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Node\JSON TREE\Temp\"/>
    </mc:Choice>
  </mc:AlternateContent>
  <xr:revisionPtr revIDLastSave="0" documentId="10_ncr:100000_{1E485059-4A73-4388-9198-B209E91283BE}" xr6:coauthVersionLast="31" xr6:coauthVersionMax="36" xr10:uidLastSave="{00000000-0000-0000-0000-000000000000}"/>
  <bookViews>
    <workbookView xWindow="0" yWindow="435" windowWidth="51195" windowHeight="26865" activeTab="2" xr2:uid="{00000000-000D-0000-FFFF-FFFF00000000}"/>
  </bookViews>
  <sheets>
    <sheet name="Log" sheetId="1" r:id="rId1"/>
    <sheet name="Gun classification" sheetId="2" r:id="rId2"/>
    <sheet name="Death classification" sheetId="3" r:id="rId3"/>
  </sheets>
  <definedNames>
    <definedName name="_xlnm._FilterDatabase" localSheetId="2" hidden="1">'Death classification'!$A$1:$F$6974</definedName>
    <definedName name="_xlnm._FilterDatabase" localSheetId="0" hidden="1">Log!$A$1:$X$6974</definedName>
  </definedNames>
  <calcPr calcId="179017"/>
</workbook>
</file>

<file path=xl/calcChain.xml><?xml version="1.0" encoding="utf-8"?>
<calcChain xmlns="http://schemas.openxmlformats.org/spreadsheetml/2006/main">
  <c r="Q3" i="1" l="1"/>
  <c r="Q4" i="1"/>
  <c r="Q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7" i="1"/>
  <c r="Q29" i="1"/>
  <c r="Q32" i="1"/>
  <c r="Q35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6" i="1"/>
  <c r="Q57" i="1"/>
  <c r="Q58" i="1"/>
  <c r="Q60" i="1"/>
  <c r="Q61" i="1"/>
  <c r="Q62" i="1"/>
  <c r="Q63" i="1"/>
  <c r="Q64" i="1"/>
  <c r="Q65" i="1"/>
  <c r="Q66" i="1"/>
  <c r="Q67" i="1"/>
  <c r="Q68" i="1"/>
  <c r="Q69" i="1"/>
  <c r="Q70" i="1"/>
  <c r="Q71" i="1"/>
  <c r="Q73" i="1"/>
  <c r="Q74" i="1"/>
  <c r="Q75" i="1"/>
  <c r="Q76" i="1"/>
  <c r="Q77" i="1"/>
  <c r="Q80" i="1"/>
  <c r="Q81" i="1"/>
  <c r="Q82" i="1"/>
  <c r="Q83" i="1"/>
  <c r="Q84" i="1"/>
  <c r="Q85" i="1"/>
  <c r="Q86" i="1"/>
  <c r="Q87" i="1"/>
  <c r="Q89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5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5" i="1"/>
  <c r="Q147" i="1"/>
  <c r="Q148" i="1"/>
  <c r="Q149" i="1"/>
  <c r="Q150" i="1"/>
  <c r="Q151" i="1"/>
  <c r="Q152" i="1"/>
  <c r="Q153" i="1"/>
  <c r="Q155" i="1"/>
  <c r="Q156" i="1"/>
  <c r="Q157" i="1"/>
  <c r="Q158" i="1"/>
  <c r="Q160" i="1"/>
  <c r="Q162" i="1"/>
  <c r="Q163" i="1"/>
  <c r="Q165" i="1"/>
  <c r="Q166" i="1"/>
  <c r="Q167" i="1"/>
  <c r="Q170" i="1"/>
  <c r="Q171" i="1"/>
  <c r="Q172" i="1"/>
  <c r="Q173" i="1"/>
  <c r="Q174" i="1"/>
  <c r="Q175" i="1"/>
  <c r="Q177" i="1"/>
  <c r="Q179" i="1"/>
  <c r="Q183" i="1"/>
  <c r="Q188" i="1"/>
  <c r="Q189" i="1"/>
  <c r="Q191" i="1"/>
  <c r="Q192" i="1"/>
  <c r="Q193" i="1"/>
  <c r="Q194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9" i="1"/>
  <c r="Q210" i="1"/>
  <c r="Q212" i="1"/>
  <c r="Q213" i="1"/>
  <c r="Q214" i="1"/>
  <c r="Q215" i="1"/>
  <c r="Q216" i="1"/>
  <c r="Q219" i="1"/>
  <c r="Q220" i="1"/>
  <c r="Q221" i="1"/>
  <c r="Q222" i="1"/>
  <c r="Q223" i="1"/>
  <c r="Q224" i="1"/>
  <c r="Q225" i="1"/>
  <c r="Q227" i="1"/>
  <c r="Q229" i="1"/>
  <c r="Q230" i="1"/>
  <c r="Q231" i="1"/>
  <c r="Q233" i="1"/>
  <c r="Q235" i="1"/>
  <c r="Q236" i="1"/>
  <c r="Q238" i="1"/>
  <c r="Q239" i="1"/>
  <c r="Q240" i="1"/>
  <c r="Q242" i="1"/>
  <c r="Q243" i="1"/>
  <c r="Q244" i="1"/>
  <c r="Q245" i="1"/>
  <c r="Q247" i="1"/>
  <c r="Q249" i="1"/>
  <c r="Q250" i="1"/>
  <c r="Q252" i="1"/>
  <c r="Q253" i="1"/>
  <c r="Q254" i="1"/>
  <c r="Q255" i="1"/>
  <c r="Q257" i="1"/>
  <c r="Q259" i="1"/>
  <c r="Q260" i="1"/>
  <c r="Q261" i="1"/>
  <c r="Q263" i="1"/>
  <c r="Q264" i="1"/>
  <c r="Q266" i="1"/>
  <c r="Q267" i="1"/>
  <c r="Q268" i="1"/>
  <c r="Q269" i="1"/>
  <c r="Q270" i="1"/>
  <c r="Q271" i="1"/>
  <c r="Q272" i="1"/>
  <c r="Q275" i="1"/>
  <c r="Q277" i="1"/>
  <c r="Q279" i="1"/>
  <c r="Q280" i="1"/>
  <c r="Q281" i="1"/>
  <c r="Q282" i="1"/>
  <c r="Q283" i="1"/>
  <c r="Q284" i="1"/>
  <c r="Q285" i="1"/>
  <c r="Q286" i="1"/>
  <c r="Q287" i="1"/>
  <c r="Q288" i="1"/>
  <c r="Q289" i="1"/>
  <c r="Q291" i="1"/>
  <c r="Q292" i="1"/>
  <c r="Q293" i="1"/>
  <c r="Q296" i="1"/>
  <c r="Q297" i="1"/>
  <c r="Q299" i="1"/>
  <c r="Q301" i="1"/>
  <c r="Q302" i="1"/>
  <c r="Q303" i="1"/>
  <c r="Q304" i="1"/>
  <c r="Q305" i="1"/>
  <c r="Q307" i="1"/>
  <c r="Q308" i="1"/>
  <c r="Q309" i="1"/>
  <c r="Q310" i="1"/>
  <c r="Q311" i="1"/>
  <c r="Q312" i="1"/>
  <c r="Q313" i="1"/>
  <c r="Q314" i="1"/>
  <c r="Q317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1" i="1"/>
  <c r="Q382" i="1"/>
  <c r="Q383" i="1"/>
  <c r="Q384" i="1"/>
  <c r="Q385" i="1"/>
  <c r="Q386" i="1"/>
  <c r="Q387" i="1"/>
  <c r="Q388" i="1"/>
  <c r="Q390" i="1"/>
  <c r="Q393" i="1"/>
  <c r="Q394" i="1"/>
  <c r="Q395" i="1"/>
  <c r="Q396" i="1"/>
  <c r="Q397" i="1"/>
  <c r="Q398" i="1"/>
  <c r="Q399" i="1"/>
  <c r="Q401" i="1"/>
  <c r="Q403" i="1"/>
  <c r="Q404" i="1"/>
  <c r="Q405" i="1"/>
  <c r="Q406" i="1"/>
  <c r="Q407" i="1"/>
  <c r="Q408" i="1"/>
  <c r="Q409" i="1"/>
  <c r="Q410" i="1"/>
  <c r="Q412" i="1"/>
  <c r="Q413" i="1"/>
  <c r="Q414" i="1"/>
  <c r="Q415" i="1"/>
  <c r="Q416" i="1"/>
  <c r="Q417" i="1"/>
  <c r="Q418" i="1"/>
  <c r="Q419" i="1"/>
  <c r="Q420" i="1"/>
  <c r="Q422" i="1"/>
  <c r="Q423" i="1"/>
  <c r="Q424" i="1"/>
  <c r="Q425" i="1"/>
  <c r="Q426" i="1"/>
  <c r="Q427" i="1"/>
  <c r="Q428" i="1"/>
  <c r="Q430" i="1"/>
  <c r="Q431" i="1"/>
  <c r="Q432" i="1"/>
  <c r="Q433" i="1"/>
  <c r="Q435" i="1"/>
  <c r="Q436" i="1"/>
  <c r="Q437" i="1"/>
  <c r="Q438" i="1"/>
  <c r="Q439" i="1"/>
  <c r="Q441" i="1"/>
  <c r="Q442" i="1"/>
  <c r="Q443" i="1"/>
  <c r="Q444" i="1"/>
  <c r="Q446" i="1"/>
  <c r="Q449" i="1"/>
  <c r="Q450" i="1"/>
  <c r="Q451" i="1"/>
  <c r="Q452" i="1"/>
  <c r="Q453" i="1"/>
  <c r="Q454" i="1"/>
  <c r="Q456" i="1"/>
  <c r="Q457" i="1"/>
  <c r="Q458" i="1"/>
  <c r="Q459" i="1"/>
  <c r="Q460" i="1"/>
  <c r="Q462" i="1"/>
  <c r="Q463" i="1"/>
  <c r="Q464" i="1"/>
  <c r="Q468" i="1"/>
  <c r="Q470" i="1"/>
  <c r="Q472" i="1"/>
  <c r="Q473" i="1"/>
  <c r="Q474" i="1"/>
  <c r="Q475" i="1"/>
  <c r="Q477" i="1"/>
  <c r="Q478" i="1"/>
  <c r="Q479" i="1"/>
  <c r="Q482" i="1"/>
  <c r="Q483" i="1"/>
  <c r="Q484" i="1"/>
  <c r="Q485" i="1"/>
  <c r="Q486" i="1"/>
  <c r="Q487" i="1"/>
  <c r="Q488" i="1"/>
  <c r="Q490" i="1"/>
  <c r="Q491" i="1"/>
  <c r="Q492" i="1"/>
  <c r="Q493" i="1"/>
  <c r="Q494" i="1"/>
  <c r="Q495" i="1"/>
  <c r="Q496" i="1"/>
  <c r="Q498" i="1"/>
  <c r="Q499" i="1"/>
  <c r="Q500" i="1"/>
  <c r="Q501" i="1"/>
  <c r="Q502" i="1"/>
  <c r="Q503" i="1"/>
  <c r="Q504" i="1"/>
  <c r="Q505" i="1"/>
  <c r="Q506" i="1"/>
  <c r="Q508" i="1"/>
  <c r="Q509" i="1"/>
  <c r="Q510" i="1"/>
  <c r="Q511" i="1"/>
  <c r="Q512" i="1"/>
  <c r="Q514" i="1"/>
  <c r="Q515" i="1"/>
  <c r="Q516" i="1"/>
  <c r="Q518" i="1"/>
  <c r="Q519" i="1"/>
  <c r="Q520" i="1"/>
  <c r="Q521" i="1"/>
  <c r="Q522" i="1"/>
  <c r="Q524" i="1"/>
  <c r="Q525" i="1"/>
  <c r="Q526" i="1"/>
  <c r="Q527" i="1"/>
  <c r="Q528" i="1"/>
  <c r="Q530" i="1"/>
  <c r="Q531" i="1"/>
  <c r="Q532" i="1"/>
  <c r="Q535" i="1"/>
  <c r="Q538" i="1"/>
  <c r="Q539" i="1"/>
  <c r="Q540" i="1"/>
  <c r="Q541" i="1"/>
  <c r="Q542" i="1"/>
  <c r="Q543" i="1"/>
  <c r="Q544" i="1"/>
  <c r="Q545" i="1"/>
  <c r="Q546" i="1"/>
  <c r="Q547" i="1"/>
  <c r="Q548" i="1"/>
  <c r="Q550" i="1"/>
  <c r="Q552" i="1"/>
  <c r="Q553" i="1"/>
  <c r="Q554" i="1"/>
  <c r="Q555" i="1"/>
  <c r="Q556" i="1"/>
  <c r="Q557" i="1"/>
  <c r="Q558" i="1"/>
  <c r="Q560" i="1"/>
  <c r="Q561" i="1"/>
  <c r="Q562" i="1"/>
  <c r="Q563" i="1"/>
  <c r="Q564" i="1"/>
  <c r="Q565" i="1"/>
  <c r="Q566" i="1"/>
  <c r="Q567" i="1"/>
  <c r="Q569" i="1"/>
  <c r="Q571" i="1"/>
  <c r="Q574" i="1"/>
  <c r="Q577" i="1"/>
  <c r="Q578" i="1"/>
  <c r="Q579" i="1"/>
  <c r="Q580" i="1"/>
  <c r="Q582" i="1"/>
  <c r="Q583" i="1"/>
  <c r="Q584" i="1"/>
  <c r="Q585" i="1"/>
  <c r="Q586" i="1"/>
  <c r="Q587" i="1"/>
  <c r="Q588" i="1"/>
  <c r="Q589" i="1"/>
  <c r="Q590" i="1"/>
  <c r="Q591" i="1"/>
  <c r="Q593" i="1"/>
  <c r="Q594" i="1"/>
  <c r="Q596" i="1"/>
  <c r="Q597" i="1"/>
  <c r="Q599" i="1"/>
  <c r="Q600" i="1"/>
  <c r="Q601" i="1"/>
  <c r="Q602" i="1"/>
  <c r="Q603" i="1"/>
  <c r="Q604" i="1"/>
  <c r="Q605" i="1"/>
  <c r="Q606" i="1"/>
  <c r="Q607" i="1"/>
  <c r="Q608" i="1"/>
  <c r="Q609" i="1"/>
  <c r="Q611" i="1"/>
  <c r="Q612" i="1"/>
  <c r="Q613" i="1"/>
  <c r="Q614" i="1"/>
  <c r="Q616" i="1"/>
  <c r="Q617" i="1"/>
  <c r="Q618" i="1"/>
  <c r="Q619" i="1"/>
  <c r="Q620" i="1"/>
  <c r="Q622" i="1"/>
  <c r="Q623" i="1"/>
  <c r="Q624" i="1"/>
  <c r="Q625" i="1"/>
  <c r="Q626" i="1"/>
  <c r="Q627" i="1"/>
  <c r="Q628" i="1"/>
  <c r="Q629" i="1"/>
  <c r="Q630" i="1"/>
  <c r="Q631" i="1"/>
  <c r="Q632" i="1"/>
  <c r="Q634" i="1"/>
  <c r="Q635" i="1"/>
  <c r="Q636" i="1"/>
  <c r="Q637" i="1"/>
  <c r="Q639" i="1"/>
  <c r="Q640" i="1"/>
  <c r="Q641" i="1"/>
  <c r="Q642" i="1"/>
  <c r="Q643" i="1"/>
  <c r="Q644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90" i="1"/>
  <c r="Q691" i="1"/>
  <c r="Q692" i="1"/>
  <c r="Q694" i="1"/>
  <c r="Q695" i="1"/>
  <c r="Q696" i="1"/>
  <c r="Q698" i="1"/>
  <c r="Q699" i="1"/>
  <c r="Q700" i="1"/>
  <c r="Q702" i="1"/>
  <c r="Q703" i="1"/>
  <c r="Q704" i="1"/>
  <c r="Q706" i="1"/>
  <c r="Q707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6" i="1"/>
  <c r="Q737" i="1"/>
  <c r="Q738" i="1"/>
  <c r="Q739" i="1"/>
  <c r="Q740" i="1"/>
  <c r="Q741" i="1"/>
  <c r="Q742" i="1"/>
  <c r="Q744" i="1"/>
  <c r="Q745" i="1"/>
  <c r="Q746" i="1"/>
  <c r="Q747" i="1"/>
  <c r="Q748" i="1"/>
  <c r="Q751" i="1"/>
  <c r="Q752" i="1"/>
  <c r="Q754" i="1"/>
  <c r="Q755" i="1"/>
  <c r="Q756" i="1"/>
  <c r="Q757" i="1"/>
  <c r="Q760" i="1"/>
  <c r="Q761" i="1"/>
  <c r="Q762" i="1"/>
  <c r="Q763" i="1"/>
  <c r="Q765" i="1"/>
  <c r="Q766" i="1"/>
  <c r="Q767" i="1"/>
  <c r="Q768" i="1"/>
  <c r="Q769" i="1"/>
  <c r="Q770" i="1"/>
  <c r="Q771" i="1"/>
  <c r="Q772" i="1"/>
  <c r="Q774" i="1"/>
  <c r="Q777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800" i="1"/>
  <c r="Q801" i="1"/>
  <c r="Q802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1" i="1"/>
  <c r="Q822" i="1"/>
  <c r="Q823" i="1"/>
  <c r="Q824" i="1"/>
  <c r="Q825" i="1"/>
  <c r="Q826" i="1"/>
  <c r="Q829" i="1"/>
  <c r="Q831" i="1"/>
  <c r="Q832" i="1"/>
  <c r="Q833" i="1"/>
  <c r="Q834" i="1"/>
  <c r="Q835" i="1"/>
  <c r="Q836" i="1"/>
  <c r="Q837" i="1"/>
  <c r="Q838" i="1"/>
  <c r="Q839" i="1"/>
  <c r="Q840" i="1"/>
  <c r="Q841" i="1"/>
  <c r="Q843" i="1"/>
  <c r="Q844" i="1"/>
  <c r="Q845" i="1"/>
  <c r="Q846" i="1"/>
  <c r="Q847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4" i="1"/>
  <c r="Q865" i="1"/>
  <c r="Q866" i="1"/>
  <c r="Q870" i="1"/>
  <c r="Q871" i="1"/>
  <c r="Q873" i="1"/>
  <c r="Q874" i="1"/>
  <c r="Q875" i="1"/>
  <c r="Q877" i="1"/>
  <c r="Q878" i="1"/>
  <c r="Q879" i="1"/>
  <c r="Q881" i="1"/>
  <c r="Q884" i="1"/>
  <c r="Q885" i="1"/>
  <c r="Q887" i="1"/>
  <c r="Q888" i="1"/>
  <c r="Q890" i="1"/>
  <c r="Q892" i="1"/>
  <c r="Q894" i="1"/>
  <c r="Q895" i="1"/>
  <c r="Q896" i="1"/>
  <c r="Q898" i="1"/>
  <c r="Q899" i="1"/>
  <c r="Q900" i="1"/>
  <c r="Q901" i="1"/>
  <c r="Q902" i="1"/>
  <c r="Q903" i="1"/>
  <c r="Q904" i="1"/>
  <c r="Q906" i="1"/>
  <c r="Q907" i="1"/>
  <c r="Q909" i="1"/>
  <c r="Q910" i="1"/>
  <c r="Q912" i="1"/>
  <c r="Q913" i="1"/>
  <c r="Q914" i="1"/>
  <c r="Q915" i="1"/>
  <c r="Q916" i="1"/>
  <c r="Q917" i="1"/>
  <c r="Q918" i="1"/>
  <c r="Q919" i="1"/>
  <c r="Q920" i="1"/>
  <c r="Q921" i="1"/>
  <c r="Q922" i="1"/>
  <c r="Q926" i="1"/>
  <c r="Q927" i="1"/>
  <c r="Q928" i="1"/>
  <c r="Q929" i="1"/>
  <c r="Q930" i="1"/>
  <c r="Q933" i="1"/>
  <c r="Q934" i="1"/>
  <c r="Q936" i="1"/>
  <c r="Q937" i="1"/>
  <c r="Q939" i="1"/>
  <c r="Q940" i="1"/>
  <c r="Q941" i="1"/>
  <c r="Q942" i="1"/>
  <c r="Q944" i="1"/>
  <c r="Q945" i="1"/>
  <c r="Q947" i="1"/>
  <c r="Q948" i="1"/>
  <c r="Q950" i="1"/>
  <c r="Q951" i="1"/>
  <c r="Q952" i="1"/>
  <c r="Q953" i="1"/>
  <c r="Q954" i="1"/>
  <c r="Q955" i="1"/>
  <c r="Q956" i="1"/>
  <c r="Q957" i="1"/>
  <c r="Q958" i="1"/>
  <c r="Q959" i="1"/>
  <c r="Q961" i="1"/>
  <c r="Q962" i="1"/>
  <c r="Q964" i="1"/>
  <c r="Q965" i="1"/>
  <c r="Q966" i="1"/>
  <c r="Q967" i="1"/>
  <c r="Q969" i="1"/>
  <c r="Q970" i="1"/>
  <c r="Q971" i="1"/>
  <c r="Q972" i="1"/>
  <c r="Q973" i="1"/>
  <c r="Q974" i="1"/>
  <c r="Q975" i="1"/>
  <c r="Q976" i="1"/>
  <c r="Q977" i="1"/>
  <c r="Q978" i="1"/>
  <c r="Q980" i="1"/>
  <c r="Q981" i="1"/>
  <c r="Q982" i="1"/>
  <c r="Q983" i="1"/>
  <c r="Q984" i="1"/>
  <c r="Q985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2" i="1"/>
  <c r="Q1054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7" i="1"/>
  <c r="Q1078" i="1"/>
  <c r="Q1080" i="1"/>
  <c r="Q1081" i="1"/>
  <c r="Q1082" i="1"/>
  <c r="Q1083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10" i="1"/>
  <c r="Q1511" i="1"/>
  <c r="Q1512" i="1"/>
  <c r="Q1513" i="1"/>
  <c r="Q1514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2" i="1"/>
  <c r="Q1613" i="1"/>
  <c r="Q1614" i="1"/>
  <c r="Q1615" i="1"/>
  <c r="Q1616" i="1"/>
  <c r="Q1617" i="1"/>
  <c r="Q1618" i="1"/>
  <c r="Q1619" i="1"/>
  <c r="Q1620" i="1"/>
  <c r="Q1621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7" i="1"/>
  <c r="Q1668" i="1"/>
  <c r="Q1669" i="1"/>
  <c r="Q1670" i="1"/>
  <c r="Q1671" i="1"/>
  <c r="Q1672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9" i="1"/>
  <c r="Q1780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7" i="1"/>
  <c r="Q1968" i="1"/>
  <c r="Q1969" i="1"/>
  <c r="Q1970" i="1"/>
  <c r="Q1971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90" i="1"/>
  <c r="Q2392" i="1"/>
  <c r="Q2393" i="1"/>
  <c r="Q2395" i="1"/>
  <c r="Q2396" i="1"/>
  <c r="Q2397" i="1"/>
  <c r="Q2398" i="1"/>
  <c r="Q2400" i="1"/>
  <c r="Q2401" i="1"/>
  <c r="Q2402" i="1"/>
  <c r="Q2403" i="1"/>
  <c r="Q2405" i="1"/>
  <c r="Q2407" i="1"/>
  <c r="Q2408" i="1"/>
  <c r="Q2409" i="1"/>
  <c r="Q2466" i="1"/>
  <c r="Q2473" i="1"/>
  <c r="Q2475" i="1"/>
  <c r="Q2480" i="1"/>
  <c r="Q2799" i="1"/>
  <c r="Q2813" i="1"/>
  <c r="Q2815" i="1"/>
  <c r="Q2876" i="1"/>
  <c r="Q2914" i="1"/>
  <c r="Q2981" i="1"/>
  <c r="Q2986" i="1"/>
  <c r="Q2991" i="1"/>
  <c r="Q2992" i="1"/>
  <c r="Q2993" i="1"/>
  <c r="Q2994" i="1"/>
  <c r="Q2999" i="1"/>
  <c r="Q3007" i="1"/>
  <c r="Q3008" i="1"/>
  <c r="Q3009" i="1"/>
  <c r="Q3011" i="1"/>
  <c r="Q3020" i="1"/>
  <c r="Q3021" i="1"/>
  <c r="Q3025" i="1"/>
  <c r="Q3026" i="1"/>
  <c r="Q3028" i="1"/>
  <c r="Q3029" i="1"/>
  <c r="Q3031" i="1"/>
  <c r="Q3032" i="1"/>
  <c r="Q3033" i="1"/>
  <c r="Q3035" i="1"/>
  <c r="Q3037" i="1"/>
  <c r="Q3038" i="1"/>
  <c r="Q3039" i="1"/>
  <c r="Q3042" i="1"/>
  <c r="Q3047" i="1"/>
  <c r="Q3048" i="1"/>
  <c r="Q3052" i="1"/>
  <c r="Q3061" i="1"/>
  <c r="Q3063" i="1"/>
  <c r="Q3064" i="1"/>
  <c r="Q3065" i="1"/>
  <c r="Q3067" i="1"/>
  <c r="Q3068" i="1"/>
  <c r="Q3069" i="1"/>
  <c r="Q3070" i="1"/>
  <c r="Q3071" i="1"/>
  <c r="Q3077" i="1"/>
  <c r="Q3079" i="1"/>
  <c r="Q3082" i="1"/>
  <c r="Q3091" i="1"/>
  <c r="Q3094" i="1"/>
  <c r="Q3098" i="1"/>
  <c r="Q3099" i="1"/>
  <c r="Q3100" i="1"/>
  <c r="Q3101" i="1"/>
  <c r="Q3102" i="1"/>
  <c r="Q3103" i="1"/>
  <c r="Q3104" i="1"/>
  <c r="Q3105" i="1"/>
  <c r="Q3106" i="1"/>
  <c r="Q3108" i="1"/>
  <c r="Q3109" i="1"/>
  <c r="Q3110" i="1"/>
  <c r="Q3111" i="1"/>
  <c r="Q3112" i="1"/>
  <c r="Q3113" i="1"/>
  <c r="Q3114" i="1"/>
  <c r="Q3116" i="1"/>
  <c r="Q3117" i="1"/>
  <c r="Q3118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1" i="1"/>
  <c r="Q3142" i="1"/>
  <c r="Q3143" i="1"/>
  <c r="Q3144" i="1"/>
  <c r="Q3145" i="1"/>
  <c r="Q3146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8" i="1"/>
  <c r="Q3199" i="1"/>
  <c r="Q3200" i="1"/>
  <c r="Q3201" i="1"/>
  <c r="Q3203" i="1"/>
  <c r="Q3204" i="1"/>
  <c r="Q3208" i="1"/>
  <c r="Q3209" i="1"/>
  <c r="Q3210" i="1"/>
  <c r="Q3211" i="1"/>
  <c r="Q3212" i="1"/>
  <c r="Q3213" i="1"/>
  <c r="Q3214" i="1"/>
  <c r="Q3215" i="1"/>
  <c r="Q3216" i="1"/>
  <c r="Q3219" i="1"/>
  <c r="Q3220" i="1"/>
  <c r="Q3221" i="1"/>
  <c r="Q3222" i="1"/>
  <c r="Q3223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50" i="1"/>
  <c r="Q3251" i="1"/>
  <c r="Q3252" i="1"/>
  <c r="Q3254" i="1"/>
  <c r="Q3255" i="1"/>
  <c r="Q3256" i="1"/>
  <c r="Q3257" i="1"/>
  <c r="Q3258" i="1"/>
  <c r="Q3260" i="1"/>
  <c r="Q3261" i="1"/>
  <c r="Q3262" i="1"/>
  <c r="Q3263" i="1"/>
  <c r="Q3264" i="1"/>
  <c r="Q3265" i="1"/>
  <c r="Q3267" i="1"/>
  <c r="Q3268" i="1"/>
  <c r="Q3269" i="1"/>
  <c r="Q3270" i="1"/>
  <c r="Q3272" i="1"/>
  <c r="Q3273" i="1"/>
  <c r="Q3274" i="1"/>
  <c r="Q3275" i="1"/>
  <c r="Q3277" i="1"/>
  <c r="Q3278" i="1"/>
  <c r="Q3280" i="1"/>
  <c r="Q3281" i="1"/>
  <c r="Q3282" i="1"/>
  <c r="Q3283" i="1"/>
  <c r="Q3284" i="1"/>
  <c r="Q3285" i="1"/>
  <c r="Q3288" i="1"/>
  <c r="Q3289" i="1"/>
  <c r="Q3290" i="1"/>
  <c r="Q3291" i="1"/>
  <c r="Q3293" i="1"/>
  <c r="Q3294" i="1"/>
  <c r="Q3295" i="1"/>
  <c r="Q3296" i="1"/>
  <c r="Q3298" i="1"/>
  <c r="Q3299" i="1"/>
  <c r="Q3300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7" i="1"/>
  <c r="Q3319" i="1"/>
  <c r="Q3321" i="1"/>
  <c r="Q3322" i="1"/>
  <c r="Q3323" i="1"/>
  <c r="Q3324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8" i="1"/>
  <c r="Q5639" i="1"/>
  <c r="Q5640" i="1"/>
  <c r="Q5641" i="1"/>
  <c r="Q5642" i="1"/>
  <c r="Q5643" i="1"/>
  <c r="Q5644" i="1"/>
  <c r="Q5645" i="1"/>
  <c r="Q5646" i="1"/>
  <c r="Q5647" i="1"/>
  <c r="Q5648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90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02" i="1"/>
  <c r="Q6003" i="1"/>
  <c r="Q6004" i="1"/>
  <c r="Q6005" i="1"/>
  <c r="Q6006" i="1"/>
  <c r="Q6007" i="1"/>
  <c r="Q6008" i="1"/>
  <c r="Q6009" i="1"/>
  <c r="Q6010" i="1"/>
  <c r="Q6011" i="1"/>
  <c r="Q6012" i="1"/>
  <c r="Q6013" i="1"/>
  <c r="Q6014" i="1"/>
  <c r="Q6015" i="1"/>
  <c r="Q6016" i="1"/>
  <c r="Q6017" i="1"/>
  <c r="Q6018" i="1"/>
  <c r="Q6019" i="1"/>
  <c r="Q6020" i="1"/>
  <c r="Q6021" i="1"/>
  <c r="Q6022" i="1"/>
  <c r="Q6023" i="1"/>
  <c r="Q6024" i="1"/>
  <c r="Q6025" i="1"/>
  <c r="Q6026" i="1"/>
  <c r="Q6027" i="1"/>
  <c r="Q6028" i="1"/>
  <c r="Q6029" i="1"/>
  <c r="Q6030" i="1"/>
  <c r="Q6031" i="1"/>
  <c r="Q6032" i="1"/>
  <c r="Q6033" i="1"/>
  <c r="Q6034" i="1"/>
  <c r="Q6035" i="1"/>
  <c r="Q6036" i="1"/>
  <c r="Q6037" i="1"/>
  <c r="Q6038" i="1"/>
  <c r="Q6039" i="1"/>
  <c r="Q6040" i="1"/>
  <c r="Q6041" i="1"/>
  <c r="Q6042" i="1"/>
  <c r="Q6043" i="1"/>
  <c r="Q6044" i="1"/>
  <c r="Q6045" i="1"/>
  <c r="Q6046" i="1"/>
  <c r="Q6047" i="1"/>
  <c r="Q6048" i="1"/>
  <c r="Q6049" i="1"/>
  <c r="Q6050" i="1"/>
  <c r="Q6051" i="1"/>
  <c r="Q6052" i="1"/>
  <c r="Q6053" i="1"/>
  <c r="Q6054" i="1"/>
  <c r="Q6055" i="1"/>
  <c r="Q6056" i="1"/>
  <c r="Q6057" i="1"/>
  <c r="Q6058" i="1"/>
  <c r="Q6059" i="1"/>
  <c r="Q6060" i="1"/>
  <c r="Q6061" i="1"/>
  <c r="Q6062" i="1"/>
  <c r="Q6063" i="1"/>
  <c r="Q6064" i="1"/>
  <c r="Q6065" i="1"/>
  <c r="Q6066" i="1"/>
  <c r="Q6067" i="1"/>
  <c r="Q6068" i="1"/>
  <c r="Q6069" i="1"/>
  <c r="Q6070" i="1"/>
  <c r="Q6071" i="1"/>
  <c r="Q6072" i="1"/>
  <c r="Q6073" i="1"/>
  <c r="Q6074" i="1"/>
  <c r="Q6075" i="1"/>
  <c r="Q6076" i="1"/>
  <c r="Q6077" i="1"/>
  <c r="Q6078" i="1"/>
  <c r="Q6079" i="1"/>
  <c r="Q6081" i="1"/>
  <c r="Q6082" i="1"/>
  <c r="Q6083" i="1"/>
  <c r="Q6084" i="1"/>
  <c r="Q6085" i="1"/>
  <c r="Q6086" i="1"/>
  <c r="Q6088" i="1"/>
  <c r="Q6090" i="1"/>
  <c r="Q6091" i="1"/>
  <c r="Q6092" i="1"/>
  <c r="Q6093" i="1"/>
  <c r="Q6094" i="1"/>
  <c r="Q6095" i="1"/>
  <c r="Q6096" i="1"/>
  <c r="Q6098" i="1"/>
  <c r="Q6099" i="1"/>
  <c r="Q6100" i="1"/>
  <c r="Q6101" i="1"/>
  <c r="Q6102" i="1"/>
  <c r="Q6104" i="1"/>
  <c r="Q6105" i="1"/>
  <c r="Q6107" i="1"/>
  <c r="Q6108" i="1"/>
  <c r="Q6109" i="1"/>
  <c r="Q6110" i="1"/>
  <c r="Q6111" i="1"/>
  <c r="Q6112" i="1"/>
  <c r="Q6113" i="1"/>
  <c r="Q6114" i="1"/>
  <c r="Q6115" i="1"/>
  <c r="Q6116" i="1"/>
  <c r="Q6117" i="1"/>
  <c r="Q6118" i="1"/>
  <c r="Q6119" i="1"/>
  <c r="Q6120" i="1"/>
  <c r="Q6121" i="1"/>
  <c r="Q6122" i="1"/>
  <c r="Q6123" i="1"/>
  <c r="Q6124" i="1"/>
  <c r="Q6125" i="1"/>
  <c r="Q6126" i="1"/>
  <c r="Q6127" i="1"/>
  <c r="Q6128" i="1"/>
  <c r="Q6129" i="1"/>
  <c r="Q6130" i="1"/>
  <c r="Q6131" i="1"/>
  <c r="Q6132" i="1"/>
  <c r="Q6133" i="1"/>
  <c r="Q6134" i="1"/>
  <c r="Q6135" i="1"/>
  <c r="Q6136" i="1"/>
  <c r="Q6137" i="1"/>
  <c r="Q6138" i="1"/>
  <c r="Q6139" i="1"/>
  <c r="Q6140" i="1"/>
  <c r="Q6141" i="1"/>
  <c r="Q6142" i="1"/>
  <c r="Q6143" i="1"/>
  <c r="Q6144" i="1"/>
  <c r="Q6146" i="1"/>
  <c r="Q6147" i="1"/>
  <c r="Q6148" i="1"/>
  <c r="Q6149" i="1"/>
  <c r="Q6151" i="1"/>
  <c r="Q6152" i="1"/>
  <c r="Q6153" i="1"/>
  <c r="Q6154" i="1"/>
  <c r="Q6155" i="1"/>
  <c r="Q6156" i="1"/>
  <c r="Q6157" i="1"/>
  <c r="Q6158" i="1"/>
  <c r="Q6159" i="1"/>
  <c r="Q6160" i="1"/>
  <c r="Q6161" i="1"/>
  <c r="Q6162" i="1"/>
  <c r="Q6163" i="1"/>
  <c r="Q6164" i="1"/>
  <c r="Q6165" i="1"/>
  <c r="Q6166" i="1"/>
  <c r="Q6167" i="1"/>
  <c r="Q6168" i="1"/>
  <c r="Q6169" i="1"/>
  <c r="Q6171" i="1"/>
  <c r="Q6172" i="1"/>
  <c r="Q6173" i="1"/>
  <c r="Q6174" i="1"/>
  <c r="Q6175" i="1"/>
  <c r="Q6176" i="1"/>
  <c r="Q6177" i="1"/>
  <c r="Q6178" i="1"/>
  <c r="Q6179" i="1"/>
  <c r="Q6180" i="1"/>
  <c r="Q6181" i="1"/>
  <c r="Q6182" i="1"/>
  <c r="Q6183" i="1"/>
  <c r="Q6184" i="1"/>
  <c r="Q6185" i="1"/>
  <c r="Q6186" i="1"/>
  <c r="Q6187" i="1"/>
  <c r="Q6188" i="1"/>
  <c r="Q6189" i="1"/>
  <c r="Q6190" i="1"/>
  <c r="Q6191" i="1"/>
  <c r="Q6192" i="1"/>
  <c r="Q6193" i="1"/>
  <c r="Q6194" i="1"/>
  <c r="Q6195" i="1"/>
  <c r="Q6196" i="1"/>
  <c r="Q6198" i="1"/>
  <c r="Q6199" i="1"/>
  <c r="Q6200" i="1"/>
  <c r="Q6201" i="1"/>
  <c r="Q6202" i="1"/>
  <c r="Q6203" i="1"/>
  <c r="Q6204" i="1"/>
  <c r="Q6205" i="1"/>
  <c r="Q6207" i="1"/>
  <c r="Q6208" i="1"/>
  <c r="Q6217" i="1"/>
  <c r="Q6218" i="1"/>
  <c r="Q6219" i="1"/>
  <c r="Q6220" i="1"/>
  <c r="Q6221" i="1"/>
  <c r="Q6222" i="1"/>
  <c r="Q6223" i="1"/>
  <c r="Q6224" i="1"/>
  <c r="Q6225" i="1"/>
  <c r="Q6226" i="1"/>
  <c r="Q6227" i="1"/>
  <c r="Q6228" i="1"/>
  <c r="Q6229" i="1"/>
  <c r="Q6230" i="1"/>
  <c r="Q6231" i="1"/>
  <c r="Q6232" i="1"/>
  <c r="Q6233" i="1"/>
  <c r="Q6234" i="1"/>
  <c r="Q6235" i="1"/>
  <c r="Q6237" i="1"/>
  <c r="Q6238" i="1"/>
  <c r="Q6239" i="1"/>
  <c r="Q6240" i="1"/>
  <c r="Q6241" i="1"/>
  <c r="Q6243" i="1"/>
  <c r="Q6244" i="1"/>
  <c r="Q6245" i="1"/>
  <c r="Q6246" i="1"/>
  <c r="Q6247" i="1"/>
  <c r="Q6248" i="1"/>
  <c r="Q6249" i="1"/>
  <c r="Q6250" i="1"/>
  <c r="Q6251" i="1"/>
  <c r="Q6252" i="1"/>
  <c r="Q6253" i="1"/>
  <c r="Q6255" i="1"/>
  <c r="Q6256" i="1"/>
  <c r="Q6257" i="1"/>
  <c r="Q6258" i="1"/>
  <c r="Q6259" i="1"/>
  <c r="Q6260" i="1"/>
  <c r="Q6261" i="1"/>
  <c r="Q6262" i="1"/>
  <c r="Q6263" i="1"/>
  <c r="Q6264" i="1"/>
  <c r="Q6265" i="1"/>
  <c r="Q6266" i="1"/>
  <c r="Q6267" i="1"/>
  <c r="Q6269" i="1"/>
  <c r="Q6270" i="1"/>
  <c r="Q6271" i="1"/>
  <c r="Q6272" i="1"/>
  <c r="Q6273" i="1"/>
  <c r="Q6274" i="1"/>
  <c r="Q6275" i="1"/>
  <c r="Q6276" i="1"/>
  <c r="Q6277" i="1"/>
  <c r="Q6278" i="1"/>
  <c r="Q6279" i="1"/>
  <c r="Q6280" i="1"/>
  <c r="Q6281" i="1"/>
  <c r="Q6282" i="1"/>
  <c r="Q6283" i="1"/>
  <c r="Q6284" i="1"/>
  <c r="Q6285" i="1"/>
  <c r="Q6286" i="1"/>
  <c r="Q6287" i="1"/>
  <c r="Q6288" i="1"/>
  <c r="Q6289" i="1"/>
  <c r="Q6290" i="1"/>
  <c r="Q6291" i="1"/>
  <c r="Q6292" i="1"/>
  <c r="Q6293" i="1"/>
  <c r="Q6294" i="1"/>
  <c r="Q6295" i="1"/>
  <c r="Q6296" i="1"/>
  <c r="Q6297" i="1"/>
  <c r="Q6298" i="1"/>
  <c r="Q6300" i="1"/>
  <c r="Q6301" i="1"/>
  <c r="Q6302" i="1"/>
  <c r="Q6303" i="1"/>
  <c r="Q6304" i="1"/>
  <c r="Q6305" i="1"/>
  <c r="Q6306" i="1"/>
  <c r="Q6307" i="1"/>
  <c r="Q6308" i="1"/>
  <c r="Q6310" i="1"/>
  <c r="Q6311" i="1"/>
  <c r="Q6312" i="1"/>
  <c r="Q6313" i="1"/>
  <c r="Q6314" i="1"/>
  <c r="Q6315" i="1"/>
  <c r="Q6316" i="1"/>
  <c r="Q6317" i="1"/>
  <c r="Q6318" i="1"/>
  <c r="Q6319" i="1"/>
  <c r="Q6320" i="1"/>
  <c r="Q6321" i="1"/>
  <c r="Q6322" i="1"/>
  <c r="Q6323" i="1"/>
  <c r="Q6324" i="1"/>
  <c r="Q6325" i="1"/>
  <c r="Q6326" i="1"/>
  <c r="Q6327" i="1"/>
  <c r="Q6328" i="1"/>
  <c r="Q6329" i="1"/>
  <c r="Q6330" i="1"/>
  <c r="Q6331" i="1"/>
  <c r="Q6332" i="1"/>
  <c r="Q6333" i="1"/>
  <c r="Q6334" i="1"/>
  <c r="Q6335" i="1"/>
  <c r="Q6336" i="1"/>
  <c r="Q6337" i="1"/>
  <c r="Q6338" i="1"/>
  <c r="Q6339" i="1"/>
  <c r="Q6340" i="1"/>
  <c r="Q6341" i="1"/>
  <c r="Q6342" i="1"/>
  <c r="Q6343" i="1"/>
  <c r="Q6344" i="1"/>
  <c r="Q6345" i="1"/>
  <c r="Q6346" i="1"/>
  <c r="Q6347" i="1"/>
  <c r="Q6348" i="1"/>
  <c r="Q6350" i="1"/>
  <c r="Q6351" i="1"/>
  <c r="Q6352" i="1"/>
  <c r="Q6353" i="1"/>
  <c r="Q6354" i="1"/>
  <c r="Q6355" i="1"/>
  <c r="Q6356" i="1"/>
  <c r="Q6357" i="1"/>
  <c r="Q6358" i="1"/>
  <c r="Q6359" i="1"/>
  <c r="Q6360" i="1"/>
  <c r="Q6361" i="1"/>
  <c r="Q6362" i="1"/>
  <c r="Q6363" i="1"/>
  <c r="Q6364" i="1"/>
  <c r="Q6365" i="1"/>
  <c r="Q6366" i="1"/>
  <c r="Q6367" i="1"/>
  <c r="Q6368" i="1"/>
  <c r="Q6369" i="1"/>
  <c r="Q6370" i="1"/>
  <c r="Q6371" i="1"/>
  <c r="Q6372" i="1"/>
  <c r="Q6373" i="1"/>
  <c r="Q6374" i="1"/>
  <c r="Q6375" i="1"/>
  <c r="Q6376" i="1"/>
  <c r="Q6377" i="1"/>
  <c r="Q6379" i="1"/>
  <c r="Q6380" i="1"/>
  <c r="Q6381" i="1"/>
  <c r="Q6383" i="1"/>
  <c r="Q6384" i="1"/>
  <c r="Q6385" i="1"/>
  <c r="Q6386" i="1"/>
  <c r="Q6387" i="1"/>
  <c r="Q6388" i="1"/>
  <c r="Q6389" i="1"/>
  <c r="Q6390" i="1"/>
  <c r="Q6391" i="1"/>
  <c r="Q6392" i="1"/>
  <c r="Q6393" i="1"/>
  <c r="Q6394" i="1"/>
  <c r="Q6395" i="1"/>
  <c r="Q6396" i="1"/>
  <c r="Q6397" i="1"/>
  <c r="Q6398" i="1"/>
  <c r="Q6399" i="1"/>
  <c r="Q6400" i="1"/>
  <c r="Q6401" i="1"/>
  <c r="Q6402" i="1"/>
  <c r="Q6403" i="1"/>
  <c r="Q6404" i="1"/>
  <c r="Q6405" i="1"/>
  <c r="Q6406" i="1"/>
  <c r="Q6407" i="1"/>
  <c r="Q6408" i="1"/>
  <c r="Q6409" i="1"/>
  <c r="Q6410" i="1"/>
  <c r="Q6411" i="1"/>
  <c r="Q6412" i="1"/>
  <c r="Q6413" i="1"/>
  <c r="Q6414" i="1"/>
  <c r="Q6415" i="1"/>
  <c r="Q6416" i="1"/>
  <c r="Q6417" i="1"/>
  <c r="Q6418" i="1"/>
  <c r="Q6419" i="1"/>
  <c r="Q6420" i="1"/>
  <c r="Q6421" i="1"/>
  <c r="Q6422" i="1"/>
  <c r="Q6423" i="1"/>
  <c r="Q6424" i="1"/>
  <c r="Q6425" i="1"/>
  <c r="Q6426" i="1"/>
  <c r="Q6427" i="1"/>
  <c r="Q6428" i="1"/>
  <c r="Q6429" i="1"/>
  <c r="Q6431" i="1"/>
  <c r="Q6432" i="1"/>
  <c r="Q6433" i="1"/>
  <c r="Q6434" i="1"/>
  <c r="Q6435" i="1"/>
  <c r="Q6436" i="1"/>
  <c r="Q6437" i="1"/>
  <c r="Q6438" i="1"/>
  <c r="Q6439" i="1"/>
  <c r="Q6440" i="1"/>
  <c r="Q6441" i="1"/>
  <c r="Q6442" i="1"/>
  <c r="Q6443" i="1"/>
  <c r="Q6444" i="1"/>
  <c r="Q6445" i="1"/>
  <c r="Q6446" i="1"/>
  <c r="Q6447" i="1"/>
  <c r="Q6448" i="1"/>
  <c r="Q6449" i="1"/>
  <c r="Q6450" i="1"/>
  <c r="Q6451" i="1"/>
  <c r="Q6452" i="1"/>
  <c r="Q6453" i="1"/>
  <c r="Q6454" i="1"/>
  <c r="Q6455" i="1"/>
  <c r="Q6456" i="1"/>
  <c r="Q6457" i="1"/>
  <c r="Q6458" i="1"/>
  <c r="Q6459" i="1"/>
  <c r="Q6460" i="1"/>
  <c r="Q6461" i="1"/>
  <c r="Q6462" i="1"/>
  <c r="Q6463" i="1"/>
  <c r="Q6464" i="1"/>
  <c r="Q6465" i="1"/>
  <c r="Q6466" i="1"/>
  <c r="Q6467" i="1"/>
  <c r="Q6468" i="1"/>
  <c r="Q6469" i="1"/>
  <c r="Q6470" i="1"/>
  <c r="Q6471" i="1"/>
  <c r="Q6472" i="1"/>
  <c r="Q6473" i="1"/>
  <c r="Q6474" i="1"/>
  <c r="Q6475" i="1"/>
  <c r="Q6476" i="1"/>
  <c r="Q6477" i="1"/>
  <c r="Q6478" i="1"/>
  <c r="Q6479" i="1"/>
  <c r="Q6480" i="1"/>
  <c r="Q6481" i="1"/>
  <c r="Q6482" i="1"/>
  <c r="Q6484" i="1"/>
  <c r="Q6485" i="1"/>
  <c r="Q6486" i="1"/>
  <c r="Q6487" i="1"/>
  <c r="Q6488" i="1"/>
  <c r="Q6489" i="1"/>
  <c r="Q6490" i="1"/>
  <c r="Q6491" i="1"/>
  <c r="Q6492" i="1"/>
  <c r="Q6493" i="1"/>
  <c r="Q6494" i="1"/>
  <c r="Q6495" i="1"/>
  <c r="Q6496" i="1"/>
  <c r="Q6497" i="1"/>
  <c r="Q6498" i="1"/>
  <c r="Q6499" i="1"/>
  <c r="Q6500" i="1"/>
  <c r="Q6501" i="1"/>
  <c r="Q6502" i="1"/>
  <c r="Q6503" i="1"/>
  <c r="Q6504" i="1"/>
  <c r="Q6505" i="1"/>
  <c r="Q6506" i="1"/>
  <c r="Q6507" i="1"/>
  <c r="Q6508" i="1"/>
  <c r="Q6509" i="1"/>
  <c r="Q6510" i="1"/>
  <c r="Q6511" i="1"/>
  <c r="Q6512" i="1"/>
  <c r="Q6513" i="1"/>
  <c r="Q6514" i="1"/>
  <c r="Q6515" i="1"/>
  <c r="Q6516" i="1"/>
  <c r="Q6517" i="1"/>
  <c r="Q6518" i="1"/>
  <c r="Q6519" i="1"/>
  <c r="Q6520" i="1"/>
  <c r="Q6521" i="1"/>
  <c r="Q6522" i="1"/>
  <c r="Q6523" i="1"/>
  <c r="Q6524" i="1"/>
  <c r="Q6525" i="1"/>
  <c r="Q6526" i="1"/>
  <c r="Q6527" i="1"/>
  <c r="Q6528" i="1"/>
  <c r="Q6529" i="1"/>
  <c r="Q6530" i="1"/>
  <c r="Q6531" i="1"/>
  <c r="Q6532" i="1"/>
  <c r="Q6533" i="1"/>
  <c r="Q6534" i="1"/>
  <c r="Q6535" i="1"/>
  <c r="Q6536" i="1"/>
  <c r="Q6537" i="1"/>
  <c r="Q6538" i="1"/>
  <c r="Q6539" i="1"/>
  <c r="Q6540" i="1"/>
  <c r="Q6541" i="1"/>
  <c r="Q6542" i="1"/>
  <c r="Q6543" i="1"/>
  <c r="Q6544" i="1"/>
  <c r="Q6545" i="1"/>
  <c r="Q6546" i="1"/>
  <c r="Q6547" i="1"/>
  <c r="Q6548" i="1"/>
  <c r="Q6549" i="1"/>
  <c r="Q6550" i="1"/>
  <c r="Q6551" i="1"/>
  <c r="Q6552" i="1"/>
  <c r="Q6553" i="1"/>
  <c r="Q6554" i="1"/>
  <c r="Q6555" i="1"/>
  <c r="Q6556" i="1"/>
  <c r="Q6557" i="1"/>
  <c r="Q6558" i="1"/>
  <c r="Q6559" i="1"/>
  <c r="Q6560" i="1"/>
  <c r="Q6561" i="1"/>
  <c r="Q6562" i="1"/>
  <c r="Q6563" i="1"/>
  <c r="Q6564" i="1"/>
  <c r="Q6566" i="1"/>
  <c r="Q6567" i="1"/>
  <c r="Q6568" i="1"/>
  <c r="Q6569" i="1"/>
  <c r="Q6570" i="1"/>
  <c r="Q6571" i="1"/>
  <c r="Q6572" i="1"/>
  <c r="Q6573" i="1"/>
  <c r="Q6574" i="1"/>
  <c r="Q6575" i="1"/>
  <c r="Q6576" i="1"/>
  <c r="Q6577" i="1"/>
  <c r="Q6578" i="1"/>
  <c r="Q6579" i="1"/>
  <c r="Q6580" i="1"/>
  <c r="Q6581" i="1"/>
  <c r="Q6582" i="1"/>
  <c r="Q6583" i="1"/>
  <c r="Q6584" i="1"/>
  <c r="Q6585" i="1"/>
  <c r="Q6586" i="1"/>
  <c r="Q6587" i="1"/>
  <c r="Q6588" i="1"/>
  <c r="Q6589" i="1"/>
  <c r="Q6590" i="1"/>
  <c r="Q6591" i="1"/>
  <c r="Q6592" i="1"/>
  <c r="Q6593" i="1"/>
  <c r="Q6594" i="1"/>
  <c r="Q6595" i="1"/>
  <c r="Q6596" i="1"/>
  <c r="Q6597" i="1"/>
  <c r="Q6598" i="1"/>
  <c r="Q6599" i="1"/>
  <c r="Q6600" i="1"/>
  <c r="Q6601" i="1"/>
  <c r="Q6602" i="1"/>
  <c r="Q6603" i="1"/>
  <c r="Q6604" i="1"/>
  <c r="Q6605" i="1"/>
  <c r="Q6606" i="1"/>
  <c r="Q6607" i="1"/>
  <c r="Q6608" i="1"/>
  <c r="Q6609" i="1"/>
  <c r="Q6610" i="1"/>
  <c r="Q6612" i="1"/>
  <c r="Q6613" i="1"/>
  <c r="Q6614" i="1"/>
  <c r="Q6615" i="1"/>
  <c r="Q6616" i="1"/>
  <c r="Q6617" i="1"/>
  <c r="Q6618" i="1"/>
  <c r="Q6619" i="1"/>
  <c r="Q6620" i="1"/>
  <c r="Q6621" i="1"/>
  <c r="Q6622" i="1"/>
  <c r="Q6623" i="1"/>
  <c r="Q6624" i="1"/>
  <c r="Q6625" i="1"/>
  <c r="Q6626" i="1"/>
  <c r="Q6627" i="1"/>
  <c r="Q6628" i="1"/>
  <c r="Q6629" i="1"/>
  <c r="Q6630" i="1"/>
  <c r="Q6631" i="1"/>
  <c r="Q6632" i="1"/>
  <c r="Q6633" i="1"/>
  <c r="Q6634" i="1"/>
  <c r="Q6635" i="1"/>
  <c r="Q6636" i="1"/>
  <c r="Q6637" i="1"/>
  <c r="Q6638" i="1"/>
  <c r="Q6639" i="1"/>
  <c r="Q6640" i="1"/>
  <c r="Q6641" i="1"/>
  <c r="Q6642" i="1"/>
  <c r="Q6643" i="1"/>
  <c r="Q6644" i="1"/>
  <c r="Q6645" i="1"/>
  <c r="Q6646" i="1"/>
  <c r="Q6647" i="1"/>
  <c r="Q6648" i="1"/>
  <c r="Q6649" i="1"/>
  <c r="Q6650" i="1"/>
  <c r="Q6651" i="1"/>
  <c r="Q6652" i="1"/>
  <c r="Q6654" i="1"/>
  <c r="Q6655" i="1"/>
  <c r="Q6656" i="1"/>
  <c r="Q6657" i="1"/>
  <c r="Q6658" i="1"/>
  <c r="Q6659" i="1"/>
  <c r="Q6660" i="1"/>
  <c r="Q6661" i="1"/>
  <c r="Q6662" i="1"/>
  <c r="Q6663" i="1"/>
  <c r="Q6664" i="1"/>
  <c r="Q6666" i="1"/>
  <c r="Q6667" i="1"/>
  <c r="Q6668" i="1"/>
  <c r="Q6669" i="1"/>
  <c r="Q6670" i="1"/>
  <c r="Q6671" i="1"/>
  <c r="Q6672" i="1"/>
  <c r="Q6673" i="1"/>
  <c r="Q6674" i="1"/>
  <c r="Q6675" i="1"/>
  <c r="Q6676" i="1"/>
  <c r="Q6677" i="1"/>
  <c r="Q6678" i="1"/>
  <c r="Q6679" i="1"/>
  <c r="Q6680" i="1"/>
  <c r="Q6681" i="1"/>
  <c r="Q6682" i="1"/>
  <c r="Q6683" i="1"/>
  <c r="Q6684" i="1"/>
  <c r="Q6685" i="1"/>
  <c r="Q6686" i="1"/>
  <c r="Q6687" i="1"/>
  <c r="Q6688" i="1"/>
  <c r="Q6689" i="1"/>
  <c r="Q6690" i="1"/>
  <c r="Q6692" i="1"/>
  <c r="Q6693" i="1"/>
  <c r="Q6694" i="1"/>
  <c r="Q6695" i="1"/>
  <c r="Q6696" i="1"/>
  <c r="Q6697" i="1"/>
  <c r="Q6699" i="1"/>
  <c r="Q6700" i="1"/>
  <c r="Q6701" i="1"/>
  <c r="Q6702" i="1"/>
  <c r="Q6704" i="1"/>
  <c r="Q6705" i="1"/>
  <c r="Q6706" i="1"/>
  <c r="Q6707" i="1"/>
  <c r="Q6708" i="1"/>
  <c r="Q6709" i="1"/>
  <c r="Q6710" i="1"/>
  <c r="Q6711" i="1"/>
  <c r="Q6712" i="1"/>
  <c r="Q6713" i="1"/>
  <c r="Q6714" i="1"/>
  <c r="Q6715" i="1"/>
  <c r="Q6716" i="1"/>
  <c r="Q6717" i="1"/>
  <c r="Q6718" i="1"/>
  <c r="Q6719" i="1"/>
  <c r="Q6720" i="1"/>
  <c r="Q6721" i="1"/>
  <c r="Q6722" i="1"/>
  <c r="Q6723" i="1"/>
  <c r="Q6724" i="1"/>
  <c r="Q6725" i="1"/>
  <c r="Q6726" i="1"/>
  <c r="Q6727" i="1"/>
  <c r="Q6728" i="1"/>
  <c r="Q6729" i="1"/>
  <c r="Q6730" i="1"/>
  <c r="Q6731" i="1"/>
  <c r="Q6732" i="1"/>
  <c r="Q6733" i="1"/>
  <c r="Q6734" i="1"/>
  <c r="Q6735" i="1"/>
  <c r="Q6736" i="1"/>
  <c r="Q6737" i="1"/>
  <c r="Q6738" i="1"/>
  <c r="Q6740" i="1"/>
  <c r="Q6741" i="1"/>
  <c r="Q6742" i="1"/>
  <c r="Q6743" i="1"/>
  <c r="Q6744" i="1"/>
  <c r="Q6745" i="1"/>
  <c r="Q6746" i="1"/>
  <c r="Q6747" i="1"/>
  <c r="Q6748" i="1"/>
  <c r="Q6749" i="1"/>
  <c r="Q6750" i="1"/>
  <c r="Q6751" i="1"/>
  <c r="Q6752" i="1"/>
  <c r="Q6753" i="1"/>
  <c r="Q6754" i="1"/>
  <c r="Q6755" i="1"/>
  <c r="Q6756" i="1"/>
  <c r="Q6757" i="1"/>
  <c r="Q6758" i="1"/>
  <c r="Q6759" i="1"/>
  <c r="Q6760" i="1"/>
  <c r="Q6761" i="1"/>
  <c r="Q6762" i="1"/>
  <c r="Q6763" i="1"/>
  <c r="Q6764" i="1"/>
  <c r="Q6765" i="1"/>
  <c r="Q6766" i="1"/>
  <c r="Q6767" i="1"/>
  <c r="Q6768" i="1"/>
  <c r="Q6769" i="1"/>
  <c r="Q6770" i="1"/>
  <c r="Q6771" i="1"/>
  <c r="Q6772" i="1"/>
  <c r="Q6773" i="1"/>
  <c r="Q6774" i="1"/>
  <c r="Q6775" i="1"/>
  <c r="Q6776" i="1"/>
  <c r="Q6777" i="1"/>
  <c r="Q6778" i="1"/>
  <c r="Q6779" i="1"/>
  <c r="Q6780" i="1"/>
  <c r="Q6781" i="1"/>
  <c r="Q6782" i="1"/>
  <c r="Q6783" i="1"/>
  <c r="Q6784" i="1"/>
  <c r="Q6785" i="1"/>
  <c r="Q6786" i="1"/>
  <c r="Q6787" i="1"/>
  <c r="Q6788" i="1"/>
  <c r="Q6789" i="1"/>
  <c r="Q6790" i="1"/>
  <c r="Q6791" i="1"/>
  <c r="Q6792" i="1"/>
  <c r="Q6793" i="1"/>
  <c r="Q6794" i="1"/>
  <c r="Q6795" i="1"/>
  <c r="Q6796" i="1"/>
  <c r="Q6797" i="1"/>
  <c r="Q6798" i="1"/>
  <c r="Q6799" i="1"/>
  <c r="Q6800" i="1"/>
  <c r="Q6801" i="1"/>
  <c r="Q6802" i="1"/>
  <c r="Q6803" i="1"/>
  <c r="Q6804" i="1"/>
  <c r="Q6805" i="1"/>
  <c r="Q6806" i="1"/>
  <c r="Q6807" i="1"/>
  <c r="Q6808" i="1"/>
  <c r="Q6809" i="1"/>
  <c r="Q6810" i="1"/>
  <c r="Q6811" i="1"/>
  <c r="Q6812" i="1"/>
  <c r="Q6813" i="1"/>
  <c r="Q6814" i="1"/>
  <c r="Q6816" i="1"/>
  <c r="Q6817" i="1"/>
  <c r="Q6818" i="1"/>
  <c r="Q6819" i="1"/>
  <c r="Q6820" i="1"/>
  <c r="Q6821" i="1"/>
  <c r="Q6822" i="1"/>
  <c r="Q6823" i="1"/>
  <c r="Q6824" i="1"/>
  <c r="Q6825" i="1"/>
  <c r="Q6826" i="1"/>
  <c r="Q6827" i="1"/>
  <c r="Q6828" i="1"/>
  <c r="Q6829" i="1"/>
  <c r="Q6830" i="1"/>
  <c r="Q6831" i="1"/>
  <c r="Q6832" i="1"/>
  <c r="Q6833" i="1"/>
  <c r="Q6834" i="1"/>
  <c r="Q6835" i="1"/>
  <c r="Q6836" i="1"/>
  <c r="Q6837" i="1"/>
  <c r="Q6838" i="1"/>
  <c r="Q6839" i="1"/>
  <c r="Q6840" i="1"/>
  <c r="Q6841" i="1"/>
  <c r="Q6842" i="1"/>
  <c r="Q6843" i="1"/>
  <c r="Q6844" i="1"/>
  <c r="Q6845" i="1"/>
  <c r="Q6846" i="1"/>
  <c r="Q6847" i="1"/>
  <c r="Q6848" i="1"/>
  <c r="Q6849" i="1"/>
  <c r="Q6851" i="1"/>
  <c r="Q6852" i="1"/>
  <c r="Q6853" i="1"/>
  <c r="Q6854" i="1"/>
  <c r="Q6855" i="1"/>
  <c r="Q6856" i="1"/>
  <c r="Q6857" i="1"/>
  <c r="Q6858" i="1"/>
  <c r="Q6859" i="1"/>
  <c r="Q6860" i="1"/>
  <c r="Q6861" i="1"/>
  <c r="Q6862" i="1"/>
  <c r="Q6864" i="1"/>
  <c r="Q6865" i="1"/>
  <c r="Q6866" i="1"/>
  <c r="Q6867" i="1"/>
  <c r="Q6868" i="1"/>
  <c r="Q6869" i="1"/>
  <c r="Q6870" i="1"/>
  <c r="Q6871" i="1"/>
  <c r="Q6872" i="1"/>
  <c r="Q6874" i="1"/>
  <c r="Q6875" i="1"/>
  <c r="Q6876" i="1"/>
  <c r="Q6877" i="1"/>
  <c r="Q6878" i="1"/>
  <c r="Q6879" i="1"/>
  <c r="Q6880" i="1"/>
  <c r="Q6881" i="1"/>
  <c r="Q6882" i="1"/>
  <c r="Q6883" i="1"/>
  <c r="Q6884" i="1"/>
  <c r="Q6885" i="1"/>
  <c r="Q6886" i="1"/>
  <c r="Q6887" i="1"/>
  <c r="Q6888" i="1"/>
  <c r="Q6889" i="1"/>
  <c r="Q6891" i="1"/>
  <c r="Q6892" i="1"/>
  <c r="Q6893" i="1"/>
  <c r="Q6894" i="1"/>
  <c r="Q6895" i="1"/>
  <c r="Q6896" i="1"/>
  <c r="Q6897" i="1"/>
  <c r="Q6898" i="1"/>
  <c r="Q6899" i="1"/>
  <c r="Q6900" i="1"/>
  <c r="Q6901" i="1"/>
  <c r="Q6902" i="1"/>
  <c r="Q6903" i="1"/>
  <c r="Q6904" i="1"/>
  <c r="Q6905" i="1"/>
  <c r="Q6906" i="1"/>
  <c r="Q6907" i="1"/>
  <c r="Q6908" i="1"/>
  <c r="Q6909" i="1"/>
  <c r="Q6910" i="1"/>
  <c r="Q6911" i="1"/>
  <c r="Q6912" i="1"/>
  <c r="Q6913" i="1"/>
  <c r="Q6914" i="1"/>
  <c r="Q6915" i="1"/>
  <c r="Q6916" i="1"/>
  <c r="Q6917" i="1"/>
  <c r="Q6918" i="1"/>
  <c r="Q6919" i="1"/>
  <c r="Q6920" i="1"/>
  <c r="Q6921" i="1"/>
  <c r="Q6922" i="1"/>
  <c r="Q6923" i="1"/>
  <c r="Q6924" i="1"/>
  <c r="Q6925" i="1"/>
  <c r="Q6926" i="1"/>
  <c r="Q6927" i="1"/>
  <c r="Q6928" i="1"/>
  <c r="Q6929" i="1"/>
  <c r="Q6930" i="1"/>
  <c r="Q6931" i="1"/>
  <c r="Q6932" i="1"/>
  <c r="Q6933" i="1"/>
  <c r="Q6934" i="1"/>
  <c r="Q6935" i="1"/>
  <c r="Q6936" i="1"/>
  <c r="Q6937" i="1"/>
  <c r="Q6938" i="1"/>
  <c r="Q6939" i="1"/>
  <c r="Q6940" i="1"/>
  <c r="Q6941" i="1"/>
  <c r="Q6942" i="1"/>
  <c r="Q6943" i="1"/>
  <c r="Q6944" i="1"/>
  <c r="Q6945" i="1"/>
  <c r="Q6946" i="1"/>
  <c r="Q6947" i="1"/>
  <c r="Q6948" i="1"/>
  <c r="Q6949" i="1"/>
  <c r="Q6950" i="1"/>
  <c r="Q6951" i="1"/>
  <c r="Q6952" i="1"/>
  <c r="Q6953" i="1"/>
  <c r="Q6954" i="1"/>
  <c r="Q6955" i="1"/>
  <c r="Q6956" i="1"/>
  <c r="Q6957" i="1"/>
  <c r="Q6958" i="1"/>
  <c r="Q6959" i="1"/>
  <c r="Q6960" i="1"/>
  <c r="Q6961" i="1"/>
  <c r="Q6962" i="1"/>
  <c r="Q6963" i="1"/>
  <c r="Q6964" i="1"/>
  <c r="Q6965" i="1"/>
  <c r="Q6966" i="1"/>
  <c r="Q6967" i="1"/>
  <c r="Q6968" i="1"/>
  <c r="Q6969" i="1"/>
  <c r="Q6970" i="1"/>
  <c r="Q6971" i="1"/>
  <c r="Q6973" i="1"/>
  <c r="Q6974" i="1"/>
  <c r="Q2" i="1"/>
  <c r="S286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295" i="1"/>
  <c r="S5296" i="1"/>
  <c r="S5297" i="1"/>
  <c r="S5298" i="1"/>
  <c r="S5299" i="1"/>
  <c r="S5300" i="1"/>
  <c r="S5301" i="1"/>
  <c r="S5302" i="1"/>
  <c r="S5303" i="1"/>
  <c r="S5304" i="1"/>
  <c r="S5305" i="1"/>
  <c r="S5306" i="1"/>
  <c r="S5307" i="1"/>
  <c r="S5308" i="1"/>
  <c r="S5309" i="1"/>
  <c r="S5310" i="1"/>
  <c r="S5311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S5335" i="1"/>
  <c r="S5336" i="1"/>
  <c r="S5337" i="1"/>
  <c r="S5338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515" i="1"/>
  <c r="S5516" i="1"/>
  <c r="S5517" i="1"/>
  <c r="S5518" i="1"/>
  <c r="S5519" i="1"/>
  <c r="S5520" i="1"/>
  <c r="S5521" i="1"/>
  <c r="S5522" i="1"/>
  <c r="S5523" i="1"/>
  <c r="S5524" i="1"/>
  <c r="S5525" i="1"/>
  <c r="S5526" i="1"/>
  <c r="S5527" i="1"/>
  <c r="S5528" i="1"/>
  <c r="S5529" i="1"/>
  <c r="S5530" i="1"/>
  <c r="S5531" i="1"/>
  <c r="S5532" i="1"/>
  <c r="S5533" i="1"/>
  <c r="S5534" i="1"/>
  <c r="S5535" i="1"/>
  <c r="S5536" i="1"/>
  <c r="S5537" i="1"/>
  <c r="S5538" i="1"/>
  <c r="S5539" i="1"/>
  <c r="S5540" i="1"/>
  <c r="S5541" i="1"/>
  <c r="S5542" i="1"/>
  <c r="S5543" i="1"/>
  <c r="S5544" i="1"/>
  <c r="S5545" i="1"/>
  <c r="S5546" i="1"/>
  <c r="S5547" i="1"/>
  <c r="S5548" i="1"/>
  <c r="S5549" i="1"/>
  <c r="S5550" i="1"/>
  <c r="S5551" i="1"/>
  <c r="S5552" i="1"/>
  <c r="S5553" i="1"/>
  <c r="S5554" i="1"/>
  <c r="S5555" i="1"/>
  <c r="S5556" i="1"/>
  <c r="S5557" i="1"/>
  <c r="S5558" i="1"/>
  <c r="S5559" i="1"/>
  <c r="S5560" i="1"/>
  <c r="S5561" i="1"/>
  <c r="S5562" i="1"/>
  <c r="S5563" i="1"/>
  <c r="S5564" i="1"/>
  <c r="S5565" i="1"/>
  <c r="S5566" i="1"/>
  <c r="S5567" i="1"/>
  <c r="S5568" i="1"/>
  <c r="S5569" i="1"/>
  <c r="S5570" i="1"/>
  <c r="S5571" i="1"/>
  <c r="S5572" i="1"/>
  <c r="S5573" i="1"/>
  <c r="S5574" i="1"/>
  <c r="S5575" i="1"/>
  <c r="S5576" i="1"/>
  <c r="S5577" i="1"/>
  <c r="S5578" i="1"/>
  <c r="S5579" i="1"/>
  <c r="S5580" i="1"/>
  <c r="S5581" i="1"/>
  <c r="S5582" i="1"/>
  <c r="S5583" i="1"/>
  <c r="S5584" i="1"/>
  <c r="S5585" i="1"/>
  <c r="S5586" i="1"/>
  <c r="S5587" i="1"/>
  <c r="S5588" i="1"/>
  <c r="S5589" i="1"/>
  <c r="S5590" i="1"/>
  <c r="S5591" i="1"/>
  <c r="S5592" i="1"/>
  <c r="S5593" i="1"/>
  <c r="S5594" i="1"/>
  <c r="S5595" i="1"/>
  <c r="S5596" i="1"/>
  <c r="S5597" i="1"/>
  <c r="S5598" i="1"/>
  <c r="S5599" i="1"/>
  <c r="S5600" i="1"/>
  <c r="S5601" i="1"/>
  <c r="S5602" i="1"/>
  <c r="S5603" i="1"/>
  <c r="S5604" i="1"/>
  <c r="S5605" i="1"/>
  <c r="S5606" i="1"/>
  <c r="S5607" i="1"/>
  <c r="S5608" i="1"/>
  <c r="S5609" i="1"/>
  <c r="S5610" i="1"/>
  <c r="S5611" i="1"/>
  <c r="S5612" i="1"/>
  <c r="S5613" i="1"/>
  <c r="S5614" i="1"/>
  <c r="S5615" i="1"/>
  <c r="S5616" i="1"/>
  <c r="S5617" i="1"/>
  <c r="S5618" i="1"/>
  <c r="S5619" i="1"/>
  <c r="S5620" i="1"/>
  <c r="S5621" i="1"/>
  <c r="S5622" i="1"/>
  <c r="S5623" i="1"/>
  <c r="S5624" i="1"/>
  <c r="S5625" i="1"/>
  <c r="S5626" i="1"/>
  <c r="S5627" i="1"/>
  <c r="S5628" i="1"/>
  <c r="S5629" i="1"/>
  <c r="S5630" i="1"/>
  <c r="S5631" i="1"/>
  <c r="S5632" i="1"/>
  <c r="S5633" i="1"/>
  <c r="S5634" i="1"/>
  <c r="S5635" i="1"/>
  <c r="S5636" i="1"/>
  <c r="S5637" i="1"/>
  <c r="S5638" i="1"/>
  <c r="S5639" i="1"/>
  <c r="S5640" i="1"/>
  <c r="S5641" i="1"/>
  <c r="S5642" i="1"/>
  <c r="S5643" i="1"/>
  <c r="S5644" i="1"/>
  <c r="S5645" i="1"/>
  <c r="S5646" i="1"/>
  <c r="S5647" i="1"/>
  <c r="S5648" i="1"/>
  <c r="S5649" i="1"/>
  <c r="S5650" i="1"/>
  <c r="S5651" i="1"/>
  <c r="S5652" i="1"/>
  <c r="S5653" i="1"/>
  <c r="S5654" i="1"/>
  <c r="S5655" i="1"/>
  <c r="S5656" i="1"/>
  <c r="S5657" i="1"/>
  <c r="S5658" i="1"/>
  <c r="S5659" i="1"/>
  <c r="S5660" i="1"/>
  <c r="S5661" i="1"/>
  <c r="S5662" i="1"/>
  <c r="S5663" i="1"/>
  <c r="S5664" i="1"/>
  <c r="S5665" i="1"/>
  <c r="S5666" i="1"/>
  <c r="S5667" i="1"/>
  <c r="S5668" i="1"/>
  <c r="S5669" i="1"/>
  <c r="S5670" i="1"/>
  <c r="S5671" i="1"/>
  <c r="S5672" i="1"/>
  <c r="S5673" i="1"/>
  <c r="S5674" i="1"/>
  <c r="S5675" i="1"/>
  <c r="S5676" i="1"/>
  <c r="S5677" i="1"/>
  <c r="S5678" i="1"/>
  <c r="S5679" i="1"/>
  <c r="S5680" i="1"/>
  <c r="S5681" i="1"/>
  <c r="S5682" i="1"/>
  <c r="S5683" i="1"/>
  <c r="S5684" i="1"/>
  <c r="S5685" i="1"/>
  <c r="S5686" i="1"/>
  <c r="S5687" i="1"/>
  <c r="S5688" i="1"/>
  <c r="S5689" i="1"/>
  <c r="S5690" i="1"/>
  <c r="S5691" i="1"/>
  <c r="S5692" i="1"/>
  <c r="S5693" i="1"/>
  <c r="S5694" i="1"/>
  <c r="S5695" i="1"/>
  <c r="S5696" i="1"/>
  <c r="S5697" i="1"/>
  <c r="S5698" i="1"/>
  <c r="S5699" i="1"/>
  <c r="S5700" i="1"/>
  <c r="S5701" i="1"/>
  <c r="S5702" i="1"/>
  <c r="S5703" i="1"/>
  <c r="S5704" i="1"/>
  <c r="S5705" i="1"/>
  <c r="S5706" i="1"/>
  <c r="S5707" i="1"/>
  <c r="S5708" i="1"/>
  <c r="S5709" i="1"/>
  <c r="S5710" i="1"/>
  <c r="S5711" i="1"/>
  <c r="S5712" i="1"/>
  <c r="S5713" i="1"/>
  <c r="S5714" i="1"/>
  <c r="S5715" i="1"/>
  <c r="S5716" i="1"/>
  <c r="S5717" i="1"/>
  <c r="S5718" i="1"/>
  <c r="S5719" i="1"/>
  <c r="S5720" i="1"/>
  <c r="S5721" i="1"/>
  <c r="S5722" i="1"/>
  <c r="S5723" i="1"/>
  <c r="S5724" i="1"/>
  <c r="S5725" i="1"/>
  <c r="S5726" i="1"/>
  <c r="S5727" i="1"/>
  <c r="S5728" i="1"/>
  <c r="S5729" i="1"/>
  <c r="S5730" i="1"/>
  <c r="S5731" i="1"/>
  <c r="S5732" i="1"/>
  <c r="S5733" i="1"/>
  <c r="S5734" i="1"/>
  <c r="S5735" i="1"/>
  <c r="S5736" i="1"/>
  <c r="S5737" i="1"/>
  <c r="S5738" i="1"/>
  <c r="S5739" i="1"/>
  <c r="S5740" i="1"/>
  <c r="S5741" i="1"/>
  <c r="S5742" i="1"/>
  <c r="S5743" i="1"/>
  <c r="S5744" i="1"/>
  <c r="S5745" i="1"/>
  <c r="S5746" i="1"/>
  <c r="S5747" i="1"/>
  <c r="S5748" i="1"/>
  <c r="S5749" i="1"/>
  <c r="S5750" i="1"/>
  <c r="S5751" i="1"/>
  <c r="S5752" i="1"/>
  <c r="S5753" i="1"/>
  <c r="S5754" i="1"/>
  <c r="S5755" i="1"/>
  <c r="S5756" i="1"/>
  <c r="S5757" i="1"/>
  <c r="S5758" i="1"/>
  <c r="S5759" i="1"/>
  <c r="S5760" i="1"/>
  <c r="S5761" i="1"/>
  <c r="S5762" i="1"/>
  <c r="S5763" i="1"/>
  <c r="S5764" i="1"/>
  <c r="S5765" i="1"/>
  <c r="S5766" i="1"/>
  <c r="S5767" i="1"/>
  <c r="S5768" i="1"/>
  <c r="S5769" i="1"/>
  <c r="S5770" i="1"/>
  <c r="S5771" i="1"/>
  <c r="S5772" i="1"/>
  <c r="S5773" i="1"/>
  <c r="S5774" i="1"/>
  <c r="S5775" i="1"/>
  <c r="S5776" i="1"/>
  <c r="S5777" i="1"/>
  <c r="S5778" i="1"/>
  <c r="S5779" i="1"/>
  <c r="S5780" i="1"/>
  <c r="S5781" i="1"/>
  <c r="S5782" i="1"/>
  <c r="S5783" i="1"/>
  <c r="S5784" i="1"/>
  <c r="S5785" i="1"/>
  <c r="S5786" i="1"/>
  <c r="S5787" i="1"/>
  <c r="S5788" i="1"/>
  <c r="S5789" i="1"/>
  <c r="S5790" i="1"/>
  <c r="S5791" i="1"/>
  <c r="S5792" i="1"/>
  <c r="S5793" i="1"/>
  <c r="S5794" i="1"/>
  <c r="S5795" i="1"/>
  <c r="S5796" i="1"/>
  <c r="S5797" i="1"/>
  <c r="S5798" i="1"/>
  <c r="S5799" i="1"/>
  <c r="S5800" i="1"/>
  <c r="S5801" i="1"/>
  <c r="S5802" i="1"/>
  <c r="S5803" i="1"/>
  <c r="S5804" i="1"/>
  <c r="S5805" i="1"/>
  <c r="S5806" i="1"/>
  <c r="S5807" i="1"/>
  <c r="S5808" i="1"/>
  <c r="S5809" i="1"/>
  <c r="S5810" i="1"/>
  <c r="S5811" i="1"/>
  <c r="S5812" i="1"/>
  <c r="S5813" i="1"/>
  <c r="S5814" i="1"/>
  <c r="S5815" i="1"/>
  <c r="S5816" i="1"/>
  <c r="S5817" i="1"/>
  <c r="S5818" i="1"/>
  <c r="S5819" i="1"/>
  <c r="S5820" i="1"/>
  <c r="S5821" i="1"/>
  <c r="S5822" i="1"/>
  <c r="S5823" i="1"/>
  <c r="S5824" i="1"/>
  <c r="S5825" i="1"/>
  <c r="S5826" i="1"/>
  <c r="S5827" i="1"/>
  <c r="S5828" i="1"/>
  <c r="S5829" i="1"/>
  <c r="S5830" i="1"/>
  <c r="S5831" i="1"/>
  <c r="S5832" i="1"/>
  <c r="S5833" i="1"/>
  <c r="S5834" i="1"/>
  <c r="S5835" i="1"/>
  <c r="S5836" i="1"/>
  <c r="S5837" i="1"/>
  <c r="S5838" i="1"/>
  <c r="S5839" i="1"/>
  <c r="S5840" i="1"/>
  <c r="S5841" i="1"/>
  <c r="S5842" i="1"/>
  <c r="S5843" i="1"/>
  <c r="S5844" i="1"/>
  <c r="S5845" i="1"/>
  <c r="S5846" i="1"/>
  <c r="S5847" i="1"/>
  <c r="S5848" i="1"/>
  <c r="S5849" i="1"/>
  <c r="S5850" i="1"/>
  <c r="S5851" i="1"/>
  <c r="S5852" i="1"/>
  <c r="S5853" i="1"/>
  <c r="S5854" i="1"/>
  <c r="S5855" i="1"/>
  <c r="S5856" i="1"/>
  <c r="S5857" i="1"/>
  <c r="S5858" i="1"/>
  <c r="S5859" i="1"/>
  <c r="S5860" i="1"/>
  <c r="S5861" i="1"/>
  <c r="S5862" i="1"/>
  <c r="S5863" i="1"/>
  <c r="S5864" i="1"/>
  <c r="S5865" i="1"/>
  <c r="S5866" i="1"/>
  <c r="S5867" i="1"/>
  <c r="S5868" i="1"/>
  <c r="S5869" i="1"/>
  <c r="S5870" i="1"/>
  <c r="S5871" i="1"/>
  <c r="S5872" i="1"/>
  <c r="S5873" i="1"/>
  <c r="S5874" i="1"/>
  <c r="S5875" i="1"/>
  <c r="S5876" i="1"/>
  <c r="S5877" i="1"/>
  <c r="S5878" i="1"/>
  <c r="S5879" i="1"/>
  <c r="S5880" i="1"/>
  <c r="S5881" i="1"/>
  <c r="S5882" i="1"/>
  <c r="S5883" i="1"/>
  <c r="S5884" i="1"/>
  <c r="S5885" i="1"/>
  <c r="S5886" i="1"/>
  <c r="S5887" i="1"/>
  <c r="S5888" i="1"/>
  <c r="S5889" i="1"/>
  <c r="S5890" i="1"/>
  <c r="S5891" i="1"/>
  <c r="S5892" i="1"/>
  <c r="S5893" i="1"/>
  <c r="S5894" i="1"/>
  <c r="S5895" i="1"/>
  <c r="S5896" i="1"/>
  <c r="S5897" i="1"/>
  <c r="S5898" i="1"/>
  <c r="S5899" i="1"/>
  <c r="S5900" i="1"/>
  <c r="S5901" i="1"/>
  <c r="S5902" i="1"/>
  <c r="S5903" i="1"/>
  <c r="S5904" i="1"/>
  <c r="S5905" i="1"/>
  <c r="S5906" i="1"/>
  <c r="S5907" i="1"/>
  <c r="S5908" i="1"/>
  <c r="S5909" i="1"/>
  <c r="S5910" i="1"/>
  <c r="S5911" i="1"/>
  <c r="S5912" i="1"/>
  <c r="S5913" i="1"/>
  <c r="S5914" i="1"/>
  <c r="S5915" i="1"/>
  <c r="S5916" i="1"/>
  <c r="S5917" i="1"/>
  <c r="S5918" i="1"/>
  <c r="S5919" i="1"/>
  <c r="S5920" i="1"/>
  <c r="S5921" i="1"/>
  <c r="S5922" i="1"/>
  <c r="S5923" i="1"/>
  <c r="S5924" i="1"/>
  <c r="S5925" i="1"/>
  <c r="S5926" i="1"/>
  <c r="S5927" i="1"/>
  <c r="S5928" i="1"/>
  <c r="S5929" i="1"/>
  <c r="S5930" i="1"/>
  <c r="S5931" i="1"/>
  <c r="S5932" i="1"/>
  <c r="S5933" i="1"/>
  <c r="S5934" i="1"/>
  <c r="S5935" i="1"/>
  <c r="S5936" i="1"/>
  <c r="S5937" i="1"/>
  <c r="S5938" i="1"/>
  <c r="S5939" i="1"/>
  <c r="S5940" i="1"/>
  <c r="S5941" i="1"/>
  <c r="S5942" i="1"/>
  <c r="S5943" i="1"/>
  <c r="S5944" i="1"/>
  <c r="S5945" i="1"/>
  <c r="S5946" i="1"/>
  <c r="S5947" i="1"/>
  <c r="S5948" i="1"/>
  <c r="S5949" i="1"/>
  <c r="S5950" i="1"/>
  <c r="S5951" i="1"/>
  <c r="S5952" i="1"/>
  <c r="S5953" i="1"/>
  <c r="S5954" i="1"/>
  <c r="S5955" i="1"/>
  <c r="S5956" i="1"/>
  <c r="S5957" i="1"/>
  <c r="S5958" i="1"/>
  <c r="S5959" i="1"/>
  <c r="S5960" i="1"/>
  <c r="S5961" i="1"/>
  <c r="S5962" i="1"/>
  <c r="S5963" i="1"/>
  <c r="S5964" i="1"/>
  <c r="S5965" i="1"/>
  <c r="S5966" i="1"/>
  <c r="S5967" i="1"/>
  <c r="S5968" i="1"/>
  <c r="S5969" i="1"/>
  <c r="S5970" i="1"/>
  <c r="S5971" i="1"/>
  <c r="S5972" i="1"/>
  <c r="S5973" i="1"/>
  <c r="S5974" i="1"/>
  <c r="S5975" i="1"/>
  <c r="S5976" i="1"/>
  <c r="S5977" i="1"/>
  <c r="S5978" i="1"/>
  <c r="S5979" i="1"/>
  <c r="S5980" i="1"/>
  <c r="S5981" i="1"/>
  <c r="S5982" i="1"/>
  <c r="S5983" i="1"/>
  <c r="S5984" i="1"/>
  <c r="S5985" i="1"/>
  <c r="S5986" i="1"/>
  <c r="S5987" i="1"/>
  <c r="S5988" i="1"/>
  <c r="S5989" i="1"/>
  <c r="S5990" i="1"/>
  <c r="S5991" i="1"/>
  <c r="S5992" i="1"/>
  <c r="S5993" i="1"/>
  <c r="S5994" i="1"/>
  <c r="S5995" i="1"/>
  <c r="S5996" i="1"/>
  <c r="S5997" i="1"/>
  <c r="S5998" i="1"/>
  <c r="S5999" i="1"/>
  <c r="S6000" i="1"/>
  <c r="S6001" i="1"/>
  <c r="S6002" i="1"/>
  <c r="S6003" i="1"/>
  <c r="S6004" i="1"/>
  <c r="S6005" i="1"/>
  <c r="S6006" i="1"/>
  <c r="S6007" i="1"/>
  <c r="S6008" i="1"/>
  <c r="S6009" i="1"/>
  <c r="S6010" i="1"/>
  <c r="S6011" i="1"/>
  <c r="S6012" i="1"/>
  <c r="S6013" i="1"/>
  <c r="S6014" i="1"/>
  <c r="S6015" i="1"/>
  <c r="S6016" i="1"/>
  <c r="S6017" i="1"/>
  <c r="S6018" i="1"/>
  <c r="S6019" i="1"/>
  <c r="S6020" i="1"/>
  <c r="S6021" i="1"/>
  <c r="S6022" i="1"/>
  <c r="S6023" i="1"/>
  <c r="S6024" i="1"/>
  <c r="S6025" i="1"/>
  <c r="S6026" i="1"/>
  <c r="S6027" i="1"/>
  <c r="S6028" i="1"/>
  <c r="S6029" i="1"/>
  <c r="S6030" i="1"/>
  <c r="S6031" i="1"/>
  <c r="S6032" i="1"/>
  <c r="S6033" i="1"/>
  <c r="S6034" i="1"/>
  <c r="S6035" i="1"/>
  <c r="S6036" i="1"/>
  <c r="S6037" i="1"/>
  <c r="S6038" i="1"/>
  <c r="S6039" i="1"/>
  <c r="S6040" i="1"/>
  <c r="S6041" i="1"/>
  <c r="S6042" i="1"/>
  <c r="S6043" i="1"/>
  <c r="S6044" i="1"/>
  <c r="S6045" i="1"/>
  <c r="S6046" i="1"/>
  <c r="S6047" i="1"/>
  <c r="S6048" i="1"/>
  <c r="S6049" i="1"/>
  <c r="S6050" i="1"/>
  <c r="S6051" i="1"/>
  <c r="S6052" i="1"/>
  <c r="S6053" i="1"/>
  <c r="S6054" i="1"/>
  <c r="S6055" i="1"/>
  <c r="S6056" i="1"/>
  <c r="S6057" i="1"/>
  <c r="S6058" i="1"/>
  <c r="S6059" i="1"/>
  <c r="S6060" i="1"/>
  <c r="S6061" i="1"/>
  <c r="S6062" i="1"/>
  <c r="S6063" i="1"/>
  <c r="S6064" i="1"/>
  <c r="S6065" i="1"/>
  <c r="S6066" i="1"/>
  <c r="S6067" i="1"/>
  <c r="S6068" i="1"/>
  <c r="S6069" i="1"/>
  <c r="S6070" i="1"/>
  <c r="S6071" i="1"/>
  <c r="S6072" i="1"/>
  <c r="S6073" i="1"/>
  <c r="S6074" i="1"/>
  <c r="S6075" i="1"/>
  <c r="S6076" i="1"/>
  <c r="S6077" i="1"/>
  <c r="S6078" i="1"/>
  <c r="S6079" i="1"/>
  <c r="S6080" i="1"/>
  <c r="S6081" i="1"/>
  <c r="S6082" i="1"/>
  <c r="S6083" i="1"/>
  <c r="S6084" i="1"/>
  <c r="S6085" i="1"/>
  <c r="S6086" i="1"/>
  <c r="S6087" i="1"/>
  <c r="S6088" i="1"/>
  <c r="S6089" i="1"/>
  <c r="S6090" i="1"/>
  <c r="S6091" i="1"/>
  <c r="S6092" i="1"/>
  <c r="S6093" i="1"/>
  <c r="S6094" i="1"/>
  <c r="S6095" i="1"/>
  <c r="S6096" i="1"/>
  <c r="S6097" i="1"/>
  <c r="S6098" i="1"/>
  <c r="S6099" i="1"/>
  <c r="S6100" i="1"/>
  <c r="S6101" i="1"/>
  <c r="S6102" i="1"/>
  <c r="S6103" i="1"/>
  <c r="S6104" i="1"/>
  <c r="S6105" i="1"/>
  <c r="S6106" i="1"/>
  <c r="S6107" i="1"/>
  <c r="S6108" i="1"/>
  <c r="S6109" i="1"/>
  <c r="S6110" i="1"/>
  <c r="S6111" i="1"/>
  <c r="S6112" i="1"/>
  <c r="S6113" i="1"/>
  <c r="S6114" i="1"/>
  <c r="S6115" i="1"/>
  <c r="S6116" i="1"/>
  <c r="S6117" i="1"/>
  <c r="S6118" i="1"/>
  <c r="S6119" i="1"/>
  <c r="S6120" i="1"/>
  <c r="S6121" i="1"/>
  <c r="S6122" i="1"/>
  <c r="S6123" i="1"/>
  <c r="S6124" i="1"/>
  <c r="S6125" i="1"/>
  <c r="S6126" i="1"/>
  <c r="S6127" i="1"/>
  <c r="S6128" i="1"/>
  <c r="S6129" i="1"/>
  <c r="S6130" i="1"/>
  <c r="S6131" i="1"/>
  <c r="S6132" i="1"/>
  <c r="S6133" i="1"/>
  <c r="S6134" i="1"/>
  <c r="S6135" i="1"/>
  <c r="S6136" i="1"/>
  <c r="S6137" i="1"/>
  <c r="S6138" i="1"/>
  <c r="S6139" i="1"/>
  <c r="S6140" i="1"/>
  <c r="S6141" i="1"/>
  <c r="S6142" i="1"/>
  <c r="S6143" i="1"/>
  <c r="S6144" i="1"/>
  <c r="S6145" i="1"/>
  <c r="S6146" i="1"/>
  <c r="S6147" i="1"/>
  <c r="S6148" i="1"/>
  <c r="S6149" i="1"/>
  <c r="S6150" i="1"/>
  <c r="S6151" i="1"/>
  <c r="S6152" i="1"/>
  <c r="S6153" i="1"/>
  <c r="S6154" i="1"/>
  <c r="S6155" i="1"/>
  <c r="S6156" i="1"/>
  <c r="S6157" i="1"/>
  <c r="S6158" i="1"/>
  <c r="S6159" i="1"/>
  <c r="S6160" i="1"/>
  <c r="S6161" i="1"/>
  <c r="S6162" i="1"/>
  <c r="S6163" i="1"/>
  <c r="S6164" i="1"/>
  <c r="S6165" i="1"/>
  <c r="S6166" i="1"/>
  <c r="S6167" i="1"/>
  <c r="S6168" i="1"/>
  <c r="S6169" i="1"/>
  <c r="S6170" i="1"/>
  <c r="S6171" i="1"/>
  <c r="S6172" i="1"/>
  <c r="S6173" i="1"/>
  <c r="S6174" i="1"/>
  <c r="S6175" i="1"/>
  <c r="S6176" i="1"/>
  <c r="S6177" i="1"/>
  <c r="S6178" i="1"/>
  <c r="S6179" i="1"/>
  <c r="S6180" i="1"/>
  <c r="S6181" i="1"/>
  <c r="S6182" i="1"/>
  <c r="S6183" i="1"/>
  <c r="S6184" i="1"/>
  <c r="S6185" i="1"/>
  <c r="S6186" i="1"/>
  <c r="S6187" i="1"/>
  <c r="S6188" i="1"/>
  <c r="S6189" i="1"/>
  <c r="S6190" i="1"/>
  <c r="S6191" i="1"/>
  <c r="S6192" i="1"/>
  <c r="S6193" i="1"/>
  <c r="S6194" i="1"/>
  <c r="S6195" i="1"/>
  <c r="S6196" i="1"/>
  <c r="S6197" i="1"/>
  <c r="S6198" i="1"/>
  <c r="S6199" i="1"/>
  <c r="S6200" i="1"/>
  <c r="S6201" i="1"/>
  <c r="S6202" i="1"/>
  <c r="S6203" i="1"/>
  <c r="S6204" i="1"/>
  <c r="S6205" i="1"/>
  <c r="S6206" i="1"/>
  <c r="S6207" i="1"/>
  <c r="S6208" i="1"/>
  <c r="S6209" i="1"/>
  <c r="S6210" i="1"/>
  <c r="S6211" i="1"/>
  <c r="S6212" i="1"/>
  <c r="S6213" i="1"/>
  <c r="S6214" i="1"/>
  <c r="S6215" i="1"/>
  <c r="S6216" i="1"/>
  <c r="S6217" i="1"/>
  <c r="S6218" i="1"/>
  <c r="S6219" i="1"/>
  <c r="S6220" i="1"/>
  <c r="S6221" i="1"/>
  <c r="S6222" i="1"/>
  <c r="S6223" i="1"/>
  <c r="S6224" i="1"/>
  <c r="S6225" i="1"/>
  <c r="S6226" i="1"/>
  <c r="S6227" i="1"/>
  <c r="S6228" i="1"/>
  <c r="S6229" i="1"/>
  <c r="S6230" i="1"/>
  <c r="S6231" i="1"/>
  <c r="S6232" i="1"/>
  <c r="S6233" i="1"/>
  <c r="S6234" i="1"/>
  <c r="S6235" i="1"/>
  <c r="S6236" i="1"/>
  <c r="S6237" i="1"/>
  <c r="S6238" i="1"/>
  <c r="S6239" i="1"/>
  <c r="S6240" i="1"/>
  <c r="S6241" i="1"/>
  <c r="S6242" i="1"/>
  <c r="S6243" i="1"/>
  <c r="S6244" i="1"/>
  <c r="S6245" i="1"/>
  <c r="S6246" i="1"/>
  <c r="S6247" i="1"/>
  <c r="S6248" i="1"/>
  <c r="S6249" i="1"/>
  <c r="S6250" i="1"/>
  <c r="S6251" i="1"/>
  <c r="S6252" i="1"/>
  <c r="S6253" i="1"/>
  <c r="S6254" i="1"/>
  <c r="S6255" i="1"/>
  <c r="S6256" i="1"/>
  <c r="S6257" i="1"/>
  <c r="S6258" i="1"/>
  <c r="S6259" i="1"/>
  <c r="S6260" i="1"/>
  <c r="S6261" i="1"/>
  <c r="S6262" i="1"/>
  <c r="S6263" i="1"/>
  <c r="S6264" i="1"/>
  <c r="S6265" i="1"/>
  <c r="S6266" i="1"/>
  <c r="S6267" i="1"/>
  <c r="S6268" i="1"/>
  <c r="S6269" i="1"/>
  <c r="S6270" i="1"/>
  <c r="S6271" i="1"/>
  <c r="S6272" i="1"/>
  <c r="S6273" i="1"/>
  <c r="S6274" i="1"/>
  <c r="S6275" i="1"/>
  <c r="S6276" i="1"/>
  <c r="S6277" i="1"/>
  <c r="S6278" i="1"/>
  <c r="S6279" i="1"/>
  <c r="S6280" i="1"/>
  <c r="S6281" i="1"/>
  <c r="S6282" i="1"/>
  <c r="S6283" i="1"/>
  <c r="S6284" i="1"/>
  <c r="S6285" i="1"/>
  <c r="S6286" i="1"/>
  <c r="S6287" i="1"/>
  <c r="S6288" i="1"/>
  <c r="S6289" i="1"/>
  <c r="S6290" i="1"/>
  <c r="S6291" i="1"/>
  <c r="S6292" i="1"/>
  <c r="S6293" i="1"/>
  <c r="S6294" i="1"/>
  <c r="S6295" i="1"/>
  <c r="S6296" i="1"/>
  <c r="S6297" i="1"/>
  <c r="S6298" i="1"/>
  <c r="S6299" i="1"/>
  <c r="S6300" i="1"/>
  <c r="S6301" i="1"/>
  <c r="S6302" i="1"/>
  <c r="S6303" i="1"/>
  <c r="S6304" i="1"/>
  <c r="S6305" i="1"/>
  <c r="S6306" i="1"/>
  <c r="S6307" i="1"/>
  <c r="S6308" i="1"/>
  <c r="S6309" i="1"/>
  <c r="S6310" i="1"/>
  <c r="S6311" i="1"/>
  <c r="S6312" i="1"/>
  <c r="S6313" i="1"/>
  <c r="S6314" i="1"/>
  <c r="S6315" i="1"/>
  <c r="S6316" i="1"/>
  <c r="S6317" i="1"/>
  <c r="S6318" i="1"/>
  <c r="S6319" i="1"/>
  <c r="S6320" i="1"/>
  <c r="S6321" i="1"/>
  <c r="S6322" i="1"/>
  <c r="S6323" i="1"/>
  <c r="S6324" i="1"/>
  <c r="S6325" i="1"/>
  <c r="S6326" i="1"/>
  <c r="S6327" i="1"/>
  <c r="S6328" i="1"/>
  <c r="S6329" i="1"/>
  <c r="S6330" i="1"/>
  <c r="S6331" i="1"/>
  <c r="S6332" i="1"/>
  <c r="S6333" i="1"/>
  <c r="S6334" i="1"/>
  <c r="S6335" i="1"/>
  <c r="S6336" i="1"/>
  <c r="S6337" i="1"/>
  <c r="S6338" i="1"/>
  <c r="S6339" i="1"/>
  <c r="S6340" i="1"/>
  <c r="S6341" i="1"/>
  <c r="S6342" i="1"/>
  <c r="S6343" i="1"/>
  <c r="S6344" i="1"/>
  <c r="S6345" i="1"/>
  <c r="S6346" i="1"/>
  <c r="S6347" i="1"/>
  <c r="S6348" i="1"/>
  <c r="S6349" i="1"/>
  <c r="S6350" i="1"/>
  <c r="S6351" i="1"/>
  <c r="S6352" i="1"/>
  <c r="S6353" i="1"/>
  <c r="S6354" i="1"/>
  <c r="S6355" i="1"/>
  <c r="S6356" i="1"/>
  <c r="S6357" i="1"/>
  <c r="S6358" i="1"/>
  <c r="S6359" i="1"/>
  <c r="S6360" i="1"/>
  <c r="S6361" i="1"/>
  <c r="S6362" i="1"/>
  <c r="S6363" i="1"/>
  <c r="S6364" i="1"/>
  <c r="S6365" i="1"/>
  <c r="S6366" i="1"/>
  <c r="S6367" i="1"/>
  <c r="S6368" i="1"/>
  <c r="S6369" i="1"/>
  <c r="S6370" i="1"/>
  <c r="S6371" i="1"/>
  <c r="S6372" i="1"/>
  <c r="S6373" i="1"/>
  <c r="S6374" i="1"/>
  <c r="S6375" i="1"/>
  <c r="S6376" i="1"/>
  <c r="S6377" i="1"/>
  <c r="S6378" i="1"/>
  <c r="S6379" i="1"/>
  <c r="S6380" i="1"/>
  <c r="S6381" i="1"/>
  <c r="S6382" i="1"/>
  <c r="S6383" i="1"/>
  <c r="S6384" i="1"/>
  <c r="S6385" i="1"/>
  <c r="S6386" i="1"/>
  <c r="S6387" i="1"/>
  <c r="S6388" i="1"/>
  <c r="S6389" i="1"/>
  <c r="S6390" i="1"/>
  <c r="S6391" i="1"/>
  <c r="S6392" i="1"/>
  <c r="S6393" i="1"/>
  <c r="S6394" i="1"/>
  <c r="S6395" i="1"/>
  <c r="S6396" i="1"/>
  <c r="S6397" i="1"/>
  <c r="S6398" i="1"/>
  <c r="S6399" i="1"/>
  <c r="S6400" i="1"/>
  <c r="S6401" i="1"/>
  <c r="S6402" i="1"/>
  <c r="S6403" i="1"/>
  <c r="S6404" i="1"/>
  <c r="S6405" i="1"/>
  <c r="S6406" i="1"/>
  <c r="S6407" i="1"/>
  <c r="S6408" i="1"/>
  <c r="S6409" i="1"/>
  <c r="S6410" i="1"/>
  <c r="S6411" i="1"/>
  <c r="S6412" i="1"/>
  <c r="S6413" i="1"/>
  <c r="S6414" i="1"/>
  <c r="S6415" i="1"/>
  <c r="S6416" i="1"/>
  <c r="S6417" i="1"/>
  <c r="S6418" i="1"/>
  <c r="S6419" i="1"/>
  <c r="S6420" i="1"/>
  <c r="S6421" i="1"/>
  <c r="S6422" i="1"/>
  <c r="S6423" i="1"/>
  <c r="S6424" i="1"/>
  <c r="S6425" i="1"/>
  <c r="S6426" i="1"/>
  <c r="S6427" i="1"/>
  <c r="S6428" i="1"/>
  <c r="S6429" i="1"/>
  <c r="S6430" i="1"/>
  <c r="S6431" i="1"/>
  <c r="S6432" i="1"/>
  <c r="S6433" i="1"/>
  <c r="S6434" i="1"/>
  <c r="S6435" i="1"/>
  <c r="S6436" i="1"/>
  <c r="S6437" i="1"/>
  <c r="S6438" i="1"/>
  <c r="S6439" i="1"/>
  <c r="S6440" i="1"/>
  <c r="S6441" i="1"/>
  <c r="S6442" i="1"/>
  <c r="S6443" i="1"/>
  <c r="S6444" i="1"/>
  <c r="S6445" i="1"/>
  <c r="S6446" i="1"/>
  <c r="S6447" i="1"/>
  <c r="S6448" i="1"/>
  <c r="S6449" i="1"/>
  <c r="S6450" i="1"/>
  <c r="S6451" i="1"/>
  <c r="S6452" i="1"/>
  <c r="S6453" i="1"/>
  <c r="S6454" i="1"/>
  <c r="S6455" i="1"/>
  <c r="S6456" i="1"/>
  <c r="S6457" i="1"/>
  <c r="S6458" i="1"/>
  <c r="S6459" i="1"/>
  <c r="S6460" i="1"/>
  <c r="S6461" i="1"/>
  <c r="S6462" i="1"/>
  <c r="S6463" i="1"/>
  <c r="S6464" i="1"/>
  <c r="S6465" i="1"/>
  <c r="S6466" i="1"/>
  <c r="S6467" i="1"/>
  <c r="S6468" i="1"/>
  <c r="S6469" i="1"/>
  <c r="S6470" i="1"/>
  <c r="S6471" i="1"/>
  <c r="S6472" i="1"/>
  <c r="S6473" i="1"/>
  <c r="S6474" i="1"/>
  <c r="S6475" i="1"/>
  <c r="S6476" i="1"/>
  <c r="S6477" i="1"/>
  <c r="S6478" i="1"/>
  <c r="S6479" i="1"/>
  <c r="S6480" i="1"/>
  <c r="S6481" i="1"/>
  <c r="S6482" i="1"/>
  <c r="S6483" i="1"/>
  <c r="S6484" i="1"/>
  <c r="S6485" i="1"/>
  <c r="S6486" i="1"/>
  <c r="S6487" i="1"/>
  <c r="S6488" i="1"/>
  <c r="S6489" i="1"/>
  <c r="S6490" i="1"/>
  <c r="S6491" i="1"/>
  <c r="S6492" i="1"/>
  <c r="S6493" i="1"/>
  <c r="S6494" i="1"/>
  <c r="S6495" i="1"/>
  <c r="S6496" i="1"/>
  <c r="S6497" i="1"/>
  <c r="S6498" i="1"/>
  <c r="S6499" i="1"/>
  <c r="S6500" i="1"/>
  <c r="S6501" i="1"/>
  <c r="S6502" i="1"/>
  <c r="S6503" i="1"/>
  <c r="S6504" i="1"/>
  <c r="S6505" i="1"/>
  <c r="S6506" i="1"/>
  <c r="S6507" i="1"/>
  <c r="S6508" i="1"/>
  <c r="S6509" i="1"/>
  <c r="S6510" i="1"/>
  <c r="S6511" i="1"/>
  <c r="S6512" i="1"/>
  <c r="S6513" i="1"/>
  <c r="S6514" i="1"/>
  <c r="S6515" i="1"/>
  <c r="S6516" i="1"/>
  <c r="S6517" i="1"/>
  <c r="S6518" i="1"/>
  <c r="S6519" i="1"/>
  <c r="S6520" i="1"/>
  <c r="S6521" i="1"/>
  <c r="S6522" i="1"/>
  <c r="S6523" i="1"/>
  <c r="S6524" i="1"/>
  <c r="S6525" i="1"/>
  <c r="S6526" i="1"/>
  <c r="S6527" i="1"/>
  <c r="S6528" i="1"/>
  <c r="S6529" i="1"/>
  <c r="S6530" i="1"/>
  <c r="S6531" i="1"/>
  <c r="S6532" i="1"/>
  <c r="S6533" i="1"/>
  <c r="S6534" i="1"/>
  <c r="S6535" i="1"/>
  <c r="S6536" i="1"/>
  <c r="S6537" i="1"/>
  <c r="S6538" i="1"/>
  <c r="S6539" i="1"/>
  <c r="S6540" i="1"/>
  <c r="S6541" i="1"/>
  <c r="S6542" i="1"/>
  <c r="S6543" i="1"/>
  <c r="S6544" i="1"/>
  <c r="S6545" i="1"/>
  <c r="S6546" i="1"/>
  <c r="S6547" i="1"/>
  <c r="S6548" i="1"/>
  <c r="S6549" i="1"/>
  <c r="S6550" i="1"/>
  <c r="S6551" i="1"/>
  <c r="S6552" i="1"/>
  <c r="S6553" i="1"/>
  <c r="S6554" i="1"/>
  <c r="S6555" i="1"/>
  <c r="S6556" i="1"/>
  <c r="S6557" i="1"/>
  <c r="S6558" i="1"/>
  <c r="S6559" i="1"/>
  <c r="S6560" i="1"/>
  <c r="S6561" i="1"/>
  <c r="S6562" i="1"/>
  <c r="S6563" i="1"/>
  <c r="S6564" i="1"/>
  <c r="S6565" i="1"/>
  <c r="S6566" i="1"/>
  <c r="S6567" i="1"/>
  <c r="S6568" i="1"/>
  <c r="S6569" i="1"/>
  <c r="S6570" i="1"/>
  <c r="S6571" i="1"/>
  <c r="S6572" i="1"/>
  <c r="S6573" i="1"/>
  <c r="S6574" i="1"/>
  <c r="S6575" i="1"/>
  <c r="S6576" i="1"/>
  <c r="S6577" i="1"/>
  <c r="S6578" i="1"/>
  <c r="S6579" i="1"/>
  <c r="S6580" i="1"/>
  <c r="S6581" i="1"/>
  <c r="S6582" i="1"/>
  <c r="S6583" i="1"/>
  <c r="S6584" i="1"/>
  <c r="S6585" i="1"/>
  <c r="S6586" i="1"/>
  <c r="S6587" i="1"/>
  <c r="S6588" i="1"/>
  <c r="S6589" i="1"/>
  <c r="S6590" i="1"/>
  <c r="S6591" i="1"/>
  <c r="S6592" i="1"/>
  <c r="S6593" i="1"/>
  <c r="S6594" i="1"/>
  <c r="S6595" i="1"/>
  <c r="S6596" i="1"/>
  <c r="S6597" i="1"/>
  <c r="S6598" i="1"/>
  <c r="S6599" i="1"/>
  <c r="S6600" i="1"/>
  <c r="S6601" i="1"/>
  <c r="S6602" i="1"/>
  <c r="S6603" i="1"/>
  <c r="S6604" i="1"/>
  <c r="S6605" i="1"/>
  <c r="S6606" i="1"/>
  <c r="S6607" i="1"/>
  <c r="S6608" i="1"/>
  <c r="S6609" i="1"/>
  <c r="S6610" i="1"/>
  <c r="S6611" i="1"/>
  <c r="S6612" i="1"/>
  <c r="S6613" i="1"/>
  <c r="S6614" i="1"/>
  <c r="S6615" i="1"/>
  <c r="S6616" i="1"/>
  <c r="S6617" i="1"/>
  <c r="S6618" i="1"/>
  <c r="S6619" i="1"/>
  <c r="S6620" i="1"/>
  <c r="S6621" i="1"/>
  <c r="S6622" i="1"/>
  <c r="S6623" i="1"/>
  <c r="S6624" i="1"/>
  <c r="S6625" i="1"/>
  <c r="S6626" i="1"/>
  <c r="S6627" i="1"/>
  <c r="S6628" i="1"/>
  <c r="S6629" i="1"/>
  <c r="S6630" i="1"/>
  <c r="S6631" i="1"/>
  <c r="S6632" i="1"/>
  <c r="S6633" i="1"/>
  <c r="S6634" i="1"/>
  <c r="S6635" i="1"/>
  <c r="S6636" i="1"/>
  <c r="S6637" i="1"/>
  <c r="S6638" i="1"/>
  <c r="S6639" i="1"/>
  <c r="S6640" i="1"/>
  <c r="S6641" i="1"/>
  <c r="S6642" i="1"/>
  <c r="S6643" i="1"/>
  <c r="S6644" i="1"/>
  <c r="S6645" i="1"/>
  <c r="S6646" i="1"/>
  <c r="S6647" i="1"/>
  <c r="S6648" i="1"/>
  <c r="S6649" i="1"/>
  <c r="S6650" i="1"/>
  <c r="S6651" i="1"/>
  <c r="S6652" i="1"/>
  <c r="S6653" i="1"/>
  <c r="S6654" i="1"/>
  <c r="S6655" i="1"/>
  <c r="S6656" i="1"/>
  <c r="S6657" i="1"/>
  <c r="S6658" i="1"/>
  <c r="S6659" i="1"/>
  <c r="S6660" i="1"/>
  <c r="S6661" i="1"/>
  <c r="S6662" i="1"/>
  <c r="S6663" i="1"/>
  <c r="S6664" i="1"/>
  <c r="S6665" i="1"/>
  <c r="S6666" i="1"/>
  <c r="S6667" i="1"/>
  <c r="S6668" i="1"/>
  <c r="S6669" i="1"/>
  <c r="S6670" i="1"/>
  <c r="S6671" i="1"/>
  <c r="S6672" i="1"/>
  <c r="S6673" i="1"/>
  <c r="S6674" i="1"/>
  <c r="S6675" i="1"/>
  <c r="S6676" i="1"/>
  <c r="S6677" i="1"/>
  <c r="S6678" i="1"/>
  <c r="S6679" i="1"/>
  <c r="S6680" i="1"/>
  <c r="S6681" i="1"/>
  <c r="S6682" i="1"/>
  <c r="S6683" i="1"/>
  <c r="S6684" i="1"/>
  <c r="S6685" i="1"/>
  <c r="S6686" i="1"/>
  <c r="S6687" i="1"/>
  <c r="S6688" i="1"/>
  <c r="S6689" i="1"/>
  <c r="S6690" i="1"/>
  <c r="S6691" i="1"/>
  <c r="S6692" i="1"/>
  <c r="S6693" i="1"/>
  <c r="S6694" i="1"/>
  <c r="S6695" i="1"/>
  <c r="S6696" i="1"/>
  <c r="S6697" i="1"/>
  <c r="S6698" i="1"/>
  <c r="S6699" i="1"/>
  <c r="S6700" i="1"/>
  <c r="S6701" i="1"/>
  <c r="S6702" i="1"/>
  <c r="S6703" i="1"/>
  <c r="S6704" i="1"/>
  <c r="S6705" i="1"/>
  <c r="S6706" i="1"/>
  <c r="S6707" i="1"/>
  <c r="S6708" i="1"/>
  <c r="S6709" i="1"/>
  <c r="S6710" i="1"/>
  <c r="S6711" i="1"/>
  <c r="S6712" i="1"/>
  <c r="S6713" i="1"/>
  <c r="S6714" i="1"/>
  <c r="S6715" i="1"/>
  <c r="S6716" i="1"/>
  <c r="S6717" i="1"/>
  <c r="S6718" i="1"/>
  <c r="S6719" i="1"/>
  <c r="S6720" i="1"/>
  <c r="S6721" i="1"/>
  <c r="S6722" i="1"/>
  <c r="S6723" i="1"/>
  <c r="S6724" i="1"/>
  <c r="S6725" i="1"/>
  <c r="S6726" i="1"/>
  <c r="S6727" i="1"/>
  <c r="S6728" i="1"/>
  <c r="S6729" i="1"/>
  <c r="S6730" i="1"/>
  <c r="S6731" i="1"/>
  <c r="S6732" i="1"/>
  <c r="S6733" i="1"/>
  <c r="S6734" i="1"/>
  <c r="S6735" i="1"/>
  <c r="S6736" i="1"/>
  <c r="S6737" i="1"/>
  <c r="S6738" i="1"/>
  <c r="S6739" i="1"/>
  <c r="S6740" i="1"/>
  <c r="S6741" i="1"/>
  <c r="S6742" i="1"/>
  <c r="S6743" i="1"/>
  <c r="S6744" i="1"/>
  <c r="S6745" i="1"/>
  <c r="S6746" i="1"/>
  <c r="S6747" i="1"/>
  <c r="S6748" i="1"/>
  <c r="S6749" i="1"/>
  <c r="S6750" i="1"/>
  <c r="S6751" i="1"/>
  <c r="S6752" i="1"/>
  <c r="S6753" i="1"/>
  <c r="S6754" i="1"/>
  <c r="S6755" i="1"/>
  <c r="S6756" i="1"/>
  <c r="S6757" i="1"/>
  <c r="S6758" i="1"/>
  <c r="S6759" i="1"/>
  <c r="S6760" i="1"/>
  <c r="S6761" i="1"/>
  <c r="S6762" i="1"/>
  <c r="S6763" i="1"/>
  <c r="S6764" i="1"/>
  <c r="S6765" i="1"/>
  <c r="S6766" i="1"/>
  <c r="S6767" i="1"/>
  <c r="S6768" i="1"/>
  <c r="S6769" i="1"/>
  <c r="S6770" i="1"/>
  <c r="S6771" i="1"/>
  <c r="S6772" i="1"/>
  <c r="S6773" i="1"/>
  <c r="S6774" i="1"/>
  <c r="S6775" i="1"/>
  <c r="S6776" i="1"/>
  <c r="S6777" i="1"/>
  <c r="S6778" i="1"/>
  <c r="S6779" i="1"/>
  <c r="S6780" i="1"/>
  <c r="S6781" i="1"/>
  <c r="S6782" i="1"/>
  <c r="S6783" i="1"/>
  <c r="S6784" i="1"/>
  <c r="S6785" i="1"/>
  <c r="S6786" i="1"/>
  <c r="S6787" i="1"/>
  <c r="S6788" i="1"/>
  <c r="S6789" i="1"/>
  <c r="S6790" i="1"/>
  <c r="S6791" i="1"/>
  <c r="S6792" i="1"/>
  <c r="S6793" i="1"/>
  <c r="S6794" i="1"/>
  <c r="S6795" i="1"/>
  <c r="S6796" i="1"/>
  <c r="S6797" i="1"/>
  <c r="S6798" i="1"/>
  <c r="S6799" i="1"/>
  <c r="S6800" i="1"/>
  <c r="S6801" i="1"/>
  <c r="S6802" i="1"/>
  <c r="S6803" i="1"/>
  <c r="S6804" i="1"/>
  <c r="S6805" i="1"/>
  <c r="S6806" i="1"/>
  <c r="S6807" i="1"/>
  <c r="S6808" i="1"/>
  <c r="S6809" i="1"/>
  <c r="S6810" i="1"/>
  <c r="S6811" i="1"/>
  <c r="S6812" i="1"/>
  <c r="S6813" i="1"/>
  <c r="S6814" i="1"/>
  <c r="S6815" i="1"/>
  <c r="S6816" i="1"/>
  <c r="S6817" i="1"/>
  <c r="S6818" i="1"/>
  <c r="S6819" i="1"/>
  <c r="S6820" i="1"/>
  <c r="S6821" i="1"/>
  <c r="S6822" i="1"/>
  <c r="S6823" i="1"/>
  <c r="S6824" i="1"/>
  <c r="S6825" i="1"/>
  <c r="S6826" i="1"/>
  <c r="S6827" i="1"/>
  <c r="S6828" i="1"/>
  <c r="S6829" i="1"/>
  <c r="S6830" i="1"/>
  <c r="S6831" i="1"/>
  <c r="S6832" i="1"/>
  <c r="S6833" i="1"/>
  <c r="S6834" i="1"/>
  <c r="S6835" i="1"/>
  <c r="S6836" i="1"/>
  <c r="S6837" i="1"/>
  <c r="S6838" i="1"/>
  <c r="S6839" i="1"/>
  <c r="S6840" i="1"/>
  <c r="S6841" i="1"/>
  <c r="S6842" i="1"/>
  <c r="S6843" i="1"/>
  <c r="S6844" i="1"/>
  <c r="S6845" i="1"/>
  <c r="S6846" i="1"/>
  <c r="S6847" i="1"/>
  <c r="S6848" i="1"/>
  <c r="S6849" i="1"/>
  <c r="S6850" i="1"/>
  <c r="S6851" i="1"/>
  <c r="S6852" i="1"/>
  <c r="S6853" i="1"/>
  <c r="S6854" i="1"/>
  <c r="S6855" i="1"/>
  <c r="S6856" i="1"/>
  <c r="S6857" i="1"/>
  <c r="S6858" i="1"/>
  <c r="S6859" i="1"/>
  <c r="S6860" i="1"/>
  <c r="S6861" i="1"/>
  <c r="S6862" i="1"/>
  <c r="S6863" i="1"/>
  <c r="S6864" i="1"/>
  <c r="S6865" i="1"/>
  <c r="S6866" i="1"/>
  <c r="S6867" i="1"/>
  <c r="S6868" i="1"/>
  <c r="S6869" i="1"/>
  <c r="S6870" i="1"/>
  <c r="S6871" i="1"/>
  <c r="S6872" i="1"/>
  <c r="S6873" i="1"/>
  <c r="S6874" i="1"/>
  <c r="S6875" i="1"/>
  <c r="S6876" i="1"/>
  <c r="S6877" i="1"/>
  <c r="S6878" i="1"/>
  <c r="S6879" i="1"/>
  <c r="S6880" i="1"/>
  <c r="S6881" i="1"/>
  <c r="S6882" i="1"/>
  <c r="S6883" i="1"/>
  <c r="S6884" i="1"/>
  <c r="S6885" i="1"/>
  <c r="S6886" i="1"/>
  <c r="S6887" i="1"/>
  <c r="S6888" i="1"/>
  <c r="S6889" i="1"/>
  <c r="S6890" i="1"/>
  <c r="S6891" i="1"/>
  <c r="S6892" i="1"/>
  <c r="S6893" i="1"/>
  <c r="S6894" i="1"/>
  <c r="S6895" i="1"/>
  <c r="S6896" i="1"/>
  <c r="S6897" i="1"/>
  <c r="S6898" i="1"/>
  <c r="S6899" i="1"/>
  <c r="S6900" i="1"/>
  <c r="S6901" i="1"/>
  <c r="S6902" i="1"/>
  <c r="S6903" i="1"/>
  <c r="S6904" i="1"/>
  <c r="S6905" i="1"/>
  <c r="S6906" i="1"/>
  <c r="S6907" i="1"/>
  <c r="S6908" i="1"/>
  <c r="S6909" i="1"/>
  <c r="S6910" i="1"/>
  <c r="S6911" i="1"/>
  <c r="S6912" i="1"/>
  <c r="S6913" i="1"/>
  <c r="S6914" i="1"/>
  <c r="S6915" i="1"/>
  <c r="S6916" i="1"/>
  <c r="S6917" i="1"/>
  <c r="S6918" i="1"/>
  <c r="S6919" i="1"/>
  <c r="S6920" i="1"/>
  <c r="S6921" i="1"/>
  <c r="S6922" i="1"/>
  <c r="S6923" i="1"/>
  <c r="S6924" i="1"/>
  <c r="S6925" i="1"/>
  <c r="S6926" i="1"/>
  <c r="S6927" i="1"/>
  <c r="S6928" i="1"/>
  <c r="S6929" i="1"/>
  <c r="S6930" i="1"/>
  <c r="S6931" i="1"/>
  <c r="S6932" i="1"/>
  <c r="S6933" i="1"/>
  <c r="S6934" i="1"/>
  <c r="S6935" i="1"/>
  <c r="S6936" i="1"/>
  <c r="S6937" i="1"/>
  <c r="S6938" i="1"/>
  <c r="S6939" i="1"/>
  <c r="S6940" i="1"/>
  <c r="S6941" i="1"/>
  <c r="S6942" i="1"/>
  <c r="S6943" i="1"/>
  <c r="S6944" i="1"/>
  <c r="S6945" i="1"/>
  <c r="S6946" i="1"/>
  <c r="S6947" i="1"/>
  <c r="S6948" i="1"/>
  <c r="S6949" i="1"/>
  <c r="S6950" i="1"/>
  <c r="S6951" i="1"/>
  <c r="S6952" i="1"/>
  <c r="S6953" i="1"/>
  <c r="S6954" i="1"/>
  <c r="S6955" i="1"/>
  <c r="S6956" i="1"/>
  <c r="S6957" i="1"/>
  <c r="S6958" i="1"/>
  <c r="S6959" i="1"/>
  <c r="S6960" i="1"/>
  <c r="S6961" i="1"/>
  <c r="S6962" i="1"/>
  <c r="S6963" i="1"/>
  <c r="S6964" i="1"/>
  <c r="S6965" i="1"/>
  <c r="S6966" i="1"/>
  <c r="S6967" i="1"/>
  <c r="S6968" i="1"/>
  <c r="S6969" i="1"/>
  <c r="S6970" i="1"/>
  <c r="S6971" i="1"/>
  <c r="S6972" i="1"/>
  <c r="S6973" i="1"/>
  <c r="S6974" i="1"/>
  <c r="S2" i="1"/>
  <c r="H1" i="3"/>
  <c r="C1244" i="3"/>
  <c r="C1284" i="3"/>
  <c r="C5" i="3"/>
  <c r="C6" i="3"/>
  <c r="C7" i="3"/>
  <c r="C8" i="3"/>
  <c r="C9" i="3"/>
  <c r="C10" i="3"/>
  <c r="C11" i="3"/>
  <c r="C12" i="3"/>
  <c r="C732" i="3"/>
  <c r="C14" i="3"/>
  <c r="C15" i="3"/>
  <c r="C16" i="3"/>
  <c r="C17" i="3"/>
  <c r="C18" i="3"/>
  <c r="C19" i="3"/>
  <c r="C20" i="3"/>
  <c r="C21" i="3"/>
  <c r="C22" i="3"/>
  <c r="C23" i="3"/>
  <c r="C1294" i="3"/>
  <c r="C4129" i="3"/>
  <c r="C26" i="3"/>
  <c r="C27" i="3"/>
  <c r="C28" i="3"/>
  <c r="C50" i="3"/>
  <c r="C4136" i="3"/>
  <c r="C31" i="3"/>
  <c r="C51" i="3"/>
  <c r="C33" i="3"/>
  <c r="C34" i="3"/>
  <c r="C35" i="3"/>
  <c r="C36" i="3"/>
  <c r="C37" i="3"/>
  <c r="C38" i="3"/>
  <c r="C39" i="3"/>
  <c r="C40" i="3"/>
  <c r="C734" i="3"/>
  <c r="C42" i="3"/>
  <c r="C43" i="3"/>
  <c r="C44" i="3"/>
  <c r="C4137" i="3"/>
  <c r="C1298" i="3"/>
  <c r="C735" i="3"/>
  <c r="C48" i="3"/>
  <c r="C49" i="3"/>
  <c r="C1301" i="3"/>
  <c r="C4014" i="3"/>
  <c r="C52" i="3"/>
  <c r="C53" i="3"/>
  <c r="C1308" i="3"/>
  <c r="C55" i="3"/>
  <c r="C56" i="3"/>
  <c r="C57" i="3"/>
  <c r="C58" i="3"/>
  <c r="C59" i="3"/>
  <c r="C60" i="3"/>
  <c r="C61" i="3"/>
  <c r="C62" i="3"/>
  <c r="C736" i="3"/>
  <c r="C64" i="3"/>
  <c r="C65" i="3"/>
  <c r="C66" i="3"/>
  <c r="C67" i="3"/>
  <c r="C68" i="3"/>
  <c r="C69" i="3"/>
  <c r="C70" i="3"/>
  <c r="C71" i="3"/>
  <c r="C4150" i="3"/>
  <c r="C1313" i="3"/>
  <c r="C74" i="3"/>
  <c r="C75" i="3"/>
  <c r="C76" i="3"/>
  <c r="C77" i="3"/>
  <c r="C78" i="3"/>
  <c r="C79" i="3"/>
  <c r="C80" i="3"/>
  <c r="C81" i="3"/>
  <c r="C82" i="3"/>
  <c r="C4155" i="3"/>
  <c r="C84" i="3"/>
  <c r="C85" i="3"/>
  <c r="C86" i="3"/>
  <c r="C87" i="3"/>
  <c r="C88" i="3"/>
  <c r="C89" i="3"/>
  <c r="C54" i="3"/>
  <c r="C4163" i="3"/>
  <c r="C63" i="3"/>
  <c r="C93" i="3"/>
  <c r="C756" i="3"/>
  <c r="C95" i="3"/>
  <c r="C96" i="3"/>
  <c r="C97" i="3"/>
  <c r="C72" i="3"/>
  <c r="C777" i="3"/>
  <c r="C100" i="3"/>
  <c r="C101" i="3"/>
  <c r="C102" i="3"/>
  <c r="C103" i="3"/>
  <c r="C1318" i="3"/>
  <c r="C1326" i="3"/>
  <c r="C106" i="3"/>
  <c r="C107" i="3"/>
  <c r="C108" i="3"/>
  <c r="C784" i="3"/>
  <c r="C110" i="3"/>
  <c r="C111" i="3"/>
  <c r="C112" i="3"/>
  <c r="C113" i="3"/>
  <c r="C815" i="3"/>
  <c r="C829" i="3"/>
  <c r="C116" i="3"/>
  <c r="C117" i="3"/>
  <c r="C118" i="3"/>
  <c r="C119" i="3"/>
  <c r="C120" i="3"/>
  <c r="C73" i="3"/>
  <c r="C122" i="3"/>
  <c r="C123" i="3"/>
  <c r="C124" i="3"/>
  <c r="C4166" i="3"/>
  <c r="C126" i="3"/>
  <c r="C4174" i="3"/>
  <c r="C128" i="3"/>
  <c r="C129" i="3"/>
  <c r="C130" i="3"/>
  <c r="C131" i="3"/>
  <c r="C132" i="3"/>
  <c r="C4179" i="3"/>
  <c r="C134" i="3"/>
  <c r="C135" i="3"/>
  <c r="C136" i="3"/>
  <c r="C137" i="3"/>
  <c r="C138" i="3"/>
  <c r="C139" i="3"/>
  <c r="C140" i="3"/>
  <c r="C4017" i="3"/>
  <c r="C83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90" i="3"/>
  <c r="C91" i="3"/>
  <c r="C4180" i="3"/>
  <c r="C4186" i="3"/>
  <c r="C162" i="3"/>
  <c r="C4191" i="3"/>
  <c r="C164" i="3"/>
  <c r="C165" i="3"/>
  <c r="C166" i="3"/>
  <c r="C167" i="3"/>
  <c r="C168" i="3"/>
  <c r="C4193" i="3"/>
  <c r="C170" i="3"/>
  <c r="C171" i="3"/>
  <c r="C172" i="3"/>
  <c r="C173" i="3"/>
  <c r="C174" i="3"/>
  <c r="C175" i="3"/>
  <c r="C176" i="3"/>
  <c r="C1330" i="3"/>
  <c r="C178" i="3"/>
  <c r="C179" i="3"/>
  <c r="C180" i="3"/>
  <c r="C181" i="3"/>
  <c r="C4197" i="3"/>
  <c r="C183" i="3"/>
  <c r="C92" i="3"/>
  <c r="C185" i="3"/>
  <c r="C1334" i="3"/>
  <c r="C187" i="3"/>
  <c r="C188" i="3"/>
  <c r="C189" i="3"/>
  <c r="C190" i="3"/>
  <c r="C191" i="3"/>
  <c r="C192" i="3"/>
  <c r="C193" i="3"/>
  <c r="C94" i="3"/>
  <c r="C1337" i="3"/>
  <c r="C98" i="3"/>
  <c r="C99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1251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104" i="3"/>
  <c r="C1338" i="3"/>
  <c r="C264" i="3"/>
  <c r="C265" i="3"/>
  <c r="C266" i="3"/>
  <c r="C267" i="3"/>
  <c r="C268" i="3"/>
  <c r="C269" i="3"/>
  <c r="C270" i="3"/>
  <c r="C271" i="3"/>
  <c r="C272" i="3"/>
  <c r="C273" i="3"/>
  <c r="C1339" i="3"/>
  <c r="C275" i="3"/>
  <c r="C276" i="3"/>
  <c r="C277" i="3"/>
  <c r="C278" i="3"/>
  <c r="C279" i="3"/>
  <c r="C280" i="3"/>
  <c r="C281" i="3"/>
  <c r="C282" i="3"/>
  <c r="C4200" i="3"/>
  <c r="C284" i="3"/>
  <c r="C285" i="3"/>
  <c r="C286" i="3"/>
  <c r="C287" i="3"/>
  <c r="C4203" i="3"/>
  <c r="C105" i="3"/>
  <c r="C290" i="3"/>
  <c r="C291" i="3"/>
  <c r="C292" i="3"/>
  <c r="C293" i="3"/>
  <c r="C294" i="3"/>
  <c r="C295" i="3"/>
  <c r="C296" i="3"/>
  <c r="C297" i="3"/>
  <c r="C298" i="3"/>
  <c r="C299" i="3"/>
  <c r="C109" i="3"/>
  <c r="C301" i="3"/>
  <c r="C4207" i="3"/>
  <c r="C303" i="3"/>
  <c r="C304" i="3"/>
  <c r="C305" i="3"/>
  <c r="C306" i="3"/>
  <c r="C307" i="3"/>
  <c r="C308" i="3"/>
  <c r="C4217" i="3"/>
  <c r="C310" i="3"/>
  <c r="C311" i="3"/>
  <c r="C312" i="3"/>
  <c r="C313" i="3"/>
  <c r="C314" i="3"/>
  <c r="C315" i="3"/>
  <c r="C4219" i="3"/>
  <c r="C317" i="3"/>
  <c r="C318" i="3"/>
  <c r="C114" i="3"/>
  <c r="C4223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1259" i="3"/>
  <c r="C4224" i="3"/>
  <c r="C837" i="3"/>
  <c r="C1340" i="3"/>
  <c r="C338" i="3"/>
  <c r="C339" i="3"/>
  <c r="C838" i="3"/>
  <c r="C341" i="3"/>
  <c r="C342" i="3"/>
  <c r="C840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4235" i="3"/>
  <c r="C364" i="3"/>
  <c r="C365" i="3"/>
  <c r="C844" i="3"/>
  <c r="C847" i="3"/>
  <c r="C368" i="3"/>
  <c r="C4240" i="3"/>
  <c r="C370" i="3"/>
  <c r="C371" i="3"/>
  <c r="C372" i="3"/>
  <c r="C373" i="3"/>
  <c r="C115" i="3"/>
  <c r="C375" i="3"/>
  <c r="C376" i="3"/>
  <c r="C377" i="3"/>
  <c r="C378" i="3"/>
  <c r="C379" i="3"/>
  <c r="C380" i="3"/>
  <c r="C1345" i="3"/>
  <c r="C382" i="3"/>
  <c r="C383" i="3"/>
  <c r="C384" i="3"/>
  <c r="C4241" i="3"/>
  <c r="C121" i="3"/>
  <c r="C387" i="3"/>
  <c r="C388" i="3"/>
  <c r="C389" i="3"/>
  <c r="C390" i="3"/>
  <c r="C391" i="3"/>
  <c r="C392" i="3"/>
  <c r="C393" i="3"/>
  <c r="C394" i="3"/>
  <c r="C395" i="3"/>
  <c r="C125" i="3"/>
  <c r="C397" i="3"/>
  <c r="C398" i="3"/>
  <c r="C127" i="3"/>
  <c r="C400" i="3"/>
  <c r="C401" i="3"/>
  <c r="C402" i="3"/>
  <c r="C403" i="3"/>
  <c r="C404" i="3"/>
  <c r="C405" i="3"/>
  <c r="C406" i="3"/>
  <c r="C133" i="3"/>
  <c r="C408" i="3"/>
  <c r="C409" i="3"/>
  <c r="C410" i="3"/>
  <c r="C411" i="3"/>
  <c r="C412" i="3"/>
  <c r="C4245" i="3"/>
  <c r="C414" i="3"/>
  <c r="C415" i="3"/>
  <c r="C416" i="3"/>
  <c r="C417" i="3"/>
  <c r="C418" i="3"/>
  <c r="C419" i="3"/>
  <c r="C4019" i="3"/>
  <c r="C421" i="3"/>
  <c r="C422" i="3"/>
  <c r="C4248" i="3"/>
  <c r="C4255" i="3"/>
  <c r="C1267" i="3"/>
  <c r="C1271" i="3"/>
  <c r="C427" i="3"/>
  <c r="C428" i="3"/>
  <c r="C4257" i="3"/>
  <c r="C430" i="3"/>
  <c r="C431" i="3"/>
  <c r="C432" i="3"/>
  <c r="C433" i="3"/>
  <c r="C434" i="3"/>
  <c r="C435" i="3"/>
  <c r="C4259" i="3"/>
  <c r="C437" i="3"/>
  <c r="C4271" i="3"/>
  <c r="C439" i="3"/>
  <c r="C440" i="3"/>
  <c r="C441" i="3"/>
  <c r="C4275" i="3"/>
  <c r="C443" i="3"/>
  <c r="C1349" i="3"/>
  <c r="C445" i="3"/>
  <c r="C446" i="3"/>
  <c r="C447" i="3"/>
  <c r="C448" i="3"/>
  <c r="C449" i="3"/>
  <c r="C141" i="3"/>
  <c r="C451" i="3"/>
  <c r="C452" i="3"/>
  <c r="C453" i="3"/>
  <c r="C4279" i="3"/>
  <c r="C142" i="3"/>
  <c r="C456" i="3"/>
  <c r="C457" i="3"/>
  <c r="C458" i="3"/>
  <c r="C459" i="3"/>
  <c r="C158" i="3"/>
  <c r="C159" i="3"/>
  <c r="C462" i="3"/>
  <c r="C463" i="3"/>
  <c r="C464" i="3"/>
  <c r="C465" i="3"/>
  <c r="C466" i="3"/>
  <c r="C865" i="3"/>
  <c r="C160" i="3"/>
  <c r="C469" i="3"/>
  <c r="C470" i="3"/>
  <c r="C471" i="3"/>
  <c r="C472" i="3"/>
  <c r="C1356" i="3"/>
  <c r="C474" i="3"/>
  <c r="C475" i="3"/>
  <c r="C4298" i="3"/>
  <c r="C161" i="3"/>
  <c r="C478" i="3"/>
  <c r="C479" i="3"/>
  <c r="C4303" i="3"/>
  <c r="C481" i="3"/>
  <c r="C482" i="3"/>
  <c r="C163" i="3"/>
  <c r="C484" i="3"/>
  <c r="C485" i="3"/>
  <c r="C486" i="3"/>
  <c r="C487" i="3"/>
  <c r="C488" i="3"/>
  <c r="C4305" i="3"/>
  <c r="C1360" i="3"/>
  <c r="C4306" i="3"/>
  <c r="C4020" i="3"/>
  <c r="C493" i="3"/>
  <c r="C494" i="3"/>
  <c r="C495" i="3"/>
  <c r="C496" i="3"/>
  <c r="C497" i="3"/>
  <c r="C498" i="3"/>
  <c r="C499" i="3"/>
  <c r="C500" i="3"/>
  <c r="C501" i="3"/>
  <c r="C502" i="3"/>
  <c r="C1361" i="3"/>
  <c r="C504" i="3"/>
  <c r="C505" i="3"/>
  <c r="C506" i="3"/>
  <c r="C507" i="3"/>
  <c r="C508" i="3"/>
  <c r="C1362" i="3"/>
  <c r="C510" i="3"/>
  <c r="C511" i="3"/>
  <c r="C512" i="3"/>
  <c r="C4313" i="3"/>
  <c r="C169" i="3"/>
  <c r="C515" i="3"/>
  <c r="C1363" i="3"/>
  <c r="C4314" i="3"/>
  <c r="C4316" i="3"/>
  <c r="C519" i="3"/>
  <c r="C177" i="3"/>
  <c r="C182" i="3"/>
  <c r="C522" i="3"/>
  <c r="C4318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4320" i="3"/>
  <c r="C537" i="3"/>
  <c r="C184" i="3"/>
  <c r="C539" i="3"/>
  <c r="C540" i="3"/>
  <c r="C541" i="3"/>
  <c r="C542" i="3"/>
  <c r="C543" i="3"/>
  <c r="C544" i="3"/>
  <c r="C4325" i="3"/>
  <c r="C546" i="3"/>
  <c r="C547" i="3"/>
  <c r="C186" i="3"/>
  <c r="C549" i="3"/>
  <c r="C550" i="3"/>
  <c r="C551" i="3"/>
  <c r="C552" i="3"/>
  <c r="C553" i="3"/>
  <c r="C554" i="3"/>
  <c r="C4339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4022" i="3"/>
  <c r="C1366" i="3"/>
  <c r="C571" i="3"/>
  <c r="C4355" i="3"/>
  <c r="C573" i="3"/>
  <c r="C194" i="3"/>
  <c r="C4384" i="3"/>
  <c r="C4391" i="3"/>
  <c r="C577" i="3"/>
  <c r="C578" i="3"/>
  <c r="C440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4410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4414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195" i="3"/>
  <c r="C683" i="3"/>
  <c r="C684" i="3"/>
  <c r="C685" i="3"/>
  <c r="C686" i="3"/>
  <c r="C687" i="3"/>
  <c r="C4416" i="3"/>
  <c r="C689" i="3"/>
  <c r="C690" i="3"/>
  <c r="C691" i="3"/>
  <c r="C692" i="3"/>
  <c r="C4419" i="3"/>
  <c r="C694" i="3"/>
  <c r="C4430" i="3"/>
  <c r="C696" i="3"/>
  <c r="C1367" i="3"/>
  <c r="C698" i="3"/>
  <c r="C4028" i="3"/>
  <c r="C700" i="3"/>
  <c r="C701" i="3"/>
  <c r="C702" i="3"/>
  <c r="C703" i="3"/>
  <c r="C4440" i="3"/>
  <c r="C705" i="3"/>
  <c r="C706" i="3"/>
  <c r="C4033" i="3"/>
  <c r="C4441" i="3"/>
  <c r="C4443" i="3"/>
  <c r="C710" i="3"/>
  <c r="C711" i="3"/>
  <c r="C712" i="3"/>
  <c r="C4447" i="3"/>
  <c r="C714" i="3"/>
  <c r="C715" i="3"/>
  <c r="C716" i="3"/>
  <c r="C4448" i="3"/>
  <c r="C718" i="3"/>
  <c r="C719" i="3"/>
  <c r="C720" i="3"/>
  <c r="C4449" i="3"/>
  <c r="C722" i="3"/>
  <c r="C4452" i="3"/>
  <c r="C4453" i="3"/>
  <c r="C725" i="3"/>
  <c r="C1372" i="3"/>
  <c r="C727" i="3"/>
  <c r="C4455" i="3"/>
  <c r="C1381" i="3"/>
  <c r="C4456" i="3"/>
  <c r="C4458" i="3"/>
  <c r="C196" i="3"/>
  <c r="C733" i="3"/>
  <c r="C4461" i="3"/>
  <c r="C1382" i="3"/>
  <c r="C1394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1399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197" i="3"/>
  <c r="C778" i="3"/>
  <c r="C779" i="3"/>
  <c r="C780" i="3"/>
  <c r="C781" i="3"/>
  <c r="C782" i="3"/>
  <c r="C783" i="3"/>
  <c r="C4040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1401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213" i="3"/>
  <c r="C830" i="3"/>
  <c r="C831" i="3"/>
  <c r="C832" i="3"/>
  <c r="C833" i="3"/>
  <c r="C834" i="3"/>
  <c r="C835" i="3"/>
  <c r="C836" i="3"/>
  <c r="C848" i="3"/>
  <c r="C1402" i="3"/>
  <c r="C839" i="3"/>
  <c r="C1412" i="3"/>
  <c r="C841" i="3"/>
  <c r="C842" i="3"/>
  <c r="C843" i="3"/>
  <c r="C1413" i="3"/>
  <c r="C845" i="3"/>
  <c r="C846" i="3"/>
  <c r="C262" i="3"/>
  <c r="C4462" i="3"/>
  <c r="C4041" i="3"/>
  <c r="C850" i="3"/>
  <c r="C851" i="3"/>
  <c r="C852" i="3"/>
  <c r="C853" i="3"/>
  <c r="C263" i="3"/>
  <c r="C855" i="3"/>
  <c r="C856" i="3"/>
  <c r="C857" i="3"/>
  <c r="C858" i="3"/>
  <c r="C274" i="3"/>
  <c r="C860" i="3"/>
  <c r="C4466" i="3"/>
  <c r="C1426" i="3"/>
  <c r="C863" i="3"/>
  <c r="C1427" i="3"/>
  <c r="C283" i="3"/>
  <c r="C866" i="3"/>
  <c r="C867" i="3"/>
  <c r="C868" i="3"/>
  <c r="C4468" i="3"/>
  <c r="C870" i="3"/>
  <c r="C871" i="3"/>
  <c r="C4471" i="3"/>
  <c r="C873" i="3"/>
  <c r="C1433" i="3"/>
  <c r="C1436" i="3"/>
  <c r="C4474" i="3"/>
  <c r="C849" i="3"/>
  <c r="C4477" i="3"/>
  <c r="C879" i="3"/>
  <c r="C880" i="3"/>
  <c r="C881" i="3"/>
  <c r="C882" i="3"/>
  <c r="C883" i="3"/>
  <c r="C884" i="3"/>
  <c r="C885" i="3"/>
  <c r="C4480" i="3"/>
  <c r="C1437" i="3"/>
  <c r="C888" i="3"/>
  <c r="C4484" i="3"/>
  <c r="C890" i="3"/>
  <c r="C891" i="3"/>
  <c r="C4490" i="3"/>
  <c r="C893" i="3"/>
  <c r="C894" i="3"/>
  <c r="C895" i="3"/>
  <c r="C896" i="3"/>
  <c r="C4494" i="3"/>
  <c r="C4495" i="3"/>
  <c r="C899" i="3"/>
  <c r="C900" i="3"/>
  <c r="C901" i="3"/>
  <c r="C902" i="3"/>
  <c r="C903" i="3"/>
  <c r="C904" i="3"/>
  <c r="C4497" i="3"/>
  <c r="C906" i="3"/>
  <c r="C907" i="3"/>
  <c r="C908" i="3"/>
  <c r="C909" i="3"/>
  <c r="C910" i="3"/>
  <c r="C4499" i="3"/>
  <c r="C912" i="3"/>
  <c r="C913" i="3"/>
  <c r="C914" i="3"/>
  <c r="C915" i="3"/>
  <c r="C916" i="3"/>
  <c r="C917" i="3"/>
  <c r="C918" i="3"/>
  <c r="C4051" i="3"/>
  <c r="C920" i="3"/>
  <c r="C921" i="3"/>
  <c r="C922" i="3"/>
  <c r="C923" i="3"/>
  <c r="C924" i="3"/>
  <c r="C4501" i="3"/>
  <c r="C926" i="3"/>
  <c r="C927" i="3"/>
  <c r="C928" i="3"/>
  <c r="C929" i="3"/>
  <c r="C930" i="3"/>
  <c r="C931" i="3"/>
  <c r="C4509" i="3"/>
  <c r="C933" i="3"/>
  <c r="C934" i="3"/>
  <c r="C935" i="3"/>
  <c r="C936" i="3"/>
  <c r="C937" i="3"/>
  <c r="C938" i="3"/>
  <c r="C939" i="3"/>
  <c r="C940" i="3"/>
  <c r="C941" i="3"/>
  <c r="C942" i="3"/>
  <c r="C943" i="3"/>
  <c r="C288" i="3"/>
  <c r="C945" i="3"/>
  <c r="C946" i="3"/>
  <c r="C947" i="3"/>
  <c r="C948" i="3"/>
  <c r="C4512" i="3"/>
  <c r="C950" i="3"/>
  <c r="C951" i="3"/>
  <c r="C952" i="3"/>
  <c r="C953" i="3"/>
  <c r="C954" i="3"/>
  <c r="C955" i="3"/>
  <c r="C956" i="3"/>
  <c r="C957" i="3"/>
  <c r="C958" i="3"/>
  <c r="C959" i="3"/>
  <c r="C289" i="3"/>
  <c r="C961" i="3"/>
  <c r="C962" i="3"/>
  <c r="C4513" i="3"/>
  <c r="C964" i="3"/>
  <c r="C965" i="3"/>
  <c r="C966" i="3"/>
  <c r="C967" i="3"/>
  <c r="C4527" i="3"/>
  <c r="C969" i="3"/>
  <c r="C970" i="3"/>
  <c r="C971" i="3"/>
  <c r="C972" i="3"/>
  <c r="C973" i="3"/>
  <c r="C974" i="3"/>
  <c r="C975" i="3"/>
  <c r="C300" i="3"/>
  <c r="C1441" i="3"/>
  <c r="C4528" i="3"/>
  <c r="C979" i="3"/>
  <c r="C980" i="3"/>
  <c r="C981" i="3"/>
  <c r="C982" i="3"/>
  <c r="C983" i="3"/>
  <c r="C984" i="3"/>
  <c r="C985" i="3"/>
  <c r="C986" i="3"/>
  <c r="C987" i="3"/>
  <c r="C302" i="3"/>
  <c r="C989" i="3"/>
  <c r="C990" i="3"/>
  <c r="C991" i="3"/>
  <c r="C992" i="3"/>
  <c r="C309" i="3"/>
  <c r="C994" i="3"/>
  <c r="C995" i="3"/>
  <c r="C316" i="3"/>
  <c r="C997" i="3"/>
  <c r="C998" i="3"/>
  <c r="C999" i="3"/>
  <c r="C1000" i="3"/>
  <c r="C1001" i="3"/>
  <c r="C1002" i="3"/>
  <c r="C854" i="3"/>
  <c r="C4529" i="3"/>
  <c r="C1005" i="3"/>
  <c r="C1006" i="3"/>
  <c r="C319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4530" i="3"/>
  <c r="C4537" i="3"/>
  <c r="C4540" i="3"/>
  <c r="C1026" i="3"/>
  <c r="C1027" i="3"/>
  <c r="C1028" i="3"/>
  <c r="C1029" i="3"/>
  <c r="C1030" i="3"/>
  <c r="C1031" i="3"/>
  <c r="C1032" i="3"/>
  <c r="C1033" i="3"/>
  <c r="C1034" i="3"/>
  <c r="C4541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320" i="3"/>
  <c r="C1051" i="3"/>
  <c r="C1052" i="3"/>
  <c r="C1053" i="3"/>
  <c r="C1054" i="3"/>
  <c r="C1055" i="3"/>
  <c r="C1056" i="3"/>
  <c r="C1057" i="3"/>
  <c r="C1058" i="3"/>
  <c r="C1059" i="3"/>
  <c r="C1447" i="3"/>
  <c r="C1061" i="3"/>
  <c r="C4542" i="3"/>
  <c r="C1063" i="3"/>
  <c r="C4543" i="3"/>
  <c r="C1065" i="3"/>
  <c r="C1066" i="3"/>
  <c r="C1067" i="3"/>
  <c r="C1068" i="3"/>
  <c r="C1069" i="3"/>
  <c r="C1070" i="3"/>
  <c r="C1071" i="3"/>
  <c r="C1072" i="3"/>
  <c r="C4546" i="3"/>
  <c r="C1074" i="3"/>
  <c r="C1075" i="3"/>
  <c r="C4547" i="3"/>
  <c r="C4052" i="3"/>
  <c r="C1078" i="3"/>
  <c r="C1079" i="3"/>
  <c r="C1080" i="3"/>
  <c r="C1081" i="3"/>
  <c r="C1082" i="3"/>
  <c r="C1083" i="3"/>
  <c r="C4554" i="3"/>
  <c r="C1085" i="3"/>
  <c r="C1086" i="3"/>
  <c r="C1087" i="3"/>
  <c r="C1449" i="3"/>
  <c r="C1089" i="3"/>
  <c r="C1450" i="3"/>
  <c r="C859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334" i="3"/>
  <c r="C1109" i="3"/>
  <c r="C1110" i="3"/>
  <c r="C1111" i="3"/>
  <c r="C1112" i="3"/>
  <c r="C1113" i="3"/>
  <c r="C1114" i="3"/>
  <c r="C1115" i="3"/>
  <c r="C1454" i="3"/>
  <c r="C1117" i="3"/>
  <c r="C1118" i="3"/>
  <c r="C1119" i="3"/>
  <c r="C1120" i="3"/>
  <c r="C1121" i="3"/>
  <c r="C1122" i="3"/>
  <c r="C1458" i="3"/>
  <c r="C1124" i="3"/>
  <c r="C1125" i="3"/>
  <c r="C1126" i="3"/>
  <c r="C1127" i="3"/>
  <c r="C335" i="3"/>
  <c r="C1129" i="3"/>
  <c r="C336" i="3"/>
  <c r="C1131" i="3"/>
  <c r="C1132" i="3"/>
  <c r="C1133" i="3"/>
  <c r="C1134" i="3"/>
  <c r="C1135" i="3"/>
  <c r="C1136" i="3"/>
  <c r="C337" i="3"/>
  <c r="C1138" i="3"/>
  <c r="C4557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869" i="3"/>
  <c r="C861" i="3"/>
  <c r="C1159" i="3"/>
  <c r="C1160" i="3"/>
  <c r="C1161" i="3"/>
  <c r="C1162" i="3"/>
  <c r="C1163" i="3"/>
  <c r="C1460" i="3"/>
  <c r="C1165" i="3"/>
  <c r="C340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466" i="3"/>
  <c r="C1181" i="3"/>
  <c r="C1182" i="3"/>
  <c r="C1183" i="3"/>
  <c r="C1184" i="3"/>
  <c r="C1185" i="3"/>
  <c r="C1186" i="3"/>
  <c r="C1187" i="3"/>
  <c r="C1188" i="3"/>
  <c r="C4558" i="3"/>
  <c r="C1190" i="3"/>
  <c r="C1191" i="3"/>
  <c r="C1192" i="3"/>
  <c r="C1193" i="3"/>
  <c r="C1467" i="3"/>
  <c r="C1195" i="3"/>
  <c r="C343" i="3"/>
  <c r="C4559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469" i="3"/>
  <c r="C1217" i="3"/>
  <c r="C1218" i="3"/>
  <c r="C1219" i="3"/>
  <c r="C1220" i="3"/>
  <c r="C1221" i="3"/>
  <c r="C1472" i="3"/>
  <c r="C1474" i="3"/>
  <c r="C1481" i="3"/>
  <c r="C1482" i="3"/>
  <c r="C1226" i="3"/>
  <c r="C1227" i="3"/>
  <c r="C1228" i="3"/>
  <c r="C1485" i="3"/>
  <c r="C1489" i="3"/>
  <c r="C1231" i="3"/>
  <c r="C4561" i="3"/>
  <c r="C1233" i="3"/>
  <c r="C1234" i="3"/>
  <c r="C1235" i="3"/>
  <c r="C1236" i="3"/>
  <c r="C1237" i="3"/>
  <c r="C1274" i="3"/>
  <c r="C1239" i="3"/>
  <c r="C1240" i="3"/>
  <c r="C1241" i="3"/>
  <c r="C4562" i="3"/>
  <c r="C1243" i="3"/>
  <c r="C4563" i="3"/>
  <c r="C1245" i="3"/>
  <c r="C1246" i="3"/>
  <c r="C1247" i="3"/>
  <c r="C1248" i="3"/>
  <c r="C1249" i="3"/>
  <c r="C1250" i="3"/>
  <c r="C4569" i="3"/>
  <c r="C1252" i="3"/>
  <c r="C1253" i="3"/>
  <c r="C1254" i="3"/>
  <c r="C1255" i="3"/>
  <c r="C1256" i="3"/>
  <c r="C1257" i="3"/>
  <c r="C1258" i="3"/>
  <c r="C4574" i="3"/>
  <c r="C1260" i="3"/>
  <c r="C1261" i="3"/>
  <c r="C1262" i="3"/>
  <c r="C1263" i="3"/>
  <c r="C1264" i="3"/>
  <c r="C1265" i="3"/>
  <c r="C1266" i="3"/>
  <c r="C4581" i="3"/>
  <c r="C1268" i="3"/>
  <c r="C1269" i="3"/>
  <c r="C1270" i="3"/>
  <c r="C4054" i="3"/>
  <c r="C1272" i="3"/>
  <c r="C1273" i="3"/>
  <c r="C4582" i="3"/>
  <c r="C1275" i="3"/>
  <c r="C4584" i="3"/>
  <c r="C1277" i="3"/>
  <c r="C1276" i="3"/>
  <c r="C1279" i="3"/>
  <c r="C1278" i="3"/>
  <c r="C1281" i="3"/>
  <c r="C1282" i="3"/>
  <c r="C1283" i="3"/>
  <c r="C4585" i="3"/>
  <c r="C1285" i="3"/>
  <c r="C1286" i="3"/>
  <c r="C1287" i="3"/>
  <c r="C1288" i="3"/>
  <c r="C1289" i="3"/>
  <c r="C1290" i="3"/>
  <c r="C1291" i="3"/>
  <c r="C1292" i="3"/>
  <c r="C1293" i="3"/>
  <c r="C4590" i="3"/>
  <c r="C1295" i="3"/>
  <c r="C1296" i="3"/>
  <c r="C1297" i="3"/>
  <c r="C1507" i="3"/>
  <c r="C1299" i="3"/>
  <c r="C1300" i="3"/>
  <c r="C4602" i="3"/>
  <c r="C1302" i="3"/>
  <c r="C1303" i="3"/>
  <c r="C1304" i="3"/>
  <c r="C1305" i="3"/>
  <c r="C1306" i="3"/>
  <c r="C1307" i="3"/>
  <c r="C1508" i="3"/>
  <c r="C1309" i="3"/>
  <c r="C1310" i="3"/>
  <c r="C1311" i="3"/>
  <c r="C1312" i="3"/>
  <c r="C1509" i="3"/>
  <c r="C1314" i="3"/>
  <c r="C1315" i="3"/>
  <c r="C1316" i="3"/>
  <c r="C1317" i="3"/>
  <c r="C4603" i="3"/>
  <c r="C1319" i="3"/>
  <c r="C1320" i="3"/>
  <c r="C1321" i="3"/>
  <c r="C1322" i="3"/>
  <c r="C1323" i="3"/>
  <c r="C1324" i="3"/>
  <c r="C1325" i="3"/>
  <c r="C4605" i="3"/>
  <c r="C1327" i="3"/>
  <c r="C1328" i="3"/>
  <c r="C1329" i="3"/>
  <c r="C4608" i="3"/>
  <c r="C1331" i="3"/>
  <c r="C1332" i="3"/>
  <c r="C1333" i="3"/>
  <c r="C4609" i="3"/>
  <c r="C1335" i="3"/>
  <c r="C1336" i="3"/>
  <c r="C4610" i="3"/>
  <c r="C4611" i="3"/>
  <c r="C4612" i="3"/>
  <c r="C4617" i="3"/>
  <c r="C1341" i="3"/>
  <c r="C1342" i="3"/>
  <c r="C1343" i="3"/>
  <c r="C1344" i="3"/>
  <c r="C4622" i="3"/>
  <c r="C1346" i="3"/>
  <c r="C1347" i="3"/>
  <c r="C1348" i="3"/>
  <c r="C4626" i="3"/>
  <c r="C1350" i="3"/>
  <c r="C1351" i="3"/>
  <c r="C1352" i="3"/>
  <c r="C1353" i="3"/>
  <c r="C1354" i="3"/>
  <c r="C1355" i="3"/>
  <c r="C4633" i="3"/>
  <c r="C1357" i="3"/>
  <c r="C1358" i="3"/>
  <c r="C1359" i="3"/>
  <c r="C4634" i="3"/>
  <c r="C4060" i="3"/>
  <c r="C4635" i="3"/>
  <c r="C4664" i="3"/>
  <c r="C1364" i="3"/>
  <c r="C1365" i="3"/>
  <c r="C4666" i="3"/>
  <c r="C4675" i="3"/>
  <c r="C1368" i="3"/>
  <c r="C1369" i="3"/>
  <c r="C1370" i="3"/>
  <c r="C1371" i="3"/>
  <c r="C4676" i="3"/>
  <c r="C1373" i="3"/>
  <c r="C1374" i="3"/>
  <c r="C1375" i="3"/>
  <c r="C1376" i="3"/>
  <c r="C1377" i="3"/>
  <c r="C1378" i="3"/>
  <c r="C1379" i="3"/>
  <c r="C1380" i="3"/>
  <c r="C4679" i="3"/>
  <c r="C4691" i="3"/>
  <c r="C1383" i="3"/>
  <c r="C1384" i="3"/>
  <c r="C1385" i="3"/>
  <c r="C1386" i="3"/>
  <c r="C1387" i="3"/>
  <c r="C1388" i="3"/>
  <c r="C1389" i="3"/>
  <c r="C1390" i="3"/>
  <c r="C1391" i="3"/>
  <c r="C1392" i="3"/>
  <c r="C1393" i="3"/>
  <c r="C4692" i="3"/>
  <c r="C1395" i="3"/>
  <c r="C1396" i="3"/>
  <c r="C1397" i="3"/>
  <c r="C1398" i="3"/>
  <c r="C4693" i="3"/>
  <c r="C1400" i="3"/>
  <c r="C4696" i="3"/>
  <c r="C363" i="3"/>
  <c r="C1403" i="3"/>
  <c r="C1404" i="3"/>
  <c r="C1405" i="3"/>
  <c r="C1406" i="3"/>
  <c r="C1407" i="3"/>
  <c r="C1408" i="3"/>
  <c r="C1409" i="3"/>
  <c r="C1410" i="3"/>
  <c r="C1411" i="3"/>
  <c r="C4702" i="3"/>
  <c r="C4715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517" i="3"/>
  <c r="C4720" i="3"/>
  <c r="C1428" i="3"/>
  <c r="C1429" i="3"/>
  <c r="C1430" i="3"/>
  <c r="C1431" i="3"/>
  <c r="C1432" i="3"/>
  <c r="C1522" i="3"/>
  <c r="C1434" i="3"/>
  <c r="C1435" i="3"/>
  <c r="C4721" i="3"/>
  <c r="C4722" i="3"/>
  <c r="C1438" i="3"/>
  <c r="C1439" i="3"/>
  <c r="C1440" i="3"/>
  <c r="C4725" i="3"/>
  <c r="C1442" i="3"/>
  <c r="C1443" i="3"/>
  <c r="C1444" i="3"/>
  <c r="C1445" i="3"/>
  <c r="C1446" i="3"/>
  <c r="C4736" i="3"/>
  <c r="C1448" i="3"/>
  <c r="C4738" i="3"/>
  <c r="C4739" i="3"/>
  <c r="C1451" i="3"/>
  <c r="C1452" i="3"/>
  <c r="C1453" i="3"/>
  <c r="C4741" i="3"/>
  <c r="C1455" i="3"/>
  <c r="C1456" i="3"/>
  <c r="C1457" i="3"/>
  <c r="C4744" i="3"/>
  <c r="C1459" i="3"/>
  <c r="C4751" i="3"/>
  <c r="C1461" i="3"/>
  <c r="C1462" i="3"/>
  <c r="C1463" i="3"/>
  <c r="C1464" i="3"/>
  <c r="C1465" i="3"/>
  <c r="C1525" i="3"/>
  <c r="C1526" i="3"/>
  <c r="C1468" i="3"/>
  <c r="C4762" i="3"/>
  <c r="C1470" i="3"/>
  <c r="C1471" i="3"/>
  <c r="C1529" i="3"/>
  <c r="C1473" i="3"/>
  <c r="C4764" i="3"/>
  <c r="C1475" i="3"/>
  <c r="C1476" i="3"/>
  <c r="C1477" i="3"/>
  <c r="C1478" i="3"/>
  <c r="C1479" i="3"/>
  <c r="C1480" i="3"/>
  <c r="C4765" i="3"/>
  <c r="C4766" i="3"/>
  <c r="C1483" i="3"/>
  <c r="C1484" i="3"/>
  <c r="C4767" i="3"/>
  <c r="C1486" i="3"/>
  <c r="C1487" i="3"/>
  <c r="C1488" i="3"/>
  <c r="C4768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4769" i="3"/>
  <c r="C4776" i="3"/>
  <c r="C4779" i="3"/>
  <c r="C1510" i="3"/>
  <c r="C1511" i="3"/>
  <c r="C1512" i="3"/>
  <c r="C1513" i="3"/>
  <c r="C1514" i="3"/>
  <c r="C1515" i="3"/>
  <c r="C1516" i="3"/>
  <c r="C4780" i="3"/>
  <c r="C1518" i="3"/>
  <c r="C1519" i="3"/>
  <c r="C1520" i="3"/>
  <c r="C1521" i="3"/>
  <c r="C4781" i="3"/>
  <c r="C1523" i="3"/>
  <c r="C1524" i="3"/>
  <c r="C4783" i="3"/>
  <c r="C4786" i="3"/>
  <c r="C1527" i="3"/>
  <c r="C1528" i="3"/>
  <c r="C4787" i="3"/>
  <c r="C1530" i="3"/>
  <c r="C4788" i="3"/>
  <c r="C1532" i="3"/>
  <c r="C1533" i="3"/>
  <c r="C1534" i="3"/>
  <c r="C4794" i="3"/>
  <c r="C1536" i="3"/>
  <c r="C1537" i="3"/>
  <c r="C1538" i="3"/>
  <c r="C1539" i="3"/>
  <c r="C1540" i="3"/>
  <c r="C1541" i="3"/>
  <c r="C1542" i="3"/>
  <c r="C4796" i="3"/>
  <c r="C1544" i="3"/>
  <c r="C1545" i="3"/>
  <c r="C1546" i="3"/>
  <c r="C1547" i="3"/>
  <c r="C1548" i="3"/>
  <c r="C4799" i="3"/>
  <c r="C1550" i="3"/>
  <c r="C1551" i="3"/>
  <c r="C1552" i="3"/>
  <c r="C1553" i="3"/>
  <c r="C1554" i="3"/>
  <c r="C4076" i="3"/>
  <c r="C1556" i="3"/>
  <c r="C1557" i="3"/>
  <c r="C1558" i="3"/>
  <c r="C1559" i="3"/>
  <c r="C1560" i="3"/>
  <c r="C1561" i="3"/>
  <c r="C1562" i="3"/>
  <c r="C1563" i="3"/>
  <c r="C1564" i="3"/>
  <c r="C4801" i="3"/>
  <c r="C1566" i="3"/>
  <c r="C1567" i="3"/>
  <c r="C1568" i="3"/>
  <c r="C1569" i="3"/>
  <c r="C1570" i="3"/>
  <c r="C4803" i="3"/>
  <c r="C4804" i="3"/>
  <c r="C1573" i="3"/>
  <c r="C1574" i="3"/>
  <c r="C1531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4806" i="3"/>
  <c r="C1591" i="3"/>
  <c r="C1592" i="3"/>
  <c r="C1593" i="3"/>
  <c r="C1594" i="3"/>
  <c r="C1595" i="3"/>
  <c r="C1596" i="3"/>
  <c r="C1597" i="3"/>
  <c r="C1598" i="3"/>
  <c r="C1599" i="3"/>
  <c r="C1600" i="3"/>
  <c r="C1535" i="3"/>
  <c r="C1602" i="3"/>
  <c r="C1603" i="3"/>
  <c r="C1604" i="3"/>
  <c r="C1605" i="3"/>
  <c r="C1606" i="3"/>
  <c r="C1607" i="3"/>
  <c r="C1608" i="3"/>
  <c r="C1609" i="3"/>
  <c r="C1610" i="3"/>
  <c r="C4815" i="3"/>
  <c r="C1612" i="3"/>
  <c r="C1613" i="3"/>
  <c r="C1280" i="3"/>
  <c r="C4820" i="3"/>
  <c r="C1616" i="3"/>
  <c r="C1617" i="3"/>
  <c r="C1618" i="3"/>
  <c r="C4822" i="3"/>
  <c r="C1620" i="3"/>
  <c r="C1621" i="3"/>
  <c r="C4834" i="3"/>
  <c r="C1623" i="3"/>
  <c r="C1624" i="3"/>
  <c r="C4835" i="3"/>
  <c r="C4837" i="3"/>
  <c r="C4838" i="3"/>
  <c r="C4839" i="3"/>
  <c r="C1629" i="3"/>
  <c r="C1543" i="3"/>
  <c r="C1631" i="3"/>
  <c r="C1632" i="3"/>
  <c r="C4842" i="3"/>
  <c r="C1634" i="3"/>
  <c r="C1549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4844" i="3"/>
  <c r="C1649" i="3"/>
  <c r="C1650" i="3"/>
  <c r="C4845" i="3"/>
  <c r="C1652" i="3"/>
  <c r="C1653" i="3"/>
  <c r="C1654" i="3"/>
  <c r="C1655" i="3"/>
  <c r="C1656" i="3"/>
  <c r="C1657" i="3"/>
  <c r="C1658" i="3"/>
  <c r="C1659" i="3"/>
  <c r="C1660" i="3"/>
  <c r="C1661" i="3"/>
  <c r="C1662" i="3"/>
  <c r="C4847" i="3"/>
  <c r="C1664" i="3"/>
  <c r="C1665" i="3"/>
  <c r="C1666" i="3"/>
  <c r="C1667" i="3"/>
  <c r="C1668" i="3"/>
  <c r="C1669" i="3"/>
  <c r="C1670" i="3"/>
  <c r="C4850" i="3"/>
  <c r="C1672" i="3"/>
  <c r="C1673" i="3"/>
  <c r="C1674" i="3"/>
  <c r="C1675" i="3"/>
  <c r="C1676" i="3"/>
  <c r="C1677" i="3"/>
  <c r="C1678" i="3"/>
  <c r="C1679" i="3"/>
  <c r="C1680" i="3"/>
  <c r="C4851" i="3"/>
  <c r="C1682" i="3"/>
  <c r="C4852" i="3"/>
  <c r="C1684" i="3"/>
  <c r="C1685" i="3"/>
  <c r="C1686" i="3"/>
  <c r="C4856" i="3"/>
  <c r="C1688" i="3"/>
  <c r="C1689" i="3"/>
  <c r="C1690" i="3"/>
  <c r="C1691" i="3"/>
  <c r="C1692" i="3"/>
  <c r="C1693" i="3"/>
  <c r="C1694" i="3"/>
  <c r="C1695" i="3"/>
  <c r="C4862" i="3"/>
  <c r="C1697" i="3"/>
  <c r="C1698" i="3"/>
  <c r="C4863" i="3"/>
  <c r="C1700" i="3"/>
  <c r="C1701" i="3"/>
  <c r="C1702" i="3"/>
  <c r="C1703" i="3"/>
  <c r="C1704" i="3"/>
  <c r="C1705" i="3"/>
  <c r="C1706" i="3"/>
  <c r="C1707" i="3"/>
  <c r="C4864" i="3"/>
  <c r="C1709" i="3"/>
  <c r="C4868" i="3"/>
  <c r="C1711" i="3"/>
  <c r="C1712" i="3"/>
  <c r="C1713" i="3"/>
  <c r="C1714" i="3"/>
  <c r="C4870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487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4877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4878" i="3"/>
  <c r="C4879" i="3"/>
  <c r="C1766" i="3"/>
  <c r="C4883" i="3"/>
  <c r="C1768" i="3"/>
  <c r="C1769" i="3"/>
  <c r="C1770" i="3"/>
  <c r="C1771" i="3"/>
  <c r="C1772" i="3"/>
  <c r="C1773" i="3"/>
  <c r="C1774" i="3"/>
  <c r="C4885" i="3"/>
  <c r="C1776" i="3"/>
  <c r="C1777" i="3"/>
  <c r="C1778" i="3"/>
  <c r="C1779" i="3"/>
  <c r="C1780" i="3"/>
  <c r="C366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555" i="3"/>
  <c r="C1796" i="3"/>
  <c r="C1797" i="3"/>
  <c r="C1798" i="3"/>
  <c r="C1799" i="3"/>
  <c r="C4890" i="3"/>
  <c r="C1801" i="3"/>
  <c r="C1802" i="3"/>
  <c r="C1803" i="3"/>
  <c r="C1804" i="3"/>
  <c r="C1805" i="3"/>
  <c r="C1806" i="3"/>
  <c r="C1807" i="3"/>
  <c r="C1808" i="3"/>
  <c r="C1809" i="3"/>
  <c r="C1810" i="3"/>
  <c r="C4891" i="3"/>
  <c r="C1812" i="3"/>
  <c r="C1813" i="3"/>
  <c r="C1814" i="3"/>
  <c r="C1815" i="3"/>
  <c r="C4893" i="3"/>
  <c r="C1817" i="3"/>
  <c r="C4896" i="3"/>
  <c r="C1819" i="3"/>
  <c r="C1820" i="3"/>
  <c r="C1565" i="3"/>
  <c r="C1822" i="3"/>
  <c r="C1571" i="3"/>
  <c r="C1824" i="3"/>
  <c r="C1825" i="3"/>
  <c r="C1826" i="3"/>
  <c r="C1827" i="3"/>
  <c r="C1828" i="3"/>
  <c r="C4898" i="3"/>
  <c r="C1830" i="3"/>
  <c r="C367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4899" i="3"/>
  <c r="C4903" i="3"/>
  <c r="C1848" i="3"/>
  <c r="C4904" i="3"/>
  <c r="C1850" i="3"/>
  <c r="C1851" i="3"/>
  <c r="C1852" i="3"/>
  <c r="C1853" i="3"/>
  <c r="C1854" i="3"/>
  <c r="C1855" i="3"/>
  <c r="C4907" i="3"/>
  <c r="C1572" i="3"/>
  <c r="C4908" i="3"/>
  <c r="C1859" i="3"/>
  <c r="C1860" i="3"/>
  <c r="C1575" i="3"/>
  <c r="C1862" i="3"/>
  <c r="C1863" i="3"/>
  <c r="C4080" i="3"/>
  <c r="C1865" i="3"/>
  <c r="C1866" i="3"/>
  <c r="C1867" i="3"/>
  <c r="C4909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872" i="3"/>
  <c r="C1885" i="3"/>
  <c r="C4910" i="3"/>
  <c r="C1887" i="3"/>
  <c r="C1888" i="3"/>
  <c r="C1889" i="3"/>
  <c r="C1890" i="3"/>
  <c r="C1891" i="3"/>
  <c r="C1892" i="3"/>
  <c r="C1893" i="3"/>
  <c r="C1894" i="3"/>
  <c r="C1895" i="3"/>
  <c r="C1590" i="3"/>
  <c r="C1601" i="3"/>
  <c r="C1898" i="3"/>
  <c r="C1611" i="3"/>
  <c r="C1900" i="3"/>
  <c r="C1901" i="3"/>
  <c r="C1902" i="3"/>
  <c r="C1903" i="3"/>
  <c r="C1904" i="3"/>
  <c r="C1905" i="3"/>
  <c r="C1906" i="3"/>
  <c r="C1907" i="3"/>
  <c r="C4913" i="3"/>
  <c r="C1909" i="3"/>
  <c r="C1614" i="3"/>
  <c r="C1911" i="3"/>
  <c r="C4920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615" i="3"/>
  <c r="C1926" i="3"/>
  <c r="C1927" i="3"/>
  <c r="C1928" i="3"/>
  <c r="C1929" i="3"/>
  <c r="C4921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4927" i="3"/>
  <c r="C1944" i="3"/>
  <c r="C1945" i="3"/>
  <c r="C1946" i="3"/>
  <c r="C1947" i="3"/>
  <c r="C4929" i="3"/>
  <c r="C1949" i="3"/>
  <c r="C1950" i="3"/>
  <c r="C1951" i="3"/>
  <c r="C1952" i="3"/>
  <c r="C1953" i="3"/>
  <c r="C1954" i="3"/>
  <c r="C4930" i="3"/>
  <c r="C1956" i="3"/>
  <c r="C1957" i="3"/>
  <c r="C1958" i="3"/>
  <c r="C4938" i="3"/>
  <c r="C4943" i="3"/>
  <c r="C1961" i="3"/>
  <c r="C1962" i="3"/>
  <c r="C4944" i="3"/>
  <c r="C1964" i="3"/>
  <c r="C1965" i="3"/>
  <c r="C1966" i="3"/>
  <c r="C1967" i="3"/>
  <c r="C1968" i="3"/>
  <c r="C1969" i="3"/>
  <c r="C1970" i="3"/>
  <c r="C1971" i="3"/>
  <c r="C1972" i="3"/>
  <c r="C1973" i="3"/>
  <c r="C4946" i="3"/>
  <c r="C1975" i="3"/>
  <c r="C4949" i="3"/>
  <c r="C1977" i="3"/>
  <c r="C1978" i="3"/>
  <c r="C1979" i="3"/>
  <c r="C1980" i="3"/>
  <c r="C1981" i="3"/>
  <c r="C4951" i="3"/>
  <c r="C1983" i="3"/>
  <c r="C1984" i="3"/>
  <c r="C4953" i="3"/>
  <c r="C4954" i="3"/>
  <c r="C4961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4962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4964" i="3"/>
  <c r="C1619" i="3"/>
  <c r="C1622" i="3"/>
  <c r="C1625" i="3"/>
  <c r="C1626" i="3"/>
  <c r="C4965" i="3"/>
  <c r="C2034" i="3"/>
  <c r="C2035" i="3"/>
  <c r="C2036" i="3"/>
  <c r="C2037" i="3"/>
  <c r="C2038" i="3"/>
  <c r="C2039" i="3"/>
  <c r="C2040" i="3"/>
  <c r="C2041" i="3"/>
  <c r="C2042" i="3"/>
  <c r="C2043" i="3"/>
  <c r="C4972" i="3"/>
  <c r="C2045" i="3"/>
  <c r="C2046" i="3"/>
  <c r="C2047" i="3"/>
  <c r="C2048" i="3"/>
  <c r="C4973" i="3"/>
  <c r="C2050" i="3"/>
  <c r="C2051" i="3"/>
  <c r="C2052" i="3"/>
  <c r="C2053" i="3"/>
  <c r="C2054" i="3"/>
  <c r="C2055" i="3"/>
  <c r="C2056" i="3"/>
  <c r="C4974" i="3"/>
  <c r="C2058" i="3"/>
  <c r="C4084" i="3"/>
  <c r="C2060" i="3"/>
  <c r="C2061" i="3"/>
  <c r="C2062" i="3"/>
  <c r="C2063" i="3"/>
  <c r="C4977" i="3"/>
  <c r="C2065" i="3"/>
  <c r="C2066" i="3"/>
  <c r="C2067" i="3"/>
  <c r="C2068" i="3"/>
  <c r="C2069" i="3"/>
  <c r="C4978" i="3"/>
  <c r="C4984" i="3"/>
  <c r="C2072" i="3"/>
  <c r="C4985" i="3"/>
  <c r="C2074" i="3"/>
  <c r="C2075" i="3"/>
  <c r="C2076" i="3"/>
  <c r="C2077" i="3"/>
  <c r="C2078" i="3"/>
  <c r="C2079" i="3"/>
  <c r="C4986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862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1627" i="3"/>
  <c r="C2175" i="3"/>
  <c r="C2176" i="3"/>
  <c r="C2177" i="3"/>
  <c r="C2178" i="3"/>
  <c r="C2179" i="3"/>
  <c r="C4988" i="3"/>
  <c r="C2181" i="3"/>
  <c r="C2182" i="3"/>
  <c r="C2183" i="3"/>
  <c r="C2184" i="3"/>
  <c r="C2185" i="3"/>
  <c r="C2186" i="3"/>
  <c r="C2187" i="3"/>
  <c r="C2188" i="3"/>
  <c r="C2189" i="3"/>
  <c r="C2190" i="3"/>
  <c r="C1628" i="3"/>
  <c r="C2192" i="3"/>
  <c r="C2193" i="3"/>
  <c r="C2194" i="3"/>
  <c r="C4991" i="3"/>
  <c r="C2196" i="3"/>
  <c r="C2197" i="3"/>
  <c r="C2198" i="3"/>
  <c r="C2199" i="3"/>
  <c r="C2200" i="3"/>
  <c r="C2201" i="3"/>
  <c r="C2202" i="3"/>
  <c r="C2203" i="3"/>
  <c r="C4086" i="3"/>
  <c r="C2205" i="3"/>
  <c r="C2206" i="3"/>
  <c r="C2207" i="3"/>
  <c r="C2208" i="3"/>
  <c r="C2209" i="3"/>
  <c r="C2210" i="3"/>
  <c r="C2211" i="3"/>
  <c r="C874" i="3"/>
  <c r="C2213" i="3"/>
  <c r="C2214" i="3"/>
  <c r="C4997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5000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875" i="3"/>
  <c r="C2280" i="3"/>
  <c r="C2281" i="3"/>
  <c r="C2282" i="3"/>
  <c r="C2283" i="3"/>
  <c r="C2284" i="3"/>
  <c r="C2285" i="3"/>
  <c r="C4091" i="3"/>
  <c r="C4094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5004" i="3"/>
  <c r="C2411" i="3"/>
  <c r="C5006" i="3"/>
  <c r="C5008" i="3"/>
  <c r="C2414" i="3"/>
  <c r="C2415" i="3"/>
  <c r="C2416" i="3"/>
  <c r="C5010" i="3"/>
  <c r="C2418" i="3"/>
  <c r="C5011" i="3"/>
  <c r="C5018" i="3"/>
  <c r="C2421" i="3"/>
  <c r="C5019" i="3"/>
  <c r="C5023" i="3"/>
  <c r="C5026" i="3"/>
  <c r="C5028" i="3"/>
  <c r="C2426" i="3"/>
  <c r="C2427" i="3"/>
  <c r="C5031" i="3"/>
  <c r="C2429" i="3"/>
  <c r="C5033" i="3"/>
  <c r="C5036" i="3"/>
  <c r="C2432" i="3"/>
  <c r="C2433" i="3"/>
  <c r="C2434" i="3"/>
  <c r="C5039" i="3"/>
  <c r="C5042" i="3"/>
  <c r="C5043" i="3"/>
  <c r="C2438" i="3"/>
  <c r="C2439" i="3"/>
  <c r="C2440" i="3"/>
  <c r="C2441" i="3"/>
  <c r="C2442" i="3"/>
  <c r="C2443" i="3"/>
  <c r="C5044" i="3"/>
  <c r="C5045" i="3"/>
  <c r="C5047" i="3"/>
  <c r="C5053" i="3"/>
  <c r="C2448" i="3"/>
  <c r="C5057" i="3"/>
  <c r="C2450" i="3"/>
  <c r="C5058" i="3"/>
  <c r="C2452" i="3"/>
  <c r="C2453" i="3"/>
  <c r="C5067" i="3"/>
  <c r="C5069" i="3"/>
  <c r="C5071" i="3"/>
  <c r="C5078" i="3"/>
  <c r="C2458" i="3"/>
  <c r="C5081" i="3"/>
  <c r="C2460" i="3"/>
  <c r="C2461" i="3"/>
  <c r="C5085" i="3"/>
  <c r="C5087" i="3"/>
  <c r="C5091" i="3"/>
  <c r="C5094" i="3"/>
  <c r="C5097" i="3"/>
  <c r="C5098" i="3"/>
  <c r="C5099" i="3"/>
  <c r="C5102" i="3"/>
  <c r="C5109" i="3"/>
  <c r="C2471" i="3"/>
  <c r="C5114" i="3"/>
  <c r="C2473" i="3"/>
  <c r="C2474" i="3"/>
  <c r="C5119" i="3"/>
  <c r="C2476" i="3"/>
  <c r="C5120" i="3"/>
  <c r="C5123" i="3"/>
  <c r="C2479" i="3"/>
  <c r="C2480" i="3"/>
  <c r="C2481" i="3"/>
  <c r="C5129" i="3"/>
  <c r="C5134" i="3"/>
  <c r="C5135" i="3"/>
  <c r="C5137" i="3"/>
  <c r="C2486" i="3"/>
  <c r="C5138" i="3"/>
  <c r="C2488" i="3"/>
  <c r="C2489" i="3"/>
  <c r="C5143" i="3"/>
  <c r="C2491" i="3"/>
  <c r="C5153" i="3"/>
  <c r="C2493" i="3"/>
  <c r="C2494" i="3"/>
  <c r="C5156" i="3"/>
  <c r="C2496" i="3"/>
  <c r="C2497" i="3"/>
  <c r="C2498" i="3"/>
  <c r="C5158" i="3"/>
  <c r="C2500" i="3"/>
  <c r="C5161" i="3"/>
  <c r="C2502" i="3"/>
  <c r="C5162" i="3"/>
  <c r="C2504" i="3"/>
  <c r="C2505" i="3"/>
  <c r="C5175" i="3"/>
  <c r="C5176" i="3"/>
  <c r="C5180" i="3"/>
  <c r="C5181" i="3"/>
  <c r="C5182" i="3"/>
  <c r="C2511" i="3"/>
  <c r="C2512" i="3"/>
  <c r="C2513" i="3"/>
  <c r="C5183" i="3"/>
  <c r="C5189" i="3"/>
  <c r="C5191" i="3"/>
  <c r="C5193" i="3"/>
  <c r="C5195" i="3"/>
  <c r="C2519" i="3"/>
  <c r="C5197" i="3"/>
  <c r="C5201" i="3"/>
  <c r="C5203" i="3"/>
  <c r="C5206" i="3"/>
  <c r="C5207" i="3"/>
  <c r="C5218" i="3"/>
  <c r="C2526" i="3"/>
  <c r="C2527" i="3"/>
  <c r="C2528" i="3"/>
  <c r="C2529" i="3"/>
  <c r="C2530" i="3"/>
  <c r="C2531" i="3"/>
  <c r="C5222" i="3"/>
  <c r="C2533" i="3"/>
  <c r="C5223" i="3"/>
  <c r="C5225" i="3"/>
  <c r="C5226" i="3"/>
  <c r="C2537" i="3"/>
  <c r="C5229" i="3"/>
  <c r="C5230" i="3"/>
  <c r="C5231" i="3"/>
  <c r="C5233" i="3"/>
  <c r="C5241" i="3"/>
  <c r="C5244" i="3"/>
  <c r="C5247" i="3"/>
  <c r="C5249" i="3"/>
  <c r="C5250" i="3"/>
  <c r="C5251" i="3"/>
  <c r="C2548" i="3"/>
  <c r="C5261" i="3"/>
  <c r="C5264" i="3"/>
  <c r="C5272" i="3"/>
  <c r="C2552" i="3"/>
  <c r="C2553" i="3"/>
  <c r="C5273" i="3"/>
  <c r="C2555" i="3"/>
  <c r="C5274" i="3"/>
  <c r="C5277" i="3"/>
  <c r="C5287" i="3"/>
  <c r="C2559" i="3"/>
  <c r="C5288" i="3"/>
  <c r="C5299" i="3"/>
  <c r="C5302" i="3"/>
  <c r="C5305" i="3"/>
  <c r="C5307" i="3"/>
  <c r="C5311" i="3"/>
  <c r="C5314" i="3"/>
  <c r="C5316" i="3"/>
  <c r="C5320" i="3"/>
  <c r="C2569" i="3"/>
  <c r="C2570" i="3"/>
  <c r="C5322" i="3"/>
  <c r="C5326" i="3"/>
  <c r="C2573" i="3"/>
  <c r="C2574" i="3"/>
  <c r="C5327" i="3"/>
  <c r="C5330" i="3"/>
  <c r="C5332" i="3"/>
  <c r="C5339" i="3"/>
  <c r="C5340" i="3"/>
  <c r="C5341" i="3"/>
  <c r="C2581" i="3"/>
  <c r="C5342" i="3"/>
  <c r="C5347" i="3"/>
  <c r="C5349" i="3"/>
  <c r="C2585" i="3"/>
  <c r="C5350" i="3"/>
  <c r="C5352" i="3"/>
  <c r="C2588" i="3"/>
  <c r="C5354" i="3"/>
  <c r="C2590" i="3"/>
  <c r="C2591" i="3"/>
  <c r="C2592" i="3"/>
  <c r="C2593" i="3"/>
  <c r="C5357" i="3"/>
  <c r="C2595" i="3"/>
  <c r="C5361" i="3"/>
  <c r="C2597" i="3"/>
  <c r="C2598" i="3"/>
  <c r="C2599" i="3"/>
  <c r="C2600" i="3"/>
  <c r="C5370" i="3"/>
  <c r="C2602" i="3"/>
  <c r="C2603" i="3"/>
  <c r="C2604" i="3"/>
  <c r="C5374" i="3"/>
  <c r="C2606" i="3"/>
  <c r="C5376" i="3"/>
  <c r="C2608" i="3"/>
  <c r="C2609" i="3"/>
  <c r="C2610" i="3"/>
  <c r="C2611" i="3"/>
  <c r="C2612" i="3"/>
  <c r="C2613" i="3"/>
  <c r="C5378" i="3"/>
  <c r="C2615" i="3"/>
  <c r="C5379" i="3"/>
  <c r="C2617" i="3"/>
  <c r="C2618" i="3"/>
  <c r="C5381" i="3"/>
  <c r="C2620" i="3"/>
  <c r="C5384" i="3"/>
  <c r="C2622" i="3"/>
  <c r="C5385" i="3"/>
  <c r="C2624" i="3"/>
  <c r="C2625" i="3"/>
  <c r="C2626" i="3"/>
  <c r="C5388" i="3"/>
  <c r="C5389" i="3"/>
  <c r="C2629" i="3"/>
  <c r="C2630" i="3"/>
  <c r="C2631" i="3"/>
  <c r="C2632" i="3"/>
  <c r="C5391" i="3"/>
  <c r="C2634" i="3"/>
  <c r="C5392" i="3"/>
  <c r="C2636" i="3"/>
  <c r="C2637" i="3"/>
  <c r="C2638" i="3"/>
  <c r="C2639" i="3"/>
  <c r="C2640" i="3"/>
  <c r="C2641" i="3"/>
  <c r="C2642" i="3"/>
  <c r="C5393" i="3"/>
  <c r="C5394" i="3"/>
  <c r="C2645" i="3"/>
  <c r="C5397" i="3"/>
  <c r="C2647" i="3"/>
  <c r="C5400" i="3"/>
  <c r="C5402" i="3"/>
  <c r="C5403" i="3"/>
  <c r="C5404" i="3"/>
  <c r="C5405" i="3"/>
  <c r="C5406" i="3"/>
  <c r="C2654" i="3"/>
  <c r="C2655" i="3"/>
  <c r="C5407" i="3"/>
  <c r="C2657" i="3"/>
  <c r="C2658" i="3"/>
  <c r="C5411" i="3"/>
  <c r="C2660" i="3"/>
  <c r="C2661" i="3"/>
  <c r="C5412" i="3"/>
  <c r="C2663" i="3"/>
  <c r="C2664" i="3"/>
  <c r="C2665" i="3"/>
  <c r="C5413" i="3"/>
  <c r="C2667" i="3"/>
  <c r="C2668" i="3"/>
  <c r="C5415" i="3"/>
  <c r="C2670" i="3"/>
  <c r="C5418" i="3"/>
  <c r="C2672" i="3"/>
  <c r="C5420" i="3"/>
  <c r="C2674" i="3"/>
  <c r="C5422" i="3"/>
  <c r="C2676" i="3"/>
  <c r="C2677" i="3"/>
  <c r="C5423" i="3"/>
  <c r="C2679" i="3"/>
  <c r="C2680" i="3"/>
  <c r="C5425" i="3"/>
  <c r="C2682" i="3"/>
  <c r="C2683" i="3"/>
  <c r="C2684" i="3"/>
  <c r="C2685" i="3"/>
  <c r="C5427" i="3"/>
  <c r="C5428" i="3"/>
  <c r="C5433" i="3"/>
  <c r="C2689" i="3"/>
  <c r="C5437" i="3"/>
  <c r="C2691" i="3"/>
  <c r="C2692" i="3"/>
  <c r="C2693" i="3"/>
  <c r="C2694" i="3"/>
  <c r="C5442" i="3"/>
  <c r="C2696" i="3"/>
  <c r="C2697" i="3"/>
  <c r="C2698" i="3"/>
  <c r="C5447" i="3"/>
  <c r="C5448" i="3"/>
  <c r="C5455" i="3"/>
  <c r="C5456" i="3"/>
  <c r="C2703" i="3"/>
  <c r="C2704" i="3"/>
  <c r="C2705" i="3"/>
  <c r="C5459" i="3"/>
  <c r="C5461" i="3"/>
  <c r="C5463" i="3"/>
  <c r="C5465" i="3"/>
  <c r="C2710" i="3"/>
  <c r="C5466" i="3"/>
  <c r="C5468" i="3"/>
  <c r="C5471" i="3"/>
  <c r="C5473" i="3"/>
  <c r="C5475" i="3"/>
  <c r="C2716" i="3"/>
  <c r="C5478" i="3"/>
  <c r="C5482" i="3"/>
  <c r="C5486" i="3"/>
  <c r="C5488" i="3"/>
  <c r="C2721" i="3"/>
  <c r="C2722" i="3"/>
  <c r="C5490" i="3"/>
  <c r="C5494" i="3"/>
  <c r="C5496" i="3"/>
  <c r="C2726" i="3"/>
  <c r="C5504" i="3"/>
  <c r="C2728" i="3"/>
  <c r="C2729" i="3"/>
  <c r="C5508" i="3"/>
  <c r="C5511" i="3"/>
  <c r="C5512" i="3"/>
  <c r="C5513" i="3"/>
  <c r="C5519" i="3"/>
  <c r="C5522" i="3"/>
  <c r="C2736" i="3"/>
  <c r="C5524" i="3"/>
  <c r="C5525" i="3"/>
  <c r="C5526" i="3"/>
  <c r="C5533" i="3"/>
  <c r="C5536" i="3"/>
  <c r="C2742" i="3"/>
  <c r="C5537" i="3"/>
  <c r="C2744" i="3"/>
  <c r="C5539" i="3"/>
  <c r="C5541" i="3"/>
  <c r="C5543" i="3"/>
  <c r="C5545" i="3"/>
  <c r="C5546" i="3"/>
  <c r="C5552" i="3"/>
  <c r="C2751" i="3"/>
  <c r="C2752" i="3"/>
  <c r="C5557" i="3"/>
  <c r="C2754" i="3"/>
  <c r="C5558" i="3"/>
  <c r="C2756" i="3"/>
  <c r="C5560" i="3"/>
  <c r="C2758" i="3"/>
  <c r="C5561" i="3"/>
  <c r="C2760" i="3"/>
  <c r="C5562" i="3"/>
  <c r="C5564" i="3"/>
  <c r="C5567" i="3"/>
  <c r="C2764" i="3"/>
  <c r="C2765" i="3"/>
  <c r="C5575" i="3"/>
  <c r="C5576" i="3"/>
  <c r="C5579" i="3"/>
  <c r="C5580" i="3"/>
  <c r="C5581" i="3"/>
  <c r="C5583" i="3"/>
  <c r="C5587" i="3"/>
  <c r="C5588" i="3"/>
  <c r="C5591" i="3"/>
  <c r="C5594" i="3"/>
  <c r="C5597" i="3"/>
  <c r="C5599" i="3"/>
  <c r="C2778" i="3"/>
  <c r="C5602" i="3"/>
  <c r="C2780" i="3"/>
  <c r="C5603" i="3"/>
  <c r="C5607" i="3"/>
  <c r="C5608" i="3"/>
  <c r="C5609" i="3"/>
  <c r="C5611" i="3"/>
  <c r="C5612" i="3"/>
  <c r="C5613" i="3"/>
  <c r="C5614" i="3"/>
  <c r="C5615" i="3"/>
  <c r="C5618" i="3"/>
  <c r="C2791" i="3"/>
  <c r="C2792" i="3"/>
  <c r="C5619" i="3"/>
  <c r="C2794" i="3"/>
  <c r="C2795" i="3"/>
  <c r="C2796" i="3"/>
  <c r="C2797" i="3"/>
  <c r="C2798" i="3"/>
  <c r="C2799" i="3"/>
  <c r="C5623" i="3"/>
  <c r="C2801" i="3"/>
  <c r="C2802" i="3"/>
  <c r="C2803" i="3"/>
  <c r="C5625" i="3"/>
  <c r="C2805" i="3"/>
  <c r="C2806" i="3"/>
  <c r="C5626" i="3"/>
  <c r="C2808" i="3"/>
  <c r="C2809" i="3"/>
  <c r="C5627" i="3"/>
  <c r="C5628" i="3"/>
  <c r="C5629" i="3"/>
  <c r="C5630" i="3"/>
  <c r="C5632" i="3"/>
  <c r="C2815" i="3"/>
  <c r="C5633" i="3"/>
  <c r="C5634" i="3"/>
  <c r="C5637" i="3"/>
  <c r="C2819" i="3"/>
  <c r="C5638" i="3"/>
  <c r="C2821" i="3"/>
  <c r="C5641" i="3"/>
  <c r="C5642" i="3"/>
  <c r="C2824" i="3"/>
  <c r="C2825" i="3"/>
  <c r="C5643" i="3"/>
  <c r="C5647" i="3"/>
  <c r="C5648" i="3"/>
  <c r="C5650" i="3"/>
  <c r="C5653" i="3"/>
  <c r="C5654" i="3"/>
  <c r="C2832" i="3"/>
  <c r="C2833" i="3"/>
  <c r="C5656" i="3"/>
  <c r="C5657" i="3"/>
  <c r="C2836" i="3"/>
  <c r="C2837" i="3"/>
  <c r="C2838" i="3"/>
  <c r="C2839" i="3"/>
  <c r="C5658" i="3"/>
  <c r="C2841" i="3"/>
  <c r="C2842" i="3"/>
  <c r="C2843" i="3"/>
  <c r="C5660" i="3"/>
  <c r="C2845" i="3"/>
  <c r="C2846" i="3"/>
  <c r="C2847" i="3"/>
  <c r="C2848" i="3"/>
  <c r="C5662" i="3"/>
  <c r="C5663" i="3"/>
  <c r="C2851" i="3"/>
  <c r="C5664" i="3"/>
  <c r="C5668" i="3"/>
  <c r="C5669" i="3"/>
  <c r="C5674" i="3"/>
  <c r="C5675" i="3"/>
  <c r="C2857" i="3"/>
  <c r="C5679" i="3"/>
  <c r="C5680" i="3"/>
  <c r="C5683" i="3"/>
  <c r="C2861" i="3"/>
  <c r="C5684" i="3"/>
  <c r="C2863" i="3"/>
  <c r="C5689" i="3"/>
  <c r="C2865" i="3"/>
  <c r="C2866" i="3"/>
  <c r="C5691" i="3"/>
  <c r="C5698" i="3"/>
  <c r="C5699" i="3"/>
  <c r="C2870" i="3"/>
  <c r="C2871" i="3"/>
  <c r="C2872" i="3"/>
  <c r="C2873" i="3"/>
  <c r="C2874" i="3"/>
  <c r="C2875" i="3"/>
  <c r="C2876" i="3"/>
  <c r="C5706" i="3"/>
  <c r="C5709" i="3"/>
  <c r="C5711" i="3"/>
  <c r="C5713" i="3"/>
  <c r="C5715" i="3"/>
  <c r="C2882" i="3"/>
  <c r="C2883" i="3"/>
  <c r="C5716" i="3"/>
  <c r="C2885" i="3"/>
  <c r="C5717" i="3"/>
  <c r="C2887" i="3"/>
  <c r="C5718" i="3"/>
  <c r="C5719" i="3"/>
  <c r="C5725" i="3"/>
  <c r="C5727" i="3"/>
  <c r="C5728" i="3"/>
  <c r="C5730" i="3"/>
  <c r="C5733" i="3"/>
  <c r="C5734" i="3"/>
  <c r="C5738" i="3"/>
  <c r="C5739" i="3"/>
  <c r="C5740" i="3"/>
  <c r="C2899" i="3"/>
  <c r="C2900" i="3"/>
  <c r="C2901" i="3"/>
  <c r="C2902" i="3"/>
  <c r="C2903" i="3"/>
  <c r="C5741" i="3"/>
  <c r="C5747" i="3"/>
  <c r="C5748" i="3"/>
  <c r="C2907" i="3"/>
  <c r="C2908" i="3"/>
  <c r="C5752" i="3"/>
  <c r="C5753" i="3"/>
  <c r="C2911" i="3"/>
  <c r="C2912" i="3"/>
  <c r="C5755" i="3"/>
  <c r="C2914" i="3"/>
  <c r="C2915" i="3"/>
  <c r="C2916" i="3"/>
  <c r="C2917" i="3"/>
  <c r="C2918" i="3"/>
  <c r="C2919" i="3"/>
  <c r="C5756" i="3"/>
  <c r="C5763" i="3"/>
  <c r="C2922" i="3"/>
  <c r="C5765" i="3"/>
  <c r="C2924" i="3"/>
  <c r="C2925" i="3"/>
  <c r="C5766" i="3"/>
  <c r="C2927" i="3"/>
  <c r="C2928" i="3"/>
  <c r="C2929" i="3"/>
  <c r="C2930" i="3"/>
  <c r="C2931" i="3"/>
  <c r="C5768" i="3"/>
  <c r="C2933" i="3"/>
  <c r="C2934" i="3"/>
  <c r="C2935" i="3"/>
  <c r="C1630" i="3"/>
  <c r="C2937" i="3"/>
  <c r="C2938" i="3"/>
  <c r="C2939" i="3"/>
  <c r="C5769" i="3"/>
  <c r="C2941" i="3"/>
  <c r="C5770" i="3"/>
  <c r="C5772" i="3"/>
  <c r="C5774" i="3"/>
  <c r="C5778" i="3"/>
  <c r="C5782" i="3"/>
  <c r="C2947" i="3"/>
  <c r="C2948" i="3"/>
  <c r="C2949" i="3"/>
  <c r="C2950" i="3"/>
  <c r="C5788" i="3"/>
  <c r="C5801" i="3"/>
  <c r="C5802" i="3"/>
  <c r="C5807" i="3"/>
  <c r="C5808" i="3"/>
  <c r="C2956" i="3"/>
  <c r="C5813" i="3"/>
  <c r="C2958" i="3"/>
  <c r="C5814" i="3"/>
  <c r="C5819" i="3"/>
  <c r="C5821" i="3"/>
  <c r="C2962" i="3"/>
  <c r="C2963" i="3"/>
  <c r="C2964" i="3"/>
  <c r="C369" i="3"/>
  <c r="C374" i="3"/>
  <c r="C2967" i="3"/>
  <c r="C2968" i="3"/>
  <c r="C2969" i="3"/>
  <c r="C2970" i="3"/>
  <c r="C864" i="3"/>
  <c r="C2972" i="3"/>
  <c r="C381" i="3"/>
  <c r="C2974" i="3"/>
  <c r="C2975" i="3"/>
  <c r="C2976" i="3"/>
  <c r="C2977" i="3"/>
  <c r="C2978" i="3"/>
  <c r="C2979" i="3"/>
  <c r="C5828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876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85" i="3"/>
  <c r="C3021" i="3"/>
  <c r="C3022" i="3"/>
  <c r="C3023" i="3"/>
  <c r="C1633" i="3"/>
  <c r="C3025" i="3"/>
  <c r="C3026" i="3"/>
  <c r="C3027" i="3"/>
  <c r="C3028" i="3"/>
  <c r="C3029" i="3"/>
  <c r="C3030" i="3"/>
  <c r="C3031" i="3"/>
  <c r="C4096" i="3"/>
  <c r="C386" i="3"/>
  <c r="C3034" i="3"/>
  <c r="C3035" i="3"/>
  <c r="C3036" i="3"/>
  <c r="C3037" i="3"/>
  <c r="C3038" i="3"/>
  <c r="C3039" i="3"/>
  <c r="C3040" i="3"/>
  <c r="C3041" i="3"/>
  <c r="C396" i="3"/>
  <c r="C3043" i="3"/>
  <c r="C3044" i="3"/>
  <c r="C5829" i="3"/>
  <c r="C3046" i="3"/>
  <c r="C3047" i="3"/>
  <c r="C3048" i="3"/>
  <c r="C3049" i="3"/>
  <c r="C399" i="3"/>
  <c r="C3051" i="3"/>
  <c r="C3052" i="3"/>
  <c r="C3053" i="3"/>
  <c r="C3054" i="3"/>
  <c r="C3055" i="3"/>
  <c r="C3056" i="3"/>
  <c r="C407" i="3"/>
  <c r="C3058" i="3"/>
  <c r="C3059" i="3"/>
  <c r="C3060" i="3"/>
  <c r="C3061" i="3"/>
  <c r="C3062" i="3"/>
  <c r="C3063" i="3"/>
  <c r="C3064" i="3"/>
  <c r="C3065" i="3"/>
  <c r="C3066" i="3"/>
  <c r="C413" i="3"/>
  <c r="C420" i="3"/>
  <c r="C3069" i="3"/>
  <c r="C3070" i="3"/>
  <c r="C3071" i="3"/>
  <c r="C3072" i="3"/>
  <c r="C3073" i="3"/>
  <c r="C3074" i="3"/>
  <c r="C3075" i="3"/>
  <c r="C3076" i="3"/>
  <c r="C3077" i="3"/>
  <c r="C3078" i="3"/>
  <c r="C3079" i="3"/>
  <c r="C423" i="3"/>
  <c r="C3081" i="3"/>
  <c r="C3082" i="3"/>
  <c r="C5831" i="3"/>
  <c r="C3084" i="3"/>
  <c r="C3085" i="3"/>
  <c r="C3086" i="3"/>
  <c r="C3087" i="3"/>
  <c r="C3088" i="3"/>
  <c r="C5834" i="3"/>
  <c r="C3090" i="3"/>
  <c r="C424" i="3"/>
  <c r="C425" i="3"/>
  <c r="C426" i="3"/>
  <c r="C3094" i="3"/>
  <c r="C1635" i="3"/>
  <c r="C3096" i="3"/>
  <c r="C3097" i="3"/>
  <c r="C429" i="3"/>
  <c r="C3099" i="3"/>
  <c r="C3100" i="3"/>
  <c r="C3101" i="3"/>
  <c r="C3102" i="3"/>
  <c r="C3103" i="3"/>
  <c r="C3104" i="3"/>
  <c r="C3105" i="3"/>
  <c r="C436" i="3"/>
  <c r="C877" i="3"/>
  <c r="C3108" i="3"/>
  <c r="C438" i="3"/>
  <c r="C3110" i="3"/>
  <c r="C3111" i="3"/>
  <c r="C3112" i="3"/>
  <c r="C3113" i="3"/>
  <c r="C3114" i="3"/>
  <c r="C5835" i="3"/>
  <c r="C3116" i="3"/>
  <c r="C3117" i="3"/>
  <c r="C1648" i="3"/>
  <c r="C5837" i="3"/>
  <c r="C3120" i="3"/>
  <c r="C3121" i="3"/>
  <c r="C1651" i="3"/>
  <c r="C3123" i="3"/>
  <c r="C3124" i="3"/>
  <c r="C3125" i="3"/>
  <c r="C3126" i="3"/>
  <c r="C878" i="3"/>
  <c r="C3128" i="3"/>
  <c r="C3129" i="3"/>
  <c r="C3130" i="3"/>
  <c r="C3131" i="3"/>
  <c r="C3132" i="3"/>
  <c r="C3133" i="3"/>
  <c r="C3134" i="3"/>
  <c r="C3135" i="3"/>
  <c r="C3136" i="3"/>
  <c r="C3137" i="3"/>
  <c r="C3138" i="3"/>
  <c r="C5842" i="3"/>
  <c r="C3140" i="3"/>
  <c r="C3141" i="3"/>
  <c r="C1663" i="3"/>
  <c r="C3143" i="3"/>
  <c r="C3144" i="3"/>
  <c r="C3145" i="3"/>
  <c r="C3146" i="3"/>
  <c r="C5843" i="3"/>
  <c r="C3148" i="3"/>
  <c r="C442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886" i="3"/>
  <c r="C444" i="3"/>
  <c r="C3167" i="3"/>
  <c r="C3168" i="3"/>
  <c r="C3169" i="3"/>
  <c r="C3170" i="3"/>
  <c r="C3171" i="3"/>
  <c r="C450" i="3"/>
  <c r="C3173" i="3"/>
  <c r="C3174" i="3"/>
  <c r="C3175" i="3"/>
  <c r="C1671" i="3"/>
  <c r="C3177" i="3"/>
  <c r="C3178" i="3"/>
  <c r="C3179" i="3"/>
  <c r="C3180" i="3"/>
  <c r="C3181" i="3"/>
  <c r="C3182" i="3"/>
  <c r="C3183" i="3"/>
  <c r="C3184" i="3"/>
  <c r="C3185" i="3"/>
  <c r="C3186" i="3"/>
  <c r="C5844" i="3"/>
  <c r="C3188" i="3"/>
  <c r="C3189" i="3"/>
  <c r="C3190" i="3"/>
  <c r="C3191" i="3"/>
  <c r="C3192" i="3"/>
  <c r="C3193" i="3"/>
  <c r="C3194" i="3"/>
  <c r="C3195" i="3"/>
  <c r="C3196" i="3"/>
  <c r="C5848" i="3"/>
  <c r="C3198" i="3"/>
  <c r="C3199" i="3"/>
  <c r="C3200" i="3"/>
  <c r="C3201" i="3"/>
  <c r="C5849" i="3"/>
  <c r="C3203" i="3"/>
  <c r="C5862" i="3"/>
  <c r="C5868" i="3"/>
  <c r="C5871" i="3"/>
  <c r="C5877" i="3"/>
  <c r="C3208" i="3"/>
  <c r="C3209" i="3"/>
  <c r="C3210" i="3"/>
  <c r="C3211" i="3"/>
  <c r="C3212" i="3"/>
  <c r="C3213" i="3"/>
  <c r="C3214" i="3"/>
  <c r="C3215" i="3"/>
  <c r="C3216" i="3"/>
  <c r="C5882" i="3"/>
  <c r="C3218" i="3"/>
  <c r="C3219" i="3"/>
  <c r="C3220" i="3"/>
  <c r="C3221" i="3"/>
  <c r="C3222" i="3"/>
  <c r="C3223" i="3"/>
  <c r="C3224" i="3"/>
  <c r="C3225" i="3"/>
  <c r="C887" i="3"/>
  <c r="C889" i="3"/>
  <c r="C3228" i="3"/>
  <c r="C3229" i="3"/>
  <c r="C3230" i="3"/>
  <c r="C3231" i="3"/>
  <c r="C3232" i="3"/>
  <c r="C3233" i="3"/>
  <c r="C3234" i="3"/>
  <c r="C5890" i="3"/>
  <c r="C3236" i="3"/>
  <c r="C1681" i="3"/>
  <c r="C3238" i="3"/>
  <c r="C3239" i="3"/>
  <c r="C3240" i="3"/>
  <c r="C3241" i="3"/>
  <c r="C3242" i="3"/>
  <c r="C5891" i="3"/>
  <c r="C3244" i="3"/>
  <c r="C3245" i="3"/>
  <c r="C3246" i="3"/>
  <c r="C3247" i="3"/>
  <c r="C3248" i="3"/>
  <c r="C3249" i="3"/>
  <c r="C5892" i="3"/>
  <c r="C5898" i="3"/>
  <c r="C5899" i="3"/>
  <c r="C5900" i="3"/>
  <c r="C3254" i="3"/>
  <c r="C3255" i="3"/>
  <c r="C3256" i="3"/>
  <c r="C5901" i="3"/>
  <c r="C5904" i="3"/>
  <c r="C5910" i="3"/>
  <c r="C3260" i="3"/>
  <c r="C3261" i="3"/>
  <c r="C3262" i="3"/>
  <c r="C3263" i="3"/>
  <c r="C3264" i="3"/>
  <c r="C3265" i="3"/>
  <c r="C5912" i="3"/>
  <c r="C3267" i="3"/>
  <c r="C3268" i="3"/>
  <c r="C3269" i="3"/>
  <c r="C3270" i="3"/>
  <c r="C5916" i="3"/>
  <c r="C3272" i="3"/>
  <c r="C3273" i="3"/>
  <c r="C3274" i="3"/>
  <c r="C3275" i="3"/>
  <c r="C1683" i="3"/>
  <c r="C3277" i="3"/>
  <c r="C3278" i="3"/>
  <c r="C1687" i="3"/>
  <c r="C3280" i="3"/>
  <c r="C3281" i="3"/>
  <c r="C3282" i="3"/>
  <c r="C3283" i="3"/>
  <c r="C3284" i="3"/>
  <c r="C3285" i="3"/>
  <c r="C1696" i="3"/>
  <c r="C5918" i="3"/>
  <c r="C3288" i="3"/>
  <c r="C3289" i="3"/>
  <c r="C3290" i="3"/>
  <c r="C3291" i="3"/>
  <c r="C5919" i="3"/>
  <c r="C3293" i="3"/>
  <c r="C3294" i="3"/>
  <c r="C3295" i="3"/>
  <c r="C3296" i="3"/>
  <c r="C5921" i="3"/>
  <c r="C3298" i="3"/>
  <c r="C3299" i="3"/>
  <c r="C3300" i="3"/>
  <c r="C1699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1708" i="3"/>
  <c r="C1710" i="3"/>
  <c r="C3319" i="3"/>
  <c r="C5932" i="3"/>
  <c r="C5934" i="3"/>
  <c r="C3322" i="3"/>
  <c r="C3323" i="3"/>
  <c r="C3324" i="3"/>
  <c r="C3325" i="3"/>
  <c r="C3326" i="3"/>
  <c r="C3327" i="3"/>
  <c r="C3328" i="3"/>
  <c r="C3329" i="3"/>
  <c r="C3330" i="3"/>
  <c r="C1715" i="3"/>
  <c r="C3332" i="3"/>
  <c r="C1731" i="3"/>
  <c r="C3334" i="3"/>
  <c r="C3335" i="3"/>
  <c r="C3336" i="3"/>
  <c r="C3337" i="3"/>
  <c r="C3338" i="3"/>
  <c r="C1745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" i="3"/>
  <c r="C3357" i="3"/>
  <c r="C3358" i="3"/>
  <c r="C5941" i="3"/>
  <c r="C5943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5945" i="3"/>
  <c r="C3375" i="3"/>
  <c r="C3376" i="3"/>
  <c r="C3377" i="3"/>
  <c r="C3378" i="3"/>
  <c r="C5946" i="3"/>
  <c r="C3380" i="3"/>
  <c r="C3381" i="3"/>
  <c r="C3382" i="3"/>
  <c r="C3383" i="3"/>
  <c r="C4" i="3"/>
  <c r="C3385" i="3"/>
  <c r="C5949" i="3"/>
  <c r="C3387" i="3"/>
  <c r="C1764" i="3"/>
  <c r="C3389" i="3"/>
  <c r="C1765" i="3"/>
  <c r="C1767" i="3"/>
  <c r="C1775" i="3"/>
  <c r="C1781" i="3"/>
  <c r="C1795" i="3"/>
  <c r="C3395" i="3"/>
  <c r="C3396" i="3"/>
  <c r="C1800" i="3"/>
  <c r="C3398" i="3"/>
  <c r="C3399" i="3"/>
  <c r="C1811" i="3"/>
  <c r="C3401" i="3"/>
  <c r="C3402" i="3"/>
  <c r="C5951" i="3"/>
  <c r="C3404" i="3"/>
  <c r="C5952" i="3"/>
  <c r="C3406" i="3"/>
  <c r="C3407" i="3"/>
  <c r="C3408" i="3"/>
  <c r="C3409" i="3"/>
  <c r="C13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1816" i="3"/>
  <c r="C1818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1821" i="3"/>
  <c r="C1823" i="3"/>
  <c r="C3466" i="3"/>
  <c r="C5958" i="3"/>
  <c r="C3468" i="3"/>
  <c r="C3469" i="3"/>
  <c r="C3470" i="3"/>
  <c r="C3471" i="3"/>
  <c r="C3472" i="3"/>
  <c r="C3473" i="3"/>
  <c r="C3474" i="3"/>
  <c r="C1829" i="3"/>
  <c r="C3476" i="3"/>
  <c r="C3477" i="3"/>
  <c r="C3478" i="3"/>
  <c r="C3479" i="3"/>
  <c r="C3480" i="3"/>
  <c r="C3481" i="3"/>
  <c r="C3482" i="3"/>
  <c r="C24" i="3"/>
  <c r="C3484" i="3"/>
  <c r="C3485" i="3"/>
  <c r="C1831" i="3"/>
  <c r="C1846" i="3"/>
  <c r="C25" i="3"/>
  <c r="C3489" i="3"/>
  <c r="C3490" i="3"/>
  <c r="C1847" i="3"/>
  <c r="C3492" i="3"/>
  <c r="C3493" i="3"/>
  <c r="C3494" i="3"/>
  <c r="C1849" i="3"/>
  <c r="C3496" i="3"/>
  <c r="C3497" i="3"/>
  <c r="C1856" i="3"/>
  <c r="C1857" i="3"/>
  <c r="C892" i="3"/>
  <c r="C3501" i="3"/>
  <c r="C1858" i="3"/>
  <c r="C1861" i="3"/>
  <c r="C3504" i="3"/>
  <c r="C3505" i="3"/>
  <c r="C3506" i="3"/>
  <c r="C897" i="3"/>
  <c r="C3508" i="3"/>
  <c r="C3509" i="3"/>
  <c r="C3510" i="3"/>
  <c r="C1864" i="3"/>
  <c r="C3512" i="3"/>
  <c r="C3513" i="3"/>
  <c r="C1868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1884" i="3"/>
  <c r="C3539" i="3"/>
  <c r="C1886" i="3"/>
  <c r="C1896" i="3"/>
  <c r="C1897" i="3"/>
  <c r="C3543" i="3"/>
  <c r="C3544" i="3"/>
  <c r="C1899" i="3"/>
  <c r="C3546" i="3"/>
  <c r="C3547" i="3"/>
  <c r="C3548" i="3"/>
  <c r="C3549" i="3"/>
  <c r="C3550" i="3"/>
  <c r="C1908" i="3"/>
  <c r="C3552" i="3"/>
  <c r="C3553" i="3"/>
  <c r="C3554" i="3"/>
  <c r="C3555" i="3"/>
  <c r="C3556" i="3"/>
  <c r="C3557" i="3"/>
  <c r="C3558" i="3"/>
  <c r="C3559" i="3"/>
  <c r="C3560" i="3"/>
  <c r="C3561" i="3"/>
  <c r="C1910" i="3"/>
  <c r="C3563" i="3"/>
  <c r="C3564" i="3"/>
  <c r="C3565" i="3"/>
  <c r="C5959" i="3"/>
  <c r="C3567" i="3"/>
  <c r="C3568" i="3"/>
  <c r="C1912" i="3"/>
  <c r="C1925" i="3"/>
  <c r="C3571" i="3"/>
  <c r="C3572" i="3"/>
  <c r="C3573" i="3"/>
  <c r="C3574" i="3"/>
  <c r="C1930" i="3"/>
  <c r="C1943" i="3"/>
  <c r="C898" i="3"/>
  <c r="C3578" i="3"/>
  <c r="C1948" i="3"/>
  <c r="C3580" i="3"/>
  <c r="C3581" i="3"/>
  <c r="C3582" i="3"/>
  <c r="C1955" i="3"/>
  <c r="C3584" i="3"/>
  <c r="C1959" i="3"/>
  <c r="C3586" i="3"/>
  <c r="C3587" i="3"/>
  <c r="C3588" i="3"/>
  <c r="C3589" i="3"/>
  <c r="C1960" i="3"/>
  <c r="C905" i="3"/>
  <c r="C3592" i="3"/>
  <c r="C196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1974" i="3"/>
  <c r="C3609" i="3"/>
  <c r="C1976" i="3"/>
  <c r="C3611" i="3"/>
  <c r="C1982" i="3"/>
  <c r="C3613" i="3"/>
  <c r="C3614" i="3"/>
  <c r="C3615" i="3"/>
  <c r="C1985" i="3"/>
  <c r="C3617" i="3"/>
  <c r="C1986" i="3"/>
  <c r="C3619" i="3"/>
  <c r="C3620" i="3"/>
  <c r="C3621" i="3"/>
  <c r="C3622" i="3"/>
  <c r="C3623" i="3"/>
  <c r="C3624" i="3"/>
  <c r="C3625" i="3"/>
  <c r="C3626" i="3"/>
  <c r="C3627" i="3"/>
  <c r="C3628" i="3"/>
  <c r="C1987" i="3"/>
  <c r="C3630" i="3"/>
  <c r="C3631" i="3"/>
  <c r="C3632" i="3"/>
  <c r="C3633" i="3"/>
  <c r="C2006" i="3"/>
  <c r="C3635" i="3"/>
  <c r="C2028" i="3"/>
  <c r="C3637" i="3"/>
  <c r="C3638" i="3"/>
  <c r="C3639" i="3"/>
  <c r="C2029" i="3"/>
  <c r="C3641" i="3"/>
  <c r="C3642" i="3"/>
  <c r="C911" i="3"/>
  <c r="C3644" i="3"/>
  <c r="C3645" i="3"/>
  <c r="C2030" i="3"/>
  <c r="C2031" i="3"/>
  <c r="C3648" i="3"/>
  <c r="C2032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2033" i="3"/>
  <c r="C3665" i="3"/>
  <c r="C3666" i="3"/>
  <c r="C3667" i="3"/>
  <c r="C2044" i="3"/>
  <c r="C2049" i="3"/>
  <c r="C3670" i="3"/>
  <c r="C3671" i="3"/>
  <c r="C3672" i="3"/>
  <c r="C3673" i="3"/>
  <c r="C2057" i="3"/>
  <c r="C2059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2064" i="3"/>
  <c r="C3689" i="3"/>
  <c r="C3690" i="3"/>
  <c r="C3691" i="3"/>
  <c r="C2070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2071" i="3"/>
  <c r="C3708" i="3"/>
  <c r="C3709" i="3"/>
  <c r="C2073" i="3"/>
  <c r="C2080" i="3"/>
  <c r="C3712" i="3"/>
  <c r="C3713" i="3"/>
  <c r="C2161" i="3"/>
  <c r="C3715" i="3"/>
  <c r="C2174" i="3"/>
  <c r="C3717" i="3"/>
  <c r="C3718" i="3"/>
  <c r="C3719" i="3"/>
  <c r="C3720" i="3"/>
  <c r="C2180" i="3"/>
  <c r="C3722" i="3"/>
  <c r="C2191" i="3"/>
  <c r="C3724" i="3"/>
  <c r="C3725" i="3"/>
  <c r="C2195" i="3"/>
  <c r="C3727" i="3"/>
  <c r="C3728" i="3"/>
  <c r="C3729" i="3"/>
  <c r="C2204" i="3"/>
  <c r="C3731" i="3"/>
  <c r="C3732" i="3"/>
  <c r="C3733" i="3"/>
  <c r="C3734" i="3"/>
  <c r="C3735" i="3"/>
  <c r="C3736" i="3"/>
  <c r="C3737" i="3"/>
  <c r="C2212" i="3"/>
  <c r="C3739" i="3"/>
  <c r="C5962" i="3"/>
  <c r="C3741" i="3"/>
  <c r="C3742" i="3"/>
  <c r="C3743" i="3"/>
  <c r="C2215" i="3"/>
  <c r="C2249" i="3"/>
  <c r="C2279" i="3"/>
  <c r="C2286" i="3"/>
  <c r="C3748" i="3"/>
  <c r="C3749" i="3"/>
  <c r="C3750" i="3"/>
  <c r="C2287" i="3"/>
  <c r="C2410" i="3"/>
  <c r="C3753" i="3"/>
  <c r="C3754" i="3"/>
  <c r="C3755" i="3"/>
  <c r="C3756" i="3"/>
  <c r="C2412" i="3"/>
  <c r="C2413" i="3"/>
  <c r="C2417" i="3"/>
  <c r="C3760" i="3"/>
  <c r="C3761" i="3"/>
  <c r="C3762" i="3"/>
  <c r="C919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2419" i="3"/>
  <c r="C3783" i="3"/>
  <c r="C2420" i="3"/>
  <c r="C2422" i="3"/>
  <c r="C3786" i="3"/>
  <c r="C3787" i="3"/>
  <c r="C3788" i="3"/>
  <c r="C3789" i="3"/>
  <c r="C3790" i="3"/>
  <c r="C3791" i="3"/>
  <c r="C3792" i="3"/>
  <c r="C3793" i="3"/>
  <c r="C925" i="3"/>
  <c r="C3795" i="3"/>
  <c r="C3796" i="3"/>
  <c r="C3797" i="3"/>
  <c r="C3798" i="3"/>
  <c r="C2423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932" i="3"/>
  <c r="C3823" i="3"/>
  <c r="C3824" i="3"/>
  <c r="C2424" i="3"/>
  <c r="C3826" i="3"/>
  <c r="C3827" i="3"/>
  <c r="C3828" i="3"/>
  <c r="C3829" i="3"/>
  <c r="C3830" i="3"/>
  <c r="C3831" i="3"/>
  <c r="C2425" i="3"/>
  <c r="C3833" i="3"/>
  <c r="C3834" i="3"/>
  <c r="C2428" i="3"/>
  <c r="C3836" i="3"/>
  <c r="C3837" i="3"/>
  <c r="C3838" i="3"/>
  <c r="C3839" i="3"/>
  <c r="C2430" i="3"/>
  <c r="C3841" i="3"/>
  <c r="C3842" i="3"/>
  <c r="C2431" i="3"/>
  <c r="C3844" i="3"/>
  <c r="C3845" i="3"/>
  <c r="C3846" i="3"/>
  <c r="C3847" i="3"/>
  <c r="C3848" i="3"/>
  <c r="C3849" i="3"/>
  <c r="C3850" i="3"/>
  <c r="C3851" i="3"/>
  <c r="C2435" i="3"/>
  <c r="C2436" i="3"/>
  <c r="C3854" i="3"/>
  <c r="C3855" i="3"/>
  <c r="C3856" i="3"/>
  <c r="C3857" i="3"/>
  <c r="C3858" i="3"/>
  <c r="C3859" i="3"/>
  <c r="C3860" i="3"/>
  <c r="C3861" i="3"/>
  <c r="C5968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2437" i="3"/>
  <c r="C3876" i="3"/>
  <c r="C3877" i="3"/>
  <c r="C3878" i="3"/>
  <c r="C3879" i="3"/>
  <c r="C3880" i="3"/>
  <c r="C3881" i="3"/>
  <c r="C3882" i="3"/>
  <c r="C2444" i="3"/>
  <c r="C3884" i="3"/>
  <c r="C2445" i="3"/>
  <c r="C2446" i="3"/>
  <c r="C3887" i="3"/>
  <c r="C3888" i="3"/>
  <c r="C3889" i="3"/>
  <c r="C3890" i="3"/>
  <c r="C2447" i="3"/>
  <c r="C3892" i="3"/>
  <c r="C3893" i="3"/>
  <c r="C3894" i="3"/>
  <c r="C3895" i="3"/>
  <c r="C2449" i="3"/>
  <c r="C2451" i="3"/>
  <c r="C3898" i="3"/>
  <c r="C3899" i="3"/>
  <c r="C3900" i="3"/>
  <c r="C3901" i="3"/>
  <c r="C3902" i="3"/>
  <c r="C3903" i="3"/>
  <c r="C2454" i="3"/>
  <c r="C3905" i="3"/>
  <c r="C3906" i="3"/>
  <c r="C3907" i="3"/>
  <c r="C2455" i="3"/>
  <c r="C3909" i="3"/>
  <c r="C2456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2457" i="3"/>
  <c r="C3924" i="3"/>
  <c r="C2459" i="3"/>
  <c r="C3926" i="3"/>
  <c r="C3927" i="3"/>
  <c r="C3928" i="3"/>
  <c r="C3929" i="3"/>
  <c r="C3930" i="3"/>
  <c r="C3931" i="3"/>
  <c r="C3932" i="3"/>
  <c r="C2462" i="3"/>
  <c r="C3934" i="3"/>
  <c r="C944" i="3"/>
  <c r="C3936" i="3"/>
  <c r="C3937" i="3"/>
  <c r="C2463" i="3"/>
  <c r="C2464" i="3"/>
  <c r="C2465" i="3"/>
  <c r="C3941" i="3"/>
  <c r="C3942" i="3"/>
  <c r="C3943" i="3"/>
  <c r="C3944" i="3"/>
  <c r="C3945" i="3"/>
  <c r="C2466" i="3"/>
  <c r="C3947" i="3"/>
  <c r="C3948" i="3"/>
  <c r="C3949" i="3"/>
  <c r="C3950" i="3"/>
  <c r="C3951" i="3"/>
  <c r="C3952" i="3"/>
  <c r="C3953" i="3"/>
  <c r="C3954" i="3"/>
  <c r="C3955" i="3"/>
  <c r="C3956" i="3"/>
  <c r="C2467" i="3"/>
  <c r="C2468" i="3"/>
  <c r="C3959" i="3"/>
  <c r="C2469" i="3"/>
  <c r="C2470" i="3"/>
  <c r="C3962" i="3"/>
  <c r="C3963" i="3"/>
  <c r="C3964" i="3"/>
  <c r="C3965" i="3"/>
  <c r="C2472" i="3"/>
  <c r="C3967" i="3"/>
  <c r="C3968" i="3"/>
  <c r="C3969" i="3"/>
  <c r="C3970" i="3"/>
  <c r="C3971" i="3"/>
  <c r="C2475" i="3"/>
  <c r="C3973" i="3"/>
  <c r="C3974" i="3"/>
  <c r="C3975" i="3"/>
  <c r="C3976" i="3"/>
  <c r="C3977" i="3"/>
  <c r="C2477" i="3"/>
  <c r="C3979" i="3"/>
  <c r="C3980" i="3"/>
  <c r="C2478" i="3"/>
  <c r="C2482" i="3"/>
  <c r="C3983" i="3"/>
  <c r="C3984" i="3"/>
  <c r="C3985" i="3"/>
  <c r="C3986" i="3"/>
  <c r="C3987" i="3"/>
  <c r="C3988" i="3"/>
  <c r="C3989" i="3"/>
  <c r="C2483" i="3"/>
  <c r="C3991" i="3"/>
  <c r="C3992" i="3"/>
  <c r="C3993" i="3"/>
  <c r="C3994" i="3"/>
  <c r="C3995" i="3"/>
  <c r="C3996" i="3"/>
  <c r="C3997" i="3"/>
  <c r="C3998" i="3"/>
  <c r="C3999" i="3"/>
  <c r="C2484" i="3"/>
  <c r="C4001" i="3"/>
  <c r="C4002" i="3"/>
  <c r="C4003" i="3"/>
  <c r="C4004" i="3"/>
  <c r="C4005" i="3"/>
  <c r="C2485" i="3"/>
  <c r="C4007" i="3"/>
  <c r="C2487" i="3"/>
  <c r="C4009" i="3"/>
  <c r="C4010" i="3"/>
  <c r="C4011" i="3"/>
  <c r="C4012" i="3"/>
  <c r="C4013" i="3"/>
  <c r="C2490" i="3"/>
  <c r="C4015" i="3"/>
  <c r="C4016" i="3"/>
  <c r="C2492" i="3"/>
  <c r="C4018" i="3"/>
  <c r="C2495" i="3"/>
  <c r="C2499" i="3"/>
  <c r="C4021" i="3"/>
  <c r="C5978" i="3"/>
  <c r="C4023" i="3"/>
  <c r="C4024" i="3"/>
  <c r="C4025" i="3"/>
  <c r="C4026" i="3"/>
  <c r="C4027" i="3"/>
  <c r="C2501" i="3"/>
  <c r="C4029" i="3"/>
  <c r="C4030" i="3"/>
  <c r="C4031" i="3"/>
  <c r="C4032" i="3"/>
  <c r="C2503" i="3"/>
  <c r="C4034" i="3"/>
  <c r="C4035" i="3"/>
  <c r="C4036" i="3"/>
  <c r="C4037" i="3"/>
  <c r="C4038" i="3"/>
  <c r="C4039" i="3"/>
  <c r="C2506" i="3"/>
  <c r="C2507" i="3"/>
  <c r="C4042" i="3"/>
  <c r="C4043" i="3"/>
  <c r="C4044" i="3"/>
  <c r="C4045" i="3"/>
  <c r="C4046" i="3"/>
  <c r="C4047" i="3"/>
  <c r="C4048" i="3"/>
  <c r="C4049" i="3"/>
  <c r="C4050" i="3"/>
  <c r="C2508" i="3"/>
  <c r="C949" i="3"/>
  <c r="C4053" i="3"/>
  <c r="C2509" i="3"/>
  <c r="C4055" i="3"/>
  <c r="C4056" i="3"/>
  <c r="C4057" i="3"/>
  <c r="C4058" i="3"/>
  <c r="C4059" i="3"/>
  <c r="C251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2514" i="3"/>
  <c r="C4077" i="3"/>
  <c r="C4078" i="3"/>
  <c r="C4079" i="3"/>
  <c r="C2515" i="3"/>
  <c r="C4081" i="3"/>
  <c r="C4082" i="3"/>
  <c r="C4083" i="3"/>
  <c r="C960" i="3"/>
  <c r="C4085" i="3"/>
  <c r="C2516" i="3"/>
  <c r="C4087" i="3"/>
  <c r="C4088" i="3"/>
  <c r="C4089" i="3"/>
  <c r="C4090" i="3"/>
  <c r="C2517" i="3"/>
  <c r="C4092" i="3"/>
  <c r="C4093" i="3"/>
  <c r="C963" i="3"/>
  <c r="C4095" i="3"/>
  <c r="C2518" i="3"/>
  <c r="C2520" i="3"/>
  <c r="C4098" i="3"/>
  <c r="C4099" i="3"/>
  <c r="C4100" i="3"/>
  <c r="C4101" i="3"/>
  <c r="C4102" i="3"/>
  <c r="C968" i="3"/>
  <c r="C4104" i="3"/>
  <c r="C4105" i="3"/>
  <c r="C4106" i="3"/>
  <c r="C4107" i="3"/>
  <c r="C4108" i="3"/>
  <c r="C4109" i="3"/>
  <c r="C4110" i="3"/>
  <c r="C4111" i="3"/>
  <c r="C4112" i="3"/>
  <c r="C2521" i="3"/>
  <c r="C2522" i="3"/>
  <c r="C4115" i="3"/>
  <c r="C4116" i="3"/>
  <c r="C4117" i="3"/>
  <c r="C4118" i="3"/>
  <c r="C4119" i="3"/>
  <c r="C4120" i="3"/>
  <c r="C4121" i="3"/>
  <c r="C4122" i="3"/>
  <c r="C4123" i="3"/>
  <c r="C4124" i="3"/>
  <c r="C4125" i="3"/>
  <c r="C2523" i="3"/>
  <c r="C2524" i="3"/>
  <c r="C4128" i="3"/>
  <c r="C976" i="3"/>
  <c r="C4130" i="3"/>
  <c r="C4131" i="3"/>
  <c r="C4132" i="3"/>
  <c r="C4133" i="3"/>
  <c r="C4134" i="3"/>
  <c r="C4135" i="3"/>
  <c r="C977" i="3"/>
  <c r="C978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2525" i="3"/>
  <c r="C4151" i="3"/>
  <c r="C4152" i="3"/>
  <c r="C4153" i="3"/>
  <c r="C4154" i="3"/>
  <c r="C2532" i="3"/>
  <c r="C4156" i="3"/>
  <c r="C4157" i="3"/>
  <c r="C4158" i="3"/>
  <c r="C4159" i="3"/>
  <c r="C4160" i="3"/>
  <c r="C4161" i="3"/>
  <c r="C4162" i="3"/>
  <c r="C2534" i="3"/>
  <c r="C4164" i="3"/>
  <c r="C4165" i="3"/>
  <c r="C5980" i="3"/>
  <c r="C4167" i="3"/>
  <c r="C4168" i="3"/>
  <c r="C4169" i="3"/>
  <c r="C4170" i="3"/>
  <c r="C4171" i="3"/>
  <c r="C4172" i="3"/>
  <c r="C4173" i="3"/>
  <c r="C2535" i="3"/>
  <c r="C4175" i="3"/>
  <c r="C4176" i="3"/>
  <c r="C4177" i="3"/>
  <c r="C4178" i="3"/>
  <c r="C2536" i="3"/>
  <c r="C2538" i="3"/>
  <c r="C4181" i="3"/>
  <c r="C4182" i="3"/>
  <c r="C4183" i="3"/>
  <c r="C4184" i="3"/>
  <c r="C4185" i="3"/>
  <c r="C2539" i="3"/>
  <c r="C4187" i="3"/>
  <c r="C4188" i="3"/>
  <c r="C4189" i="3"/>
  <c r="C4190" i="3"/>
  <c r="C2540" i="3"/>
  <c r="C4192" i="3"/>
  <c r="C988" i="3"/>
  <c r="C4194" i="3"/>
  <c r="C4195" i="3"/>
  <c r="C4196" i="3"/>
  <c r="C993" i="3"/>
  <c r="C4198" i="3"/>
  <c r="C4199" i="3"/>
  <c r="C2541" i="3"/>
  <c r="C4201" i="3"/>
  <c r="C4202" i="3"/>
  <c r="C2542" i="3"/>
  <c r="C4204" i="3"/>
  <c r="C4205" i="3"/>
  <c r="C4206" i="3"/>
  <c r="C996" i="3"/>
  <c r="C4208" i="3"/>
  <c r="C4209" i="3"/>
  <c r="C4210" i="3"/>
  <c r="C4211" i="3"/>
  <c r="C4212" i="3"/>
  <c r="C4213" i="3"/>
  <c r="C4214" i="3"/>
  <c r="C4215" i="3"/>
  <c r="C4216" i="3"/>
  <c r="C2543" i="3"/>
  <c r="C4218" i="3"/>
  <c r="C5987" i="3"/>
  <c r="C4220" i="3"/>
  <c r="C4221" i="3"/>
  <c r="C4222" i="3"/>
  <c r="C2544" i="3"/>
  <c r="C2545" i="3"/>
  <c r="C4225" i="3"/>
  <c r="C4226" i="3"/>
  <c r="C4227" i="3"/>
  <c r="C4228" i="3"/>
  <c r="C4229" i="3"/>
  <c r="C4230" i="3"/>
  <c r="C4231" i="3"/>
  <c r="C4232" i="3"/>
  <c r="C4233" i="3"/>
  <c r="C4234" i="3"/>
  <c r="C2546" i="3"/>
  <c r="C4236" i="3"/>
  <c r="C4237" i="3"/>
  <c r="C4238" i="3"/>
  <c r="C4239" i="3"/>
  <c r="C1003" i="3"/>
  <c r="C2547" i="3"/>
  <c r="C4242" i="3"/>
  <c r="C4243" i="3"/>
  <c r="C4244" i="3"/>
  <c r="C2549" i="3"/>
  <c r="C4246" i="3"/>
  <c r="C4247" i="3"/>
  <c r="C2550" i="3"/>
  <c r="C4249" i="3"/>
  <c r="C4250" i="3"/>
  <c r="C4251" i="3"/>
  <c r="C4252" i="3"/>
  <c r="C4253" i="3"/>
  <c r="C4254" i="3"/>
  <c r="C5988" i="3"/>
  <c r="C4256" i="3"/>
  <c r="C2551" i="3"/>
  <c r="C4258" i="3"/>
  <c r="C1004" i="3"/>
  <c r="C4260" i="3"/>
  <c r="C4261" i="3"/>
  <c r="C4262" i="3"/>
  <c r="C4263" i="3"/>
  <c r="C4264" i="3"/>
  <c r="C4265" i="3"/>
  <c r="C4266" i="3"/>
  <c r="C4267" i="3"/>
  <c r="C4268" i="3"/>
  <c r="C4269" i="3"/>
  <c r="C4270" i="3"/>
  <c r="C2554" i="3"/>
  <c r="C4272" i="3"/>
  <c r="C4273" i="3"/>
  <c r="C4274" i="3"/>
  <c r="C2556" i="3"/>
  <c r="C4276" i="3"/>
  <c r="C4277" i="3"/>
  <c r="C4278" i="3"/>
  <c r="C2557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2558" i="3"/>
  <c r="C4299" i="3"/>
  <c r="C4300" i="3"/>
  <c r="C4301" i="3"/>
  <c r="C4302" i="3"/>
  <c r="C1007" i="3"/>
  <c r="C4304" i="3"/>
  <c r="C2560" i="3"/>
  <c r="C2561" i="3"/>
  <c r="C4307" i="3"/>
  <c r="C4308" i="3"/>
  <c r="C4309" i="3"/>
  <c r="C4310" i="3"/>
  <c r="C4311" i="3"/>
  <c r="C4312" i="3"/>
  <c r="C2562" i="3"/>
  <c r="C2563" i="3"/>
  <c r="C4315" i="3"/>
  <c r="C2564" i="3"/>
  <c r="C4317" i="3"/>
  <c r="C2565" i="3"/>
  <c r="C4319" i="3"/>
  <c r="C1023" i="3"/>
  <c r="C4321" i="3"/>
  <c r="C4322" i="3"/>
  <c r="C4323" i="3"/>
  <c r="C4324" i="3"/>
  <c r="C2566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598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2567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2568" i="3"/>
  <c r="C4385" i="3"/>
  <c r="C4386" i="3"/>
  <c r="C4387" i="3"/>
  <c r="C4388" i="3"/>
  <c r="C4389" i="3"/>
  <c r="C4390" i="3"/>
  <c r="C257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2572" i="3"/>
  <c r="C2575" i="3"/>
  <c r="C4411" i="3"/>
  <c r="C4412" i="3"/>
  <c r="C4413" i="3"/>
  <c r="C2576" i="3"/>
  <c r="C4415" i="3"/>
  <c r="C2577" i="3"/>
  <c r="C4417" i="3"/>
  <c r="C4418" i="3"/>
  <c r="C5993" i="3"/>
  <c r="C4420" i="3"/>
  <c r="C4421" i="3"/>
  <c r="C4422" i="3"/>
  <c r="C4423" i="3"/>
  <c r="C4424" i="3"/>
  <c r="C4425" i="3"/>
  <c r="C4426" i="3"/>
  <c r="C4427" i="3"/>
  <c r="C4428" i="3"/>
  <c r="C4429" i="3"/>
  <c r="C2578" i="3"/>
  <c r="C4431" i="3"/>
  <c r="C4432" i="3"/>
  <c r="C4433" i="3"/>
  <c r="C4434" i="3"/>
  <c r="C4435" i="3"/>
  <c r="C4436" i="3"/>
  <c r="C4437" i="3"/>
  <c r="C4438" i="3"/>
  <c r="C4439" i="3"/>
  <c r="C2579" i="3"/>
  <c r="C2580" i="3"/>
  <c r="C4442" i="3"/>
  <c r="C2582" i="3"/>
  <c r="C4444" i="3"/>
  <c r="C4445" i="3"/>
  <c r="C4446" i="3"/>
  <c r="C1024" i="3"/>
  <c r="C1025" i="3"/>
  <c r="C2583" i="3"/>
  <c r="C4450" i="3"/>
  <c r="C4451" i="3"/>
  <c r="C2584" i="3"/>
  <c r="C2586" i="3"/>
  <c r="C4454" i="3"/>
  <c r="C2587" i="3"/>
  <c r="C2589" i="3"/>
  <c r="C4457" i="3"/>
  <c r="C2594" i="3"/>
  <c r="C4459" i="3"/>
  <c r="C4460" i="3"/>
  <c r="C2596" i="3"/>
  <c r="C1035" i="3"/>
  <c r="C4463" i="3"/>
  <c r="C4464" i="3"/>
  <c r="C4465" i="3"/>
  <c r="C2601" i="3"/>
  <c r="C4467" i="3"/>
  <c r="C2605" i="3"/>
  <c r="C4469" i="3"/>
  <c r="C4470" i="3"/>
  <c r="C2607" i="3"/>
  <c r="C4472" i="3"/>
  <c r="C4473" i="3"/>
  <c r="C2614" i="3"/>
  <c r="C4475" i="3"/>
  <c r="C4476" i="3"/>
  <c r="C5994" i="3"/>
  <c r="C4478" i="3"/>
  <c r="C4479" i="3"/>
  <c r="C2616" i="3"/>
  <c r="C4481" i="3"/>
  <c r="C4482" i="3"/>
  <c r="C4483" i="3"/>
  <c r="C1050" i="3"/>
  <c r="C4485" i="3"/>
  <c r="C4486" i="3"/>
  <c r="C4487" i="3"/>
  <c r="C4488" i="3"/>
  <c r="C4489" i="3"/>
  <c r="C2619" i="3"/>
  <c r="C4491" i="3"/>
  <c r="C4492" i="3"/>
  <c r="C4493" i="3"/>
  <c r="C5999" i="3"/>
  <c r="C1060" i="3"/>
  <c r="C4496" i="3"/>
  <c r="C2621" i="3"/>
  <c r="C4498" i="3"/>
  <c r="C2623" i="3"/>
  <c r="C4500" i="3"/>
  <c r="C2627" i="3"/>
  <c r="C4502" i="3"/>
  <c r="C4503" i="3"/>
  <c r="C4504" i="3"/>
  <c r="C4505" i="3"/>
  <c r="C4506" i="3"/>
  <c r="C4507" i="3"/>
  <c r="C4508" i="3"/>
  <c r="C2628" i="3"/>
  <c r="C4510" i="3"/>
  <c r="C4511" i="3"/>
  <c r="C2633" i="3"/>
  <c r="C600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2635" i="3"/>
  <c r="C2643" i="3"/>
  <c r="C2644" i="3"/>
  <c r="C2646" i="3"/>
  <c r="C4531" i="3"/>
  <c r="C4532" i="3"/>
  <c r="C4533" i="3"/>
  <c r="C4534" i="3"/>
  <c r="C4535" i="3"/>
  <c r="C4536" i="3"/>
  <c r="C2648" i="3"/>
  <c r="C4538" i="3"/>
  <c r="C4539" i="3"/>
  <c r="C2649" i="3"/>
  <c r="C2650" i="3"/>
  <c r="C2651" i="3"/>
  <c r="C1062" i="3"/>
  <c r="C4544" i="3"/>
  <c r="C4545" i="3"/>
  <c r="C2652" i="3"/>
  <c r="C2653" i="3"/>
  <c r="C4548" i="3"/>
  <c r="C4549" i="3"/>
  <c r="C4550" i="3"/>
  <c r="C4551" i="3"/>
  <c r="C4552" i="3"/>
  <c r="C4553" i="3"/>
  <c r="C6006" i="3"/>
  <c r="C4555" i="3"/>
  <c r="C4556" i="3"/>
  <c r="C6012" i="3"/>
  <c r="C2656" i="3"/>
  <c r="C2659" i="3"/>
  <c r="C4560" i="3"/>
  <c r="C2662" i="3"/>
  <c r="C2666" i="3"/>
  <c r="C2669" i="3"/>
  <c r="C4564" i="3"/>
  <c r="C4565" i="3"/>
  <c r="C4566" i="3"/>
  <c r="C4567" i="3"/>
  <c r="C4568" i="3"/>
  <c r="C2671" i="3"/>
  <c r="C4570" i="3"/>
  <c r="C4571" i="3"/>
  <c r="C4572" i="3"/>
  <c r="C4573" i="3"/>
  <c r="C2673" i="3"/>
  <c r="C4575" i="3"/>
  <c r="C4576" i="3"/>
  <c r="C4577" i="3"/>
  <c r="C4578" i="3"/>
  <c r="C4579" i="3"/>
  <c r="C4580" i="3"/>
  <c r="C2675" i="3"/>
  <c r="C2678" i="3"/>
  <c r="C4583" i="3"/>
  <c r="C2681" i="3"/>
  <c r="C2686" i="3"/>
  <c r="C4586" i="3"/>
  <c r="C4587" i="3"/>
  <c r="C4588" i="3"/>
  <c r="C4589" i="3"/>
  <c r="C2687" i="3"/>
  <c r="C4591" i="3"/>
  <c r="C4592" i="3"/>
  <c r="C4593" i="3"/>
  <c r="C4594" i="3"/>
  <c r="C4595" i="3"/>
  <c r="C4596" i="3"/>
  <c r="C4597" i="3"/>
  <c r="C4598" i="3"/>
  <c r="C4599" i="3"/>
  <c r="C4600" i="3"/>
  <c r="C4601" i="3"/>
  <c r="C2688" i="3"/>
  <c r="C2690" i="3"/>
  <c r="C4604" i="3"/>
  <c r="C2695" i="3"/>
  <c r="C4606" i="3"/>
  <c r="C4607" i="3"/>
  <c r="C6013" i="3"/>
  <c r="C2699" i="3"/>
  <c r="C2700" i="3"/>
  <c r="C2701" i="3"/>
  <c r="C6014" i="3"/>
  <c r="C4613" i="3"/>
  <c r="C4614" i="3"/>
  <c r="C4615" i="3"/>
  <c r="C4616" i="3"/>
  <c r="C2702" i="3"/>
  <c r="C4618" i="3"/>
  <c r="C4619" i="3"/>
  <c r="C4620" i="3"/>
  <c r="C4621" i="3"/>
  <c r="C6016" i="3"/>
  <c r="C4623" i="3"/>
  <c r="C4624" i="3"/>
  <c r="C4625" i="3"/>
  <c r="C29" i="3"/>
  <c r="C4627" i="3"/>
  <c r="C4628" i="3"/>
  <c r="C4629" i="3"/>
  <c r="C4630" i="3"/>
  <c r="C4631" i="3"/>
  <c r="C4632" i="3"/>
  <c r="C2706" i="3"/>
  <c r="C1064" i="3"/>
  <c r="C6019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2707" i="3"/>
  <c r="C4665" i="3"/>
  <c r="C2708" i="3"/>
  <c r="C4667" i="3"/>
  <c r="C4668" i="3"/>
  <c r="C4669" i="3"/>
  <c r="C4670" i="3"/>
  <c r="C4671" i="3"/>
  <c r="C4672" i="3"/>
  <c r="C4673" i="3"/>
  <c r="C4674" i="3"/>
  <c r="C2709" i="3"/>
  <c r="C30" i="3"/>
  <c r="C4677" i="3"/>
  <c r="C4678" i="3"/>
  <c r="C2711" i="3"/>
  <c r="C4680" i="3"/>
  <c r="C4681" i="3"/>
  <c r="C4682" i="3"/>
  <c r="C4683" i="3"/>
  <c r="C4684" i="3"/>
  <c r="C4685" i="3"/>
  <c r="C4686" i="3"/>
  <c r="C4687" i="3"/>
  <c r="C4688" i="3"/>
  <c r="C4689" i="3"/>
  <c r="C4690" i="3"/>
  <c r="C2712" i="3"/>
  <c r="C2713" i="3"/>
  <c r="C2714" i="3"/>
  <c r="C4694" i="3"/>
  <c r="C4695" i="3"/>
  <c r="C2715" i="3"/>
  <c r="C4697" i="3"/>
  <c r="C4698" i="3"/>
  <c r="C4699" i="3"/>
  <c r="C4700" i="3"/>
  <c r="C4701" i="3"/>
  <c r="C6025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1073" i="3"/>
  <c r="C4716" i="3"/>
  <c r="C4717" i="3"/>
  <c r="C4718" i="3"/>
  <c r="C4719" i="3"/>
  <c r="C2717" i="3"/>
  <c r="C2718" i="3"/>
  <c r="C2719" i="3"/>
  <c r="C4723" i="3"/>
  <c r="C4724" i="3"/>
  <c r="C2720" i="3"/>
  <c r="C4726" i="3"/>
  <c r="C4727" i="3"/>
  <c r="C4728" i="3"/>
  <c r="C4729" i="3"/>
  <c r="C4730" i="3"/>
  <c r="C4731" i="3"/>
  <c r="C4732" i="3"/>
  <c r="C4733" i="3"/>
  <c r="C4734" i="3"/>
  <c r="C4735" i="3"/>
  <c r="C2723" i="3"/>
  <c r="C4737" i="3"/>
  <c r="C2724" i="3"/>
  <c r="C2725" i="3"/>
  <c r="C4740" i="3"/>
  <c r="C2727" i="3"/>
  <c r="C4742" i="3"/>
  <c r="C4743" i="3"/>
  <c r="C2730" i="3"/>
  <c r="C4745" i="3"/>
  <c r="C4746" i="3"/>
  <c r="C4747" i="3"/>
  <c r="C4748" i="3"/>
  <c r="C4749" i="3"/>
  <c r="C4750" i="3"/>
  <c r="C2731" i="3"/>
  <c r="C4752" i="3"/>
  <c r="C4753" i="3"/>
  <c r="C4754" i="3"/>
  <c r="C4755" i="3"/>
  <c r="C4756" i="3"/>
  <c r="C4757" i="3"/>
  <c r="C4758" i="3"/>
  <c r="C4759" i="3"/>
  <c r="C4760" i="3"/>
  <c r="C4761" i="3"/>
  <c r="C2732" i="3"/>
  <c r="C4763" i="3"/>
  <c r="C2733" i="3"/>
  <c r="C6032" i="3"/>
  <c r="C1076" i="3"/>
  <c r="C6035" i="3"/>
  <c r="C6037" i="3"/>
  <c r="C6038" i="3"/>
  <c r="C4770" i="3"/>
  <c r="C4771" i="3"/>
  <c r="C4772" i="3"/>
  <c r="C4773" i="3"/>
  <c r="C4774" i="3"/>
  <c r="C4775" i="3"/>
  <c r="C6040" i="3"/>
  <c r="C4777" i="3"/>
  <c r="C4778" i="3"/>
  <c r="C2734" i="3"/>
  <c r="C2735" i="3"/>
  <c r="C2737" i="3"/>
  <c r="C4782" i="3"/>
  <c r="C6041" i="3"/>
  <c r="C4784" i="3"/>
  <c r="C4785" i="3"/>
  <c r="C2738" i="3"/>
  <c r="C2739" i="3"/>
  <c r="C2740" i="3"/>
  <c r="C4789" i="3"/>
  <c r="C4790" i="3"/>
  <c r="C4791" i="3"/>
  <c r="C4792" i="3"/>
  <c r="C4793" i="3"/>
  <c r="C2741" i="3"/>
  <c r="C4795" i="3"/>
  <c r="C2743" i="3"/>
  <c r="C4797" i="3"/>
  <c r="C4798" i="3"/>
  <c r="C2745" i="3"/>
  <c r="C4800" i="3"/>
  <c r="C2746" i="3"/>
  <c r="C4802" i="3"/>
  <c r="C2747" i="3"/>
  <c r="C2748" i="3"/>
  <c r="C4805" i="3"/>
  <c r="C2749" i="3"/>
  <c r="C4807" i="3"/>
  <c r="C4808" i="3"/>
  <c r="C4809" i="3"/>
  <c r="C4810" i="3"/>
  <c r="C4811" i="3"/>
  <c r="C4812" i="3"/>
  <c r="C4813" i="3"/>
  <c r="C4814" i="3"/>
  <c r="C2750" i="3"/>
  <c r="C4816" i="3"/>
  <c r="C4817" i="3"/>
  <c r="C4818" i="3"/>
  <c r="C4819" i="3"/>
  <c r="C2753" i="3"/>
  <c r="C4821" i="3"/>
  <c r="C2755" i="3"/>
  <c r="C4823" i="3"/>
  <c r="C4824" i="3"/>
  <c r="C4825" i="3"/>
  <c r="C4826" i="3"/>
  <c r="C4827" i="3"/>
  <c r="C4828" i="3"/>
  <c r="C4829" i="3"/>
  <c r="C4830" i="3"/>
  <c r="C4831" i="3"/>
  <c r="C4832" i="3"/>
  <c r="C4833" i="3"/>
  <c r="C2757" i="3"/>
  <c r="C2759" i="3"/>
  <c r="C4836" i="3"/>
  <c r="C2761" i="3"/>
  <c r="C2762" i="3"/>
  <c r="C2763" i="3"/>
  <c r="C4840" i="3"/>
  <c r="C4841" i="3"/>
  <c r="C6043" i="3"/>
  <c r="C4843" i="3"/>
  <c r="C2766" i="3"/>
  <c r="C2767" i="3"/>
  <c r="C4846" i="3"/>
  <c r="C2768" i="3"/>
  <c r="C4848" i="3"/>
  <c r="C4849" i="3"/>
  <c r="C2769" i="3"/>
  <c r="C6049" i="3"/>
  <c r="C6052" i="3"/>
  <c r="C4853" i="3"/>
  <c r="C4854" i="3"/>
  <c r="C4855" i="3"/>
  <c r="C2770" i="3"/>
  <c r="C4857" i="3"/>
  <c r="C4858" i="3"/>
  <c r="C4859" i="3"/>
  <c r="C4860" i="3"/>
  <c r="C4861" i="3"/>
  <c r="C2771" i="3"/>
  <c r="C1077" i="3"/>
  <c r="C2772" i="3"/>
  <c r="C4865" i="3"/>
  <c r="C4866" i="3"/>
  <c r="C4867" i="3"/>
  <c r="C6053" i="3"/>
  <c r="C4869" i="3"/>
  <c r="C6054" i="3"/>
  <c r="C2773" i="3"/>
  <c r="C4872" i="3"/>
  <c r="C4873" i="3"/>
  <c r="C4874" i="3"/>
  <c r="C4875" i="3"/>
  <c r="C4876" i="3"/>
  <c r="C1084" i="3"/>
  <c r="C2774" i="3"/>
  <c r="C2775" i="3"/>
  <c r="C4880" i="3"/>
  <c r="C4881" i="3"/>
  <c r="C4882" i="3"/>
  <c r="C2776" i="3"/>
  <c r="C4884" i="3"/>
  <c r="C6055" i="3"/>
  <c r="C4886" i="3"/>
  <c r="C4887" i="3"/>
  <c r="C4888" i="3"/>
  <c r="C4889" i="3"/>
  <c r="C2777" i="3"/>
  <c r="C6057" i="3"/>
  <c r="C4892" i="3"/>
  <c r="C6059" i="3"/>
  <c r="C4894" i="3"/>
  <c r="C4895" i="3"/>
  <c r="C1088" i="3"/>
  <c r="C4897" i="3"/>
  <c r="C1090" i="3"/>
  <c r="C6062" i="3"/>
  <c r="C4900" i="3"/>
  <c r="C4901" i="3"/>
  <c r="C4902" i="3"/>
  <c r="C6066" i="3"/>
  <c r="C6068" i="3"/>
  <c r="C4905" i="3"/>
  <c r="C4906" i="3"/>
  <c r="C2779" i="3"/>
  <c r="C1091" i="3"/>
  <c r="C6071" i="3"/>
  <c r="C2781" i="3"/>
  <c r="C4911" i="3"/>
  <c r="C4912" i="3"/>
  <c r="C2782" i="3"/>
  <c r="C4914" i="3"/>
  <c r="C4915" i="3"/>
  <c r="C4916" i="3"/>
  <c r="C4917" i="3"/>
  <c r="C4918" i="3"/>
  <c r="C4919" i="3"/>
  <c r="C2783" i="3"/>
  <c r="C2784" i="3"/>
  <c r="C4922" i="3"/>
  <c r="C4923" i="3"/>
  <c r="C4924" i="3"/>
  <c r="C4925" i="3"/>
  <c r="C4926" i="3"/>
  <c r="C2785" i="3"/>
  <c r="C4928" i="3"/>
  <c r="C2786" i="3"/>
  <c r="C2787" i="3"/>
  <c r="C4931" i="3"/>
  <c r="C4932" i="3"/>
  <c r="C4933" i="3"/>
  <c r="C4934" i="3"/>
  <c r="C4935" i="3"/>
  <c r="C4936" i="3"/>
  <c r="C4937" i="3"/>
  <c r="C2788" i="3"/>
  <c r="C4939" i="3"/>
  <c r="C4940" i="3"/>
  <c r="C4941" i="3"/>
  <c r="C4942" i="3"/>
  <c r="C2789" i="3"/>
  <c r="C1108" i="3"/>
  <c r="C4945" i="3"/>
  <c r="C454" i="3"/>
  <c r="C4947" i="3"/>
  <c r="C4948" i="3"/>
  <c r="C2790" i="3"/>
  <c r="C4950" i="3"/>
  <c r="C2793" i="3"/>
  <c r="C4952" i="3"/>
  <c r="C2800" i="3"/>
  <c r="C2804" i="3"/>
  <c r="C4955" i="3"/>
  <c r="C4956" i="3"/>
  <c r="C4957" i="3"/>
  <c r="C4958" i="3"/>
  <c r="C4959" i="3"/>
  <c r="C4960" i="3"/>
  <c r="C2807" i="3"/>
  <c r="C2810" i="3"/>
  <c r="C4963" i="3"/>
  <c r="C2811" i="3"/>
  <c r="C6072" i="3"/>
  <c r="C4966" i="3"/>
  <c r="C4967" i="3"/>
  <c r="C4968" i="3"/>
  <c r="C4969" i="3"/>
  <c r="C4970" i="3"/>
  <c r="C4971" i="3"/>
  <c r="C2812" i="3"/>
  <c r="C2813" i="3"/>
  <c r="C2814" i="3"/>
  <c r="C4975" i="3"/>
  <c r="C4976" i="3"/>
  <c r="C2816" i="3"/>
  <c r="C2817" i="3"/>
  <c r="C4979" i="3"/>
  <c r="C4980" i="3"/>
  <c r="C4981" i="3"/>
  <c r="C4982" i="3"/>
  <c r="C4983" i="3"/>
  <c r="C2818" i="3"/>
  <c r="C2820" i="3"/>
  <c r="C2822" i="3"/>
  <c r="C4987" i="3"/>
  <c r="C2823" i="3"/>
  <c r="C4989" i="3"/>
  <c r="C4990" i="3"/>
  <c r="C2826" i="3"/>
  <c r="C4992" i="3"/>
  <c r="C4993" i="3"/>
  <c r="C4994" i="3"/>
  <c r="C4995" i="3"/>
  <c r="C4996" i="3"/>
  <c r="C2827" i="3"/>
  <c r="C4998" i="3"/>
  <c r="C4999" i="3"/>
  <c r="C2828" i="3"/>
  <c r="C5001" i="3"/>
  <c r="C5002" i="3"/>
  <c r="C5003" i="3"/>
  <c r="C1116" i="3"/>
  <c r="C5005" i="3"/>
  <c r="C2829" i="3"/>
  <c r="C5007" i="3"/>
  <c r="C2830" i="3"/>
  <c r="C5009" i="3"/>
  <c r="C6073" i="3"/>
  <c r="C2831" i="3"/>
  <c r="C5012" i="3"/>
  <c r="C5013" i="3"/>
  <c r="C5014" i="3"/>
  <c r="C5015" i="3"/>
  <c r="C5016" i="3"/>
  <c r="C5017" i="3"/>
  <c r="C2834" i="3"/>
  <c r="C2835" i="3"/>
  <c r="C5020" i="3"/>
  <c r="C5021" i="3"/>
  <c r="C5022" i="3"/>
  <c r="C2840" i="3"/>
  <c r="C5024" i="3"/>
  <c r="C5025" i="3"/>
  <c r="C2844" i="3"/>
  <c r="C5027" i="3"/>
  <c r="C1123" i="3"/>
  <c r="C5029" i="3"/>
  <c r="C5030" i="3"/>
  <c r="C2849" i="3"/>
  <c r="C5032" i="3"/>
  <c r="C6076" i="3"/>
  <c r="C5034" i="3"/>
  <c r="C5035" i="3"/>
  <c r="C2850" i="3"/>
  <c r="C5037" i="3"/>
  <c r="C5038" i="3"/>
  <c r="C2852" i="3"/>
  <c r="C5040" i="3"/>
  <c r="C5041" i="3"/>
  <c r="C2853" i="3"/>
  <c r="C2854" i="3"/>
  <c r="C2855" i="3"/>
  <c r="C6077" i="3"/>
  <c r="C5046" i="3"/>
  <c r="C2856" i="3"/>
  <c r="C5048" i="3"/>
  <c r="C5049" i="3"/>
  <c r="C5050" i="3"/>
  <c r="C5051" i="3"/>
  <c r="C5052" i="3"/>
  <c r="C2858" i="3"/>
  <c r="C5054" i="3"/>
  <c r="C5055" i="3"/>
  <c r="C5056" i="3"/>
  <c r="C2859" i="3"/>
  <c r="C2860" i="3"/>
  <c r="C5059" i="3"/>
  <c r="C5060" i="3"/>
  <c r="C5061" i="3"/>
  <c r="C5062" i="3"/>
  <c r="C5063" i="3"/>
  <c r="C5064" i="3"/>
  <c r="C5065" i="3"/>
  <c r="C5066" i="3"/>
  <c r="C2862" i="3"/>
  <c r="C5068" i="3"/>
  <c r="C2864" i="3"/>
  <c r="C5070" i="3"/>
  <c r="C2867" i="3"/>
  <c r="C5072" i="3"/>
  <c r="C5073" i="3"/>
  <c r="C5074" i="3"/>
  <c r="C5075" i="3"/>
  <c r="C5076" i="3"/>
  <c r="C5077" i="3"/>
  <c r="C1128" i="3"/>
  <c r="C5079" i="3"/>
  <c r="C5080" i="3"/>
  <c r="C2868" i="3"/>
  <c r="C5082" i="3"/>
  <c r="C5083" i="3"/>
  <c r="C5084" i="3"/>
  <c r="C2869" i="3"/>
  <c r="C5086" i="3"/>
  <c r="C2877" i="3"/>
  <c r="C5088" i="3"/>
  <c r="C5089" i="3"/>
  <c r="C5090" i="3"/>
  <c r="C2878" i="3"/>
  <c r="C5092" i="3"/>
  <c r="C5093" i="3"/>
  <c r="C2879" i="3"/>
  <c r="C5095" i="3"/>
  <c r="C5096" i="3"/>
  <c r="C2880" i="3"/>
  <c r="C1130" i="3"/>
  <c r="C2881" i="3"/>
  <c r="C5100" i="3"/>
  <c r="C5101" i="3"/>
  <c r="C2884" i="3"/>
  <c r="C5103" i="3"/>
  <c r="C5104" i="3"/>
  <c r="C5105" i="3"/>
  <c r="C5106" i="3"/>
  <c r="C5107" i="3"/>
  <c r="C5108" i="3"/>
  <c r="C6080" i="3"/>
  <c r="C5110" i="3"/>
  <c r="C5111" i="3"/>
  <c r="C5112" i="3"/>
  <c r="C5113" i="3"/>
  <c r="C2886" i="3"/>
  <c r="C5115" i="3"/>
  <c r="C5116" i="3"/>
  <c r="C5117" i="3"/>
  <c r="C5118" i="3"/>
  <c r="C2888" i="3"/>
  <c r="C2889" i="3"/>
  <c r="C5121" i="3"/>
  <c r="C5122" i="3"/>
  <c r="C2890" i="3"/>
  <c r="C5124" i="3"/>
  <c r="C5125" i="3"/>
  <c r="C5126" i="3"/>
  <c r="C5127" i="3"/>
  <c r="C5128" i="3"/>
  <c r="C1137" i="3"/>
  <c r="C5130" i="3"/>
  <c r="C5131" i="3"/>
  <c r="C5132" i="3"/>
  <c r="C5133" i="3"/>
  <c r="C2891" i="3"/>
  <c r="C2892" i="3"/>
  <c r="C5136" i="3"/>
  <c r="C2893" i="3"/>
  <c r="C2894" i="3"/>
  <c r="C5139" i="3"/>
  <c r="C5140" i="3"/>
  <c r="C5141" i="3"/>
  <c r="C5142" i="3"/>
  <c r="C2895" i="3"/>
  <c r="C5144" i="3"/>
  <c r="C5145" i="3"/>
  <c r="C5146" i="3"/>
  <c r="C5147" i="3"/>
  <c r="C5148" i="3"/>
  <c r="C5149" i="3"/>
  <c r="C5150" i="3"/>
  <c r="C5151" i="3"/>
  <c r="C5152" i="3"/>
  <c r="C2896" i="3"/>
  <c r="C5154" i="3"/>
  <c r="C5155" i="3"/>
  <c r="C2897" i="3"/>
  <c r="C5157" i="3"/>
  <c r="C2898" i="3"/>
  <c r="C5159" i="3"/>
  <c r="C5160" i="3"/>
  <c r="C2904" i="3"/>
  <c r="C2905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2906" i="3"/>
  <c r="C2909" i="3"/>
  <c r="C5177" i="3"/>
  <c r="C5178" i="3"/>
  <c r="C5179" i="3"/>
  <c r="C1139" i="3"/>
  <c r="C2910" i="3"/>
  <c r="C2913" i="3"/>
  <c r="C1157" i="3"/>
  <c r="C5184" i="3"/>
  <c r="C5185" i="3"/>
  <c r="C5186" i="3"/>
  <c r="C5187" i="3"/>
  <c r="C5188" i="3"/>
  <c r="C2920" i="3"/>
  <c r="C5190" i="3"/>
  <c r="C2921" i="3"/>
  <c r="C5192" i="3"/>
  <c r="C2923" i="3"/>
  <c r="C5194" i="3"/>
  <c r="C2926" i="3"/>
  <c r="C5196" i="3"/>
  <c r="C2932" i="3"/>
  <c r="C5198" i="3"/>
  <c r="C5199" i="3"/>
  <c r="C5200" i="3"/>
  <c r="C2936" i="3"/>
  <c r="C5202" i="3"/>
  <c r="C2940" i="3"/>
  <c r="C5204" i="3"/>
  <c r="C5205" i="3"/>
  <c r="C2942" i="3"/>
  <c r="C2943" i="3"/>
  <c r="C5208" i="3"/>
  <c r="C5209" i="3"/>
  <c r="C5210" i="3"/>
  <c r="C5211" i="3"/>
  <c r="C5212" i="3"/>
  <c r="C5213" i="3"/>
  <c r="C5214" i="3"/>
  <c r="C5215" i="3"/>
  <c r="C5216" i="3"/>
  <c r="C5217" i="3"/>
  <c r="C2944" i="3"/>
  <c r="C5219" i="3"/>
  <c r="C5220" i="3"/>
  <c r="C5221" i="3"/>
  <c r="C2945" i="3"/>
  <c r="C2946" i="3"/>
  <c r="C5224" i="3"/>
  <c r="C2951" i="3"/>
  <c r="C6082" i="3"/>
  <c r="C5227" i="3"/>
  <c r="C5228" i="3"/>
  <c r="C2952" i="3"/>
  <c r="C2953" i="3"/>
  <c r="C2954" i="3"/>
  <c r="C5232" i="3"/>
  <c r="C2955" i="3"/>
  <c r="C5234" i="3"/>
  <c r="C5235" i="3"/>
  <c r="C5236" i="3"/>
  <c r="C5237" i="3"/>
  <c r="C5238" i="3"/>
  <c r="C5239" i="3"/>
  <c r="C5240" i="3"/>
  <c r="C2957" i="3"/>
  <c r="C5242" i="3"/>
  <c r="C5243" i="3"/>
  <c r="C6084" i="3"/>
  <c r="C5245" i="3"/>
  <c r="C5246" i="3"/>
  <c r="C2959" i="3"/>
  <c r="C5248" i="3"/>
  <c r="C2960" i="3"/>
  <c r="C2961" i="3"/>
  <c r="C2965" i="3"/>
  <c r="C5252" i="3"/>
  <c r="C5253" i="3"/>
  <c r="C5254" i="3"/>
  <c r="C5255" i="3"/>
  <c r="C5256" i="3"/>
  <c r="C5257" i="3"/>
  <c r="C5258" i="3"/>
  <c r="C5259" i="3"/>
  <c r="C5260" i="3"/>
  <c r="C2966" i="3"/>
  <c r="C5262" i="3"/>
  <c r="C5263" i="3"/>
  <c r="C455" i="3"/>
  <c r="C5265" i="3"/>
  <c r="C5266" i="3"/>
  <c r="C5267" i="3"/>
  <c r="C5268" i="3"/>
  <c r="C5269" i="3"/>
  <c r="C5270" i="3"/>
  <c r="C5271" i="3"/>
  <c r="C2971" i="3"/>
  <c r="C2973" i="3"/>
  <c r="C1158" i="3"/>
  <c r="C5275" i="3"/>
  <c r="C5276" i="3"/>
  <c r="C2980" i="3"/>
  <c r="C5278" i="3"/>
  <c r="C5279" i="3"/>
  <c r="C5280" i="3"/>
  <c r="C5281" i="3"/>
  <c r="C5282" i="3"/>
  <c r="C5283" i="3"/>
  <c r="C5284" i="3"/>
  <c r="C5285" i="3"/>
  <c r="C5286" i="3"/>
  <c r="C3000" i="3"/>
  <c r="C3020" i="3"/>
  <c r="C5289" i="3"/>
  <c r="C5290" i="3"/>
  <c r="C5291" i="3"/>
  <c r="C5292" i="3"/>
  <c r="C5293" i="3"/>
  <c r="C5294" i="3"/>
  <c r="C5295" i="3"/>
  <c r="C5296" i="3"/>
  <c r="C5297" i="3"/>
  <c r="C5298" i="3"/>
  <c r="C3024" i="3"/>
  <c r="C5300" i="3"/>
  <c r="C5301" i="3"/>
  <c r="C3032" i="3"/>
  <c r="C5303" i="3"/>
  <c r="C5304" i="3"/>
  <c r="C3033" i="3"/>
  <c r="C5306" i="3"/>
  <c r="C3042" i="3"/>
  <c r="C5308" i="3"/>
  <c r="C5309" i="3"/>
  <c r="C5310" i="3"/>
  <c r="C3045" i="3"/>
  <c r="C5312" i="3"/>
  <c r="C5313" i="3"/>
  <c r="C1164" i="3"/>
  <c r="C5315" i="3"/>
  <c r="C3050" i="3"/>
  <c r="C5317" i="3"/>
  <c r="C5318" i="3"/>
  <c r="C5319" i="3"/>
  <c r="C3057" i="3"/>
  <c r="C5321" i="3"/>
  <c r="C6086" i="3"/>
  <c r="C5323" i="3"/>
  <c r="C5324" i="3"/>
  <c r="C5325" i="3"/>
  <c r="C3067" i="3"/>
  <c r="C3068" i="3"/>
  <c r="C5328" i="3"/>
  <c r="C5329" i="3"/>
  <c r="C460" i="3"/>
  <c r="C5331" i="3"/>
  <c r="C3080" i="3"/>
  <c r="C5333" i="3"/>
  <c r="C5334" i="3"/>
  <c r="C5335" i="3"/>
  <c r="C5336" i="3"/>
  <c r="C5337" i="3"/>
  <c r="C5338" i="3"/>
  <c r="C1166" i="3"/>
  <c r="C1180" i="3"/>
  <c r="C3083" i="3"/>
  <c r="C3089" i="3"/>
  <c r="C5343" i="3"/>
  <c r="C5344" i="3"/>
  <c r="C5345" i="3"/>
  <c r="C5346" i="3"/>
  <c r="C6089" i="3"/>
  <c r="C5348" i="3"/>
  <c r="C3091" i="3"/>
  <c r="C3092" i="3"/>
  <c r="C5351" i="3"/>
  <c r="C4097" i="3"/>
  <c r="C5353" i="3"/>
  <c r="C3093" i="3"/>
  <c r="C5355" i="3"/>
  <c r="C5356" i="3"/>
  <c r="C3095" i="3"/>
  <c r="C5358" i="3"/>
  <c r="C5359" i="3"/>
  <c r="C5360" i="3"/>
  <c r="C3098" i="3"/>
  <c r="C5362" i="3"/>
  <c r="C5363" i="3"/>
  <c r="C5364" i="3"/>
  <c r="C5365" i="3"/>
  <c r="C5366" i="3"/>
  <c r="C5367" i="3"/>
  <c r="C5368" i="3"/>
  <c r="C5369" i="3"/>
  <c r="C3106" i="3"/>
  <c r="C5371" i="3"/>
  <c r="C5372" i="3"/>
  <c r="C5373" i="3"/>
  <c r="C3107" i="3"/>
  <c r="C5375" i="3"/>
  <c r="C3109" i="3"/>
  <c r="C5377" i="3"/>
  <c r="C3115" i="3"/>
  <c r="C3118" i="3"/>
  <c r="C5380" i="3"/>
  <c r="C3119" i="3"/>
  <c r="C5382" i="3"/>
  <c r="C5383" i="3"/>
  <c r="C3122" i="3"/>
  <c r="C3127" i="3"/>
  <c r="C5386" i="3"/>
  <c r="C5387" i="3"/>
  <c r="C6093" i="3"/>
  <c r="C3139" i="3"/>
  <c r="C5390" i="3"/>
  <c r="C3142" i="3"/>
  <c r="C3147" i="3"/>
  <c r="C3149" i="3"/>
  <c r="C1189" i="3"/>
  <c r="C5395" i="3"/>
  <c r="C5396" i="3"/>
  <c r="C6096" i="3"/>
  <c r="C5398" i="3"/>
  <c r="C5399" i="3"/>
  <c r="C3165" i="3"/>
  <c r="C5401" i="3"/>
  <c r="C3166" i="3"/>
  <c r="C461" i="3"/>
  <c r="C467" i="3"/>
  <c r="C3172" i="3"/>
  <c r="C3176" i="3"/>
  <c r="C6097" i="3"/>
  <c r="C5408" i="3"/>
  <c r="C5409" i="3"/>
  <c r="C5410" i="3"/>
  <c r="C3187" i="3"/>
  <c r="C3197" i="3"/>
  <c r="C3202" i="3"/>
  <c r="C5414" i="3"/>
  <c r="C3204" i="3"/>
  <c r="C5416" i="3"/>
  <c r="C5417" i="3"/>
  <c r="C6098" i="3"/>
  <c r="C5419" i="3"/>
  <c r="C3205" i="3"/>
  <c r="C5421" i="3"/>
  <c r="C32" i="3"/>
  <c r="C1194" i="3"/>
  <c r="C5424" i="3"/>
  <c r="C6100" i="3"/>
  <c r="C5426" i="3"/>
  <c r="C3206" i="3"/>
  <c r="C3207" i="3"/>
  <c r="C5429" i="3"/>
  <c r="C5430" i="3"/>
  <c r="C5431" i="3"/>
  <c r="C5432" i="3"/>
  <c r="C3217" i="3"/>
  <c r="C5434" i="3"/>
  <c r="C5435" i="3"/>
  <c r="C5436" i="3"/>
  <c r="C3226" i="3"/>
  <c r="C5438" i="3"/>
  <c r="C5439" i="3"/>
  <c r="C5440" i="3"/>
  <c r="C5441" i="3"/>
  <c r="C3227" i="3"/>
  <c r="C5443" i="3"/>
  <c r="C5444" i="3"/>
  <c r="C5445" i="3"/>
  <c r="C5446" i="3"/>
  <c r="C3235" i="3"/>
  <c r="C3237" i="3"/>
  <c r="C5449" i="3"/>
  <c r="C5450" i="3"/>
  <c r="C5451" i="3"/>
  <c r="C5452" i="3"/>
  <c r="C5453" i="3"/>
  <c r="C5454" i="3"/>
  <c r="C468" i="3"/>
  <c r="C3243" i="3"/>
  <c r="C5457" i="3"/>
  <c r="C5458" i="3"/>
  <c r="C3250" i="3"/>
  <c r="C5460" i="3"/>
  <c r="C473" i="3"/>
  <c r="C5462" i="3"/>
  <c r="C3251" i="3"/>
  <c r="C5464" i="3"/>
  <c r="C6102" i="3"/>
  <c r="C476" i="3"/>
  <c r="C5467" i="3"/>
  <c r="C6104" i="3"/>
  <c r="C5469" i="3"/>
  <c r="C5470" i="3"/>
  <c r="C3252" i="3"/>
  <c r="C5472" i="3"/>
  <c r="C3253" i="3"/>
  <c r="C5474" i="3"/>
  <c r="C3257" i="3"/>
  <c r="C5476" i="3"/>
  <c r="C5477" i="3"/>
  <c r="C3258" i="3"/>
  <c r="C5479" i="3"/>
  <c r="C5480" i="3"/>
  <c r="C5481" i="3"/>
  <c r="C3259" i="3"/>
  <c r="C5483" i="3"/>
  <c r="C5484" i="3"/>
  <c r="C5485" i="3"/>
  <c r="C3266" i="3"/>
  <c r="C5487" i="3"/>
  <c r="C3271" i="3"/>
  <c r="C5489" i="3"/>
  <c r="C3276" i="3"/>
  <c r="C5491" i="3"/>
  <c r="C5492" i="3"/>
  <c r="C5493" i="3"/>
  <c r="C6107" i="3"/>
  <c r="C5495" i="3"/>
  <c r="C3279" i="3"/>
  <c r="C5497" i="3"/>
  <c r="C5498" i="3"/>
  <c r="C5499" i="3"/>
  <c r="C5500" i="3"/>
  <c r="C5501" i="3"/>
  <c r="C5502" i="3"/>
  <c r="C5503" i="3"/>
  <c r="C6110" i="3"/>
  <c r="C5505" i="3"/>
  <c r="C5506" i="3"/>
  <c r="C5507" i="3"/>
  <c r="C3286" i="3"/>
  <c r="C5509" i="3"/>
  <c r="C5510" i="3"/>
  <c r="C3287" i="3"/>
  <c r="C6115" i="3"/>
  <c r="C6120" i="3"/>
  <c r="C5514" i="3"/>
  <c r="C5515" i="3"/>
  <c r="C5516" i="3"/>
  <c r="C5517" i="3"/>
  <c r="C5518" i="3"/>
  <c r="C1196" i="3"/>
  <c r="C5520" i="3"/>
  <c r="C5521" i="3"/>
  <c r="C3292" i="3"/>
  <c r="C5523" i="3"/>
  <c r="C1197" i="3"/>
  <c r="C6133" i="3"/>
  <c r="C3297" i="3"/>
  <c r="C5527" i="3"/>
  <c r="C5528" i="3"/>
  <c r="C5529" i="3"/>
  <c r="C5530" i="3"/>
  <c r="C5531" i="3"/>
  <c r="C5532" i="3"/>
  <c r="C3301" i="3"/>
  <c r="C5534" i="3"/>
  <c r="C5535" i="3"/>
  <c r="C3317" i="3"/>
  <c r="C3318" i="3"/>
  <c r="C5538" i="3"/>
  <c r="C3320" i="3"/>
  <c r="C5540" i="3"/>
  <c r="C3321" i="3"/>
  <c r="C5542" i="3"/>
  <c r="C477" i="3"/>
  <c r="C5544" i="3"/>
  <c r="C3331" i="3"/>
  <c r="C3333" i="3"/>
  <c r="C5547" i="3"/>
  <c r="C5548" i="3"/>
  <c r="C5549" i="3"/>
  <c r="C5550" i="3"/>
  <c r="C5551" i="3"/>
  <c r="C3339" i="3"/>
  <c r="C5553" i="3"/>
  <c r="C5554" i="3"/>
  <c r="C5555" i="3"/>
  <c r="C5556" i="3"/>
  <c r="C6144" i="3"/>
  <c r="C3356" i="3"/>
  <c r="C5559" i="3"/>
  <c r="C3359" i="3"/>
  <c r="C3360" i="3"/>
  <c r="C3374" i="3"/>
  <c r="C5563" i="3"/>
  <c r="C6158" i="3"/>
  <c r="C5565" i="3"/>
  <c r="C5566" i="3"/>
  <c r="C3379" i="3"/>
  <c r="C5568" i="3"/>
  <c r="C5569" i="3"/>
  <c r="C5570" i="3"/>
  <c r="C5571" i="3"/>
  <c r="C5572" i="3"/>
  <c r="C5573" i="3"/>
  <c r="C5574" i="3"/>
  <c r="C3384" i="3"/>
  <c r="C3386" i="3"/>
  <c r="C5577" i="3"/>
  <c r="C5578" i="3"/>
  <c r="C3388" i="3"/>
  <c r="C480" i="3"/>
  <c r="C483" i="3"/>
  <c r="C5582" i="3"/>
  <c r="C3390" i="3"/>
  <c r="C5584" i="3"/>
  <c r="C5585" i="3"/>
  <c r="C5586" i="3"/>
  <c r="C3391" i="3"/>
  <c r="C3392" i="3"/>
  <c r="C5589" i="3"/>
  <c r="C5590" i="3"/>
  <c r="C3393" i="3"/>
  <c r="C5592" i="3"/>
  <c r="C5593" i="3"/>
  <c r="C6169" i="3"/>
  <c r="C5595" i="3"/>
  <c r="C5596" i="3"/>
  <c r="C1216" i="3"/>
  <c r="C5598" i="3"/>
  <c r="C489" i="3"/>
  <c r="C5600" i="3"/>
  <c r="C5601" i="3"/>
  <c r="C490" i="3"/>
  <c r="C3394" i="3"/>
  <c r="C5604" i="3"/>
  <c r="C5605" i="3"/>
  <c r="C5606" i="3"/>
  <c r="C6174" i="3"/>
  <c r="C3397" i="3"/>
  <c r="C3400" i="3"/>
  <c r="C5610" i="3"/>
  <c r="C3403" i="3"/>
  <c r="C3405" i="3"/>
  <c r="C1222" i="3"/>
  <c r="C3410" i="3"/>
  <c r="C3431" i="3"/>
  <c r="C5616" i="3"/>
  <c r="C5617" i="3"/>
  <c r="C3432" i="3"/>
  <c r="C41" i="3"/>
  <c r="C5620" i="3"/>
  <c r="C5621" i="3"/>
  <c r="C5622" i="3"/>
  <c r="C6175" i="3"/>
  <c r="C5624" i="3"/>
  <c r="C6177" i="3"/>
  <c r="C491" i="3"/>
  <c r="C3464" i="3"/>
  <c r="C3465" i="3"/>
  <c r="C3467" i="3"/>
  <c r="C3475" i="3"/>
  <c r="C5631" i="3"/>
  <c r="C3483" i="3"/>
  <c r="C492" i="3"/>
  <c r="C6182" i="3"/>
  <c r="C5635" i="3"/>
  <c r="C5636" i="3"/>
  <c r="C503" i="3"/>
  <c r="C1223" i="3"/>
  <c r="C5639" i="3"/>
  <c r="C5640" i="3"/>
  <c r="C1224" i="3"/>
  <c r="C1225" i="3"/>
  <c r="C45" i="3"/>
  <c r="C5644" i="3"/>
  <c r="C5645" i="3"/>
  <c r="C5646" i="3"/>
  <c r="C6183" i="3"/>
  <c r="C6185" i="3"/>
  <c r="C5649" i="3"/>
  <c r="C3486" i="3"/>
  <c r="C5651" i="3"/>
  <c r="C5652" i="3"/>
  <c r="C6219" i="3"/>
  <c r="C6225" i="3"/>
  <c r="C5655" i="3"/>
  <c r="C6230" i="3"/>
  <c r="C3487" i="3"/>
  <c r="C509" i="3"/>
  <c r="C5659" i="3"/>
  <c r="C6232" i="3"/>
  <c r="C5661" i="3"/>
  <c r="C3488" i="3"/>
  <c r="C3491" i="3"/>
  <c r="C6237" i="3"/>
  <c r="C5665" i="3"/>
  <c r="C5666" i="3"/>
  <c r="C5667" i="3"/>
  <c r="C3495" i="3"/>
  <c r="C3498" i="3"/>
  <c r="C5670" i="3"/>
  <c r="C5671" i="3"/>
  <c r="C5672" i="3"/>
  <c r="C5673" i="3"/>
  <c r="C3499" i="3"/>
  <c r="C46" i="3"/>
  <c r="C5676" i="3"/>
  <c r="C5677" i="3"/>
  <c r="C5678" i="3"/>
  <c r="C6240" i="3"/>
  <c r="C6245" i="3"/>
  <c r="C5681" i="3"/>
  <c r="C5682" i="3"/>
  <c r="C3500" i="3"/>
  <c r="C3502" i="3"/>
  <c r="C5685" i="3"/>
  <c r="C5686" i="3"/>
  <c r="C5687" i="3"/>
  <c r="C5688" i="3"/>
  <c r="C3503" i="3"/>
  <c r="C5690" i="3"/>
  <c r="C6248" i="3"/>
  <c r="C5692" i="3"/>
  <c r="C5693" i="3"/>
  <c r="C5694" i="3"/>
  <c r="C5695" i="3"/>
  <c r="C5696" i="3"/>
  <c r="C5697" i="3"/>
  <c r="C3507" i="3"/>
  <c r="C6250" i="3"/>
  <c r="C5700" i="3"/>
  <c r="C5701" i="3"/>
  <c r="C5702" i="3"/>
  <c r="C5703" i="3"/>
  <c r="C5704" i="3"/>
  <c r="C5705" i="3"/>
  <c r="C3511" i="3"/>
  <c r="C5707" i="3"/>
  <c r="C5708" i="3"/>
  <c r="C3514" i="3"/>
  <c r="C5710" i="3"/>
  <c r="C3538" i="3"/>
  <c r="C5712" i="3"/>
  <c r="C513" i="3"/>
  <c r="C5714" i="3"/>
  <c r="C6257" i="3"/>
  <c r="C6259" i="3"/>
  <c r="C6260" i="3"/>
  <c r="C514" i="3"/>
  <c r="C6261" i="3"/>
  <c r="C5720" i="3"/>
  <c r="C5721" i="3"/>
  <c r="C5722" i="3"/>
  <c r="C5723" i="3"/>
  <c r="C5724" i="3"/>
  <c r="C6262" i="3"/>
  <c r="C5726" i="3"/>
  <c r="C6263" i="3"/>
  <c r="C516" i="3"/>
  <c r="C5729" i="3"/>
  <c r="C6264" i="3"/>
  <c r="C5731" i="3"/>
  <c r="C5732" i="3"/>
  <c r="C517" i="3"/>
  <c r="C6265" i="3"/>
  <c r="C5735" i="3"/>
  <c r="C5736" i="3"/>
  <c r="C5737" i="3"/>
  <c r="C3540" i="3"/>
  <c r="C518" i="3"/>
  <c r="C3541" i="3"/>
  <c r="C6266" i="3"/>
  <c r="C5742" i="3"/>
  <c r="C5743" i="3"/>
  <c r="C5744" i="3"/>
  <c r="C5745" i="3"/>
  <c r="C5746" i="3"/>
  <c r="C1229" i="3"/>
  <c r="C6268" i="3"/>
  <c r="C5749" i="3"/>
  <c r="C5750" i="3"/>
  <c r="C5751" i="3"/>
  <c r="C3542" i="3"/>
  <c r="C3545" i="3"/>
  <c r="C5754" i="3"/>
  <c r="C6269" i="3"/>
  <c r="C3551" i="3"/>
  <c r="C5757" i="3"/>
  <c r="C5758" i="3"/>
  <c r="C5759" i="3"/>
  <c r="C5760" i="3"/>
  <c r="C5761" i="3"/>
  <c r="C5762" i="3"/>
  <c r="C3562" i="3"/>
  <c r="C5764" i="3"/>
  <c r="C6273" i="3"/>
  <c r="C6277" i="3"/>
  <c r="C5767" i="3"/>
  <c r="C6278" i="3"/>
  <c r="C6283" i="3"/>
  <c r="C6289" i="3"/>
  <c r="C5771" i="3"/>
  <c r="C6298" i="3"/>
  <c r="C5773" i="3"/>
  <c r="C3566" i="3"/>
  <c r="C5775" i="3"/>
  <c r="C5776" i="3"/>
  <c r="C5777" i="3"/>
  <c r="C3569" i="3"/>
  <c r="C5779" i="3"/>
  <c r="C5780" i="3"/>
  <c r="C5781" i="3"/>
  <c r="C6300" i="3"/>
  <c r="C5783" i="3"/>
  <c r="C5784" i="3"/>
  <c r="C5785" i="3"/>
  <c r="C5786" i="3"/>
  <c r="C5787" i="3"/>
  <c r="C520" i="3"/>
  <c r="C5789" i="3"/>
  <c r="C5790" i="3"/>
  <c r="C5791" i="3"/>
  <c r="C5792" i="3"/>
  <c r="C5793" i="3"/>
  <c r="C5794" i="3"/>
  <c r="C5795" i="3"/>
  <c r="C5796" i="3"/>
  <c r="C5797" i="3"/>
  <c r="C5798" i="3"/>
  <c r="C5799" i="3"/>
  <c r="C5800" i="3"/>
  <c r="C3570" i="3"/>
  <c r="C6301" i="3"/>
  <c r="C5803" i="3"/>
  <c r="C5804" i="3"/>
  <c r="C5805" i="3"/>
  <c r="C5806" i="3"/>
  <c r="C6303" i="3"/>
  <c r="C521" i="3"/>
  <c r="C5809" i="3"/>
  <c r="C5810" i="3"/>
  <c r="C5811" i="3"/>
  <c r="C5812" i="3"/>
  <c r="C6305" i="3"/>
  <c r="C6315" i="3"/>
  <c r="C5815" i="3"/>
  <c r="C5816" i="3"/>
  <c r="C5817" i="3"/>
  <c r="C5818" i="3"/>
  <c r="C523" i="3"/>
  <c r="C5820" i="3"/>
  <c r="C6316" i="3"/>
  <c r="C5822" i="3"/>
  <c r="C5823" i="3"/>
  <c r="C5824" i="3"/>
  <c r="C5825" i="3"/>
  <c r="C5826" i="3"/>
  <c r="C5827" i="3"/>
  <c r="C6320" i="3"/>
  <c r="C3575" i="3"/>
  <c r="C5830" i="3"/>
  <c r="C3576" i="3"/>
  <c r="C5832" i="3"/>
  <c r="C5833" i="3"/>
  <c r="C3577" i="3"/>
  <c r="C3579" i="3"/>
  <c r="C5836" i="3"/>
  <c r="C6328" i="3"/>
  <c r="C5838" i="3"/>
  <c r="C5839" i="3"/>
  <c r="C5840" i="3"/>
  <c r="C5841" i="3"/>
  <c r="C3583" i="3"/>
  <c r="C3585" i="3"/>
  <c r="C3590" i="3"/>
  <c r="C5845" i="3"/>
  <c r="C5846" i="3"/>
  <c r="C5847" i="3"/>
  <c r="C3591" i="3"/>
  <c r="C6331" i="3"/>
  <c r="C5850" i="3"/>
  <c r="C5851" i="3"/>
  <c r="C5852" i="3"/>
  <c r="C5853" i="3"/>
  <c r="C5854" i="3"/>
  <c r="C5855" i="3"/>
  <c r="C5856" i="3"/>
  <c r="C5857" i="3"/>
  <c r="C5858" i="3"/>
  <c r="C5859" i="3"/>
  <c r="C5860" i="3"/>
  <c r="C5861" i="3"/>
  <c r="C3593" i="3"/>
  <c r="C5863" i="3"/>
  <c r="C5864" i="3"/>
  <c r="C5865" i="3"/>
  <c r="C5866" i="3"/>
  <c r="C5867" i="3"/>
  <c r="C6332" i="3"/>
  <c r="C5869" i="3"/>
  <c r="C5870" i="3"/>
  <c r="C3608" i="3"/>
  <c r="C5872" i="3"/>
  <c r="C5873" i="3"/>
  <c r="C5874" i="3"/>
  <c r="C5875" i="3"/>
  <c r="C5876" i="3"/>
  <c r="C6333" i="3"/>
  <c r="C5878" i="3"/>
  <c r="C5879" i="3"/>
  <c r="C5880" i="3"/>
  <c r="C5881" i="3"/>
  <c r="C6335" i="3"/>
  <c r="C5883" i="3"/>
  <c r="C5884" i="3"/>
  <c r="C5885" i="3"/>
  <c r="C5886" i="3"/>
  <c r="C5887" i="3"/>
  <c r="C5888" i="3"/>
  <c r="C5889" i="3"/>
  <c r="C6336" i="3"/>
  <c r="C6344" i="3"/>
  <c r="C3610" i="3"/>
  <c r="C5893" i="3"/>
  <c r="C5894" i="3"/>
  <c r="C5895" i="3"/>
  <c r="C5896" i="3"/>
  <c r="C5897" i="3"/>
  <c r="C1230" i="3"/>
  <c r="C3612" i="3"/>
  <c r="C6350" i="3"/>
  <c r="C3616" i="3"/>
  <c r="C5902" i="3"/>
  <c r="C5903" i="3"/>
  <c r="C6351" i="3"/>
  <c r="C5905" i="3"/>
  <c r="C5906" i="3"/>
  <c r="C5907" i="3"/>
  <c r="C5908" i="3"/>
  <c r="C5909" i="3"/>
  <c r="C3618" i="3"/>
  <c r="C5911" i="3"/>
  <c r="C47" i="3"/>
  <c r="C5913" i="3"/>
  <c r="C5914" i="3"/>
  <c r="C5915" i="3"/>
  <c r="C6354" i="3"/>
  <c r="C5917" i="3"/>
  <c r="C6358" i="3"/>
  <c r="C6370" i="3"/>
  <c r="C5920" i="3"/>
  <c r="C6373" i="3"/>
  <c r="C5922" i="3"/>
  <c r="C5923" i="3"/>
  <c r="C5924" i="3"/>
  <c r="C5925" i="3"/>
  <c r="C5926" i="3"/>
  <c r="C5927" i="3"/>
  <c r="C5928" i="3"/>
  <c r="C5929" i="3"/>
  <c r="C5930" i="3"/>
  <c r="C5931" i="3"/>
  <c r="C6385" i="3"/>
  <c r="C5933" i="3"/>
  <c r="C6386" i="3"/>
  <c r="C5935" i="3"/>
  <c r="C5936" i="3"/>
  <c r="C5937" i="3"/>
  <c r="C5938" i="3"/>
  <c r="C5939" i="3"/>
  <c r="C5940" i="3"/>
  <c r="C536" i="3"/>
  <c r="C5942" i="3"/>
  <c r="C538" i="3"/>
  <c r="C5944" i="3"/>
  <c r="C3629" i="3"/>
  <c r="C3634" i="3"/>
  <c r="C5947" i="3"/>
  <c r="C5948" i="3"/>
  <c r="C3636" i="3"/>
  <c r="C5950" i="3"/>
  <c r="C3640" i="3"/>
  <c r="C6391" i="3"/>
  <c r="C5953" i="3"/>
  <c r="C5954" i="3"/>
  <c r="C5955" i="3"/>
  <c r="C5956" i="3"/>
  <c r="C5957" i="3"/>
  <c r="C3643" i="3"/>
  <c r="C3646" i="3"/>
  <c r="C5960" i="3"/>
  <c r="C5961" i="3"/>
  <c r="C3647" i="3"/>
  <c r="C5963" i="3"/>
  <c r="C5964" i="3"/>
  <c r="C5965" i="3"/>
  <c r="C5966" i="3"/>
  <c r="C5967" i="3"/>
  <c r="C3649" i="3"/>
  <c r="C5969" i="3"/>
  <c r="C5970" i="3"/>
  <c r="C5971" i="3"/>
  <c r="C5972" i="3"/>
  <c r="C5973" i="3"/>
  <c r="C5974" i="3"/>
  <c r="C5975" i="3"/>
  <c r="C5976" i="3"/>
  <c r="C5977" i="3"/>
  <c r="C3664" i="3"/>
  <c r="C5979" i="3"/>
  <c r="C3668" i="3"/>
  <c r="C5981" i="3"/>
  <c r="C5982" i="3"/>
  <c r="C5983" i="3"/>
  <c r="C5984" i="3"/>
  <c r="C5985" i="3"/>
  <c r="C5986" i="3"/>
  <c r="C3669" i="3"/>
  <c r="C545" i="3"/>
  <c r="C3674" i="3"/>
  <c r="C5990" i="3"/>
  <c r="C5991" i="3"/>
  <c r="C5992" i="3"/>
  <c r="C3675" i="3"/>
  <c r="C6402" i="3"/>
  <c r="C5995" i="3"/>
  <c r="C5996" i="3"/>
  <c r="C5997" i="3"/>
  <c r="C5998" i="3"/>
  <c r="C6403" i="3"/>
  <c r="C6000" i="3"/>
  <c r="C6001" i="3"/>
  <c r="C6002" i="3"/>
  <c r="C3688" i="3"/>
  <c r="C6004" i="3"/>
  <c r="C6005" i="3"/>
  <c r="C3692" i="3"/>
  <c r="C6007" i="3"/>
  <c r="C6008" i="3"/>
  <c r="C6009" i="3"/>
  <c r="C6010" i="3"/>
  <c r="C6011" i="3"/>
  <c r="C548" i="3"/>
  <c r="C3707" i="3"/>
  <c r="C555" i="3"/>
  <c r="C6015" i="3"/>
  <c r="C6412" i="3"/>
  <c r="C6017" i="3"/>
  <c r="C6018" i="3"/>
  <c r="C6422" i="3"/>
  <c r="C6020" i="3"/>
  <c r="C6021" i="3"/>
  <c r="C6022" i="3"/>
  <c r="C6023" i="3"/>
  <c r="C6024" i="3"/>
  <c r="C3710" i="3"/>
  <c r="C6026" i="3"/>
  <c r="C6027" i="3"/>
  <c r="C6028" i="3"/>
  <c r="C6029" i="3"/>
  <c r="C6030" i="3"/>
  <c r="C6031" i="3"/>
  <c r="C3711" i="3"/>
  <c r="C6033" i="3"/>
  <c r="C6034" i="3"/>
  <c r="C3714" i="3"/>
  <c r="C6036" i="3"/>
  <c r="C6437" i="3"/>
  <c r="C6439" i="3"/>
  <c r="C6039" i="3"/>
  <c r="C3716" i="3"/>
  <c r="C569" i="3"/>
  <c r="C6042" i="3"/>
  <c r="C6440" i="3"/>
  <c r="C6044" i="3"/>
  <c r="C6045" i="3"/>
  <c r="C6046" i="3"/>
  <c r="C6047" i="3"/>
  <c r="C6048" i="3"/>
  <c r="C6448" i="3"/>
  <c r="C6050" i="3"/>
  <c r="C6051" i="3"/>
  <c r="C6457" i="3"/>
  <c r="C3721" i="3"/>
  <c r="C3723" i="3"/>
  <c r="C3726" i="3"/>
  <c r="C6056" i="3"/>
  <c r="C3730" i="3"/>
  <c r="C6058" i="3"/>
  <c r="C6459" i="3"/>
  <c r="C6060" i="3"/>
  <c r="C6061" i="3"/>
  <c r="C6460" i="3"/>
  <c r="C6063" i="3"/>
  <c r="C6064" i="3"/>
  <c r="C6065" i="3"/>
  <c r="C6466" i="3"/>
  <c r="C6067" i="3"/>
  <c r="C6476" i="3"/>
  <c r="C6069" i="3"/>
  <c r="C6070" i="3"/>
  <c r="C570" i="3"/>
  <c r="C3738" i="3"/>
  <c r="C572" i="3"/>
  <c r="C6074" i="3"/>
  <c r="C6075" i="3"/>
  <c r="C3740" i="3"/>
  <c r="C574" i="3"/>
  <c r="C6078" i="3"/>
  <c r="C6079" i="3"/>
  <c r="C6485" i="3"/>
  <c r="C6081" i="3"/>
  <c r="C3744" i="3"/>
  <c r="C6083" i="3"/>
  <c r="C3745" i="3"/>
  <c r="C6085" i="3"/>
  <c r="C3746" i="3"/>
  <c r="C6087" i="3"/>
  <c r="C6088" i="3"/>
  <c r="C3747" i="3"/>
  <c r="C6090" i="3"/>
  <c r="C6091" i="3"/>
  <c r="C6092" i="3"/>
  <c r="C575" i="3"/>
  <c r="C6094" i="3"/>
  <c r="C6095" i="3"/>
  <c r="C3751" i="3"/>
  <c r="C6491" i="3"/>
  <c r="C6509" i="3"/>
  <c r="C6099" i="3"/>
  <c r="C3752" i="3"/>
  <c r="C6101" i="3"/>
  <c r="C6511" i="3"/>
  <c r="C6103" i="3"/>
  <c r="C6531" i="3"/>
  <c r="C6105" i="3"/>
  <c r="C6106" i="3"/>
  <c r="C6557" i="3"/>
  <c r="C6108" i="3"/>
  <c r="C6109" i="3"/>
  <c r="C6558" i="3"/>
  <c r="C6111" i="3"/>
  <c r="C6112" i="3"/>
  <c r="C6113" i="3"/>
  <c r="C6114" i="3"/>
  <c r="C576" i="3"/>
  <c r="C6116" i="3"/>
  <c r="C6117" i="3"/>
  <c r="C6118" i="3"/>
  <c r="C6119" i="3"/>
  <c r="C3757" i="3"/>
  <c r="C6121" i="3"/>
  <c r="C6122" i="3"/>
  <c r="C6123" i="3"/>
  <c r="C6124" i="3"/>
  <c r="C6125" i="3"/>
  <c r="C6126" i="3"/>
  <c r="C6127" i="3"/>
  <c r="C6128" i="3"/>
  <c r="C6129" i="3"/>
  <c r="C6130" i="3"/>
  <c r="C6131" i="3"/>
  <c r="C6132" i="3"/>
  <c r="C6559" i="3"/>
  <c r="C6134" i="3"/>
  <c r="C6135" i="3"/>
  <c r="C6136" i="3"/>
  <c r="C6137" i="3"/>
  <c r="C6138" i="3"/>
  <c r="C6139" i="3"/>
  <c r="C6140" i="3"/>
  <c r="C6141" i="3"/>
  <c r="C6142" i="3"/>
  <c r="C6143" i="3"/>
  <c r="C6566" i="3"/>
  <c r="C6145" i="3"/>
  <c r="C6146" i="3"/>
  <c r="C6147" i="3"/>
  <c r="C6148" i="3"/>
  <c r="C6149" i="3"/>
  <c r="C6150" i="3"/>
  <c r="C6151" i="3"/>
  <c r="C6152" i="3"/>
  <c r="C6153" i="3"/>
  <c r="C6154" i="3"/>
  <c r="C6155" i="3"/>
  <c r="C6156" i="3"/>
  <c r="C6157" i="3"/>
  <c r="C3758" i="3"/>
  <c r="C6159" i="3"/>
  <c r="C6160" i="3"/>
  <c r="C6161" i="3"/>
  <c r="C6162" i="3"/>
  <c r="C6163" i="3"/>
  <c r="C6164" i="3"/>
  <c r="C6165" i="3"/>
  <c r="C6166" i="3"/>
  <c r="C6167" i="3"/>
  <c r="C6168" i="3"/>
  <c r="C3759" i="3"/>
  <c r="C6170" i="3"/>
  <c r="C6171" i="3"/>
  <c r="C6172" i="3"/>
  <c r="C6173" i="3"/>
  <c r="C3763" i="3"/>
  <c r="C579" i="3"/>
  <c r="C6176" i="3"/>
  <c r="C6584" i="3"/>
  <c r="C6178" i="3"/>
  <c r="C6179" i="3"/>
  <c r="C6180" i="3"/>
  <c r="C6181" i="3"/>
  <c r="C4103" i="3"/>
  <c r="C3782" i="3"/>
  <c r="C6184" i="3"/>
  <c r="C3784" i="3"/>
  <c r="C6186" i="3"/>
  <c r="C6187" i="3"/>
  <c r="C6188" i="3"/>
  <c r="C6189" i="3"/>
  <c r="C6190" i="3"/>
  <c r="C6191" i="3"/>
  <c r="C6192" i="3"/>
  <c r="C6193" i="3"/>
  <c r="C6194" i="3"/>
  <c r="C6195" i="3"/>
  <c r="C6196" i="3"/>
  <c r="C6197" i="3"/>
  <c r="C6198" i="3"/>
  <c r="C6199" i="3"/>
  <c r="C6200" i="3"/>
  <c r="C6201" i="3"/>
  <c r="C6202" i="3"/>
  <c r="C6203" i="3"/>
  <c r="C6204" i="3"/>
  <c r="C6205" i="3"/>
  <c r="C6206" i="3"/>
  <c r="C6207" i="3"/>
  <c r="C6208" i="3"/>
  <c r="C6209" i="3"/>
  <c r="C6210" i="3"/>
  <c r="C6211" i="3"/>
  <c r="C6212" i="3"/>
  <c r="C6213" i="3"/>
  <c r="C6214" i="3"/>
  <c r="C6215" i="3"/>
  <c r="C6216" i="3"/>
  <c r="C6217" i="3"/>
  <c r="C6218" i="3"/>
  <c r="C3785" i="3"/>
  <c r="C6220" i="3"/>
  <c r="C6221" i="3"/>
  <c r="C6222" i="3"/>
  <c r="C6223" i="3"/>
  <c r="C6224" i="3"/>
  <c r="C3794" i="3"/>
  <c r="C6226" i="3"/>
  <c r="C6227" i="3"/>
  <c r="C6228" i="3"/>
  <c r="C6229" i="3"/>
  <c r="C6626" i="3"/>
  <c r="C6231" i="3"/>
  <c r="C3799" i="3"/>
  <c r="C6233" i="3"/>
  <c r="C6234" i="3"/>
  <c r="C6235" i="3"/>
  <c r="C6236" i="3"/>
  <c r="C6642" i="3"/>
  <c r="C6238" i="3"/>
  <c r="C6239" i="3"/>
  <c r="C6651" i="3"/>
  <c r="C6241" i="3"/>
  <c r="C6242" i="3"/>
  <c r="C6243" i="3"/>
  <c r="C6244" i="3"/>
  <c r="C3822" i="3"/>
  <c r="C6246" i="3"/>
  <c r="C6247" i="3"/>
  <c r="C6652" i="3"/>
  <c r="C6249" i="3"/>
  <c r="C3825" i="3"/>
  <c r="C6251" i="3"/>
  <c r="C6252" i="3"/>
  <c r="C6253" i="3"/>
  <c r="C6254" i="3"/>
  <c r="C6255" i="3"/>
  <c r="C6256" i="3"/>
  <c r="C6657" i="3"/>
  <c r="C6258" i="3"/>
  <c r="C6658" i="3"/>
  <c r="C6668" i="3"/>
  <c r="C6673" i="3"/>
  <c r="C6681" i="3"/>
  <c r="C6691" i="3"/>
  <c r="C6694" i="3"/>
  <c r="C3832" i="3"/>
  <c r="C3835" i="3"/>
  <c r="C6267" i="3"/>
  <c r="C6703" i="3"/>
  <c r="C6705" i="3"/>
  <c r="C6270" i="3"/>
  <c r="C6271" i="3"/>
  <c r="C6272" i="3"/>
  <c r="C6712" i="3"/>
  <c r="C6274" i="3"/>
  <c r="C6275" i="3"/>
  <c r="C6276" i="3"/>
  <c r="C6715" i="3"/>
  <c r="C3840" i="3"/>
  <c r="C6279" i="3"/>
  <c r="C6280" i="3"/>
  <c r="C6281" i="3"/>
  <c r="C6282" i="3"/>
  <c r="C6718" i="3"/>
  <c r="C6284" i="3"/>
  <c r="C6285" i="3"/>
  <c r="C6286" i="3"/>
  <c r="C6287" i="3"/>
  <c r="C6288" i="3"/>
  <c r="C6722" i="3"/>
  <c r="C6290" i="3"/>
  <c r="C6291" i="3"/>
  <c r="C6292" i="3"/>
  <c r="C6293" i="3"/>
  <c r="C6294" i="3"/>
  <c r="C6295" i="3"/>
  <c r="C6296" i="3"/>
  <c r="C6297" i="3"/>
  <c r="C6738" i="3"/>
  <c r="C6299" i="3"/>
  <c r="C6746" i="3"/>
  <c r="C6748" i="3"/>
  <c r="C6302" i="3"/>
  <c r="C642" i="3"/>
  <c r="C6304" i="3"/>
  <c r="C6752" i="3"/>
  <c r="C6306" i="3"/>
  <c r="C6307" i="3"/>
  <c r="C6308" i="3"/>
  <c r="C6309" i="3"/>
  <c r="C6310" i="3"/>
  <c r="C6311" i="3"/>
  <c r="C6312" i="3"/>
  <c r="C6313" i="3"/>
  <c r="C6314" i="3"/>
  <c r="C3843" i="3"/>
  <c r="C3852" i="3"/>
  <c r="C6317" i="3"/>
  <c r="C6318" i="3"/>
  <c r="C6319" i="3"/>
  <c r="C655" i="3"/>
  <c r="C6321" i="3"/>
  <c r="C6322" i="3"/>
  <c r="C6323" i="3"/>
  <c r="C6324" i="3"/>
  <c r="C6325" i="3"/>
  <c r="C6326" i="3"/>
  <c r="C6327" i="3"/>
  <c r="C6758" i="3"/>
  <c r="C6329" i="3"/>
  <c r="C6330" i="3"/>
  <c r="C3853" i="3"/>
  <c r="C6766" i="3"/>
  <c r="C3862" i="3"/>
  <c r="C6334" i="3"/>
  <c r="C682" i="3"/>
  <c r="C3875" i="3"/>
  <c r="C6337" i="3"/>
  <c r="C6338" i="3"/>
  <c r="C6339" i="3"/>
  <c r="C6340" i="3"/>
  <c r="C6341" i="3"/>
  <c r="C6342" i="3"/>
  <c r="C6343" i="3"/>
  <c r="C6790" i="3"/>
  <c r="C6345" i="3"/>
  <c r="C6346" i="3"/>
  <c r="C6347" i="3"/>
  <c r="C6348" i="3"/>
  <c r="C6349" i="3"/>
  <c r="C6795" i="3"/>
  <c r="C3883" i="3"/>
  <c r="C6352" i="3"/>
  <c r="C6353" i="3"/>
  <c r="C6796" i="3"/>
  <c r="C6355" i="3"/>
  <c r="C6356" i="3"/>
  <c r="C6357" i="3"/>
  <c r="C6808" i="3"/>
  <c r="C6359" i="3"/>
  <c r="C6360" i="3"/>
  <c r="C6361" i="3"/>
  <c r="C6362" i="3"/>
  <c r="C6363" i="3"/>
  <c r="C6364" i="3"/>
  <c r="C6365" i="3"/>
  <c r="C6366" i="3"/>
  <c r="C6367" i="3"/>
  <c r="C6368" i="3"/>
  <c r="C6369" i="3"/>
  <c r="C688" i="3"/>
  <c r="C6371" i="3"/>
  <c r="C6372" i="3"/>
  <c r="C6811" i="3"/>
  <c r="C6374" i="3"/>
  <c r="C6375" i="3"/>
  <c r="C6376" i="3"/>
  <c r="C6377" i="3"/>
  <c r="C6378" i="3"/>
  <c r="C6379" i="3"/>
  <c r="C6380" i="3"/>
  <c r="C6381" i="3"/>
  <c r="C6382" i="3"/>
  <c r="C6383" i="3"/>
  <c r="C6384" i="3"/>
  <c r="C3885" i="3"/>
  <c r="C693" i="3"/>
  <c r="C6387" i="3"/>
  <c r="C6388" i="3"/>
  <c r="C6389" i="3"/>
  <c r="C6390" i="3"/>
  <c r="C695" i="3"/>
  <c r="C6392" i="3"/>
  <c r="C6393" i="3"/>
  <c r="C6394" i="3"/>
  <c r="C6395" i="3"/>
  <c r="C6396" i="3"/>
  <c r="C6397" i="3"/>
  <c r="C6398" i="3"/>
  <c r="C6399" i="3"/>
  <c r="C6400" i="3"/>
  <c r="C6401" i="3"/>
  <c r="C1232" i="3"/>
  <c r="C3886" i="3"/>
  <c r="C6404" i="3"/>
  <c r="C6405" i="3"/>
  <c r="C6406" i="3"/>
  <c r="C6407" i="3"/>
  <c r="C6408" i="3"/>
  <c r="C6409" i="3"/>
  <c r="C6410" i="3"/>
  <c r="C6411" i="3"/>
  <c r="C3891" i="3"/>
  <c r="C6413" i="3"/>
  <c r="C6414" i="3"/>
  <c r="C6415" i="3"/>
  <c r="C6416" i="3"/>
  <c r="C6417" i="3"/>
  <c r="C6418" i="3"/>
  <c r="C6419" i="3"/>
  <c r="C6420" i="3"/>
  <c r="C6421" i="3"/>
  <c r="C3896" i="3"/>
  <c r="C6423" i="3"/>
  <c r="C6424" i="3"/>
  <c r="C6425" i="3"/>
  <c r="C6426" i="3"/>
  <c r="C6427" i="3"/>
  <c r="C6428" i="3"/>
  <c r="C6429" i="3"/>
  <c r="C6430" i="3"/>
  <c r="C6431" i="3"/>
  <c r="C6432" i="3"/>
  <c r="C6433" i="3"/>
  <c r="C6434" i="3"/>
  <c r="C6435" i="3"/>
  <c r="C6436" i="3"/>
  <c r="C3897" i="3"/>
  <c r="C6438" i="3"/>
  <c r="C3904" i="3"/>
  <c r="C3908" i="3"/>
  <c r="C6441" i="3"/>
  <c r="C6442" i="3"/>
  <c r="C6443" i="3"/>
  <c r="C6444" i="3"/>
  <c r="C6445" i="3"/>
  <c r="C6446" i="3"/>
  <c r="C6447" i="3"/>
  <c r="C3910" i="3"/>
  <c r="C6449" i="3"/>
  <c r="C6450" i="3"/>
  <c r="C6451" i="3"/>
  <c r="C6452" i="3"/>
  <c r="C6453" i="3"/>
  <c r="C6454" i="3"/>
  <c r="C6455" i="3"/>
  <c r="C6456" i="3"/>
  <c r="C6818" i="3"/>
  <c r="C6458" i="3"/>
  <c r="C697" i="3"/>
  <c r="C3923" i="3"/>
  <c r="C6461" i="3"/>
  <c r="C6462" i="3"/>
  <c r="C6463" i="3"/>
  <c r="C6464" i="3"/>
  <c r="C6465" i="3"/>
  <c r="C3925" i="3"/>
  <c r="C6467" i="3"/>
  <c r="C6468" i="3"/>
  <c r="C6469" i="3"/>
  <c r="C6470" i="3"/>
  <c r="C6471" i="3"/>
  <c r="C6472" i="3"/>
  <c r="C6473" i="3"/>
  <c r="C6474" i="3"/>
  <c r="C6475" i="3"/>
  <c r="C699" i="3"/>
  <c r="C6477" i="3"/>
  <c r="C6478" i="3"/>
  <c r="C6479" i="3"/>
  <c r="C6480" i="3"/>
  <c r="C6481" i="3"/>
  <c r="C6482" i="3"/>
  <c r="C6483" i="3"/>
  <c r="C6484" i="3"/>
  <c r="C6822" i="3"/>
  <c r="C6486" i="3"/>
  <c r="C6487" i="3"/>
  <c r="C6488" i="3"/>
  <c r="C6489" i="3"/>
  <c r="C6490" i="3"/>
  <c r="C3933" i="3"/>
  <c r="C6492" i="3"/>
  <c r="C6493" i="3"/>
  <c r="C6494" i="3"/>
  <c r="C6495" i="3"/>
  <c r="C6496" i="3"/>
  <c r="C6497" i="3"/>
  <c r="C6498" i="3"/>
  <c r="C6499" i="3"/>
  <c r="C6500" i="3"/>
  <c r="C6501" i="3"/>
  <c r="C6502" i="3"/>
  <c r="C6503" i="3"/>
  <c r="C6504" i="3"/>
  <c r="C6505" i="3"/>
  <c r="C6506" i="3"/>
  <c r="C6507" i="3"/>
  <c r="C6508" i="3"/>
  <c r="C3935" i="3"/>
  <c r="C6510" i="3"/>
  <c r="C3938" i="3"/>
  <c r="C6512" i="3"/>
  <c r="C6513" i="3"/>
  <c r="C6514" i="3"/>
  <c r="C6515" i="3"/>
  <c r="C6516" i="3"/>
  <c r="C6517" i="3"/>
  <c r="C6518" i="3"/>
  <c r="C6519" i="3"/>
  <c r="C6520" i="3"/>
  <c r="C6521" i="3"/>
  <c r="C6522" i="3"/>
  <c r="C6523" i="3"/>
  <c r="C6524" i="3"/>
  <c r="C6525" i="3"/>
  <c r="C6526" i="3"/>
  <c r="C6527" i="3"/>
  <c r="C6528" i="3"/>
  <c r="C6529" i="3"/>
  <c r="C6530" i="3"/>
  <c r="C704" i="3"/>
  <c r="C6532" i="3"/>
  <c r="C6533" i="3"/>
  <c r="C6534" i="3"/>
  <c r="C6535" i="3"/>
  <c r="C6536" i="3"/>
  <c r="C6537" i="3"/>
  <c r="C6538" i="3"/>
  <c r="C6539" i="3"/>
  <c r="C6540" i="3"/>
  <c r="C6541" i="3"/>
  <c r="C6542" i="3"/>
  <c r="C6543" i="3"/>
  <c r="C6544" i="3"/>
  <c r="C6545" i="3"/>
  <c r="C6546" i="3"/>
  <c r="C6547" i="3"/>
  <c r="C6548" i="3"/>
  <c r="C6549" i="3"/>
  <c r="C6550" i="3"/>
  <c r="C6551" i="3"/>
  <c r="C6552" i="3"/>
  <c r="C6553" i="3"/>
  <c r="C6554" i="3"/>
  <c r="C6555" i="3"/>
  <c r="C6556" i="3"/>
  <c r="C6830" i="3"/>
  <c r="C6839" i="3"/>
  <c r="C6853" i="3"/>
  <c r="C6560" i="3"/>
  <c r="C6561" i="3"/>
  <c r="C6562" i="3"/>
  <c r="C6563" i="3"/>
  <c r="C6564" i="3"/>
  <c r="C6565" i="3"/>
  <c r="C6859" i="3"/>
  <c r="C6567" i="3"/>
  <c r="C6568" i="3"/>
  <c r="C6569" i="3"/>
  <c r="C6570" i="3"/>
  <c r="C6571" i="3"/>
  <c r="C6572" i="3"/>
  <c r="C6573" i="3"/>
  <c r="C6574" i="3"/>
  <c r="C6575" i="3"/>
  <c r="C6576" i="3"/>
  <c r="C6577" i="3"/>
  <c r="C6578" i="3"/>
  <c r="C6579" i="3"/>
  <c r="C6580" i="3"/>
  <c r="C6581" i="3"/>
  <c r="C6582" i="3"/>
  <c r="C6583" i="3"/>
  <c r="C6879" i="3"/>
  <c r="C6585" i="3"/>
  <c r="C6586" i="3"/>
  <c r="C6587" i="3"/>
  <c r="C6588" i="3"/>
  <c r="C6589" i="3"/>
  <c r="C6590" i="3"/>
  <c r="C6591" i="3"/>
  <c r="C6592" i="3"/>
  <c r="C6593" i="3"/>
  <c r="C6594" i="3"/>
  <c r="C6595" i="3"/>
  <c r="C6596" i="3"/>
  <c r="C6597" i="3"/>
  <c r="C6598" i="3"/>
  <c r="C6599" i="3"/>
  <c r="C6600" i="3"/>
  <c r="C6601" i="3"/>
  <c r="C6602" i="3"/>
  <c r="C6603" i="3"/>
  <c r="C6604" i="3"/>
  <c r="C6605" i="3"/>
  <c r="C6606" i="3"/>
  <c r="C6607" i="3"/>
  <c r="C6608" i="3"/>
  <c r="C6609" i="3"/>
  <c r="C6610" i="3"/>
  <c r="C6611" i="3"/>
  <c r="C6612" i="3"/>
  <c r="C6613" i="3"/>
  <c r="C6614" i="3"/>
  <c r="C6615" i="3"/>
  <c r="C6616" i="3"/>
  <c r="C6617" i="3"/>
  <c r="C6618" i="3"/>
  <c r="C6619" i="3"/>
  <c r="C6620" i="3"/>
  <c r="C6621" i="3"/>
  <c r="C6622" i="3"/>
  <c r="C6623" i="3"/>
  <c r="C6624" i="3"/>
  <c r="C6625" i="3"/>
  <c r="C6893" i="3"/>
  <c r="C6627" i="3"/>
  <c r="C6628" i="3"/>
  <c r="C6629" i="3"/>
  <c r="C6630" i="3"/>
  <c r="C6631" i="3"/>
  <c r="C6632" i="3"/>
  <c r="C6633" i="3"/>
  <c r="C6634" i="3"/>
  <c r="C6635" i="3"/>
  <c r="C6636" i="3"/>
  <c r="C6637" i="3"/>
  <c r="C6638" i="3"/>
  <c r="C6639" i="3"/>
  <c r="C6640" i="3"/>
  <c r="C6641" i="3"/>
  <c r="C6903" i="3"/>
  <c r="C6643" i="3"/>
  <c r="C6644" i="3"/>
  <c r="C6645" i="3"/>
  <c r="C6646" i="3"/>
  <c r="C6647" i="3"/>
  <c r="C6648" i="3"/>
  <c r="C6649" i="3"/>
  <c r="C6650" i="3"/>
  <c r="C6904" i="3"/>
  <c r="C6914" i="3"/>
  <c r="C6653" i="3"/>
  <c r="C6654" i="3"/>
  <c r="C6655" i="3"/>
  <c r="C6656" i="3"/>
  <c r="C3939" i="3"/>
  <c r="C4113" i="3"/>
  <c r="C6659" i="3"/>
  <c r="C6660" i="3"/>
  <c r="C6661" i="3"/>
  <c r="C6662" i="3"/>
  <c r="C6663" i="3"/>
  <c r="C6664" i="3"/>
  <c r="C6665" i="3"/>
  <c r="C6666" i="3"/>
  <c r="C6667" i="3"/>
  <c r="C3940" i="3"/>
  <c r="C6669" i="3"/>
  <c r="C6670" i="3"/>
  <c r="C6671" i="3"/>
  <c r="C6672" i="3"/>
  <c r="C3946" i="3"/>
  <c r="C6674" i="3"/>
  <c r="C6675" i="3"/>
  <c r="C6676" i="3"/>
  <c r="C6677" i="3"/>
  <c r="C6678" i="3"/>
  <c r="C6679" i="3"/>
  <c r="C6680" i="3"/>
  <c r="C1238" i="3"/>
  <c r="C6682" i="3"/>
  <c r="C6683" i="3"/>
  <c r="C6684" i="3"/>
  <c r="C6685" i="3"/>
  <c r="C6686" i="3"/>
  <c r="C6687" i="3"/>
  <c r="C6688" i="3"/>
  <c r="C6689" i="3"/>
  <c r="C6690" i="3"/>
  <c r="C707" i="3"/>
  <c r="C6692" i="3"/>
  <c r="C6693" i="3"/>
  <c r="C6924" i="3"/>
  <c r="C6695" i="3"/>
  <c r="C6696" i="3"/>
  <c r="C6697" i="3"/>
  <c r="C6698" i="3"/>
  <c r="C6699" i="3"/>
  <c r="C6700" i="3"/>
  <c r="C6701" i="3"/>
  <c r="C6702" i="3"/>
  <c r="C3957" i="3"/>
  <c r="C6704" i="3"/>
  <c r="C708" i="3"/>
  <c r="C6706" i="3"/>
  <c r="C6707" i="3"/>
  <c r="C6708" i="3"/>
  <c r="C6709" i="3"/>
  <c r="C6710" i="3"/>
  <c r="C6711" i="3"/>
  <c r="C6936" i="3"/>
  <c r="C6713" i="3"/>
  <c r="C6714" i="3"/>
  <c r="C709" i="3"/>
  <c r="C6716" i="3"/>
  <c r="C6717" i="3"/>
  <c r="C713" i="3"/>
  <c r="C6719" i="3"/>
  <c r="C6720" i="3"/>
  <c r="C6721" i="3"/>
  <c r="C4114" i="3"/>
  <c r="C6723" i="3"/>
  <c r="C6724" i="3"/>
  <c r="C6725" i="3"/>
  <c r="C6726" i="3"/>
  <c r="C6727" i="3"/>
  <c r="C6728" i="3"/>
  <c r="C6729" i="3"/>
  <c r="C6730" i="3"/>
  <c r="C6731" i="3"/>
  <c r="C6732" i="3"/>
  <c r="C6733" i="3"/>
  <c r="C6734" i="3"/>
  <c r="C6735" i="3"/>
  <c r="C6736" i="3"/>
  <c r="C6737" i="3"/>
  <c r="C3958" i="3"/>
  <c r="C6739" i="3"/>
  <c r="C6740" i="3"/>
  <c r="C6741" i="3"/>
  <c r="C6742" i="3"/>
  <c r="C6743" i="3"/>
  <c r="C6744" i="3"/>
  <c r="C6745" i="3"/>
  <c r="C717" i="3"/>
  <c r="C6747" i="3"/>
  <c r="C3960" i="3"/>
  <c r="C6749" i="3"/>
  <c r="C6750" i="3"/>
  <c r="C6751" i="3"/>
  <c r="C3961" i="3"/>
  <c r="C6753" i="3"/>
  <c r="C6754" i="3"/>
  <c r="C6755" i="3"/>
  <c r="C6756" i="3"/>
  <c r="C6757" i="3"/>
  <c r="C721" i="3"/>
  <c r="C6759" i="3"/>
  <c r="C6760" i="3"/>
  <c r="C6761" i="3"/>
  <c r="C6762" i="3"/>
  <c r="C6763" i="3"/>
  <c r="C6764" i="3"/>
  <c r="C6765" i="3"/>
  <c r="C3966" i="3"/>
  <c r="C6767" i="3"/>
  <c r="C6768" i="3"/>
  <c r="C6769" i="3"/>
  <c r="C6770" i="3"/>
  <c r="C6771" i="3"/>
  <c r="C6772" i="3"/>
  <c r="C6773" i="3"/>
  <c r="C6774" i="3"/>
  <c r="C6775" i="3"/>
  <c r="C6776" i="3"/>
  <c r="C6777" i="3"/>
  <c r="C6778" i="3"/>
  <c r="C6779" i="3"/>
  <c r="C6780" i="3"/>
  <c r="C6781" i="3"/>
  <c r="C6782" i="3"/>
  <c r="C6783" i="3"/>
  <c r="C6784" i="3"/>
  <c r="C6785" i="3"/>
  <c r="C6786" i="3"/>
  <c r="C6787" i="3"/>
  <c r="C6788" i="3"/>
  <c r="C6789" i="3"/>
  <c r="C6939" i="3"/>
  <c r="C6791" i="3"/>
  <c r="C6792" i="3"/>
  <c r="C6793" i="3"/>
  <c r="C6794" i="3"/>
  <c r="C4126" i="3"/>
  <c r="C4127" i="3"/>
  <c r="C6797" i="3"/>
  <c r="C6798" i="3"/>
  <c r="C6799" i="3"/>
  <c r="C6800" i="3"/>
  <c r="C6801" i="3"/>
  <c r="C6802" i="3"/>
  <c r="C6803" i="3"/>
  <c r="C6804" i="3"/>
  <c r="C6805" i="3"/>
  <c r="C6806" i="3"/>
  <c r="C6807" i="3"/>
  <c r="C3972" i="3"/>
  <c r="C6809" i="3"/>
  <c r="C6810" i="3"/>
  <c r="C3978" i="3"/>
  <c r="C6812" i="3"/>
  <c r="C6813" i="3"/>
  <c r="C6814" i="3"/>
  <c r="C6815" i="3"/>
  <c r="C6816" i="3"/>
  <c r="C6817" i="3"/>
  <c r="C723" i="3"/>
  <c r="C6819" i="3"/>
  <c r="C6820" i="3"/>
  <c r="C6821" i="3"/>
  <c r="C724" i="3"/>
  <c r="C6823" i="3"/>
  <c r="C6824" i="3"/>
  <c r="C6825" i="3"/>
  <c r="C6826" i="3"/>
  <c r="C6827" i="3"/>
  <c r="C6828" i="3"/>
  <c r="C6829" i="3"/>
  <c r="C3981" i="3"/>
  <c r="C6831" i="3"/>
  <c r="C6832" i="3"/>
  <c r="C6833" i="3"/>
  <c r="C6834" i="3"/>
  <c r="C6835" i="3"/>
  <c r="C6836" i="3"/>
  <c r="C6837" i="3"/>
  <c r="C6838" i="3"/>
  <c r="C1242" i="3"/>
  <c r="C6840" i="3"/>
  <c r="C6841" i="3"/>
  <c r="C6842" i="3"/>
  <c r="C6843" i="3"/>
  <c r="C6844" i="3"/>
  <c r="C6845" i="3"/>
  <c r="C6846" i="3"/>
  <c r="C6847" i="3"/>
  <c r="C6848" i="3"/>
  <c r="C6849" i="3"/>
  <c r="C6850" i="3"/>
  <c r="C6851" i="3"/>
  <c r="C6852" i="3"/>
  <c r="C726" i="3"/>
  <c r="C6854" i="3"/>
  <c r="C6855" i="3"/>
  <c r="C6856" i="3"/>
  <c r="C6857" i="3"/>
  <c r="C6858" i="3"/>
  <c r="C728" i="3"/>
  <c r="C6860" i="3"/>
  <c r="C6861" i="3"/>
  <c r="C6862" i="3"/>
  <c r="C6863" i="3"/>
  <c r="C6864" i="3"/>
  <c r="C6865" i="3"/>
  <c r="C6866" i="3"/>
  <c r="C6867" i="3"/>
  <c r="C6868" i="3"/>
  <c r="C6869" i="3"/>
  <c r="C6870" i="3"/>
  <c r="C6871" i="3"/>
  <c r="C6872" i="3"/>
  <c r="C6873" i="3"/>
  <c r="C6874" i="3"/>
  <c r="C6875" i="3"/>
  <c r="C6876" i="3"/>
  <c r="C6877" i="3"/>
  <c r="C6878" i="3"/>
  <c r="C3982" i="3"/>
  <c r="C6880" i="3"/>
  <c r="C6881" i="3"/>
  <c r="C6882" i="3"/>
  <c r="C6883" i="3"/>
  <c r="C6884" i="3"/>
  <c r="C6885" i="3"/>
  <c r="C6886" i="3"/>
  <c r="C6887" i="3"/>
  <c r="C6888" i="3"/>
  <c r="C6889" i="3"/>
  <c r="C6890" i="3"/>
  <c r="C6891" i="3"/>
  <c r="C6892" i="3"/>
  <c r="C3990" i="3"/>
  <c r="C6894" i="3"/>
  <c r="C6895" i="3"/>
  <c r="C6896" i="3"/>
  <c r="C6897" i="3"/>
  <c r="C6898" i="3"/>
  <c r="C6899" i="3"/>
  <c r="C6900" i="3"/>
  <c r="C6901" i="3"/>
  <c r="C6902" i="3"/>
  <c r="C6963" i="3"/>
  <c r="C4000" i="3"/>
  <c r="C6905" i="3"/>
  <c r="C6906" i="3"/>
  <c r="C6907" i="3"/>
  <c r="C6908" i="3"/>
  <c r="C6909" i="3"/>
  <c r="C6910" i="3"/>
  <c r="C6911" i="3"/>
  <c r="C6912" i="3"/>
  <c r="C6913" i="3"/>
  <c r="C4006" i="3"/>
  <c r="C6915" i="3"/>
  <c r="C6916" i="3"/>
  <c r="C6917" i="3"/>
  <c r="C6918" i="3"/>
  <c r="C6919" i="3"/>
  <c r="C6920" i="3"/>
  <c r="C6921" i="3"/>
  <c r="C6922" i="3"/>
  <c r="C6923" i="3"/>
  <c r="C729" i="3"/>
  <c r="C6925" i="3"/>
  <c r="C6926" i="3"/>
  <c r="C6927" i="3"/>
  <c r="C6928" i="3"/>
  <c r="C6929" i="3"/>
  <c r="C6930" i="3"/>
  <c r="C6931" i="3"/>
  <c r="C6932" i="3"/>
  <c r="C6933" i="3"/>
  <c r="C6934" i="3"/>
  <c r="C6935" i="3"/>
  <c r="C4008" i="3"/>
  <c r="C6937" i="3"/>
  <c r="C6938" i="3"/>
  <c r="C730" i="3"/>
  <c r="C6940" i="3"/>
  <c r="C6941" i="3"/>
  <c r="C6942" i="3"/>
  <c r="C6943" i="3"/>
  <c r="C6944" i="3"/>
  <c r="C6945" i="3"/>
  <c r="C6946" i="3"/>
  <c r="C6947" i="3"/>
  <c r="C6948" i="3"/>
  <c r="C6949" i="3"/>
  <c r="C6950" i="3"/>
  <c r="C6951" i="3"/>
  <c r="C6952" i="3"/>
  <c r="C6953" i="3"/>
  <c r="C6954" i="3"/>
  <c r="C6955" i="3"/>
  <c r="C6956" i="3"/>
  <c r="C6957" i="3"/>
  <c r="C6958" i="3"/>
  <c r="C6959" i="3"/>
  <c r="C6960" i="3"/>
  <c r="C6961" i="3"/>
  <c r="C6962" i="3"/>
  <c r="C731" i="3"/>
  <c r="C6964" i="3"/>
  <c r="C6965" i="3"/>
  <c r="C6966" i="3"/>
  <c r="C6967" i="3"/>
  <c r="C6968" i="3"/>
  <c r="C6969" i="3"/>
  <c r="C6970" i="3"/>
  <c r="C6971" i="3"/>
  <c r="C6972" i="3"/>
  <c r="C6973" i="3"/>
  <c r="C6974" i="3"/>
  <c r="C2" i="3"/>
</calcChain>
</file>

<file path=xl/sharedStrings.xml><?xml version="1.0" encoding="utf-8"?>
<sst xmlns="http://schemas.openxmlformats.org/spreadsheetml/2006/main" count="81612" uniqueCount="23270">
  <si>
    <t>Ca 4/7/00</t>
  </si>
  <si>
    <t>coroner book</t>
  </si>
  <si>
    <t>Ca 6/1/00</t>
  </si>
  <si>
    <t>Ca 6/11/00</t>
  </si>
  <si>
    <t>Ca 6/23/00</t>
  </si>
  <si>
    <t>Ca 6/22/00</t>
  </si>
  <si>
    <t>Ex 11/17/05</t>
  </si>
  <si>
    <t>Ex 9/4/00</t>
  </si>
  <si>
    <t>Ex 2/16/01</t>
  </si>
  <si>
    <t>friends say aimed</t>
  </si>
  <si>
    <t>Ex 10/1/00</t>
  </si>
  <si>
    <t>she slave dealer</t>
  </si>
  <si>
    <t>Ca 11/11/00</t>
  </si>
  <si>
    <t>Ca 11/14/00</t>
  </si>
  <si>
    <t>Ex 11/14/00</t>
  </si>
  <si>
    <t>cerebral hemorage</t>
  </si>
  <si>
    <t>Ex 12/18/00</t>
  </si>
  <si>
    <t>also female?</t>
  </si>
  <si>
    <t>Ex 1/15/01</t>
  </si>
  <si>
    <t>C 1/24/01</t>
  </si>
  <si>
    <t>Ex 1/23/01</t>
  </si>
  <si>
    <t>Ex 2/8/01</t>
  </si>
  <si>
    <t>Bing Kong v.Suey sin</t>
  </si>
  <si>
    <t>Ca2/16/01</t>
  </si>
  <si>
    <t>Tenderloin girl</t>
  </si>
  <si>
    <t>Ex 3/2/01</t>
  </si>
  <si>
    <t>Ca 3/2/01</t>
  </si>
  <si>
    <t>Ex4/4/01</t>
  </si>
  <si>
    <t>Ex 4/7/01</t>
  </si>
  <si>
    <t>innocent by</t>
  </si>
  <si>
    <t>Ex 4/9/01</t>
  </si>
  <si>
    <t>Ex 4/11/01</t>
  </si>
  <si>
    <t>burns fr thrown</t>
  </si>
  <si>
    <t>could these be black</t>
  </si>
  <si>
    <t>ex 3/7/04</t>
  </si>
  <si>
    <t>Ex5/28/01</t>
  </si>
  <si>
    <t>sometime in May</t>
  </si>
  <si>
    <t>Ex 5/28/01</t>
  </si>
  <si>
    <t>Ca 10/6/01</t>
  </si>
  <si>
    <t>shot at kids with fire crackers</t>
  </si>
  <si>
    <t>Ca 7/7/01</t>
  </si>
  <si>
    <t>hangs7/22/04</t>
  </si>
  <si>
    <t>Ca 7/30/01</t>
  </si>
  <si>
    <t>Ca 3/11/02</t>
  </si>
  <si>
    <t>Ca 8/2/01</t>
  </si>
  <si>
    <t>v. arguing w/his wife . Drunk</t>
  </si>
  <si>
    <t>ca 8/21/01</t>
  </si>
  <si>
    <t>Ca 9/26/01</t>
  </si>
  <si>
    <t>gets death penalty</t>
  </si>
  <si>
    <t>Ca 11/03/01</t>
  </si>
  <si>
    <t>Ex 4/27/02</t>
  </si>
  <si>
    <t>crazy suitor</t>
  </si>
  <si>
    <t>CA10/20/01</t>
  </si>
  <si>
    <t>dies later - shot July 30</t>
  </si>
  <si>
    <t>ca 10/21/01</t>
  </si>
  <si>
    <t>Ca 11/2/01</t>
  </si>
  <si>
    <t>cops hush up</t>
  </si>
  <si>
    <t>Ex 9/14/02</t>
  </si>
  <si>
    <t>Ex 12/14/01</t>
  </si>
  <si>
    <t>ca 11/29/01</t>
  </si>
  <si>
    <t>Ca 11/29/01</t>
  </si>
  <si>
    <t>Ex 4/28/02</t>
  </si>
  <si>
    <t>unsolved</t>
  </si>
  <si>
    <t>Ex 12/13/01</t>
  </si>
  <si>
    <t>Ex 12/15/01</t>
  </si>
  <si>
    <t>Ex 1/21/02</t>
  </si>
  <si>
    <t>Ex 1/29/02</t>
  </si>
  <si>
    <t>Ex 5/4/02</t>
  </si>
  <si>
    <t>Ca 1/30/02</t>
  </si>
  <si>
    <t>Ex 2/2/02</t>
  </si>
  <si>
    <t>Ca 2/12/02</t>
  </si>
  <si>
    <t>Ex 2/12/02</t>
  </si>
  <si>
    <t>CA 5/8/02</t>
  </si>
  <si>
    <t>ca2/12/02</t>
  </si>
  <si>
    <t>Ex 4/29/02</t>
  </si>
  <si>
    <t>Ex 5/14/02</t>
  </si>
  <si>
    <t>Ex 5/29/02</t>
  </si>
  <si>
    <t>Ex8/19/03</t>
  </si>
  <si>
    <t>Ex 6/5/02</t>
  </si>
  <si>
    <t>Ex 7/11/02</t>
  </si>
  <si>
    <t>watchman arrest</t>
  </si>
  <si>
    <t>Ex 8/28/02</t>
  </si>
  <si>
    <t>Ch 9/2/02</t>
  </si>
  <si>
    <t>not in Ex?</t>
  </si>
  <si>
    <t>Ex 9/25/02</t>
  </si>
  <si>
    <t>Ex 9/26/02</t>
  </si>
  <si>
    <t>Ex 10/17/02</t>
  </si>
  <si>
    <t>nut suitor</t>
  </si>
  <si>
    <t>Ex 10/21/02</t>
  </si>
  <si>
    <t>mom but</t>
  </si>
  <si>
    <t>Ex10/28/02</t>
  </si>
  <si>
    <t>Ex 11/9/02</t>
  </si>
  <si>
    <t>war from Walnut Grove</t>
  </si>
  <si>
    <t>Ex 11/28/02</t>
  </si>
  <si>
    <t>Ex 4/9/03</t>
  </si>
  <si>
    <t>Did He Die?</t>
  </si>
  <si>
    <t>disquise</t>
  </si>
  <si>
    <t>Ex 12/02/02</t>
  </si>
  <si>
    <t>fled to Canada</t>
  </si>
  <si>
    <t>Ex 1/25/03</t>
  </si>
  <si>
    <t>Ex 1/23/03</t>
  </si>
  <si>
    <t>Ch 1/31/03</t>
  </si>
  <si>
    <t>Ex 1/30/03</t>
  </si>
  <si>
    <t>two fites today</t>
  </si>
  <si>
    <t>Ex 2/9/03</t>
  </si>
  <si>
    <t>wives beef</t>
  </si>
  <si>
    <t>Ex 2/12/03</t>
  </si>
  <si>
    <t>suspected theft</t>
  </si>
  <si>
    <t>Ex 3/1/03</t>
  </si>
  <si>
    <t>mickey finn</t>
  </si>
  <si>
    <t>Ex 3/20/03</t>
  </si>
  <si>
    <t>Ex 3/24/03</t>
  </si>
  <si>
    <t>told before died</t>
  </si>
  <si>
    <t>Ex 4/29/03</t>
  </si>
  <si>
    <t>post war of words</t>
  </si>
  <si>
    <t>Ex 4/3/03</t>
  </si>
  <si>
    <t>personal but</t>
  </si>
  <si>
    <t>Ch 4/9/03</t>
  </si>
  <si>
    <t>Ex 4/22/03</t>
  </si>
  <si>
    <t>ex 11/20/03</t>
  </si>
  <si>
    <t>by See Yup</t>
  </si>
  <si>
    <t>Ex 5/9/03</t>
  </si>
  <si>
    <t>Italian love story</t>
  </si>
  <si>
    <t>ex5/25/03</t>
  </si>
  <si>
    <t>Ex 4/15/03</t>
  </si>
  <si>
    <t>Ex 3/7/4</t>
  </si>
  <si>
    <t>CA 1/8/04</t>
  </si>
  <si>
    <t>aged doc</t>
  </si>
  <si>
    <t>Ex 6/26/03</t>
  </si>
  <si>
    <t>Roll of Honor</t>
  </si>
  <si>
    <t>Ex 8/17/03</t>
  </si>
  <si>
    <t>Ex 8/26/03</t>
  </si>
  <si>
    <t>rejected big deal</t>
  </si>
  <si>
    <t>Ex 9/30/03</t>
  </si>
  <si>
    <t>burned to death</t>
  </si>
  <si>
    <t>Ex10/12/03</t>
  </si>
  <si>
    <t>followed from LA</t>
  </si>
  <si>
    <t>Ex10/16/03</t>
  </si>
  <si>
    <t>bad character</t>
  </si>
  <si>
    <t>Ex 11/2/03</t>
  </si>
  <si>
    <t>Ex 11/8/03</t>
  </si>
  <si>
    <t>drunk angry</t>
  </si>
  <si>
    <t>Ca 12/2/03</t>
  </si>
  <si>
    <t>tong by mistake</t>
  </si>
  <si>
    <t>Ca 12/13/03 ca</t>
  </si>
  <si>
    <t>ca 12/14/03</t>
  </si>
  <si>
    <t>Ex12/7/03</t>
  </si>
  <si>
    <t>Ex 12/11/03</t>
  </si>
  <si>
    <t>colored fighter</t>
  </si>
  <si>
    <t>Ca 1/8/04</t>
  </si>
  <si>
    <t>insurance?</t>
  </si>
  <si>
    <t>Ex 1/12/04</t>
  </si>
  <si>
    <t>Ex 1/6/04</t>
  </si>
  <si>
    <t>did he die??</t>
  </si>
  <si>
    <t>Ca 1/27/04</t>
  </si>
  <si>
    <t>war on</t>
  </si>
  <si>
    <t>Ex 1/30/04</t>
  </si>
  <si>
    <t>wrong tong too</t>
  </si>
  <si>
    <t>Ex 2/1/04</t>
  </si>
  <si>
    <t>Ex 3/2/04</t>
  </si>
  <si>
    <t>divorce pending</t>
  </si>
  <si>
    <t>Ex 4/2/04</t>
  </si>
  <si>
    <t>Ex 4/9/04</t>
  </si>
  <si>
    <t>by extortionist</t>
  </si>
  <si>
    <t>Ca 5/19/04</t>
  </si>
  <si>
    <t>Ex 6/27/04</t>
  </si>
  <si>
    <t>Ex 12/20/04</t>
  </si>
  <si>
    <t>delusional</t>
  </si>
  <si>
    <t>Ex 6/30/04</t>
  </si>
  <si>
    <t>thumped</t>
  </si>
  <si>
    <t>Ex 7/3/04</t>
  </si>
  <si>
    <t>return to the life</t>
  </si>
  <si>
    <t>Ex 7/6/04</t>
  </si>
  <si>
    <t>cop gets medal</t>
  </si>
  <si>
    <t>Ex 9/30/04</t>
  </si>
  <si>
    <t>rage at boss</t>
  </si>
  <si>
    <t>Ex 7/11/04</t>
  </si>
  <si>
    <t>clothing messed</t>
  </si>
  <si>
    <t>Ex 7/14/04</t>
  </si>
  <si>
    <t>Ex 7/18/04</t>
  </si>
  <si>
    <t>spurned him</t>
  </si>
  <si>
    <t>Ex 7/28/04</t>
  </si>
  <si>
    <t>won't leave w/him</t>
  </si>
  <si>
    <t>Ex 8/4/04</t>
  </si>
  <si>
    <t>by poundkeeper</t>
  </si>
  <si>
    <t>Ex 8/25/04</t>
  </si>
  <si>
    <t>like 1847 case</t>
  </si>
  <si>
    <t>ex10/17/04</t>
  </si>
  <si>
    <t>tried to apolgize</t>
  </si>
  <si>
    <t>ex 10/22/04</t>
  </si>
  <si>
    <t>gang of thugs</t>
  </si>
  <si>
    <t>Ex 11/23/04</t>
  </si>
  <si>
    <t>insulted dog</t>
  </si>
  <si>
    <t>Ex 11/27/04</t>
  </si>
  <si>
    <t>Ex 4/26/05</t>
  </si>
  <si>
    <t>Ex 3/23/05</t>
  </si>
  <si>
    <t>wanted other dog</t>
  </si>
  <si>
    <t>Ex 12/25/04</t>
  </si>
  <si>
    <t>of ex hus</t>
  </si>
  <si>
    <t>Ex 12/29/04</t>
  </si>
  <si>
    <t>Ex5/14/05</t>
  </si>
  <si>
    <t>had enticed daughter</t>
  </si>
  <si>
    <t>Ex 1/11/05</t>
  </si>
  <si>
    <t>kills ex husb</t>
  </si>
  <si>
    <t>Ex 1/17/05</t>
  </si>
  <si>
    <t>much on this</t>
  </si>
  <si>
    <t>Ex 1/22/05</t>
  </si>
  <si>
    <t>Pact? but ?</t>
  </si>
  <si>
    <t>Ex 1/24/05</t>
  </si>
  <si>
    <t>tongs?</t>
  </si>
  <si>
    <t>Ex 2/11/05</t>
  </si>
  <si>
    <t>Ex 3/4/05</t>
  </si>
  <si>
    <t>no connection above</t>
  </si>
  <si>
    <t>Ex 4/6/05</t>
  </si>
  <si>
    <t>bystander dies</t>
  </si>
  <si>
    <t>Ex 4/21/05</t>
  </si>
  <si>
    <t>re woman</t>
  </si>
  <si>
    <t>ex 6/2/05</t>
  </si>
  <si>
    <t>wife out late</t>
  </si>
  <si>
    <t>Ex 6/7/05</t>
  </si>
  <si>
    <t>mom says 187</t>
  </si>
  <si>
    <t>Ex 7/5/05</t>
  </si>
  <si>
    <t>Ex 7/7/05</t>
  </si>
  <si>
    <t>w/his own Queu</t>
  </si>
  <si>
    <t>Ex 7/10/05</t>
  </si>
  <si>
    <t>of victim</t>
  </si>
  <si>
    <t>Ex 7/14/05</t>
  </si>
  <si>
    <t>trying to stop 801</t>
  </si>
  <si>
    <t>Ex 7/18/05</t>
  </si>
  <si>
    <t>ex 9/3/05</t>
  </si>
  <si>
    <t>Ex 9/25/05</t>
  </si>
  <si>
    <t>Ex 9/26/05</t>
  </si>
  <si>
    <t>Ex 10/21/05</t>
  </si>
  <si>
    <t>Ex 11/08/05</t>
  </si>
  <si>
    <t>said evil eye</t>
  </si>
  <si>
    <t>Ex 11/24/05</t>
  </si>
  <si>
    <t>mansl?</t>
  </si>
  <si>
    <t>murd?</t>
  </si>
  <si>
    <t>32 cal</t>
  </si>
  <si>
    <t>shot to kill</t>
  </si>
  <si>
    <t>thru line  Quake</t>
  </si>
  <si>
    <t>Quake</t>
  </si>
  <si>
    <t>Duke 174</t>
  </si>
  <si>
    <t>Duke 173</t>
  </si>
  <si>
    <t>Duke 175</t>
  </si>
  <si>
    <t>Duke 171</t>
  </si>
  <si>
    <t>seen by woman</t>
  </si>
  <si>
    <t>Ex 6/18/06</t>
  </si>
  <si>
    <t>approaching ship</t>
  </si>
  <si>
    <t>coroner +presso</t>
  </si>
  <si>
    <t>Ex 6/17/06</t>
  </si>
  <si>
    <t>on car</t>
  </si>
  <si>
    <t>Mansl?</t>
  </si>
  <si>
    <t>beat customer to death</t>
  </si>
  <si>
    <t>no coroner</t>
  </si>
  <si>
    <t>Ex 8/29/1906</t>
  </si>
  <si>
    <t>Murder</t>
  </si>
  <si>
    <t>also Ex 8/30/06</t>
  </si>
  <si>
    <t>outside</t>
  </si>
  <si>
    <t>three thugs</t>
  </si>
  <si>
    <t>Ch 10/9/1906</t>
  </si>
  <si>
    <t>Coroner doesn't have</t>
  </si>
  <si>
    <t>Ch 10/9/06</t>
  </si>
  <si>
    <t>Deputy Sheriff kills</t>
  </si>
  <si>
    <t>held for Murr</t>
  </si>
  <si>
    <t>insult</t>
  </si>
  <si>
    <t>bet husb and other</t>
  </si>
  <si>
    <t>return&amp;shot</t>
  </si>
  <si>
    <t>claimed it</t>
  </si>
  <si>
    <t>mysterious</t>
  </si>
  <si>
    <t>cuckhold shoots</t>
  </si>
  <si>
    <t>business problem</t>
  </si>
  <si>
    <t>labor?</t>
  </si>
  <si>
    <t>labor? riot</t>
  </si>
  <si>
    <t>off new aspahlt</t>
  </si>
  <si>
    <t>to path of</t>
  </si>
  <si>
    <t>in eye - verdict</t>
  </si>
  <si>
    <t>shot her 4 times</t>
  </si>
  <si>
    <t>Panhandle Pete</t>
  </si>
  <si>
    <t>conducter dies</t>
  </si>
  <si>
    <t>Ca 1/27/08</t>
  </si>
  <si>
    <t>2 shots</t>
  </si>
  <si>
    <t>says self  defense</t>
  </si>
  <si>
    <t>jury 187</t>
  </si>
  <si>
    <t>by robbers</t>
  </si>
  <si>
    <t>weird case?</t>
  </si>
  <si>
    <t>tetenus</t>
  </si>
  <si>
    <t>woman 24 yrs.</t>
  </si>
  <si>
    <t>six companies compromisedux</t>
  </si>
  <si>
    <t>CA 11/7/09</t>
  </si>
  <si>
    <t>robbery? Gay?</t>
  </si>
  <si>
    <t>Ca 5/23/08</t>
  </si>
  <si>
    <t>ca 6/22/08</t>
  </si>
  <si>
    <t>provoked</t>
  </si>
  <si>
    <t>black  hand angel?</t>
  </si>
  <si>
    <t>murder charge</t>
  </si>
  <si>
    <t>informed on On Yick</t>
  </si>
  <si>
    <t>ca 12/29/08</t>
  </si>
  <si>
    <t>says SSF (Potrero)</t>
  </si>
  <si>
    <t>guess at suspect race</t>
  </si>
  <si>
    <t>double</t>
  </si>
  <si>
    <t>goes to Q</t>
  </si>
  <si>
    <t>in front of saloon. Justified?</t>
  </si>
  <si>
    <t>in chop house</t>
  </si>
  <si>
    <t>victim armed.  Justified?</t>
  </si>
  <si>
    <t>Call 1/27/08</t>
  </si>
  <si>
    <t>firing at public</t>
  </si>
  <si>
    <t>and cop</t>
  </si>
  <si>
    <t>cop shoots</t>
  </si>
  <si>
    <t>US case?</t>
  </si>
  <si>
    <t>in courtroom</t>
  </si>
  <si>
    <t>night prowler.   Justified?</t>
  </si>
  <si>
    <t>cops should</t>
  </si>
  <si>
    <t>invest.</t>
  </si>
  <si>
    <t>v. soldier</t>
  </si>
  <si>
    <t>sailors?</t>
  </si>
  <si>
    <t>hold for trial</t>
  </si>
  <si>
    <t>from Seattle so</t>
  </si>
  <si>
    <t>dumped in lot</t>
  </si>
  <si>
    <t>murdered</t>
  </si>
  <si>
    <t>murd</t>
  </si>
  <si>
    <t>first degree mur</t>
  </si>
  <si>
    <t>Ca 3/8/11</t>
  </si>
  <si>
    <t>defending woman</t>
  </si>
  <si>
    <t>to Napa</t>
  </si>
  <si>
    <t>may be 801 KM</t>
  </si>
  <si>
    <t>anti christian</t>
  </si>
  <si>
    <t>on June 18</t>
  </si>
  <si>
    <t>by his drinking</t>
  </si>
  <si>
    <t>cops should stop</t>
  </si>
  <si>
    <t>sell guns to</t>
  </si>
  <si>
    <t>young</t>
  </si>
  <si>
    <t>shot wound</t>
  </si>
  <si>
    <t>on Nov 8</t>
  </si>
  <si>
    <t>in suitcase</t>
  </si>
  <si>
    <t>bartender fought</t>
  </si>
  <si>
    <t>ca 2/2/12</t>
  </si>
  <si>
    <t>evidence outside</t>
  </si>
  <si>
    <t>other shot too</t>
  </si>
  <si>
    <t>mansl charge</t>
  </si>
  <si>
    <t>that's what note says</t>
  </si>
  <si>
    <t>says</t>
  </si>
  <si>
    <t>rear of his grocery</t>
  </si>
  <si>
    <t>638 Jackson</t>
  </si>
  <si>
    <t>kills brother</t>
  </si>
  <si>
    <t>caught by auto</t>
  </si>
  <si>
    <t>CA 9/27/12</t>
  </si>
  <si>
    <t>San Bruno Roa d</t>
  </si>
  <si>
    <t>vic shot #2 Shaffer</t>
  </si>
  <si>
    <t>Call 5/18/13</t>
  </si>
  <si>
    <t>took man to room</t>
  </si>
  <si>
    <t>former bartend</t>
  </si>
  <si>
    <t>escape while</t>
  </si>
  <si>
    <t>work on</t>
  </si>
  <si>
    <t>road</t>
  </si>
  <si>
    <t>kissed wife</t>
  </si>
  <si>
    <t>then killed</t>
  </si>
  <si>
    <t>Bing Kong Tong</t>
  </si>
  <si>
    <t>ordered hit</t>
  </si>
  <si>
    <t>indicted</t>
  </si>
  <si>
    <t>Ca 4/11/1913</t>
  </si>
  <si>
    <t>cops looking for them</t>
  </si>
  <si>
    <t>from Tiburon</t>
  </si>
  <si>
    <t>for Bing Kong</t>
  </si>
  <si>
    <t>Tong off as</t>
  </si>
  <si>
    <t>acessories</t>
  </si>
  <si>
    <t>fite with B.brothers</t>
  </si>
  <si>
    <t>fear of losing</t>
  </si>
  <si>
    <t>another shot too</t>
  </si>
  <si>
    <t>holdup</t>
  </si>
  <si>
    <t>Partner Quong</t>
  </si>
  <si>
    <t>Chuck</t>
  </si>
  <si>
    <t>30 30 riflle</t>
  </si>
  <si>
    <t>in throat</t>
  </si>
  <si>
    <t>Says its slave</t>
  </si>
  <si>
    <t>trade</t>
  </si>
  <si>
    <t>shot twice</t>
  </si>
  <si>
    <t>in fare dispt</t>
  </si>
  <si>
    <t>crim mans</t>
  </si>
  <si>
    <t>when fell</t>
  </si>
  <si>
    <t>by neighbor</t>
  </si>
  <si>
    <t>dirk</t>
  </si>
  <si>
    <t>sus fled</t>
  </si>
  <si>
    <t>2 cops on car</t>
  </si>
  <si>
    <t>in chop suey joint</t>
  </si>
  <si>
    <t>shoots over bill</t>
  </si>
  <si>
    <t>shooting July 31</t>
  </si>
  <si>
    <t>fired back</t>
  </si>
  <si>
    <t>shot self</t>
  </si>
  <si>
    <t>from man behind</t>
  </si>
  <si>
    <t>New orleans</t>
  </si>
  <si>
    <t>killed</t>
  </si>
  <si>
    <t>Or Keenan not</t>
  </si>
  <si>
    <t>Hammond?</t>
  </si>
  <si>
    <t>withold wages?</t>
  </si>
  <si>
    <t>contractor</t>
  </si>
  <si>
    <t>Gray</t>
  </si>
  <si>
    <t>or feds to intervene</t>
  </si>
  <si>
    <t>intervene</t>
  </si>
  <si>
    <t>lights on</t>
  </si>
  <si>
    <t>about tong wars</t>
  </si>
  <si>
    <t>ask stat feds to intervene</t>
  </si>
  <si>
    <t>suppress</t>
  </si>
  <si>
    <t>tong wars</t>
  </si>
  <si>
    <t>family discord</t>
  </si>
  <si>
    <t>and kicked</t>
  </si>
  <si>
    <t>watchman killed him</t>
  </si>
  <si>
    <t>to German Hosp</t>
  </si>
  <si>
    <t>feb 18/15</t>
  </si>
  <si>
    <t>recd at hos</t>
  </si>
  <si>
    <t>witnesses</t>
  </si>
  <si>
    <t>United Railway</t>
  </si>
  <si>
    <t>stray in riot</t>
  </si>
  <si>
    <t>shared room</t>
  </si>
  <si>
    <t>w "Nephew"</t>
  </si>
  <si>
    <t>woman and 3 daughters</t>
  </si>
  <si>
    <t>street. rifle left</t>
  </si>
  <si>
    <t>homicidal intent</t>
  </si>
  <si>
    <t>she takes him</t>
  </si>
  <si>
    <t>with her</t>
  </si>
  <si>
    <t>insane?</t>
  </si>
  <si>
    <t>jury says voluntary manslaughter</t>
  </si>
  <si>
    <t>listed as</t>
  </si>
  <si>
    <t>actin queer</t>
  </si>
  <si>
    <t>jewel stor</t>
  </si>
  <si>
    <t>shoots cop too</t>
  </si>
  <si>
    <t>need psycho</t>
  </si>
  <si>
    <t>ward</t>
  </si>
  <si>
    <t>boutht</t>
  </si>
  <si>
    <t>revolver</t>
  </si>
  <si>
    <t>hotel Avalon</t>
  </si>
  <si>
    <t>San Gottardo</t>
  </si>
  <si>
    <t>call it murder</t>
  </si>
  <si>
    <t>Justified?</t>
  </si>
  <si>
    <t>Italy</t>
  </si>
  <si>
    <t>Morse Ptlm. Jusified?</t>
  </si>
  <si>
    <t>attacked</t>
  </si>
  <si>
    <t>shot him</t>
  </si>
  <si>
    <t>and self-defense but. . .</t>
  </si>
  <si>
    <t>lists as</t>
  </si>
  <si>
    <t>shot back</t>
  </si>
  <si>
    <t>murder brother</t>
  </si>
  <si>
    <t>from chicao</t>
  </si>
  <si>
    <t>fired</t>
  </si>
  <si>
    <t>shot by saloon keeper.   Justified?</t>
  </si>
  <si>
    <t>keeper</t>
  </si>
  <si>
    <t>self def</t>
  </si>
  <si>
    <t>2 robbers proprietor shot</t>
  </si>
  <si>
    <t xml:space="preserve"> and shot</t>
  </si>
  <si>
    <t>cautht inact</t>
  </si>
  <si>
    <t>jury says</t>
  </si>
  <si>
    <t>hold</t>
  </si>
  <si>
    <t>robbed? open</t>
  </si>
  <si>
    <t>door to</t>
  </si>
  <si>
    <t>office</t>
  </si>
  <si>
    <t>shot found in street</t>
  </si>
  <si>
    <t>blackhander from NY</t>
  </si>
  <si>
    <t>cleaver too</t>
  </si>
  <si>
    <t>gay ?check</t>
  </si>
  <si>
    <t>in Kinney's wife's room</t>
  </si>
  <si>
    <t>should be gun</t>
  </si>
  <si>
    <t>permist fromchief</t>
  </si>
  <si>
    <t>by US marshal</t>
  </si>
  <si>
    <t xml:space="preserve"> Justified?</t>
  </si>
  <si>
    <t>prop. killed</t>
  </si>
  <si>
    <t>deranged boss</t>
  </si>
  <si>
    <t>need permit</t>
  </si>
  <si>
    <t>law</t>
  </si>
  <si>
    <t>by proprietor in fite</t>
  </si>
  <si>
    <t>vol mans.</t>
  </si>
  <si>
    <t>tried to take gas</t>
  </si>
  <si>
    <t>took from grandma</t>
  </si>
  <si>
    <t>in saloon mans</t>
  </si>
  <si>
    <t>others shot see</t>
  </si>
  <si>
    <t>below</t>
  </si>
  <si>
    <t>pockets turned</t>
  </si>
  <si>
    <t>out</t>
  </si>
  <si>
    <t>2 whites also</t>
  </si>
  <si>
    <t>asks feds</t>
  </si>
  <si>
    <t>to deport</t>
  </si>
  <si>
    <t>tong war many killed</t>
  </si>
  <si>
    <t>ex 12/1/18? Or2/1?</t>
  </si>
  <si>
    <t>deport heads of tongs</t>
  </si>
  <si>
    <t>tongs</t>
  </si>
  <si>
    <t>aliens</t>
  </si>
  <si>
    <t>of China Mail ste</t>
  </si>
  <si>
    <t>ship co</t>
  </si>
  <si>
    <t>by deranged</t>
  </si>
  <si>
    <t>6 shots</t>
  </si>
  <si>
    <t>executed 12/1920</t>
  </si>
  <si>
    <t>conductor dies</t>
  </si>
  <si>
    <t>waves gun at cop</t>
  </si>
  <si>
    <t>by relative?</t>
  </si>
  <si>
    <t>Hq Sen Suey Ying</t>
  </si>
  <si>
    <t>conductor dies.</t>
  </si>
  <si>
    <t>special also</t>
  </si>
  <si>
    <t>girl shot too</t>
  </si>
  <si>
    <t>no 211</t>
  </si>
  <si>
    <t>alio aka Barrone</t>
  </si>
  <si>
    <t>at chickens</t>
  </si>
  <si>
    <t>seven robbers</t>
  </si>
  <si>
    <t>workman</t>
  </si>
  <si>
    <t>day burglars</t>
  </si>
  <si>
    <t>kills barkeep</t>
  </si>
  <si>
    <t>2 robbers</t>
  </si>
  <si>
    <t>at barn</t>
  </si>
  <si>
    <t>had gold etc</t>
  </si>
  <si>
    <t>three ran/confess</t>
  </si>
  <si>
    <t>resort 762 Broad</t>
  </si>
  <si>
    <t>grappled</t>
  </si>
  <si>
    <t>bandits</t>
  </si>
  <si>
    <t>mutual/empty</t>
  </si>
  <si>
    <t>liquor store</t>
  </si>
  <si>
    <t>Bernal toughs</t>
  </si>
  <si>
    <t>visit to cook</t>
  </si>
  <si>
    <t>cop heard shots</t>
  </si>
  <si>
    <t>registered in hotel</t>
  </si>
  <si>
    <t>together</t>
  </si>
  <si>
    <t>ice cream Delivery</t>
  </si>
  <si>
    <t>Hippodrome</t>
  </si>
  <si>
    <t>all akas</t>
  </si>
  <si>
    <t>3 more shot</t>
  </si>
  <si>
    <t>Ch 3/3/1921.</t>
  </si>
  <si>
    <t>Ch 3/3/1921</t>
  </si>
  <si>
    <t>out of Park</t>
  </si>
  <si>
    <t>leave gun</t>
  </si>
  <si>
    <t>Ch 6/9/21 Ch</t>
  </si>
  <si>
    <t>skull 2on 2</t>
  </si>
  <si>
    <t>shot another too</t>
  </si>
  <si>
    <t>unbalanced</t>
  </si>
  <si>
    <t>gun left</t>
  </si>
  <si>
    <t>by sailor</t>
  </si>
  <si>
    <t>assassin</t>
  </si>
  <si>
    <t>assc hq.</t>
  </si>
  <si>
    <t>7 empty shells</t>
  </si>
  <si>
    <t>corset torn</t>
  </si>
  <si>
    <t>rope around neck</t>
  </si>
  <si>
    <t>victim had gun in belt</t>
  </si>
  <si>
    <t>all rooms ransacked</t>
  </si>
  <si>
    <t>suspect also cut</t>
  </si>
  <si>
    <t>robbery fan tan</t>
  </si>
  <si>
    <t>curb by auto</t>
  </si>
  <si>
    <t>no give ring</t>
  </si>
  <si>
    <t>ranch gangster</t>
  </si>
  <si>
    <t>shot &amp;other</t>
  </si>
  <si>
    <t>3 shot by 3</t>
  </si>
  <si>
    <t>Mansla</t>
  </si>
  <si>
    <t>servant in house</t>
  </si>
  <si>
    <t>cashier</t>
  </si>
  <si>
    <t>baker shot</t>
  </si>
  <si>
    <t>proprietor</t>
  </si>
  <si>
    <t>shoots clerk</t>
  </si>
  <si>
    <t>self defense??</t>
  </si>
  <si>
    <t>turned out</t>
  </si>
  <si>
    <t>fought</t>
  </si>
  <si>
    <t>bank car v. was</t>
  </si>
  <si>
    <t>holdup man</t>
  </si>
  <si>
    <t>several</t>
  </si>
  <si>
    <t>at suggest of cop</t>
  </si>
  <si>
    <t>agent shot too</t>
  </si>
  <si>
    <t>s.wife also</t>
  </si>
  <si>
    <t>ransacked</t>
  </si>
  <si>
    <t>need gun law</t>
  </si>
  <si>
    <t>thrown</t>
  </si>
  <si>
    <t>regulate gun sales</t>
  </si>
  <si>
    <t>to irresponsible</t>
  </si>
  <si>
    <t>caught by</t>
  </si>
  <si>
    <t>petr Pompa</t>
  </si>
  <si>
    <t>special</t>
  </si>
  <si>
    <t>at 700 Filbe</t>
  </si>
  <si>
    <t>211?</t>
  </si>
  <si>
    <t>regualate dirks</t>
  </si>
  <si>
    <t>did it?</t>
  </si>
  <si>
    <t>man in dispute</t>
  </si>
  <si>
    <t>w her own</t>
  </si>
  <si>
    <t>by 3 showing</t>
  </si>
  <si>
    <t>door</t>
  </si>
  <si>
    <t>man involed too</t>
  </si>
  <si>
    <t>man back with brother</t>
  </si>
  <si>
    <t>and shoots</t>
  </si>
  <si>
    <t>shots new freind</t>
  </si>
  <si>
    <t>too</t>
  </si>
  <si>
    <t>in his 801</t>
  </si>
  <si>
    <t>Dom Ghio?</t>
  </si>
  <si>
    <t>resisted</t>
  </si>
  <si>
    <t>mayve b</t>
  </si>
  <si>
    <t>pig</t>
  </si>
  <si>
    <t>v was special</t>
  </si>
  <si>
    <t>s. was</t>
  </si>
  <si>
    <t>morse pat</t>
  </si>
  <si>
    <t>renter, Nelson?</t>
  </si>
  <si>
    <t>or early</t>
  </si>
  <si>
    <t>for wholesal</t>
  </si>
  <si>
    <t>Nelson?</t>
  </si>
  <si>
    <t>on way to work</t>
  </si>
  <si>
    <t>triangle??</t>
  </si>
  <si>
    <t>Since sept-house for</t>
  </si>
  <si>
    <t>need gun control</t>
  </si>
  <si>
    <t>at Alvarado school</t>
  </si>
  <si>
    <t>Ex10/23/26 1/4</t>
  </si>
  <si>
    <t>s. aka Puss</t>
  </si>
  <si>
    <t>by 2 Filipinos</t>
  </si>
  <si>
    <t>9490</t>
  </si>
  <si>
    <t>11/18/26?</t>
  </si>
  <si>
    <t>jury asks</t>
  </si>
  <si>
    <t>argu also shot</t>
  </si>
  <si>
    <t>2 others</t>
  </si>
  <si>
    <t>water pitcher</t>
  </si>
  <si>
    <t>barber scissors</t>
  </si>
  <si>
    <t>Ling Kong Tin Yee</t>
  </si>
  <si>
    <t>assn hq.</t>
  </si>
  <si>
    <t>justified</t>
  </si>
  <si>
    <t>cement - Mans</t>
  </si>
  <si>
    <t>by workers</t>
  </si>
  <si>
    <t>no blame</t>
  </si>
  <si>
    <t>tin bucket</t>
  </si>
  <si>
    <t>in car after arrest</t>
  </si>
  <si>
    <t>read this</t>
  </si>
  <si>
    <t>one</t>
  </si>
  <si>
    <t>in B's house</t>
  </si>
  <si>
    <t>partner's business</t>
  </si>
  <si>
    <t>fall out</t>
  </si>
  <si>
    <t xml:space="preserve"> beating wife</t>
  </si>
  <si>
    <t>sus was raider</t>
  </si>
  <si>
    <t>in temple</t>
  </si>
  <si>
    <t>also stag an strangl</t>
  </si>
  <si>
    <t>shot in room</t>
  </si>
  <si>
    <t>on Sept 28</t>
  </si>
  <si>
    <t>exhonerated</t>
  </si>
  <si>
    <t>lissted as</t>
  </si>
  <si>
    <t>in melee girl</t>
  </si>
  <si>
    <t>shot by?/</t>
  </si>
  <si>
    <t>she house</t>
  </si>
  <si>
    <t>fisherman</t>
  </si>
  <si>
    <t>but murder</t>
  </si>
  <si>
    <t>room hous</t>
  </si>
  <si>
    <t>in basemen</t>
  </si>
  <si>
    <t>dope deal</t>
  </si>
  <si>
    <t>by feds</t>
  </si>
  <si>
    <t>smells</t>
  </si>
  <si>
    <t>stabbed murder</t>
  </si>
  <si>
    <t>Assyrian</t>
  </si>
  <si>
    <t>cafe</t>
  </si>
  <si>
    <t>at least in</t>
  </si>
  <si>
    <t>alth jur said</t>
  </si>
  <si>
    <t>coming to</t>
  </si>
  <si>
    <t>aid woman</t>
  </si>
  <si>
    <t>Printers Asss</t>
  </si>
  <si>
    <t>club bar</t>
  </si>
  <si>
    <t>jealous shot</t>
  </si>
  <si>
    <t>wife too bu</t>
  </si>
  <si>
    <t>says v.shot</t>
  </si>
  <si>
    <t>at hi befor</t>
  </si>
  <si>
    <t>shot his wif</t>
  </si>
  <si>
    <t>also</t>
  </si>
  <si>
    <t>Manslughter</t>
  </si>
  <si>
    <t>on auto runnig</t>
  </si>
  <si>
    <t>kills clerk</t>
  </si>
  <si>
    <t>vets admin</t>
  </si>
  <si>
    <t>murder but</t>
  </si>
  <si>
    <t>be just say</t>
  </si>
  <si>
    <t>jurors</t>
  </si>
  <si>
    <t>murder wife</t>
  </si>
  <si>
    <t>call it</t>
  </si>
  <si>
    <t>sent to hang</t>
  </si>
  <si>
    <t>Ch 1/8/31</t>
  </si>
  <si>
    <t>ch 1/8/31j</t>
  </si>
  <si>
    <t>Ch1/8/31</t>
  </si>
  <si>
    <t>man robbed</t>
  </si>
  <si>
    <t>battling murray</t>
  </si>
  <si>
    <t>211</t>
  </si>
  <si>
    <t>by boss?</t>
  </si>
  <si>
    <t>ch 1/8/31</t>
  </si>
  <si>
    <t>fired motorm-super</t>
  </si>
  <si>
    <t>w/Jungs wife</t>
  </si>
  <si>
    <t>goats milk</t>
  </si>
  <si>
    <t>by robbers who</t>
  </si>
  <si>
    <t>called and set up</t>
  </si>
  <si>
    <t>on st car</t>
  </si>
  <si>
    <t>over money?</t>
  </si>
  <si>
    <t>in his store</t>
  </si>
  <si>
    <t>punched him</t>
  </si>
  <si>
    <t>knife?</t>
  </si>
  <si>
    <t>bu Murder</t>
  </si>
  <si>
    <t>he Park sta cop</t>
  </si>
  <si>
    <t>Homicide</t>
  </si>
  <si>
    <t>some mutuality</t>
  </si>
  <si>
    <t>both naked</t>
  </si>
  <si>
    <t>murder vic</t>
  </si>
  <si>
    <t>inter decor</t>
  </si>
  <si>
    <t>complicated</t>
  </si>
  <si>
    <t>beaten murder</t>
  </si>
  <si>
    <t>duel w/strca</t>
  </si>
  <si>
    <t>v. police in</t>
  </si>
  <si>
    <t>former</t>
  </si>
  <si>
    <t>in LA Murder</t>
  </si>
  <si>
    <t>lovers lane-fr rape</t>
  </si>
  <si>
    <t>murder rest</t>
  </si>
  <si>
    <t>Fed?</t>
  </si>
  <si>
    <t>invol mansl</t>
  </si>
  <si>
    <t>a hit</t>
  </si>
  <si>
    <t>459</t>
  </si>
  <si>
    <t>goes on Wall?</t>
  </si>
  <si>
    <t>nephew</t>
  </si>
  <si>
    <t>not gang</t>
  </si>
  <si>
    <t>hit head on</t>
  </si>
  <si>
    <t>mailbox</t>
  </si>
  <si>
    <t>fath of woma</t>
  </si>
  <si>
    <t>by uncle</t>
  </si>
  <si>
    <t>by cousin</t>
  </si>
  <si>
    <t>acquaintanc</t>
  </si>
  <si>
    <t>leaving fem</t>
  </si>
  <si>
    <t>apt</t>
  </si>
  <si>
    <t>out ofwork</t>
  </si>
  <si>
    <t>house</t>
  </si>
  <si>
    <t>brek in gara</t>
  </si>
  <si>
    <t>cut wrong</t>
  </si>
  <si>
    <t>man</t>
  </si>
  <si>
    <t>w brothEd</t>
  </si>
  <si>
    <t>murder ,cops kill</t>
  </si>
  <si>
    <t>Meek</t>
  </si>
  <si>
    <t>shop -shot</t>
  </si>
  <si>
    <t>at other</t>
  </si>
  <si>
    <t>defending</t>
  </si>
  <si>
    <t>bandit</t>
  </si>
  <si>
    <t>fil social</t>
  </si>
  <si>
    <t>murder Fed?</t>
  </si>
  <si>
    <t>or 211? Spe</t>
  </si>
  <si>
    <t>involved</t>
  </si>
  <si>
    <t>argumet</t>
  </si>
  <si>
    <t>HOMICIDE?</t>
  </si>
  <si>
    <t>settling</t>
  </si>
  <si>
    <t>over bill</t>
  </si>
  <si>
    <t>wife knew?</t>
  </si>
  <si>
    <t>he was</t>
  </si>
  <si>
    <t>secretary</t>
  </si>
  <si>
    <t>kills father</t>
  </si>
  <si>
    <t>inlaw</t>
  </si>
  <si>
    <t>cant decide</t>
  </si>
  <si>
    <t>criminal</t>
  </si>
  <si>
    <t>Manslaugther</t>
  </si>
  <si>
    <t>by old stadium</t>
  </si>
  <si>
    <t>Homicide??</t>
  </si>
  <si>
    <t>burned self too</t>
  </si>
  <si>
    <t>justifiable sas jury</t>
  </si>
  <si>
    <t>shot 3 men</t>
  </si>
  <si>
    <t>wanted money</t>
  </si>
  <si>
    <t>F had grabd date</t>
  </si>
  <si>
    <t>fit w/drunk</t>
  </si>
  <si>
    <t>aft hours</t>
  </si>
  <si>
    <t>mansl,</t>
  </si>
  <si>
    <t>86ed</t>
  </si>
  <si>
    <t>homiicide</t>
  </si>
  <si>
    <t>drunk too</t>
  </si>
  <si>
    <t>over Ortega</t>
  </si>
  <si>
    <t>seen in argu</t>
  </si>
  <si>
    <t>by dog owner</t>
  </si>
  <si>
    <t>by robbs</t>
  </si>
  <si>
    <t>Manslauthter</t>
  </si>
  <si>
    <t>woman and</t>
  </si>
  <si>
    <t>while ejecting</t>
  </si>
  <si>
    <t>s guess race</t>
  </si>
  <si>
    <t>Manslagter</t>
  </si>
  <si>
    <t>to vic</t>
  </si>
  <si>
    <t>turned self</t>
  </si>
  <si>
    <t>in</t>
  </si>
  <si>
    <t>homicide? yep</t>
  </si>
  <si>
    <t>stripped of clothes?</t>
  </si>
  <si>
    <t>in bar holdup</t>
  </si>
  <si>
    <t>unintentional says j</t>
  </si>
  <si>
    <t>jur says murder</t>
  </si>
  <si>
    <t>patron -jur unjustif</t>
  </si>
  <si>
    <t>homicide unintentional</t>
  </si>
  <si>
    <t>says jury</t>
  </si>
  <si>
    <t>car jack and shot to</t>
  </si>
  <si>
    <t>unintentional homici</t>
  </si>
  <si>
    <t>paralized</t>
  </si>
  <si>
    <t>he jumped</t>
  </si>
  <si>
    <t>32 rifle</t>
  </si>
  <si>
    <t>to head</t>
  </si>
  <si>
    <t>Unintentional homicide</t>
  </si>
  <si>
    <t>overdog</t>
  </si>
  <si>
    <t>Homide</t>
  </si>
  <si>
    <t>re time off</t>
  </si>
  <si>
    <t>financial reverses</t>
  </si>
  <si>
    <t>wife 2 by wife 1</t>
  </si>
  <si>
    <t>pull fil lice whe lu</t>
  </si>
  <si>
    <t>holdup?</t>
  </si>
  <si>
    <t>homicde</t>
  </si>
  <si>
    <t>by liqu stor</t>
  </si>
  <si>
    <t>prop</t>
  </si>
  <si>
    <t>unintentional homicide</t>
  </si>
  <si>
    <t>by drunk insane</t>
  </si>
  <si>
    <t>cut off breast etc.</t>
  </si>
  <si>
    <t>recent army</t>
  </si>
  <si>
    <t>discharge</t>
  </si>
  <si>
    <t>v, kicks s.cuts</t>
  </si>
  <si>
    <t>mental history</t>
  </si>
  <si>
    <t>fitht w 2</t>
  </si>
  <si>
    <t>in car crashes</t>
  </si>
  <si>
    <t>follwed by man</t>
  </si>
  <si>
    <t>ex live in</t>
  </si>
  <si>
    <t>? gotta decide these</t>
  </si>
  <si>
    <t>suicide pact?</t>
  </si>
  <si>
    <t>out window</t>
  </si>
  <si>
    <t>v. agressor</t>
  </si>
  <si>
    <t>just?</t>
  </si>
  <si>
    <t>accidental</t>
  </si>
  <si>
    <t>hit victim</t>
  </si>
  <si>
    <t>v. aggress</t>
  </si>
  <si>
    <t>Homicide, mansl char</t>
  </si>
  <si>
    <t>died later</t>
  </si>
  <si>
    <t>beat and cut</t>
  </si>
  <si>
    <t>v. started fite fell</t>
  </si>
  <si>
    <t>Murd book</t>
  </si>
  <si>
    <t>pleads to Mans</t>
  </si>
  <si>
    <t>executed</t>
  </si>
  <si>
    <t>hard to read</t>
  </si>
  <si>
    <t>first degree</t>
  </si>
  <si>
    <t>8/2/41??</t>
  </si>
  <si>
    <t>burglar</t>
  </si>
  <si>
    <t>new years eve party</t>
  </si>
  <si>
    <t>he was a cop!!!</t>
  </si>
  <si>
    <t>US Army</t>
  </si>
  <si>
    <t>shot by special</t>
  </si>
  <si>
    <t>double see next</t>
  </si>
  <si>
    <t>police officer</t>
  </si>
  <si>
    <t>double see below</t>
  </si>
  <si>
    <t>kid by parents?</t>
  </si>
  <si>
    <t>doub. see below</t>
  </si>
  <si>
    <t>sus sailor</t>
  </si>
  <si>
    <t>found em in bed</t>
  </si>
  <si>
    <t>check for h&amp;R</t>
  </si>
  <si>
    <t>domestic husband</t>
  </si>
  <si>
    <t>strangers</t>
  </si>
  <si>
    <t>picked up on street</t>
  </si>
  <si>
    <t>fought re theft in room</t>
  </si>
  <si>
    <t>domest husband</t>
  </si>
  <si>
    <t>clerk</t>
  </si>
  <si>
    <t>fly open</t>
  </si>
  <si>
    <t>from Levin auto</t>
  </si>
  <si>
    <t>ask J Flamm</t>
  </si>
  <si>
    <t>neighbors</t>
  </si>
  <si>
    <t>from name</t>
  </si>
  <si>
    <t>divrorced husband</t>
  </si>
  <si>
    <t>strangers?</t>
  </si>
  <si>
    <t>Compton's</t>
  </si>
  <si>
    <t>by acquaint</t>
  </si>
  <si>
    <t>ex wife involved</t>
  </si>
  <si>
    <t>no Q re race</t>
  </si>
  <si>
    <t>at Granat's</t>
  </si>
  <si>
    <t>re D.'s wife</t>
  </si>
  <si>
    <t>mandalya club</t>
  </si>
  <si>
    <t>antique shop</t>
  </si>
  <si>
    <t>beef in kitcheni</t>
  </si>
  <si>
    <t>common kitch</t>
  </si>
  <si>
    <t>serial</t>
  </si>
  <si>
    <t>janito at worksit</t>
  </si>
  <si>
    <t>stalker</t>
  </si>
  <si>
    <t>holdup attempt</t>
  </si>
  <si>
    <t>circumstances</t>
  </si>
  <si>
    <t>circumstnaces</t>
  </si>
  <si>
    <t>fite danc sothend ro</t>
  </si>
  <si>
    <t>circcumstances</t>
  </si>
  <si>
    <t>circum jury mans.</t>
  </si>
  <si>
    <t>call v. punk</t>
  </si>
  <si>
    <t>page . 3</t>
  </si>
  <si>
    <t>page 1</t>
  </si>
  <si>
    <t>check paper</t>
  </si>
  <si>
    <t>S. F. custom</t>
  </si>
  <si>
    <t>sus not in register</t>
  </si>
  <si>
    <t>after bad struggle</t>
  </si>
  <si>
    <t>if black would say?</t>
  </si>
  <si>
    <t>circumstance</t>
  </si>
  <si>
    <t>looks white?</t>
  </si>
  <si>
    <t>by husband</t>
  </si>
  <si>
    <t>Roy Varni</t>
  </si>
  <si>
    <t>serial#4 check</t>
  </si>
  <si>
    <t>looks bla 1 am</t>
  </si>
  <si>
    <t>by informant</t>
  </si>
  <si>
    <t>inconclusive</t>
  </si>
  <si>
    <t>shot five times</t>
  </si>
  <si>
    <t>been in ward 92</t>
  </si>
  <si>
    <t>welfare claimant.</t>
  </si>
  <si>
    <t>alkie - check sus race?.</t>
  </si>
  <si>
    <t>check sus race?</t>
  </si>
  <si>
    <t>at 6:30 am vic musicain</t>
  </si>
  <si>
    <t>vic never married etc.I</t>
  </si>
  <si>
    <t>in lobby of hotel</t>
  </si>
  <si>
    <t>3 in a bed sus pushed out</t>
  </si>
  <si>
    <t>necktie</t>
  </si>
  <si>
    <t>vic wearing underpants</t>
  </si>
  <si>
    <t>Ided two years later</t>
  </si>
  <si>
    <t>Dino involved</t>
  </si>
  <si>
    <t>nr 6th Howard</t>
  </si>
  <si>
    <t>muni driver</t>
  </si>
  <si>
    <t>bar beef ran out</t>
  </si>
  <si>
    <t>in argument</t>
  </si>
  <si>
    <t>outside bar</t>
  </si>
  <si>
    <t>at work</t>
  </si>
  <si>
    <t>perp brough vic home</t>
  </si>
  <si>
    <t>jury later says excus but</t>
  </si>
  <si>
    <t>Mom?</t>
  </si>
  <si>
    <t>body in trunk</t>
  </si>
  <si>
    <t>Kilkenny/Hall</t>
  </si>
  <si>
    <t>(scissors)</t>
  </si>
  <si>
    <t>cock spur"</t>
  </si>
  <si>
    <t>15 shots</t>
  </si>
  <si>
    <t>sex- gay?</t>
  </si>
  <si>
    <t>(lacerations)</t>
  </si>
  <si>
    <t>butcher</t>
  </si>
  <si>
    <t>switchblade</t>
  </si>
  <si>
    <t>steak</t>
  </si>
  <si>
    <t>rifle</t>
  </si>
  <si>
    <t>.22 revolver</t>
  </si>
  <si>
    <t>30 cal rifle</t>
  </si>
  <si>
    <t>check year</t>
  </si>
  <si>
    <t>plus fire</t>
  </si>
  <si>
    <t>kitchen</t>
  </si>
  <si>
    <t>separate fr 211?</t>
  </si>
  <si>
    <t>.22 auto pistol</t>
  </si>
  <si>
    <t>pocket</t>
  </si>
  <si>
    <t>pistol</t>
  </si>
  <si>
    <t>hunting</t>
  </si>
  <si>
    <t>kicked all over</t>
  </si>
  <si>
    <t>rifle in back</t>
  </si>
  <si>
    <t>Pocket</t>
  </si>
  <si>
    <t>defenestrated</t>
  </si>
  <si>
    <t>mercy</t>
  </si>
  <si>
    <t>rope</t>
  </si>
  <si>
    <t>stilletto</t>
  </si>
  <si>
    <t>.25 revol in back</t>
  </si>
  <si>
    <t>.32 auto</t>
  </si>
  <si>
    <t>beat</t>
  </si>
  <si>
    <t>.38 revolver</t>
  </si>
  <si>
    <t>in rectum</t>
  </si>
  <si>
    <t>Correris/Fotinos</t>
  </si>
  <si>
    <t>shoe etc.</t>
  </si>
  <si>
    <t>.22 Cal pistol</t>
  </si>
  <si>
    <t>drown</t>
  </si>
  <si>
    <t>.22 pistol</t>
  </si>
  <si>
    <t>Ice Pick</t>
  </si>
  <si>
    <t>sharp instr.</t>
  </si>
  <si>
    <t>tie</t>
  </si>
  <si>
    <t>suitcase in attic</t>
  </si>
  <si>
    <t>tie/stockting</t>
  </si>
  <si>
    <t>.32 revolver</t>
  </si>
  <si>
    <t>.22 automatic</t>
  </si>
  <si>
    <t>.32 cal revol.</t>
  </si>
  <si>
    <t>.25 auto</t>
  </si>
  <si>
    <t>bayonet in back</t>
  </si>
  <si>
    <t>paring</t>
  </si>
  <si>
    <t>fi</t>
  </si>
  <si>
    <t>war club</t>
  </si>
  <si>
    <t>sharp instr</t>
  </si>
  <si>
    <t>38 Revolver</t>
  </si>
  <si>
    <t>38revolver</t>
  </si>
  <si>
    <t>22revolver</t>
  </si>
  <si>
    <t>buried Marin</t>
  </si>
  <si>
    <t>38 revolver</t>
  </si>
  <si>
    <t>22 auto</t>
  </si>
  <si>
    <t>scout</t>
  </si>
  <si>
    <t>9MM auto</t>
  </si>
  <si>
    <t>group kill</t>
  </si>
  <si>
    <t>25 auto</t>
  </si>
  <si>
    <t>pillows</t>
  </si>
  <si>
    <t>357 Magnum</t>
  </si>
  <si>
    <t>38revol</t>
  </si>
  <si>
    <t>22 revolver</t>
  </si>
  <si>
    <t>table</t>
  </si>
  <si>
    <t>42 times</t>
  </si>
  <si>
    <t>9MM</t>
  </si>
  <si>
    <t>38 revol</t>
  </si>
  <si>
    <t>rifle  shotgun</t>
  </si>
  <si>
    <t>22 cal pist</t>
  </si>
  <si>
    <t>32 cal revol</t>
  </si>
  <si>
    <t>38 revolv</t>
  </si>
  <si>
    <t>32 auto</t>
  </si>
  <si>
    <t>22 rifle</t>
  </si>
  <si>
    <t>off building</t>
  </si>
  <si>
    <t>auto pistol</t>
  </si>
  <si>
    <t>25 cal pistol</t>
  </si>
  <si>
    <t>19 times</t>
  </si>
  <si>
    <t>38 cal revol</t>
  </si>
  <si>
    <t>45 cal</t>
  </si>
  <si>
    <t>38 Cal</t>
  </si>
  <si>
    <t>fists</t>
  </si>
  <si>
    <t>sharp instru</t>
  </si>
  <si>
    <t>38 cal</t>
  </si>
  <si>
    <t>22cal revol</t>
  </si>
  <si>
    <t>see note</t>
  </si>
  <si>
    <t>34 times</t>
  </si>
  <si>
    <t>also strangle</t>
  </si>
  <si>
    <t>and safety pin</t>
  </si>
  <si>
    <t>arm severed</t>
  </si>
  <si>
    <t>38&amp;22 pistols</t>
  </si>
  <si>
    <t>scissors 15 times</t>
  </si>
  <si>
    <t>letter opener</t>
  </si>
  <si>
    <t>6 hits</t>
  </si>
  <si>
    <t>stilleto</t>
  </si>
  <si>
    <t>Bread</t>
  </si>
  <si>
    <t>22 revol</t>
  </si>
  <si>
    <t>carving</t>
  </si>
  <si>
    <t>hung jury</t>
  </si>
  <si>
    <t>stabbed over body</t>
  </si>
  <si>
    <t>38 auto</t>
  </si>
  <si>
    <t>fell</t>
  </si>
  <si>
    <t>invol mans trial</t>
  </si>
  <si>
    <t>5th floor</t>
  </si>
  <si>
    <t>32 revol</t>
  </si>
  <si>
    <t>bread knife</t>
  </si>
  <si>
    <t>pleas invol man</t>
  </si>
  <si>
    <t>robbery susp</t>
  </si>
  <si>
    <t>beat on head</t>
  </si>
  <si>
    <t>dragged into all</t>
  </si>
  <si>
    <t>(died 4/18/69)</t>
  </si>
  <si>
    <t>derringer</t>
  </si>
  <si>
    <t>38 Revol</t>
  </si>
  <si>
    <t>22 cal</t>
  </si>
  <si>
    <t>22 auto-Atascadero</t>
  </si>
  <si>
    <t>22 cal auto</t>
  </si>
  <si>
    <t>with towel</t>
  </si>
  <si>
    <t>32 relvol</t>
  </si>
  <si>
    <t>32cal</t>
  </si>
  <si>
    <t>bread</t>
  </si>
  <si>
    <t>pepperbox</t>
  </si>
  <si>
    <t>32 revolv</t>
  </si>
  <si>
    <t>32  revolver</t>
  </si>
  <si>
    <t>32 call poss</t>
  </si>
  <si>
    <t>9 mm luger</t>
  </si>
  <si>
    <t>cut</t>
  </si>
  <si>
    <t>38 Auto</t>
  </si>
  <si>
    <t>9 MM</t>
  </si>
  <si>
    <t>25 cal</t>
  </si>
  <si>
    <t>chines knife</t>
  </si>
  <si>
    <t>pushed out wind</t>
  </si>
  <si>
    <t>45 cal revolver</t>
  </si>
  <si>
    <t>pleads invol.man</t>
  </si>
  <si>
    <t>luger</t>
  </si>
  <si>
    <t>pleads vol man</t>
  </si>
  <si>
    <t>2nd degree plea</t>
  </si>
  <si>
    <t>25cal</t>
  </si>
  <si>
    <t>plead vol mans</t>
  </si>
  <si>
    <t>ice pick vol mans</t>
  </si>
  <si>
    <t>plea 2nd degree</t>
  </si>
  <si>
    <t>2nd degree trial</t>
  </si>
  <si>
    <t>30-30</t>
  </si>
  <si>
    <t>shot-invol mans</t>
  </si>
  <si>
    <t>plea invol mans</t>
  </si>
  <si>
    <t>ZODIAK</t>
  </si>
  <si>
    <t>32 cal rev</t>
  </si>
  <si>
    <t>vol man plea</t>
  </si>
  <si>
    <t>exceptional clear</t>
  </si>
  <si>
    <t>1st degre plea</t>
  </si>
  <si>
    <t>invl man plea</t>
  </si>
  <si>
    <t>8mm rifle</t>
  </si>
  <si>
    <t>plea veh mansl</t>
  </si>
  <si>
    <t>vol mans trial</t>
  </si>
  <si>
    <t>CYA</t>
  </si>
  <si>
    <t>2nd Degree trial</t>
  </si>
  <si>
    <t>plea 1st degree</t>
  </si>
  <si>
    <t>38 cal.</t>
  </si>
  <si>
    <t>30-06</t>
  </si>
  <si>
    <t>1st degree plea</t>
  </si>
  <si>
    <t>plea vol mans</t>
  </si>
  <si>
    <t>invol man plea</t>
  </si>
  <si>
    <t>mutilated</t>
  </si>
  <si>
    <t>vol man trial</t>
  </si>
  <si>
    <t>dupe for this guy</t>
  </si>
  <si>
    <t>invol mans plea</t>
  </si>
  <si>
    <t>died 11/13/71</t>
  </si>
  <si>
    <t>s. deceased?</t>
  </si>
  <si>
    <t>shot in chest</t>
  </si>
  <si>
    <t>died 9/13/71</t>
  </si>
  <si>
    <t>died 12/11/71</t>
  </si>
  <si>
    <t>cleary</t>
  </si>
  <si>
    <t>died 9/21/71</t>
  </si>
  <si>
    <t>killed 5 yer old?</t>
  </si>
  <si>
    <t>overdos?</t>
  </si>
  <si>
    <t>overdose?</t>
  </si>
  <si>
    <t>died 2/10/73</t>
  </si>
  <si>
    <t>(died 5/31/73)</t>
  </si>
  <si>
    <t>set afire</t>
  </si>
  <si>
    <t>muslim?</t>
  </si>
  <si>
    <t>Muslim?</t>
  </si>
  <si>
    <t>died 5/25/75</t>
  </si>
  <si>
    <t>invol mans</t>
  </si>
  <si>
    <t>died 6/30/75</t>
  </si>
  <si>
    <t>death penalty?</t>
  </si>
  <si>
    <t>muslim execute</t>
  </si>
  <si>
    <t>$50K reward</t>
  </si>
  <si>
    <t>died6/22/75</t>
  </si>
  <si>
    <t>says O for race?</t>
  </si>
  <si>
    <t>note says chinese</t>
  </si>
  <si>
    <t>found2/21/76</t>
  </si>
  <si>
    <t>died 5/1/78</t>
  </si>
  <si>
    <t>Horse n Cow</t>
  </si>
  <si>
    <t>died 9/30/84</t>
  </si>
  <si>
    <t>died 2/2/77</t>
  </si>
  <si>
    <t>dumped in Oakl</t>
  </si>
  <si>
    <t>actually burglary</t>
  </si>
  <si>
    <t>special/robbery</t>
  </si>
  <si>
    <t>died 7/28/78</t>
  </si>
  <si>
    <t>medieval</t>
  </si>
  <si>
    <t>died 1/4/79</t>
  </si>
  <si>
    <t>death penalty</t>
  </si>
  <si>
    <t>excusable</t>
  </si>
  <si>
    <t>says v. A</t>
  </si>
  <si>
    <t>other sus White</t>
  </si>
  <si>
    <t>reclass in 81</t>
  </si>
  <si>
    <t>SFGH 2nd degree</t>
  </si>
  <si>
    <t>reclassified fr 81</t>
  </si>
  <si>
    <t>body dumped</t>
  </si>
  <si>
    <t>1stdegree trial</t>
  </si>
  <si>
    <t>vol mans plea</t>
  </si>
  <si>
    <t>died 2/8/83</t>
  </si>
  <si>
    <t>sodomy</t>
  </si>
  <si>
    <t>race? Says A</t>
  </si>
  <si>
    <t>cuban vic</t>
  </si>
  <si>
    <t>died 1/6/82</t>
  </si>
  <si>
    <t>died 1/11/82</t>
  </si>
  <si>
    <t>died 1/20/82</t>
  </si>
  <si>
    <t>body found 5/27</t>
  </si>
  <si>
    <t>reclass 3/30/83</t>
  </si>
  <si>
    <t>officer killed</t>
  </si>
  <si>
    <t>mutual?</t>
  </si>
  <si>
    <t>see above dupe</t>
  </si>
  <si>
    <t>Laotion vic</t>
  </si>
  <si>
    <t>sees candy</t>
  </si>
  <si>
    <t>Korean?</t>
  </si>
  <si>
    <t>viet</t>
  </si>
  <si>
    <t>cuban</t>
  </si>
  <si>
    <t>John Shelly Mansl</t>
  </si>
  <si>
    <t>reclass 1/31/84</t>
  </si>
  <si>
    <t>caught 2/92</t>
  </si>
  <si>
    <t>salt &amp; pepper</t>
  </si>
  <si>
    <t>killed in mom</t>
  </si>
  <si>
    <t>latino?</t>
  </si>
  <si>
    <t>argue money</t>
  </si>
  <si>
    <t>wom strangles man?</t>
  </si>
  <si>
    <t>not domestic</t>
  </si>
  <si>
    <t>found face down</t>
  </si>
  <si>
    <t>hus wife</t>
  </si>
  <si>
    <t>nude in dope houus</t>
  </si>
  <si>
    <t>lower garment off</t>
  </si>
  <si>
    <t>sus Samoan</t>
  </si>
  <si>
    <t>nude in park</t>
  </si>
  <si>
    <t>customer kills</t>
  </si>
  <si>
    <t>cabbie</t>
  </si>
  <si>
    <t>stepson</t>
  </si>
  <si>
    <t>sitting in traffic</t>
  </si>
  <si>
    <t>vic Hawaiian</t>
  </si>
  <si>
    <t>strangle burned</t>
  </si>
  <si>
    <t>check race eth</t>
  </si>
  <si>
    <t>projects visiting</t>
  </si>
  <si>
    <t>this guy before</t>
  </si>
  <si>
    <t>carjack att.</t>
  </si>
  <si>
    <t>showed bag cut</t>
  </si>
  <si>
    <t>elect cord around neck</t>
  </si>
  <si>
    <t>by person talking</t>
  </si>
  <si>
    <t>Gay? Says lovers quarrel</t>
  </si>
  <si>
    <t>vic found in chest</t>
  </si>
  <si>
    <t>naked</t>
  </si>
  <si>
    <t>commercial</t>
  </si>
  <si>
    <t>dropped off</t>
  </si>
  <si>
    <t>apt ransacked</t>
  </si>
  <si>
    <t>bad bus deal</t>
  </si>
  <si>
    <t>auto to auto</t>
  </si>
  <si>
    <t>from bar</t>
  </si>
  <si>
    <t>from truck</t>
  </si>
  <si>
    <t>shot by cop also</t>
  </si>
  <si>
    <t>slow to move</t>
  </si>
  <si>
    <t>no forced entry</t>
  </si>
  <si>
    <t>by son</t>
  </si>
  <si>
    <t>as walking away</t>
  </si>
  <si>
    <t>chased down</t>
  </si>
  <si>
    <t>sitting in truck</t>
  </si>
  <si>
    <t>school yard</t>
  </si>
  <si>
    <t>turned self in</t>
  </si>
  <si>
    <t>left party</t>
  </si>
  <si>
    <t>re welfare check</t>
  </si>
  <si>
    <t>leaving party</t>
  </si>
  <si>
    <t>also attack mom</t>
  </si>
  <si>
    <t>crash car shot</t>
  </si>
  <si>
    <t>in back of head</t>
  </si>
  <si>
    <t>shot drives off</t>
  </si>
  <si>
    <t>in car shot</t>
  </si>
  <si>
    <t>fite wi three</t>
  </si>
  <si>
    <t>witnesses?</t>
  </si>
  <si>
    <t>back of head</t>
  </si>
  <si>
    <t>money or lady</t>
  </si>
  <si>
    <t>gang YGC</t>
  </si>
  <si>
    <t>shot at bustop</t>
  </si>
  <si>
    <t>no robbery</t>
  </si>
  <si>
    <t>friend dr to hosp</t>
  </si>
  <si>
    <t>while driving</t>
  </si>
  <si>
    <t>to car shot</t>
  </si>
  <si>
    <t>only girl dies</t>
  </si>
  <si>
    <t>drov up shot head</t>
  </si>
  <si>
    <t>set fire</t>
  </si>
  <si>
    <t>in apt.</t>
  </si>
  <si>
    <t>school bathroom</t>
  </si>
  <si>
    <t>mom son the self</t>
  </si>
  <si>
    <t>parents?</t>
  </si>
  <si>
    <t>group</t>
  </si>
  <si>
    <t>ped tries to sellcra</t>
  </si>
  <si>
    <t>argu in chin w.Su</t>
  </si>
  <si>
    <t>argu re groceries</t>
  </si>
  <si>
    <t>v. no gang ties</t>
  </si>
  <si>
    <t>kills</t>
  </si>
  <si>
    <t>crack buyrer</t>
  </si>
  <si>
    <t>pants down</t>
  </si>
  <si>
    <t>ran into ped</t>
  </si>
  <si>
    <t>no forgiveness</t>
  </si>
  <si>
    <t>killed wif in Fremon</t>
  </si>
  <si>
    <t>in head</t>
  </si>
  <si>
    <t>dump off cliff</t>
  </si>
  <si>
    <t>by custom</t>
  </si>
  <si>
    <t>by customer?</t>
  </si>
  <si>
    <t>on fire</t>
  </si>
  <si>
    <t>witnessed</t>
  </si>
  <si>
    <t>fired into car</t>
  </si>
  <si>
    <t>skull fractures</t>
  </si>
  <si>
    <t>cleanu man fough</t>
  </si>
  <si>
    <t>car ful of drunks</t>
  </si>
  <si>
    <t>dead dealer</t>
  </si>
  <si>
    <t>w.unk in gas sta</t>
  </si>
  <si>
    <t>burst in</t>
  </si>
  <si>
    <t>ex boy friend</t>
  </si>
  <si>
    <t>infidelity?</t>
  </si>
  <si>
    <t>harassing ho/s</t>
  </si>
  <si>
    <t>s. shot dad first</t>
  </si>
  <si>
    <t>bound and wrapped</t>
  </si>
  <si>
    <t>not intended vic</t>
  </si>
  <si>
    <t>same as above dupe</t>
  </si>
  <si>
    <t>on bus</t>
  </si>
  <si>
    <t>s. administered</t>
  </si>
  <si>
    <t>with baby</t>
  </si>
  <si>
    <t>v.intervened</t>
  </si>
  <si>
    <t>young f stayed wi him</t>
  </si>
  <si>
    <t>multiple</t>
  </si>
  <si>
    <t>duct taped</t>
  </si>
  <si>
    <t>v. 187 suspect</t>
  </si>
  <si>
    <t>at camp</t>
  </si>
  <si>
    <t>had baggie in hand</t>
  </si>
  <si>
    <t>shot nine times</t>
  </si>
  <si>
    <t>bros in law</t>
  </si>
  <si>
    <t>bitten nuts</t>
  </si>
  <si>
    <t>donnel shot in 94?</t>
  </si>
  <si>
    <t>means?</t>
  </si>
  <si>
    <t>not a robbery?</t>
  </si>
  <si>
    <t>girl can Id</t>
  </si>
  <si>
    <t>sus seen</t>
  </si>
  <si>
    <t>sus seen?</t>
  </si>
  <si>
    <t>in lot</t>
  </si>
  <si>
    <t>tied up wi tape</t>
  </si>
  <si>
    <t>didn't live there</t>
  </si>
  <si>
    <t>sus cousin</t>
  </si>
  <si>
    <t>escaping H&amp;R</t>
  </si>
  <si>
    <t>found dead</t>
  </si>
  <si>
    <t>close to below next</t>
  </si>
  <si>
    <t>had masks</t>
  </si>
  <si>
    <t>was this a double?</t>
  </si>
  <si>
    <t>suspect seen</t>
  </si>
  <si>
    <t>in relationship</t>
  </si>
  <si>
    <t>AIDs patient</t>
  </si>
  <si>
    <t>hey putos"</t>
  </si>
  <si>
    <t>kills landlord</t>
  </si>
  <si>
    <t>tamara</t>
  </si>
  <si>
    <t>gamblilng</t>
  </si>
  <si>
    <t>deal gone bad</t>
  </si>
  <si>
    <t>struggle in house</t>
  </si>
  <si>
    <t>boyfriend</t>
  </si>
  <si>
    <t>met in gas stat</t>
  </si>
  <si>
    <t>says m</t>
  </si>
  <si>
    <t>mercy?</t>
  </si>
  <si>
    <t>young men</t>
  </si>
  <si>
    <t>other vics</t>
  </si>
  <si>
    <t>got pissed</t>
  </si>
  <si>
    <t>2 others wounded</t>
  </si>
  <si>
    <t>went and got gun</t>
  </si>
  <si>
    <t>sus seen but?</t>
  </si>
  <si>
    <t>from m/cycle</t>
  </si>
  <si>
    <t>foundin tunnel</t>
  </si>
  <si>
    <t>on crack</t>
  </si>
  <si>
    <t>bouncer</t>
  </si>
  <si>
    <t>in burning house</t>
  </si>
  <si>
    <t>fled in car</t>
  </si>
  <si>
    <t>previous domes</t>
  </si>
  <si>
    <t>fem insulted</t>
  </si>
  <si>
    <t>coup de grace</t>
  </si>
  <si>
    <t>must have seen</t>
  </si>
  <si>
    <t>2 convicted Chron 10/16/01</t>
  </si>
  <si>
    <t>13 stabs</t>
  </si>
  <si>
    <t>stabbed several</t>
  </si>
  <si>
    <t>by ski mask</t>
  </si>
  <si>
    <t>keeper killed</t>
  </si>
  <si>
    <t>car sped off</t>
  </si>
  <si>
    <t>by guest?</t>
  </si>
  <si>
    <t>part disrobed</t>
  </si>
  <si>
    <t>bet groups</t>
  </si>
  <si>
    <t xml:space="preserve"> throat cut</t>
  </si>
  <si>
    <t>by drunks</t>
  </si>
  <si>
    <t>girl bartender</t>
  </si>
  <si>
    <t>s. bixexual</t>
  </si>
  <si>
    <t>to assault</t>
  </si>
  <si>
    <t>panties down</t>
  </si>
  <si>
    <t>witness sees sus</t>
  </si>
  <si>
    <t>vics boyfriend</t>
  </si>
  <si>
    <t>2 shot 1 dies</t>
  </si>
  <si>
    <t>after arguw mom</t>
  </si>
  <si>
    <t>people saw em</t>
  </si>
  <si>
    <t>stay away order</t>
  </si>
  <si>
    <t>rets shoots</t>
  </si>
  <si>
    <t>took back pack</t>
  </si>
  <si>
    <t>ads for sex net</t>
  </si>
  <si>
    <t>fled on foot</t>
  </si>
  <si>
    <t>two bullets</t>
  </si>
  <si>
    <t>fitting end</t>
  </si>
  <si>
    <t>checking alarm</t>
  </si>
  <si>
    <t>four years</t>
  </si>
  <si>
    <t>checke in w/sus</t>
  </si>
  <si>
    <t>by third party</t>
  </si>
  <si>
    <t>prior at location</t>
  </si>
  <si>
    <t>shot elsewhere</t>
  </si>
  <si>
    <t>in restaurant</t>
  </si>
  <si>
    <t>guilty vol mans</t>
  </si>
  <si>
    <t>v. Sur Trece</t>
  </si>
  <si>
    <t>shot from car</t>
  </si>
  <si>
    <t>approached and shot</t>
  </si>
  <si>
    <t>written on door</t>
  </si>
  <si>
    <t>mutilate</t>
  </si>
  <si>
    <t>maybe drugs?</t>
  </si>
  <si>
    <t>vics girl owed</t>
  </si>
  <si>
    <t>v. had cut</t>
  </si>
  <si>
    <t>well being check</t>
  </si>
  <si>
    <t>forced out of car</t>
  </si>
  <si>
    <t>reprt missing</t>
  </si>
  <si>
    <t>found in fire</t>
  </si>
  <si>
    <t>nobody saw nuttin'</t>
  </si>
  <si>
    <t>body in tub</t>
  </si>
  <si>
    <t>fight dupe</t>
  </si>
  <si>
    <t>ided but no witness came forward</t>
  </si>
  <si>
    <t>girl friend found</t>
  </si>
  <si>
    <t>but seen by vic 2</t>
  </si>
  <si>
    <t>boyfriend of mom</t>
  </si>
  <si>
    <t>Two groups</t>
  </si>
  <si>
    <t>double jeapordy</t>
  </si>
  <si>
    <t>got wrong guy</t>
  </si>
  <si>
    <t>died in 518</t>
  </si>
  <si>
    <t>probavly viet?</t>
  </si>
  <si>
    <t>driving along</t>
  </si>
  <si>
    <t>DA refuses to file</t>
  </si>
  <si>
    <t>2 others cut</t>
  </si>
  <si>
    <t>Id but no corrob.</t>
  </si>
  <si>
    <t>sus caught running</t>
  </si>
  <si>
    <t>vic looks old man</t>
  </si>
  <si>
    <t>ran him down</t>
  </si>
  <si>
    <t>s car burned</t>
  </si>
  <si>
    <t>v, cut sus?</t>
  </si>
  <si>
    <t>homeless vic</t>
  </si>
  <si>
    <t>3rd party vic</t>
  </si>
  <si>
    <t>mutual shooting</t>
  </si>
  <si>
    <t>Id but witness no say</t>
  </si>
  <si>
    <t>outside McDonalds</t>
  </si>
  <si>
    <t>hits and falls</t>
  </si>
  <si>
    <t>sus running away</t>
  </si>
  <si>
    <t>almost identical names?</t>
  </si>
  <si>
    <t>leftin red car</t>
  </si>
  <si>
    <t>baseball bat</t>
  </si>
  <si>
    <t>v. stabbed s.</t>
  </si>
  <si>
    <t>vans cuts off and shoots</t>
  </si>
  <si>
    <t>dies in near doorway</t>
  </si>
  <si>
    <t>one dies</t>
  </si>
  <si>
    <t>in homeless camp</t>
  </si>
  <si>
    <t>hired bm to do it</t>
  </si>
  <si>
    <t>two others shot</t>
  </si>
  <si>
    <t>needs corobortion</t>
  </si>
  <si>
    <t>turned over to feds</t>
  </si>
  <si>
    <t>corroboration needed</t>
  </si>
  <si>
    <t>maybe sex?</t>
  </si>
  <si>
    <t>walked out door shot</t>
  </si>
  <si>
    <t>refused to give it up.</t>
  </si>
  <si>
    <t>in park-corrob needed</t>
  </si>
  <si>
    <t>dad</t>
  </si>
  <si>
    <t>susp known</t>
  </si>
  <si>
    <t>v. prostitute</t>
  </si>
  <si>
    <t>car taken and set on fire</t>
  </si>
  <si>
    <t>named bu DA says no</t>
  </si>
  <si>
    <t>scarf and ducttape on mouth</t>
  </si>
  <si>
    <t>she wouldn't talk t him</t>
  </si>
  <si>
    <t>shoulder weapon</t>
  </si>
  <si>
    <t>pleaded not to hurt</t>
  </si>
  <si>
    <t>security had sent v. away</t>
  </si>
  <si>
    <t>tries to drive away</t>
  </si>
  <si>
    <t>turns self in</t>
  </si>
  <si>
    <t>"Black Saturday"</t>
  </si>
  <si>
    <t>palestinian?KM</t>
  </si>
  <si>
    <t>questions fidelity</t>
  </si>
  <si>
    <t>in planter box</t>
  </si>
  <si>
    <t>in auto one lives</t>
  </si>
  <si>
    <t>says gang</t>
  </si>
  <si>
    <t>from van to car crashes</t>
  </si>
  <si>
    <t>went to buy pot. Argue</t>
  </si>
  <si>
    <t>s. shot by oakland cops</t>
  </si>
  <si>
    <t>2 shot in car</t>
  </si>
  <si>
    <t>on street though</t>
  </si>
  <si>
    <t>found by car</t>
  </si>
  <si>
    <t>went out to talk</t>
  </si>
  <si>
    <t>started at Folsom</t>
  </si>
  <si>
    <t>drink in car wi friend</t>
  </si>
  <si>
    <t>3rd party hit- H by inference</t>
  </si>
  <si>
    <t>son missing also</t>
  </si>
  <si>
    <t>under freeway</t>
  </si>
  <si>
    <t>found cut</t>
  </si>
  <si>
    <t>jim coming and going . Smell</t>
  </si>
  <si>
    <t>idling moter since midnite</t>
  </si>
  <si>
    <t>goes to meet and shot</t>
  </si>
  <si>
    <t>juv male partner</t>
  </si>
  <si>
    <t>using can to shoot up</t>
  </si>
  <si>
    <t>several in car</t>
  </si>
  <si>
    <t>falls hits head</t>
  </si>
  <si>
    <t>guard killed</t>
  </si>
  <si>
    <t>partially clothed</t>
  </si>
  <si>
    <t>newsman</t>
  </si>
  <si>
    <t>from van</t>
  </si>
  <si>
    <t>ran into store</t>
  </si>
  <si>
    <t>2 shot</t>
  </si>
  <si>
    <t>from auto 3 shot</t>
  </si>
  <si>
    <t>step mother</t>
  </si>
  <si>
    <t>2 sus</t>
  </si>
  <si>
    <t>killed in auto</t>
  </si>
  <si>
    <t>taken to MEH</t>
  </si>
  <si>
    <t>fell on head</t>
  </si>
  <si>
    <t>cards used</t>
  </si>
  <si>
    <t>convenience store</t>
  </si>
  <si>
    <t>at night club</t>
  </si>
  <si>
    <t>triple</t>
  </si>
  <si>
    <t>dad kills son</t>
  </si>
  <si>
    <t>mother and boyfriend</t>
  </si>
  <si>
    <t>also kidnaps woman</t>
  </si>
  <si>
    <t>moved cars in pjs</t>
  </si>
  <si>
    <t>ths martial arts guy</t>
  </si>
  <si>
    <t>chased</t>
  </si>
  <si>
    <t>from passing van</t>
  </si>
  <si>
    <t>aiming at #2</t>
  </si>
  <si>
    <t>businessman</t>
  </si>
  <si>
    <t>shot from doorway</t>
  </si>
  <si>
    <t>cord around neck</t>
  </si>
  <si>
    <t>fight on bust</t>
  </si>
  <si>
    <t>assassintation?</t>
  </si>
  <si>
    <t>aged mother kills</t>
  </si>
  <si>
    <t>s. approaches car</t>
  </si>
  <si>
    <t>poolhall</t>
  </si>
  <si>
    <t>forcing way in</t>
  </si>
  <si>
    <t>squabble</t>
  </si>
  <si>
    <t>hindu temple</t>
  </si>
  <si>
    <t>quarrel over drink</t>
  </si>
  <si>
    <t>prostitute?</t>
  </si>
  <si>
    <t>Fior D'Italia</t>
  </si>
  <si>
    <t>rear of store</t>
  </si>
  <si>
    <t>robbed in room</t>
  </si>
  <si>
    <t>argu re prostitute</t>
  </si>
  <si>
    <t>snitch</t>
  </si>
  <si>
    <t>in brothel life sentence</t>
  </si>
  <si>
    <t>shell game ?</t>
  </si>
  <si>
    <t>refer 3/31/82 call re executions</t>
  </si>
  <si>
    <t>prostitute? worked at</t>
  </si>
  <si>
    <t>Portsmouth Squre</t>
  </si>
  <si>
    <t>janitor killed i</t>
  </si>
  <si>
    <t>Whitney Young circle</t>
  </si>
  <si>
    <t>gang says note</t>
  </si>
  <si>
    <t>151 Mendell</t>
  </si>
  <si>
    <t>gang car to car</t>
  </si>
  <si>
    <t>Osceola/LaSalle</t>
  </si>
  <si>
    <t>note says gang but</t>
  </si>
  <si>
    <t>Alemany/Ellsworth Project</t>
  </si>
  <si>
    <t>drugs, note says gang but</t>
  </si>
  <si>
    <t>90 Bayview</t>
  </si>
  <si>
    <t>ex wife kille</t>
  </si>
  <si>
    <t>833 Mission</t>
  </si>
  <si>
    <t>note says gang</t>
  </si>
  <si>
    <t>Garlington</t>
  </si>
  <si>
    <t>17th /Treat</t>
  </si>
  <si>
    <t>body in gar. Can</t>
  </si>
  <si>
    <t>108 Brookdale</t>
  </si>
  <si>
    <t>Larkin/Myrtle</t>
  </si>
  <si>
    <t>gay? Address</t>
  </si>
  <si>
    <t>616 Sweeney</t>
  </si>
  <si>
    <t>975 Connecticut</t>
  </si>
  <si>
    <t>24th Mission</t>
  </si>
  <si>
    <t>cab robbery?</t>
  </si>
  <si>
    <t>UN Plaza</t>
  </si>
  <si>
    <t>655 Ellis</t>
  </si>
  <si>
    <t>1934 Sunnydale</t>
  </si>
  <si>
    <t>gang -naked in front</t>
  </si>
  <si>
    <t>Grove /Buchanan</t>
  </si>
  <si>
    <t>3100 21st st</t>
  </si>
  <si>
    <t>gun in car</t>
  </si>
  <si>
    <t>Folsom/ Embarcadero</t>
  </si>
  <si>
    <t>kidnap?</t>
  </si>
  <si>
    <t>TBD</t>
  </si>
  <si>
    <t>2nd Stillman</t>
  </si>
  <si>
    <t>343 Haight</t>
  </si>
  <si>
    <t>got out of car shot</t>
  </si>
  <si>
    <t>156 San Carlos</t>
  </si>
  <si>
    <t>182 Bemis off Castro</t>
  </si>
  <si>
    <t>gay? Found in tub</t>
  </si>
  <si>
    <t>35 Robblee</t>
  </si>
  <si>
    <t>Quesada/Lane</t>
  </si>
  <si>
    <t>800 Barneveld</t>
  </si>
  <si>
    <t>Velasco/Calgary</t>
  </si>
  <si>
    <t>Webster/Post</t>
  </si>
  <si>
    <t>gang? Km</t>
  </si>
  <si>
    <t>5th Market</t>
  </si>
  <si>
    <t>homeless stabbed</t>
  </si>
  <si>
    <t>270 McAlllister</t>
  </si>
  <si>
    <t>gay? Under mattress</t>
  </si>
  <si>
    <t>68 Navy Road</t>
  </si>
  <si>
    <t>doing remodel</t>
  </si>
  <si>
    <t>over the side</t>
  </si>
  <si>
    <t>thrown overo</t>
  </si>
  <si>
    <t>1218 Wayland</t>
  </si>
  <si>
    <t>door kicked in</t>
  </si>
  <si>
    <t>152 Blythedale</t>
  </si>
  <si>
    <t>in car gang</t>
  </si>
  <si>
    <t>45 Jones</t>
  </si>
  <si>
    <t>740 Jamestown</t>
  </si>
  <si>
    <t>robbery Carls Jr</t>
  </si>
  <si>
    <t>LaSalle/Newcombe</t>
  </si>
  <si>
    <t>drive-by gang?</t>
  </si>
  <si>
    <t>Hudson/Whitney Young</t>
  </si>
  <si>
    <t>found in auto</t>
  </si>
  <si>
    <t>3316  22nd st</t>
  </si>
  <si>
    <t>argue over noise</t>
  </si>
  <si>
    <t>Page /Webster</t>
  </si>
  <si>
    <t>21st /York</t>
  </si>
  <si>
    <t>738 22nd st</t>
  </si>
  <si>
    <t>2782  24th st.</t>
  </si>
  <si>
    <t>Sex?</t>
  </si>
  <si>
    <t>Willow street</t>
  </si>
  <si>
    <t>Ellsworth/Alemany</t>
  </si>
  <si>
    <t>asked if v. cop</t>
  </si>
  <si>
    <t>71 Brookdale</t>
  </si>
  <si>
    <t>voices outside apt</t>
  </si>
  <si>
    <t>18th/Capp</t>
  </si>
  <si>
    <t>gang on corner</t>
  </si>
  <si>
    <t>2798 Mission</t>
  </si>
  <si>
    <t>chased down gang</t>
  </si>
  <si>
    <t>783 Missouri</t>
  </si>
  <si>
    <t>gang at bbq</t>
  </si>
  <si>
    <t>280 fwy</t>
  </si>
  <si>
    <t>dispute re dent</t>
  </si>
  <si>
    <t>85 Blythedale</t>
  </si>
  <si>
    <t>1213 Evans</t>
  </si>
  <si>
    <t>picking up lady at work</t>
  </si>
  <si>
    <t>gay- explicit</t>
  </si>
  <si>
    <t>45 Bertha Lane</t>
  </si>
  <si>
    <t>gang drive up</t>
  </si>
  <si>
    <t>900 Innes</t>
  </si>
  <si>
    <t>939 Market</t>
  </si>
  <si>
    <t>995 Market</t>
  </si>
  <si>
    <t>122 Herman</t>
  </si>
  <si>
    <t>family disputer</t>
  </si>
  <si>
    <t>16 Virginia</t>
  </si>
  <si>
    <t>3344 Mission</t>
  </si>
  <si>
    <t>killed baby</t>
  </si>
  <si>
    <t>112 Cameron Way</t>
  </si>
  <si>
    <t>MEH</t>
  </si>
  <si>
    <t>420 Jones</t>
  </si>
  <si>
    <t>2062 Mission</t>
  </si>
  <si>
    <t>shoved in fight</t>
  </si>
  <si>
    <t>3252 25th ave</t>
  </si>
  <si>
    <t>1718 Oakdale</t>
  </si>
  <si>
    <t>3080 San Jose Ave</t>
  </si>
  <si>
    <t>792 Dartmouth</t>
  </si>
  <si>
    <t>domestic sus 801</t>
  </si>
  <si>
    <t>135 Harriet</t>
  </si>
  <si>
    <t>Capitol/Lobos</t>
  </si>
  <si>
    <t>chased and shot</t>
  </si>
  <si>
    <t>1627 47th ave</t>
  </si>
  <si>
    <t>sus 801 dad</t>
  </si>
  <si>
    <t>ditto/</t>
  </si>
  <si>
    <t>1714 Sunnydale</t>
  </si>
  <si>
    <t>567 Lisbon</t>
  </si>
  <si>
    <t>hit with stolen auto</t>
  </si>
  <si>
    <t>674 Goettingin</t>
  </si>
  <si>
    <t>burglars?</t>
  </si>
  <si>
    <t>City College</t>
  </si>
  <si>
    <t>605 Keith</t>
  </si>
  <si>
    <t>not know</t>
  </si>
  <si>
    <t>Fulton /Fillmore</t>
  </si>
  <si>
    <t>old dispute</t>
  </si>
  <si>
    <t>800 Wisconnsin</t>
  </si>
  <si>
    <t>5th/Clara</t>
  </si>
  <si>
    <t>drugs? Sus 801</t>
  </si>
  <si>
    <t>Newcomb/Toland</t>
  </si>
  <si>
    <t>Mendell/Kirkwood</t>
  </si>
  <si>
    <t>1090 golden gate</t>
  </si>
  <si>
    <t>gay? Enters and stabs</t>
  </si>
  <si>
    <t>1250 Fitzgerald</t>
  </si>
  <si>
    <t>working on car</t>
  </si>
  <si>
    <t>1520 Ingalls</t>
  </si>
  <si>
    <t>shot in house from car</t>
  </si>
  <si>
    <t>1467 Underwood</t>
  </si>
  <si>
    <t>Mansell/Dartmouth</t>
  </si>
  <si>
    <t>sitting intruck</t>
  </si>
  <si>
    <t>600 Treat</t>
  </si>
  <si>
    <t>foud dead in shop</t>
  </si>
  <si>
    <t>1449 Mendell</t>
  </si>
  <si>
    <t>paying phone bill</t>
  </si>
  <si>
    <t>1778 7th ave</t>
  </si>
  <si>
    <t>Domestic?</t>
  </si>
  <si>
    <t>4794 Mission</t>
  </si>
  <si>
    <t>innocent bystander</t>
  </si>
  <si>
    <t>1718 Jennings</t>
  </si>
  <si>
    <t>standing on street</t>
  </si>
  <si>
    <t>274 Rey</t>
  </si>
  <si>
    <t>walking on street</t>
  </si>
  <si>
    <t>Fulton 17th</t>
  </si>
  <si>
    <t>perp hides in bushes</t>
  </si>
  <si>
    <t>510 26th ave</t>
  </si>
  <si>
    <t>shot by mom sus 801</t>
  </si>
  <si>
    <t>3rd Stillman</t>
  </si>
  <si>
    <t>v. talking to woman</t>
  </si>
  <si>
    <t>4400 3rd st</t>
  </si>
  <si>
    <t>in front of stoe</t>
  </si>
  <si>
    <t>Silver/San Bruno</t>
  </si>
  <si>
    <t>at bus stop</t>
  </si>
  <si>
    <t>42 6th street</t>
  </si>
  <si>
    <t>fight?</t>
  </si>
  <si>
    <t>61 Golden gate</t>
  </si>
  <si>
    <t>2 groups fight</t>
  </si>
  <si>
    <t>2765 Gough</t>
  </si>
  <si>
    <t>protecting wife</t>
  </si>
  <si>
    <t>COMMENT</t>
  </si>
  <si>
    <t>SOURCE</t>
  </si>
  <si>
    <t>SOURCE_#2</t>
  </si>
  <si>
    <t>Perps fled</t>
  </si>
  <si>
    <t>Perps dispersed before death</t>
  </si>
  <si>
    <t>Alta</t>
  </si>
  <si>
    <t>convicted but</t>
  </si>
  <si>
    <t>Perp fled</t>
  </si>
  <si>
    <t>Perp never identified</t>
  </si>
  <si>
    <t>Suspect acquitted at trial</t>
  </si>
  <si>
    <t>Accomplice arrested</t>
  </si>
  <si>
    <t>Suspect jumped bail</t>
  </si>
  <si>
    <t>alta</t>
  </si>
  <si>
    <t>Six month sentence</t>
  </si>
  <si>
    <t>Man arrested</t>
  </si>
  <si>
    <t>perp fled</t>
  </si>
  <si>
    <t>Killer punish Martinez 1852</t>
  </si>
  <si>
    <t>Blunt</t>
  </si>
  <si>
    <t>discharged as too young</t>
  </si>
  <si>
    <t>insufficient evidence to charge</t>
  </si>
  <si>
    <t>no further beyond arrest</t>
  </si>
  <si>
    <t>bailed on manslaughter</t>
  </si>
  <si>
    <t>no perp ided</t>
  </si>
  <si>
    <t>Chief suspect later murdered</t>
  </si>
  <si>
    <t>examined and released</t>
  </si>
  <si>
    <t>perp dead</t>
  </si>
  <si>
    <t>acquitted at trial, Alta said innocent</t>
  </si>
  <si>
    <t>Guilty but pardoned by Gov.</t>
  </si>
  <si>
    <t>Cal chorn 12/30/54</t>
  </si>
  <si>
    <t>later acquitted</t>
  </si>
  <si>
    <t>Alta and book</t>
  </si>
  <si>
    <t>211 ROBB</t>
  </si>
  <si>
    <t>chinese house</t>
  </si>
  <si>
    <t>Alts</t>
  </si>
  <si>
    <t>alta 3/26/53</t>
  </si>
  <si>
    <t>date to Q.</t>
  </si>
  <si>
    <t>Ch 12/30/54</t>
  </si>
  <si>
    <t>guil mansl 12/31/53</t>
  </si>
  <si>
    <t>al 12/11/53</t>
  </si>
  <si>
    <t>to Q in 55 as black</t>
  </si>
  <si>
    <t>mans. Cal Chron 12/30/54</t>
  </si>
  <si>
    <t>Alt 12/3/53</t>
  </si>
  <si>
    <t>Valencia's house - acquitted</t>
  </si>
  <si>
    <t>Alt 12/21/53</t>
  </si>
  <si>
    <t>ch 12/30/54</t>
  </si>
  <si>
    <t>Ch12/30/54</t>
  </si>
  <si>
    <t>Alt1/20/54</t>
  </si>
  <si>
    <t>3 years Mans.</t>
  </si>
  <si>
    <t>Alt 3/17/54</t>
  </si>
  <si>
    <t>3 years Alt 6/25/54 says too lite</t>
  </si>
  <si>
    <t>Alt 5/12/54</t>
  </si>
  <si>
    <t>CA Ch 12/30/54</t>
  </si>
  <si>
    <t>Alt 5/23/54</t>
  </si>
  <si>
    <t>Alt 5/32/54</t>
  </si>
  <si>
    <t>Cal ch 12/30/54</t>
  </si>
  <si>
    <t>Alt 6/5/54</t>
  </si>
  <si>
    <t>squatter trouble</t>
  </si>
  <si>
    <t>Al 6/9/54</t>
  </si>
  <si>
    <t>prison registr</t>
  </si>
  <si>
    <t>found murdered (1854list)</t>
  </si>
  <si>
    <t>Alt 9/8/54</t>
  </si>
  <si>
    <t>Alt 9/16/54</t>
  </si>
  <si>
    <t>escaped to Sandwich</t>
  </si>
  <si>
    <t>Alt 10/1/54</t>
  </si>
  <si>
    <t>convict 3/7 ch 12/29/55</t>
  </si>
  <si>
    <t>Ch 12/29/55</t>
  </si>
  <si>
    <t>Alt 1/18/55</t>
  </si>
  <si>
    <t>Alt 1/25/55</t>
  </si>
  <si>
    <t>on Market</t>
  </si>
  <si>
    <t>Alt 1/29/55</t>
  </si>
  <si>
    <t>to hang bu 3/19/56</t>
  </si>
  <si>
    <t>alt 4/21/555</t>
  </si>
  <si>
    <t>same case?</t>
  </si>
  <si>
    <t>Alt 8/22/55</t>
  </si>
  <si>
    <t>Alt 10/25/55</t>
  </si>
  <si>
    <t>released Bu 8/6/56</t>
  </si>
  <si>
    <t>Alt11/30/50</t>
  </si>
  <si>
    <t>Bu 2/1/56</t>
  </si>
  <si>
    <t>Alt 1/29/56</t>
  </si>
  <si>
    <t>near Laguna</t>
  </si>
  <si>
    <t>Bu 4/17/56</t>
  </si>
  <si>
    <t>Last week</t>
  </si>
  <si>
    <t>Bu 5/3/56</t>
  </si>
  <si>
    <t>Wife probably killed him</t>
  </si>
  <si>
    <t>Bu 5/13/56</t>
  </si>
  <si>
    <t>Bu 5/15/56</t>
  </si>
  <si>
    <t>sentence 10yrs 8/26/56</t>
  </si>
  <si>
    <t>Bu 5/28/56</t>
  </si>
  <si>
    <t>Bu 7/5/56</t>
  </si>
  <si>
    <t>Bu 7/19/56</t>
  </si>
  <si>
    <t>couldn't prove it</t>
  </si>
  <si>
    <t>Bu 10/9/56</t>
  </si>
  <si>
    <t>so says Coroner's Jury</t>
  </si>
  <si>
    <t>her 1/30/57</t>
  </si>
  <si>
    <t>convict 2n degre. her 2/7/57</t>
  </si>
  <si>
    <t>Bu 1/27/57</t>
  </si>
  <si>
    <t>Cororner said suicide imposs.</t>
  </si>
  <si>
    <t>Her 3/4/57</t>
  </si>
  <si>
    <t>Coroner jury so ruled</t>
  </si>
  <si>
    <t>Her 3/8/57</t>
  </si>
  <si>
    <t>Bu 3/16/57</t>
  </si>
  <si>
    <t>Charges dismissed but....</t>
  </si>
  <si>
    <t>Her 3/21/57</t>
  </si>
  <si>
    <t>5/13/57CHECK</t>
  </si>
  <si>
    <t>not guilty by jury</t>
  </si>
  <si>
    <t>Her 7/5/57</t>
  </si>
  <si>
    <t>Bu 7/20/57</t>
  </si>
  <si>
    <t>Bu 7/28/57</t>
  </si>
  <si>
    <t>2nd degree, 10/29/57 Bu</t>
  </si>
  <si>
    <t>Bu 9/28/57</t>
  </si>
  <si>
    <t>Ca 6/25/71</t>
  </si>
  <si>
    <t>friends</t>
  </si>
  <si>
    <t>Bu 12/3/57</t>
  </si>
  <si>
    <t>sus Jingles Phelan</t>
  </si>
  <si>
    <t>Bu 12/17/57</t>
  </si>
  <si>
    <t>Direct</t>
  </si>
  <si>
    <t>Bull 12/27/57</t>
  </si>
  <si>
    <t>hang 12/14/58 see file</t>
  </si>
  <si>
    <t>Dirct</t>
  </si>
  <si>
    <t>Bull 6/4/58</t>
  </si>
  <si>
    <t>Ca 3/31/82</t>
  </si>
  <si>
    <t>Ca 3/31/1882</t>
  </si>
  <si>
    <t>Bu7/13/58</t>
  </si>
  <si>
    <t>Bu 11/5/58</t>
  </si>
  <si>
    <t>Moulton  shot cop in 57see file</t>
  </si>
  <si>
    <t>Directory</t>
  </si>
  <si>
    <t>bu 11/29/58</t>
  </si>
  <si>
    <t>hanged 6/11/59</t>
  </si>
  <si>
    <t>Bu 12/8/58</t>
  </si>
  <si>
    <t>former cop did it.</t>
  </si>
  <si>
    <t>direct</t>
  </si>
  <si>
    <t>Alt 1/24/59</t>
  </si>
  <si>
    <t>Bu 2/8/59</t>
  </si>
  <si>
    <t>vic spec cop</t>
  </si>
  <si>
    <t>Bu 2/19/59</t>
  </si>
  <si>
    <t>see file</t>
  </si>
  <si>
    <t>Bu 3/16/59</t>
  </si>
  <si>
    <t>GAz3/30/59</t>
  </si>
  <si>
    <t>Bu 3/9/59</t>
  </si>
  <si>
    <t>executed Mar 1,1861</t>
  </si>
  <si>
    <t>Bu 7/7/59</t>
  </si>
  <si>
    <t>Bu  8/16/59</t>
  </si>
  <si>
    <t>Bu 10/26/59</t>
  </si>
  <si>
    <t>Bu 11/29/59</t>
  </si>
  <si>
    <t>Bu 12/6/59</t>
  </si>
  <si>
    <t>Bu 12/16/59</t>
  </si>
  <si>
    <t>later reference</t>
  </si>
  <si>
    <t>Ca 6/1/71</t>
  </si>
  <si>
    <t>Executed Sept 21</t>
  </si>
  <si>
    <t>directory</t>
  </si>
  <si>
    <t>Bu 2/22/60</t>
  </si>
  <si>
    <t>mansl indict is source</t>
  </si>
  <si>
    <t>Bu 6/4/60</t>
  </si>
  <si>
    <t>hung jury 11to 1 a nut?</t>
  </si>
  <si>
    <t>Bu 10/1/60</t>
  </si>
  <si>
    <t>went east</t>
  </si>
  <si>
    <t>1st degree jury said mercy disgrace</t>
  </si>
  <si>
    <t>Al 11/1/60</t>
  </si>
  <si>
    <t>Death. compare wi Harrigan</t>
  </si>
  <si>
    <t>Bu 12/4/60</t>
  </si>
  <si>
    <t>Bu 12/15/60</t>
  </si>
  <si>
    <t>trial in Auborn Bu 7/11/61</t>
  </si>
  <si>
    <t>Bu 1/2/61</t>
  </si>
  <si>
    <t>CA 3/31/1882</t>
  </si>
  <si>
    <t>Bu 4/22/61</t>
  </si>
  <si>
    <t>ten years</t>
  </si>
  <si>
    <t>Direct +</t>
  </si>
  <si>
    <t>Bu 3/18/62</t>
  </si>
  <si>
    <t>trial account second degree convict</t>
  </si>
  <si>
    <t>Bu 12/2/61</t>
  </si>
  <si>
    <t>5 yrs. Bu 3/1/62</t>
  </si>
  <si>
    <t>Bu 1/14/62</t>
  </si>
  <si>
    <t>trial 9/4/62 not guilty</t>
  </si>
  <si>
    <t>Bu 3/11/62</t>
  </si>
  <si>
    <t>Both See Yup sent.8/25/62</t>
  </si>
  <si>
    <t>Alta 3/24/62</t>
  </si>
  <si>
    <t>call3/31/82</t>
  </si>
  <si>
    <t>Bu 4/7/62</t>
  </si>
  <si>
    <t>CA 4/14/72</t>
  </si>
  <si>
    <t>Bu 5/7/62</t>
  </si>
  <si>
    <t>Bu 7/18/62</t>
  </si>
  <si>
    <t>mans guilty 10/8/63</t>
  </si>
  <si>
    <t>Bu 3/31/1882</t>
  </si>
  <si>
    <t>Bu 12/1/62</t>
  </si>
  <si>
    <t>over horse race 5/1/not guilt</t>
  </si>
  <si>
    <t>Bu 1/19/63</t>
  </si>
  <si>
    <t>cont line bet SJ and SB rod.</t>
  </si>
  <si>
    <t>died of wounds 6/17</t>
  </si>
  <si>
    <t>fite sudden</t>
  </si>
  <si>
    <t>Bu 6/11/63</t>
  </si>
  <si>
    <t>see also 1863 file</t>
  </si>
  <si>
    <t>then suicide</t>
  </si>
  <si>
    <t>Alt 7/3/63</t>
  </si>
  <si>
    <t>10/30 convicted - per direict?</t>
  </si>
  <si>
    <t>Alt 7/10/63</t>
  </si>
  <si>
    <t>10years . 2/15/64 direct</t>
  </si>
  <si>
    <t>escapes</t>
  </si>
  <si>
    <t>Direct,Alta</t>
  </si>
  <si>
    <t>sentiecing info Plus</t>
  </si>
  <si>
    <t>Alta 11/2/1863</t>
  </si>
  <si>
    <t>see also file 1864</t>
  </si>
  <si>
    <t>ca 3/31/1882</t>
  </si>
  <si>
    <t>insane from liquor</t>
  </si>
  <si>
    <t>Bu 7/16/64</t>
  </si>
  <si>
    <t>tried as civilian evens so</t>
  </si>
  <si>
    <t>Bu 8/4/64</t>
  </si>
  <si>
    <t>triple suspects?</t>
  </si>
  <si>
    <t>prison</t>
  </si>
  <si>
    <t>nr. toll house Potrero &amp; 25th</t>
  </si>
  <si>
    <t>Bu 1/14/65</t>
  </si>
  <si>
    <t>Dies 2/4/65</t>
  </si>
  <si>
    <t>most chinese not in directory</t>
  </si>
  <si>
    <t>Drirect+</t>
  </si>
  <si>
    <t>hanged 7/9/66</t>
  </si>
  <si>
    <t>soldier</t>
  </si>
  <si>
    <t>Bu 4/20/65</t>
  </si>
  <si>
    <t>hanged 4/28/66</t>
  </si>
  <si>
    <t>Bu 11/19/69</t>
  </si>
  <si>
    <t>went nuts later to Stockton</t>
  </si>
  <si>
    <t>CA 6/25/71</t>
  </si>
  <si>
    <t>shot by police</t>
  </si>
  <si>
    <t>Eureka hose company</t>
  </si>
  <si>
    <t>16 yres 2/12/66</t>
  </si>
  <si>
    <t>Bu 10/18.65</t>
  </si>
  <si>
    <t>mutual shoot. acquitted.</t>
  </si>
  <si>
    <t>Bu 11/6/65</t>
  </si>
  <si>
    <t>Bu 7/19/66</t>
  </si>
  <si>
    <t>fight cuts all not ided Italians</t>
  </si>
  <si>
    <t>Bu 8/20/66</t>
  </si>
  <si>
    <t>mans 9/27/67</t>
  </si>
  <si>
    <t>health dept</t>
  </si>
  <si>
    <t>has its file</t>
  </si>
  <si>
    <t>intervenor</t>
  </si>
  <si>
    <t>Bu 10/7/67</t>
  </si>
  <si>
    <t>City supe Reynolds</t>
  </si>
  <si>
    <t>Bu 10/11/67</t>
  </si>
  <si>
    <t>1/6/68 inquest date</t>
  </si>
  <si>
    <t>Died jun 9 inques Jun 15?</t>
  </si>
  <si>
    <t>Bu 6/1/68</t>
  </si>
  <si>
    <t>Inquest 6/5/68</t>
  </si>
  <si>
    <t>Call 5/31/68</t>
  </si>
  <si>
    <t>thrown piece of clay</t>
  </si>
  <si>
    <t>inquest 8/26/69</t>
  </si>
  <si>
    <t>both 10 years</t>
  </si>
  <si>
    <t>inquest 11/10/68</t>
  </si>
  <si>
    <t>inquest 12/15/69  Justified?</t>
  </si>
  <si>
    <t>also Green</t>
  </si>
  <si>
    <t>stabbed by partner</t>
  </si>
  <si>
    <t>inquest 12/29/68</t>
  </si>
  <si>
    <t>inquest (first since hanging)</t>
  </si>
  <si>
    <t>call 4/15/77</t>
  </si>
  <si>
    <t>See bu 1/25/69 hangs self 4/9</t>
  </si>
  <si>
    <t>forced from lodging</t>
  </si>
  <si>
    <t>Bu 3/3/69?</t>
  </si>
  <si>
    <t>inquest 3/11/69</t>
  </si>
  <si>
    <t>inquest 4/12/69</t>
  </si>
  <si>
    <t>poisoned??</t>
  </si>
  <si>
    <t>uncertain who held gun</t>
  </si>
  <si>
    <t>Inquest  7/19/69</t>
  </si>
  <si>
    <t>bu 11/19/69</t>
  </si>
  <si>
    <t>Bu 9/24/69</t>
  </si>
  <si>
    <t>Inq 9/28/69 --bul 9/24/69</t>
  </si>
  <si>
    <t>inquest  10/14/69j</t>
  </si>
  <si>
    <t>shot by unknown</t>
  </si>
  <si>
    <t>by Carr and Kyle</t>
  </si>
  <si>
    <t>fracture</t>
  </si>
  <si>
    <t>Bull 11/15/69</t>
  </si>
  <si>
    <t>Bu 11/26/69</t>
  </si>
  <si>
    <t>poisened for property</t>
  </si>
  <si>
    <t>bu12/22/69</t>
  </si>
  <si>
    <t>Barbary coast saloon</t>
  </si>
  <si>
    <t>Ca 1/14/70</t>
  </si>
  <si>
    <t>dies inQ</t>
  </si>
  <si>
    <t>Driect +</t>
  </si>
  <si>
    <t>drunks falling out</t>
  </si>
  <si>
    <t>Ca 2/9/70</t>
  </si>
  <si>
    <t>CA 3/11/70</t>
  </si>
  <si>
    <t>CA 11/22/70</t>
  </si>
  <si>
    <t>Ca 12/23/71</t>
  </si>
  <si>
    <t>CA 3/12/70</t>
  </si>
  <si>
    <t>10 years says direct</t>
  </si>
  <si>
    <t>Ch 12/6/70</t>
  </si>
  <si>
    <t>between pro gamblers</t>
  </si>
  <si>
    <t>CA 7/31/70</t>
  </si>
  <si>
    <t>mansl charge so not on Direc list?</t>
  </si>
  <si>
    <t>CA 12/31/70</t>
  </si>
  <si>
    <t>almost severs head</t>
  </si>
  <si>
    <t>2 pro gamblers over whore</t>
  </si>
  <si>
    <t>Ca 11/29/70</t>
  </si>
  <si>
    <t>Ca 12/20/70</t>
  </si>
  <si>
    <t>health register</t>
  </si>
  <si>
    <t>Ca 12/21/70</t>
  </si>
  <si>
    <t>Call 4/15/77</t>
  </si>
  <si>
    <t>Ca 1/1/71</t>
  </si>
  <si>
    <t>over opium pipe</t>
  </si>
  <si>
    <t>Ca 1/26/71</t>
  </si>
  <si>
    <t>end of domestic violence case?</t>
  </si>
  <si>
    <t>CA 4/20/71</t>
  </si>
  <si>
    <t>hanged</t>
  </si>
  <si>
    <t>Direrct etc</t>
  </si>
  <si>
    <t>mob of Hoods.</t>
  </si>
  <si>
    <t>Bu 6/9/71</t>
  </si>
  <si>
    <t>Ca 6/9/71</t>
  </si>
  <si>
    <t>call4/15/77</t>
  </si>
  <si>
    <t>CA 7/1/71 in general row</t>
  </si>
  <si>
    <t>CA 6/26/71</t>
  </si>
  <si>
    <t>10 years Mansl</t>
  </si>
  <si>
    <t>ch 1/10/72</t>
  </si>
  <si>
    <t>Ca 7/6/71</t>
  </si>
  <si>
    <t>who says both fatal</t>
  </si>
  <si>
    <t>Ca 8/12/71</t>
  </si>
  <si>
    <t>Ca 9/5/71</t>
  </si>
  <si>
    <t>CA 9/5/71</t>
  </si>
  <si>
    <t>CA 9/6/71</t>
  </si>
  <si>
    <t>Ca 11/28/71</t>
  </si>
  <si>
    <t>caught later hangs self in Stockton</t>
  </si>
  <si>
    <t>Ch 2/13/73</t>
  </si>
  <si>
    <t>Ca 11/14/71</t>
  </si>
  <si>
    <t>sentencing data</t>
  </si>
  <si>
    <t>Ch 1/12/72</t>
  </si>
  <si>
    <t>Ca 1/26/72</t>
  </si>
  <si>
    <t>Ca 2/11/72</t>
  </si>
  <si>
    <t>Ch 3/14/72</t>
  </si>
  <si>
    <t>10/23 guilty - 45 years</t>
  </si>
  <si>
    <t>Ch 8/2/72</t>
  </si>
  <si>
    <t>Pollack hit first?</t>
  </si>
  <si>
    <t>Ca 5/8/72</t>
  </si>
  <si>
    <t>see 5/28 and 11/17</t>
  </si>
  <si>
    <t>Ca 2/11/96</t>
  </si>
  <si>
    <t>one year 5/10/73</t>
  </si>
  <si>
    <t>CA 6/24/72</t>
  </si>
  <si>
    <t>CA 7/3/72</t>
  </si>
  <si>
    <t>Ch 7/3/72</t>
  </si>
  <si>
    <t>11/10/72 trial 3/29/73 mansl</t>
  </si>
  <si>
    <t>direct check</t>
  </si>
  <si>
    <t>kills drunk abusive wife 23 cuts</t>
  </si>
  <si>
    <t>ca 7/5/72</t>
  </si>
  <si>
    <t>Ca 7/12/72</t>
  </si>
  <si>
    <t>sus dies in jail</t>
  </si>
  <si>
    <t>Ch 7/16/72</t>
  </si>
  <si>
    <t>long record  jury disagrees 4/29/73</t>
  </si>
  <si>
    <t>Ch 7/25/72</t>
  </si>
  <si>
    <t>2 years 8/30/73</t>
  </si>
  <si>
    <t>Ch 7/30/72</t>
  </si>
  <si>
    <t>hanged in July</t>
  </si>
  <si>
    <t>ca 8/3/72</t>
  </si>
  <si>
    <t>victim crippled coaster</t>
  </si>
  <si>
    <t>Ca 10/9/72</t>
  </si>
  <si>
    <t>married to other black man</t>
  </si>
  <si>
    <t>Ca 11/30/72</t>
  </si>
  <si>
    <t>jury disagrres 1/8/74</t>
  </si>
  <si>
    <t>Ch 1/6/74</t>
  </si>
  <si>
    <t>CA 2/1/73or</t>
  </si>
  <si>
    <t>Ch 2/15/73</t>
  </si>
  <si>
    <t>CA 3/301/73</t>
  </si>
  <si>
    <t>dies later of complications</t>
  </si>
  <si>
    <t>Ca 4/10/73</t>
  </si>
  <si>
    <t>may discharge by GJ</t>
  </si>
  <si>
    <t>Ca 4/16/73</t>
  </si>
  <si>
    <t>one day in state prison</t>
  </si>
  <si>
    <t>Drirect</t>
  </si>
  <si>
    <t>Manning gets life 3/6/74</t>
  </si>
  <si>
    <t>Ch 5/29/73</t>
  </si>
  <si>
    <t>wouldn't marry daughter insulted</t>
  </si>
  <si>
    <t>Ca8/12/73</t>
  </si>
  <si>
    <t>exhonorated</t>
  </si>
  <si>
    <t>Ca/9/4/74</t>
  </si>
  <si>
    <t>A hunkler 5 yrs 5/22/74?</t>
  </si>
  <si>
    <t>Ca 9/18/74</t>
  </si>
  <si>
    <t>Ch 10/24/74</t>
  </si>
  <si>
    <t>1/7/76 manslaughter conviction</t>
  </si>
  <si>
    <t>Ca 10/17/73</t>
  </si>
  <si>
    <t>4/24 Freel convicted 2nd degree</t>
  </si>
  <si>
    <t>Direct etc</t>
  </si>
  <si>
    <t>Ch 2/4/74</t>
  </si>
  <si>
    <t>Ch 1/20/74</t>
  </si>
  <si>
    <t>Call 4.15/77</t>
  </si>
  <si>
    <t>Ca 4/11/74</t>
  </si>
  <si>
    <t>arrested</t>
  </si>
  <si>
    <t>Ca 3/26/74</t>
  </si>
  <si>
    <t>insane. practical joke awry</t>
  </si>
  <si>
    <t>Ca 4/7/74</t>
  </si>
  <si>
    <t>Ch 10/2/74</t>
  </si>
  <si>
    <t>no approve wedding</t>
  </si>
  <si>
    <t>Ca 4/14/74</t>
  </si>
  <si>
    <t>CA 4/10/74</t>
  </si>
  <si>
    <t>CA 4/11/74</t>
  </si>
  <si>
    <t>see also Call 4/13 and 4/18</t>
  </si>
  <si>
    <t>ca 4/12/74</t>
  </si>
  <si>
    <t>date of death see also Ca 1/23/75</t>
  </si>
  <si>
    <t>struggle over gun in fight</t>
  </si>
  <si>
    <t>Ca 5/974</t>
  </si>
  <si>
    <t>Ken,sulli,Murphy, discharged5/22</t>
  </si>
  <si>
    <t>Ch 5/10/74</t>
  </si>
  <si>
    <t>Ca 11/3/74</t>
  </si>
  <si>
    <t>Ca 8/7/74</t>
  </si>
  <si>
    <t>Ch 7/24/74</t>
  </si>
  <si>
    <t>Ca 1/22/75</t>
  </si>
  <si>
    <t>SI guys</t>
  </si>
  <si>
    <t>Ca 8/9/74</t>
  </si>
  <si>
    <t>Ch 8/6/74</t>
  </si>
  <si>
    <t>vic aka Clarke,Jake</t>
  </si>
  <si>
    <t>Ch 9/11/74</t>
  </si>
  <si>
    <t>young rowdies Ch 9/27/74</t>
  </si>
  <si>
    <t>Ca 10/3/74</t>
  </si>
  <si>
    <t>Direct vic says O'Connor</t>
  </si>
  <si>
    <t>Diretory</t>
  </si>
  <si>
    <t>Ch 12/15/74</t>
  </si>
  <si>
    <t>no give up money , so</t>
  </si>
  <si>
    <t>Ch 10/17/74</t>
  </si>
  <si>
    <t>stevedor and mate dispute</t>
  </si>
  <si>
    <t>Ch 10/18/74</t>
  </si>
  <si>
    <t>Ch 10/26/74</t>
  </si>
  <si>
    <t>may be mental</t>
  </si>
  <si>
    <t>Directiry</t>
  </si>
  <si>
    <t>Ca 11/1/74</t>
  </si>
  <si>
    <t>ch 12/15 indicted</t>
  </si>
  <si>
    <t>Ch 11/9/74</t>
  </si>
  <si>
    <t>SEE AH DUCK 12/9/82</t>
  </si>
  <si>
    <t>indict 187 12/15 Ch</t>
  </si>
  <si>
    <t>Ch 11/11/74</t>
  </si>
  <si>
    <t>improper advances</t>
  </si>
  <si>
    <t>Ch 11/14/74</t>
  </si>
  <si>
    <t>v. wouldn't buy drink</t>
  </si>
  <si>
    <t>Ca 11/24/74</t>
  </si>
  <si>
    <t>Ca 12/12/74</t>
  </si>
  <si>
    <t>v.aka McNamara, 5 stabs</t>
  </si>
  <si>
    <t>Ch 12/19/74</t>
  </si>
  <si>
    <t>seen by young boy</t>
  </si>
  <si>
    <t>Alta 12/21/74</t>
  </si>
  <si>
    <t>v. a local crook</t>
  </si>
  <si>
    <t>Ca 1/3/75</t>
  </si>
  <si>
    <t>old man shoots at hoods torment</t>
  </si>
  <si>
    <t>Ch 1/4/75</t>
  </si>
  <si>
    <t>coast low lifes take up  wom beef</t>
  </si>
  <si>
    <t>ch 1/8/75</t>
  </si>
  <si>
    <t>date approx.sailor boarders fight</t>
  </si>
  <si>
    <t>CA 1/27/75</t>
  </si>
  <si>
    <t>different from below</t>
  </si>
  <si>
    <t>hit  strangled left to die</t>
  </si>
  <si>
    <t>Ch 1/29/75</t>
  </si>
  <si>
    <t>vvicitm sailor</t>
  </si>
  <si>
    <t>ch 1/31/75</t>
  </si>
  <si>
    <t>also Chu Ah Chat</t>
  </si>
  <si>
    <t>CA 3/14/75</t>
  </si>
  <si>
    <t>dad goes nuts</t>
  </si>
  <si>
    <t>Ch 4/18/75</t>
  </si>
  <si>
    <t>charged with murder</t>
  </si>
  <si>
    <t>Ch 5/19/75</t>
  </si>
  <si>
    <t>boarding house runners</t>
  </si>
  <si>
    <t>saloon feud family</t>
  </si>
  <si>
    <t>Ch 5/31/75</t>
  </si>
  <si>
    <t>vic had lost fight</t>
  </si>
  <si>
    <t>Ca 2/14/1878</t>
  </si>
  <si>
    <t>dr bother girl shoots keeper</t>
  </si>
  <si>
    <t>Ch 8/20/75</t>
  </si>
  <si>
    <t>11/17 convict manslaughter</t>
  </si>
  <si>
    <t>Ch 8/23/75</t>
  </si>
  <si>
    <t>evicted tenant kilss landlord</t>
  </si>
  <si>
    <t>two sporting men</t>
  </si>
  <si>
    <t>Alta 9/3/75</t>
  </si>
  <si>
    <t>v. med stud, s cutsself 9/30/76?</t>
  </si>
  <si>
    <t>Alta 9/14/75</t>
  </si>
  <si>
    <t>kills departing seducer</t>
  </si>
  <si>
    <t>Alta 9/24/75</t>
  </si>
  <si>
    <t>errrant wife</t>
  </si>
  <si>
    <t>Alta 10/8/75</t>
  </si>
  <si>
    <t>1876 report p 212.</t>
  </si>
  <si>
    <t>Ca 10/25/75</t>
  </si>
  <si>
    <t>manslaughter-indict. Date</t>
  </si>
  <si>
    <t>CA 10/29/75</t>
  </si>
  <si>
    <t>by garroters two mos ago</t>
  </si>
  <si>
    <t>ch 11/13/75</t>
  </si>
  <si>
    <t>Aka Ah Sue hangs  5/4/77</t>
  </si>
  <si>
    <t>Ca 5/5/77</t>
  </si>
  <si>
    <t>Ca 12/13/75</t>
  </si>
  <si>
    <t>butchers over $45</t>
  </si>
  <si>
    <t>Alta 12/12/75</t>
  </si>
  <si>
    <t>led 3 along marry one</t>
  </si>
  <si>
    <t>Ch 12/11/75</t>
  </si>
  <si>
    <t>CA 12/13/75</t>
  </si>
  <si>
    <t>CA 12/27/75</t>
  </si>
  <si>
    <t>call summary Jan 1,1877</t>
  </si>
  <si>
    <t>call 1/1/77</t>
  </si>
  <si>
    <t>ca 4/15/77</t>
  </si>
  <si>
    <t>big fight . is this same case?</t>
  </si>
  <si>
    <t>Alt 3/1/76  l</t>
  </si>
  <si>
    <t>had wrong date before!!!</t>
  </si>
  <si>
    <t>while fighting Mexican</t>
  </si>
  <si>
    <t>Ch 5/15/76</t>
  </si>
  <si>
    <t>not in press list</t>
  </si>
  <si>
    <t>Call 6/11</t>
  </si>
  <si>
    <t>Semorillo,Pablo? guilty 3/19/77byram</t>
  </si>
  <si>
    <t>call 6/27/76</t>
  </si>
  <si>
    <t>not caught 30 watched</t>
  </si>
  <si>
    <t>call  1/77</t>
  </si>
  <si>
    <t>Ch 7/7/76</t>
  </si>
  <si>
    <t>alibii- What about earle</t>
  </si>
  <si>
    <t>call 1/77</t>
  </si>
  <si>
    <t>Ch/ 8/12/76</t>
  </si>
  <si>
    <t>she danced w/ Antonio at ball</t>
  </si>
  <si>
    <t>Ch 8/29/76</t>
  </si>
  <si>
    <t>Bu 10/2/76</t>
  </si>
  <si>
    <t>2/19/78 Nice acquit. direct</t>
  </si>
  <si>
    <t>cal10/22/76</t>
  </si>
  <si>
    <t>Ch 10/12/76</t>
  </si>
  <si>
    <t>beaten  dies later peretonitis</t>
  </si>
  <si>
    <t>Ch 11/23/76</t>
  </si>
  <si>
    <t>SEE  AH DUCK PIECE 12/9/82</t>
  </si>
  <si>
    <t>Ca 12/9/82</t>
  </si>
  <si>
    <t>10/3/77 first degree Direct</t>
  </si>
  <si>
    <t>Byram</t>
  </si>
  <si>
    <t>Ch 12/26/76</t>
  </si>
  <si>
    <t>Moon Ah Goon ? Ca 12/982 says Nov Stouts</t>
  </si>
  <si>
    <t>Ca 4/15/77</t>
  </si>
  <si>
    <t>v.Chung Sing Yueaka. 3/24/77- ch 12/27/7</t>
  </si>
  <si>
    <t>CA 3/21/77</t>
  </si>
  <si>
    <t>ca 4/1/5/77</t>
  </si>
  <si>
    <t>trial 10/24/25/26./77 byram</t>
  </si>
  <si>
    <t>cal12/30/76</t>
  </si>
  <si>
    <t>Ch 12/30/76</t>
  </si>
  <si>
    <t>a nut but</t>
  </si>
  <si>
    <t>Ch 1/3/77</t>
  </si>
  <si>
    <t>mansl convict 3/19</t>
  </si>
  <si>
    <t>Ch 2/17/77</t>
  </si>
  <si>
    <t>2/16 no clue re murderer</t>
  </si>
  <si>
    <t>Ch 2/15/77</t>
  </si>
  <si>
    <t>kills his  tormenter. murder</t>
  </si>
  <si>
    <t>Ch 3/2/77</t>
  </si>
  <si>
    <t>CA 1/1/78</t>
  </si>
  <si>
    <t>by extortionist binder</t>
  </si>
  <si>
    <t>Ch 3/11/77</t>
  </si>
  <si>
    <t>welsher in chinese den</t>
  </si>
  <si>
    <t>Ch 3/25/77</t>
  </si>
  <si>
    <t>friend stirred it up</t>
  </si>
  <si>
    <t>ch 3/31/77</t>
  </si>
  <si>
    <t>lover</t>
  </si>
  <si>
    <t>Ch 3/31/77</t>
  </si>
  <si>
    <t>ch 4/5/77</t>
  </si>
  <si>
    <t>Ca 1/1/78</t>
  </si>
  <si>
    <t>Ca 6/17/77</t>
  </si>
  <si>
    <t>ca 1/1/78</t>
  </si>
  <si>
    <t>Ca 1/4/78</t>
  </si>
  <si>
    <t>fired guns to keep em in. burned upp</t>
  </si>
  <si>
    <t>ch 7/26/77</t>
  </si>
  <si>
    <t>vic on Hose tk #1</t>
  </si>
  <si>
    <t>Ch 7/26/77</t>
  </si>
  <si>
    <t>f/M is reverse of usual</t>
  </si>
  <si>
    <t>Ch 8/6/77</t>
  </si>
  <si>
    <t>businessmen clash</t>
  </si>
  <si>
    <t>Ch 8/8/77</t>
  </si>
  <si>
    <t>dies of complications</t>
  </si>
  <si>
    <t>Ch 9/10/77</t>
  </si>
  <si>
    <t>Byram 71 year bla man tries 801</t>
  </si>
  <si>
    <t>ch 9/14/77</t>
  </si>
  <si>
    <t>CA 1/4/78</t>
  </si>
  <si>
    <t>CA 10/15/77</t>
  </si>
  <si>
    <t>Ah duck gets life kills in Q hangs</t>
  </si>
  <si>
    <t>coasters- kills other in Q</t>
  </si>
  <si>
    <t>ca 8/7/80</t>
  </si>
  <si>
    <t>maybe same Nung at Prison Register</t>
  </si>
  <si>
    <t>Ca 2/20/1878</t>
  </si>
  <si>
    <t>murder</t>
  </si>
  <si>
    <t>Ch 12/17/77</t>
  </si>
  <si>
    <t>also 12/31/78call</t>
  </si>
  <si>
    <t>to hang friday next call 12/31/78</t>
  </si>
  <si>
    <t>CA 10/24/78</t>
  </si>
  <si>
    <t>sentencinh info</t>
  </si>
  <si>
    <t>CA 2/14/78</t>
  </si>
  <si>
    <t>Direct has this in 1877 so watch direct</t>
  </si>
  <si>
    <t>call 12/31/78</t>
  </si>
  <si>
    <t>acquit trial 3</t>
  </si>
  <si>
    <t>Ch 6/2/80</t>
  </si>
  <si>
    <t>Call12/31/78</t>
  </si>
  <si>
    <t>evaded arrest</t>
  </si>
  <si>
    <t>Self Defense</t>
  </si>
  <si>
    <t>Call 12/31</t>
  </si>
  <si>
    <t>Ca 4/14/78</t>
  </si>
  <si>
    <t>parties unknown</t>
  </si>
  <si>
    <t>call 12/31</t>
  </si>
  <si>
    <t>10/17 directory gets life</t>
  </si>
  <si>
    <t>Call12/31</t>
  </si>
  <si>
    <t>clerk wouldn't give room</t>
  </si>
  <si>
    <t>Ca 10/1/78</t>
  </si>
  <si>
    <t>Grand Jury ignored -- "higher law"</t>
  </si>
  <si>
    <t>gj ignored on grounds of "higher law"</t>
  </si>
  <si>
    <t>Greek Arch priest</t>
  </si>
  <si>
    <t>call12/31</t>
  </si>
  <si>
    <t>ten years call 12/31</t>
  </si>
  <si>
    <t>restarted duel, acquittd</t>
  </si>
  <si>
    <t>7 years at quentin 12/31 call</t>
  </si>
  <si>
    <t>shoots hood acquitted call 12/31</t>
  </si>
  <si>
    <t>thrown from balcony</t>
  </si>
  <si>
    <t>Mansion house lot on Dupont</t>
  </si>
  <si>
    <t>also direct</t>
  </si>
  <si>
    <t>byram</t>
  </si>
  <si>
    <t>aka Messercschmidt? 1st dg</t>
  </si>
  <si>
    <t>Ca 5/14/80</t>
  </si>
  <si>
    <t>aka rafferty her- he coast ranger call12</t>
  </si>
  <si>
    <t>Woman says no. cops think 187</t>
  </si>
  <si>
    <t>call/1/4/79</t>
  </si>
  <si>
    <t>French Started it GJ ignored</t>
  </si>
  <si>
    <t>Cal 8/3/79</t>
  </si>
  <si>
    <t>suspect sasy accident</t>
  </si>
  <si>
    <t>call8/3/79</t>
  </si>
  <si>
    <t>of winnings-1st chinese 1 yer 16 days</t>
  </si>
  <si>
    <t>call 8/3/79</t>
  </si>
  <si>
    <t>Frey 3rd party -hit and dies</t>
  </si>
  <si>
    <t>Call 8/3/79</t>
  </si>
  <si>
    <t>1 year, pardoned by gov. 12/31/82call</t>
  </si>
  <si>
    <t>Ch 1/8/80</t>
  </si>
  <si>
    <t>getting divorce CA 6/17/79 he lost money</t>
  </si>
  <si>
    <t>CA 5/14/80</t>
  </si>
  <si>
    <t>Ch6/12/80</t>
  </si>
  <si>
    <t>v. aka candido</t>
  </si>
  <si>
    <t>man arrested maybe same guy</t>
  </si>
  <si>
    <t>CA 3/31/82</t>
  </si>
  <si>
    <t>Call1/1/80</t>
  </si>
  <si>
    <t>inmate hits instructor,mans</t>
  </si>
  <si>
    <t>Call 1/1/80</t>
  </si>
  <si>
    <t>call 1/1/80</t>
  </si>
  <si>
    <t>shoots wife guilty ch 6/29/80</t>
  </si>
  <si>
    <t>Cal 5/14/80</t>
  </si>
  <si>
    <t>many cites on this see 1879 file</t>
  </si>
  <si>
    <t>she barbary coaster</t>
  </si>
  <si>
    <t>call1/1/80</t>
  </si>
  <si>
    <t>manslaughter charge</t>
  </si>
  <si>
    <t>ca 5/14/80</t>
  </si>
  <si>
    <t>ex con ah Young  arr. ca11/22/79</t>
  </si>
  <si>
    <t>ca 2/23/02</t>
  </si>
  <si>
    <t>2 others arrested also</t>
  </si>
  <si>
    <t>by persons  unknown</t>
  </si>
  <si>
    <t>mugged a week ago $40</t>
  </si>
  <si>
    <t>Ca 10/30/79</t>
  </si>
  <si>
    <t>special held for murder</t>
  </si>
  <si>
    <t>in saloon, held for murder</t>
  </si>
  <si>
    <t>29355</t>
  </si>
  <si>
    <t>by partners see 1879 date file</t>
  </si>
  <si>
    <t>Arrested</t>
  </si>
  <si>
    <t>in vics boarding  house. flees</t>
  </si>
  <si>
    <t>sentencing ifo</t>
  </si>
  <si>
    <t>v.aka Wong Ah sing</t>
  </si>
  <si>
    <t>Ch 2/6/80</t>
  </si>
  <si>
    <t>Ch 3/14/80</t>
  </si>
  <si>
    <t>Ch 3/18/80</t>
  </si>
  <si>
    <t>Alt 3/26/80</t>
  </si>
  <si>
    <t>9 years call 12/31/82</t>
  </si>
  <si>
    <t>call 12/31/82</t>
  </si>
  <si>
    <t>Ca 8/9/81</t>
  </si>
  <si>
    <t>Ch 4/24/80</t>
  </si>
  <si>
    <t>to hang 1st degree -hangs self</t>
  </si>
  <si>
    <t>Fannig 204+</t>
  </si>
  <si>
    <t>felt humiliated</t>
  </si>
  <si>
    <t>Ch 6/20/80</t>
  </si>
  <si>
    <t>11/80 Chew Ah Wing arrested</t>
  </si>
  <si>
    <t>call12/30/80</t>
  </si>
  <si>
    <t>had threatened Tetlow with death</t>
  </si>
  <si>
    <t>Ca 7/15/80</t>
  </si>
  <si>
    <t>friendly drunken stuggle man dies</t>
  </si>
  <si>
    <t>insulted mom and self</t>
  </si>
  <si>
    <t>call 12/30/80</t>
  </si>
  <si>
    <t>Ca 8/5/80</t>
  </si>
  <si>
    <t>found stabbed</t>
  </si>
  <si>
    <t>Ca 8/19/80</t>
  </si>
  <si>
    <t>followed him out and shot, convic mansl</t>
  </si>
  <si>
    <t>fell on head before to asylum12/31/82</t>
  </si>
  <si>
    <t>Call 12/30/80</t>
  </si>
  <si>
    <t>ca 8/9/81</t>
  </si>
  <si>
    <t>also stabbed self. dismissed 12/31./82 c</t>
  </si>
  <si>
    <t>shot by ex who killed self</t>
  </si>
  <si>
    <t>Ca 11/5/80</t>
  </si>
  <si>
    <t>ca 12/30/80</t>
  </si>
  <si>
    <t>Ca 2/23/02</t>
  </si>
  <si>
    <t>call 7/17/81</t>
  </si>
  <si>
    <t>brother in law</t>
  </si>
  <si>
    <t>on spree stabbed</t>
  </si>
  <si>
    <t>Ca 11/26/81</t>
  </si>
  <si>
    <t>10 yrs per call 12/31/82</t>
  </si>
  <si>
    <t>call7/17/81</t>
  </si>
  <si>
    <t>Ca 12/31/82</t>
  </si>
  <si>
    <t>house of ill repute</t>
  </si>
  <si>
    <t>call 1/1/82</t>
  </si>
  <si>
    <t>acquitted same paper below see details</t>
  </si>
  <si>
    <t>call/1/1/82</t>
  </si>
  <si>
    <t>flung rock, fell down staris, mans covic</t>
  </si>
  <si>
    <t>Call 1/1/82</t>
  </si>
  <si>
    <t>life sentence 12/31/82 names diffeernt</t>
  </si>
  <si>
    <t>call1/1/82</t>
  </si>
  <si>
    <t>no reason. sent to asylum</t>
  </si>
  <si>
    <t>acquitted at trial</t>
  </si>
  <si>
    <t>death sentence per 12/31/82 call</t>
  </si>
  <si>
    <t>call12/31/82</t>
  </si>
  <si>
    <t>seeCa1/1/82</t>
  </si>
  <si>
    <t>rebuffed him. life 12/31/82 call</t>
  </si>
  <si>
    <t>in Scan home. 3 years 12/31/82</t>
  </si>
  <si>
    <t>"only a chinaman"5years 12/31/82</t>
  </si>
  <si>
    <t>3 years 12/31/82</t>
  </si>
  <si>
    <t>20 years per call 12/31/82</t>
  </si>
  <si>
    <t>Call 12/31/82</t>
  </si>
  <si>
    <t>got story in year file 1882</t>
  </si>
  <si>
    <t>Call1/1/83</t>
  </si>
  <si>
    <t>acquitted this paper</t>
  </si>
  <si>
    <t>acquitted at trial 12/31/82</t>
  </si>
  <si>
    <t>former special now gamble door keeper</t>
  </si>
  <si>
    <t>call 1/1/83</t>
  </si>
  <si>
    <t>Ca/11/24/82</t>
  </si>
  <si>
    <t>see also 1/1/83 call</t>
  </si>
  <si>
    <t>Call12/31/82</t>
  </si>
  <si>
    <t>coroner said justified</t>
  </si>
  <si>
    <t>five years</t>
  </si>
  <si>
    <t>acquitted same paper below article</t>
  </si>
  <si>
    <t>reason not known</t>
  </si>
  <si>
    <t>life call12/31/82</t>
  </si>
  <si>
    <t>See call 1/1/83</t>
  </si>
  <si>
    <t>fite acquitted self  defense cal 1/1/83</t>
  </si>
  <si>
    <t>Paid hit hanged 10/1/87</t>
  </si>
  <si>
    <t>Ca 10/6/82</t>
  </si>
  <si>
    <t>see also 1/1/83 call death sentence</t>
  </si>
  <si>
    <t>cuts em when attacked. on bail</t>
  </si>
  <si>
    <t>then suicide see 1/1/83call</t>
  </si>
  <si>
    <t>dog attacks also</t>
  </si>
  <si>
    <t>Call1/1/84</t>
  </si>
  <si>
    <t>sailor splits</t>
  </si>
  <si>
    <t>call 1/1/84</t>
  </si>
  <si>
    <t>gets life</t>
  </si>
  <si>
    <t>Call 1/1/84</t>
  </si>
  <si>
    <t>by storekeeper</t>
  </si>
  <si>
    <t>guilty 10 years</t>
  </si>
  <si>
    <t>call 1/1/88</t>
  </si>
  <si>
    <t>2 groups meet in street</t>
  </si>
  <si>
    <t>she said suicide when he no could  rob</t>
  </si>
  <si>
    <t>Ca 4/29/83</t>
  </si>
  <si>
    <t>first degree gets life</t>
  </si>
  <si>
    <t>sentenced to hang-appeals-hangs</t>
  </si>
  <si>
    <t>vic throwing firecrackers</t>
  </si>
  <si>
    <t>Ca 7/5/83</t>
  </si>
  <si>
    <t>six companies posts reward</t>
  </si>
  <si>
    <t>Ca 7/6/83?</t>
  </si>
  <si>
    <t>claims insanity, gets life</t>
  </si>
  <si>
    <t>ca 7/7/83</t>
  </si>
  <si>
    <t>not guilty self defense</t>
  </si>
  <si>
    <t>call1/1/84</t>
  </si>
  <si>
    <t>manslaughter trial, not guilty10/19</t>
  </si>
  <si>
    <t>2nd degree convict</t>
  </si>
  <si>
    <t>former partner seduces wife</t>
  </si>
  <si>
    <t>Ca 9/15/83</t>
  </si>
  <si>
    <t>threw it , she burned, 2nd degree 20 years</t>
  </si>
  <si>
    <t>barkeep held for mansl</t>
  </si>
  <si>
    <t>cal 1/1/84</t>
  </si>
  <si>
    <t>capitalist 62 shot in ofifce</t>
  </si>
  <si>
    <t>Call1/1/85</t>
  </si>
  <si>
    <t>gambler reputable sam yup</t>
  </si>
  <si>
    <t>Ca 12/184</t>
  </si>
  <si>
    <t>sef defense?</t>
  </si>
  <si>
    <t>call 1/1/85</t>
  </si>
  <si>
    <t>Call 1/1/85</t>
  </si>
  <si>
    <t>mans?</t>
  </si>
  <si>
    <t>Ca</t>
  </si>
  <si>
    <t>1st degree , life- saloon</t>
  </si>
  <si>
    <t>see June 3/84 trial second degree</t>
  </si>
  <si>
    <t>man kills cousin and self, nut?</t>
  </si>
  <si>
    <t>self defense?</t>
  </si>
  <si>
    <t>man cut him it says self defense</t>
  </si>
  <si>
    <t>kills her then self</t>
  </si>
  <si>
    <t>murder suicide, rebuffed</t>
  </si>
  <si>
    <t>hanger on around gambling jionts</t>
  </si>
  <si>
    <t>dying declaration but cleared</t>
  </si>
  <si>
    <t>hanged on Sept 12, 1884</t>
  </si>
  <si>
    <t>thought guy gave him upfor previous</t>
  </si>
  <si>
    <t>Gow aka LowGam</t>
  </si>
  <si>
    <t>1st degree life</t>
  </si>
  <si>
    <t>dispute. republican parade</t>
  </si>
  <si>
    <t>not arrested</t>
  </si>
  <si>
    <t>election day deal call 11/10/84</t>
  </si>
  <si>
    <t>see call 11/25/84 big war in china see yup</t>
  </si>
  <si>
    <t>Shoots husband of former wife</t>
  </si>
  <si>
    <t>Ca 12/7/84</t>
  </si>
  <si>
    <t>she makes $10k bail. story here</t>
  </si>
  <si>
    <t>Nellie Barbett</t>
  </si>
  <si>
    <t>alleged insults to former wife, Oscar sister</t>
  </si>
  <si>
    <t>call1/1/86</t>
  </si>
  <si>
    <t>over stolen oranges killls barkeep</t>
  </si>
  <si>
    <t>Call1/1/86</t>
  </si>
  <si>
    <t>had been estranged</t>
  </si>
  <si>
    <t>Call 1/1/86</t>
  </si>
  <si>
    <t>sailor by sailor 2nd degree life</t>
  </si>
  <si>
    <t>fighting over her, kill her, good case</t>
  </si>
  <si>
    <t>sent by dad, woman down staris, acquit</t>
  </si>
  <si>
    <t>came back and stabbed, insulted woman</t>
  </si>
  <si>
    <t>sis-in-law involved , mansl 10 yers</t>
  </si>
  <si>
    <t>call 1/1/86</t>
  </si>
  <si>
    <t>beef , stabs, flees</t>
  </si>
  <si>
    <t>wrong date here but in this section</t>
  </si>
  <si>
    <t>tried but acquitted</t>
  </si>
  <si>
    <t>pockets pulled out,cops said accident</t>
  </si>
  <si>
    <t>over Brown's wife</t>
  </si>
  <si>
    <t>note says hanged in 1877?</t>
  </si>
  <si>
    <t>gunfite one died</t>
  </si>
  <si>
    <t>insurance $17k</t>
  </si>
  <si>
    <t>fled</t>
  </si>
  <si>
    <t>goes awry, mans 5 years</t>
  </si>
  <si>
    <t>Call1/1/87</t>
  </si>
  <si>
    <t>both drunk, 1st degree 17 years</t>
  </si>
  <si>
    <t>Cal 1/1/87</t>
  </si>
  <si>
    <t>Ca 5/28/86</t>
  </si>
  <si>
    <t>2nd degree lfie</t>
  </si>
  <si>
    <t>call 1/1/87</t>
  </si>
  <si>
    <t>triangle, good one, celebritty, sensatin</t>
  </si>
  <si>
    <t>Call 1/1/87</t>
  </si>
  <si>
    <t>Ca 5/28/87</t>
  </si>
  <si>
    <t>kills nite clerk, 2nd degree 25 yers</t>
  </si>
  <si>
    <t>stabs self, 25 yrs</t>
  </si>
  <si>
    <t>continuances</t>
  </si>
  <si>
    <t>call1./1/87</t>
  </si>
  <si>
    <t>shot boy harssing</t>
  </si>
  <si>
    <t>found dead neck broke</t>
  </si>
  <si>
    <t>had woman arrested dispute</t>
  </si>
  <si>
    <t>split</t>
  </si>
  <si>
    <t>arrest in 1893 phony</t>
  </si>
  <si>
    <t>Ca 10/20/93</t>
  </si>
  <si>
    <t>prior threats, almost lynch, acquitted</t>
  </si>
  <si>
    <t>kills brewery foreman,lyunch,1st de,life</t>
  </si>
  <si>
    <t>shoots at off Martin</t>
  </si>
  <si>
    <t>at garden gate saying goodnite</t>
  </si>
  <si>
    <t>Arrested by Hogan</t>
  </si>
  <si>
    <t>he had been abraiding her about jealosy</t>
  </si>
  <si>
    <t>1st degree- life</t>
  </si>
  <si>
    <t>got home and died,Mangels charged</t>
  </si>
  <si>
    <t>Call 1.1/87</t>
  </si>
  <si>
    <t>Japanese, pleads not guilty</t>
  </si>
  <si>
    <t>owner of line prosecuted</t>
  </si>
  <si>
    <t>CAll 1/1/87</t>
  </si>
  <si>
    <t>hit Cleary, ex con for 459 at Russ Houss</t>
  </si>
  <si>
    <t>shoots vet in back in stable</t>
  </si>
  <si>
    <t>mutual over woman both cut</t>
  </si>
  <si>
    <t>Call 1./1/87</t>
  </si>
  <si>
    <t>Cops had just adjudicated</t>
  </si>
  <si>
    <t>ejected hoodlum form saloon shoots</t>
  </si>
  <si>
    <t>Sent to Napa - insane</t>
  </si>
  <si>
    <t>Call 1/1/88</t>
  </si>
  <si>
    <t>he did it before, married female</t>
  </si>
  <si>
    <t>Call1/1/88</t>
  </si>
  <si>
    <t>one legged wife then self</t>
  </si>
  <si>
    <t>shoots former employee return to steal</t>
  </si>
  <si>
    <t>Hanged Ca 12/29/88 (money)</t>
  </si>
  <si>
    <t>Ca 12/29/88</t>
  </si>
  <si>
    <t>kills girl and self</t>
  </si>
  <si>
    <t>suspect examined and released</t>
  </si>
  <si>
    <t>offshoot of Lee Chuch, pete in jail</t>
  </si>
  <si>
    <t>Ca 6/17/87</t>
  </si>
  <si>
    <t>mansll 10 years</t>
  </si>
  <si>
    <t>Alt 6/24/87</t>
  </si>
  <si>
    <t>Life Oct 17,1887</t>
  </si>
  <si>
    <t>ca 3/31/92</t>
  </si>
  <si>
    <t>from window. mansl 10 years</t>
  </si>
  <si>
    <t>Mans 10 years 9/12/87</t>
  </si>
  <si>
    <t>ca 3/3/92</t>
  </si>
  <si>
    <t>deputy shoots, nuts?</t>
  </si>
  <si>
    <t>he was tiring of her</t>
  </si>
  <si>
    <t>never caught</t>
  </si>
  <si>
    <t>2nd degree, 34 years</t>
  </si>
  <si>
    <t>black pulls knife white shoots, justified?</t>
  </si>
  <si>
    <t>chased him down</t>
  </si>
  <si>
    <t>had rebuked him for insulting woman</t>
  </si>
  <si>
    <t>CAll 1/1/88</t>
  </si>
  <si>
    <t>part of running Chung Leong fued</t>
  </si>
  <si>
    <t>Ca 12/6/1887</t>
  </si>
  <si>
    <t>See Yup Sam Yup feud big raid</t>
  </si>
  <si>
    <t>CA 12/6/1887</t>
  </si>
  <si>
    <t>Call 12/31/88</t>
  </si>
  <si>
    <t>Ca 2/9/90</t>
  </si>
  <si>
    <t>Call12/31/88</t>
  </si>
  <si>
    <t>tried in May?</t>
  </si>
  <si>
    <t>cA 5/4/66</t>
  </si>
  <si>
    <t>dispute re $10 she owes him</t>
  </si>
  <si>
    <t>Byram 2</t>
  </si>
  <si>
    <t>Ca 2/12/88</t>
  </si>
  <si>
    <t>See Call Mar 1, four on one</t>
  </si>
  <si>
    <t>found dead with marks</t>
  </si>
  <si>
    <t>marital disagreement</t>
  </si>
  <si>
    <t>Ex 5/4/88</t>
  </si>
  <si>
    <t>but Bing on and Gy Sin Seer fact</t>
  </si>
  <si>
    <t>call 12/31/88</t>
  </si>
  <si>
    <t>had been insulting women</t>
  </si>
  <si>
    <t>aka Summers</t>
  </si>
  <si>
    <t>Byram2</t>
  </si>
  <si>
    <t>Ca 9/3/88</t>
  </si>
  <si>
    <t>call12/31/88</t>
  </si>
  <si>
    <t>ca 9/20/88?</t>
  </si>
  <si>
    <t>shot by landlady's son justified?</t>
  </si>
  <si>
    <t>Ch 9/24/88</t>
  </si>
  <si>
    <t>off duty 10 years drunk</t>
  </si>
  <si>
    <t>Ca 2/10/89</t>
  </si>
  <si>
    <t>Ch 9/27/88</t>
  </si>
  <si>
    <t>evidence like OJ KM handwriting?</t>
  </si>
  <si>
    <t>Low chung also both arrested</t>
  </si>
  <si>
    <t>anticipates binder raid, forts up</t>
  </si>
  <si>
    <t>abusing tenants, irritable, pugnacious</t>
  </si>
  <si>
    <t>gets 10 years see call list 2/9/90</t>
  </si>
  <si>
    <t>by unknown hibinders</t>
  </si>
  <si>
    <t>Call 2/9/90</t>
  </si>
  <si>
    <t>sentenced to Q</t>
  </si>
  <si>
    <t>hanged, Ch 2/15/90</t>
  </si>
  <si>
    <t>Ca 2/2/90</t>
  </si>
  <si>
    <t>Ca 2/14/90</t>
  </si>
  <si>
    <t>also Che Heog</t>
  </si>
  <si>
    <t>not in jail</t>
  </si>
  <si>
    <t>Mrs Whalen that is- on tiral</t>
  </si>
  <si>
    <t>jealousy, killed self</t>
  </si>
  <si>
    <t>unknown highbinders</t>
  </si>
  <si>
    <t>ca 12/30/91</t>
  </si>
  <si>
    <t>chopped by binders</t>
  </si>
  <si>
    <t>he says 801 on trial</t>
  </si>
  <si>
    <t>Call2/9/90</t>
  </si>
  <si>
    <t>by unknown binders</t>
  </si>
  <si>
    <t>finally cleared . convict on perjured testimony</t>
  </si>
  <si>
    <t>CA 12/30/91</t>
  </si>
  <si>
    <t>by unknown higbinder</t>
  </si>
  <si>
    <t>call 2/9/90</t>
  </si>
  <si>
    <t>paper not happy with outcome?</t>
  </si>
  <si>
    <t>or Gus Collins but both escape conviction</t>
  </si>
  <si>
    <t>paper doesn't like outcome</t>
  </si>
  <si>
    <t>North Beach, customer intervenes</t>
  </si>
  <si>
    <t>Ex 3/27/90</t>
  </si>
  <si>
    <t>by unknown hoodlums</t>
  </si>
  <si>
    <t>desertion and leading fast life</t>
  </si>
  <si>
    <t>Ex 5/20/90</t>
  </si>
  <si>
    <t>dive waitress- he took liberties, acquit</t>
  </si>
  <si>
    <t>unknown robber</t>
  </si>
  <si>
    <t>5 years call 3/31/92</t>
  </si>
  <si>
    <t>while O'connor and wife  fighting over it</t>
  </si>
  <si>
    <t>Lees say no Doc says yes</t>
  </si>
  <si>
    <t>Ca 1/12/00</t>
  </si>
  <si>
    <t>wife's honor</t>
  </si>
  <si>
    <t>Ca 5/20/90</t>
  </si>
  <si>
    <t>3/31/90acquit</t>
  </si>
  <si>
    <t>8 years</t>
  </si>
  <si>
    <t>Ca 1/31/90</t>
  </si>
  <si>
    <t>Ca 3/31/92</t>
  </si>
  <si>
    <t>Gets life also 3/31/92</t>
  </si>
  <si>
    <t>Ch 6/14/91</t>
  </si>
  <si>
    <t>ex 3/28/90</t>
  </si>
  <si>
    <t>cal 3/31/90</t>
  </si>
  <si>
    <t>CA 8/13/90</t>
  </si>
  <si>
    <t>Ca 4/25/90</t>
  </si>
  <si>
    <t>unprovoked?</t>
  </si>
  <si>
    <t>Call 5/6/90</t>
  </si>
  <si>
    <t>Call 3/31/90</t>
  </si>
  <si>
    <t>Ch 8/2/90</t>
  </si>
  <si>
    <t>Call 5/20/90</t>
  </si>
  <si>
    <t>Ca 9/23/90</t>
  </si>
  <si>
    <t>byram2</t>
  </si>
  <si>
    <t>Ca 5/22/90</t>
  </si>
  <si>
    <t>grudge match waiters</t>
  </si>
  <si>
    <t>Ca 6/11/90</t>
  </si>
  <si>
    <t>3/31/92 acquit</t>
  </si>
  <si>
    <t>Ca 6/27/90</t>
  </si>
  <si>
    <t>says Hanley pushed</t>
  </si>
  <si>
    <t>Ca 7/1/90</t>
  </si>
  <si>
    <t>Just by scab</t>
  </si>
  <si>
    <t>Ch 8/3/90</t>
  </si>
  <si>
    <t>Ca 8/8/90</t>
  </si>
  <si>
    <t>ca 8/16/90 died</t>
  </si>
  <si>
    <t>ca8/14/90</t>
  </si>
  <si>
    <t>Ca 8/18/90</t>
  </si>
  <si>
    <t>dispute re accounts</t>
  </si>
  <si>
    <t>Ca 8/29/90</t>
  </si>
  <si>
    <t>33115</t>
  </si>
  <si>
    <t>says atty. ruined her.?</t>
  </si>
  <si>
    <t>exm 12.3/90</t>
  </si>
  <si>
    <t>call 3/31/92</t>
  </si>
  <si>
    <t>saloonkeep dies</t>
  </si>
  <si>
    <t>byram 2</t>
  </si>
  <si>
    <t>Ca 10/29/90</t>
  </si>
  <si>
    <t>tong</t>
  </si>
  <si>
    <t>Ca 11/4/90</t>
  </si>
  <si>
    <t>payment for drink</t>
  </si>
  <si>
    <t>Ca 11/1/90</t>
  </si>
  <si>
    <t>3/31/92 life</t>
  </si>
  <si>
    <t>acquit call 3/31/92</t>
  </si>
  <si>
    <t>ex 12/3/90</t>
  </si>
  <si>
    <t>Ca 11/18/90</t>
  </si>
  <si>
    <t>throws old sailmaker</t>
  </si>
  <si>
    <t>Ch 11/16/90</t>
  </si>
  <si>
    <t>acquit</t>
  </si>
  <si>
    <t>Ca 12/21/90</t>
  </si>
  <si>
    <t>out on bond</t>
  </si>
  <si>
    <t>Call 3/31/92</t>
  </si>
  <si>
    <t>Ca 12/25/90+</t>
  </si>
  <si>
    <t>cal 3/11/91</t>
  </si>
  <si>
    <t>says she wanted it</t>
  </si>
  <si>
    <t>Call 1/10/91</t>
  </si>
  <si>
    <t>ca 1/20/91 1/8</t>
  </si>
  <si>
    <t>Ca/2/16/91</t>
  </si>
  <si>
    <t>CA 3/31/92</t>
  </si>
  <si>
    <t>killers robbing women</t>
  </si>
  <si>
    <t>ca 2/26/91</t>
  </si>
  <si>
    <t>Call 3/11/9`</t>
  </si>
  <si>
    <t>18 years</t>
  </si>
  <si>
    <t>to Quentin</t>
  </si>
  <si>
    <t>saloon sporting man</t>
  </si>
  <si>
    <t>Ca 4/7/91</t>
  </si>
  <si>
    <t>CA 4/14/91</t>
  </si>
  <si>
    <t>real wife to brothel</t>
  </si>
  <si>
    <t>Ca 5/1/91</t>
  </si>
  <si>
    <t>Ca 5/26/91</t>
  </si>
  <si>
    <t>35 years</t>
  </si>
  <si>
    <t>ca 6/6/91</t>
  </si>
  <si>
    <t>Coloseum Saloon. On duty? or Off</t>
  </si>
  <si>
    <t>Ca 6/27/91</t>
  </si>
  <si>
    <t>CA 7/4/91</t>
  </si>
  <si>
    <t>mutual shooting morphine addicts live of</t>
  </si>
  <si>
    <t>Ca 7/30/91</t>
  </si>
  <si>
    <t>v. Chee Sin Chong?</t>
  </si>
  <si>
    <t>ca 11/3/91</t>
  </si>
  <si>
    <t>see Ca 11/11/91</t>
  </si>
  <si>
    <t>Call 11/7/91</t>
  </si>
  <si>
    <t>Ca 11/15/91</t>
  </si>
  <si>
    <t>Call 11/5/91</t>
  </si>
  <si>
    <t>indict 12/3</t>
  </si>
  <si>
    <t>CA 11/6/91</t>
  </si>
  <si>
    <t>per 3/31/92</t>
  </si>
  <si>
    <t>Ca 11/7/91</t>
  </si>
  <si>
    <t>abuser but he was retreating and she had</t>
  </si>
  <si>
    <t>Ca 11/10/91</t>
  </si>
  <si>
    <t>Alas Suey tong and ON</t>
  </si>
  <si>
    <t>Ca 11/11/91</t>
  </si>
  <si>
    <t>tong difficulty?</t>
  </si>
  <si>
    <t>Ca 11/26/91</t>
  </si>
  <si>
    <t>indict 12/30/91 then acquit</t>
  </si>
  <si>
    <t>Ca 11/28/91</t>
  </si>
  <si>
    <t>booked for murder</t>
  </si>
  <si>
    <t>Ca 12/1/91</t>
  </si>
  <si>
    <t>Ca 1/7/92</t>
  </si>
  <si>
    <t>CA 1/5/92</t>
  </si>
  <si>
    <t>for yesterday</t>
  </si>
  <si>
    <t>86ed waited outside, cut DEc 29,1891</t>
  </si>
  <si>
    <t>CA 1/8/92</t>
  </si>
  <si>
    <t>Indicted per DA note</t>
  </si>
  <si>
    <t>kept peace at NewY</t>
  </si>
  <si>
    <t>Ca 2/8/92</t>
  </si>
  <si>
    <t>on boat by longshoreman in labor beef</t>
  </si>
  <si>
    <t>Ca 6/4/92</t>
  </si>
  <si>
    <t>guy didn't steal woman</t>
  </si>
  <si>
    <t>Ca 6/6/92</t>
  </si>
  <si>
    <t>Ca 6/8/92</t>
  </si>
  <si>
    <t>DA has as manslaughter</t>
  </si>
  <si>
    <t>DA Muni repot</t>
  </si>
  <si>
    <t>91/92</t>
  </si>
  <si>
    <t>DA muni rept</t>
  </si>
  <si>
    <t>said accident but mansl indictment</t>
  </si>
  <si>
    <t>Ca 7/2/92</t>
  </si>
  <si>
    <t>with pistol in beef</t>
  </si>
  <si>
    <t>Ca 8/1/92</t>
  </si>
  <si>
    <t>indicted for mans per DA 92/93 p394</t>
  </si>
  <si>
    <t>Call 8/7/92</t>
  </si>
  <si>
    <t>Big Steve was sailorl</t>
  </si>
  <si>
    <t>ch10/17/92</t>
  </si>
  <si>
    <t>mansl indictment</t>
  </si>
  <si>
    <t>shoots wife also . no apparent sex angle</t>
  </si>
  <si>
    <t>CA 10/31/92</t>
  </si>
  <si>
    <t>hanged 4/20/94</t>
  </si>
  <si>
    <t>Ch 4/21/94</t>
  </si>
  <si>
    <t>shooter old Bo Sin Sear over slave spoils</t>
  </si>
  <si>
    <t>Call 11/21/92</t>
  </si>
  <si>
    <t>over slave extoriton</t>
  </si>
  <si>
    <t>bad blood over stolen chicken charge</t>
  </si>
  <si>
    <t>Ca 1/18/93</t>
  </si>
  <si>
    <t>found in street rolled</t>
  </si>
  <si>
    <t>Ca 1/29/93</t>
  </si>
  <si>
    <t>Ca 2/26/93</t>
  </si>
  <si>
    <t>by fellow gambler</t>
  </si>
  <si>
    <t>Ch 5/2/93</t>
  </si>
  <si>
    <t>Ca 5/12/93</t>
  </si>
  <si>
    <t>Lee hanged  2/2/94</t>
  </si>
  <si>
    <t>Ca 3/9/93</t>
  </si>
  <si>
    <t>Ca 2/3/94</t>
  </si>
  <si>
    <t>planned at meeting</t>
  </si>
  <si>
    <t>CA 3/16/93</t>
  </si>
  <si>
    <t>ca 3/9/93</t>
  </si>
  <si>
    <t>Ca 3/16/93</t>
  </si>
  <si>
    <t>Ca 3/14/93</t>
  </si>
  <si>
    <t>CA 4/9/93</t>
  </si>
  <si>
    <t>good one</t>
  </si>
  <si>
    <t>ch 5/2/95</t>
  </si>
  <si>
    <t>CA 5/3/93</t>
  </si>
  <si>
    <t>convoluted good one</t>
  </si>
  <si>
    <t>Ca 5/8/93</t>
  </si>
  <si>
    <t>dies Call 6/19/93</t>
  </si>
  <si>
    <t>Ca 6/15/93</t>
  </si>
  <si>
    <t>accused of pulling</t>
  </si>
  <si>
    <t>Ch 11/9/93</t>
  </si>
  <si>
    <t>CA 6/20/93</t>
  </si>
  <si>
    <t>alkie wife led astray</t>
  </si>
  <si>
    <t>Ch/2/28/93</t>
  </si>
  <si>
    <t>Ca 6/28/93</t>
  </si>
  <si>
    <t>DA has as murder</t>
  </si>
  <si>
    <t>DA muni report</t>
  </si>
  <si>
    <t>92/93</t>
  </si>
  <si>
    <t>a good one, acquitted CA 8/9/94 betrayer</t>
  </si>
  <si>
    <t>Ch 7/12/93</t>
  </si>
  <si>
    <t>Ca 10/31/93</t>
  </si>
  <si>
    <t>Schimmel</t>
  </si>
  <si>
    <t>ch 8/9/93</t>
  </si>
  <si>
    <t>labor trouble by union</t>
  </si>
  <si>
    <t>Ca 10/6/93</t>
  </si>
  <si>
    <t>lists all 4</t>
  </si>
  <si>
    <t>one of tw0</t>
  </si>
  <si>
    <t>Ca 9/24/93</t>
  </si>
  <si>
    <t>CA 9/2/93</t>
  </si>
  <si>
    <t>severral suspects</t>
  </si>
  <si>
    <t>Ca 6/26/94</t>
  </si>
  <si>
    <t>see 6/26/95</t>
  </si>
  <si>
    <t>hanged at Q6/7/95</t>
  </si>
  <si>
    <t>call 10/11/93</t>
  </si>
  <si>
    <t>Ch 10/29/93</t>
  </si>
  <si>
    <t>ca 12/8/93</t>
  </si>
  <si>
    <t>Barbary Coast saloon</t>
  </si>
  <si>
    <t>Ch 12/4/93</t>
  </si>
  <si>
    <t>held for murder but Self Defense?</t>
  </si>
  <si>
    <t>Ca 12/14/93</t>
  </si>
  <si>
    <t>CA 2/19/94</t>
  </si>
  <si>
    <t>Ca 2/11/94</t>
  </si>
  <si>
    <t>CA 3/8/94 plus</t>
  </si>
  <si>
    <t>hanged at Q 7/26/97 Bill. S. Despearado</t>
  </si>
  <si>
    <t>Ch 7/24/95</t>
  </si>
  <si>
    <t>ch 5/51/95</t>
  </si>
  <si>
    <t>incindiary fire</t>
  </si>
  <si>
    <t>Ca 4/6/94</t>
  </si>
  <si>
    <t>Ca 3/26/94</t>
  </si>
  <si>
    <t>he abuse she nut? Domestic</t>
  </si>
  <si>
    <t>Ca 4/13/94</t>
  </si>
  <si>
    <t>ex cop bartend . but booked for 187</t>
  </si>
  <si>
    <t>Ca 4/30/94</t>
  </si>
  <si>
    <t>sucessor kills bailiff</t>
  </si>
  <si>
    <t>Ca 5/2/94</t>
  </si>
  <si>
    <t>wife, habeas corpus scam</t>
  </si>
  <si>
    <t>call 5.2/94</t>
  </si>
  <si>
    <t>Ca 5/8/94</t>
  </si>
  <si>
    <t>slave girl in wro famil</t>
  </si>
  <si>
    <t>Ca 5/15/94</t>
  </si>
  <si>
    <t>v. aged and respected</t>
  </si>
  <si>
    <t>Ch 1/6/95</t>
  </si>
  <si>
    <t>Ca5/21/94</t>
  </si>
  <si>
    <t>left family for him</t>
  </si>
  <si>
    <t>ch 6/9/94</t>
  </si>
  <si>
    <t>Ca 6/8/94</t>
  </si>
  <si>
    <t>coroner says 187</t>
  </si>
  <si>
    <t>CA 7/17/94</t>
  </si>
  <si>
    <t>CA 8/8/94</t>
  </si>
  <si>
    <t>Ca 8/15/94</t>
  </si>
  <si>
    <t>CA 9/7/94</t>
  </si>
  <si>
    <t>pigs in parlor</t>
  </si>
  <si>
    <t>Ca12/4/94</t>
  </si>
  <si>
    <t>Ch 12/15/94</t>
  </si>
  <si>
    <t>cal 2/23/02</t>
  </si>
  <si>
    <t>rept 5/20/96</t>
  </si>
  <si>
    <t>pockets turned  out</t>
  </si>
  <si>
    <t>repr 5/20/96</t>
  </si>
  <si>
    <t>Ca 3/11/95</t>
  </si>
  <si>
    <t>Ch 3/18/95</t>
  </si>
  <si>
    <t>v. aka Zimmerman</t>
  </si>
  <si>
    <t>reprt 5/20/96</t>
  </si>
  <si>
    <t>repot 5/20/96</t>
  </si>
  <si>
    <t>rept 5/9/95</t>
  </si>
  <si>
    <t>rept 5/20/95</t>
  </si>
  <si>
    <t>on Jackson</t>
  </si>
  <si>
    <t>Rept 5/9/95</t>
  </si>
  <si>
    <t>Ch 4/18/95</t>
  </si>
  <si>
    <t>repo5/20/96</t>
  </si>
  <si>
    <t>Ch 1/26/98</t>
  </si>
  <si>
    <t>body set afire no sus</t>
  </si>
  <si>
    <t>Ch 6/2/95</t>
  </si>
  <si>
    <t>from Saloon</t>
  </si>
  <si>
    <t>Ch 6/5/95</t>
  </si>
  <si>
    <t>drunk suspect</t>
  </si>
  <si>
    <t>Ch 6.16/95</t>
  </si>
  <si>
    <t>note says none lately</t>
  </si>
  <si>
    <t>rept 5.20/96</t>
  </si>
  <si>
    <t>Ca 6/25/95</t>
  </si>
  <si>
    <t>more 7/30 9/23</t>
  </si>
  <si>
    <t>Ca 7/20/95</t>
  </si>
  <si>
    <t>man and wife kill 17 month old and 801</t>
  </si>
  <si>
    <t>Rept 5/20/96</t>
  </si>
  <si>
    <t>this got boycott going?</t>
  </si>
  <si>
    <t>ca 9/23/95</t>
  </si>
  <si>
    <t>tenant kills landlord</t>
  </si>
  <si>
    <t>Ex 8/13/95</t>
  </si>
  <si>
    <t>through saloon door</t>
  </si>
  <si>
    <t>Ex 10/15/95</t>
  </si>
  <si>
    <t>Ch 10/23/95</t>
  </si>
  <si>
    <t>patron at bar</t>
  </si>
  <si>
    <t>Ch 11/18/95</t>
  </si>
  <si>
    <t>ch 11/23/95</t>
  </si>
  <si>
    <t>aka May Smith</t>
  </si>
  <si>
    <t>ca 2/10/96</t>
  </si>
  <si>
    <t>Phony case see Duke p. 131 never tried.</t>
  </si>
  <si>
    <t>Ex 2/17/96</t>
  </si>
  <si>
    <t>REport 5/20/96</t>
  </si>
  <si>
    <t>Report May 20/96</t>
  </si>
  <si>
    <t>call 2/27/96</t>
  </si>
  <si>
    <t>Ca 4/25/96</t>
  </si>
  <si>
    <t>rept5/20/96</t>
  </si>
  <si>
    <t>Ca 4/1/96</t>
  </si>
  <si>
    <t>died after taken to jail.  Justified?</t>
  </si>
  <si>
    <t>CA 4/2/96</t>
  </si>
  <si>
    <t>Ca 4/4/96</t>
  </si>
  <si>
    <t>Ca 4/3/96</t>
  </si>
  <si>
    <t>stabbed while asleep</t>
  </si>
  <si>
    <t>CA 4/18/96</t>
  </si>
  <si>
    <t>religious nut and paramour</t>
  </si>
  <si>
    <t>Ca 5/21/97</t>
  </si>
  <si>
    <t>said she had his watch</t>
  </si>
  <si>
    <t>Ca 5/28/96</t>
  </si>
  <si>
    <t>CA 6/24/96</t>
  </si>
  <si>
    <t>military not handle</t>
  </si>
  <si>
    <t>Ca 7/11/96</t>
  </si>
  <si>
    <t>real guy in China</t>
  </si>
  <si>
    <t>CA 10/6/96</t>
  </si>
  <si>
    <t>Ca 11/12/96</t>
  </si>
  <si>
    <t>24th and railroad</t>
  </si>
  <si>
    <t>Ca 8/11/96</t>
  </si>
  <si>
    <t>Ca 8/28/96</t>
  </si>
  <si>
    <t>hired hit</t>
  </si>
  <si>
    <t>Ca 10/5/96</t>
  </si>
  <si>
    <t>did he die?</t>
  </si>
  <si>
    <t>repris for 7/18/case</t>
  </si>
  <si>
    <t>Ca 10/6/96</t>
  </si>
  <si>
    <t>mans gets max sentence</t>
  </si>
  <si>
    <t>Ca 1/31/97</t>
  </si>
  <si>
    <t>street asault</t>
  </si>
  <si>
    <t>Ca 11/8/96</t>
  </si>
  <si>
    <t>shooting woman. to hang</t>
  </si>
  <si>
    <t>Ch 10/14/98</t>
  </si>
  <si>
    <t>Wrong guy . really Mickey?</t>
  </si>
  <si>
    <t>Ca 4/10/97</t>
  </si>
  <si>
    <t>Ca 12/24/96</t>
  </si>
  <si>
    <t>hanged from rafter  -- arrest 9/3/97</t>
  </si>
  <si>
    <t>Ca 12/29/96</t>
  </si>
  <si>
    <t>or Ju Jung or Chu Chang vic</t>
  </si>
  <si>
    <t>cops predict trouble</t>
  </si>
  <si>
    <t>may have been overexertion, booked for m</t>
  </si>
  <si>
    <t>Ca 1/20/97</t>
  </si>
  <si>
    <t>lover kills her</t>
  </si>
  <si>
    <t>Old greivance nut?</t>
  </si>
  <si>
    <t>CA 2/16/97</t>
  </si>
  <si>
    <t>Ca 3/6/97</t>
  </si>
  <si>
    <t>loses fight kills enemy</t>
  </si>
  <si>
    <t>Ca 3/8/97</t>
  </si>
  <si>
    <t>sus says 801 cops 187</t>
  </si>
  <si>
    <t>CA 3/12/97</t>
  </si>
  <si>
    <t>CA 4/23/97</t>
  </si>
  <si>
    <t>byram 2 etc</t>
  </si>
  <si>
    <t>finally insane</t>
  </si>
  <si>
    <t>Ch 2/18/99</t>
  </si>
  <si>
    <t>fired yesterday</t>
  </si>
  <si>
    <t>Ca 8/17/97</t>
  </si>
  <si>
    <t>to hang</t>
  </si>
  <si>
    <t>Ch 1/9/98</t>
  </si>
  <si>
    <t>goes outside beats and kicks</t>
  </si>
  <si>
    <t>CA 9/21/97</t>
  </si>
  <si>
    <t>Ca 11/16/97</t>
  </si>
  <si>
    <t>ca 12/16/97 etc</t>
  </si>
  <si>
    <t>for life of shame</t>
  </si>
  <si>
    <t>Ch 1/3/98 etc</t>
  </si>
  <si>
    <t>Ch 1/5/98</t>
  </si>
  <si>
    <t>sus say over money both lee family</t>
  </si>
  <si>
    <t>Ca 12/30/97</t>
  </si>
  <si>
    <t>big case cops 801?</t>
  </si>
  <si>
    <t>Ch 1/3/98</t>
  </si>
  <si>
    <t>thought he was bilked</t>
  </si>
  <si>
    <t>Ch 1/28/98</t>
  </si>
  <si>
    <t>half breed pleads guilt</t>
  </si>
  <si>
    <t>Ch 3/26/98</t>
  </si>
  <si>
    <t>Ch 5/3/98</t>
  </si>
  <si>
    <t>Ch 3/14/98</t>
  </si>
  <si>
    <t>refer in Chun Yet ten</t>
  </si>
  <si>
    <t>Ch 11/14/98</t>
  </si>
  <si>
    <t>coasters did it?</t>
  </si>
  <si>
    <t>Ch 3/20/98</t>
  </si>
  <si>
    <t>Ch 3/24/98</t>
  </si>
  <si>
    <t>v. tries to defend mom</t>
  </si>
  <si>
    <t>CA 4/8/98</t>
  </si>
  <si>
    <t xml:space="preserve"> vic agrressor</t>
  </si>
  <si>
    <t>Bu 4/16/98</t>
  </si>
  <si>
    <t>kills waiter</t>
  </si>
  <si>
    <t>Bu 4/13/98</t>
  </si>
  <si>
    <t>over right of way</t>
  </si>
  <si>
    <t>Ch 6/4/98</t>
  </si>
  <si>
    <t>pete's nephew</t>
  </si>
  <si>
    <t>Ch 6/23/98</t>
  </si>
  <si>
    <t>like 1896 cases</t>
  </si>
  <si>
    <t>Ch 7/17/98</t>
  </si>
  <si>
    <t>roots in China</t>
  </si>
  <si>
    <t>Ch 8/17/98</t>
  </si>
  <si>
    <t>bro in law splits</t>
  </si>
  <si>
    <t>Ch 8/13/98</t>
  </si>
  <si>
    <t>champ/s dad insane</t>
  </si>
  <si>
    <t>kills step dad</t>
  </si>
  <si>
    <t>ch 8/28/98</t>
  </si>
  <si>
    <t>Not guilty. twinkie defense</t>
  </si>
  <si>
    <t>Ch 9/13/98</t>
  </si>
  <si>
    <t>Ch 8/20/99</t>
  </si>
  <si>
    <t>by fiancee 21 years</t>
  </si>
  <si>
    <t>Ch 10/23/98</t>
  </si>
  <si>
    <t>scab by union hit man</t>
  </si>
  <si>
    <t>Ch 10/25/98</t>
  </si>
  <si>
    <t>Ex 3/7/04</t>
  </si>
  <si>
    <t>maybe man friend</t>
  </si>
  <si>
    <t>Ch 10/29/98</t>
  </si>
  <si>
    <t>throws oil lamp burns</t>
  </si>
  <si>
    <t>Ch 11/3/98</t>
  </si>
  <si>
    <t>of coast waitress gets life</t>
  </si>
  <si>
    <t>Ch 11/7/98</t>
  </si>
  <si>
    <t>scab/union by pro killer arrest 10/00</t>
  </si>
  <si>
    <t>Ex 10/30/00</t>
  </si>
  <si>
    <t>drunk by landord</t>
  </si>
  <si>
    <t>Ch 11/21/98</t>
  </si>
  <si>
    <t>see for due process</t>
  </si>
  <si>
    <t>Ch 11/33/98</t>
  </si>
  <si>
    <t>v. La Mafia?</t>
  </si>
  <si>
    <t>Ch 12/5/98</t>
  </si>
  <si>
    <t>looks insane</t>
  </si>
  <si>
    <t>Ch 12/14/98</t>
  </si>
  <si>
    <t>over small bill</t>
  </si>
  <si>
    <t>Ch 12/29/98</t>
  </si>
  <si>
    <t>political argument</t>
  </si>
  <si>
    <t>Ch 1/2/99</t>
  </si>
  <si>
    <t>Kills uncle flees</t>
  </si>
  <si>
    <t>Ca 5/28/00</t>
  </si>
  <si>
    <t>acquitted eventually</t>
  </si>
  <si>
    <t>Ch 1/14/99</t>
  </si>
  <si>
    <t>Ca 2/18/99</t>
  </si>
  <si>
    <t>Ch2/5/99</t>
  </si>
  <si>
    <t>drunk beaten</t>
  </si>
  <si>
    <t>Ch 2/20/99</t>
  </si>
  <si>
    <t>part of tong war</t>
  </si>
  <si>
    <t>Ch 2/22/99</t>
  </si>
  <si>
    <t>no arrest gang mafia angle</t>
  </si>
  <si>
    <t>Ca 2/28/99</t>
  </si>
  <si>
    <t>general fight</t>
  </si>
  <si>
    <t>Ch 2/26/99</t>
  </si>
  <si>
    <t>over wolf whistle?</t>
  </si>
  <si>
    <t>Ch 2/28/99</t>
  </si>
  <si>
    <t>big deal</t>
  </si>
  <si>
    <t>Ch 3/14/99</t>
  </si>
  <si>
    <t>sailor by barkeep</t>
  </si>
  <si>
    <t>Ch 4/15/99</t>
  </si>
  <si>
    <t>to asylum</t>
  </si>
  <si>
    <t>boys mix it up</t>
  </si>
  <si>
    <t>Ch 6/12/99</t>
  </si>
  <si>
    <t>Ch 6/18/99</t>
  </si>
  <si>
    <t>jealousy? wife</t>
  </si>
  <si>
    <t>Ch 6/14/99</t>
  </si>
  <si>
    <t>soldier/saloon girl</t>
  </si>
  <si>
    <t>EX 3/7/04</t>
  </si>
  <si>
    <t>doc kills live in</t>
  </si>
  <si>
    <t>Ch 6/30/99</t>
  </si>
  <si>
    <t>ordered to do it</t>
  </si>
  <si>
    <t>Ch 6/28/99</t>
  </si>
  <si>
    <t>other woman/money</t>
  </si>
  <si>
    <t>Ch 6/29/99</t>
  </si>
  <si>
    <t>throws lamp at guest</t>
  </si>
  <si>
    <t>Ch 7/6/99</t>
  </si>
  <si>
    <t>sailor / saloon girl</t>
  </si>
  <si>
    <t>Ch 7/8/99</t>
  </si>
  <si>
    <t>hacked badly</t>
  </si>
  <si>
    <t>Ch 7/26/99</t>
  </si>
  <si>
    <t>by sis's pimp</t>
  </si>
  <si>
    <t>Ch 8/2/99</t>
  </si>
  <si>
    <t>dep sher by sailor</t>
  </si>
  <si>
    <t>Ch 8/27/99</t>
  </si>
  <si>
    <t>loose woman by sailor</t>
  </si>
  <si>
    <t>acquit in end</t>
  </si>
  <si>
    <t>Ca 8/30/99</t>
  </si>
  <si>
    <t>nut ex employee</t>
  </si>
  <si>
    <t>Ch 9/10/99</t>
  </si>
  <si>
    <t>Ch 9/22/99</t>
  </si>
  <si>
    <t>row over paying</t>
  </si>
  <si>
    <t>Ch 11/1/99</t>
  </si>
  <si>
    <t>28 stabs yet mansl.</t>
  </si>
  <si>
    <t>Ch 11/8/99</t>
  </si>
  <si>
    <t>keeper kills wife</t>
  </si>
  <si>
    <t>Ch 11/11/99</t>
  </si>
  <si>
    <t>Ch 11/28/99</t>
  </si>
  <si>
    <t>aka Wong Chung Gom</t>
  </si>
  <si>
    <t>Ca 3/6/00</t>
  </si>
  <si>
    <t>Ch 12/18/99</t>
  </si>
  <si>
    <t>over water leak</t>
  </si>
  <si>
    <t>Ch 12/27/99</t>
  </si>
  <si>
    <t>Ch 12/28/99</t>
  </si>
  <si>
    <t>Marysville war</t>
  </si>
  <si>
    <t>Ch 12/29/99</t>
  </si>
  <si>
    <t>Hop sing by Suey Sin</t>
  </si>
  <si>
    <t>CA 1/7/00</t>
  </si>
  <si>
    <t>by Suey Sing</t>
  </si>
  <si>
    <t>CA 3/6/00</t>
  </si>
  <si>
    <t>bartend intervenes</t>
  </si>
  <si>
    <t>Ca 1/29/00</t>
  </si>
  <si>
    <t>get 20 years</t>
  </si>
  <si>
    <t>E</t>
  </si>
  <si>
    <t>by Hop Sing</t>
  </si>
  <si>
    <t>after pres of Hop Si</t>
  </si>
  <si>
    <t>Ca 3/18/00</t>
  </si>
  <si>
    <t>Ex 3/27/02</t>
  </si>
  <si>
    <t>teamster/florist</t>
  </si>
  <si>
    <t>CA 3/26/00</t>
  </si>
  <si>
    <t>bartender ousts drunk</t>
  </si>
  <si>
    <t>845 Market</t>
  </si>
  <si>
    <t>50 Turk</t>
  </si>
  <si>
    <t>Pennsylvania/ 24th</t>
  </si>
  <si>
    <t>Spreckles Lake GG Park</t>
  </si>
  <si>
    <t>354 5th ave</t>
  </si>
  <si>
    <t>25th/Treat</t>
  </si>
  <si>
    <t>2225 Green</t>
  </si>
  <si>
    <t>burg rob? rape</t>
  </si>
  <si>
    <t>3591 20th st</t>
  </si>
  <si>
    <t>99 Rey</t>
  </si>
  <si>
    <t>133 Golden Gate</t>
  </si>
  <si>
    <t>26 Nichols</t>
  </si>
  <si>
    <t>30 Parkridge</t>
  </si>
  <si>
    <t>42 Clement</t>
  </si>
  <si>
    <t>decapitate</t>
  </si>
  <si>
    <t>Turk/Leavenworth</t>
  </si>
  <si>
    <t>750 Lakeview</t>
  </si>
  <si>
    <t>gay theft</t>
  </si>
  <si>
    <t>290 Leavenworth</t>
  </si>
  <si>
    <t>411 Eddy</t>
  </si>
  <si>
    <t>1560 Bancroft</t>
  </si>
  <si>
    <t>16th Hoff</t>
  </si>
  <si>
    <t>75 Alviso</t>
  </si>
  <si>
    <t>1849 Page</t>
  </si>
  <si>
    <t>domestic fight</t>
  </si>
  <si>
    <t>239 Clayton</t>
  </si>
  <si>
    <t>105 Grijalva</t>
  </si>
  <si>
    <t>37 Ross Alley</t>
  </si>
  <si>
    <t>gang argue</t>
  </si>
  <si>
    <t>788 Hayes</t>
  </si>
  <si>
    <t>1250 Eddy</t>
  </si>
  <si>
    <t>burg narcotics</t>
  </si>
  <si>
    <t>555 Bryant</t>
  </si>
  <si>
    <t>765 O'Farrlell</t>
  </si>
  <si>
    <t>743 Silliman</t>
  </si>
  <si>
    <t>2290 Powell</t>
  </si>
  <si>
    <t>sex rejection</t>
  </si>
  <si>
    <t>34 Turk</t>
  </si>
  <si>
    <t>Fern/Gough</t>
  </si>
  <si>
    <t>138  6th st</t>
  </si>
  <si>
    <t>347 Columbus</t>
  </si>
  <si>
    <t>1380 Marin</t>
  </si>
  <si>
    <t>870 38th ave</t>
  </si>
  <si>
    <t>3732 Rivera</t>
  </si>
  <si>
    <t>politic assinatio</t>
  </si>
  <si>
    <t>Lake Merced Hill</t>
  </si>
  <si>
    <t>random shooting</t>
  </si>
  <si>
    <t>2504 Griffith</t>
  </si>
  <si>
    <t>146 Westpoint</t>
  </si>
  <si>
    <t>153 Henry</t>
  </si>
  <si>
    <t>Gay sex??</t>
  </si>
  <si>
    <t>1635 California</t>
  </si>
  <si>
    <t>841 Diamond</t>
  </si>
  <si>
    <t>Garrison/Argonaut</t>
  </si>
  <si>
    <t>lovers quar. gay?</t>
  </si>
  <si>
    <t>SF Bay</t>
  </si>
  <si>
    <t>2683 46th ave</t>
  </si>
  <si>
    <t>agument</t>
  </si>
  <si>
    <t>21 Blythedale</t>
  </si>
  <si>
    <t>lover quarrel</t>
  </si>
  <si>
    <t>217 Holloway</t>
  </si>
  <si>
    <t>3553 Mission</t>
  </si>
  <si>
    <t>330 Buchanan</t>
  </si>
  <si>
    <t>Crocker Amazon</t>
  </si>
  <si>
    <t>Chain of Lakes GG Park</t>
  </si>
  <si>
    <t>2861 24th st</t>
  </si>
  <si>
    <t>1396 Revere</t>
  </si>
  <si>
    <t>24 Rausch</t>
  </si>
  <si>
    <t>11 Brookdale</t>
  </si>
  <si>
    <t>735 Fillmore</t>
  </si>
  <si>
    <t>Seal Rock/El Camino</t>
  </si>
  <si>
    <t>1636 Revere</t>
  </si>
  <si>
    <t>bur robbery</t>
  </si>
  <si>
    <t>Burg robbery</t>
  </si>
  <si>
    <t>1777 Ellis</t>
  </si>
  <si>
    <t>robber narcotics</t>
  </si>
  <si>
    <t>gay castrate</t>
  </si>
  <si>
    <t>572 Mission</t>
  </si>
  <si>
    <t>483 Pine</t>
  </si>
  <si>
    <t>48 Santa Ysabel</t>
  </si>
  <si>
    <t>1522 Fillmore</t>
  </si>
  <si>
    <t>4320 Mission</t>
  </si>
  <si>
    <t>35 Chenery</t>
  </si>
  <si>
    <t>12 Surrey</t>
  </si>
  <si>
    <t>666 Ellis</t>
  </si>
  <si>
    <t>189 Buena Vista E</t>
  </si>
  <si>
    <t>burg robbery?</t>
  </si>
  <si>
    <t>Junipera Ser Playground</t>
  </si>
  <si>
    <t>326 Holladay</t>
  </si>
  <si>
    <t>770 Kirkwood</t>
  </si>
  <si>
    <t>1624 6th street</t>
  </si>
  <si>
    <t>3452 Mission</t>
  </si>
  <si>
    <t>2 Golden Gate</t>
  </si>
  <si>
    <t>565 Stevenson</t>
  </si>
  <si>
    <t>799 37th ave</t>
  </si>
  <si>
    <t>690 Alvarado</t>
  </si>
  <si>
    <t>570 A Greenwich</t>
  </si>
  <si>
    <t>Pico/Urnbano</t>
  </si>
  <si>
    <t>994 Market</t>
  </si>
  <si>
    <t>1371 47h Ave</t>
  </si>
  <si>
    <t>1335 Quesada</t>
  </si>
  <si>
    <t>701 Fillmore</t>
  </si>
  <si>
    <t>47 Lockwood</t>
  </si>
  <si>
    <t>robbery burg</t>
  </si>
  <si>
    <t>4544 3rd St</t>
  </si>
  <si>
    <t>685 Geneva</t>
  </si>
  <si>
    <t>81 9th St.</t>
  </si>
  <si>
    <t>966 Harrison</t>
  </si>
  <si>
    <t>416 Pine</t>
  </si>
  <si>
    <t>3175 26th st.</t>
  </si>
  <si>
    <t>2530 39th Ave</t>
  </si>
  <si>
    <t>3020 Pine</t>
  </si>
  <si>
    <t>221a Shipley</t>
  </si>
  <si>
    <t>214 6th Street</t>
  </si>
  <si>
    <t>47 Brighton</t>
  </si>
  <si>
    <t>76 14th st</t>
  </si>
  <si>
    <t>1882a Filbert</t>
  </si>
  <si>
    <t>burgl robbery?</t>
  </si>
  <si>
    <t>1825 15th st</t>
  </si>
  <si>
    <t>narcoti robbery</t>
  </si>
  <si>
    <t>1200 6th Street</t>
  </si>
  <si>
    <t>Buena Vista W/Waller</t>
  </si>
  <si>
    <t>sex gay?</t>
  </si>
  <si>
    <t>1777 Pine #105</t>
  </si>
  <si>
    <t>45 Jones st</t>
  </si>
  <si>
    <t>1666 Gough</t>
  </si>
  <si>
    <t>1520 Thomas</t>
  </si>
  <si>
    <t>1754 Mission</t>
  </si>
  <si>
    <t>revenge narc</t>
  </si>
  <si>
    <t>2140 25th st</t>
  </si>
  <si>
    <t>890 39th ave</t>
  </si>
  <si>
    <t>robbery narc</t>
  </si>
  <si>
    <t>19th Potrero</t>
  </si>
  <si>
    <t>1483 Quesada</t>
  </si>
  <si>
    <t>640 Ivy</t>
  </si>
  <si>
    <t>family argument</t>
  </si>
  <si>
    <t>4943  20th street</t>
  </si>
  <si>
    <t>370 Monterey</t>
  </si>
  <si>
    <t>Fitzgerald/Evans</t>
  </si>
  <si>
    <t>555 Eddy</t>
  </si>
  <si>
    <t>17th/Potrero</t>
  </si>
  <si>
    <t>1620 Eucalyptus</t>
  </si>
  <si>
    <t>560 Mangels</t>
  </si>
  <si>
    <t>Front/Green</t>
  </si>
  <si>
    <t>129 Rey</t>
  </si>
  <si>
    <t>751 Hayes</t>
  </si>
  <si>
    <t>2701 18th St</t>
  </si>
  <si>
    <t>Laplaya</t>
  </si>
  <si>
    <t>935 Geary</t>
  </si>
  <si>
    <t>449 O'Farrell</t>
  </si>
  <si>
    <t>domestic argu</t>
  </si>
  <si>
    <t>387 Ellis</t>
  </si>
  <si>
    <t>2000 Ocean</t>
  </si>
  <si>
    <t>1464 Thomas</t>
  </si>
  <si>
    <t>48th Pt. Lobos</t>
  </si>
  <si>
    <t>2152 Mission</t>
  </si>
  <si>
    <t>2857 Folsom</t>
  </si>
  <si>
    <t>Marina Green</t>
  </si>
  <si>
    <t>1407 Lyon</t>
  </si>
  <si>
    <t>shook</t>
  </si>
  <si>
    <t>88 6th St</t>
  </si>
  <si>
    <t>1344 LaPlaya</t>
  </si>
  <si>
    <t>1435 Church</t>
  </si>
  <si>
    <t>945 Natoma</t>
  </si>
  <si>
    <t>400 Precita</t>
  </si>
  <si>
    <t>4202 Judah</t>
  </si>
  <si>
    <t>1510 25th st</t>
  </si>
  <si>
    <t>1800 23rd st</t>
  </si>
  <si>
    <t>1258 7th ave</t>
  </si>
  <si>
    <t>400 Cambridge</t>
  </si>
  <si>
    <t>1414 Guerrero</t>
  </si>
  <si>
    <t>GG Park (43/Fulton)</t>
  </si>
  <si>
    <t>160 Cameron</t>
  </si>
  <si>
    <t>20th/Alabama</t>
  </si>
  <si>
    <t>ses robbery</t>
  </si>
  <si>
    <t>998 Gilman</t>
  </si>
  <si>
    <t>3rd/Bryant</t>
  </si>
  <si>
    <t>925 Sutter</t>
  </si>
  <si>
    <t>3050 Harrison</t>
  </si>
  <si>
    <t>601 Capp</t>
  </si>
  <si>
    <t>30 Lucky</t>
  </si>
  <si>
    <t>street argument</t>
  </si>
  <si>
    <t>1201 Funston</t>
  </si>
  <si>
    <t>3472 Mission</t>
  </si>
  <si>
    <t>2025 Pine</t>
  </si>
  <si>
    <t>1000 Golden Gate</t>
  </si>
  <si>
    <t>50 Ringold</t>
  </si>
  <si>
    <t>528 Valencia</t>
  </si>
  <si>
    <t>domest dispute</t>
  </si>
  <si>
    <t>Dolores Park</t>
  </si>
  <si>
    <t>1050 Revere</t>
  </si>
  <si>
    <t>explosion</t>
  </si>
  <si>
    <t>fireworks</t>
  </si>
  <si>
    <t>3286 22nd St</t>
  </si>
  <si>
    <t>3158 Mission</t>
  </si>
  <si>
    <t>1515 Broderick</t>
  </si>
  <si>
    <t>2539 Post</t>
  </si>
  <si>
    <t>Jerrold/Selby</t>
  </si>
  <si>
    <t>750 Bacon</t>
  </si>
  <si>
    <t>415 Bright</t>
  </si>
  <si>
    <t>3415 20th St</t>
  </si>
  <si>
    <t>361 Brannan</t>
  </si>
  <si>
    <t>779 Hayes</t>
  </si>
  <si>
    <t>195 7th St</t>
  </si>
  <si>
    <t>1339 Hayes</t>
  </si>
  <si>
    <t>3155 26th st</t>
  </si>
  <si>
    <t>801 Pacific</t>
  </si>
  <si>
    <t>1810 15th St</t>
  </si>
  <si>
    <t>450 Eddy</t>
  </si>
  <si>
    <t>2719 44th ave</t>
  </si>
  <si>
    <t>2000 Hudson</t>
  </si>
  <si>
    <t>275 Fair Oaks</t>
  </si>
  <si>
    <t>1122  Fitzgerald</t>
  </si>
  <si>
    <t>850 Innes</t>
  </si>
  <si>
    <t>36 Steiner</t>
  </si>
  <si>
    <t>1606 Newcombe</t>
  </si>
  <si>
    <t>756 Ellis</t>
  </si>
  <si>
    <t>1695 Mission</t>
  </si>
  <si>
    <t>1400 Egbert</t>
  </si>
  <si>
    <t>2395 Taraval</t>
  </si>
  <si>
    <t>1725 Polk</t>
  </si>
  <si>
    <t>55 Herman</t>
  </si>
  <si>
    <t>1343 McAllister</t>
  </si>
  <si>
    <t>2440 Market</t>
  </si>
  <si>
    <t>801 Randloph</t>
  </si>
  <si>
    <t>robbery (cab)</t>
  </si>
  <si>
    <t>Candlestick Express</t>
  </si>
  <si>
    <t>583 Brunswick</t>
  </si>
  <si>
    <t>1030 Pine</t>
  </si>
  <si>
    <t>Prostitution</t>
  </si>
  <si>
    <t>3351 16th st</t>
  </si>
  <si>
    <t>606 Natoma</t>
  </si>
  <si>
    <t>550 Webster</t>
  </si>
  <si>
    <t>280 Arleta</t>
  </si>
  <si>
    <t>narcotics argu</t>
  </si>
  <si>
    <t>635 Capitol</t>
  </si>
  <si>
    <t>head pavem</t>
  </si>
  <si>
    <t>628 Ellis</t>
  </si>
  <si>
    <t>377 Corbett</t>
  </si>
  <si>
    <t>15 Sycamore</t>
  </si>
  <si>
    <t>423 Waller</t>
  </si>
  <si>
    <t>1765 Oakdale</t>
  </si>
  <si>
    <t>gun 410</t>
  </si>
  <si>
    <t>4904 3rd St.</t>
  </si>
  <si>
    <t>gun 25</t>
  </si>
  <si>
    <t>455 Cole</t>
  </si>
  <si>
    <t>barbell</t>
  </si>
  <si>
    <t>20 Osceola</t>
  </si>
  <si>
    <t>3750 3rd st</t>
  </si>
  <si>
    <t>3750  3rd st</t>
  </si>
  <si>
    <t>218 Haight</t>
  </si>
  <si>
    <t>60 6th St</t>
  </si>
  <si>
    <t>1602 Revere</t>
  </si>
  <si>
    <t>24th/York</t>
  </si>
  <si>
    <t>thrill</t>
  </si>
  <si>
    <t>900 Franklin (Oasis)</t>
  </si>
  <si>
    <t>in trash bag</t>
  </si>
  <si>
    <t>544 Grove</t>
  </si>
  <si>
    <t>bound</t>
  </si>
  <si>
    <t>Mission/Cortland</t>
  </si>
  <si>
    <t>assault</t>
  </si>
  <si>
    <t>knfe</t>
  </si>
  <si>
    <t>1623 Jennings</t>
  </si>
  <si>
    <t>1914 34th Ave</t>
  </si>
  <si>
    <t>3898 17th st</t>
  </si>
  <si>
    <t>robbery (711 store)</t>
  </si>
  <si>
    <t>1398 Golden Gate</t>
  </si>
  <si>
    <t>175 Brookdale</t>
  </si>
  <si>
    <t>GG Park Conservatory</t>
  </si>
  <si>
    <t>4211 Moraga</t>
  </si>
  <si>
    <t>2358 Lombard</t>
  </si>
  <si>
    <t>946 Geary</t>
  </si>
  <si>
    <t>Capp st</t>
  </si>
  <si>
    <t>1355 6th St</t>
  </si>
  <si>
    <t>debt dispute</t>
  </si>
  <si>
    <t>800 South Van Ness</t>
  </si>
  <si>
    <t>410 Eddy</t>
  </si>
  <si>
    <t>14 Castillo</t>
  </si>
  <si>
    <t>domesti argu</t>
  </si>
  <si>
    <t>216 Steiner</t>
  </si>
  <si>
    <t>narcoitc robb?</t>
  </si>
  <si>
    <t>1140 Folsom</t>
  </si>
  <si>
    <t>gay unkn?</t>
  </si>
  <si>
    <t>2922 Laguna</t>
  </si>
  <si>
    <t>narcotics money</t>
  </si>
  <si>
    <t>32a Buchanan</t>
  </si>
  <si>
    <t>5124 Mission</t>
  </si>
  <si>
    <t>46 Woodland</t>
  </si>
  <si>
    <t>540 Leavenworth</t>
  </si>
  <si>
    <t>gay roommates</t>
  </si>
  <si>
    <t>cane</t>
  </si>
  <si>
    <t>416 Dolores</t>
  </si>
  <si>
    <t>851 Baker</t>
  </si>
  <si>
    <t>gay roomates</t>
  </si>
  <si>
    <t>660 Ofarrell</t>
  </si>
  <si>
    <t>gay robb?</t>
  </si>
  <si>
    <t>32nd/El Camino Del M</t>
  </si>
  <si>
    <t>Unknown Golf course)</t>
  </si>
  <si>
    <t>133 Shipley</t>
  </si>
  <si>
    <t>traffic altercat</t>
  </si>
  <si>
    <t>34 16th st</t>
  </si>
  <si>
    <t>2121 Sacramento</t>
  </si>
  <si>
    <t>23rd Missouri</t>
  </si>
  <si>
    <t>1470 Revere</t>
  </si>
  <si>
    <t>810 Masonic</t>
  </si>
  <si>
    <t>325 Kearny (beaut sa</t>
  </si>
  <si>
    <t>assassintation</t>
  </si>
  <si>
    <t>260 Shotwell</t>
  </si>
  <si>
    <t>241 6th St (above)</t>
  </si>
  <si>
    <t>Waller/Carmelita</t>
  </si>
  <si>
    <t>1535 Broderick</t>
  </si>
  <si>
    <t>923 Eddy</t>
  </si>
  <si>
    <t>1601 Sunnydale</t>
  </si>
  <si>
    <t>834 Pacific</t>
  </si>
  <si>
    <t>900 Connecticut</t>
  </si>
  <si>
    <t>driveby gang?</t>
  </si>
  <si>
    <t>21st /Bryant</t>
  </si>
  <si>
    <t>grudge</t>
  </si>
  <si>
    <t>11th/Folsom</t>
  </si>
  <si>
    <t>18th/Mission</t>
  </si>
  <si>
    <t>72a Moss</t>
  </si>
  <si>
    <t>robbery narcotics</t>
  </si>
  <si>
    <t>531 Mission</t>
  </si>
  <si>
    <t>robbery burglary</t>
  </si>
  <si>
    <t>Cameron/Fitzgerald</t>
  </si>
  <si>
    <t>narcotics(projects)</t>
  </si>
  <si>
    <t>732 Central</t>
  </si>
  <si>
    <t>31 Willis</t>
  </si>
  <si>
    <t>narcotics ripoff</t>
  </si>
  <si>
    <t>901 Bush</t>
  </si>
  <si>
    <t>Sex rape?</t>
  </si>
  <si>
    <t>nude</t>
  </si>
  <si>
    <t>68 6th St</t>
  </si>
  <si>
    <t>20 Jones</t>
  </si>
  <si>
    <t>723 Jerrold</t>
  </si>
  <si>
    <t>narcotics rape?</t>
  </si>
  <si>
    <t>67 Richland</t>
  </si>
  <si>
    <t>rape?</t>
  </si>
  <si>
    <t>219 O'Farrell</t>
  </si>
  <si>
    <t>1465 Revere</t>
  </si>
  <si>
    <t>335 2nd ave</t>
  </si>
  <si>
    <t>Potrero/ Mariposa</t>
  </si>
  <si>
    <t>700 Hayes</t>
  </si>
  <si>
    <t>536 Mason</t>
  </si>
  <si>
    <t>cord</t>
  </si>
  <si>
    <t>Hayes/Webster</t>
  </si>
  <si>
    <t>1579 Sunnydale</t>
  </si>
  <si>
    <t>455 16th ave</t>
  </si>
  <si>
    <t>Exec. Park/Alana</t>
  </si>
  <si>
    <t>966 Brussels</t>
  </si>
  <si>
    <t>1235 Hyde</t>
  </si>
  <si>
    <t>130 Northridge</t>
  </si>
  <si>
    <t>365 Page</t>
  </si>
  <si>
    <t>123 Eddy</t>
  </si>
  <si>
    <t>Haight/ Octavia</t>
  </si>
  <si>
    <t>head trauma</t>
  </si>
  <si>
    <t>16th/Dolores</t>
  </si>
  <si>
    <t>1040 Brussels</t>
  </si>
  <si>
    <t>anger gay</t>
  </si>
  <si>
    <t>512 Webster</t>
  </si>
  <si>
    <t>16th/Rondel</t>
  </si>
  <si>
    <t>security guard</t>
  </si>
  <si>
    <t>1334 Van Ness</t>
  </si>
  <si>
    <t>350 Ellis</t>
  </si>
  <si>
    <t>argument alcoho</t>
  </si>
  <si>
    <t>251 6th ave</t>
  </si>
  <si>
    <t>4004 3rd St</t>
  </si>
  <si>
    <t>17 Kearny</t>
  </si>
  <si>
    <t>93 Clearfield</t>
  </si>
  <si>
    <t>body wrapped</t>
  </si>
  <si>
    <t>1600 Sunnydale</t>
  </si>
  <si>
    <t>40 Constanso</t>
  </si>
  <si>
    <t>gambling</t>
  </si>
  <si>
    <t>15th/Valencia</t>
  </si>
  <si>
    <t>mutual combat</t>
  </si>
  <si>
    <t>acquatic park</t>
  </si>
  <si>
    <t>Oakdale/Ingalls</t>
  </si>
  <si>
    <t>gun beat</t>
  </si>
  <si>
    <t>67 Hoff</t>
  </si>
  <si>
    <t>brokenbottl</t>
  </si>
  <si>
    <t>431a Page</t>
  </si>
  <si>
    <t>26th/Folsom</t>
  </si>
  <si>
    <t>2335 38th ave</t>
  </si>
  <si>
    <t>argument gay</t>
  </si>
  <si>
    <t>847 Columbus</t>
  </si>
  <si>
    <t>Silliman/Somerset</t>
  </si>
  <si>
    <t>366 Alemany</t>
  </si>
  <si>
    <t>airport found in car</t>
  </si>
  <si>
    <t>173 Eddy</t>
  </si>
  <si>
    <t>375 Laguna Honda</t>
  </si>
  <si>
    <t>858 Union</t>
  </si>
  <si>
    <t>Nichols Way</t>
  </si>
  <si>
    <t>729 Jones</t>
  </si>
  <si>
    <t>argu gay</t>
  </si>
  <si>
    <t>24th/Capp</t>
  </si>
  <si>
    <t>371 Waller</t>
  </si>
  <si>
    <t>1439 Sunnydale</t>
  </si>
  <si>
    <t>Jones/O'Farrell</t>
  </si>
  <si>
    <t>1114 Post</t>
  </si>
  <si>
    <t>gay? Nude strangle</t>
  </si>
  <si>
    <t>Arbor/Conrad</t>
  </si>
  <si>
    <t>771 Barneveld</t>
  </si>
  <si>
    <t>overdose narc</t>
  </si>
  <si>
    <t>2 6th st</t>
  </si>
  <si>
    <t>1419 Fulton</t>
  </si>
  <si>
    <t>55 Jones</t>
  </si>
  <si>
    <t>119 Middlepoint</t>
  </si>
  <si>
    <t>50 United Nations</t>
  </si>
  <si>
    <t>119 San Carlos</t>
  </si>
  <si>
    <t>unknown Robb?</t>
  </si>
  <si>
    <t>1390 Golden Gate</t>
  </si>
  <si>
    <t>3rd/Newcombe</t>
  </si>
  <si>
    <t>unknown turf?</t>
  </si>
  <si>
    <t>508 Natoma</t>
  </si>
  <si>
    <t>wino killing</t>
  </si>
  <si>
    <t>447 Broadway</t>
  </si>
  <si>
    <t>gang?</t>
  </si>
  <si>
    <t>745 Hyde</t>
  </si>
  <si>
    <t>GG Park Alvord Lake</t>
  </si>
  <si>
    <t>21st Capp</t>
  </si>
  <si>
    <t>s harassin wom</t>
  </si>
  <si>
    <t>41 Tehama st</t>
  </si>
  <si>
    <t>989 Post</t>
  </si>
  <si>
    <t>354 Monticello</t>
  </si>
  <si>
    <t>1726 Post</t>
  </si>
  <si>
    <t>20 Sheridan</t>
  </si>
  <si>
    <t>1654 Haight</t>
  </si>
  <si>
    <t>Oliver/Mission</t>
  </si>
  <si>
    <t>2 Emery Lane</t>
  </si>
  <si>
    <t>domestic menta</t>
  </si>
  <si>
    <t>Palou/Crisp</t>
  </si>
  <si>
    <t>750 Harrison</t>
  </si>
  <si>
    <t>200 Bayshore</t>
  </si>
  <si>
    <t>940 Post</t>
  </si>
  <si>
    <t>1345 Noriega</t>
  </si>
  <si>
    <t>847 Golden Gate</t>
  </si>
  <si>
    <t>Los Palmos</t>
  </si>
  <si>
    <t>GG Park JFK Stow Lake</t>
  </si>
  <si>
    <t>spear</t>
  </si>
  <si>
    <t>123 Gaven</t>
  </si>
  <si>
    <t>34 Dakota</t>
  </si>
  <si>
    <t>340 Forester</t>
  </si>
  <si>
    <t>bro sister</t>
  </si>
  <si>
    <t>415 Haight</t>
  </si>
  <si>
    <t>rape narcotics</t>
  </si>
  <si>
    <t>1016 Connecticut</t>
  </si>
  <si>
    <t>335 Jones</t>
  </si>
  <si>
    <t>bouncer at bar</t>
  </si>
  <si>
    <t>2415 17th st</t>
  </si>
  <si>
    <t>Harbor Road</t>
  </si>
  <si>
    <t>robbery gay</t>
  </si>
  <si>
    <t>1098 Oakdale</t>
  </si>
  <si>
    <t>1800 Alameda</t>
  </si>
  <si>
    <t>Larkin/Fulton</t>
  </si>
  <si>
    <t>County Jail #1</t>
  </si>
  <si>
    <t>828 Franklin</t>
  </si>
  <si>
    <t>phone cord</t>
  </si>
  <si>
    <t>930 Ellsworth</t>
  </si>
  <si>
    <t>3098 Folsom</t>
  </si>
  <si>
    <t>3rd/McKinnon</t>
  </si>
  <si>
    <t>Stockton/Filbert</t>
  </si>
  <si>
    <t>48th/Pacheco</t>
  </si>
  <si>
    <t>robbery on bus</t>
  </si>
  <si>
    <t>metal bar</t>
  </si>
  <si>
    <t>150 Kiska (rear)</t>
  </si>
  <si>
    <t>213 Hahn</t>
  </si>
  <si>
    <t>1101 Fillmore</t>
  </si>
  <si>
    <t>243 Broad</t>
  </si>
  <si>
    <t>840 Geary</t>
  </si>
  <si>
    <t>6 6th st</t>
  </si>
  <si>
    <t>125 Naylor</t>
  </si>
  <si>
    <t>385 Buchanan</t>
  </si>
  <si>
    <t>3649 Market #503</t>
  </si>
  <si>
    <t>990 Geary</t>
  </si>
  <si>
    <t>274 Shipley</t>
  </si>
  <si>
    <t>6th/Jessie</t>
  </si>
  <si>
    <t>116 Turk</t>
  </si>
  <si>
    <t>Tunnel/Bayshore</t>
  </si>
  <si>
    <t>3867 17th st</t>
  </si>
  <si>
    <t>unknown gay?</t>
  </si>
  <si>
    <t>319 Paris</t>
  </si>
  <si>
    <t>Mission/Excelsior</t>
  </si>
  <si>
    <t>175 Highlandt</t>
  </si>
  <si>
    <t>gang revente</t>
  </si>
  <si>
    <t>4528 19th st</t>
  </si>
  <si>
    <t>domestic gay?</t>
  </si>
  <si>
    <t>550 16th St</t>
  </si>
  <si>
    <t>325 LaGrande</t>
  </si>
  <si>
    <t>465 Page</t>
  </si>
  <si>
    <t>Unit West Point</t>
  </si>
  <si>
    <t>narcotic deal</t>
  </si>
  <si>
    <t>485 Carolina</t>
  </si>
  <si>
    <t>execution style</t>
  </si>
  <si>
    <t>963 Alabama</t>
  </si>
  <si>
    <t>gang revenge</t>
  </si>
  <si>
    <t>2624 Sutter</t>
  </si>
  <si>
    <t>money torture</t>
  </si>
  <si>
    <t>treelimb</t>
  </si>
  <si>
    <t>Hyde/Turk</t>
  </si>
  <si>
    <t>307 Garces</t>
  </si>
  <si>
    <t>parking dispute</t>
  </si>
  <si>
    <t>Pagoda theater</t>
  </si>
  <si>
    <t>926 Ellsworth</t>
  </si>
  <si>
    <t>337 Hyde</t>
  </si>
  <si>
    <t>929 Ellsworth</t>
  </si>
  <si>
    <t>825 Buchanan</t>
  </si>
  <si>
    <t>914 Potrero</t>
  </si>
  <si>
    <t>1746 15th St</t>
  </si>
  <si>
    <t>20 Clyde</t>
  </si>
  <si>
    <t>63 La Grande</t>
  </si>
  <si>
    <t>400 16th st.</t>
  </si>
  <si>
    <t>193 b Henry street</t>
  </si>
  <si>
    <t>1778 15th st</t>
  </si>
  <si>
    <t>unknown in auto</t>
  </si>
  <si>
    <t>Leland and Rutland</t>
  </si>
  <si>
    <t>555 California</t>
  </si>
  <si>
    <t>payroll holdup</t>
  </si>
  <si>
    <t>3140 Army</t>
  </si>
  <si>
    <t>projects</t>
  </si>
  <si>
    <t>44 Hancock</t>
  </si>
  <si>
    <t>domestic aged mom</t>
  </si>
  <si>
    <t>Ferry Bldg pier</t>
  </si>
  <si>
    <t>pliers</t>
  </si>
  <si>
    <t>81 Broad</t>
  </si>
  <si>
    <t>Oak/ Pierce</t>
  </si>
  <si>
    <t>argu narcotic?</t>
  </si>
  <si>
    <t>508 Larkin</t>
  </si>
  <si>
    <t>1628 Brunswick</t>
  </si>
  <si>
    <t>Bacon/San Bruno</t>
  </si>
  <si>
    <t>racial hate</t>
  </si>
  <si>
    <t>590 Francisco</t>
  </si>
  <si>
    <t>3177 25th st</t>
  </si>
  <si>
    <t>1745 Pacific</t>
  </si>
  <si>
    <t>1300 Eddy</t>
  </si>
  <si>
    <t>argu domino gam</t>
  </si>
  <si>
    <t>26th/Treat</t>
  </si>
  <si>
    <t>717 Sutter</t>
  </si>
  <si>
    <t>argu prost</t>
  </si>
  <si>
    <t>25 Whittier</t>
  </si>
  <si>
    <t>1025 Fillmore</t>
  </si>
  <si>
    <t>160 Webster</t>
  </si>
  <si>
    <t>Twin Peaks Blvd</t>
  </si>
  <si>
    <t>witness assassi</t>
  </si>
  <si>
    <t>620 Eddy</t>
  </si>
  <si>
    <t>6221 3rd st</t>
  </si>
  <si>
    <t>355 Buchanan</t>
  </si>
  <si>
    <t>163 Russ</t>
  </si>
  <si>
    <t>3802 18th st</t>
  </si>
  <si>
    <t>430 Columbus</t>
  </si>
  <si>
    <t>105 Addison</t>
  </si>
  <si>
    <t>20 argonaut</t>
  </si>
  <si>
    <t>narcotics shot seller</t>
  </si>
  <si>
    <t>2043 Wawona</t>
  </si>
  <si>
    <t>kills mom</t>
  </si>
  <si>
    <t>1265 Treat</t>
  </si>
  <si>
    <t>2176 Mission</t>
  </si>
  <si>
    <t>254 Clara</t>
  </si>
  <si>
    <t>1643 Sunnydale</t>
  </si>
  <si>
    <t>gang? Died 1/91</t>
  </si>
  <si>
    <t>424 Ellis</t>
  </si>
  <si>
    <t>prostitut argue</t>
  </si>
  <si>
    <t>gang? drive by</t>
  </si>
  <si>
    <t>Peter Yorke</t>
  </si>
  <si>
    <t>627 Page</t>
  </si>
  <si>
    <t>540 Capp</t>
  </si>
  <si>
    <t>rejected lover</t>
  </si>
  <si>
    <t>80 Blythedale</t>
  </si>
  <si>
    <t>narc deal</t>
  </si>
  <si>
    <t>850 Webster</t>
  </si>
  <si>
    <t>whlile walking</t>
  </si>
  <si>
    <t>Mansell/Shelly</t>
  </si>
  <si>
    <t>no motive drive by</t>
  </si>
  <si>
    <t>2892 Army</t>
  </si>
  <si>
    <t>lovers triangle</t>
  </si>
  <si>
    <t>3150 Vicente</t>
  </si>
  <si>
    <t>98 Nevada</t>
  </si>
  <si>
    <t>19th/Mission</t>
  </si>
  <si>
    <t>560 Jackson</t>
  </si>
  <si>
    <t>2079 31st ave</t>
  </si>
  <si>
    <t>Fitzgerald/Innes</t>
  </si>
  <si>
    <t>from car tocar</t>
  </si>
  <si>
    <t>45 Commer</t>
  </si>
  <si>
    <t>17th/Mission</t>
  </si>
  <si>
    <t>narcoitcs</t>
  </si>
  <si>
    <t>2345 Mission</t>
  </si>
  <si>
    <t>San Bruno ave</t>
  </si>
  <si>
    <t>Nr. Seal Rock</t>
  </si>
  <si>
    <t>Divis/Hayes</t>
  </si>
  <si>
    <t>Winfield/Esmeralda</t>
  </si>
  <si>
    <t>3190 26th St</t>
  </si>
  <si>
    <t>1999 O'Farrell</t>
  </si>
  <si>
    <t>narcotics robb</t>
  </si>
  <si>
    <t>St. Mary's Park</t>
  </si>
  <si>
    <t>951 Ellsworth</t>
  </si>
  <si>
    <t>1289 South Van Ness</t>
  </si>
  <si>
    <t>Central Freeway s/b</t>
  </si>
  <si>
    <t>argu robbery</t>
  </si>
  <si>
    <t>229 Hahn</t>
  </si>
  <si>
    <t>drive by</t>
  </si>
  <si>
    <t>835 McAllister</t>
  </si>
  <si>
    <t>730 22nd st</t>
  </si>
  <si>
    <t>100 Broad</t>
  </si>
  <si>
    <t>145 Columbus</t>
  </si>
  <si>
    <t>851 O'Farrell</t>
  </si>
  <si>
    <t>16th/Hoff</t>
  </si>
  <si>
    <t>1722 15th st?</t>
  </si>
  <si>
    <t>1050 Dolores</t>
  </si>
  <si>
    <t>gay? Robbery?</t>
  </si>
  <si>
    <t>195 Bright</t>
  </si>
  <si>
    <t>461 Page</t>
  </si>
  <si>
    <t>argument over M/C</t>
  </si>
  <si>
    <t>989 Ellsworth</t>
  </si>
  <si>
    <t>445 Page</t>
  </si>
  <si>
    <t>Capitol/Minerva</t>
  </si>
  <si>
    <t>590 Valencia</t>
  </si>
  <si>
    <t>702 Baker</t>
  </si>
  <si>
    <t>foutht over gun</t>
  </si>
  <si>
    <t>argu over baby</t>
  </si>
  <si>
    <t>1501 Quesada</t>
  </si>
  <si>
    <t>playing wi gun</t>
  </si>
  <si>
    <t>171 Tiffany</t>
  </si>
  <si>
    <t>2895 San Bruno</t>
  </si>
  <si>
    <t>427 Steiner</t>
  </si>
  <si>
    <t>16th st</t>
  </si>
  <si>
    <t>48th Quintara</t>
  </si>
  <si>
    <t>revenge s. shot by cop</t>
  </si>
  <si>
    <t>Grove/Divisadero</t>
  </si>
  <si>
    <t>600 Niagra</t>
  </si>
  <si>
    <t>gay? burg? Bound, naked</t>
  </si>
  <si>
    <t>136 Turk</t>
  </si>
  <si>
    <t>62 Baker</t>
  </si>
  <si>
    <t>225 Potrero</t>
  </si>
  <si>
    <t>443 San Miguel</t>
  </si>
  <si>
    <t>3225 3rd st double</t>
  </si>
  <si>
    <t>2288 Mission st</t>
  </si>
  <si>
    <t>3225 3rd st</t>
  </si>
  <si>
    <t>Byxbee/Shields</t>
  </si>
  <si>
    <t>43 Santos</t>
  </si>
  <si>
    <t>1510 Revere</t>
  </si>
  <si>
    <t>unknown in car</t>
  </si>
  <si>
    <t>4619 Ulloa</t>
  </si>
  <si>
    <t>by prostitute</t>
  </si>
  <si>
    <t>395 Berry</t>
  </si>
  <si>
    <t>gay? bound</t>
  </si>
  <si>
    <t>Westpoint/Middlepoint</t>
  </si>
  <si>
    <t>drive by gang?</t>
  </si>
  <si>
    <t>99 Hemlock</t>
  </si>
  <si>
    <t>gay random</t>
  </si>
  <si>
    <t>99 Grove</t>
  </si>
  <si>
    <t>840 Innes</t>
  </si>
  <si>
    <t>225 Powell</t>
  </si>
  <si>
    <t>Lyon Sutter</t>
  </si>
  <si>
    <t>asassination</t>
  </si>
  <si>
    <t>1201 43rd Ave</t>
  </si>
  <si>
    <t>345 Alemany</t>
  </si>
  <si>
    <t>672 47th ave</t>
  </si>
  <si>
    <t>1019 McAllister</t>
  </si>
  <si>
    <t>unnonwn</t>
  </si>
  <si>
    <t>80 Cashmere</t>
  </si>
  <si>
    <t>trauma</t>
  </si>
  <si>
    <t>Unit Block Hunters Point</t>
  </si>
  <si>
    <t>4410 17t st</t>
  </si>
  <si>
    <t>15 Herman</t>
  </si>
  <si>
    <t>McLaren</t>
  </si>
  <si>
    <t>by crime parts.</t>
  </si>
  <si>
    <t>3001 24th St?</t>
  </si>
  <si>
    <t>bar dispute</t>
  </si>
  <si>
    <t>4700 3rd St</t>
  </si>
  <si>
    <t>1115 Post</t>
  </si>
  <si>
    <t>2826 24th st</t>
  </si>
  <si>
    <t>ligature neck</t>
  </si>
  <si>
    <t>1036 Broussard</t>
  </si>
  <si>
    <t>1300 Fitzgerald</t>
  </si>
  <si>
    <t>narc assassin</t>
  </si>
  <si>
    <t>900 Northpoint</t>
  </si>
  <si>
    <t>481 Minna</t>
  </si>
  <si>
    <t>abandons</t>
  </si>
  <si>
    <t>in trash</t>
  </si>
  <si>
    <t>141 King</t>
  </si>
  <si>
    <t>1188 Gilman</t>
  </si>
  <si>
    <t>v. fed informant</t>
  </si>
  <si>
    <t>27 Woodward</t>
  </si>
  <si>
    <t>rent dispute</t>
  </si>
  <si>
    <t>Kirkwood/Mendell</t>
  </si>
  <si>
    <t>to SFGH</t>
  </si>
  <si>
    <t>1062 Sutter</t>
  </si>
  <si>
    <t>4248 23rd st</t>
  </si>
  <si>
    <t>19th/Alabama</t>
  </si>
  <si>
    <t>Stillman/Girard</t>
  </si>
  <si>
    <t>gang?Mex family feud</t>
  </si>
  <si>
    <t>100 Francsico</t>
  </si>
  <si>
    <t>267 Santos</t>
  </si>
  <si>
    <t>23rd Bryant</t>
  </si>
  <si>
    <t>gang?Mex fam feud</t>
  </si>
  <si>
    <t>24 Ellis</t>
  </si>
  <si>
    <t>gay? Les</t>
  </si>
  <si>
    <t>5233 Mission</t>
  </si>
  <si>
    <t>robbery  store</t>
  </si>
  <si>
    <t>argu mental</t>
  </si>
  <si>
    <t>146 McAllister</t>
  </si>
  <si>
    <t>Hayes/Laguna</t>
  </si>
  <si>
    <t>street altercatio</t>
  </si>
  <si>
    <t>258 Connecticut</t>
  </si>
  <si>
    <t>Sus 801 Mercy</t>
  </si>
  <si>
    <t>32 Blythedale</t>
  </si>
  <si>
    <t>411 Lisbon</t>
  </si>
  <si>
    <t>Golden Gate/Leavenworth</t>
  </si>
  <si>
    <t>1075 Post</t>
  </si>
  <si>
    <t>Capitol/Broad</t>
  </si>
  <si>
    <t>780a Fulton</t>
  </si>
  <si>
    <t>20 Maddux</t>
  </si>
  <si>
    <t>7th/Market</t>
  </si>
  <si>
    <t>Beckett/Jackson</t>
  </si>
  <si>
    <t>1469 Kirkwood</t>
  </si>
  <si>
    <t>narcotic?</t>
  </si>
  <si>
    <t>3351 23rd st?</t>
  </si>
  <si>
    <t>1055 Market</t>
  </si>
  <si>
    <t>no reason</t>
  </si>
  <si>
    <t>GG Park Alvord lake</t>
  </si>
  <si>
    <t>Garrison/Sunnydale</t>
  </si>
  <si>
    <t>Linden Alley</t>
  </si>
  <si>
    <t>Ellis/Leavenworth</t>
  </si>
  <si>
    <t>53 Woodward</t>
  </si>
  <si>
    <t>20 Navy Road</t>
  </si>
  <si>
    <t>shot leving home</t>
  </si>
  <si>
    <t>Girard/Ward</t>
  </si>
  <si>
    <t>959 Connecticut</t>
  </si>
  <si>
    <t>found in play gr</t>
  </si>
  <si>
    <t>105 Santos</t>
  </si>
  <si>
    <t>Gang? driveby</t>
  </si>
  <si>
    <t>25th/Utah</t>
  </si>
  <si>
    <t>Diamond Heights</t>
  </si>
  <si>
    <t>277 Hahn</t>
  </si>
  <si>
    <t>26th Treat</t>
  </si>
  <si>
    <t>2250 24th st</t>
  </si>
  <si>
    <t>381 Dolores</t>
  </si>
  <si>
    <t>narco robbery</t>
  </si>
  <si>
    <t>6 Nichols</t>
  </si>
  <si>
    <t>505 O'Farrell</t>
  </si>
  <si>
    <t>shoe</t>
  </si>
  <si>
    <t>Candlestick Stick Park</t>
  </si>
  <si>
    <t>narcotic</t>
  </si>
  <si>
    <t>3015 Irving</t>
  </si>
  <si>
    <t>girl friend</t>
  </si>
  <si>
    <t>54 Friendship</t>
  </si>
  <si>
    <t>fight in lot</t>
  </si>
  <si>
    <t>France/Lisbon</t>
  </si>
  <si>
    <t>narc?</t>
  </si>
  <si>
    <t>501 Ellis</t>
  </si>
  <si>
    <t>910 McAllister</t>
  </si>
  <si>
    <t>864 Ellis</t>
  </si>
  <si>
    <t>2929 19th st</t>
  </si>
  <si>
    <t>765a Hayes</t>
  </si>
  <si>
    <t>16th/Capp</t>
  </si>
  <si>
    <t>sus 801 lovers</t>
  </si>
  <si>
    <t>Gay lovers fight</t>
  </si>
  <si>
    <t>2045 Sutter</t>
  </si>
  <si>
    <t>alcohol argu</t>
  </si>
  <si>
    <t>16th/Albion</t>
  </si>
  <si>
    <t>Leavenworth/Eddy</t>
  </si>
  <si>
    <t>21st/Valencia</t>
  </si>
  <si>
    <t>Webster/Haight</t>
  </si>
  <si>
    <t>s upset at friend</t>
  </si>
  <si>
    <t>548 4th ST</t>
  </si>
  <si>
    <t>3296 Mission</t>
  </si>
  <si>
    <t>Clay/Jones</t>
  </si>
  <si>
    <t>Great Highway/Lincoln Way</t>
  </si>
  <si>
    <t>142 Geneva</t>
  </si>
  <si>
    <t>3324 26th st</t>
  </si>
  <si>
    <t>Broad/Capitol</t>
  </si>
  <si>
    <t>85 Nichols</t>
  </si>
  <si>
    <t>neighbor disput</t>
  </si>
  <si>
    <t>700 Geneva</t>
  </si>
  <si>
    <t>Assault</t>
  </si>
  <si>
    <t>1251 Folsom</t>
  </si>
  <si>
    <t>108 Grandview</t>
  </si>
  <si>
    <t>445 Webster</t>
  </si>
  <si>
    <t>16th/So Van Ness</t>
  </si>
  <si>
    <t>689 47th ave</t>
  </si>
  <si>
    <t>2557 Sutter</t>
  </si>
  <si>
    <t>Funston/Lake</t>
  </si>
  <si>
    <t>robbery cab</t>
  </si>
  <si>
    <t>375 Woodside</t>
  </si>
  <si>
    <t>gang war</t>
  </si>
  <si>
    <t>293 Montana</t>
  </si>
  <si>
    <t>200 Blythdale</t>
  </si>
  <si>
    <t>85  5th st</t>
  </si>
  <si>
    <t>1150 Ocean</t>
  </si>
  <si>
    <t>Hang Ah Alley</t>
  </si>
  <si>
    <t>argu roomate</t>
  </si>
  <si>
    <t>1863 Sunnydale</t>
  </si>
  <si>
    <t>410 Ellis</t>
  </si>
  <si>
    <t>104 Hyde</t>
  </si>
  <si>
    <t>street stomp</t>
  </si>
  <si>
    <t>48 6th st</t>
  </si>
  <si>
    <t>2554 San Bruno</t>
  </si>
  <si>
    <t>domestic violen</t>
  </si>
  <si>
    <t>in bag</t>
  </si>
  <si>
    <t>5th/Bryant</t>
  </si>
  <si>
    <t>dispute alcohol</t>
  </si>
  <si>
    <t>3156 26th st?</t>
  </si>
  <si>
    <t>615 Hyde</t>
  </si>
  <si>
    <t>195 Juanita</t>
  </si>
  <si>
    <t>1278 45th ave</t>
  </si>
  <si>
    <t>narc debt</t>
  </si>
  <si>
    <t>2355 Folsom</t>
  </si>
  <si>
    <t>967 Connecticut</t>
  </si>
  <si>
    <t>1298 Armstroong</t>
  </si>
  <si>
    <t>1200 Mission</t>
  </si>
  <si>
    <t>Lombard st</t>
  </si>
  <si>
    <t>1000 Eddy</t>
  </si>
  <si>
    <t>3232 22nd St</t>
  </si>
  <si>
    <t>Polk/Eddy</t>
  </si>
  <si>
    <t>disrespect</t>
  </si>
  <si>
    <t>631 Fulton</t>
  </si>
  <si>
    <t>2102 Golden Gate</t>
  </si>
  <si>
    <t>750 Gonzales</t>
  </si>
  <si>
    <t>revenge dupe</t>
  </si>
  <si>
    <t>1908 Sunnydale</t>
  </si>
  <si>
    <t>1737 Geneva</t>
  </si>
  <si>
    <t>3317 Mission</t>
  </si>
  <si>
    <t>unknown alcoh</t>
  </si>
  <si>
    <t>515 Capitol</t>
  </si>
  <si>
    <t>1308 California</t>
  </si>
  <si>
    <t>19th/Dolores</t>
  </si>
  <si>
    <t>501 Rolph</t>
  </si>
  <si>
    <t>208 Blythedale</t>
  </si>
  <si>
    <t>34 7th st</t>
  </si>
  <si>
    <t>3257 16th st</t>
  </si>
  <si>
    <t>gang narcotics</t>
  </si>
  <si>
    <t>2408 Bryant</t>
  </si>
  <si>
    <t>1864 25th ave</t>
  </si>
  <si>
    <t>gang rob kidnapbery kidnap</t>
  </si>
  <si>
    <t>burned trauma</t>
  </si>
  <si>
    <t>1930 Sacramento</t>
  </si>
  <si>
    <t>12 Macedonia</t>
  </si>
  <si>
    <t>493  Eddy</t>
  </si>
  <si>
    <t>1108 Market</t>
  </si>
  <si>
    <t>Fun center</t>
  </si>
  <si>
    <t>robber? shot?</t>
  </si>
  <si>
    <t>123 Dakota</t>
  </si>
  <si>
    <t>101 6th st</t>
  </si>
  <si>
    <t>420 Capp</t>
  </si>
  <si>
    <t>2400 Mission</t>
  </si>
  <si>
    <t>at curb Hunts</t>
  </si>
  <si>
    <t>900 Ellsworth</t>
  </si>
  <si>
    <t>driver</t>
  </si>
  <si>
    <t>1651 Mission</t>
  </si>
  <si>
    <t>bad blood</t>
  </si>
  <si>
    <t>63 Dakota</t>
  </si>
  <si>
    <t>Webster/Waller</t>
  </si>
  <si>
    <t>1st Lansing</t>
  </si>
  <si>
    <t>get out of car</t>
  </si>
  <si>
    <t>1031 Kearny</t>
  </si>
  <si>
    <t>1890 Great Highway</t>
  </si>
  <si>
    <t>143 Granada</t>
  </si>
  <si>
    <t>acquaintance</t>
  </si>
  <si>
    <t>Unit Randolph</t>
  </si>
  <si>
    <t>1474 Sacramento</t>
  </si>
  <si>
    <t>roomate</t>
  </si>
  <si>
    <t>451 O'Farrell</t>
  </si>
  <si>
    <t>gang ten atack</t>
  </si>
  <si>
    <t>Shrader/Fell</t>
  </si>
  <si>
    <t>bird lover</t>
  </si>
  <si>
    <t>3030 Harrison</t>
  </si>
  <si>
    <t>781 Hayes</t>
  </si>
  <si>
    <t>dispute on bus</t>
  </si>
  <si>
    <t>711 Eddy</t>
  </si>
  <si>
    <t>550 Larkin</t>
  </si>
  <si>
    <t>2555 Sutter</t>
  </si>
  <si>
    <t>882 35th ave</t>
  </si>
  <si>
    <t>over girl</t>
  </si>
  <si>
    <t>Mission/17th</t>
  </si>
  <si>
    <t>36 Rome</t>
  </si>
  <si>
    <t>38 Clementina</t>
  </si>
  <si>
    <t>gay? In phone booth</t>
  </si>
  <si>
    <t>Divis./Waller</t>
  </si>
  <si>
    <t>carjack</t>
  </si>
  <si>
    <t>85 Starr King</t>
  </si>
  <si>
    <t>2027a Oak</t>
  </si>
  <si>
    <t>homicide</t>
  </si>
  <si>
    <t>978 Connecticutt</t>
  </si>
  <si>
    <t>group confront</t>
  </si>
  <si>
    <t>7th/ Market</t>
  </si>
  <si>
    <t>accid bump</t>
  </si>
  <si>
    <t>46 6th st</t>
  </si>
  <si>
    <t>verbal exchang</t>
  </si>
  <si>
    <t>Drumm/California</t>
  </si>
  <si>
    <t>over girl  dupe</t>
  </si>
  <si>
    <t>100 Turk</t>
  </si>
  <si>
    <t>argu re crac pip</t>
  </si>
  <si>
    <t>1464 LaSalle</t>
  </si>
  <si>
    <t>shot in car</t>
  </si>
  <si>
    <t>jump</t>
  </si>
  <si>
    <t>141 Holladay</t>
  </si>
  <si>
    <t>3638 Judah</t>
  </si>
  <si>
    <t>stole v. auto</t>
  </si>
  <si>
    <t>1232 Grant</t>
  </si>
  <si>
    <t>501 Fillmore</t>
  </si>
  <si>
    <t>Guerrero/Army</t>
  </si>
  <si>
    <t>45 6th st</t>
  </si>
  <si>
    <t>2250 Mission</t>
  </si>
  <si>
    <t>crack dealers</t>
  </si>
  <si>
    <t>boy friend girl</t>
  </si>
  <si>
    <t>stab</t>
  </si>
  <si>
    <t>Hippie Hill GG Park</t>
  </si>
  <si>
    <t>encamped</t>
  </si>
  <si>
    <t>sets her house</t>
  </si>
  <si>
    <t>her house onfire</t>
  </si>
  <si>
    <t>Lane/Underwood</t>
  </si>
  <si>
    <t>rear of club</t>
  </si>
  <si>
    <t>56 Northridge</t>
  </si>
  <si>
    <t>Att Robbery?</t>
  </si>
  <si>
    <t>1470 34th ave</t>
  </si>
  <si>
    <t>637 Larkin</t>
  </si>
  <si>
    <t>in card box</t>
  </si>
  <si>
    <t>752 Baker</t>
  </si>
  <si>
    <t>on stoop</t>
  </si>
  <si>
    <t>242 Divisadero</t>
  </si>
  <si>
    <t>narc money</t>
  </si>
  <si>
    <t>650 Minna</t>
  </si>
  <si>
    <t>2191 44th ave</t>
  </si>
  <si>
    <t>943 Howard</t>
  </si>
  <si>
    <t>Keith/Thomas</t>
  </si>
  <si>
    <t>3rd Palou</t>
  </si>
  <si>
    <t>Mission/18th</t>
  </si>
  <si>
    <t>771 8th ave</t>
  </si>
  <si>
    <t>not mom</t>
  </si>
  <si>
    <t>29 Watchman Way</t>
  </si>
  <si>
    <t>Randolph/Head</t>
  </si>
  <si>
    <t>1038 Hawes</t>
  </si>
  <si>
    <t>435a Page</t>
  </si>
  <si>
    <t>1329 Florida</t>
  </si>
  <si>
    <t>2590 folsom</t>
  </si>
  <si>
    <t>4 Scotland</t>
  </si>
  <si>
    <t>390 1st st</t>
  </si>
  <si>
    <t>verbal altercation</t>
  </si>
  <si>
    <t>106 6th st</t>
  </si>
  <si>
    <t>in room 6th st</t>
  </si>
  <si>
    <t>156 Brookdale dupe</t>
  </si>
  <si>
    <t>156 Brookdale</t>
  </si>
  <si>
    <t>Powell/Market</t>
  </si>
  <si>
    <t>2819 25th st</t>
  </si>
  <si>
    <t>485 Dolores</t>
  </si>
  <si>
    <t>Revere/Jennings</t>
  </si>
  <si>
    <t>1650 Newcombe</t>
  </si>
  <si>
    <t>306 Lakeville</t>
  </si>
  <si>
    <t>422 Guerrero</t>
  </si>
  <si>
    <t>drieveby</t>
  </si>
  <si>
    <t>655 Kansas</t>
  </si>
  <si>
    <t>3248 18th st</t>
  </si>
  <si>
    <t>in restaurarnt</t>
  </si>
  <si>
    <t>161 Leavneworth</t>
  </si>
  <si>
    <t>Church/Market</t>
  </si>
  <si>
    <t>101 @ 280</t>
  </si>
  <si>
    <t>101 Calif</t>
  </si>
  <si>
    <t>101 Callif</t>
  </si>
  <si>
    <t>225 Leavenworth</t>
  </si>
  <si>
    <t>runnign quarrel</t>
  </si>
  <si>
    <t>2341 Folsom</t>
  </si>
  <si>
    <t>600 O'Farrell</t>
  </si>
  <si>
    <t>by pimps</t>
  </si>
  <si>
    <t>2200 Silver</t>
  </si>
  <si>
    <t>493 Haight</t>
  </si>
  <si>
    <t>3025 Folsom</t>
  </si>
  <si>
    <t>argument in hall</t>
  </si>
  <si>
    <t>750 Kirkwood</t>
  </si>
  <si>
    <t>chasing around</t>
  </si>
  <si>
    <t>319 Thornton</t>
  </si>
  <si>
    <t>Davidson/Selby</t>
  </si>
  <si>
    <t>501 Bay</t>
  </si>
  <si>
    <t>517 Fillmore</t>
  </si>
  <si>
    <t>gay prostitute</t>
  </si>
  <si>
    <t>216 Eddy St</t>
  </si>
  <si>
    <t>1082 Folsom</t>
  </si>
  <si>
    <t>680 Fulton</t>
  </si>
  <si>
    <t>Polk/Hayes</t>
  </si>
  <si>
    <t>in fracas</t>
  </si>
  <si>
    <t>drun in hotel</t>
  </si>
  <si>
    <t>330 Parker</t>
  </si>
  <si>
    <t>body found USF</t>
  </si>
  <si>
    <t>1330 Turk</t>
  </si>
  <si>
    <t>1750 Silver</t>
  </si>
  <si>
    <t>in procjects</t>
  </si>
  <si>
    <t>1039 McAllister</t>
  </si>
  <si>
    <t>in narc gunfite</t>
  </si>
  <si>
    <t>dumped in park</t>
  </si>
  <si>
    <t>Evans/Page</t>
  </si>
  <si>
    <t>unknown floating</t>
  </si>
  <si>
    <t>Post st</t>
  </si>
  <si>
    <t>race hate?</t>
  </si>
  <si>
    <t>400 Leavenworth</t>
  </si>
  <si>
    <t>310 10th ave</t>
  </si>
  <si>
    <t>Shelly/Cambridge</t>
  </si>
  <si>
    <t>found in car</t>
  </si>
  <si>
    <t>2624 San Bruno</t>
  </si>
  <si>
    <t>101 Utah</t>
  </si>
  <si>
    <t>diamond merch</t>
  </si>
  <si>
    <t>Haight/Masonic</t>
  </si>
  <si>
    <t>460 Fell</t>
  </si>
  <si>
    <t>narc overdose</t>
  </si>
  <si>
    <t>narc</t>
  </si>
  <si>
    <t>shot in gan fite</t>
  </si>
  <si>
    <t>1382 Revere</t>
  </si>
  <si>
    <t>GG Bridge</t>
  </si>
  <si>
    <t>sus 801off bridge</t>
  </si>
  <si>
    <t>1066 Fitzgerald</t>
  </si>
  <si>
    <t>altercat street</t>
  </si>
  <si>
    <t>700 Haight</t>
  </si>
  <si>
    <t>126 Hyde st</t>
  </si>
  <si>
    <t>gay? Roomates</t>
  </si>
  <si>
    <t>2074 42nd ave</t>
  </si>
  <si>
    <t>Sahfter/Griffith</t>
  </si>
  <si>
    <t>761 a Hayes</t>
  </si>
  <si>
    <t>1049 Quesada</t>
  </si>
  <si>
    <t>404 Bay</t>
  </si>
  <si>
    <t>398 Haight</t>
  </si>
  <si>
    <t>829 Geary</t>
  </si>
  <si>
    <t>106 6th St</t>
  </si>
  <si>
    <t>prost death</t>
  </si>
  <si>
    <t>125 Olmstead</t>
  </si>
  <si>
    <t>gang in garage</t>
  </si>
  <si>
    <t>Osceola/Lasalle</t>
  </si>
  <si>
    <t>17 Watchman Way</t>
  </si>
  <si>
    <t>Ingalls/Kiska</t>
  </si>
  <si>
    <t>by crack dealer</t>
  </si>
  <si>
    <t>found in street</t>
  </si>
  <si>
    <t>23rd DeHaro</t>
  </si>
  <si>
    <t>2416 Market</t>
  </si>
  <si>
    <t>with stab wounds</t>
  </si>
  <si>
    <t>120 Polk St</t>
  </si>
  <si>
    <t>in parent's beef</t>
  </si>
  <si>
    <t>412 Broadway</t>
  </si>
  <si>
    <t>fight in club</t>
  </si>
  <si>
    <t>Unit Gavin</t>
  </si>
  <si>
    <t>24th/Mission</t>
  </si>
  <si>
    <t>3615 18th st</t>
  </si>
  <si>
    <t>gay meth dealer</t>
  </si>
  <si>
    <t>Hollister/3rd st</t>
  </si>
  <si>
    <t>two groups of blacks</t>
  </si>
  <si>
    <t>2600 Geary</t>
  </si>
  <si>
    <t>at High school</t>
  </si>
  <si>
    <t>400 North point</t>
  </si>
  <si>
    <t>found</t>
  </si>
  <si>
    <t>1933 Mission</t>
  </si>
  <si>
    <t>102 Pierce</t>
  </si>
  <si>
    <t>narcotic angle</t>
  </si>
  <si>
    <t>1059 Fitzgerald</t>
  </si>
  <si>
    <t>by narc dealer</t>
  </si>
  <si>
    <t>800 Font</t>
  </si>
  <si>
    <t>209 Kearny</t>
  </si>
  <si>
    <t>found in rest.</t>
  </si>
  <si>
    <t>18 Blythedale</t>
  </si>
  <si>
    <t>crak addict</t>
  </si>
  <si>
    <t>street argue</t>
  </si>
  <si>
    <t>McAllister/Buchanan</t>
  </si>
  <si>
    <t>crack dealer</t>
  </si>
  <si>
    <t>1625 Haight</t>
  </si>
  <si>
    <t>killed good smaritan</t>
  </si>
  <si>
    <t>chisel</t>
  </si>
  <si>
    <t>986 Ellsworth</t>
  </si>
  <si>
    <t>45 Myrtle</t>
  </si>
  <si>
    <t>gay? Dismembered</t>
  </si>
  <si>
    <t>1333 Columbus</t>
  </si>
  <si>
    <t>3243 Pierce</t>
  </si>
  <si>
    <t>in bar</t>
  </si>
  <si>
    <t>375 14th st</t>
  </si>
  <si>
    <t>Franklin/Peter York</t>
  </si>
  <si>
    <t>payback</t>
  </si>
  <si>
    <t>16th/Mission</t>
  </si>
  <si>
    <t>over narc debt</t>
  </si>
  <si>
    <t>1329 Revere</t>
  </si>
  <si>
    <t>in closet</t>
  </si>
  <si>
    <t>929 Connecticut</t>
  </si>
  <si>
    <t>340 Valencia</t>
  </si>
  <si>
    <t>beat in streat</t>
  </si>
  <si>
    <t>fite re tv</t>
  </si>
  <si>
    <t>238 Leavenworth</t>
  </si>
  <si>
    <t>76 Lyell</t>
  </si>
  <si>
    <t>795 Igerson</t>
  </si>
  <si>
    <t>home robbery?</t>
  </si>
  <si>
    <t>795 Ingerson</t>
  </si>
  <si>
    <t>dupe sus 801</t>
  </si>
  <si>
    <t>24th Potrero</t>
  </si>
  <si>
    <t>gang killing</t>
  </si>
  <si>
    <t>926 Shotwell</t>
  </si>
  <si>
    <t>406 Ellis</t>
  </si>
  <si>
    <t>by asian gang</t>
  </si>
  <si>
    <t>2256 Pacific</t>
  </si>
  <si>
    <t>2226 Pacific</t>
  </si>
  <si>
    <t>1900 Geary</t>
  </si>
  <si>
    <t>Columbus/Broadway</t>
  </si>
  <si>
    <t>dispute re bet..</t>
  </si>
  <si>
    <t>706 Kearny</t>
  </si>
  <si>
    <t>quarrel in hotel</t>
  </si>
  <si>
    <t>gang back heade</t>
  </si>
  <si>
    <t>31 Harbor Road</t>
  </si>
  <si>
    <t>338 Haight</t>
  </si>
  <si>
    <t>in projects</t>
  </si>
  <si>
    <t>200 Eddy</t>
  </si>
  <si>
    <t>888 Francisco</t>
  </si>
  <si>
    <t>robbery? Burg gay?</t>
  </si>
  <si>
    <t>24th/Alabama</t>
  </si>
  <si>
    <t>627 Paris</t>
  </si>
  <si>
    <t>647 Fell</t>
  </si>
  <si>
    <t>argu re crack</t>
  </si>
  <si>
    <t>2982 Folsom</t>
  </si>
  <si>
    <t>Chenery/Roanoke</t>
  </si>
  <si>
    <t>2400 Griffith</t>
  </si>
  <si>
    <t>shot in house</t>
  </si>
  <si>
    <t>548 Jones</t>
  </si>
  <si>
    <t>Massage parlor</t>
  </si>
  <si>
    <t>33rd Clement</t>
  </si>
  <si>
    <t>homeless</t>
  </si>
  <si>
    <t>73 Capistrano</t>
  </si>
  <si>
    <t>Campbell/Ruthland</t>
  </si>
  <si>
    <t>pins with auto</t>
  </si>
  <si>
    <t>19 Beaver</t>
  </si>
  <si>
    <t>homeless beef</t>
  </si>
  <si>
    <t>26th Capp</t>
  </si>
  <si>
    <t>gang driveby</t>
  </si>
  <si>
    <t>1100 Palou</t>
  </si>
  <si>
    <t>driveby August Donnell shot</t>
  </si>
  <si>
    <t>in strret</t>
  </si>
  <si>
    <t>1276 Treat</t>
  </si>
  <si>
    <t>as got in auto</t>
  </si>
  <si>
    <t>1039 Ocean</t>
  </si>
  <si>
    <t>at rap show</t>
  </si>
  <si>
    <t>LaPlaya/Judah</t>
  </si>
  <si>
    <t>ocean beach</t>
  </si>
  <si>
    <t>Eagle Point Lookout</t>
  </si>
  <si>
    <t>19 Baldwin</t>
  </si>
  <si>
    <t>Griffith/Fitzgerald</t>
  </si>
  <si>
    <t>1720 Pine</t>
  </si>
  <si>
    <t>Fitzgerald/Griffith</t>
  </si>
  <si>
    <t>Louisberg/Niagra</t>
  </si>
  <si>
    <t>at Party</t>
  </si>
  <si>
    <t>shootout</t>
  </si>
  <si>
    <t>Matthew Court</t>
  </si>
  <si>
    <t>surrounded</t>
  </si>
  <si>
    <t>Turk/Webster</t>
  </si>
  <si>
    <t>Northridge road</t>
  </si>
  <si>
    <t>had drugs inhand</t>
  </si>
  <si>
    <t>argu 3 bms</t>
  </si>
  <si>
    <t>Natoma st</t>
  </si>
  <si>
    <t>gangs</t>
  </si>
  <si>
    <t>sitting in car</t>
  </si>
  <si>
    <t>1074 Ingerson</t>
  </si>
  <si>
    <t>798 Hayes</t>
  </si>
  <si>
    <t>in front of store</t>
  </si>
  <si>
    <t>300 Wayland</t>
  </si>
  <si>
    <t>gang get in car</t>
  </si>
  <si>
    <t>30 Bernard</t>
  </si>
  <si>
    <t>Plymouth/Broad</t>
  </si>
  <si>
    <t>taken to Meh</t>
  </si>
  <si>
    <t>approaches trk</t>
  </si>
  <si>
    <t>368 baker</t>
  </si>
  <si>
    <t>domestic livein</t>
  </si>
  <si>
    <t>4l81 Minna</t>
  </si>
  <si>
    <t>at party</t>
  </si>
  <si>
    <t>25th Rhode Island</t>
  </si>
  <si>
    <t>Turk/ Leavenworth</t>
  </si>
  <si>
    <t>26th Harrison</t>
  </si>
  <si>
    <t>saw too much</t>
  </si>
  <si>
    <t>projects dupe</t>
  </si>
  <si>
    <t>1485 Bush</t>
  </si>
  <si>
    <t>gay? motel</t>
  </si>
  <si>
    <t>4706 3rd st</t>
  </si>
  <si>
    <t>Oakdal gang</t>
  </si>
  <si>
    <t>27th Douglass</t>
  </si>
  <si>
    <t>found in park</t>
  </si>
  <si>
    <t>120 Howard</t>
  </si>
  <si>
    <t>3080 San Jose</t>
  </si>
  <si>
    <t>parking lot</t>
  </si>
  <si>
    <t>in str by hotel</t>
  </si>
  <si>
    <t>74 6th  st</t>
  </si>
  <si>
    <t>not the dad</t>
  </si>
  <si>
    <t>711 Webster</t>
  </si>
  <si>
    <t>3247 24th st</t>
  </si>
  <si>
    <t>storekeeper</t>
  </si>
  <si>
    <t>1512 Sunnadale</t>
  </si>
  <si>
    <t>domestic? hit</t>
  </si>
  <si>
    <t>1640 Valencia</t>
  </si>
  <si>
    <t>at dance</t>
  </si>
  <si>
    <t>209 Cameron</t>
  </si>
  <si>
    <t>shaken?</t>
  </si>
  <si>
    <t>shaken</t>
  </si>
  <si>
    <t>McLaren Parl</t>
  </si>
  <si>
    <t>found in Park</t>
  </si>
  <si>
    <t>200 Dolores</t>
  </si>
  <si>
    <t>helped wit 801</t>
  </si>
  <si>
    <t>1327 Leavenworth</t>
  </si>
  <si>
    <t>domestic wife</t>
  </si>
  <si>
    <t>Geary/Larkin</t>
  </si>
  <si>
    <t>Ivy Franklin</t>
  </si>
  <si>
    <t>Day street playground Park</t>
  </si>
  <si>
    <t>Basket b game</t>
  </si>
  <si>
    <t>10 Bell court</t>
  </si>
  <si>
    <t>ran up to car</t>
  </si>
  <si>
    <t>found on sidewal</t>
  </si>
  <si>
    <t>Bayview Circle</t>
  </si>
  <si>
    <t>204 Leavenworth</t>
  </si>
  <si>
    <t>23 Cayuga</t>
  </si>
  <si>
    <t>boy girl friend?</t>
  </si>
  <si>
    <t>555 9th st</t>
  </si>
  <si>
    <t>gang fed snitchh?</t>
  </si>
  <si>
    <t>Plymouth/Sadowa</t>
  </si>
  <si>
    <t>knocked to ground</t>
  </si>
  <si>
    <t>986 Howard</t>
  </si>
  <si>
    <t>840 Larkin</t>
  </si>
  <si>
    <t>415 Taylor</t>
  </si>
  <si>
    <t>shot homeless</t>
  </si>
  <si>
    <t>542 Market</t>
  </si>
  <si>
    <t>strangle in debris box</t>
  </si>
  <si>
    <t>2520 Bayshore</t>
  </si>
  <si>
    <t>over honda m/s</t>
  </si>
  <si>
    <t>2038 McAllister</t>
  </si>
  <si>
    <t>gay or burg?</t>
  </si>
  <si>
    <t>11 Missouri</t>
  </si>
  <si>
    <t>700 Ellsworth</t>
  </si>
  <si>
    <t>in street confront</t>
  </si>
  <si>
    <t>Stonestown</t>
  </si>
  <si>
    <t>Brinks robbery</t>
  </si>
  <si>
    <t>19th mission</t>
  </si>
  <si>
    <t>byNortenos</t>
  </si>
  <si>
    <t>240 St Josephs</t>
  </si>
  <si>
    <t>old argument</t>
  </si>
  <si>
    <t>Eddy/ Leavenworth</t>
  </si>
  <si>
    <t>v. had slapped</t>
  </si>
  <si>
    <t>502 Arballo</t>
  </si>
  <si>
    <t>1867 23rd ave</t>
  </si>
  <si>
    <t>fight assault?</t>
  </si>
  <si>
    <t>300 O'Farrell</t>
  </si>
  <si>
    <t>run over by</t>
  </si>
  <si>
    <t>819 Van Ness</t>
  </si>
  <si>
    <t>gangs fighting</t>
  </si>
  <si>
    <t>2770 Lombard</t>
  </si>
  <si>
    <t>256 Precita</t>
  </si>
  <si>
    <t>s calls himout</t>
  </si>
  <si>
    <t>Broad /Plymouth</t>
  </si>
  <si>
    <t>832 Grafton</t>
  </si>
  <si>
    <t>shoots girls mom</t>
  </si>
  <si>
    <t>ex girl</t>
  </si>
  <si>
    <t>Church/Duboce</t>
  </si>
  <si>
    <t>1020 Buchanan</t>
  </si>
  <si>
    <t>from behind</t>
  </si>
  <si>
    <t>100 Arch</t>
  </si>
  <si>
    <t>gang in carr</t>
  </si>
  <si>
    <t>2800 San Jose</t>
  </si>
  <si>
    <t>found in trunk</t>
  </si>
  <si>
    <t>718 Avalon</t>
  </si>
  <si>
    <t>loud argument</t>
  </si>
  <si>
    <t>at projects</t>
  </si>
  <si>
    <t>shot in street</t>
  </si>
  <si>
    <t>18th Noe</t>
  </si>
  <si>
    <t>305 Turk</t>
  </si>
  <si>
    <t>retaliation</t>
  </si>
  <si>
    <t>482 6th st</t>
  </si>
  <si>
    <t>1162 Girard</t>
  </si>
  <si>
    <t>1200 Geneva</t>
  </si>
  <si>
    <t>robbery gas station</t>
  </si>
  <si>
    <t>265 Eddy</t>
  </si>
  <si>
    <t>v. used as shield</t>
  </si>
  <si>
    <t>925 Chenery</t>
  </si>
  <si>
    <t>21st Chatanooga</t>
  </si>
  <si>
    <t>ran into projects</t>
  </si>
  <si>
    <t>iln hotel</t>
  </si>
  <si>
    <t>337 14th st</t>
  </si>
  <si>
    <t>100 Channel</t>
  </si>
  <si>
    <t>1143 Fitzgerald</t>
  </si>
  <si>
    <t>6th/16th</t>
  </si>
  <si>
    <t>prost murder</t>
  </si>
  <si>
    <t>1355 Fitzgerald</t>
  </si>
  <si>
    <t>1335 Webster</t>
  </si>
  <si>
    <t>600 Clement</t>
  </si>
  <si>
    <t>gang many shot</t>
  </si>
  <si>
    <t>900 Elsworth</t>
  </si>
  <si>
    <t>driveby</t>
  </si>
  <si>
    <t>21st Mission</t>
  </si>
  <si>
    <t>829 Velasco</t>
  </si>
  <si>
    <t>24th/Treat</t>
  </si>
  <si>
    <t>by Nortenos?</t>
  </si>
  <si>
    <t>511 Victoria</t>
  </si>
  <si>
    <t>176 6th st</t>
  </si>
  <si>
    <t>Harbor/Northridge</t>
  </si>
  <si>
    <t>assassianttion</t>
  </si>
  <si>
    <t>710 Eddy</t>
  </si>
  <si>
    <t>defenstrate</t>
  </si>
  <si>
    <t>50 Reardon</t>
  </si>
  <si>
    <t>aargument</t>
  </si>
  <si>
    <t>950 Duncan</t>
  </si>
  <si>
    <t>mercy kill Gay?</t>
  </si>
  <si>
    <t>opiate</t>
  </si>
  <si>
    <t>129 Carolina</t>
  </si>
  <si>
    <t>from auto gang?</t>
  </si>
  <si>
    <t>801 Howard</t>
  </si>
  <si>
    <t>land tenant</t>
  </si>
  <si>
    <t>23rd York</t>
  </si>
  <si>
    <t>street confrotn</t>
  </si>
  <si>
    <t>19  7th st</t>
  </si>
  <si>
    <t>robbery-patron</t>
  </si>
  <si>
    <t>252 Addison</t>
  </si>
  <si>
    <t>80 Cyril Magnin</t>
  </si>
  <si>
    <t>club?</t>
  </si>
  <si>
    <t>2487 33 av</t>
  </si>
  <si>
    <t>refuse loan</t>
  </si>
  <si>
    <t>2343 19th ave</t>
  </si>
  <si>
    <t>273 Hahn</t>
  </si>
  <si>
    <t>not known</t>
  </si>
  <si>
    <t>712 Missouri</t>
  </si>
  <si>
    <t>shot by four</t>
  </si>
  <si>
    <t>558 12th Av</t>
  </si>
  <si>
    <t>706 Polk</t>
  </si>
  <si>
    <t>26th Lucky</t>
  </si>
  <si>
    <t>350a San Carlos</t>
  </si>
  <si>
    <t>domestic triangle</t>
  </si>
  <si>
    <t>123 Northridge</t>
  </si>
  <si>
    <t>1008 Carolina</t>
  </si>
  <si>
    <t>gay? unknown</t>
  </si>
  <si>
    <t>5298  3rd st</t>
  </si>
  <si>
    <t>in business rob?</t>
  </si>
  <si>
    <t>2331 Bryant</t>
  </si>
  <si>
    <t>Turk/Laguna</t>
  </si>
  <si>
    <t>fite at ball game</t>
  </si>
  <si>
    <t>200 blk 29th ave</t>
  </si>
  <si>
    <t>14th/Julian</t>
  </si>
  <si>
    <t>2754 Folsom</t>
  </si>
  <si>
    <t>Eddy Jones</t>
  </si>
  <si>
    <t>26th/Mission</t>
  </si>
  <si>
    <t>841 Webster</t>
  </si>
  <si>
    <t>found in hall</t>
  </si>
  <si>
    <t>1880 Pine #807</t>
  </si>
  <si>
    <t>prostitute beef</t>
  </si>
  <si>
    <t>23rd /York</t>
  </si>
  <si>
    <t>kicked in street</t>
  </si>
  <si>
    <t>foot</t>
  </si>
  <si>
    <t>437 b Hayes</t>
  </si>
  <si>
    <t>575 Eddy #104</t>
  </si>
  <si>
    <t>in van</t>
  </si>
  <si>
    <t>3131 26th St</t>
  </si>
  <si>
    <t>found projects</t>
  </si>
  <si>
    <t>1011 Bush</t>
  </si>
  <si>
    <t>vic jumped?</t>
  </si>
  <si>
    <t>672 Jackson</t>
  </si>
  <si>
    <t>gang saloonloon</t>
  </si>
  <si>
    <t>Precita Park</t>
  </si>
  <si>
    <t>shot in park</t>
  </si>
  <si>
    <t>1701 Fillmore</t>
  </si>
  <si>
    <t>revenge?</t>
  </si>
  <si>
    <t>375 10th ave</t>
  </si>
  <si>
    <t>parking</t>
  </si>
  <si>
    <t>beef re sister</t>
  </si>
  <si>
    <t>44 Turk</t>
  </si>
  <si>
    <t>1531 25th ave</t>
  </si>
  <si>
    <t>1701 Sunnydale</t>
  </si>
  <si>
    <t>making call</t>
  </si>
  <si>
    <t>840 Buchanan</t>
  </si>
  <si>
    <t>Jefferson/Taylor</t>
  </si>
  <si>
    <t>3rd part to argu</t>
  </si>
  <si>
    <t>1075 Fillmore</t>
  </si>
  <si>
    <t>by guy on bike</t>
  </si>
  <si>
    <t>confront with</t>
  </si>
  <si>
    <t>775 Clementina</t>
  </si>
  <si>
    <t>verbal exchange</t>
  </si>
  <si>
    <t>2999 Harrison</t>
  </si>
  <si>
    <t>27 Willis</t>
  </si>
  <si>
    <t>room robbery Gay?</t>
  </si>
  <si>
    <t>973 Connecticut</t>
  </si>
  <si>
    <t>752 Broadway</t>
  </si>
  <si>
    <t>gang enter auto</t>
  </si>
  <si>
    <t>over girlfriend</t>
  </si>
  <si>
    <t>5354 Mission</t>
  </si>
  <si>
    <t>2342  36th ave</t>
  </si>
  <si>
    <t>1664 Newcombe</t>
  </si>
  <si>
    <t>witnes saw 5</t>
  </si>
  <si>
    <t>120 Kalloch</t>
  </si>
  <si>
    <t>3650 Mission</t>
  </si>
  <si>
    <t>lying in walkway</t>
  </si>
  <si>
    <t>in bus shelter</t>
  </si>
  <si>
    <t>shot on corner</t>
  </si>
  <si>
    <t>3142 Fillmore</t>
  </si>
  <si>
    <t>gang run down</t>
  </si>
  <si>
    <t>Steiner/ Post</t>
  </si>
  <si>
    <t>assassnation</t>
  </si>
  <si>
    <t>84 Woodward</t>
  </si>
  <si>
    <t>driven to hosp</t>
  </si>
  <si>
    <t>27 Turner Terrace</t>
  </si>
  <si>
    <t>coma 3 years</t>
  </si>
  <si>
    <t>bl force</t>
  </si>
  <si>
    <t>395 Eddy</t>
  </si>
  <si>
    <t>strangle in  room</t>
  </si>
  <si>
    <t>4 Water st</t>
  </si>
  <si>
    <t>222 Lily</t>
  </si>
  <si>
    <t>shot brutal tenant</t>
  </si>
  <si>
    <t>770 Jerrold</t>
  </si>
  <si>
    <t>16 De Haro</t>
  </si>
  <si>
    <t>gang exchange</t>
  </si>
  <si>
    <t>4646 3rd st</t>
  </si>
  <si>
    <t>found in doorwa</t>
  </si>
  <si>
    <t>47 Osceola</t>
  </si>
  <si>
    <t>701 Portola</t>
  </si>
  <si>
    <t>in gas station</t>
  </si>
  <si>
    <t>458 Thorton</t>
  </si>
  <si>
    <t>in vehicle</t>
  </si>
  <si>
    <t>987 Hollister</t>
  </si>
  <si>
    <t>confronts intruder</t>
  </si>
  <si>
    <t>1027 Church</t>
  </si>
  <si>
    <t>Bob shot tenant</t>
  </si>
  <si>
    <t>1914 15th Street</t>
  </si>
  <si>
    <t>housing hallway</t>
  </si>
  <si>
    <t>bound in apt</t>
  </si>
  <si>
    <t>shot in apt</t>
  </si>
  <si>
    <t>Weise Alley</t>
  </si>
  <si>
    <t>s. left in truck</t>
  </si>
  <si>
    <t>75 Northridge</t>
  </si>
  <si>
    <t>poss revenge</t>
  </si>
  <si>
    <t>1601 Galvez</t>
  </si>
  <si>
    <t>found in bushes</t>
  </si>
  <si>
    <t>1505 Galvez</t>
  </si>
  <si>
    <t>seen do it</t>
  </si>
  <si>
    <t>71 Langton</t>
  </si>
  <si>
    <t>years later yes</t>
  </si>
  <si>
    <t>21st/Lexington</t>
  </si>
  <si>
    <t>1874 Sunnydale</t>
  </si>
  <si>
    <t>entered and shot</t>
  </si>
  <si>
    <t>501 Taylor</t>
  </si>
  <si>
    <t>st sweep shot</t>
  </si>
  <si>
    <t>21st/Folsom</t>
  </si>
  <si>
    <t>Fitzgerald/Cameron</t>
  </si>
  <si>
    <t>by drug seller</t>
  </si>
  <si>
    <t>1220 Newhall</t>
  </si>
  <si>
    <t>24th Harrison</t>
  </si>
  <si>
    <t>fight lost</t>
  </si>
  <si>
    <t>909 Geary</t>
  </si>
  <si>
    <t>drug deal</t>
  </si>
  <si>
    <t>695 Campbell</t>
  </si>
  <si>
    <t>709 Brazil</t>
  </si>
  <si>
    <t>431 Eddy</t>
  </si>
  <si>
    <t>cominf out cafe</t>
  </si>
  <si>
    <t>23 Francis</t>
  </si>
  <si>
    <t>may be drugs</t>
  </si>
  <si>
    <t>501 Stanyan</t>
  </si>
  <si>
    <t>argument re nois</t>
  </si>
  <si>
    <t>in Park</t>
  </si>
  <si>
    <t>Bart Station</t>
  </si>
  <si>
    <t>3rd Quesada</t>
  </si>
  <si>
    <t>Kezar Pavilion</t>
  </si>
  <si>
    <t>heard shots</t>
  </si>
  <si>
    <t>401 Geary</t>
  </si>
  <si>
    <t>fellow workers</t>
  </si>
  <si>
    <t>2837 Folsom</t>
  </si>
  <si>
    <t>1219 Lane</t>
  </si>
  <si>
    <t>shot in store</t>
  </si>
  <si>
    <t>541 Valencia</t>
  </si>
  <si>
    <t>patron cuts bounc</t>
  </si>
  <si>
    <t>Crocker Amazon Park</t>
  </si>
  <si>
    <t>gang Emob</t>
  </si>
  <si>
    <t>7th/Townsend</t>
  </si>
  <si>
    <t>sleeper killed</t>
  </si>
  <si>
    <t>132 Turk</t>
  </si>
  <si>
    <t>719 Naples</t>
  </si>
  <si>
    <t>shot from m/cyle</t>
  </si>
  <si>
    <t>2439 17th ave</t>
  </si>
  <si>
    <t>gang deal</t>
  </si>
  <si>
    <t>35 Lillian</t>
  </si>
  <si>
    <t>2818 Balboa</t>
  </si>
  <si>
    <t>under mattress</t>
  </si>
  <si>
    <t>Thomas/Jennings</t>
  </si>
  <si>
    <t>County Jail #2</t>
  </si>
  <si>
    <t>jail killing</t>
  </si>
  <si>
    <t>118 Turk</t>
  </si>
  <si>
    <t>Buchanan/Golden Gate</t>
  </si>
  <si>
    <t>135 6th street</t>
  </si>
  <si>
    <t>100 blk Holladay</t>
  </si>
  <si>
    <t>decomposed</t>
  </si>
  <si>
    <t>drug argu</t>
  </si>
  <si>
    <t>644 Broadway</t>
  </si>
  <si>
    <t>Jerrold/Barneveld</t>
  </si>
  <si>
    <t>sleep in street</t>
  </si>
  <si>
    <t>1620 Innes</t>
  </si>
  <si>
    <t>175 Somerset</t>
  </si>
  <si>
    <t>300 Leavenworth</t>
  </si>
  <si>
    <t>two groups fite</t>
  </si>
  <si>
    <t>caught in crosfire</t>
  </si>
  <si>
    <t>940 Shotwell</t>
  </si>
  <si>
    <t>groups in lot</t>
  </si>
  <si>
    <t>879 Rhode Island</t>
  </si>
  <si>
    <t>Laguna/Eddy</t>
  </si>
  <si>
    <t>cab found oceanv</t>
  </si>
  <si>
    <t>890 Sutter</t>
  </si>
  <si>
    <t>stab in street</t>
  </si>
  <si>
    <t>270 Brannan</t>
  </si>
  <si>
    <t>found in lot</t>
  </si>
  <si>
    <t>907 Valencia</t>
  </si>
  <si>
    <t>Quesada/Keith</t>
  </si>
  <si>
    <t>hard look on corn</t>
  </si>
  <si>
    <t>2360 Harrison</t>
  </si>
  <si>
    <t>3249 24th street</t>
  </si>
  <si>
    <t>gang in front of store</t>
  </si>
  <si>
    <t>457 Somerset</t>
  </si>
  <si>
    <t>80 Freelon</t>
  </si>
  <si>
    <t>outside club</t>
  </si>
  <si>
    <t>loud music</t>
  </si>
  <si>
    <t>2200 Bayshore</t>
  </si>
  <si>
    <t>fite in car</t>
  </si>
  <si>
    <t>gang in car</t>
  </si>
  <si>
    <t>639 Waller</t>
  </si>
  <si>
    <t>gang in arcade</t>
  </si>
  <si>
    <t>1525 Mission</t>
  </si>
  <si>
    <t>gang maybe</t>
  </si>
  <si>
    <t>72 Woodward</t>
  </si>
  <si>
    <t>Gang bystander shot gang</t>
  </si>
  <si>
    <t>70 Lurline</t>
  </si>
  <si>
    <t>2998 San Jose</t>
  </si>
  <si>
    <t>in car in lot</t>
  </si>
  <si>
    <t>222 Columbus</t>
  </si>
  <si>
    <t>sus seen running</t>
  </si>
  <si>
    <t>118 Taylor</t>
  </si>
  <si>
    <t>50 Oak</t>
  </si>
  <si>
    <t>good samartin</t>
  </si>
  <si>
    <t>55 Redrock Way</t>
  </si>
  <si>
    <t>Fulton/Webster</t>
  </si>
  <si>
    <t>standin on corner</t>
  </si>
  <si>
    <t>587 Thornton</t>
  </si>
  <si>
    <t xml:space="preserve"> in burn car crash</t>
  </si>
  <si>
    <t>Turk/Taylor</t>
  </si>
  <si>
    <t>but seen</t>
  </si>
  <si>
    <t>3825 Quintara</t>
  </si>
  <si>
    <t>halfway house</t>
  </si>
  <si>
    <t>2265 Mission</t>
  </si>
  <si>
    <t>poss gang</t>
  </si>
  <si>
    <t>Eddy/N. 5th</t>
  </si>
  <si>
    <t>1511 Lake</t>
  </si>
  <si>
    <t>Anza/Arguello</t>
  </si>
  <si>
    <t>480 Eddy</t>
  </si>
  <si>
    <t>standing in street</t>
  </si>
  <si>
    <t>800 Tennesee</t>
  </si>
  <si>
    <t>found in truck</t>
  </si>
  <si>
    <t>583 Grove</t>
  </si>
  <si>
    <t>719 Webster</t>
  </si>
  <si>
    <t>5361 Diamone Heights</t>
  </si>
  <si>
    <t>1511 Sunnydale</t>
  </si>
  <si>
    <t>500 Lagrande</t>
  </si>
  <si>
    <t>4346 3rd Street</t>
  </si>
  <si>
    <t>run over in fight</t>
  </si>
  <si>
    <t>25th/Potrero</t>
  </si>
  <si>
    <t>519 Mangels</t>
  </si>
  <si>
    <t>Cashmere/Hudson</t>
  </si>
  <si>
    <t>possible drug</t>
  </si>
  <si>
    <t>34 6th Street</t>
  </si>
  <si>
    <t>found in apt</t>
  </si>
  <si>
    <t>Cargo/Jennings</t>
  </si>
  <si>
    <t>3514 18th St.</t>
  </si>
  <si>
    <t>1316 Penosky</t>
  </si>
  <si>
    <t>Sunnydale found</t>
  </si>
  <si>
    <t>920 Geary</t>
  </si>
  <si>
    <t>6th/Minna</t>
  </si>
  <si>
    <t>beaten by M andf</t>
  </si>
  <si>
    <t>Capitol/Ocean</t>
  </si>
  <si>
    <t>v had whit powder</t>
  </si>
  <si>
    <t>552 Broadway</t>
  </si>
  <si>
    <t>doorman killed</t>
  </si>
  <si>
    <t>the club"</t>
  </si>
  <si>
    <t>Jones/Ellis</t>
  </si>
  <si>
    <t>standin on corne</t>
  </si>
  <si>
    <t>1431 Stockton</t>
  </si>
  <si>
    <t>broke in house</t>
  </si>
  <si>
    <t>in shower</t>
  </si>
  <si>
    <t>626 Capp</t>
  </si>
  <si>
    <t>had words bycar</t>
  </si>
  <si>
    <t>185 Highland</t>
  </si>
  <si>
    <t>seen leaving</t>
  </si>
  <si>
    <t>1901 McAllister</t>
  </si>
  <si>
    <t>shooting at</t>
  </si>
  <si>
    <t>Pierce/Golden Gate</t>
  </si>
  <si>
    <t>shots heard</t>
  </si>
  <si>
    <t>505 Divisadero</t>
  </si>
  <si>
    <t>108 West Point</t>
  </si>
  <si>
    <t>run down and shot</t>
  </si>
  <si>
    <t>1555 Hayes</t>
  </si>
  <si>
    <t>mutual dom abus</t>
  </si>
  <si>
    <t>76 Mission Rock</t>
  </si>
  <si>
    <t>dispute inbusines</t>
  </si>
  <si>
    <t>1843 Eddy</t>
  </si>
  <si>
    <t>shot from van</t>
  </si>
  <si>
    <t>211 Santos</t>
  </si>
  <si>
    <t>killed by 459</t>
  </si>
  <si>
    <t>1600 Divisadero</t>
  </si>
  <si>
    <t>46 Norton</t>
  </si>
  <si>
    <t>old lady in bed</t>
  </si>
  <si>
    <t>400 Wilde</t>
  </si>
  <si>
    <t>270 Bright</t>
  </si>
  <si>
    <t>left home and sho</t>
  </si>
  <si>
    <t>132 Eddy</t>
  </si>
  <si>
    <t>approached by group</t>
  </si>
  <si>
    <t>found on ground</t>
  </si>
  <si>
    <t>51 Terry</t>
  </si>
  <si>
    <t>killed by cabbie</t>
  </si>
  <si>
    <t>1284 Vallejo</t>
  </si>
  <si>
    <t>robbery headshot</t>
  </si>
  <si>
    <t>Randolf/Head</t>
  </si>
  <si>
    <t>going int apt</t>
  </si>
  <si>
    <t>815 Webster</t>
  </si>
  <si>
    <t>dies at scene</t>
  </si>
  <si>
    <t>845 Hyde</t>
  </si>
  <si>
    <t>782 O'Farrell</t>
  </si>
  <si>
    <t>gang? Saloon</t>
  </si>
  <si>
    <t>1362a 48th ave.</t>
  </si>
  <si>
    <t>poss robb gay?</t>
  </si>
  <si>
    <t>63 Broad</t>
  </si>
  <si>
    <t>900 Potrero</t>
  </si>
  <si>
    <t>rape of other vic</t>
  </si>
  <si>
    <t>return from stor</t>
  </si>
  <si>
    <t>2161 Turk #8</t>
  </si>
  <si>
    <t>kills old man</t>
  </si>
  <si>
    <t>770 Grove</t>
  </si>
  <si>
    <t>poss drug deal</t>
  </si>
  <si>
    <t>1215 Lane</t>
  </si>
  <si>
    <t>unk saw em</t>
  </si>
  <si>
    <t>751 Webster</t>
  </si>
  <si>
    <t xml:space="preserve"> front of store</t>
  </si>
  <si>
    <t>Webster/Geary</t>
  </si>
  <si>
    <t>Gang in street</t>
  </si>
  <si>
    <t>Blythedale/Santos</t>
  </si>
  <si>
    <t>drunk attacks</t>
  </si>
  <si>
    <t>240 Sagamore</t>
  </si>
  <si>
    <t>shot while sleeping</t>
  </si>
  <si>
    <t>19th/San Carlos</t>
  </si>
  <si>
    <t>2125 Rivera</t>
  </si>
  <si>
    <t>2407 Judah</t>
  </si>
  <si>
    <t>saloon 86ed</t>
  </si>
  <si>
    <t>437 14th st.</t>
  </si>
  <si>
    <t>verbal argument</t>
  </si>
  <si>
    <t>2x4</t>
  </si>
  <si>
    <t>Scott/Eddy</t>
  </si>
  <si>
    <t>1036 Polk</t>
  </si>
  <si>
    <t>17th/Arkansas</t>
  </si>
  <si>
    <t>Geneva/San Jose</t>
  </si>
  <si>
    <t>sitting in auto</t>
  </si>
  <si>
    <t>not cleared</t>
  </si>
  <si>
    <t>gay bound</t>
  </si>
  <si>
    <t>663 Valencia</t>
  </si>
  <si>
    <t>ousted burns</t>
  </si>
  <si>
    <t>fire arson</t>
  </si>
  <si>
    <t>33 DeMontfort</t>
  </si>
  <si>
    <t>127 Brookdale</t>
  </si>
  <si>
    <t>Robbery apt ransacked</t>
  </si>
  <si>
    <t>1650 Octavia</t>
  </si>
  <si>
    <t>5527 Mission</t>
  </si>
  <si>
    <t>16th/Bryant</t>
  </si>
  <si>
    <t>334 Hyde</t>
  </si>
  <si>
    <t>50 Harney Way</t>
  </si>
  <si>
    <t>in burned car</t>
  </si>
  <si>
    <t>12 Hawkins Ln.</t>
  </si>
  <si>
    <t>on ground</t>
  </si>
  <si>
    <t>shotgun?</t>
  </si>
  <si>
    <t>cleared</t>
  </si>
  <si>
    <t>Division/Bryant</t>
  </si>
  <si>
    <t>shot in whe chair</t>
  </si>
  <si>
    <t>235 Bayshore</t>
  </si>
  <si>
    <t>business</t>
  </si>
  <si>
    <t>1400 Baker</t>
  </si>
  <si>
    <t>shotgun</t>
  </si>
  <si>
    <t>drunk beef</t>
  </si>
  <si>
    <t>tree limb</t>
  </si>
  <si>
    <t>988 Gilman</t>
  </si>
  <si>
    <t>car hists tree</t>
  </si>
  <si>
    <t>3727 Lawton</t>
  </si>
  <si>
    <t>Sus 801 domestic</t>
  </si>
  <si>
    <t>Valencia/McCoppin</t>
  </si>
  <si>
    <t>5060 Mission</t>
  </si>
  <si>
    <t>in motel</t>
  </si>
  <si>
    <t>15th/Caldenia</t>
  </si>
  <si>
    <t>during drug deal</t>
  </si>
  <si>
    <t>1010 Buchanan</t>
  </si>
  <si>
    <t>850 Bryant</t>
  </si>
  <si>
    <t>Drives to Hall</t>
  </si>
  <si>
    <t>710 Polk</t>
  </si>
  <si>
    <t>kills old boss</t>
  </si>
  <si>
    <t>4th/Welsh</t>
  </si>
  <si>
    <t>fight at rap party</t>
  </si>
  <si>
    <t>2246 Jerrold</t>
  </si>
  <si>
    <t>3rd/Underwood</t>
  </si>
  <si>
    <t>taken to SFGH</t>
  </si>
  <si>
    <t>Van Ness Muni Pier</t>
  </si>
  <si>
    <t>fishing</t>
  </si>
  <si>
    <t>111 Cameron</t>
  </si>
  <si>
    <t>on street in group</t>
  </si>
  <si>
    <t>36 Rosie Lee</t>
  </si>
  <si>
    <t>GG Park Childrens</t>
  </si>
  <si>
    <t>meth pscho episode</t>
  </si>
  <si>
    <t>1087 Market</t>
  </si>
  <si>
    <t>argu over money?</t>
  </si>
  <si>
    <t>4100 3rd St (dupe)</t>
  </si>
  <si>
    <t>retaliation? Gang</t>
  </si>
  <si>
    <t>retaliation?Gang?</t>
  </si>
  <si>
    <t>3326 Mission</t>
  </si>
  <si>
    <t>Washington/Van Ness</t>
  </si>
  <si>
    <t>Poss Robbery?</t>
  </si>
  <si>
    <t>on coming auto</t>
  </si>
  <si>
    <t>500 LaGrande</t>
  </si>
  <si>
    <t>2340 Lane</t>
  </si>
  <si>
    <t>225 Taylor</t>
  </si>
  <si>
    <t>938 Fillmore</t>
  </si>
  <si>
    <t>1100 McAllister</t>
  </si>
  <si>
    <t>2351 Mission</t>
  </si>
  <si>
    <t>gang surenos + nortenos</t>
  </si>
  <si>
    <t>Kirkwood/Lasalle</t>
  </si>
  <si>
    <t>140 Jones</t>
  </si>
  <si>
    <t>83  First st.</t>
  </si>
  <si>
    <t>83 First st.</t>
  </si>
  <si>
    <t>59 Caine</t>
  </si>
  <si>
    <t>found shot in car</t>
  </si>
  <si>
    <t>233 22nd ave</t>
  </si>
  <si>
    <t>Robbery Home invas</t>
  </si>
  <si>
    <t>Shafter/Lane</t>
  </si>
  <si>
    <t>shot in car gang</t>
  </si>
  <si>
    <t>89 Watchman</t>
  </si>
  <si>
    <t>shot while moving</t>
  </si>
  <si>
    <t>225 Bright</t>
  </si>
  <si>
    <t>shot in driveway</t>
  </si>
  <si>
    <t>15th /Valencia</t>
  </si>
  <si>
    <t>568 Athens</t>
  </si>
  <si>
    <t>burglary?</t>
  </si>
  <si>
    <t>blunt trauma</t>
  </si>
  <si>
    <t>622 22nd ave</t>
  </si>
  <si>
    <t>1600 Geary</t>
  </si>
  <si>
    <t>from auto -gang?</t>
  </si>
  <si>
    <t>3311 Mission</t>
  </si>
  <si>
    <t>burglars</t>
  </si>
  <si>
    <t>4602 3rd st</t>
  </si>
  <si>
    <t>pursued in car</t>
  </si>
  <si>
    <t>Keith/Revere</t>
  </si>
  <si>
    <t>424 Plymouth</t>
  </si>
  <si>
    <t>Child abuse</t>
  </si>
  <si>
    <t>fight in restaurant</t>
  </si>
  <si>
    <t>239 Vernon</t>
  </si>
  <si>
    <t>3 on 1 reprisal</t>
  </si>
  <si>
    <t>Williams/Reddy</t>
  </si>
  <si>
    <t>Williams/Reddy'</t>
  </si>
  <si>
    <t>Grove/Buchanan</t>
  </si>
  <si>
    <t>3rd/Kirkwood</t>
  </si>
  <si>
    <t>3rd/Kirkwood dupe</t>
  </si>
  <si>
    <t>181 Blythedale</t>
  </si>
  <si>
    <t>dispute in pkg. Lot</t>
  </si>
  <si>
    <t>mother drowned</t>
  </si>
  <si>
    <t>1903 Sunnydale</t>
  </si>
  <si>
    <t>50 8th street</t>
  </si>
  <si>
    <t>s says v. started it</t>
  </si>
  <si>
    <t>280 at Ocean exit</t>
  </si>
  <si>
    <t>542 Harrison</t>
  </si>
  <si>
    <t>in club fight</t>
  </si>
  <si>
    <t>Whitney Young Circle</t>
  </si>
  <si>
    <t>shot on sidewalk</t>
  </si>
  <si>
    <t>1700 Post</t>
  </si>
  <si>
    <t>girl fight</t>
  </si>
  <si>
    <t>17th/Shotwell</t>
  </si>
  <si>
    <t>shot in back</t>
  </si>
  <si>
    <t>Ivy/Octavia</t>
  </si>
  <si>
    <t>24th/Lilac</t>
  </si>
  <si>
    <t>argument gang</t>
  </si>
  <si>
    <t>1631 Sunnydale</t>
  </si>
  <si>
    <t>gang basket b cout</t>
  </si>
  <si>
    <t>Evans/Middlepoint</t>
  </si>
  <si>
    <t>gang from car</t>
  </si>
  <si>
    <t>550 Bayshore</t>
  </si>
  <si>
    <t>fight bet families</t>
  </si>
  <si>
    <t>6th/Mission</t>
  </si>
  <si>
    <t>over crack?</t>
  </si>
  <si>
    <t>24th /Treat</t>
  </si>
  <si>
    <t>44 McAllister</t>
  </si>
  <si>
    <t>kicks old lady' walker</t>
  </si>
  <si>
    <t>Hayes/Buchanan</t>
  </si>
  <si>
    <t>701 Irving</t>
  </si>
  <si>
    <t>in front of Atm</t>
  </si>
  <si>
    <t>1161 York</t>
  </si>
  <si>
    <t>in gang gunfight</t>
  </si>
  <si>
    <t>Middlepoint/Hare</t>
  </si>
  <si>
    <t>gang mutual dupe</t>
  </si>
  <si>
    <t>Middlepooint/Hare</t>
  </si>
  <si>
    <t>Mission/7th</t>
  </si>
  <si>
    <t>standing at bus stop</t>
  </si>
  <si>
    <t>1100 Fillmore</t>
  </si>
  <si>
    <t>gang  sitting w dad</t>
  </si>
  <si>
    <t>3121 26th st</t>
  </si>
  <si>
    <t>170 Ray</t>
  </si>
  <si>
    <t>2271 Bryant</t>
  </si>
  <si>
    <t>arguemnt</t>
  </si>
  <si>
    <t>25th Capp</t>
  </si>
  <si>
    <t>walked up and stabbed</t>
  </si>
  <si>
    <t>445 Harriet Street</t>
  </si>
  <si>
    <t>dead in street</t>
  </si>
  <si>
    <t>found in room</t>
  </si>
  <si>
    <t>227 West Point</t>
  </si>
  <si>
    <t>4342 3rd street</t>
  </si>
  <si>
    <t>bat blunt</t>
  </si>
  <si>
    <t>1170 Treat</t>
  </si>
  <si>
    <t>found in bed</t>
  </si>
  <si>
    <t>152 6th street</t>
  </si>
  <si>
    <t>Alabama/Army</t>
  </si>
  <si>
    <t>Bayshore/Oakdale</t>
  </si>
  <si>
    <t>passenger in car 2am</t>
  </si>
  <si>
    <t>Lafayette Park</t>
  </si>
  <si>
    <t>gay? Cloths in Park</t>
  </si>
  <si>
    <t>1201 Columbus</t>
  </si>
  <si>
    <t>Brothers shot n Travelogue</t>
  </si>
  <si>
    <t>200 Green</t>
  </si>
  <si>
    <t>1545 Queseda</t>
  </si>
  <si>
    <t>murder for hire by son</t>
  </si>
  <si>
    <t>231 Thornton</t>
  </si>
  <si>
    <t>domestic? Mom?</t>
  </si>
  <si>
    <t>1032 Connecticutt</t>
  </si>
  <si>
    <t>drug relatae</t>
  </si>
  <si>
    <t>67 Justin</t>
  </si>
  <si>
    <t>83 First st</t>
  </si>
  <si>
    <t>Private birthday party</t>
  </si>
  <si>
    <t>in nght club</t>
  </si>
  <si>
    <t>65 Cashmere</t>
  </si>
  <si>
    <t>5615 Geary</t>
  </si>
  <si>
    <t>800 Athens</t>
  </si>
  <si>
    <t>1335 Steiner</t>
  </si>
  <si>
    <t>1224 Mariposa</t>
  </si>
  <si>
    <t>Justin /Benton</t>
  </si>
  <si>
    <t>43 Turner Terrace</t>
  </si>
  <si>
    <t>2268 Mission</t>
  </si>
  <si>
    <t>2833 24th street</t>
  </si>
  <si>
    <t>v. asked to be killed</t>
  </si>
  <si>
    <t>173 Concord</t>
  </si>
  <si>
    <t>shaken baby</t>
  </si>
  <si>
    <t>McClaren Park</t>
  </si>
  <si>
    <t>not known gang?</t>
  </si>
  <si>
    <t>Brookdale/Santos</t>
  </si>
  <si>
    <t>shot into car</t>
  </si>
  <si>
    <t>613 Alabama</t>
  </si>
  <si>
    <t>1088 Palou</t>
  </si>
  <si>
    <t>gang shot in car</t>
  </si>
  <si>
    <t>379 Eddy</t>
  </si>
  <si>
    <t>260 McAllister</t>
  </si>
  <si>
    <t>break in and kill</t>
  </si>
  <si>
    <t>standing on Capp st</t>
  </si>
  <si>
    <t>run down by car in fight</t>
  </si>
  <si>
    <t>1483 Kansas</t>
  </si>
  <si>
    <t>gay? Electric cord aaround neck</t>
  </si>
  <si>
    <t>Strangle</t>
  </si>
  <si>
    <t>1350 Pine</t>
  </si>
  <si>
    <t>sleepover guest</t>
  </si>
  <si>
    <t>42 George court</t>
  </si>
  <si>
    <t>Pier 15</t>
  </si>
  <si>
    <t>in porta potty</t>
  </si>
  <si>
    <t>326 Sunrise way</t>
  </si>
  <si>
    <t>gay? Hogtied in street gay?</t>
  </si>
  <si>
    <t>437 25th ave</t>
  </si>
  <si>
    <t>argument and shots</t>
  </si>
  <si>
    <t>gang playground</t>
  </si>
  <si>
    <t>20 6th street</t>
  </si>
  <si>
    <t>domestic dispute</t>
  </si>
  <si>
    <t>defenestration</t>
  </si>
  <si>
    <t>Pier 43(into bay)</t>
  </si>
  <si>
    <t>verbal altercation near pub toilnt</t>
  </si>
  <si>
    <t>1051 Mission Beeps</t>
  </si>
  <si>
    <t>82 Blythedale</t>
  </si>
  <si>
    <t>16th/Vermont</t>
  </si>
  <si>
    <t>beaten at Rave</t>
  </si>
  <si>
    <t>blunt forcer</t>
  </si>
  <si>
    <t>in store robb?km</t>
  </si>
  <si>
    <t>70 Himmelman</t>
  </si>
  <si>
    <t>gang -bound</t>
  </si>
  <si>
    <t>520 Alemany</t>
  </si>
  <si>
    <t>Yerba Buena Island</t>
  </si>
  <si>
    <t>thrown in bay by 3rd st</t>
  </si>
  <si>
    <t>1010 Connecticut</t>
  </si>
  <si>
    <t>dad toughening upt</t>
  </si>
  <si>
    <t>2492 Post</t>
  </si>
  <si>
    <t>argu trival</t>
  </si>
  <si>
    <t>Eddy Fillmore</t>
  </si>
  <si>
    <t>1158 Oakdale</t>
  </si>
  <si>
    <t>fleeing auto strip</t>
  </si>
  <si>
    <t>138 6th St</t>
  </si>
  <si>
    <t>79 6th St</t>
  </si>
  <si>
    <t>gay argu</t>
  </si>
  <si>
    <t>2132 Sutter</t>
  </si>
  <si>
    <t>argu gambl</t>
  </si>
  <si>
    <t>91 1st st</t>
  </si>
  <si>
    <t>101 Belvedere</t>
  </si>
  <si>
    <t>159 Franklin</t>
  </si>
  <si>
    <t>Union Square</t>
  </si>
  <si>
    <t>1146 Mission</t>
  </si>
  <si>
    <t>661 10th ave</t>
  </si>
  <si>
    <t>4546 3rd st</t>
  </si>
  <si>
    <t>1111 Pine</t>
  </si>
  <si>
    <t>507 Valencia Bar</t>
  </si>
  <si>
    <t>4701 Geary</t>
  </si>
  <si>
    <t>1565 Greenwich</t>
  </si>
  <si>
    <t>mercy killing</t>
  </si>
  <si>
    <t>1347 Jackson</t>
  </si>
  <si>
    <t>508 Presidio</t>
  </si>
  <si>
    <t>family trivial</t>
  </si>
  <si>
    <t>221 Hahn</t>
  </si>
  <si>
    <t>Laguna Grove</t>
  </si>
  <si>
    <t>Powell /Geary</t>
  </si>
  <si>
    <t>1802 Bush</t>
  </si>
  <si>
    <t>Great Highway/Skyline</t>
  </si>
  <si>
    <t>1775 O'Farrell</t>
  </si>
  <si>
    <t>964 Fillmore</t>
  </si>
  <si>
    <t>156 Steiner</t>
  </si>
  <si>
    <t>Fillmore/Ellis</t>
  </si>
  <si>
    <t>Robbery Ps Sn</t>
  </si>
  <si>
    <t>4769 19th st</t>
  </si>
  <si>
    <t>3947 18th st</t>
  </si>
  <si>
    <t>615 Octavia</t>
  </si>
  <si>
    <t>684 Ellis</t>
  </si>
  <si>
    <t>66 Montezuma</t>
  </si>
  <si>
    <t>605 Jones</t>
  </si>
  <si>
    <t>1349 Fillmore</t>
  </si>
  <si>
    <t>Robbery street</t>
  </si>
  <si>
    <t>Sex Prost</t>
  </si>
  <si>
    <t>44 3rd st</t>
  </si>
  <si>
    <t>Post Pierce</t>
  </si>
  <si>
    <t>Robbery Street</t>
  </si>
  <si>
    <t>1567 Ellis</t>
  </si>
  <si>
    <t>gambl argu</t>
  </si>
  <si>
    <t>558 Castro</t>
  </si>
  <si>
    <t>burglary</t>
  </si>
  <si>
    <t>2367 Bush</t>
  </si>
  <si>
    <t>1767 Alabama</t>
  </si>
  <si>
    <t>Green Hyde</t>
  </si>
  <si>
    <t>361 Buchanan</t>
  </si>
  <si>
    <t>gay lesbian</t>
  </si>
  <si>
    <t>1900 Eddy</t>
  </si>
  <si>
    <t>241 6th st</t>
  </si>
  <si>
    <t>argu property</t>
  </si>
  <si>
    <t>542 Haight st</t>
  </si>
  <si>
    <t>argu gamble</t>
  </si>
  <si>
    <t>1030 Palou</t>
  </si>
  <si>
    <t>sex mental</t>
  </si>
  <si>
    <t>651 Scott</t>
  </si>
  <si>
    <t>Argu family</t>
  </si>
  <si>
    <t>1650 Clay</t>
  </si>
  <si>
    <t>351 Pacheco</t>
  </si>
  <si>
    <t>argu fight</t>
  </si>
  <si>
    <t>625 Bush</t>
  </si>
  <si>
    <t>Innes Wake Road</t>
  </si>
  <si>
    <t>429 Eddy</t>
  </si>
  <si>
    <t>smother</t>
  </si>
  <si>
    <t>1372 5th Ave</t>
  </si>
  <si>
    <t>1820 25th st</t>
  </si>
  <si>
    <t>choked</t>
  </si>
  <si>
    <t>1001 Fillmore</t>
  </si>
  <si>
    <t>31 Brookdale</t>
  </si>
  <si>
    <t>sus 801 sex</t>
  </si>
  <si>
    <t>75 Dakot</t>
  </si>
  <si>
    <t>burned</t>
  </si>
  <si>
    <t>hot water</t>
  </si>
  <si>
    <t>1322 Sunndale</t>
  </si>
  <si>
    <t>1458 Page</t>
  </si>
  <si>
    <t>774a Howard</t>
  </si>
  <si>
    <t>Robbery lot</t>
  </si>
  <si>
    <t>1767 32nd Ave</t>
  </si>
  <si>
    <t>324 Balboa</t>
  </si>
  <si>
    <t>1822 Post</t>
  </si>
  <si>
    <t>argument triv</t>
  </si>
  <si>
    <t>49 Jefferson</t>
  </si>
  <si>
    <t>890Bush</t>
  </si>
  <si>
    <t>3776 Mission</t>
  </si>
  <si>
    <t>3355 Taraval</t>
  </si>
  <si>
    <t>494 Navy Road</t>
  </si>
  <si>
    <t>child beating</t>
  </si>
  <si>
    <t>1548 Fillmore</t>
  </si>
  <si>
    <t>gun 22 lugr</t>
  </si>
  <si>
    <t>122  9th ave</t>
  </si>
  <si>
    <t>Golden Gate Park west end</t>
  </si>
  <si>
    <t>1534 Waller</t>
  </si>
  <si>
    <t>725 Kirkwood</t>
  </si>
  <si>
    <t>revenge police</t>
  </si>
  <si>
    <t>430 O'Farrell</t>
  </si>
  <si>
    <t>192 6th st</t>
  </si>
  <si>
    <t>fight acquitted</t>
  </si>
  <si>
    <t>530 Folsom</t>
  </si>
  <si>
    <t>15 Thrift</t>
  </si>
  <si>
    <t>584 Haight</t>
  </si>
  <si>
    <t>333 Fulton</t>
  </si>
  <si>
    <t>Argument</t>
  </si>
  <si>
    <t>67 Taylor</t>
  </si>
  <si>
    <t>179 3rd st</t>
  </si>
  <si>
    <t>1501 Fillmore</t>
  </si>
  <si>
    <t>140 Ellis</t>
  </si>
  <si>
    <t>argu alco</t>
  </si>
  <si>
    <t>17th Kansas</t>
  </si>
  <si>
    <t>80 Stoneman</t>
  </si>
  <si>
    <t>944 Fillmore</t>
  </si>
  <si>
    <t>narc robbery</t>
  </si>
  <si>
    <t>570 Clay</t>
  </si>
  <si>
    <t>1210 MCAllister</t>
  </si>
  <si>
    <t>1710 Oakdale</t>
  </si>
  <si>
    <t>452 Linden</t>
  </si>
  <si>
    <t>Pine Taylor</t>
  </si>
  <si>
    <t>2001 Pierce</t>
  </si>
  <si>
    <t>purse sna</t>
  </si>
  <si>
    <t>1930 Sunnydale</t>
  </si>
  <si>
    <t>rape</t>
  </si>
  <si>
    <t>fork</t>
  </si>
  <si>
    <t>4646 3rd St</t>
  </si>
  <si>
    <t>900 Innes (bus)</t>
  </si>
  <si>
    <t>29 Admiral</t>
  </si>
  <si>
    <t>Civic center</t>
  </si>
  <si>
    <t>shoots robber</t>
  </si>
  <si>
    <t>Pierce Waller</t>
  </si>
  <si>
    <t>2440 Lombard</t>
  </si>
  <si>
    <t>342 3rd st</t>
  </si>
  <si>
    <t>1037 Stockton</t>
  </si>
  <si>
    <t>555 POst</t>
  </si>
  <si>
    <t>Robb Press clu</t>
  </si>
  <si>
    <t>1038 Griffith</t>
  </si>
  <si>
    <t>1273 McAllister</t>
  </si>
  <si>
    <t>arg alco</t>
  </si>
  <si>
    <t>1861 Chestnut</t>
  </si>
  <si>
    <t>steet Robbery</t>
  </si>
  <si>
    <t>1700 31st ave</t>
  </si>
  <si>
    <t>1735 Fillmore</t>
  </si>
  <si>
    <t>jest</t>
  </si>
  <si>
    <t>205 3rd st</t>
  </si>
  <si>
    <t>1169 Fitzgerald</t>
  </si>
  <si>
    <t>argu alcoh</t>
  </si>
  <si>
    <t>1262 Grove</t>
  </si>
  <si>
    <t>aiding suicide</t>
  </si>
  <si>
    <t>1873 Sunnydale</t>
  </si>
  <si>
    <t>1519 Oak</t>
  </si>
  <si>
    <t>4830 Mission</t>
  </si>
  <si>
    <t>722 Joost</t>
  </si>
  <si>
    <t>65 Hermann</t>
  </si>
  <si>
    <t>101 Hearald</t>
  </si>
  <si>
    <t>701 Ellis</t>
  </si>
  <si>
    <t>argu triv</t>
  </si>
  <si>
    <t>918 Connecticutt</t>
  </si>
  <si>
    <t>1314 Fillmore</t>
  </si>
  <si>
    <t>998 Divisadero</t>
  </si>
  <si>
    <t>761 Turk</t>
  </si>
  <si>
    <t>341 Gonzales</t>
  </si>
  <si>
    <t>302 Rolph</t>
  </si>
  <si>
    <t>949 Fillmore</t>
  </si>
  <si>
    <t>639 Steiner</t>
  </si>
  <si>
    <t>park robbery</t>
  </si>
  <si>
    <t>240 O'Farrelll</t>
  </si>
  <si>
    <t>8th Clement</t>
  </si>
  <si>
    <t>Att Robb strt</t>
  </si>
  <si>
    <t>231 Grafton</t>
  </si>
  <si>
    <t>Baker Haight</t>
  </si>
  <si>
    <t>1722 Quesada</t>
  </si>
  <si>
    <t>300 Buchanan</t>
  </si>
  <si>
    <t>904 Innes</t>
  </si>
  <si>
    <t>776 Geary</t>
  </si>
  <si>
    <t>sex  gay</t>
  </si>
  <si>
    <t>fry pan</t>
  </si>
  <si>
    <t>703 Shrader</t>
  </si>
  <si>
    <t>argu trivi</t>
  </si>
  <si>
    <t>207 Chattanoga</t>
  </si>
  <si>
    <t>788 O'Farrell</t>
  </si>
  <si>
    <t>chocked</t>
  </si>
  <si>
    <t>626 Powell</t>
  </si>
  <si>
    <t>argu alcoho</t>
  </si>
  <si>
    <t>1465 Polk</t>
  </si>
  <si>
    <t>mental street</t>
  </si>
  <si>
    <t>3017 22nd st</t>
  </si>
  <si>
    <t>3350 Mission</t>
  </si>
  <si>
    <t>222 Sacramento</t>
  </si>
  <si>
    <t>3280 Mission</t>
  </si>
  <si>
    <t>3202 Geary</t>
  </si>
  <si>
    <t>75 Sanchez</t>
  </si>
  <si>
    <t>511 Cresent</t>
  </si>
  <si>
    <t>1214 Scott</t>
  </si>
  <si>
    <t>982 McAllister</t>
  </si>
  <si>
    <t>sex Prost</t>
  </si>
  <si>
    <t>522 Hyde</t>
  </si>
  <si>
    <t>3048 Jackson</t>
  </si>
  <si>
    <t>2068 Divisadero</t>
  </si>
  <si>
    <t>1692 Grove</t>
  </si>
  <si>
    <t>1015 Pierce</t>
  </si>
  <si>
    <t>1480 Walle</t>
  </si>
  <si>
    <t>rape sodomy</t>
  </si>
  <si>
    <t>1829 Steiner</t>
  </si>
  <si>
    <t>2040 Ellis</t>
  </si>
  <si>
    <t>992 Howard</t>
  </si>
  <si>
    <t>3650 Geary</t>
  </si>
  <si>
    <t>robb Doggi Din</t>
  </si>
  <si>
    <t>1001 Page</t>
  </si>
  <si>
    <t>robbery laundry</t>
  </si>
  <si>
    <t>215 Shields</t>
  </si>
  <si>
    <t>sex Triangle</t>
  </si>
  <si>
    <t>789 2nd ave</t>
  </si>
  <si>
    <t>Robb residence</t>
  </si>
  <si>
    <t>Laguna Mcallister</t>
  </si>
  <si>
    <t>robb street</t>
  </si>
  <si>
    <t>1325 Donner</t>
  </si>
  <si>
    <t>burg  apt</t>
  </si>
  <si>
    <t>954 Chenery</t>
  </si>
  <si>
    <t>1232 Buchanan</t>
  </si>
  <si>
    <t>robb salsman</t>
  </si>
  <si>
    <t>300 3rd st</t>
  </si>
  <si>
    <t>argument fite</t>
  </si>
  <si>
    <t>1958 Fillmore</t>
  </si>
  <si>
    <t>8th Natoma</t>
  </si>
  <si>
    <t>661 Ashbury</t>
  </si>
  <si>
    <t>315 5th st</t>
  </si>
  <si>
    <t>robb residenc</t>
  </si>
  <si>
    <t>Fairmont</t>
  </si>
  <si>
    <t>852 Stanyan</t>
  </si>
  <si>
    <t>Mission/Guttenberg</t>
  </si>
  <si>
    <t>sex pimping</t>
  </si>
  <si>
    <t>Powell market</t>
  </si>
  <si>
    <t>Robbery guard</t>
  </si>
  <si>
    <t>Haight Ashbury</t>
  </si>
  <si>
    <t>argum  trivial</t>
  </si>
  <si>
    <t>983 Connecticut</t>
  </si>
  <si>
    <t>street robbery</t>
  </si>
  <si>
    <t>65 Hoff</t>
  </si>
  <si>
    <t>2545 Sutter</t>
  </si>
  <si>
    <t>110 Eddy</t>
  </si>
  <si>
    <t>161 Stillman</t>
  </si>
  <si>
    <t>835 Market</t>
  </si>
  <si>
    <t>391 Leavenworth</t>
  </si>
  <si>
    <t>2737 20th St</t>
  </si>
  <si>
    <t>Robbery grocey</t>
  </si>
  <si>
    <t>1676 O'Farrell</t>
  </si>
  <si>
    <t>argu gambling</t>
  </si>
  <si>
    <t>853 Missouri</t>
  </si>
  <si>
    <t>argumetn trivial</t>
  </si>
  <si>
    <t>sex jealousy</t>
  </si>
  <si>
    <t>836 Pacific</t>
  </si>
  <si>
    <t>Washington/Grant</t>
  </si>
  <si>
    <t>sex gratifi</t>
  </si>
  <si>
    <t>1307 Hayes</t>
  </si>
  <si>
    <t>725 Grove</t>
  </si>
  <si>
    <t>argu triviaal</t>
  </si>
  <si>
    <t>2857 Sutter</t>
  </si>
  <si>
    <t>argu trivail</t>
  </si>
  <si>
    <t>2780 21st st</t>
  </si>
  <si>
    <t>433 Alvarado</t>
  </si>
  <si>
    <t>225 Jones</t>
  </si>
  <si>
    <t>McCoppin Park</t>
  </si>
  <si>
    <t>354 Columbus</t>
  </si>
  <si>
    <t>robbery res</t>
  </si>
  <si>
    <t>Miramar /Ocean</t>
  </si>
  <si>
    <t>Hit and run</t>
  </si>
  <si>
    <t>auto</t>
  </si>
  <si>
    <t>635 Ashbury</t>
  </si>
  <si>
    <t>363 Lyon</t>
  </si>
  <si>
    <t>263 Farallones</t>
  </si>
  <si>
    <t>396 Guerrero</t>
  </si>
  <si>
    <t>292 Turk</t>
  </si>
  <si>
    <t>2520 3rd st</t>
  </si>
  <si>
    <t>1926 Fell st</t>
  </si>
  <si>
    <t>390 Golden Gate</t>
  </si>
  <si>
    <t>183 6th st</t>
  </si>
  <si>
    <t>alcohol arge</t>
  </si>
  <si>
    <t>Pier 7</t>
  </si>
  <si>
    <t>gun/beat</t>
  </si>
  <si>
    <t>366 Clementina</t>
  </si>
  <si>
    <t>137 Hahn</t>
  </si>
  <si>
    <t>477 Burnett</t>
  </si>
  <si>
    <t>18th Texas</t>
  </si>
  <si>
    <t>hard oject</t>
  </si>
  <si>
    <t>Golden Gate Park--Speedway Meadow</t>
  </si>
  <si>
    <t>3042 16th st</t>
  </si>
  <si>
    <t>beer bottle</t>
  </si>
  <si>
    <t>1248a Silver</t>
  </si>
  <si>
    <t>730 Stockton</t>
  </si>
  <si>
    <t>McAllister /Fillmore</t>
  </si>
  <si>
    <t>arguemet</t>
  </si>
  <si>
    <t>Calldonia Alley</t>
  </si>
  <si>
    <t>drunk argue</t>
  </si>
  <si>
    <t>1057 Fitzgerald</t>
  </si>
  <si>
    <t>hit in head</t>
  </si>
  <si>
    <t>634 Baker</t>
  </si>
  <si>
    <t>Dog Train GG park</t>
  </si>
  <si>
    <t>427 Divisadero</t>
  </si>
  <si>
    <t>bus argu</t>
  </si>
  <si>
    <t>702 Grant</t>
  </si>
  <si>
    <t>agru</t>
  </si>
  <si>
    <t>Beach St Parking</t>
  </si>
  <si>
    <t>Ellis Fillmore</t>
  </si>
  <si>
    <t>3250 Steiner</t>
  </si>
  <si>
    <t>kick in head</t>
  </si>
  <si>
    <t>285 Thrift</t>
  </si>
  <si>
    <t>1506 McKinnon</t>
  </si>
  <si>
    <t>320 Valencia</t>
  </si>
  <si>
    <t>2452 Bush</t>
  </si>
  <si>
    <t>1501 Revere</t>
  </si>
  <si>
    <t>robbery grocery</t>
  </si>
  <si>
    <t>545 Jones</t>
  </si>
  <si>
    <t>1127 Pierce</t>
  </si>
  <si>
    <t>138 6th ST</t>
  </si>
  <si>
    <t>1528 Fillmore</t>
  </si>
  <si>
    <t>robbery bank</t>
  </si>
  <si>
    <t>2480 San Bruno</t>
  </si>
  <si>
    <t>arug trivial</t>
  </si>
  <si>
    <t>Clay Kearny</t>
  </si>
  <si>
    <t>206 Cameron</t>
  </si>
  <si>
    <t>3rd Paul</t>
  </si>
  <si>
    <t>1118 Newhall</t>
  </si>
  <si>
    <t>argu familly</t>
  </si>
  <si>
    <t>Balboa High</t>
  </si>
  <si>
    <t>652 4th st</t>
  </si>
  <si>
    <t>1369 Rhode Island</t>
  </si>
  <si>
    <t>robbery residen</t>
  </si>
  <si>
    <t>20 Cameron Way</t>
  </si>
  <si>
    <t>55 5th st</t>
  </si>
  <si>
    <t>887 Castro</t>
  </si>
  <si>
    <t>1304 Stockton</t>
  </si>
  <si>
    <t>3394 16th st</t>
  </si>
  <si>
    <t>516a Ashbury</t>
  </si>
  <si>
    <t>500 Oak</t>
  </si>
  <si>
    <t>Washington/Cherry</t>
  </si>
  <si>
    <t>robbery taxi</t>
  </si>
  <si>
    <t>211 West Point</t>
  </si>
  <si>
    <t>695 8th st</t>
  </si>
  <si>
    <t>Pier 35</t>
  </si>
  <si>
    <t>1498 Fulton</t>
  </si>
  <si>
    <t>326 Guerrero</t>
  </si>
  <si>
    <t>Robbery Pursna</t>
  </si>
  <si>
    <t>579 Larkin</t>
  </si>
  <si>
    <t>Robbery Dr stor</t>
  </si>
  <si>
    <t>1419 Egbert</t>
  </si>
  <si>
    <t>229 Leavenworth</t>
  </si>
  <si>
    <t>51 Northridge</t>
  </si>
  <si>
    <t>828 Taylor</t>
  </si>
  <si>
    <t>burg residence</t>
  </si>
  <si>
    <t>586 Geary</t>
  </si>
  <si>
    <t>Robbery tavern</t>
  </si>
  <si>
    <t>601 Eddy</t>
  </si>
  <si>
    <t>Robbery motel</t>
  </si>
  <si>
    <t>2248 Lane</t>
  </si>
  <si>
    <t>Robbery Groc</t>
  </si>
  <si>
    <t>82 Perry</t>
  </si>
  <si>
    <t>366 12th ave</t>
  </si>
  <si>
    <t>1480 Waller</t>
  </si>
  <si>
    <t>228 Mangels</t>
  </si>
  <si>
    <t>carb monox</t>
  </si>
  <si>
    <t>755 Mission</t>
  </si>
  <si>
    <t>1004 Naples</t>
  </si>
  <si>
    <t>1806 Fillmore</t>
  </si>
  <si>
    <t>118 Jones</t>
  </si>
  <si>
    <t>Northridge Road</t>
  </si>
  <si>
    <t>570 5th Ave</t>
  </si>
  <si>
    <t>9 Josepha</t>
  </si>
  <si>
    <t>2393 Mission</t>
  </si>
  <si>
    <t>scalded</t>
  </si>
  <si>
    <t>66 Harrington</t>
  </si>
  <si>
    <t>64a San Juan</t>
  </si>
  <si>
    <t>Fell Broderick</t>
  </si>
  <si>
    <t>3738 Kirkham</t>
  </si>
  <si>
    <t>459 Turk</t>
  </si>
  <si>
    <t>1730 36th ave</t>
  </si>
  <si>
    <t>2900 Jackson</t>
  </si>
  <si>
    <t>Robbery taxi</t>
  </si>
  <si>
    <t>27 Watchman Way</t>
  </si>
  <si>
    <t>1600 Dolores</t>
  </si>
  <si>
    <t>robbery tavern</t>
  </si>
  <si>
    <t>3333 Mission</t>
  </si>
  <si>
    <t>1411 37th ave</t>
  </si>
  <si>
    <t>700 Geary</t>
  </si>
  <si>
    <t>alcohol</t>
  </si>
  <si>
    <t>Park Station</t>
  </si>
  <si>
    <t>250 Kearny</t>
  </si>
  <si>
    <t>argu booze</t>
  </si>
  <si>
    <t>Army Potrero</t>
  </si>
  <si>
    <t>1300 Mendell</t>
  </si>
  <si>
    <t>945 Holyhoke</t>
  </si>
  <si>
    <t>19 Sharon</t>
  </si>
  <si>
    <t>927 Jackson</t>
  </si>
  <si>
    <t>gang activity</t>
  </si>
  <si>
    <t>1001 Pine</t>
  </si>
  <si>
    <t>figurine</t>
  </si>
  <si>
    <t>1450 Eddy</t>
  </si>
  <si>
    <t>sex prostitution</t>
  </si>
  <si>
    <t>1578 McAllister</t>
  </si>
  <si>
    <t>curtin rod</t>
  </si>
  <si>
    <t>180 3rd st</t>
  </si>
  <si>
    <t>robbery drunk ro</t>
  </si>
  <si>
    <t>concrete</t>
  </si>
  <si>
    <t>735 Howard</t>
  </si>
  <si>
    <t>robb drunk roll</t>
  </si>
  <si>
    <t>3131 26th st</t>
  </si>
  <si>
    <t>22nd York</t>
  </si>
  <si>
    <t>bat</t>
  </si>
  <si>
    <t>735 Stevenson</t>
  </si>
  <si>
    <t>732 22nd st</t>
  </si>
  <si>
    <t>151 Naples</t>
  </si>
  <si>
    <t>454 20th ave</t>
  </si>
  <si>
    <t>Zoo Road</t>
  </si>
  <si>
    <t>execution</t>
  </si>
  <si>
    <t>567 Natoma</t>
  </si>
  <si>
    <t>1920 Post</t>
  </si>
  <si>
    <t>purse snatch</t>
  </si>
  <si>
    <t>pushed</t>
  </si>
  <si>
    <t>3rd Tehama</t>
  </si>
  <si>
    <t>376 Ellis</t>
  </si>
  <si>
    <t>825 Geary</t>
  </si>
  <si>
    <t>116 Mason</t>
  </si>
  <si>
    <t>2065 Ellis</t>
  </si>
  <si>
    <t>2455 O'Farrell</t>
  </si>
  <si>
    <t>222 Leavenworth</t>
  </si>
  <si>
    <t>26th South Van Ness</t>
  </si>
  <si>
    <t>236 Ridgewood</t>
  </si>
  <si>
    <t>gay sex ???</t>
  </si>
  <si>
    <t>1000 Sutter</t>
  </si>
  <si>
    <t>354 3rd st</t>
  </si>
  <si>
    <t>1095 Mission</t>
  </si>
  <si>
    <t>Overdose</t>
  </si>
  <si>
    <t>1055 Oakdale</t>
  </si>
  <si>
    <t>1252 5th ave</t>
  </si>
  <si>
    <t>631 O'Farrell</t>
  </si>
  <si>
    <t>drug argumet</t>
  </si>
  <si>
    <t>57 Taylor</t>
  </si>
  <si>
    <t>Waller /Carmelita</t>
  </si>
  <si>
    <t>251 Girard</t>
  </si>
  <si>
    <t>407 Connecticutt</t>
  </si>
  <si>
    <t>Robbery residenc</t>
  </si>
  <si>
    <t>Divisadero/Hayes</t>
  </si>
  <si>
    <t>205 Jones</t>
  </si>
  <si>
    <t>paddy hustle</t>
  </si>
  <si>
    <t>408 Auburn</t>
  </si>
  <si>
    <t>robbery residenc</t>
  </si>
  <si>
    <t>28 Harbor Road</t>
  </si>
  <si>
    <t>tire iron</t>
  </si>
  <si>
    <t>Oak/ Fillmore</t>
  </si>
  <si>
    <t>1279 Egbert</t>
  </si>
  <si>
    <t>172 5th st</t>
  </si>
  <si>
    <t>520 Schrader</t>
  </si>
  <si>
    <t>20th Valencia</t>
  </si>
  <si>
    <t xml:space="preserve"> argu</t>
  </si>
  <si>
    <t>959 Webster</t>
  </si>
  <si>
    <t>sex Prostitution</t>
  </si>
  <si>
    <t>838 Pacific</t>
  </si>
  <si>
    <t>sex paddy hust</t>
  </si>
  <si>
    <t>700 Washington</t>
  </si>
  <si>
    <t>22nd Potrero</t>
  </si>
  <si>
    <t>130 Eddy</t>
  </si>
  <si>
    <t>2936 Polk</t>
  </si>
  <si>
    <t>Stanyan/Hayes</t>
  </si>
  <si>
    <t>robb purse sna</t>
  </si>
  <si>
    <t>knocked do</t>
  </si>
  <si>
    <t>905 Kearny</t>
  </si>
  <si>
    <t>2538 California</t>
  </si>
  <si>
    <t>422 Presidio</t>
  </si>
  <si>
    <t>599 Clement</t>
  </si>
  <si>
    <t>Laurel/Jackson</t>
  </si>
  <si>
    <t>21 Taylor</t>
  </si>
  <si>
    <t>545 O'Farrell</t>
  </si>
  <si>
    <t>43 Osgood</t>
  </si>
  <si>
    <t>1369 Hyde</t>
  </si>
  <si>
    <t>1846 Mcallister</t>
  </si>
  <si>
    <t>Post Baker</t>
  </si>
  <si>
    <t>1231 Market</t>
  </si>
  <si>
    <t>1611 Ellis</t>
  </si>
  <si>
    <t>9th Clementina</t>
  </si>
  <si>
    <t>1135 Oakdale</t>
  </si>
  <si>
    <t>argum trivial</t>
  </si>
  <si>
    <t>585 Geary</t>
  </si>
  <si>
    <t>34 Ellis</t>
  </si>
  <si>
    <t>400 Page</t>
  </si>
  <si>
    <t>1464 Baker</t>
  </si>
  <si>
    <t>2163 15th street</t>
  </si>
  <si>
    <t>980 Bush</t>
  </si>
  <si>
    <t>sex porno??</t>
  </si>
  <si>
    <t>43 Watchman Way</t>
  </si>
  <si>
    <t>74 3rd st</t>
  </si>
  <si>
    <t>38 Staples</t>
  </si>
  <si>
    <t>10 Mark Lane</t>
  </si>
  <si>
    <t>727 Geary (bar)</t>
  </si>
  <si>
    <t>457 Ellis</t>
  </si>
  <si>
    <t>revenge??</t>
  </si>
  <si>
    <t>785 Fulton</t>
  </si>
  <si>
    <t>alco argu</t>
  </si>
  <si>
    <t>699 Valencia</t>
  </si>
  <si>
    <t>1035 Bush</t>
  </si>
  <si>
    <t>522 Hayes</t>
  </si>
  <si>
    <t>robbery resid</t>
  </si>
  <si>
    <t>Fulton /Stanyan</t>
  </si>
  <si>
    <t>argu /sex</t>
  </si>
  <si>
    <t>1762 Leavenworth</t>
  </si>
  <si>
    <t>23rd/Dakota</t>
  </si>
  <si>
    <t>195 Chanel</t>
  </si>
  <si>
    <t>Gough/Grove</t>
  </si>
  <si>
    <t>890 Arkansas</t>
  </si>
  <si>
    <t>2121Bush</t>
  </si>
  <si>
    <t>North Ridge/Dormitory</t>
  </si>
  <si>
    <t>434 Chenery</t>
  </si>
  <si>
    <t>670 Chenery</t>
  </si>
  <si>
    <t>robbery liquor</t>
  </si>
  <si>
    <t>Central Fell</t>
  </si>
  <si>
    <t>2608 Sutter</t>
  </si>
  <si>
    <t>familly argu</t>
  </si>
  <si>
    <t>defenestrate</t>
  </si>
  <si>
    <t>Gough /Grove</t>
  </si>
  <si>
    <t>71 O'Farrell</t>
  </si>
  <si>
    <t>275 Drumm</t>
  </si>
  <si>
    <t>1372 Church</t>
  </si>
  <si>
    <t>452 Oak</t>
  </si>
  <si>
    <t>Donner/Jennings</t>
  </si>
  <si>
    <t>701 Sutter</t>
  </si>
  <si>
    <t>Alta Plaza Park</t>
  </si>
  <si>
    <t>stomped baby</t>
  </si>
  <si>
    <t>1122 Stanyan</t>
  </si>
  <si>
    <t>Robbery gamble</t>
  </si>
  <si>
    <t>100 Eddy</t>
  </si>
  <si>
    <t>50 Church</t>
  </si>
  <si>
    <t>2826 Bush</t>
  </si>
  <si>
    <t>1516 Fell</t>
  </si>
  <si>
    <t>1109 Page</t>
  </si>
  <si>
    <t>401 Sargent</t>
  </si>
  <si>
    <t>775 Chestnut</t>
  </si>
  <si>
    <t>1001 Sunnydale</t>
  </si>
  <si>
    <t>2126 Mission</t>
  </si>
  <si>
    <t>600 Missouri</t>
  </si>
  <si>
    <t>Robbery narc</t>
  </si>
  <si>
    <t>Ellis/Fillmore</t>
  </si>
  <si>
    <t>Lombard/Fillmore</t>
  </si>
  <si>
    <t>robbery Gas sta</t>
  </si>
  <si>
    <t>1387 Hayes</t>
  </si>
  <si>
    <t>russian roulette</t>
  </si>
  <si>
    <t>117 Noe</t>
  </si>
  <si>
    <t>Middlepoint /Westpoint</t>
  </si>
  <si>
    <t>Dare</t>
  </si>
  <si>
    <t>3300 Mission</t>
  </si>
  <si>
    <t>2001 17th st</t>
  </si>
  <si>
    <t>57 Edgar Place</t>
  </si>
  <si>
    <t>335 Arleta</t>
  </si>
  <si>
    <t>29 Precita</t>
  </si>
  <si>
    <t>robbery laundom</t>
  </si>
  <si>
    <t>1384 Hudson</t>
  </si>
  <si>
    <t>2450 Market</t>
  </si>
  <si>
    <t>30 Stoneybrook</t>
  </si>
  <si>
    <t>1610 Vallejo</t>
  </si>
  <si>
    <t>3054 Lyon</t>
  </si>
  <si>
    <t>robbery apt</t>
  </si>
  <si>
    <t>Robbery apt</t>
  </si>
  <si>
    <t>1320 Lombard</t>
  </si>
  <si>
    <t>536 Octavia</t>
  </si>
  <si>
    <t>John Muir/gun club</t>
  </si>
  <si>
    <t>sex prostit</t>
  </si>
  <si>
    <t>1288 Golden Gate</t>
  </si>
  <si>
    <t>45 Howth</t>
  </si>
  <si>
    <t>411 O'Farrell</t>
  </si>
  <si>
    <t>Myrtle/Larkin</t>
  </si>
  <si>
    <t>25th Harrison</t>
  </si>
  <si>
    <t>1715 Webster</t>
  </si>
  <si>
    <t>3565 Mission</t>
  </si>
  <si>
    <t>1021 Gurerrero</t>
  </si>
  <si>
    <t>1230 Buchanan</t>
  </si>
  <si>
    <t>1028 Market</t>
  </si>
  <si>
    <t>112 7thSt</t>
  </si>
  <si>
    <t>1204 Market</t>
  </si>
  <si>
    <t>Grant/Jackson</t>
  </si>
  <si>
    <t>89 Lobos</t>
  </si>
  <si>
    <t>robbery house</t>
  </si>
  <si>
    <t>697 South Van Ness</t>
  </si>
  <si>
    <t>robbery Grocery</t>
  </si>
  <si>
    <t>939 Geary</t>
  </si>
  <si>
    <t>2791 Bush</t>
  </si>
  <si>
    <t>Fell /Baker</t>
  </si>
  <si>
    <t>robbery park</t>
  </si>
  <si>
    <t>3rd Fairfax</t>
  </si>
  <si>
    <t>210 6th St</t>
  </si>
  <si>
    <t>8th /Geary</t>
  </si>
  <si>
    <t>331a Buchanan</t>
  </si>
  <si>
    <t>385  Noe</t>
  </si>
  <si>
    <t>219 Laussat</t>
  </si>
  <si>
    <t>1646 Palou</t>
  </si>
  <si>
    <t>70 El Mira</t>
  </si>
  <si>
    <t>Mendell /Newcomb</t>
  </si>
  <si>
    <t>440 Walnut</t>
  </si>
  <si>
    <t>1020 Potrero</t>
  </si>
  <si>
    <t>7th/ Mission</t>
  </si>
  <si>
    <t>548 Green</t>
  </si>
  <si>
    <t>330 Clementina</t>
  </si>
  <si>
    <t>robbery projects</t>
  </si>
  <si>
    <t>441 Ellis</t>
  </si>
  <si>
    <t>1423 46th ave</t>
  </si>
  <si>
    <t>2361 Mission</t>
  </si>
  <si>
    <t>Robbery residen</t>
  </si>
  <si>
    <t>6th Minna</t>
  </si>
  <si>
    <t>473 Ellis</t>
  </si>
  <si>
    <t>1743 Pine</t>
  </si>
  <si>
    <t>1367 Grant</t>
  </si>
  <si>
    <t>20th/ Valencia</t>
  </si>
  <si>
    <t>1871 Page</t>
  </si>
  <si>
    <t>4039 26th st</t>
  </si>
  <si>
    <t>345 Leavenworth</t>
  </si>
  <si>
    <t>573 Haight</t>
  </si>
  <si>
    <t>524 Waller</t>
  </si>
  <si>
    <t>Ellis/Jones</t>
  </si>
  <si>
    <t>punch</t>
  </si>
  <si>
    <t>322 Steiner</t>
  </si>
  <si>
    <t>821 Stockton</t>
  </si>
  <si>
    <t>gang execution</t>
  </si>
  <si>
    <t>1230 Powell</t>
  </si>
  <si>
    <t>900 McAllister</t>
  </si>
  <si>
    <t>Sex quadrangle</t>
  </si>
  <si>
    <t>auto jack</t>
  </si>
  <si>
    <t>Minna/ Mary</t>
  </si>
  <si>
    <t>2506 46th ave</t>
  </si>
  <si>
    <t>Fillmore</t>
  </si>
  <si>
    <t>475 Brannan</t>
  </si>
  <si>
    <t>Bay Bridge</t>
  </si>
  <si>
    <t>traffic argu</t>
  </si>
  <si>
    <t>3451 22nd st</t>
  </si>
  <si>
    <t>1482 Sutter</t>
  </si>
  <si>
    <t>907 Crescent</t>
  </si>
  <si>
    <t>robbery purse</t>
  </si>
  <si>
    <t>knock down</t>
  </si>
  <si>
    <t>18th/ Mission</t>
  </si>
  <si>
    <t>14th/ Mission</t>
  </si>
  <si>
    <t>795 Hayes</t>
  </si>
  <si>
    <t>895 Pacific</t>
  </si>
  <si>
    <t>gang  execution</t>
  </si>
  <si>
    <t>146 Embarcadero</t>
  </si>
  <si>
    <t>1434 16th ave</t>
  </si>
  <si>
    <t>98 Broderick</t>
  </si>
  <si>
    <t>112 Columbus</t>
  </si>
  <si>
    <t>robbery hotel</t>
  </si>
  <si>
    <t>223 Leavenworth</t>
  </si>
  <si>
    <t>hit choked</t>
  </si>
  <si>
    <t>pier 22</t>
  </si>
  <si>
    <t>robbery family</t>
  </si>
  <si>
    <t>1504 Eddy</t>
  </si>
  <si>
    <t>1133 Laguna</t>
  </si>
  <si>
    <t>2502 3rd st</t>
  </si>
  <si>
    <t>2475 Griffith</t>
  </si>
  <si>
    <t>161 Sweeney</t>
  </si>
  <si>
    <t>42 Turner Terrace</t>
  </si>
  <si>
    <t>1000 Judah</t>
  </si>
  <si>
    <t>2045 Jerrold</t>
  </si>
  <si>
    <t>2378 41st ave</t>
  </si>
  <si>
    <t>241 Jones</t>
  </si>
  <si>
    <t>defenestrat</t>
  </si>
  <si>
    <t>35 Westpoint</t>
  </si>
  <si>
    <t>Turk/Scott</t>
  </si>
  <si>
    <t>274 Duncan</t>
  </si>
  <si>
    <t>1030 Buchanan</t>
  </si>
  <si>
    <t>3198 24th st</t>
  </si>
  <si>
    <t>765 O'Farrell</t>
  </si>
  <si>
    <t>1215 Brussels</t>
  </si>
  <si>
    <t>351 Geary</t>
  </si>
  <si>
    <t>146 Paris</t>
  </si>
  <si>
    <t>645 Haight</t>
  </si>
  <si>
    <t>242 Turk</t>
  </si>
  <si>
    <t>hatred</t>
  </si>
  <si>
    <t>Scott/Elm</t>
  </si>
  <si>
    <t>727 Laguna</t>
  </si>
  <si>
    <t>sex sodomy</t>
  </si>
  <si>
    <t>Tiki statue</t>
  </si>
  <si>
    <t>418 Ivy</t>
  </si>
  <si>
    <t>files</t>
  </si>
  <si>
    <t>331 9th ave</t>
  </si>
  <si>
    <t>3024 Mission</t>
  </si>
  <si>
    <t>1600 Innes</t>
  </si>
  <si>
    <t>1279 6th ave</t>
  </si>
  <si>
    <t>310 6th ave</t>
  </si>
  <si>
    <t>762 Divisadero</t>
  </si>
  <si>
    <t>408 Columbus</t>
  </si>
  <si>
    <t>515 O'Farrell</t>
  </si>
  <si>
    <t>555 Jones</t>
  </si>
  <si>
    <t>Robbery hotel</t>
  </si>
  <si>
    <t>crutch</t>
  </si>
  <si>
    <t>85 5th St</t>
  </si>
  <si>
    <t>439 Oak</t>
  </si>
  <si>
    <t>argu narcotics</t>
  </si>
  <si>
    <t>Turk /Mason</t>
  </si>
  <si>
    <t>argu revenge</t>
  </si>
  <si>
    <t>230 Hahn</t>
  </si>
  <si>
    <t>1045 Laguna</t>
  </si>
  <si>
    <t>54 Dore St</t>
  </si>
  <si>
    <t>537 14th st</t>
  </si>
  <si>
    <t>2627 Turk</t>
  </si>
  <si>
    <t>741 Webster</t>
  </si>
  <si>
    <t>72 Eddy</t>
  </si>
  <si>
    <t>gay hate</t>
  </si>
  <si>
    <t>48th/Taraval</t>
  </si>
  <si>
    <t>Arguello/Geary</t>
  </si>
  <si>
    <t>Colon/Mangles</t>
  </si>
  <si>
    <t>201 Moscow</t>
  </si>
  <si>
    <t>745 Pine</t>
  </si>
  <si>
    <t>2098 Mission</t>
  </si>
  <si>
    <t>Beach /Hyde</t>
  </si>
  <si>
    <t>Hawes/Hunter poin</t>
  </si>
  <si>
    <t>417 Gough</t>
  </si>
  <si>
    <t>1699 Ellis</t>
  </si>
  <si>
    <t>Eddy/Taylor</t>
  </si>
  <si>
    <t>muslim activity</t>
  </si>
  <si>
    <t>26-29th st</t>
  </si>
  <si>
    <t>robbery shop</t>
  </si>
  <si>
    <t>Powell/ Jackson</t>
  </si>
  <si>
    <t>gang activitiy</t>
  </si>
  <si>
    <t>340 Bayshore</t>
  </si>
  <si>
    <t>Golden Gate Park Conservatory</t>
  </si>
  <si>
    <t>smothered</t>
  </si>
  <si>
    <t>Sacramento/Grant</t>
  </si>
  <si>
    <t>1630 Polk</t>
  </si>
  <si>
    <t>Robbery Grocery</t>
  </si>
  <si>
    <t>199 Gough</t>
  </si>
  <si>
    <t>1344 Galvez</t>
  </si>
  <si>
    <t>sex maniac</t>
  </si>
  <si>
    <t>Pierce/O'Farrell</t>
  </si>
  <si>
    <t>943 Stanyan</t>
  </si>
  <si>
    <t>Acquatic Park</t>
  </si>
  <si>
    <t>George  Washigton High</t>
  </si>
  <si>
    <t>1260 Grove</t>
  </si>
  <si>
    <t>Lobos/Caine</t>
  </si>
  <si>
    <t>1288 19th ave</t>
  </si>
  <si>
    <t>Hawes 1500 blk</t>
  </si>
  <si>
    <t>803 Laguna</t>
  </si>
  <si>
    <t>Auburn/Pacific</t>
  </si>
  <si>
    <t>New Montgomery/ Market</t>
  </si>
  <si>
    <t>Filip gang</t>
  </si>
  <si>
    <t>Great Highway</t>
  </si>
  <si>
    <t>stolen auto part</t>
  </si>
  <si>
    <t>402 Broadway</t>
  </si>
  <si>
    <t>gay robbery</t>
  </si>
  <si>
    <t>27th Noe</t>
  </si>
  <si>
    <t>130 Gough</t>
  </si>
  <si>
    <t>38 Downey</t>
  </si>
  <si>
    <t>gay narcotics</t>
  </si>
  <si>
    <t>372  5th st</t>
  </si>
  <si>
    <t>1507 18thave</t>
  </si>
  <si>
    <t>950 Innes</t>
  </si>
  <si>
    <t>508 Gough</t>
  </si>
  <si>
    <t>Jones/Market</t>
  </si>
  <si>
    <t>arg fight</t>
  </si>
  <si>
    <t>255 Golden Gate</t>
  </si>
  <si>
    <t>22nd/ Potrero</t>
  </si>
  <si>
    <t>16th/ Valencia</t>
  </si>
  <si>
    <t>149 Bronte</t>
  </si>
  <si>
    <t>gay robbery res</t>
  </si>
  <si>
    <t>925 Jones</t>
  </si>
  <si>
    <t>152 Lily</t>
  </si>
  <si>
    <t>13000 Minnesota</t>
  </si>
  <si>
    <t>Zebra</t>
  </si>
  <si>
    <t>214 Minerva</t>
  </si>
  <si>
    <t>argu careless</t>
  </si>
  <si>
    <t>691 Broadway</t>
  </si>
  <si>
    <t>530 Scott</t>
  </si>
  <si>
    <t>Russia/Athens</t>
  </si>
  <si>
    <t>roller skate</t>
  </si>
  <si>
    <t>55 Laguna</t>
  </si>
  <si>
    <t>rape sex</t>
  </si>
  <si>
    <t>Stow Lake Golden Gate Park</t>
  </si>
  <si>
    <t>1680 Eddy</t>
  </si>
  <si>
    <t>1355 Clement</t>
  </si>
  <si>
    <t>mental argu fam</t>
  </si>
  <si>
    <t>1188 Lombard</t>
  </si>
  <si>
    <t>mental family</t>
  </si>
  <si>
    <t>248 Third ST?</t>
  </si>
  <si>
    <t>Argu sex</t>
  </si>
  <si>
    <t>2199 Mission</t>
  </si>
  <si>
    <t>452 Larkin</t>
  </si>
  <si>
    <t>1022 Lawton</t>
  </si>
  <si>
    <t>56 Julian</t>
  </si>
  <si>
    <t>599 Post</t>
  </si>
  <si>
    <t>Haight/Buchanan</t>
  </si>
  <si>
    <t>540 Jones</t>
  </si>
  <si>
    <t>260 Divisadero</t>
  </si>
  <si>
    <t>9 Cumberland</t>
  </si>
  <si>
    <t>2014 Bancroft</t>
  </si>
  <si>
    <t>3845 Noriega</t>
  </si>
  <si>
    <t>robbery market</t>
  </si>
  <si>
    <t>2166 15th st</t>
  </si>
  <si>
    <t>680 Broadway</t>
  </si>
  <si>
    <t>Fil gang</t>
  </si>
  <si>
    <t>678 Fell</t>
  </si>
  <si>
    <t>280 5th st</t>
  </si>
  <si>
    <t>710 Ellis</t>
  </si>
  <si>
    <t>55 5th street</t>
  </si>
  <si>
    <t>12th Folsom</t>
  </si>
  <si>
    <t>Larkin/Eddy</t>
  </si>
  <si>
    <t>Ocean Beach/Ulloa</t>
  </si>
  <si>
    <t>50 Manchester</t>
  </si>
  <si>
    <t>1966 Pacific</t>
  </si>
  <si>
    <t>1440 Silver</t>
  </si>
  <si>
    <t>9th Howard</t>
  </si>
  <si>
    <t>1506 Divisadero</t>
  </si>
  <si>
    <t>800 Scott</t>
  </si>
  <si>
    <t>250 Taylor</t>
  </si>
  <si>
    <t>80 Westpoint road</t>
  </si>
  <si>
    <t>Merrie Way</t>
  </si>
  <si>
    <t>650 Post</t>
  </si>
  <si>
    <t>700 Jerrold</t>
  </si>
  <si>
    <t>prank</t>
  </si>
  <si>
    <t>350a Orizaba</t>
  </si>
  <si>
    <t>16th Valencia</t>
  </si>
  <si>
    <t>screwdriver</t>
  </si>
  <si>
    <t>725 Hyde</t>
  </si>
  <si>
    <t>144 6th st</t>
  </si>
  <si>
    <t>robbery cleaners</t>
  </si>
  <si>
    <t>72 Belcher</t>
  </si>
  <si>
    <t>burg apartment</t>
  </si>
  <si>
    <t>552 Octavia</t>
  </si>
  <si>
    <t>discipline</t>
  </si>
  <si>
    <t>600 Indiana</t>
  </si>
  <si>
    <t>240 O'Farrell</t>
  </si>
  <si>
    <t>510 Larkin</t>
  </si>
  <si>
    <t>rape robbery tav</t>
  </si>
  <si>
    <t>504 Alemany</t>
  </si>
  <si>
    <t>argument trivial</t>
  </si>
  <si>
    <t>245 Front</t>
  </si>
  <si>
    <t>1419 Balboa</t>
  </si>
  <si>
    <t>1215 Scott</t>
  </si>
  <si>
    <t>Robbery apartm</t>
  </si>
  <si>
    <t>1257 Shrader</t>
  </si>
  <si>
    <t>555 O'Farrell</t>
  </si>
  <si>
    <t>Sex rape</t>
  </si>
  <si>
    <t>Geary/Webster</t>
  </si>
  <si>
    <t>2327 Fillmore</t>
  </si>
  <si>
    <t>3149 22nd st</t>
  </si>
  <si>
    <t>1911 Bush</t>
  </si>
  <si>
    <t>gun sword</t>
  </si>
  <si>
    <t>1567 Grove</t>
  </si>
  <si>
    <t>231 Vernon</t>
  </si>
  <si>
    <t>1301 Kansas</t>
  </si>
  <si>
    <t>rape robbery sex</t>
  </si>
  <si>
    <t>1482 29th ave</t>
  </si>
  <si>
    <t>1545 Fillmore</t>
  </si>
  <si>
    <t>robbery gambling</t>
  </si>
  <si>
    <t>1200 Stockton</t>
  </si>
  <si>
    <t>Broadway tunnel</t>
  </si>
  <si>
    <t>774a 48th ave</t>
  </si>
  <si>
    <t>244 Napoleon</t>
  </si>
  <si>
    <t>2084 Mission</t>
  </si>
  <si>
    <t>249 Banks</t>
  </si>
  <si>
    <t>520 Buchanan</t>
  </si>
  <si>
    <t>27 Buckingham</t>
  </si>
  <si>
    <t>narcoticts</t>
  </si>
  <si>
    <t>386 Elizabeth</t>
  </si>
  <si>
    <t>fil gang</t>
  </si>
  <si>
    <t>mental family?</t>
  </si>
  <si>
    <t>1275 Hayes</t>
  </si>
  <si>
    <t>1052 Griffith</t>
  </si>
  <si>
    <t>1444 Baker</t>
  </si>
  <si>
    <t>545 Haight</t>
  </si>
  <si>
    <t>Spreckles Lake Golden Gate Park</t>
  </si>
  <si>
    <t>3453 22nd st</t>
  </si>
  <si>
    <t>68 Hilltop</t>
  </si>
  <si>
    <t>2988 Pine</t>
  </si>
  <si>
    <t>sex pimping?</t>
  </si>
  <si>
    <t>Beach /Lincoln Way</t>
  </si>
  <si>
    <t>373 Capp</t>
  </si>
  <si>
    <t>sus 801  fam arg</t>
  </si>
  <si>
    <t>360 Hyde</t>
  </si>
  <si>
    <t>107a 3rd ave</t>
  </si>
  <si>
    <t>1516 Fulton</t>
  </si>
  <si>
    <t>1855 Haight</t>
  </si>
  <si>
    <t>215 DeLong</t>
  </si>
  <si>
    <t>1150 Masonic</t>
  </si>
  <si>
    <t>1295 Page</t>
  </si>
  <si>
    <t>276 a Granada</t>
  </si>
  <si>
    <t>Hemlock/Polk</t>
  </si>
  <si>
    <t>1485 Pine</t>
  </si>
  <si>
    <t>door mat</t>
  </si>
  <si>
    <t>1020 Shotwell</t>
  </si>
  <si>
    <t>road rage</t>
  </si>
  <si>
    <t>1010 F Buchanan</t>
  </si>
  <si>
    <t>199 Chestnut</t>
  </si>
  <si>
    <t>robbery Taxi</t>
  </si>
  <si>
    <t>517 Haight</t>
  </si>
  <si>
    <t>942 Fell</t>
  </si>
  <si>
    <t>167 Broderick</t>
  </si>
  <si>
    <t>2150 Jackson</t>
  </si>
  <si>
    <t>433 Brazil</t>
  </si>
  <si>
    <t>4096 17th st</t>
  </si>
  <si>
    <t>790 Page</t>
  </si>
  <si>
    <t>1801 Ocean</t>
  </si>
  <si>
    <t>1125 Pierce</t>
  </si>
  <si>
    <t>973 Howard</t>
  </si>
  <si>
    <t>249 Whitney</t>
  </si>
  <si>
    <t>1458a Union</t>
  </si>
  <si>
    <t>1931 Quesada</t>
  </si>
  <si>
    <t>500 Hyde</t>
  </si>
  <si>
    <t>robbery apartm</t>
  </si>
  <si>
    <t>865 Fillmore</t>
  </si>
  <si>
    <t>rape rob sex apt</t>
  </si>
  <si>
    <t>22 South Park</t>
  </si>
  <si>
    <t>627 14th st</t>
  </si>
  <si>
    <t>156 Russ</t>
  </si>
  <si>
    <t>841 Rockdale</t>
  </si>
  <si>
    <t>1941 Sunnydale</t>
  </si>
  <si>
    <t>45 Burr</t>
  </si>
  <si>
    <t>929 Broderick</t>
  </si>
  <si>
    <t>679 48th ave</t>
  </si>
  <si>
    <t>Ocean Beach/Noriega</t>
  </si>
  <si>
    <t>570 3rd ave</t>
  </si>
  <si>
    <t>680 Stevenson</t>
  </si>
  <si>
    <t>rob street winos</t>
  </si>
  <si>
    <t>580 O'Farrell</t>
  </si>
  <si>
    <t>330 Alemany</t>
  </si>
  <si>
    <t>29th Dolores</t>
  </si>
  <si>
    <t>131 Gough</t>
  </si>
  <si>
    <t>357 Eddy</t>
  </si>
  <si>
    <t>232 Hahn</t>
  </si>
  <si>
    <t>1063 Market</t>
  </si>
  <si>
    <t>robbery hot rm</t>
  </si>
  <si>
    <t>339 Eddy</t>
  </si>
  <si>
    <t>2631 Calilf</t>
  </si>
  <si>
    <t>gay lesbian?</t>
  </si>
  <si>
    <t>107 7th ave</t>
  </si>
  <si>
    <t>843 Irving</t>
  </si>
  <si>
    <t>138 Farallones</t>
  </si>
  <si>
    <t>2777 Mission</t>
  </si>
  <si>
    <t>123 Lily</t>
  </si>
  <si>
    <t>4142 Geary</t>
  </si>
  <si>
    <t>708 Oak</t>
  </si>
  <si>
    <t>2222 Great Highway</t>
  </si>
  <si>
    <t>Zebra?</t>
  </si>
  <si>
    <t>1080 Howard</t>
  </si>
  <si>
    <t>534 Broadway</t>
  </si>
  <si>
    <t>375 Eddy</t>
  </si>
  <si>
    <t>401 Justin</t>
  </si>
  <si>
    <t>revenge ?</t>
  </si>
  <si>
    <t>1170 Kearny</t>
  </si>
  <si>
    <t>232 Fillmore</t>
  </si>
  <si>
    <t>20 Stonecrest</t>
  </si>
  <si>
    <t>att robbery</t>
  </si>
  <si>
    <t>128 6th st</t>
  </si>
  <si>
    <t>344 Ellis</t>
  </si>
  <si>
    <t>727 Golden Gate</t>
  </si>
  <si>
    <t>242 Powell</t>
  </si>
  <si>
    <t>1843 Grant</t>
  </si>
  <si>
    <t>Buchanan/Sutter</t>
  </si>
  <si>
    <t>65 Edward</t>
  </si>
  <si>
    <t>2041 Broadway</t>
  </si>
  <si>
    <t>1385 Baker</t>
  </si>
  <si>
    <t>370 Ellis</t>
  </si>
  <si>
    <t>506 Grove</t>
  </si>
  <si>
    <t>Pt Lobos /El Camino</t>
  </si>
  <si>
    <t>taxi robbery</t>
  </si>
  <si>
    <t>23rd Wisconnsin</t>
  </si>
  <si>
    <t>704 Haight</t>
  </si>
  <si>
    <t>1029 Geary</t>
  </si>
  <si>
    <t>180 Turk</t>
  </si>
  <si>
    <t>Lands end</t>
  </si>
  <si>
    <t>Robbery gay sex</t>
  </si>
  <si>
    <t>Upper Great Highway/Ulloa</t>
  </si>
  <si>
    <t>14 Bennington</t>
  </si>
  <si>
    <t>gun strangl</t>
  </si>
  <si>
    <t>428 Broderick</t>
  </si>
  <si>
    <t>1751 Fulton</t>
  </si>
  <si>
    <t>175 6th st</t>
  </si>
  <si>
    <t>argu drugs</t>
  </si>
  <si>
    <t>570 Larkin</t>
  </si>
  <si>
    <t>3770 24th st</t>
  </si>
  <si>
    <t>587 Haight</t>
  </si>
  <si>
    <t>Lincoln Golf course</t>
  </si>
  <si>
    <t>Harrington/Mission</t>
  </si>
  <si>
    <t>437 Hayes</t>
  </si>
  <si>
    <t>140 Hilltop</t>
  </si>
  <si>
    <t>41 Albion</t>
  </si>
  <si>
    <t>narcotic revenge</t>
  </si>
  <si>
    <t>with Popeye</t>
  </si>
  <si>
    <t>1734 15th Street</t>
  </si>
  <si>
    <t>668 Clay</t>
  </si>
  <si>
    <t>317 Leavenworth</t>
  </si>
  <si>
    <t>499 Ellis</t>
  </si>
  <si>
    <t>400 Barneveld</t>
  </si>
  <si>
    <t>1640 Turk</t>
  </si>
  <si>
    <t>512 2nd st</t>
  </si>
  <si>
    <t>argu traffic</t>
  </si>
  <si>
    <t>115 Germania</t>
  </si>
  <si>
    <t>312 Rutledge</t>
  </si>
  <si>
    <t>936 Mission</t>
  </si>
  <si>
    <t>sex prostitition</t>
  </si>
  <si>
    <t>761 Jerrold</t>
  </si>
  <si>
    <t>55 Sherman</t>
  </si>
  <si>
    <t>206 16th ave</t>
  </si>
  <si>
    <t>1000 turk</t>
  </si>
  <si>
    <t>20th Folsom</t>
  </si>
  <si>
    <t>glass</t>
  </si>
  <si>
    <t>47th Sloat</t>
  </si>
  <si>
    <t>Francisco/Columbus</t>
  </si>
  <si>
    <t>829 Broderick</t>
  </si>
  <si>
    <t>336 Pierce</t>
  </si>
  <si>
    <t>Hahn/Visitacion</t>
  </si>
  <si>
    <t>gay  sex</t>
  </si>
  <si>
    <t>324 Holloway</t>
  </si>
  <si>
    <t>527 3rd</t>
  </si>
  <si>
    <t>51Dore</t>
  </si>
  <si>
    <t>67 Nicholas Way</t>
  </si>
  <si>
    <t>argu familyl</t>
  </si>
  <si>
    <t>67 Lobos</t>
  </si>
  <si>
    <t>lack of care</t>
  </si>
  <si>
    <t>13th/ Mission</t>
  </si>
  <si>
    <t>Polo Field Golden Gate Park</t>
  </si>
  <si>
    <t>Middlepoint/Westpoint</t>
  </si>
  <si>
    <t>500 Haight</t>
  </si>
  <si>
    <t>347 Eddy</t>
  </si>
  <si>
    <t>103 Dakota</t>
  </si>
  <si>
    <t>751 Ellis</t>
  </si>
  <si>
    <t>1390 Market</t>
  </si>
  <si>
    <t>600  Stevenson</t>
  </si>
  <si>
    <t>1850 McKinnon</t>
  </si>
  <si>
    <t>1847  25th st</t>
  </si>
  <si>
    <t>Peralta/Holiday</t>
  </si>
  <si>
    <t>816 Washington</t>
  </si>
  <si>
    <t>Cole/Page</t>
  </si>
  <si>
    <t>132 Hawthorne</t>
  </si>
  <si>
    <t>sex hitch hike</t>
  </si>
  <si>
    <t>671 Ashbury</t>
  </si>
  <si>
    <t>849 22nd st</t>
  </si>
  <si>
    <t>25th Mission</t>
  </si>
  <si>
    <t>1490 Illinois</t>
  </si>
  <si>
    <t>1490 Fillmore</t>
  </si>
  <si>
    <t>robbery residence</t>
  </si>
  <si>
    <t>hog tied</t>
  </si>
  <si>
    <t>1086 Post</t>
  </si>
  <si>
    <t>3rd South Park</t>
  </si>
  <si>
    <t>Kiska/Reardon</t>
  </si>
  <si>
    <t>817 China basin</t>
  </si>
  <si>
    <t>gang fight</t>
  </si>
  <si>
    <t>jack</t>
  </si>
  <si>
    <t>Leavenworth/Ellis</t>
  </si>
  <si>
    <t>Calif /9th ave</t>
  </si>
  <si>
    <t>1660 Sutter</t>
  </si>
  <si>
    <t>101 9th st</t>
  </si>
  <si>
    <t>64 Turk</t>
  </si>
  <si>
    <t>castrated</t>
  </si>
  <si>
    <t>498 Minna</t>
  </si>
  <si>
    <t>495 Valencia</t>
  </si>
  <si>
    <t>3338 22nd st</t>
  </si>
  <si>
    <t>500 Presidio</t>
  </si>
  <si>
    <t>robbery Pharm</t>
  </si>
  <si>
    <t>3061a Pine</t>
  </si>
  <si>
    <t>1949 Sunnydale</t>
  </si>
  <si>
    <t>132 So Embarcade</t>
  </si>
  <si>
    <t>1685 Geneva</t>
  </si>
  <si>
    <t>1098 Howard</t>
  </si>
  <si>
    <t>burglary, apt</t>
  </si>
  <si>
    <t>13a Belcher</t>
  </si>
  <si>
    <t>43 Ora</t>
  </si>
  <si>
    <t>Gough/Turk</t>
  </si>
  <si>
    <t>1700 Kennedy</t>
  </si>
  <si>
    <t>1476 Valencia</t>
  </si>
  <si>
    <t>Pros gay bi sex</t>
  </si>
  <si>
    <t>914 Hayes</t>
  </si>
  <si>
    <t>sex lovers</t>
  </si>
  <si>
    <t>737 Bush</t>
  </si>
  <si>
    <t>Sex pimping</t>
  </si>
  <si>
    <t>1230 Eddy</t>
  </si>
  <si>
    <t>826 Innes</t>
  </si>
  <si>
    <t>2984 21st st</t>
  </si>
  <si>
    <t>60 Scotia</t>
  </si>
  <si>
    <t>stolen prop?</t>
  </si>
  <si>
    <t>5136 3rd St</t>
  </si>
  <si>
    <t>630 Stevenson</t>
  </si>
  <si>
    <t>gay str robbery</t>
  </si>
  <si>
    <t>271 Clara</t>
  </si>
  <si>
    <t>25th Moraga</t>
  </si>
  <si>
    <t>gang Mafia</t>
  </si>
  <si>
    <t>gang Chinese</t>
  </si>
  <si>
    <t>73 Middlepoint</t>
  </si>
  <si>
    <t>302 Sanchez</t>
  </si>
  <si>
    <t>2 Castillo</t>
  </si>
  <si>
    <t>251 Ellsworth</t>
  </si>
  <si>
    <t>1246 Shafter</t>
  </si>
  <si>
    <t>1372 Haight</t>
  </si>
  <si>
    <t>2732 Pine</t>
  </si>
  <si>
    <t>1700 O'Farrell</t>
  </si>
  <si>
    <t>Market/Rose</t>
  </si>
  <si>
    <t>972 Oak</t>
  </si>
  <si>
    <t>2131 Rivera</t>
  </si>
  <si>
    <t>4816 3rd st</t>
  </si>
  <si>
    <t>116 Fairmont</t>
  </si>
  <si>
    <t>rape hot prowl</t>
  </si>
  <si>
    <t>100 Linda</t>
  </si>
  <si>
    <t>Page/Fillmore</t>
  </si>
  <si>
    <t>1830 Santiago</t>
  </si>
  <si>
    <t>151 Fremont</t>
  </si>
  <si>
    <t>861 Sutter</t>
  </si>
  <si>
    <t>2102 Golden Gatte</t>
  </si>
  <si>
    <t>Robbery store</t>
  </si>
  <si>
    <t>3959 18th st</t>
  </si>
  <si>
    <t>5251 3rd st</t>
  </si>
  <si>
    <t>street  robbery</t>
  </si>
  <si>
    <t>3175 26th st</t>
  </si>
  <si>
    <t>169 Brompton</t>
  </si>
  <si>
    <t>robbery witness</t>
  </si>
  <si>
    <t>2010 Quesada</t>
  </si>
  <si>
    <t>512 Frederick</t>
  </si>
  <si>
    <t>533 Ellsworth</t>
  </si>
  <si>
    <t>50 turk</t>
  </si>
  <si>
    <t>350 Turk</t>
  </si>
  <si>
    <t>4 15th st</t>
  </si>
  <si>
    <t>1629 McAllister</t>
  </si>
  <si>
    <t>37 29th</t>
  </si>
  <si>
    <t>robbery apt.</t>
  </si>
  <si>
    <t>101 to 280</t>
  </si>
  <si>
    <t>2519 California</t>
  </si>
  <si>
    <t>Narc robbery</t>
  </si>
  <si>
    <t>1247 Turk</t>
  </si>
  <si>
    <t>1140 Powell</t>
  </si>
  <si>
    <t>Mission /France</t>
  </si>
  <si>
    <t>676 Geary</t>
  </si>
  <si>
    <t>G.G Park</t>
  </si>
  <si>
    <t>1693 Market</t>
  </si>
  <si>
    <t>2515 Noriega</t>
  </si>
  <si>
    <t>926 Larkin</t>
  </si>
  <si>
    <t>rape? sodomy</t>
  </si>
  <si>
    <t>563 Steiner</t>
  </si>
  <si>
    <t>460 Haight</t>
  </si>
  <si>
    <t>1120 Hyde</t>
  </si>
  <si>
    <t>3489 22nd st</t>
  </si>
  <si>
    <t>Natoma/Russ</t>
  </si>
  <si>
    <t>565 Clay</t>
  </si>
  <si>
    <t>Robbery Rest</t>
  </si>
  <si>
    <t>asphxiate</t>
  </si>
  <si>
    <t>364 Haight</t>
  </si>
  <si>
    <t>Hayes Octavia</t>
  </si>
  <si>
    <t>240 Fowler</t>
  </si>
  <si>
    <t>1200 Underwood</t>
  </si>
  <si>
    <t xml:space="preserve"> sex rape?</t>
  </si>
  <si>
    <t>1118 Tennessee</t>
  </si>
  <si>
    <t>1075 California</t>
  </si>
  <si>
    <t>2431 Mission</t>
  </si>
  <si>
    <t>Sunnydale/Sawyer</t>
  </si>
  <si>
    <t>1860 Washington</t>
  </si>
  <si>
    <t>815 Missouri</t>
  </si>
  <si>
    <t>4004 20th st</t>
  </si>
  <si>
    <t>Upper Great Highway/Cabrillo</t>
  </si>
  <si>
    <t>argu racial</t>
  </si>
  <si>
    <t>39 Turk</t>
  </si>
  <si>
    <t>40 Inca Lane</t>
  </si>
  <si>
    <t>Candlestick</t>
  </si>
  <si>
    <t>narcotics execu</t>
  </si>
  <si>
    <t>725 Van ness</t>
  </si>
  <si>
    <t>pan</t>
  </si>
  <si>
    <t>98 6th st</t>
  </si>
  <si>
    <t>2085 Hayes</t>
  </si>
  <si>
    <t>child beat</t>
  </si>
  <si>
    <t>1750 Mission</t>
  </si>
  <si>
    <t>robbery Narcotic</t>
  </si>
  <si>
    <t>Lake Merced</t>
  </si>
  <si>
    <t>719 Fillmore</t>
  </si>
  <si>
    <t>1100 Gilman</t>
  </si>
  <si>
    <t>700 Steiner</t>
  </si>
  <si>
    <t>1329 Divisadero</t>
  </si>
  <si>
    <t>Ingalls/Fitzgerald</t>
  </si>
  <si>
    <t>2414 Larkin</t>
  </si>
  <si>
    <t>Burg residence</t>
  </si>
  <si>
    <t>McLaren Park</t>
  </si>
  <si>
    <t>1542 Grove</t>
  </si>
  <si>
    <t>514 Oak</t>
  </si>
  <si>
    <t>1541 California</t>
  </si>
  <si>
    <t>972 Sutter</t>
  </si>
  <si>
    <t>589 Haight</t>
  </si>
  <si>
    <t>robbery gamblin</t>
  </si>
  <si>
    <t>hit inhead</t>
  </si>
  <si>
    <t>14th Taraval</t>
  </si>
  <si>
    <t>3798 Clay</t>
  </si>
  <si>
    <t>3100 Mission</t>
  </si>
  <si>
    <t>225 Pierce</t>
  </si>
  <si>
    <t>2060 Lower Great Highway</t>
  </si>
  <si>
    <t>Niagra Mission</t>
  </si>
  <si>
    <t>Alabama  20th</t>
  </si>
  <si>
    <t>1288 Mission</t>
  </si>
  <si>
    <t>1331 43rd ave</t>
  </si>
  <si>
    <t>robbery home</t>
  </si>
  <si>
    <t>815 Mt Vernon</t>
  </si>
  <si>
    <t>boy friend</t>
  </si>
  <si>
    <t>631 Kansas</t>
  </si>
  <si>
    <t>585 Prentiss</t>
  </si>
  <si>
    <t>robbery?residenc</t>
  </si>
  <si>
    <t>2514 Octavia</t>
  </si>
  <si>
    <t>robberyapt</t>
  </si>
  <si>
    <t>460 Ellis</t>
  </si>
  <si>
    <t>robbery aprtment</t>
  </si>
  <si>
    <t>2665 Mission</t>
  </si>
  <si>
    <t>burg theater</t>
  </si>
  <si>
    <t>broom</t>
  </si>
  <si>
    <t>185 6th st</t>
  </si>
  <si>
    <t>screwdrivr</t>
  </si>
  <si>
    <t>5411 3rd</t>
  </si>
  <si>
    <t>2703 Sutter</t>
  </si>
  <si>
    <t>sex robbery</t>
  </si>
  <si>
    <t>154 Nueva</t>
  </si>
  <si>
    <t>1760 Turk</t>
  </si>
  <si>
    <t>Candlestick Park</t>
  </si>
  <si>
    <t>518 Dewey</t>
  </si>
  <si>
    <t>fear?</t>
  </si>
  <si>
    <t>Candlestick park</t>
  </si>
  <si>
    <t>450 Ellis</t>
  </si>
  <si>
    <t>pimp dispute</t>
  </si>
  <si>
    <t>1147 Scott</t>
  </si>
  <si>
    <t>70 Belcher</t>
  </si>
  <si>
    <t>prostitution</t>
  </si>
  <si>
    <t>1030 Kearny</t>
  </si>
  <si>
    <t>2275 Sutter</t>
  </si>
  <si>
    <t>530 Buchanan</t>
  </si>
  <si>
    <t>808 Leavenworth</t>
  </si>
  <si>
    <t>441 Minna</t>
  </si>
  <si>
    <t>3400 Judah</t>
  </si>
  <si>
    <t>25th Lilac</t>
  </si>
  <si>
    <t>2162 Mission</t>
  </si>
  <si>
    <t>270 Turk</t>
  </si>
  <si>
    <t>argu comm law</t>
  </si>
  <si>
    <t>327 Orizaba</t>
  </si>
  <si>
    <t>Watchman way</t>
  </si>
  <si>
    <t>413 Lily</t>
  </si>
  <si>
    <t>816 Geary</t>
  </si>
  <si>
    <t>1215 Golden Gate</t>
  </si>
  <si>
    <t>101 9th St</t>
  </si>
  <si>
    <t>1791 Pine</t>
  </si>
  <si>
    <t>child abuse</t>
  </si>
  <si>
    <t>malnutrition</t>
  </si>
  <si>
    <t>39 Neptune</t>
  </si>
  <si>
    <t>363 Prague</t>
  </si>
  <si>
    <t>24th Michigan</t>
  </si>
  <si>
    <t>47th Judah</t>
  </si>
  <si>
    <t>Eddy/Leavenworth</t>
  </si>
  <si>
    <t>4825 Mission</t>
  </si>
  <si>
    <t>211 Westpoint</t>
  </si>
  <si>
    <t>Lower Great Highway</t>
  </si>
  <si>
    <t>1205 Ingalls</t>
  </si>
  <si>
    <t>family fight</t>
  </si>
  <si>
    <t>bat etc</t>
  </si>
  <si>
    <t>5636 California</t>
  </si>
  <si>
    <t>19th California</t>
  </si>
  <si>
    <t>735b Hayes</t>
  </si>
  <si>
    <t>601 40th ave</t>
  </si>
  <si>
    <t>1145 Scott</t>
  </si>
  <si>
    <t>Keith/Evans</t>
  </si>
  <si>
    <t>narcotics?</t>
  </si>
  <si>
    <t>99 McKinley</t>
  </si>
  <si>
    <t>155 Barneveld</t>
  </si>
  <si>
    <t>Revolut. Assin</t>
  </si>
  <si>
    <t>1407 Polk</t>
  </si>
  <si>
    <t>460 Capp</t>
  </si>
  <si>
    <t>525 Phelps</t>
  </si>
  <si>
    <t>212 DeMontfert</t>
  </si>
  <si>
    <t>2450 San Bruno</t>
  </si>
  <si>
    <t>3440 20th st</t>
  </si>
  <si>
    <t>102 South Park</t>
  </si>
  <si>
    <t>485 Eddy</t>
  </si>
  <si>
    <t>399 Eddy</t>
  </si>
  <si>
    <t>1250 Kearny</t>
  </si>
  <si>
    <t>UC Medic Hosp</t>
  </si>
  <si>
    <t>punched</t>
  </si>
  <si>
    <t>100 Montona</t>
  </si>
  <si>
    <t>1st Market</t>
  </si>
  <si>
    <t>1231 San Bruno</t>
  </si>
  <si>
    <t>977 Pine</t>
  </si>
  <si>
    <t>argu gay sex</t>
  </si>
  <si>
    <t>Lexington/19th</t>
  </si>
  <si>
    <t>37 Maddux</t>
  </si>
  <si>
    <t>Church Valley</t>
  </si>
  <si>
    <t>795 Pacific</t>
  </si>
  <si>
    <t xml:space="preserve"> gang</t>
  </si>
  <si>
    <t>405 Serrano</t>
  </si>
  <si>
    <t>280 Divisadero</t>
  </si>
  <si>
    <t>873 Laguna</t>
  </si>
  <si>
    <t>1111 Buchanan</t>
  </si>
  <si>
    <t>kidnap</t>
  </si>
  <si>
    <t>232 Scott</t>
  </si>
  <si>
    <t>Lincoln/Upper Great Highway</t>
  </si>
  <si>
    <t>lovers quarrell</t>
  </si>
  <si>
    <t>800 So Van Ness</t>
  </si>
  <si>
    <t>vict circumstan?</t>
  </si>
  <si>
    <t>2815 Van Ness</t>
  </si>
  <si>
    <t>84 Ord</t>
  </si>
  <si>
    <t>217 Sagamore</t>
  </si>
  <si>
    <t>argu alcho</t>
  </si>
  <si>
    <t>215 Ashbury</t>
  </si>
  <si>
    <t>Golden Gat Park</t>
  </si>
  <si>
    <t>600 Willow</t>
  </si>
  <si>
    <t>26 Church</t>
  </si>
  <si>
    <t>315 Duncan</t>
  </si>
  <si>
    <t>705 Jackson</t>
  </si>
  <si>
    <t>1018 Fitzgerald</t>
  </si>
  <si>
    <t>1117 Taylor</t>
  </si>
  <si>
    <t>argu bar prost</t>
  </si>
  <si>
    <t>146 Maynard</t>
  </si>
  <si>
    <t>21st /Folsom</t>
  </si>
  <si>
    <t>815  Garfield</t>
  </si>
  <si>
    <t>assassination</t>
  </si>
  <si>
    <t>3231 Mission</t>
  </si>
  <si>
    <t>gang Gold Drag</t>
  </si>
  <si>
    <t>gang GoldDrag</t>
  </si>
  <si>
    <t>211 Gough</t>
  </si>
  <si>
    <t>neighbor dispute</t>
  </si>
  <si>
    <t>3317 Steiner</t>
  </si>
  <si>
    <t>916 Greenwich</t>
  </si>
  <si>
    <t>859 30th ave</t>
  </si>
  <si>
    <t>1600 Holloway</t>
  </si>
  <si>
    <t>635 Divisadero</t>
  </si>
  <si>
    <t>3531 Moraga</t>
  </si>
  <si>
    <t>759 Jackson</t>
  </si>
  <si>
    <t>1032 York</t>
  </si>
  <si>
    <t>136 Jones</t>
  </si>
  <si>
    <t>2030 Mission</t>
  </si>
  <si>
    <t>Ingalls/ Fitzgerald</t>
  </si>
  <si>
    <t>999 Page</t>
  </si>
  <si>
    <t>2595 43rd Ave</t>
  </si>
  <si>
    <t>knocked dwn</t>
  </si>
  <si>
    <t>19 Harbor</t>
  </si>
  <si>
    <t>268 Carl</t>
  </si>
  <si>
    <t>2040 Fell</t>
  </si>
  <si>
    <t>382 Lily</t>
  </si>
  <si>
    <t>14 Haight</t>
  </si>
  <si>
    <t>Turk Masonic</t>
  </si>
  <si>
    <t>562 Webster</t>
  </si>
  <si>
    <t>29 Kitteridge</t>
  </si>
  <si>
    <t>2414 Fulton</t>
  </si>
  <si>
    <t>1400 Washington</t>
  </si>
  <si>
    <t>gang? or argu</t>
  </si>
  <si>
    <t>772 Fell</t>
  </si>
  <si>
    <t>1534 Hayes</t>
  </si>
  <si>
    <t>1447 Palou</t>
  </si>
  <si>
    <t>14 Gough</t>
  </si>
  <si>
    <t>800 Filbert</t>
  </si>
  <si>
    <t>att auto theft</t>
  </si>
  <si>
    <t>head injury</t>
  </si>
  <si>
    <t>255 London</t>
  </si>
  <si>
    <t>1431 DeHaro</t>
  </si>
  <si>
    <t>sex?</t>
  </si>
  <si>
    <t>Webster/Page</t>
  </si>
  <si>
    <t>198 Valencia</t>
  </si>
  <si>
    <t>bar argument</t>
  </si>
  <si>
    <t>1438 Waller</t>
  </si>
  <si>
    <t>robb narcotics</t>
  </si>
  <si>
    <t>60 Farallones</t>
  </si>
  <si>
    <t>2167 Grove</t>
  </si>
  <si>
    <t>Robbery narcoti</t>
  </si>
  <si>
    <t>1737 Newcomb</t>
  </si>
  <si>
    <t>Front/Union</t>
  </si>
  <si>
    <t>sus 801 gay??</t>
  </si>
  <si>
    <t>75 Thrift</t>
  </si>
  <si>
    <t>1828 25th st</t>
  </si>
  <si>
    <t>1736 Silliman</t>
  </si>
  <si>
    <t>narcotics assin</t>
  </si>
  <si>
    <t>90 Parkridge</t>
  </si>
  <si>
    <t>mace</t>
  </si>
  <si>
    <t>244 9th St</t>
  </si>
  <si>
    <t>1447 48th ave</t>
  </si>
  <si>
    <t>101 Eddy</t>
  </si>
  <si>
    <t>2906 Yorba</t>
  </si>
  <si>
    <t>rob? burg residen</t>
  </si>
  <si>
    <t>auto boost</t>
  </si>
  <si>
    <t>746 Shrader</t>
  </si>
  <si>
    <t>1020 Fitzgerald</t>
  </si>
  <si>
    <t>921 Hayes</t>
  </si>
  <si>
    <t>1737 Balboa</t>
  </si>
  <si>
    <t>70 West point</t>
  </si>
  <si>
    <t>Ellis Taylor</t>
  </si>
  <si>
    <t>50 Wilder</t>
  </si>
  <si>
    <t>222 Hahn</t>
  </si>
  <si>
    <t>706 polk</t>
  </si>
  <si>
    <t>pillow</t>
  </si>
  <si>
    <t>48th /Anza</t>
  </si>
  <si>
    <t>359 Arlington</t>
  </si>
  <si>
    <t>Washington  High</t>
  </si>
  <si>
    <t>614 Central</t>
  </si>
  <si>
    <t>240 Jones</t>
  </si>
  <si>
    <t>1782 15th st</t>
  </si>
  <si>
    <t>3048 16th st</t>
  </si>
  <si>
    <t>m.c stand</t>
  </si>
  <si>
    <t>1139 Market</t>
  </si>
  <si>
    <t>401 Laguna</t>
  </si>
  <si>
    <t>520 South Van Ness</t>
  </si>
  <si>
    <t>1018 Columbus</t>
  </si>
  <si>
    <t>1720 Pacific</t>
  </si>
  <si>
    <t>1950 Mission</t>
  </si>
  <si>
    <t>229 Ellis</t>
  </si>
  <si>
    <t>1049 Market</t>
  </si>
  <si>
    <t>gang hells ang</t>
  </si>
  <si>
    <t>466 14th st</t>
  </si>
  <si>
    <t>2749 San Bruno</t>
  </si>
  <si>
    <t>Missouri/Watchman</t>
  </si>
  <si>
    <t>1065 Bush</t>
  </si>
  <si>
    <t>sex triagle</t>
  </si>
  <si>
    <t>20 12th st</t>
  </si>
  <si>
    <t>robbery alcohol</t>
  </si>
  <si>
    <t>1217 Turk</t>
  </si>
  <si>
    <t>robbery narcotic</t>
  </si>
  <si>
    <t>1 Dakota</t>
  </si>
  <si>
    <t>900 Mansell</t>
  </si>
  <si>
    <t>Garrison/Schwerin</t>
  </si>
  <si>
    <t>2952 Folsom</t>
  </si>
  <si>
    <t>941Hayes</t>
  </si>
  <si>
    <t>Narcotics?</t>
  </si>
  <si>
    <t>1297 Turk</t>
  </si>
  <si>
    <t>argu continueing</t>
  </si>
  <si>
    <t>2908 Mission</t>
  </si>
  <si>
    <t>150 Brookdale</t>
  </si>
  <si>
    <t>1935 Quesada</t>
  </si>
  <si>
    <t>Oak Lyons</t>
  </si>
  <si>
    <t>85 Valdez</t>
  </si>
  <si>
    <t>rob?burg residen</t>
  </si>
  <si>
    <t>playin wi gun</t>
  </si>
  <si>
    <t>1351 California</t>
  </si>
  <si>
    <t>147 Taylor</t>
  </si>
  <si>
    <t>1544 Hayes</t>
  </si>
  <si>
    <t>argu feud</t>
  </si>
  <si>
    <t>50 Laura</t>
  </si>
  <si>
    <t>Laguna/Grove</t>
  </si>
  <si>
    <t>450 Powell</t>
  </si>
  <si>
    <t>1815 Greenwich</t>
  </si>
  <si>
    <t>1300 26th ave</t>
  </si>
  <si>
    <t>1140 Mission</t>
  </si>
  <si>
    <t>833 pacific</t>
  </si>
  <si>
    <t>1455 28th ave</t>
  </si>
  <si>
    <t>in bay</t>
  </si>
  <si>
    <t>110 Summitt</t>
  </si>
  <si>
    <t>638 Central</t>
  </si>
  <si>
    <t>868 Valencia</t>
  </si>
  <si>
    <t>757 Clay</t>
  </si>
  <si>
    <t>507 Missouri</t>
  </si>
  <si>
    <t>160 Eddy</t>
  </si>
  <si>
    <t>119 Prospect</t>
  </si>
  <si>
    <t>narcortics</t>
  </si>
  <si>
    <t>7th Market</t>
  </si>
  <si>
    <t>240 Dolores</t>
  </si>
  <si>
    <t>82 Sussex</t>
  </si>
  <si>
    <t>1427 Larkin</t>
  </si>
  <si>
    <t>1315 Carroll</t>
  </si>
  <si>
    <t>228 Hyde</t>
  </si>
  <si>
    <t>280 Gates</t>
  </si>
  <si>
    <t>310 Columbus</t>
  </si>
  <si>
    <t>200 6th st</t>
  </si>
  <si>
    <t>7th Harrison</t>
  </si>
  <si>
    <t>robbery lot</t>
  </si>
  <si>
    <t>455 Eddy</t>
  </si>
  <si>
    <t>1509 Golden Gate</t>
  </si>
  <si>
    <t>729 Kirkwood</t>
  </si>
  <si>
    <t>2476 20th ave</t>
  </si>
  <si>
    <t>City Hall</t>
  </si>
  <si>
    <t>assassination gay?</t>
  </si>
  <si>
    <t>378 5th St</t>
  </si>
  <si>
    <t>270 McAllister</t>
  </si>
  <si>
    <t>165 Guererro</t>
  </si>
  <si>
    <t>1565 Broadway</t>
  </si>
  <si>
    <t>County Jail 2</t>
  </si>
  <si>
    <t>1720 Balboa</t>
  </si>
  <si>
    <t>unprovoked</t>
  </si>
  <si>
    <t>683 Portola</t>
  </si>
  <si>
    <t>430 Stevenson</t>
  </si>
  <si>
    <t>harassment</t>
  </si>
  <si>
    <t>2280 Powell</t>
  </si>
  <si>
    <t>875 Post</t>
  </si>
  <si>
    <t>56 Williard</t>
  </si>
  <si>
    <t>3435 24th st</t>
  </si>
  <si>
    <t>3554 17th st</t>
  </si>
  <si>
    <t>225 Brazil</t>
  </si>
  <si>
    <t>6th/Kirkham</t>
  </si>
  <si>
    <t>191 6th st</t>
  </si>
  <si>
    <t>Ocean/Phelan</t>
  </si>
  <si>
    <t>52 Brookdale</t>
  </si>
  <si>
    <t>806 S. Van Ness</t>
  </si>
  <si>
    <t>956 Post</t>
  </si>
  <si>
    <t>inside acquaint</t>
  </si>
  <si>
    <t>Lake Merced/Brotherhood</t>
  </si>
  <si>
    <t>19th/ Mission</t>
  </si>
  <si>
    <t>1585 Waller</t>
  </si>
  <si>
    <t>1100 Clement</t>
  </si>
  <si>
    <t>robbery rest</t>
  </si>
  <si>
    <t>47 Manchester</t>
  </si>
  <si>
    <t>780 Kirkwood</t>
  </si>
  <si>
    <t>923 Church</t>
  </si>
  <si>
    <t>unprovoked ass</t>
  </si>
  <si>
    <t>24th/S. Van Ness</t>
  </si>
  <si>
    <t>10 15th st</t>
  </si>
  <si>
    <t>440 Geary</t>
  </si>
  <si>
    <t>robb? burg apt</t>
  </si>
  <si>
    <t>telephone</t>
  </si>
  <si>
    <t>101 Webster</t>
  </si>
  <si>
    <t>narcotics robber</t>
  </si>
  <si>
    <t>550 Stevenson</t>
  </si>
  <si>
    <t>1676 York</t>
  </si>
  <si>
    <t>poker</t>
  </si>
  <si>
    <t>fight bar</t>
  </si>
  <si>
    <t>1 Garrison</t>
  </si>
  <si>
    <t>Robbery narcotic</t>
  </si>
  <si>
    <t>525 Hayes</t>
  </si>
  <si>
    <t>227 Bradford</t>
  </si>
  <si>
    <t>790 Ellis</t>
  </si>
  <si>
    <t>24th Capp</t>
  </si>
  <si>
    <t>Noriega /Beach</t>
  </si>
  <si>
    <t>1124 Fell</t>
  </si>
  <si>
    <t>1359 Sacramento</t>
  </si>
  <si>
    <t>308 Capitol</t>
  </si>
  <si>
    <t>Robbery dispute</t>
  </si>
  <si>
    <t>1889 46th ave</t>
  </si>
  <si>
    <t>1287 Howard</t>
  </si>
  <si>
    <t>217 Hahn</t>
  </si>
  <si>
    <t>206 Ivy</t>
  </si>
  <si>
    <t>711 Hayes</t>
  </si>
  <si>
    <t>300 Ivy</t>
  </si>
  <si>
    <t>500 Lyon</t>
  </si>
  <si>
    <t>350 Harbor road</t>
  </si>
  <si>
    <t>lumber</t>
  </si>
  <si>
    <t>5160 Mission</t>
  </si>
  <si>
    <t>111 Page St</t>
  </si>
  <si>
    <t>6h Natoma</t>
  </si>
  <si>
    <t>prostitute</t>
  </si>
  <si>
    <t>stranlde</t>
  </si>
  <si>
    <t>400 Alemany</t>
  </si>
  <si>
    <t>227 Bay st</t>
  </si>
  <si>
    <t>3750 18th</t>
  </si>
  <si>
    <t>5544 Diamond Height</t>
  </si>
  <si>
    <t xml:space="preserve"> robbery</t>
  </si>
  <si>
    <t>80 29th st</t>
  </si>
  <si>
    <t>91 Drumm st</t>
  </si>
  <si>
    <t>108 Schwerin</t>
  </si>
  <si>
    <t>2135 Mission</t>
  </si>
  <si>
    <t>110 Sadowa</t>
  </si>
  <si>
    <t>280 Eddy</t>
  </si>
  <si>
    <t>6th Berry</t>
  </si>
  <si>
    <t>2222 Market</t>
  </si>
  <si>
    <t>845 Clay</t>
  </si>
  <si>
    <t>Golden Gate Bridge</t>
  </si>
  <si>
    <t>att rape</t>
  </si>
  <si>
    <t>1036 silver</t>
  </si>
  <si>
    <t>133 Laguna</t>
  </si>
  <si>
    <t>poss robbery</t>
  </si>
  <si>
    <t>326 Pierce</t>
  </si>
  <si>
    <t>669 Geary</t>
  </si>
  <si>
    <t>237 Leavenworth</t>
  </si>
  <si>
    <t>300 Fillmore</t>
  </si>
  <si>
    <t>Post Larkin</t>
  </si>
  <si>
    <t>2445 Mission</t>
  </si>
  <si>
    <t>115 Haight</t>
  </si>
  <si>
    <t>6 Dedman Ct</t>
  </si>
  <si>
    <t xml:space="preserve"> triangle fam</t>
  </si>
  <si>
    <t>Mason Turk</t>
  </si>
  <si>
    <t>530 Jones</t>
  </si>
  <si>
    <t>215 Taylor</t>
  </si>
  <si>
    <t>1760 Golden Gate</t>
  </si>
  <si>
    <t>222 Schwerin</t>
  </si>
  <si>
    <t>345 Fillmore</t>
  </si>
  <si>
    <t>Jennings/Fitzgerald</t>
  </si>
  <si>
    <t>111 Springfield</t>
  </si>
  <si>
    <t>1771 Waller</t>
  </si>
  <si>
    <t>knitting need</t>
  </si>
  <si>
    <t>528 Grove</t>
  </si>
  <si>
    <t>1061 Turk</t>
  </si>
  <si>
    <t>585 Bryant</t>
  </si>
  <si>
    <t>291 Guerrero</t>
  </si>
  <si>
    <t>100 Cook st</t>
  </si>
  <si>
    <t>1132 Scott</t>
  </si>
  <si>
    <t>755 47thave</t>
  </si>
  <si>
    <t>1135 Laguna</t>
  </si>
  <si>
    <t>unprovok attack</t>
  </si>
  <si>
    <t>narcotics poss</t>
  </si>
  <si>
    <t>601 Van Ness</t>
  </si>
  <si>
    <t>400 Mansell</t>
  </si>
  <si>
    <t>racial</t>
  </si>
  <si>
    <t>265 Fell</t>
  </si>
  <si>
    <t>Bayshore/ Visitacion</t>
  </si>
  <si>
    <t>763 37th ave</t>
  </si>
  <si>
    <t>22nd/ Carolina</t>
  </si>
  <si>
    <t>890 Geneva</t>
  </si>
  <si>
    <t>460 Ivy</t>
  </si>
  <si>
    <t>1906 Mission</t>
  </si>
  <si>
    <t>3226 Noriega</t>
  </si>
  <si>
    <t>141 Joseph</t>
  </si>
  <si>
    <t>Geary/Leavenworth</t>
  </si>
  <si>
    <t>prostitution sex</t>
  </si>
  <si>
    <t>630 Geary</t>
  </si>
  <si>
    <t>rob? burglary</t>
  </si>
  <si>
    <t>900 Geneva</t>
  </si>
  <si>
    <t>998 Howard</t>
  </si>
  <si>
    <t>23 Franklin</t>
  </si>
  <si>
    <t>1573 19th ave</t>
  </si>
  <si>
    <t>Larkin/Beach</t>
  </si>
  <si>
    <t>837 Front</t>
  </si>
  <si>
    <t>1011 Howard</t>
  </si>
  <si>
    <t>259 S. Van Ness</t>
  </si>
  <si>
    <t>152 6th st</t>
  </si>
  <si>
    <t>641 O'Farrell</t>
  </si>
  <si>
    <t>751 Brookdale</t>
  </si>
  <si>
    <t>table leg</t>
  </si>
  <si>
    <t>22 Byron Court</t>
  </si>
  <si>
    <t>gang filip</t>
  </si>
  <si>
    <t>1201 California</t>
  </si>
  <si>
    <t>Mclaren Park</t>
  </si>
  <si>
    <t>2601 Mission</t>
  </si>
  <si>
    <t>166 Embarcadero</t>
  </si>
  <si>
    <t>266 Gates</t>
  </si>
  <si>
    <t>gang ?</t>
  </si>
  <si>
    <t>950 Bay</t>
  </si>
  <si>
    <t>1315 Polk</t>
  </si>
  <si>
    <t>gagged etc</t>
  </si>
  <si>
    <t>1275 Market</t>
  </si>
  <si>
    <t>1082 Union</t>
  </si>
  <si>
    <t>517 Webster</t>
  </si>
  <si>
    <t>Front/Vallejo</t>
  </si>
  <si>
    <t>2174 Calilfornia</t>
  </si>
  <si>
    <t>broom rectu</t>
  </si>
  <si>
    <t>922 Valencia</t>
  </si>
  <si>
    <t>120 Turk</t>
  </si>
  <si>
    <t>1100 Eddy</t>
  </si>
  <si>
    <t>pier 38</t>
  </si>
  <si>
    <t>robbery revenge</t>
  </si>
  <si>
    <t>441 Ellils</t>
  </si>
  <si>
    <t>499 rd st</t>
  </si>
  <si>
    <t>1061 Haight</t>
  </si>
  <si>
    <t>credit card??</t>
  </si>
  <si>
    <t>1001 Potrero</t>
  </si>
  <si>
    <t>injection</t>
  </si>
  <si>
    <t>needle</t>
  </si>
  <si>
    <t>1465 LaSalle</t>
  </si>
  <si>
    <t>2 Rankin</t>
  </si>
  <si>
    <t>17th Mission</t>
  </si>
  <si>
    <t>700 folsom</t>
  </si>
  <si>
    <t>400 S. Van Ness</t>
  </si>
  <si>
    <t>750 Kearny</t>
  </si>
  <si>
    <t>825 Lincoln Way</t>
  </si>
  <si>
    <t>2000 Sunnydale</t>
  </si>
  <si>
    <t>bodily injury</t>
  </si>
  <si>
    <t>444 Roosvelt</t>
  </si>
  <si>
    <t>gay burg rob?</t>
  </si>
  <si>
    <t>race hate</t>
  </si>
  <si>
    <t>214 6th st</t>
  </si>
  <si>
    <t>rage</t>
  </si>
  <si>
    <t>20th /Texas</t>
  </si>
  <si>
    <t>1201 S. Van Ness</t>
  </si>
  <si>
    <t>205 Holloway</t>
  </si>
  <si>
    <t>1838  Divisadero</t>
  </si>
  <si>
    <t>att.robbery</t>
  </si>
  <si>
    <t>15 Holloway</t>
  </si>
  <si>
    <t>robb residence</t>
  </si>
  <si>
    <t>577 27th</t>
  </si>
  <si>
    <t>1397 Revere</t>
  </si>
  <si>
    <t>1410 Polk</t>
  </si>
  <si>
    <t>164 TAylor</t>
  </si>
  <si>
    <t>mental jealous</t>
  </si>
  <si>
    <t>2098 Oakdale</t>
  </si>
  <si>
    <t>1147 Pierce</t>
  </si>
  <si>
    <t>739 Hayes</t>
  </si>
  <si>
    <t>700 Laguna</t>
  </si>
  <si>
    <t>56 Mason</t>
  </si>
  <si>
    <t>boy girl friend</t>
  </si>
  <si>
    <t>164 Lucky</t>
  </si>
  <si>
    <t>Buena Vista Park</t>
  </si>
  <si>
    <t>1715 McAllister</t>
  </si>
  <si>
    <t>1096 Indiana</t>
  </si>
  <si>
    <t>1982 Fell</t>
  </si>
  <si>
    <t>1512 Franklin</t>
  </si>
  <si>
    <t>471 Ellis</t>
  </si>
  <si>
    <t>7th Bryant</t>
  </si>
  <si>
    <t>floater</t>
  </si>
  <si>
    <t>rob narcotics</t>
  </si>
  <si>
    <t>3160 Mission</t>
  </si>
  <si>
    <t>random</t>
  </si>
  <si>
    <t>4623 Balboa</t>
  </si>
  <si>
    <t>playing w gun</t>
  </si>
  <si>
    <t>1405 Van Ness</t>
  </si>
  <si>
    <t>114 Genebern</t>
  </si>
  <si>
    <t>3597 Mission</t>
  </si>
  <si>
    <t>unprov. attack</t>
  </si>
  <si>
    <t>945 Hampshire</t>
  </si>
  <si>
    <t>430 Scott</t>
  </si>
  <si>
    <t>11th Kirkham</t>
  </si>
  <si>
    <t>traffic altercation</t>
  </si>
  <si>
    <t>1138 Florida</t>
  </si>
  <si>
    <t>1000 Ocean ave</t>
  </si>
  <si>
    <t>245 7th St</t>
  </si>
  <si>
    <t>sex rape?</t>
  </si>
  <si>
    <t>153 Oxford</t>
  </si>
  <si>
    <t>1178 Quesada</t>
  </si>
  <si>
    <t>1785 Eddy</t>
  </si>
  <si>
    <t>375 Pope</t>
  </si>
  <si>
    <t>pick handle</t>
  </si>
  <si>
    <t>1350 7th st</t>
  </si>
  <si>
    <t>3009 Mission</t>
  </si>
  <si>
    <t>racial hate?</t>
  </si>
  <si>
    <t>112 Haight</t>
  </si>
  <si>
    <t>gay S&amp;M</t>
  </si>
  <si>
    <t>ligature</t>
  </si>
  <si>
    <t>3rd Shafter</t>
  </si>
  <si>
    <t>201 Precita</t>
  </si>
  <si>
    <t>1327 35th ave</t>
  </si>
  <si>
    <t>Eddy Taylor</t>
  </si>
  <si>
    <t>prost argu</t>
  </si>
  <si>
    <t>Candlestik express</t>
  </si>
  <si>
    <t>646 Douglas</t>
  </si>
  <si>
    <t>216 Eddy</t>
  </si>
  <si>
    <t>700 Divisadero</t>
  </si>
  <si>
    <t>164 Taylor</t>
  </si>
  <si>
    <t>1253 Quesada</t>
  </si>
  <si>
    <t>775 Post</t>
  </si>
  <si>
    <t>Van Ness/Fern</t>
  </si>
  <si>
    <t>350 Bay</t>
  </si>
  <si>
    <t>4126 18th st</t>
  </si>
  <si>
    <t>1810 23rd st</t>
  </si>
  <si>
    <t>665 Haight</t>
  </si>
  <si>
    <t>family robbery</t>
  </si>
  <si>
    <t>1034 Ingerson</t>
  </si>
  <si>
    <t>Newcomb/Mendell</t>
  </si>
  <si>
    <t>704 Chenery</t>
  </si>
  <si>
    <t>1906 Hyde</t>
  </si>
  <si>
    <t>566 Fell</t>
  </si>
  <si>
    <t>39 Hale</t>
  </si>
  <si>
    <t>revenge narcotic</t>
  </si>
  <si>
    <t>441 Ells</t>
  </si>
  <si>
    <t>757 Sutter</t>
  </si>
  <si>
    <t>Hyde st reservior</t>
  </si>
  <si>
    <t>255 9th st</t>
  </si>
  <si>
    <t>141 Eddy</t>
  </si>
  <si>
    <t>414 Grant</t>
  </si>
  <si>
    <t>3rd Lasalle</t>
  </si>
  <si>
    <t>2145 Geneva</t>
  </si>
  <si>
    <t>Alamo Square</t>
  </si>
  <si>
    <t>34 Buchanan</t>
  </si>
  <si>
    <t>1572 Geneva</t>
  </si>
  <si>
    <t>Langton/Howard</t>
  </si>
  <si>
    <t>2000 Broadway</t>
  </si>
  <si>
    <t>Harvard,Silver</t>
  </si>
  <si>
    <t>3247 Mission</t>
  </si>
  <si>
    <t>600 14th ave</t>
  </si>
  <si>
    <t>assass.gang?</t>
  </si>
  <si>
    <t>655 John Muir</t>
  </si>
  <si>
    <t>235 O'Farrell</t>
  </si>
  <si>
    <t>161 Eddy</t>
  </si>
  <si>
    <t>burg rob?</t>
  </si>
  <si>
    <t>29th Tiffany</t>
  </si>
  <si>
    <t>Chenery/Mispah</t>
  </si>
  <si>
    <t>481 Eddy</t>
  </si>
  <si>
    <t>gay fight</t>
  </si>
  <si>
    <t>253 Leavenworth</t>
  </si>
  <si>
    <t>2600 Harrison</t>
  </si>
  <si>
    <t>1714 15th st</t>
  </si>
  <si>
    <t>9th Moraga</t>
  </si>
  <si>
    <t>637 San Jose</t>
  </si>
  <si>
    <t>burg robbery</t>
  </si>
  <si>
    <t>814 Rolph</t>
  </si>
  <si>
    <t>298  6thSt</t>
  </si>
  <si>
    <t>Roosvelt/Museum</t>
  </si>
  <si>
    <t>2001 Union</t>
  </si>
  <si>
    <t>drug OD</t>
  </si>
  <si>
    <t>55 Elmira</t>
  </si>
  <si>
    <t>2515 42nd ave</t>
  </si>
  <si>
    <t>128 Brookdale</t>
  </si>
  <si>
    <t>1431 Baker</t>
  </si>
  <si>
    <t>695 John Muir</t>
  </si>
  <si>
    <t>382 Head</t>
  </si>
  <si>
    <t>gay revenge jeal</t>
  </si>
  <si>
    <t>Polk/Olive</t>
  </si>
  <si>
    <t>1746 15th st</t>
  </si>
  <si>
    <t>779 Page</t>
  </si>
  <si>
    <t>Pier 33</t>
  </si>
  <si>
    <t>dismember</t>
  </si>
  <si>
    <t>1938 Sunnydale</t>
  </si>
  <si>
    <t>Oakdale/Mendell</t>
  </si>
  <si>
    <t>2012 Palou</t>
  </si>
  <si>
    <t>4631 Mission</t>
  </si>
  <si>
    <t>6239 3rd st</t>
  </si>
  <si>
    <t>267 Moscow</t>
  </si>
  <si>
    <t>Leavenwoth/Jefferson</t>
  </si>
  <si>
    <t>Columbus/ Stockton</t>
  </si>
  <si>
    <t>ang</t>
  </si>
  <si>
    <t>Senaca/Mission</t>
  </si>
  <si>
    <t>501 Fell</t>
  </si>
  <si>
    <t>3510 18th st</t>
  </si>
  <si>
    <t>495Geary</t>
  </si>
  <si>
    <t>801 pact</t>
  </si>
  <si>
    <t>2680 22nd st</t>
  </si>
  <si>
    <t>133 6th st</t>
  </si>
  <si>
    <t>Frederick/Willard</t>
  </si>
  <si>
    <t>1078 Howard</t>
  </si>
  <si>
    <t>52 Belden</t>
  </si>
  <si>
    <t>filsts</t>
  </si>
  <si>
    <t>64 Olive</t>
  </si>
  <si>
    <t>gay st assault</t>
  </si>
  <si>
    <t>125 Cambon</t>
  </si>
  <si>
    <t>1016 Silver</t>
  </si>
  <si>
    <t>823 Baker</t>
  </si>
  <si>
    <t>630 Franklin</t>
  </si>
  <si>
    <t>2325 Cecilia</t>
  </si>
  <si>
    <t>640 Townsend</t>
  </si>
  <si>
    <t>Casting Pool Golden Gate Park</t>
  </si>
  <si>
    <t>161 Taylor</t>
  </si>
  <si>
    <t>50 Golden Gate</t>
  </si>
  <si>
    <t>starvation</t>
  </si>
  <si>
    <t>928 Toland</t>
  </si>
  <si>
    <t>1205 Kearny</t>
  </si>
  <si>
    <t>775 Fulton</t>
  </si>
  <si>
    <t>gay argument</t>
  </si>
  <si>
    <t>225 30th st</t>
  </si>
  <si>
    <t>535 24th ave</t>
  </si>
  <si>
    <t>1 market Plaza</t>
  </si>
  <si>
    <t>1 Market Plaza</t>
  </si>
  <si>
    <t>870 Market</t>
  </si>
  <si>
    <t>729 Leavenworth</t>
  </si>
  <si>
    <t>3050 Great Highway</t>
  </si>
  <si>
    <t>mental narcotic</t>
  </si>
  <si>
    <t>898 Front st</t>
  </si>
  <si>
    <t>266 Point Lobos</t>
  </si>
  <si>
    <t>478 Union</t>
  </si>
  <si>
    <t>1175 Howard</t>
  </si>
  <si>
    <t>753 Webster</t>
  </si>
  <si>
    <t>398 turk</t>
  </si>
  <si>
    <t>450 Jones</t>
  </si>
  <si>
    <t>610 Cole</t>
  </si>
  <si>
    <t>331 Buchanan</t>
  </si>
  <si>
    <t>moth suff</t>
  </si>
  <si>
    <t>2 Valletta Ct</t>
  </si>
  <si>
    <t>Union Jasper</t>
  </si>
  <si>
    <t>730 14th st</t>
  </si>
  <si>
    <t>50 Phelan</t>
  </si>
  <si>
    <t>kiska Riordan</t>
  </si>
  <si>
    <t>610 Vallejo</t>
  </si>
  <si>
    <t>5 Sumner</t>
  </si>
  <si>
    <t>Terrace Pk/Santa Clara</t>
  </si>
  <si>
    <t>280 Main</t>
  </si>
  <si>
    <t>20 Precita</t>
  </si>
  <si>
    <t>199 6th st</t>
  </si>
  <si>
    <t>jealousy sex</t>
  </si>
  <si>
    <t>338 Holly Park</t>
  </si>
  <si>
    <t>sex ass rape?</t>
  </si>
  <si>
    <t>217 Eddy</t>
  </si>
  <si>
    <t>425 Hyde</t>
  </si>
  <si>
    <t>215 Guerrero</t>
  </si>
  <si>
    <t>sex grat . rape?</t>
  </si>
  <si>
    <t>St .Fran Yacht Club</t>
  </si>
  <si>
    <t>3rd /Oakdale</t>
  </si>
  <si>
    <t>800 China Basin</t>
  </si>
  <si>
    <t>615 Taylor</t>
  </si>
  <si>
    <t>144 Napoleon</t>
  </si>
  <si>
    <t>cop special</t>
  </si>
  <si>
    <t>2290 Stockton</t>
  </si>
  <si>
    <t>776 Stanyan</t>
  </si>
  <si>
    <t>1880 Post</t>
  </si>
  <si>
    <t>2399 19th ave</t>
  </si>
  <si>
    <t>1200 Brazil</t>
  </si>
  <si>
    <t>140 Potrero</t>
  </si>
  <si>
    <t>Post /Franklin</t>
  </si>
  <si>
    <t>avoid arrest</t>
  </si>
  <si>
    <t>1075 Sutter</t>
  </si>
  <si>
    <t>855 Burnett</t>
  </si>
  <si>
    <t>39 Sycamore</t>
  </si>
  <si>
    <t>1793 McAllister</t>
  </si>
  <si>
    <t>1793 McAllilster</t>
  </si>
  <si>
    <t>562 Fell</t>
  </si>
  <si>
    <t>crush head</t>
  </si>
  <si>
    <t>2115 48th ave</t>
  </si>
  <si>
    <t>Sunnydale/Hahan</t>
  </si>
  <si>
    <t>Beach/ Broderick</t>
  </si>
  <si>
    <t>1250 Lasalle</t>
  </si>
  <si>
    <t>1012 Post</t>
  </si>
  <si>
    <t>520 S.Van Ness</t>
  </si>
  <si>
    <t>unprovoked att</t>
  </si>
  <si>
    <t>740 Leavenworth</t>
  </si>
  <si>
    <t>Lombard/Larkin</t>
  </si>
  <si>
    <t>685 Buchanan</t>
  </si>
  <si>
    <t>500 Turk st</t>
  </si>
  <si>
    <t>robbery gay?</t>
  </si>
  <si>
    <t>817 China Basin</t>
  </si>
  <si>
    <t>8th Howard</t>
  </si>
  <si>
    <t>3491 20th st</t>
  </si>
  <si>
    <t>2737 Mission</t>
  </si>
  <si>
    <t>bar argu</t>
  </si>
  <si>
    <t>595 Duncan</t>
  </si>
  <si>
    <t>940 Treat</t>
  </si>
  <si>
    <t>351 Turk</t>
  </si>
  <si>
    <t>unk?</t>
  </si>
  <si>
    <t>447 Valencia</t>
  </si>
  <si>
    <t>633 Webster</t>
  </si>
  <si>
    <t>1919 Octavia</t>
  </si>
  <si>
    <t>gay mental</t>
  </si>
  <si>
    <t>3300 Washington</t>
  </si>
  <si>
    <t>1140 Buchanan</t>
  </si>
  <si>
    <t>1224 Mendell</t>
  </si>
  <si>
    <t>family dispute</t>
  </si>
  <si>
    <t>558 44th ave</t>
  </si>
  <si>
    <t>1393 Goettingen</t>
  </si>
  <si>
    <t>3386 19th st</t>
  </si>
  <si>
    <t>execution witness</t>
  </si>
  <si>
    <t>gay narcotic</t>
  </si>
  <si>
    <t>3rd/Ingerson</t>
  </si>
  <si>
    <t>1169 Market</t>
  </si>
  <si>
    <t>1499 Potrero</t>
  </si>
  <si>
    <t>gang argu</t>
  </si>
  <si>
    <t>445 Stevenson</t>
  </si>
  <si>
    <t>2615 Sutter</t>
  </si>
  <si>
    <t>880 Franklin</t>
  </si>
  <si>
    <t>754 Clement</t>
  </si>
  <si>
    <t>Army/ Mission</t>
  </si>
  <si>
    <t>23rd Mission</t>
  </si>
  <si>
    <t>1040 Leavenworth</t>
  </si>
  <si>
    <t>19th/ JFK drive Golden Gate Park</t>
  </si>
  <si>
    <t>racial Hate?</t>
  </si>
  <si>
    <t>89 Walter</t>
  </si>
  <si>
    <t>1060 Howard</t>
  </si>
  <si>
    <t>326 Eddy</t>
  </si>
  <si>
    <t>26 Fell</t>
  </si>
  <si>
    <t>226 Bemis</t>
  </si>
  <si>
    <t>Conservatory/Arguello Park?</t>
  </si>
  <si>
    <t>Page Webster</t>
  </si>
  <si>
    <t>35 Cashmere</t>
  </si>
  <si>
    <t>3046 Fillmore</t>
  </si>
  <si>
    <t>109 McAllister</t>
  </si>
  <si>
    <t>46th /Fulton Golden Gate Park</t>
  </si>
  <si>
    <t>sex narcotics</t>
  </si>
  <si>
    <t>46th/ Fulton GG Park</t>
  </si>
  <si>
    <t>260 Chenery</t>
  </si>
  <si>
    <t>746 Spruce</t>
  </si>
  <si>
    <t>1135 Masonic</t>
  </si>
  <si>
    <t>64 Manchester</t>
  </si>
  <si>
    <t>132 West POint</t>
  </si>
  <si>
    <t>1523 Golden GAte</t>
  </si>
  <si>
    <t>1470 Valencia</t>
  </si>
  <si>
    <t>85 Osceola</t>
  </si>
  <si>
    <t>3rd/ Lasalle</t>
  </si>
  <si>
    <t>72 Gough</t>
  </si>
  <si>
    <t>830 Bush</t>
  </si>
  <si>
    <t>7th Hooper</t>
  </si>
  <si>
    <t>2464 Bryant</t>
  </si>
  <si>
    <t>dwn stairs</t>
  </si>
  <si>
    <t>1370 California</t>
  </si>
  <si>
    <t>1901 Fillmore</t>
  </si>
  <si>
    <t>500 Minna</t>
  </si>
  <si>
    <t>795 Folsom</t>
  </si>
  <si>
    <t>758 Divisadero</t>
  </si>
  <si>
    <t>26 Bel Aire</t>
  </si>
  <si>
    <t>23rd/ Mission</t>
  </si>
  <si>
    <t>2350 Jerrold</t>
  </si>
  <si>
    <t>1050 Wisconsin</t>
  </si>
  <si>
    <t>1813 Oak</t>
  </si>
  <si>
    <t>Muni Pier</t>
  </si>
  <si>
    <t>3rd /Yosemite</t>
  </si>
  <si>
    <t>Self defense</t>
  </si>
  <si>
    <t>3700 Cabrillo</t>
  </si>
  <si>
    <t>24th/ Shotwell</t>
  </si>
  <si>
    <t>34 Rondel Pl</t>
  </si>
  <si>
    <t>unknonw</t>
  </si>
  <si>
    <t>47  5th st</t>
  </si>
  <si>
    <t>450 Sutter</t>
  </si>
  <si>
    <t>25 Mt Vernon</t>
  </si>
  <si>
    <t>61 Dakota</t>
  </si>
  <si>
    <t>Russ/ Howard</t>
  </si>
  <si>
    <t>156 Turk</t>
  </si>
  <si>
    <t>tried to stop</t>
  </si>
  <si>
    <t>56 Edith</t>
  </si>
  <si>
    <t>on liquor raid</t>
  </si>
  <si>
    <t>raiding 56 Edith</t>
  </si>
  <si>
    <t>4th/ Mission</t>
  </si>
  <si>
    <t>file</t>
  </si>
  <si>
    <t>18th /Dolores</t>
  </si>
  <si>
    <t>4 men in hotel</t>
  </si>
  <si>
    <t>35th/ Geary</t>
  </si>
  <si>
    <t>tied up</t>
  </si>
  <si>
    <t>1303 Steiner</t>
  </si>
  <si>
    <t>Haight/ Buchanan</t>
  </si>
  <si>
    <t>14 Otis</t>
  </si>
  <si>
    <t>from Portland</t>
  </si>
  <si>
    <t>305 San Carlo</t>
  </si>
  <si>
    <t>340 O'Farrell</t>
  </si>
  <si>
    <t>524 Clement</t>
  </si>
  <si>
    <t>fite in room</t>
  </si>
  <si>
    <t>Ellis/ Stelner</t>
  </si>
  <si>
    <t>struck on sidewa</t>
  </si>
  <si>
    <t>hit head</t>
  </si>
  <si>
    <t>820 O'Farrell</t>
  </si>
  <si>
    <t>779 47th ave</t>
  </si>
  <si>
    <t>Hyde /Ellis</t>
  </si>
  <si>
    <t>from auto shot</t>
  </si>
  <si>
    <t>Bernard St</t>
  </si>
  <si>
    <t>2450 Sutter</t>
  </si>
  <si>
    <t>cop disarmed</t>
  </si>
  <si>
    <t>Kearny /Pacific</t>
  </si>
  <si>
    <t>barge at pier 19</t>
  </si>
  <si>
    <t>fight workplace</t>
  </si>
  <si>
    <t>Taylor/ Sutter</t>
  </si>
  <si>
    <t>on Street</t>
  </si>
  <si>
    <t>2218 Mission</t>
  </si>
  <si>
    <t>1211 Noe</t>
  </si>
  <si>
    <t>in flat</t>
  </si>
  <si>
    <t>25th Utah</t>
  </si>
  <si>
    <t>1416 Powell</t>
  </si>
  <si>
    <t>sidewalk</t>
  </si>
  <si>
    <t>1281 Geary</t>
  </si>
  <si>
    <t>internl</t>
  </si>
  <si>
    <t>2602 3rd St</t>
  </si>
  <si>
    <t>184 Stillman</t>
  </si>
  <si>
    <t>in front doorway</t>
  </si>
  <si>
    <t>1020 Hyde</t>
  </si>
  <si>
    <t>422 Fremont</t>
  </si>
  <si>
    <t>alcoholic v</t>
  </si>
  <si>
    <t>Taylor/ Francisco</t>
  </si>
  <si>
    <t>6 Sumner</t>
  </si>
  <si>
    <t>fight in room</t>
  </si>
  <si>
    <t>Vallejo/ Hyde</t>
  </si>
  <si>
    <t>internal</t>
  </si>
  <si>
    <t>16 Duncombe alley</t>
  </si>
  <si>
    <t>in bed in room</t>
  </si>
  <si>
    <t>1037 Fillmore</t>
  </si>
  <si>
    <t>25 Clay Albion hotel</t>
  </si>
  <si>
    <t>room clerk</t>
  </si>
  <si>
    <t>490 Lombard</t>
  </si>
  <si>
    <t>thru bath door</t>
  </si>
  <si>
    <t>932 Grant</t>
  </si>
  <si>
    <t>228 Tingley</t>
  </si>
  <si>
    <t>burning bed</t>
  </si>
  <si>
    <t>1889 Sutter</t>
  </si>
  <si>
    <t>17th/ Guerrero</t>
  </si>
  <si>
    <t>16 Sacramento</t>
  </si>
  <si>
    <t>rest. Keeper shot</t>
  </si>
  <si>
    <t>Congo/ San Jose</t>
  </si>
  <si>
    <t>315 3rd st</t>
  </si>
  <si>
    <t>Ellils /Hyde</t>
  </si>
  <si>
    <t>Just no says ju</t>
  </si>
  <si>
    <t>pool rm fight</t>
  </si>
  <si>
    <t>125 Julian</t>
  </si>
  <si>
    <t>ransaked</t>
  </si>
  <si>
    <t>2561 Folsom</t>
  </si>
  <si>
    <t>1417 Ellis</t>
  </si>
  <si>
    <t>fight w/3</t>
  </si>
  <si>
    <t>216 Sutter</t>
  </si>
  <si>
    <t>142 Hamilton</t>
  </si>
  <si>
    <t>Bay Mason</t>
  </si>
  <si>
    <t>taken for ride?</t>
  </si>
  <si>
    <t>Cortland/ Anderson</t>
  </si>
  <si>
    <t>hit w wrench</t>
  </si>
  <si>
    <t>24 Hinkley</t>
  </si>
  <si>
    <t>by hot prowl 459</t>
  </si>
  <si>
    <t>down stairs</t>
  </si>
  <si>
    <t>403 1st st</t>
  </si>
  <si>
    <t>s. turned on</t>
  </si>
  <si>
    <t>759 Mills Bldg.</t>
  </si>
  <si>
    <t>fist fite</t>
  </si>
  <si>
    <t>Bush /Octavia</t>
  </si>
  <si>
    <t>828 Mission</t>
  </si>
  <si>
    <t>rob 2 masked</t>
  </si>
  <si>
    <t>41 South park</t>
  </si>
  <si>
    <t>407 Ellils</t>
  </si>
  <si>
    <t>in rest by waiter</t>
  </si>
  <si>
    <t>68 Alder</t>
  </si>
  <si>
    <t>on sidewalk</t>
  </si>
  <si>
    <t>3rd Army</t>
  </si>
  <si>
    <t>in lot dragged</t>
  </si>
  <si>
    <t>68  Alder</t>
  </si>
  <si>
    <t>see Van hatten</t>
  </si>
  <si>
    <t>284 Embarcadero</t>
  </si>
  <si>
    <t>38th Noriega</t>
  </si>
  <si>
    <t>in auto w.lights</t>
  </si>
  <si>
    <t>gun/knife</t>
  </si>
  <si>
    <t>Octavia/ Sutter</t>
  </si>
  <si>
    <t>rob poss 211</t>
  </si>
  <si>
    <t>Grove Larkin</t>
  </si>
  <si>
    <t>wants vet benefi</t>
  </si>
  <si>
    <t>18 Lucerne</t>
  </si>
  <si>
    <t>dead in his hous</t>
  </si>
  <si>
    <t>131 Cross St.</t>
  </si>
  <si>
    <t>relative</t>
  </si>
  <si>
    <t>783 Natoma</t>
  </si>
  <si>
    <t>drink altercation</t>
  </si>
  <si>
    <t>1741 Mason</t>
  </si>
  <si>
    <t>723 Grant</t>
  </si>
  <si>
    <t>in rest over tips</t>
  </si>
  <si>
    <t>263 Pierce</t>
  </si>
  <si>
    <t>1816 Post</t>
  </si>
  <si>
    <t>shot Nov 7</t>
  </si>
  <si>
    <t>259 6th st</t>
  </si>
  <si>
    <t>gagged</t>
  </si>
  <si>
    <t>1251 Market</t>
  </si>
  <si>
    <t>bn narc dealer</t>
  </si>
  <si>
    <t>50 25th ave</t>
  </si>
  <si>
    <t>2368 3rd st</t>
  </si>
  <si>
    <t>765 Lakeview</t>
  </si>
  <si>
    <t>Pier 26-28</t>
  </si>
  <si>
    <t>Powell /Sacramento</t>
  </si>
  <si>
    <t>shoots cabbie</t>
  </si>
  <si>
    <t>1443 Fillmore</t>
  </si>
  <si>
    <t>Skyline blvd</t>
  </si>
  <si>
    <t>stop to urinate</t>
  </si>
  <si>
    <t>1820 Webster</t>
  </si>
  <si>
    <t>3111 Mission</t>
  </si>
  <si>
    <t>boxer</t>
  </si>
  <si>
    <t>3199 19th st</t>
  </si>
  <si>
    <t>rob rest own</t>
  </si>
  <si>
    <t>fight-colored club</t>
  </si>
  <si>
    <t>cuspidor</t>
  </si>
  <si>
    <t>1414 Van Ness</t>
  </si>
  <si>
    <t>Geneva Car Barn</t>
  </si>
  <si>
    <t>703 Jackson</t>
  </si>
  <si>
    <t>triangle? w</t>
  </si>
  <si>
    <t>408 Teddy</t>
  </si>
  <si>
    <t>rob tied up</t>
  </si>
  <si>
    <t>305 Hyde</t>
  </si>
  <si>
    <t>25th Fountain</t>
  </si>
  <si>
    <t>rob liq courier</t>
  </si>
  <si>
    <t>285 Justin Dr.</t>
  </si>
  <si>
    <t>2780 23rd st</t>
  </si>
  <si>
    <t>drunk fight</t>
  </si>
  <si>
    <t>456 6th ST.</t>
  </si>
  <si>
    <t>California/ Front</t>
  </si>
  <si>
    <t>79 Stillman</t>
  </si>
  <si>
    <t>814 Calif</t>
  </si>
  <si>
    <t>Minnesota/Mariposa</t>
  </si>
  <si>
    <t>31 Prescott ct</t>
  </si>
  <si>
    <t>sus 801 deranged</t>
  </si>
  <si>
    <t>1355 California</t>
  </si>
  <si>
    <t>58 14th St</t>
  </si>
  <si>
    <t>walked in on burglary</t>
  </si>
  <si>
    <t>800 Fulton</t>
  </si>
  <si>
    <t>rob gagged</t>
  </si>
  <si>
    <t>St Marys</t>
  </si>
  <si>
    <t>blanket around</t>
  </si>
  <si>
    <t>neck</t>
  </si>
  <si>
    <t>381 Broadway</t>
  </si>
  <si>
    <t>1515 48th ave</t>
  </si>
  <si>
    <t>Robbery to cover 211</t>
  </si>
  <si>
    <t>Embarcadero/Mission</t>
  </si>
  <si>
    <t>754 Grant</t>
  </si>
  <si>
    <t>raear of v. store</t>
  </si>
  <si>
    <t>1670 Market</t>
  </si>
  <si>
    <t>Russ /Howard</t>
  </si>
  <si>
    <t>shot 3 who</t>
  </si>
  <si>
    <t>1027 Ellis    - landlady</t>
  </si>
  <si>
    <t>103 Belvedere</t>
  </si>
  <si>
    <t>ditto?</t>
  </si>
  <si>
    <t>714 Cole</t>
  </si>
  <si>
    <t>chloroform</t>
  </si>
  <si>
    <t>Ellis/ Mason</t>
  </si>
  <si>
    <t>1628 Oakdale</t>
  </si>
  <si>
    <t>she said he had</t>
  </si>
  <si>
    <t>791 Ashbury</t>
  </si>
  <si>
    <t>1376 Haight</t>
  </si>
  <si>
    <t>chlorophorm</t>
  </si>
  <si>
    <t>Eddy Mason</t>
  </si>
  <si>
    <t>Dr Houseman</t>
  </si>
  <si>
    <t>314 Kearny</t>
  </si>
  <si>
    <t>drinking together</t>
  </si>
  <si>
    <t>319 3rd st</t>
  </si>
  <si>
    <t>room house</t>
  </si>
  <si>
    <t>722 Howard</t>
  </si>
  <si>
    <t>Robbery pawnshop</t>
  </si>
  <si>
    <t>1744 Union</t>
  </si>
  <si>
    <t>bootleg joint</t>
  </si>
  <si>
    <t>1001 PIne</t>
  </si>
  <si>
    <t>chorform</t>
  </si>
  <si>
    <t>620 Jones     Gaylord Hotel</t>
  </si>
  <si>
    <t>639 Bush</t>
  </si>
  <si>
    <t>tied up gagged</t>
  </si>
  <si>
    <t>Chestnut/ Taylor</t>
  </si>
  <si>
    <t>family involved</t>
  </si>
  <si>
    <t>723 Irving</t>
  </si>
  <si>
    <t>712 Fillmore</t>
  </si>
  <si>
    <t>1141 Market</t>
  </si>
  <si>
    <t>business agent</t>
  </si>
  <si>
    <t>1018 Mission</t>
  </si>
  <si>
    <t>fight re woman</t>
  </si>
  <si>
    <t>760 Golden Gate</t>
  </si>
  <si>
    <t>bus part</t>
  </si>
  <si>
    <t>24th Hoffman</t>
  </si>
  <si>
    <t>530 Market</t>
  </si>
  <si>
    <t>disgruntled emp</t>
  </si>
  <si>
    <t>641 Jackson</t>
  </si>
  <si>
    <t>beef in rest</t>
  </si>
  <si>
    <t>431 Greenwich</t>
  </si>
  <si>
    <t>1561 Ellis</t>
  </si>
  <si>
    <t>1845 Post</t>
  </si>
  <si>
    <t>said v, shot him</t>
  </si>
  <si>
    <t>151 Utah</t>
  </si>
  <si>
    <t>dead in factory</t>
  </si>
  <si>
    <t>Grove at Lake Merced</t>
  </si>
  <si>
    <t>defend date in</t>
  </si>
  <si>
    <t>293 8th st</t>
  </si>
  <si>
    <t>Mutual?</t>
  </si>
  <si>
    <t>133 Welsh</t>
  </si>
  <si>
    <t>41 Lakewood</t>
  </si>
  <si>
    <t>car</t>
  </si>
  <si>
    <t>Rolph Playgrond</t>
  </si>
  <si>
    <t>after game</t>
  </si>
  <si>
    <t>1931 Sutter</t>
  </si>
  <si>
    <t>bus argument</t>
  </si>
  <si>
    <t>Ft. Funston</t>
  </si>
  <si>
    <t>skeet range</t>
  </si>
  <si>
    <t>Marin Street</t>
  </si>
  <si>
    <t>771 14th  st</t>
  </si>
  <si>
    <t>fight soft drink p</t>
  </si>
  <si>
    <t>720 Columbus</t>
  </si>
  <si>
    <t>in car</t>
  </si>
  <si>
    <t>1045 Market</t>
  </si>
  <si>
    <t>rob hot clerk</t>
  </si>
  <si>
    <t>Fillmore,Offarrell</t>
  </si>
  <si>
    <t>256 Justin</t>
  </si>
  <si>
    <t>cop Killed</t>
  </si>
  <si>
    <t>patrol driver</t>
  </si>
  <si>
    <t>714 Jackson</t>
  </si>
  <si>
    <t>merchant</t>
  </si>
  <si>
    <t>Meiggs Wharf</t>
  </si>
  <si>
    <t>over berth</t>
  </si>
  <si>
    <t>Prague,Winding Way</t>
  </si>
  <si>
    <t>sack over head</t>
  </si>
  <si>
    <t>McAllister,VanNess</t>
  </si>
  <si>
    <t>1505 Geary</t>
  </si>
  <si>
    <t>at front door</t>
  </si>
  <si>
    <t>Webster/ Larch</t>
  </si>
  <si>
    <t>rob in street</t>
  </si>
  <si>
    <t>461 Peninsula ave</t>
  </si>
  <si>
    <t>drunk kills</t>
  </si>
  <si>
    <t>1034 Stockton</t>
  </si>
  <si>
    <t>stree</t>
  </si>
  <si>
    <t>1927 Ulloa</t>
  </si>
  <si>
    <t>home</t>
  </si>
  <si>
    <t>1039 Minna</t>
  </si>
  <si>
    <t>155 Turk</t>
  </si>
  <si>
    <t>apt hallway</t>
  </si>
  <si>
    <t>1869 O'Farrell</t>
  </si>
  <si>
    <t>563 Pacific</t>
  </si>
  <si>
    <t>unwelcome guest</t>
  </si>
  <si>
    <t>22 Vicente</t>
  </si>
  <si>
    <t>in auto</t>
  </si>
  <si>
    <t>274 4th st</t>
  </si>
  <si>
    <t>5th Market Hales</t>
  </si>
  <si>
    <t>argue over return</t>
  </si>
  <si>
    <t>1019 Washington</t>
  </si>
  <si>
    <t>1416 Webster</t>
  </si>
  <si>
    <t>3525 24th st</t>
  </si>
  <si>
    <t>v in s. ex wife</t>
  </si>
  <si>
    <t>905 Russia</t>
  </si>
  <si>
    <t>form bro in law v</t>
  </si>
  <si>
    <t>210 Ellsworth</t>
  </si>
  <si>
    <t>814 Mission</t>
  </si>
  <si>
    <t>doc in vets bur</t>
  </si>
  <si>
    <t>Hale Bros rest room</t>
  </si>
  <si>
    <t>778 Clayton</t>
  </si>
  <si>
    <t>cut throat</t>
  </si>
  <si>
    <t>Pickwik Hotel</t>
  </si>
  <si>
    <t>1161 Folsom</t>
  </si>
  <si>
    <t>256 Clara</t>
  </si>
  <si>
    <t>drunk fite</t>
  </si>
  <si>
    <t>601 Ellis</t>
  </si>
  <si>
    <t>grocer dies</t>
  </si>
  <si>
    <t>Crystal Palace</t>
  </si>
  <si>
    <t>2882 Mission</t>
  </si>
  <si>
    <t>723 Howaard</t>
  </si>
  <si>
    <t>2783 Bush</t>
  </si>
  <si>
    <t>2/4 scantlin</t>
  </si>
  <si>
    <t>South on  Sunset of Skyline</t>
  </si>
  <si>
    <t>fromcar ?</t>
  </si>
  <si>
    <t>39 Hinkley</t>
  </si>
  <si>
    <t>445 Geary      - Curran theater</t>
  </si>
  <si>
    <t>box office</t>
  </si>
  <si>
    <t>1421 Sutter</t>
  </si>
  <si>
    <t>gate crashers at</t>
  </si>
  <si>
    <t>945 Haight</t>
  </si>
  <si>
    <t>75 Barstow</t>
  </si>
  <si>
    <t>drunk free for al</t>
  </si>
  <si>
    <t>Folsom 5th</t>
  </si>
  <si>
    <t>US Marine hosp</t>
  </si>
  <si>
    <t>1361 Valencia</t>
  </si>
  <si>
    <t>v. malprac doc</t>
  </si>
  <si>
    <t>148 Julian</t>
  </si>
  <si>
    <t>family</t>
  </si>
  <si>
    <t>962 Market</t>
  </si>
  <si>
    <t>725 Howard</t>
  </si>
  <si>
    <t>cook killed</t>
  </si>
  <si>
    <t>Market /Embarcadero</t>
  </si>
  <si>
    <t>drunk street brawl</t>
  </si>
  <si>
    <t>15 Bessie</t>
  </si>
  <si>
    <t>after party</t>
  </si>
  <si>
    <t>1554 Noe</t>
  </si>
  <si>
    <t>820 Wash</t>
  </si>
  <si>
    <t>Nat Chin Sea as</t>
  </si>
  <si>
    <t>4032 Fulton</t>
  </si>
  <si>
    <t>945 Portola</t>
  </si>
  <si>
    <t>bolo</t>
  </si>
  <si>
    <t>947 Webster</t>
  </si>
  <si>
    <t>Taylor /Columbus</t>
  </si>
  <si>
    <t>soldier alcatraz</t>
  </si>
  <si>
    <t>tunnel Golden Gate Park</t>
  </si>
  <si>
    <t>rape?Km</t>
  </si>
  <si>
    <t>Jap Tea Garden</t>
  </si>
  <si>
    <t>1729 Post</t>
  </si>
  <si>
    <t>pool rm operato</t>
  </si>
  <si>
    <t>146 Delano</t>
  </si>
  <si>
    <t>S cuts self but</t>
  </si>
  <si>
    <t>1027 Buchanan</t>
  </si>
  <si>
    <t>brawl</t>
  </si>
  <si>
    <t>261 Linden</t>
  </si>
  <si>
    <t>brawl drunk</t>
  </si>
  <si>
    <t>sailor fight</t>
  </si>
  <si>
    <t>Steuar/t Mission</t>
  </si>
  <si>
    <t>gun shot</t>
  </si>
  <si>
    <t>124 Spear</t>
  </si>
  <si>
    <t>122   Gates</t>
  </si>
  <si>
    <t>poisen booze</t>
  </si>
  <si>
    <t>strychnine</t>
  </si>
  <si>
    <t>151 Joseph ave</t>
  </si>
  <si>
    <t>grave in basement</t>
  </si>
  <si>
    <t>666 O'Farrell</t>
  </si>
  <si>
    <t>2156 Market</t>
  </si>
  <si>
    <t>3377 24th st</t>
  </si>
  <si>
    <t>43rd Santiago</t>
  </si>
  <si>
    <t>Auto in sand</t>
  </si>
  <si>
    <t>2156 Chestnut</t>
  </si>
  <si>
    <t>argu w/ acquaintance</t>
  </si>
  <si>
    <t>456 3rd st</t>
  </si>
  <si>
    <t>Ferry Buildin</t>
  </si>
  <si>
    <t>words exchanged</t>
  </si>
  <si>
    <t>2751 Lombard</t>
  </si>
  <si>
    <t>it amer soci clu</t>
  </si>
  <si>
    <t>137 Waverly</t>
  </si>
  <si>
    <t>348 Highland</t>
  </si>
  <si>
    <t>935 Kearny</t>
  </si>
  <si>
    <t>723 Tennessee</t>
  </si>
  <si>
    <t>Fillmore/ Pine</t>
  </si>
  <si>
    <t>defending girl</t>
  </si>
  <si>
    <t>1011 Golden Gate</t>
  </si>
  <si>
    <t>groc store</t>
  </si>
  <si>
    <t>77 Broadway  club</t>
  </si>
  <si>
    <t>army officers</t>
  </si>
  <si>
    <t>Bayshore /Oakdale</t>
  </si>
  <si>
    <t>former partner</t>
  </si>
  <si>
    <t>Laguna Honda</t>
  </si>
  <si>
    <t>pat on patient</t>
  </si>
  <si>
    <t>urinal</t>
  </si>
  <si>
    <t>940 Jackson</t>
  </si>
  <si>
    <t>Jackson Stockton</t>
  </si>
  <si>
    <t>lot</t>
  </si>
  <si>
    <t>3910 Fulton</t>
  </si>
  <si>
    <t>sus poisen</t>
  </si>
  <si>
    <t>24 Sacramento</t>
  </si>
  <si>
    <t>rented w man</t>
  </si>
  <si>
    <t>10 folsom</t>
  </si>
  <si>
    <t>after dance</t>
  </si>
  <si>
    <t>Harrison/4th -     lot</t>
  </si>
  <si>
    <t>109 Castro</t>
  </si>
  <si>
    <t>in  front</t>
  </si>
  <si>
    <t>Vallejo/ Powell</t>
  </si>
  <si>
    <t>triangel instreet</t>
  </si>
  <si>
    <t>2106 Jackson</t>
  </si>
  <si>
    <t>houseboy</t>
  </si>
  <si>
    <t>215 Mission</t>
  </si>
  <si>
    <t>v, kicked dog</t>
  </si>
  <si>
    <t>20th st</t>
  </si>
  <si>
    <t>worksite</t>
  </si>
  <si>
    <t>5000 calif</t>
  </si>
  <si>
    <t>rob in store</t>
  </si>
  <si>
    <t>fite over woman</t>
  </si>
  <si>
    <t>heart attack</t>
  </si>
  <si>
    <t>1160 Market</t>
  </si>
  <si>
    <t>bar clothes off</t>
  </si>
  <si>
    <t>1834 Broderick</t>
  </si>
  <si>
    <t>philander/abuse</t>
  </si>
  <si>
    <t>325 Franklin</t>
  </si>
  <si>
    <t>rang bell shot</t>
  </si>
  <si>
    <t>1631 Market</t>
  </si>
  <si>
    <t>rest dr patron</t>
  </si>
  <si>
    <t>5147 3rd st</t>
  </si>
  <si>
    <t>insulted his mom</t>
  </si>
  <si>
    <t>84 South Park</t>
  </si>
  <si>
    <t>484 39th ave</t>
  </si>
  <si>
    <t>over s.wife</t>
  </si>
  <si>
    <t>1400 Castro</t>
  </si>
  <si>
    <t>s into tavern</t>
  </si>
  <si>
    <t>246 Mason</t>
  </si>
  <si>
    <t>stockin aro nec</t>
  </si>
  <si>
    <t>4231 Judah</t>
  </si>
  <si>
    <t>162 Taylor</t>
  </si>
  <si>
    <t>82 Curtis st</t>
  </si>
  <si>
    <t>unk</t>
  </si>
  <si>
    <t>2745 Mission</t>
  </si>
  <si>
    <t>501 Union in front</t>
  </si>
  <si>
    <t>305 Nevada</t>
  </si>
  <si>
    <t>shot wife self</t>
  </si>
  <si>
    <t>1755 Hyde</t>
  </si>
  <si>
    <t>bea</t>
  </si>
  <si>
    <t>Llincoln Park</t>
  </si>
  <si>
    <t>kidnapped</t>
  </si>
  <si>
    <t>546 Haight</t>
  </si>
  <si>
    <t>rob janit killed</t>
  </si>
  <si>
    <t>Embarcadero  132</t>
  </si>
  <si>
    <t>250 14th st</t>
  </si>
  <si>
    <t>watchman killed</t>
  </si>
  <si>
    <t>fight unprovoked</t>
  </si>
  <si>
    <t>jaw</t>
  </si>
  <si>
    <t>48 Haight</t>
  </si>
  <si>
    <t>3231 Fillmore</t>
  </si>
  <si>
    <t>bar owner shoo</t>
  </si>
  <si>
    <t>Geay/Divisadero</t>
  </si>
  <si>
    <t>Stockton/ O'Farrell</t>
  </si>
  <si>
    <t>199 Eddy</t>
  </si>
  <si>
    <t>Yacht Harbor</t>
  </si>
  <si>
    <t>pushed off wharf</t>
  </si>
  <si>
    <t>Turk Webster</t>
  </si>
  <si>
    <t>argu hit fell</t>
  </si>
  <si>
    <t>2737 Sutter</t>
  </si>
  <si>
    <t>Cyanide</t>
  </si>
  <si>
    <t>340 Eddy</t>
  </si>
  <si>
    <t>835 31st Ave</t>
  </si>
  <si>
    <t>1530 Fillmore</t>
  </si>
  <si>
    <t>business Argu</t>
  </si>
  <si>
    <t>20th York</t>
  </si>
  <si>
    <t>tavern altercati</t>
  </si>
  <si>
    <t>1833 Laguna</t>
  </si>
  <si>
    <t>in kitchen</t>
  </si>
  <si>
    <t>2623 24th ave</t>
  </si>
  <si>
    <t>149 Central</t>
  </si>
  <si>
    <t>cut self but</t>
  </si>
  <si>
    <t>308 Columbus outside</t>
  </si>
  <si>
    <t>501 Fairfax ave</t>
  </si>
  <si>
    <t>argu shot 3</t>
  </si>
  <si>
    <t>1869 Calif</t>
  </si>
  <si>
    <t>160 6th st hotel</t>
  </si>
  <si>
    <t>clerk shoots</t>
  </si>
  <si>
    <t>Stanyan/Palo Alto</t>
  </si>
  <si>
    <t>rocks</t>
  </si>
  <si>
    <t>same</t>
  </si>
  <si>
    <t>Marina/ Laguna</t>
  </si>
  <si>
    <t>1129 Kearny</t>
  </si>
  <si>
    <t>live in</t>
  </si>
  <si>
    <t>364 O'Farrell</t>
  </si>
  <si>
    <t>5577 Kearny</t>
  </si>
  <si>
    <t>in cafe re h wife</t>
  </si>
  <si>
    <t>1661 San Jose</t>
  </si>
  <si>
    <t>2745 Lombard</t>
  </si>
  <si>
    <t>1663 O'Farrell</t>
  </si>
  <si>
    <t>former live in</t>
  </si>
  <si>
    <t>1301 Fell</t>
  </si>
  <si>
    <t>playful kick</t>
  </si>
  <si>
    <t>416 Tehama</t>
  </si>
  <si>
    <t>v,  wife involved</t>
  </si>
  <si>
    <t>Reno Hotel lobby</t>
  </si>
  <si>
    <t>helping manager</t>
  </si>
  <si>
    <t>Pier 36 on ship</t>
  </si>
  <si>
    <t>shipmates fit</t>
  </si>
  <si>
    <t>1527 Grant</t>
  </si>
  <si>
    <t>had had fist fit</t>
  </si>
  <si>
    <t>516 Ellis</t>
  </si>
  <si>
    <t>rolling pin</t>
  </si>
  <si>
    <t>Alemany near Bayshore</t>
  </si>
  <si>
    <t>745 Howard</t>
  </si>
  <si>
    <t>roomer of Keepr</t>
  </si>
  <si>
    <t>on 3rd st in auto</t>
  </si>
  <si>
    <t>1653 Waller</t>
  </si>
  <si>
    <t>Geary/Divisadero</t>
  </si>
  <si>
    <t>fite wit colored</t>
  </si>
  <si>
    <t>Grandview</t>
  </si>
  <si>
    <t>SFGH</t>
  </si>
  <si>
    <t>also cop;</t>
  </si>
  <si>
    <t>Lands End</t>
  </si>
  <si>
    <t>assaulted</t>
  </si>
  <si>
    <t>San Fran Hosp</t>
  </si>
  <si>
    <t>378 Hayes</t>
  </si>
  <si>
    <t>68 Colton</t>
  </si>
  <si>
    <t>beach at Laguna/ Buchanan</t>
  </si>
  <si>
    <t>mom confesses</t>
  </si>
  <si>
    <t>158 3rd</t>
  </si>
  <si>
    <t>rest argues hit</t>
  </si>
  <si>
    <t>109 Grant</t>
  </si>
  <si>
    <t>1426 Fillmore in front</t>
  </si>
  <si>
    <t>gas?</t>
  </si>
  <si>
    <t>20 Franklin</t>
  </si>
  <si>
    <t>newborn</t>
  </si>
  <si>
    <t>McAllister/ Franklin</t>
  </si>
  <si>
    <t>drun fite</t>
  </si>
  <si>
    <t>920 Market</t>
  </si>
  <si>
    <t>fite out saloon</t>
  </si>
  <si>
    <t>201 Leavenworth</t>
  </si>
  <si>
    <t>s shot self but</t>
  </si>
  <si>
    <t>534 6th ave</t>
  </si>
  <si>
    <t>915 Grant</t>
  </si>
  <si>
    <t>hamm/knif</t>
  </si>
  <si>
    <t>210 6th st</t>
  </si>
  <si>
    <t>shot at other</t>
  </si>
  <si>
    <t>539 Valencia</t>
  </si>
  <si>
    <t>fite at saloon</t>
  </si>
  <si>
    <t>90 Embarcadero</t>
  </si>
  <si>
    <t>McAllisetr nr library</t>
  </si>
  <si>
    <t>rob street</t>
  </si>
  <si>
    <t>Anna Lane Eddy</t>
  </si>
  <si>
    <t>46Perry</t>
  </si>
  <si>
    <t>287 Ellis</t>
  </si>
  <si>
    <t>rob jewel resist</t>
  </si>
  <si>
    <t>349 Golden Gate</t>
  </si>
  <si>
    <t>3665 Market</t>
  </si>
  <si>
    <t>accident v, drun</t>
  </si>
  <si>
    <t>falls</t>
  </si>
  <si>
    <t>1640 Kirkham</t>
  </si>
  <si>
    <t>3725-20th st</t>
  </si>
  <si>
    <t>Mental</t>
  </si>
  <si>
    <t>26th Mission</t>
  </si>
  <si>
    <t>3292 18th st.</t>
  </si>
  <si>
    <t>268 Ist St</t>
  </si>
  <si>
    <t>364 9th st</t>
  </si>
  <si>
    <t>Great Highway&amp;Lincoln Way</t>
  </si>
  <si>
    <t>1900 Folsom</t>
  </si>
  <si>
    <t>252 6th St</t>
  </si>
  <si>
    <t>108 4th st</t>
  </si>
  <si>
    <t>920 Kearny</t>
  </si>
  <si>
    <t>Emporium Alley</t>
  </si>
  <si>
    <t>Golden Gate Park  43rd Ave.</t>
  </si>
  <si>
    <t>3rd/ Newcombe</t>
  </si>
  <si>
    <t>1046 McAllister</t>
  </si>
  <si>
    <t>219 Jones</t>
  </si>
  <si>
    <t>Male sus?</t>
  </si>
  <si>
    <t>766 Clay</t>
  </si>
  <si>
    <t>1421 48th ave</t>
  </si>
  <si>
    <t>34 Lapidge</t>
  </si>
  <si>
    <t>2599 San Bruno</t>
  </si>
  <si>
    <t>3 hanged for it Nov 13,1942</t>
  </si>
  <si>
    <t>3445 Broderick</t>
  </si>
  <si>
    <t>female -must be</t>
  </si>
  <si>
    <t>190 Embarcadero</t>
  </si>
  <si>
    <t>59 B Ritch</t>
  </si>
  <si>
    <t>Empire Hotel</t>
  </si>
  <si>
    <t>Dismissed</t>
  </si>
  <si>
    <t>529 Broadway</t>
  </si>
  <si>
    <t>Twin Pks Tunnel</t>
  </si>
  <si>
    <t>19 Columbus</t>
  </si>
  <si>
    <t>1350 Webster</t>
  </si>
  <si>
    <t>410 Shrader</t>
  </si>
  <si>
    <t>sus 801 Mor F?</t>
  </si>
  <si>
    <t>34 Woodward</t>
  </si>
  <si>
    <t>234 Day St</t>
  </si>
  <si>
    <t>122 Embarcadero</t>
  </si>
  <si>
    <t>685 14th st</t>
  </si>
  <si>
    <t>492 11th st</t>
  </si>
  <si>
    <t>1624 Sunnydale</t>
  </si>
  <si>
    <t>259 7th st</t>
  </si>
  <si>
    <t>1017 Valencia</t>
  </si>
  <si>
    <t>Institution</t>
  </si>
  <si>
    <t>550 Fell</t>
  </si>
  <si>
    <t>1104 Stockton</t>
  </si>
  <si>
    <t>956 Market</t>
  </si>
  <si>
    <t>536 Pacific</t>
  </si>
  <si>
    <t>Pier 43</t>
  </si>
  <si>
    <t>Mansl. conv.</t>
  </si>
  <si>
    <t>22 Embarcadero</t>
  </si>
  <si>
    <t>1314 DeHaro</t>
  </si>
  <si>
    <t>Pier 45</t>
  </si>
  <si>
    <t>6th Howard</t>
  </si>
  <si>
    <t>3700 22nd St.</t>
  </si>
  <si>
    <t>1900 Sutter</t>
  </si>
  <si>
    <t>1747 Laguna</t>
  </si>
  <si>
    <t>base. bat</t>
  </si>
  <si>
    <t>333 8th Ave</t>
  </si>
  <si>
    <t>1st Townsend</t>
  </si>
  <si>
    <t>1200 Fulton</t>
  </si>
  <si>
    <t>Embarcadero/ Mission</t>
  </si>
  <si>
    <t>16th Mission</t>
  </si>
  <si>
    <t>Mansl/boxing</t>
  </si>
  <si>
    <t>897 Bush</t>
  </si>
  <si>
    <t>434 Leavenworth</t>
  </si>
  <si>
    <t>211 Lily</t>
  </si>
  <si>
    <t>296 3rd st</t>
  </si>
  <si>
    <t>1571 Grove</t>
  </si>
  <si>
    <t>2nd Degree</t>
  </si>
  <si>
    <t>81 9th st</t>
  </si>
  <si>
    <t>Union /Hyde</t>
  </si>
  <si>
    <t>235 Jones</t>
  </si>
  <si>
    <t>561 Birch</t>
  </si>
  <si>
    <t>14th /Woodward</t>
  </si>
  <si>
    <t>81 Stillman</t>
  </si>
  <si>
    <t>1718 Fillmore</t>
  </si>
  <si>
    <t>814 McAllister</t>
  </si>
  <si>
    <t>457 Fulton</t>
  </si>
  <si>
    <t>840 Van Ness</t>
  </si>
  <si>
    <t>166 Embarcacero</t>
  </si>
  <si>
    <t>Gough/Market</t>
  </si>
  <si>
    <t>Mansl.</t>
  </si>
  <si>
    <t>574 3rd St</t>
  </si>
  <si>
    <t>Calif/Hyde</t>
  </si>
  <si>
    <t>acquittted</t>
  </si>
  <si>
    <t>Golden Gate/ Gough</t>
  </si>
  <si>
    <t>2624 3rd st</t>
  </si>
  <si>
    <t>really latino</t>
  </si>
  <si>
    <t>2336 23rd St</t>
  </si>
  <si>
    <t>Police Killed</t>
  </si>
  <si>
    <t>Lafayatte Square</t>
  </si>
  <si>
    <t>1801 Post</t>
  </si>
  <si>
    <t>251 3rd st.</t>
  </si>
  <si>
    <t>1890 Sutter</t>
  </si>
  <si>
    <t>6th and Minna</t>
  </si>
  <si>
    <t>Treasure Island</t>
  </si>
  <si>
    <t>1st degree trial</t>
  </si>
  <si>
    <t>1646 Ellis</t>
  </si>
  <si>
    <t>1863 Sutter</t>
  </si>
  <si>
    <t>660 Fulton</t>
  </si>
  <si>
    <t>1784 Post</t>
  </si>
  <si>
    <t>1416 Steiner</t>
  </si>
  <si>
    <t>1108 Treat</t>
  </si>
  <si>
    <t>731 Harrison</t>
  </si>
  <si>
    <t>2 Himmelman</t>
  </si>
  <si>
    <t>Mason/Eddy</t>
  </si>
  <si>
    <t>245 Valencia</t>
  </si>
  <si>
    <t>1763 Sutter</t>
  </si>
  <si>
    <t>1725 Buchanan</t>
  </si>
  <si>
    <t>date a guess</t>
  </si>
  <si>
    <t>170 Garcia</t>
  </si>
  <si>
    <t>sus 801 so fem?</t>
  </si>
  <si>
    <t>156 3rd st</t>
  </si>
  <si>
    <t>839 Geary</t>
  </si>
  <si>
    <t>750 Taylor</t>
  </si>
  <si>
    <t>85 11th st</t>
  </si>
  <si>
    <t>Oregon/Embarcadero</t>
  </si>
  <si>
    <t>Name sp?</t>
  </si>
  <si>
    <t>219 3rd st</t>
  </si>
  <si>
    <t>228 Townsend</t>
  </si>
  <si>
    <t>2687 Pine</t>
  </si>
  <si>
    <t>1453 Fillmore</t>
  </si>
  <si>
    <t>1612 Fillmore</t>
  </si>
  <si>
    <t>463 Pacific</t>
  </si>
  <si>
    <t>1823 31st Ave</t>
  </si>
  <si>
    <t>shot from street</t>
  </si>
  <si>
    <t>166 Turk</t>
  </si>
  <si>
    <t>571 Webster</t>
  </si>
  <si>
    <t>Mansl</t>
  </si>
  <si>
    <t>384 31st ave</t>
  </si>
  <si>
    <t>Mansl trial</t>
  </si>
  <si>
    <t>1010 Market</t>
  </si>
  <si>
    <t>1st degree  death</t>
  </si>
  <si>
    <t>Pier 88</t>
  </si>
  <si>
    <t>950 Post</t>
  </si>
  <si>
    <t>New Amsterdam  Hotel</t>
  </si>
  <si>
    <t>41 Hester</t>
  </si>
  <si>
    <t>California/Montgomery</t>
  </si>
  <si>
    <t>marines</t>
  </si>
  <si>
    <t>132 Embarcadero</t>
  </si>
  <si>
    <t>1051 Polk</t>
  </si>
  <si>
    <t>1430 Eddy</t>
  </si>
  <si>
    <t>920 Grove</t>
  </si>
  <si>
    <t>1557 Ellis</t>
  </si>
  <si>
    <t>175 3rd st</t>
  </si>
  <si>
    <t>1411 Stockton</t>
  </si>
  <si>
    <t>Veterans Building</t>
  </si>
  <si>
    <t>2009 Pine</t>
  </si>
  <si>
    <t>191 Haight</t>
  </si>
  <si>
    <t>281 Collingwood</t>
  </si>
  <si>
    <t>2053 Divisadero</t>
  </si>
  <si>
    <t>1759 Post</t>
  </si>
  <si>
    <t>2857 Mission</t>
  </si>
  <si>
    <t>80 Monterey</t>
  </si>
  <si>
    <t>1504 O'Farrell</t>
  </si>
  <si>
    <t>mansl</t>
  </si>
  <si>
    <t>372 3rd st</t>
  </si>
  <si>
    <t>1463 45th Ave</t>
  </si>
  <si>
    <t>1212 Hayes</t>
  </si>
  <si>
    <t>337 3rd st</t>
  </si>
  <si>
    <t>879 Bryant</t>
  </si>
  <si>
    <t>Division/DeHaro</t>
  </si>
  <si>
    <t>death sentence</t>
  </si>
  <si>
    <t>290 Farralones</t>
  </si>
  <si>
    <t>Gilman/Griffiths</t>
  </si>
  <si>
    <t>Beach Hunt Point</t>
  </si>
  <si>
    <t>1046 Market</t>
  </si>
  <si>
    <t>575 O'Farrell</t>
  </si>
  <si>
    <t>Ellis/Powell</t>
  </si>
  <si>
    <t>South Basin Bot Ho</t>
  </si>
  <si>
    <t>225 Kearny</t>
  </si>
  <si>
    <t>1360 Haight</t>
  </si>
  <si>
    <t>37 Woodward</t>
  </si>
  <si>
    <t>1538 Broderick</t>
  </si>
  <si>
    <t>306 Pope</t>
  </si>
  <si>
    <t>350 folsom</t>
  </si>
  <si>
    <t>873 Navy Road</t>
  </si>
  <si>
    <t>1655 Folsom</t>
  </si>
  <si>
    <t>2200 Oakdale</t>
  </si>
  <si>
    <t>615 Sacramento</t>
  </si>
  <si>
    <t>3659 20th st</t>
  </si>
  <si>
    <t>707 Folsom</t>
  </si>
  <si>
    <t>2258 Bryant</t>
  </si>
  <si>
    <t>621 Gough</t>
  </si>
  <si>
    <t>Acquitted</t>
  </si>
  <si>
    <t>780 Folsom</t>
  </si>
  <si>
    <t>2227 Ingalls</t>
  </si>
  <si>
    <t>Mansl pled</t>
  </si>
  <si>
    <t>2076 Folsom</t>
  </si>
  <si>
    <t>1789 Great Highway</t>
  </si>
  <si>
    <t>10th Geary</t>
  </si>
  <si>
    <t>USMC mans</t>
  </si>
  <si>
    <t>Stockton Broadway</t>
  </si>
  <si>
    <t>388 3rd st</t>
  </si>
  <si>
    <t>1114 Fairfax</t>
  </si>
  <si>
    <t>Fishermans Wharf</t>
  </si>
  <si>
    <t>NMAs</t>
  </si>
  <si>
    <t>2901 Laguna</t>
  </si>
  <si>
    <t>3181 24th st</t>
  </si>
  <si>
    <t>Leavenworth/Geary</t>
  </si>
  <si>
    <t>295 Divisadero</t>
  </si>
  <si>
    <t>WMAs</t>
  </si>
  <si>
    <t>1442 O'Farrell</t>
  </si>
  <si>
    <t>Hunters POint</t>
  </si>
  <si>
    <t>1st Degree</t>
  </si>
  <si>
    <t>75 Cerritos</t>
  </si>
  <si>
    <t>2377 Sutter</t>
  </si>
  <si>
    <t>90 Navy Road</t>
  </si>
  <si>
    <t>734 Howard</t>
  </si>
  <si>
    <t>2530 Post</t>
  </si>
  <si>
    <t>955 So Van Ness</t>
  </si>
  <si>
    <t>345 Taylor</t>
  </si>
  <si>
    <t>942 Market</t>
  </si>
  <si>
    <t>dismissed.</t>
  </si>
  <si>
    <t>591 Munich</t>
  </si>
  <si>
    <t>Polk/Willow</t>
  </si>
  <si>
    <t>Eddy/Jones</t>
  </si>
  <si>
    <t>311 Athens</t>
  </si>
  <si>
    <t>Not guilty</t>
  </si>
  <si>
    <t>1140 Pine</t>
  </si>
  <si>
    <t>2137 Grove</t>
  </si>
  <si>
    <t>445 O'Farrell</t>
  </si>
  <si>
    <t>1734 Steiner</t>
  </si>
  <si>
    <t>3048 16th St</t>
  </si>
  <si>
    <t>917 Folsom</t>
  </si>
  <si>
    <t>72 ???</t>
  </si>
  <si>
    <t>1769 Noe</t>
  </si>
  <si>
    <t>1349 Underwood</t>
  </si>
  <si>
    <t>2607 Jennings</t>
  </si>
  <si>
    <t>3rd Harrison</t>
  </si>
  <si>
    <t>35 Jackson</t>
  </si>
  <si>
    <t>84 jackson</t>
  </si>
  <si>
    <t>3rd Folsom</t>
  </si>
  <si>
    <t>1156 Gold Cab?</t>
  </si>
  <si>
    <t>207 Hoffman</t>
  </si>
  <si>
    <t>94 Bridge</t>
  </si>
  <si>
    <t>not guilty</t>
  </si>
  <si>
    <t>36 Bourbon</t>
  </si>
  <si>
    <t>juv vic</t>
  </si>
  <si>
    <t>1534 Geary</t>
  </si>
  <si>
    <t>Killed outside?</t>
  </si>
  <si>
    <t>1617 Market</t>
  </si>
  <si>
    <t>328 3rd st</t>
  </si>
  <si>
    <t>manslaughter</t>
  </si>
  <si>
    <t>Jones St</t>
  </si>
  <si>
    <t>667 Willow</t>
  </si>
  <si>
    <t>315 Sanchez</t>
  </si>
  <si>
    <t>gets death</t>
  </si>
  <si>
    <t>942 Hudson</t>
  </si>
  <si>
    <t>1351 O'Farrell</t>
  </si>
  <si>
    <t>2204 Pine</t>
  </si>
  <si>
    <t>1st deg. death</t>
  </si>
  <si>
    <t>211 Randall</t>
  </si>
  <si>
    <t>2nd degree</t>
  </si>
  <si>
    <t>5th Harrison</t>
  </si>
  <si>
    <t>1170 McAllister</t>
  </si>
  <si>
    <t>1924 Fillmore</t>
  </si>
  <si>
    <t>1445 Lyon</t>
  </si>
  <si>
    <t>Manslaughter</t>
  </si>
  <si>
    <t>USF camput</t>
  </si>
  <si>
    <t>54 Middlepoint</t>
  </si>
  <si>
    <t>3260 O'Farrell</t>
  </si>
  <si>
    <t>355 Taro st ??</t>
  </si>
  <si>
    <t>5799 Mission</t>
  </si>
  <si>
    <t>26 Churchill</t>
  </si>
  <si>
    <t>230 3rd st</t>
  </si>
  <si>
    <t>790 California</t>
  </si>
  <si>
    <t>42 6th st</t>
  </si>
  <si>
    <t>71 4th Street</t>
  </si>
  <si>
    <t>345 Eddy</t>
  </si>
  <si>
    <t>105 Bartol</t>
  </si>
  <si>
    <t>56 Embarcadero</t>
  </si>
  <si>
    <t>Post Broderick</t>
  </si>
  <si>
    <t>2 on one</t>
  </si>
  <si>
    <t>3906 3rd St</t>
  </si>
  <si>
    <t>race??</t>
  </si>
  <si>
    <t>3470  22nd st</t>
  </si>
  <si>
    <t>1781 Quesada</t>
  </si>
  <si>
    <t>date??</t>
  </si>
  <si>
    <t>1023 York</t>
  </si>
  <si>
    <t>3276 18th st</t>
  </si>
  <si>
    <t>1651 Ellis</t>
  </si>
  <si>
    <t>880 25th ave</t>
  </si>
  <si>
    <t>69 Jackson</t>
  </si>
  <si>
    <t>224 3rd st.</t>
  </si>
  <si>
    <t>138 6th st</t>
  </si>
  <si>
    <t>1699 Post</t>
  </si>
  <si>
    <t>Pacific/Columbus</t>
  </si>
  <si>
    <t>120 6th st</t>
  </si>
  <si>
    <t>3004 Laguna</t>
  </si>
  <si>
    <t>298 South Hill</t>
  </si>
  <si>
    <t>111 John st</t>
  </si>
  <si>
    <t>mansl pled</t>
  </si>
  <si>
    <t>59 Ritch</t>
  </si>
  <si>
    <t>mansl.</t>
  </si>
  <si>
    <t>650 Broadway</t>
  </si>
  <si>
    <t>3973 23rd st</t>
  </si>
  <si>
    <t>1548 Page</t>
  </si>
  <si>
    <t>died insane inst</t>
  </si>
  <si>
    <t>1414 Fillmore</t>
  </si>
  <si>
    <t>1090 Golden Gate</t>
  </si>
  <si>
    <t>unk NMA</t>
  </si>
  <si>
    <t>755 Howard</t>
  </si>
  <si>
    <t>2379 23rd st</t>
  </si>
  <si>
    <t>1688 Sutter</t>
  </si>
  <si>
    <t>742 Howard</t>
  </si>
  <si>
    <t>768 Geary</t>
  </si>
  <si>
    <t>696 Innes</t>
  </si>
  <si>
    <t>1921 Post</t>
  </si>
  <si>
    <t>1032 Market</t>
  </si>
  <si>
    <t>46th Taraval</t>
  </si>
  <si>
    <t>1140 Sutter</t>
  </si>
  <si>
    <t>sus 801 Gay??</t>
  </si>
  <si>
    <t>1051 McAllister</t>
  </si>
  <si>
    <t>Jones and Geary</t>
  </si>
  <si>
    <t>phoney date</t>
  </si>
  <si>
    <t>132 6th St</t>
  </si>
  <si>
    <t>1635 Sutter</t>
  </si>
  <si>
    <t>3416 26th street</t>
  </si>
  <si>
    <t>204 5th St</t>
  </si>
  <si>
    <t>727 Natoma</t>
  </si>
  <si>
    <t>1509 Steiner</t>
  </si>
  <si>
    <t>3rd Evans</t>
  </si>
  <si>
    <t>439a Tehama</t>
  </si>
  <si>
    <t>1635 Bush</t>
  </si>
  <si>
    <t>1632 Oakdale</t>
  </si>
  <si>
    <t>1201 Golden Gate</t>
  </si>
  <si>
    <t>10th /Dore</t>
  </si>
  <si>
    <t>1523 Buchanan</t>
  </si>
  <si>
    <t>Newcomb/Quint</t>
  </si>
  <si>
    <t>1053 Oak</t>
  </si>
  <si>
    <t>654 Golden Gate</t>
  </si>
  <si>
    <t>27 Park Hill</t>
  </si>
  <si>
    <t>951 McAllister</t>
  </si>
  <si>
    <t>23 Wood St</t>
  </si>
  <si>
    <t>364 Eddy</t>
  </si>
  <si>
    <t>558 Broadway</t>
  </si>
  <si>
    <t>181 Marina</t>
  </si>
  <si>
    <t>2430 33rd ave</t>
  </si>
  <si>
    <t>1374 Innes</t>
  </si>
  <si>
    <t>30 Hunters Point</t>
  </si>
  <si>
    <t>928 Broderick</t>
  </si>
  <si>
    <t>43 Goettingen</t>
  </si>
  <si>
    <t>2609 Griffith</t>
  </si>
  <si>
    <t>2925 Pine</t>
  </si>
  <si>
    <t>211 East Point road</t>
  </si>
  <si>
    <t>258 West Point Road</t>
  </si>
  <si>
    <t>368 Prentiss</t>
  </si>
  <si>
    <t>970 Capp</t>
  </si>
  <si>
    <t>25 Clay St</t>
  </si>
  <si>
    <t>719 Capp</t>
  </si>
  <si>
    <t>192 2nd st.</t>
  </si>
  <si>
    <t>Skyline/Ft. Funston</t>
  </si>
  <si>
    <t>628 Divisadero</t>
  </si>
  <si>
    <t>727 Howard</t>
  </si>
  <si>
    <t>1350 Stockton</t>
  </si>
  <si>
    <t>610 21st ave</t>
  </si>
  <si>
    <t>1941 Mission</t>
  </si>
  <si>
    <t>mansla</t>
  </si>
  <si>
    <t>2902 23rd st</t>
  </si>
  <si>
    <t>1470 Armstrong</t>
  </si>
  <si>
    <t>Pine/Pierce</t>
  </si>
  <si>
    <t>Jennings/Van Dyke</t>
  </si>
  <si>
    <t>1307 Utah</t>
  </si>
  <si>
    <t>624 Montgomery</t>
  </si>
  <si>
    <t>533 Kearny</t>
  </si>
  <si>
    <t>422 Valencia</t>
  </si>
  <si>
    <t>42 Maple?</t>
  </si>
  <si>
    <t>719 Cole</t>
  </si>
  <si>
    <t>Sir Francis Drake</t>
  </si>
  <si>
    <t>57 Card Alley</t>
  </si>
  <si>
    <t>1236 Golden Gate</t>
  </si>
  <si>
    <t>second hand store</t>
  </si>
  <si>
    <t>720 Howard</t>
  </si>
  <si>
    <t>Sacramento/Webster</t>
  </si>
  <si>
    <t>70 Market</t>
  </si>
  <si>
    <t>1661 Sutter</t>
  </si>
  <si>
    <t>1663 38th Ave</t>
  </si>
  <si>
    <t>2249 Francisco</t>
  </si>
  <si>
    <t>333 Taylor</t>
  </si>
  <si>
    <t>2784 Sacramento</t>
  </si>
  <si>
    <t>66 Geary</t>
  </si>
  <si>
    <t>234 Harriet</t>
  </si>
  <si>
    <t>1433 Divisadero</t>
  </si>
  <si>
    <t>2059 Mission</t>
  </si>
  <si>
    <t>14th Geary</t>
  </si>
  <si>
    <t>1302 Geary</t>
  </si>
  <si>
    <t>740 Howard</t>
  </si>
  <si>
    <t>31 Jackson</t>
  </si>
  <si>
    <t>1128 Fillmore</t>
  </si>
  <si>
    <t>371 Broadway</t>
  </si>
  <si>
    <t>490 2nd St</t>
  </si>
  <si>
    <t>804 Webster</t>
  </si>
  <si>
    <t>84 Jackson</t>
  </si>
  <si>
    <t>561 Navy Road</t>
  </si>
  <si>
    <t>double??</t>
  </si>
  <si>
    <t>827 Hyde</t>
  </si>
  <si>
    <t>1521 Hyde</t>
  </si>
  <si>
    <t>2244 Fulton</t>
  </si>
  <si>
    <t>76 Sumner</t>
  </si>
  <si>
    <t>152 Langton</t>
  </si>
  <si>
    <t>265 Lawley</t>
  </si>
  <si>
    <t>643 Birch</t>
  </si>
  <si>
    <t>Ritch/Anderson</t>
  </si>
  <si>
    <t>Turk/Hyde</t>
  </si>
  <si>
    <t>1933 Post</t>
  </si>
  <si>
    <t>2nd degree  Gay</t>
  </si>
  <si>
    <t>1937 Buchanan</t>
  </si>
  <si>
    <t>744 Howard</t>
  </si>
  <si>
    <t>1201 Webster</t>
  </si>
  <si>
    <t>3027 22nd st</t>
  </si>
  <si>
    <t>Pier 45a</t>
  </si>
  <si>
    <t>Dismissed.</t>
  </si>
  <si>
    <t>1880 Page</t>
  </si>
  <si>
    <t>1864 Buchanan</t>
  </si>
  <si>
    <t>soldier pants down i</t>
  </si>
  <si>
    <t>480 Pine</t>
  </si>
  <si>
    <t>737 Capp</t>
  </si>
  <si>
    <t>1615 Wallace</t>
  </si>
  <si>
    <t>Powell st</t>
  </si>
  <si>
    <t>1700 Newhall</t>
  </si>
  <si>
    <t>430 Mason</t>
  </si>
  <si>
    <t>1223 Webster</t>
  </si>
  <si>
    <t>1200 Turk</t>
  </si>
  <si>
    <t>Gr Hi /Wawona</t>
  </si>
  <si>
    <t>137 Naples</t>
  </si>
  <si>
    <t>1st degree</t>
  </si>
  <si>
    <t>1334 McAllister</t>
  </si>
  <si>
    <t>149 6th st</t>
  </si>
  <si>
    <t>Bay at Golden Gate Bridge</t>
  </si>
  <si>
    <t>833 30th ave</t>
  </si>
  <si>
    <t>21st Geary</t>
  </si>
  <si>
    <t>1430 Webster</t>
  </si>
  <si>
    <t>1231 Webster</t>
  </si>
  <si>
    <t>892 Duncan</t>
  </si>
  <si>
    <t>Dope dealers</t>
  </si>
  <si>
    <t>1401 San Bruno</t>
  </si>
  <si>
    <t>1315 Steiner</t>
  </si>
  <si>
    <t>730 Eddy</t>
  </si>
  <si>
    <t>1913 Rauch</t>
  </si>
  <si>
    <t>190 3rd st</t>
  </si>
  <si>
    <t>906 McAllister</t>
  </si>
  <si>
    <t>750 Larkin</t>
  </si>
  <si>
    <t>1900 Irving</t>
  </si>
  <si>
    <t>1153 O'Farrell</t>
  </si>
  <si>
    <t>237 3rd ave</t>
  </si>
  <si>
    <t>1845 Geneva</t>
  </si>
  <si>
    <t>284 Golden Gate</t>
  </si>
  <si>
    <t>34 6th st</t>
  </si>
  <si>
    <t>1833 McAllister</t>
  </si>
  <si>
    <t>442 Kirkham</t>
  </si>
  <si>
    <t>1271 Turk</t>
  </si>
  <si>
    <t>206 Double Rock</t>
  </si>
  <si>
    <t>1950 30th ave</t>
  </si>
  <si>
    <t>390 3rd st</t>
  </si>
  <si>
    <t>836 Junipero Serra</t>
  </si>
  <si>
    <t>555 El Camino Del Mar</t>
  </si>
  <si>
    <t>2237 Ingalls</t>
  </si>
  <si>
    <t>16th Albion</t>
  </si>
  <si>
    <t>1552 Geary</t>
  </si>
  <si>
    <t>1549 Eddy</t>
  </si>
  <si>
    <t>250 9th st</t>
  </si>
  <si>
    <t>214 Haight</t>
  </si>
  <si>
    <t>81 Manchester</t>
  </si>
  <si>
    <t>1016 Grant</t>
  </si>
  <si>
    <t>701 Taylor</t>
  </si>
  <si>
    <t>1947 Golden Gate</t>
  </si>
  <si>
    <t>1597 17th ave</t>
  </si>
  <si>
    <t>792 McAlllister</t>
  </si>
  <si>
    <t>335 31st ave</t>
  </si>
  <si>
    <t>1628 Steiner</t>
  </si>
  <si>
    <t>2733 Howard</t>
  </si>
  <si>
    <t>80 Scotia</t>
  </si>
  <si>
    <t>1511 Ellis</t>
  </si>
  <si>
    <t>Mari. Mem. Sutter</t>
  </si>
  <si>
    <t>291 Broadway</t>
  </si>
  <si>
    <t>Possible</t>
  </si>
  <si>
    <t>527 3rd st</t>
  </si>
  <si>
    <t>501 Octavia</t>
  </si>
  <si>
    <t>1125 Ellis</t>
  </si>
  <si>
    <t>1076 Jackson</t>
  </si>
  <si>
    <t>1631 Larkin</t>
  </si>
  <si>
    <t>1226 Laguna</t>
  </si>
  <si>
    <t>stor thout 211 men</t>
  </si>
  <si>
    <t>25 Kahola</t>
  </si>
  <si>
    <t>Mission Dolores  Park</t>
  </si>
  <si>
    <t>Civic Center Plaza</t>
  </si>
  <si>
    <t>3077 17th st</t>
  </si>
  <si>
    <t>76 Richland</t>
  </si>
  <si>
    <t>Pierce /Ellis</t>
  </si>
  <si>
    <t>212 Harriet</t>
  </si>
  <si>
    <t>1758 Divisadero</t>
  </si>
  <si>
    <t>life</t>
  </si>
  <si>
    <t>2050 Powell</t>
  </si>
  <si>
    <t>237 3rd st</t>
  </si>
  <si>
    <t>221 3rd st</t>
  </si>
  <si>
    <t>lot next to 590 10th</t>
  </si>
  <si>
    <t>1650 Webster</t>
  </si>
  <si>
    <t>1023 Guererro</t>
  </si>
  <si>
    <t>243 Mason</t>
  </si>
  <si>
    <t>585 Post</t>
  </si>
  <si>
    <t>1183 Valencia</t>
  </si>
  <si>
    <t>2274 Geary</t>
  </si>
  <si>
    <t>1712 Buchanan</t>
  </si>
  <si>
    <t>Laguna Honda Hom</t>
  </si>
  <si>
    <t>Atascadero</t>
  </si>
  <si>
    <t>50 Clay st</t>
  </si>
  <si>
    <t>649 S. Van Ness</t>
  </si>
  <si>
    <t>3236 Baker</t>
  </si>
  <si>
    <t>51 6th st</t>
  </si>
  <si>
    <t>520 Natoma</t>
  </si>
  <si>
    <t>1230 Fillmore</t>
  </si>
  <si>
    <t>Plaza Hotel</t>
  </si>
  <si>
    <t>1202 Webster</t>
  </si>
  <si>
    <t>mansl. plea</t>
  </si>
  <si>
    <t>1725 Filbert</t>
  </si>
  <si>
    <t>216 Harbor Road</t>
  </si>
  <si>
    <t>1502 McAllister</t>
  </si>
  <si>
    <t>3393 Market</t>
  </si>
  <si>
    <t>1331 Stockton</t>
  </si>
  <si>
    <t>1826 22 ave</t>
  </si>
  <si>
    <t>1569 Noe</t>
  </si>
  <si>
    <t>2280 31s Ave</t>
  </si>
  <si>
    <t>190  3rd st</t>
  </si>
  <si>
    <t>150 6th st</t>
  </si>
  <si>
    <t>mans</t>
  </si>
  <si>
    <t>2648 Baker.</t>
  </si>
  <si>
    <t>1867 8th ave?</t>
  </si>
  <si>
    <t>345 3rd st</t>
  </si>
  <si>
    <t>570 Waller</t>
  </si>
  <si>
    <t>2263 Mission</t>
  </si>
  <si>
    <t>1232 4th ave</t>
  </si>
  <si>
    <t>dimissed</t>
  </si>
  <si>
    <t>22 Harwood alley</t>
  </si>
  <si>
    <t>Kezar Lot</t>
  </si>
  <si>
    <t>34 Turk st</t>
  </si>
  <si>
    <t>Golden Gate/Buchanan</t>
  </si>
  <si>
    <t>2856 Greenwich</t>
  </si>
  <si>
    <t>570 Castro</t>
  </si>
  <si>
    <t>871 Turk</t>
  </si>
  <si>
    <t>3221 Irving</t>
  </si>
  <si>
    <t>atascadero</t>
  </si>
  <si>
    <t>1500 Ellis</t>
  </si>
  <si>
    <t>1542 Fell</t>
  </si>
  <si>
    <t>wrong date</t>
  </si>
  <si>
    <t>205 3rd St.</t>
  </si>
  <si>
    <t>172 6th st</t>
  </si>
  <si>
    <t>2647 Ingalls</t>
  </si>
  <si>
    <t>76 Somner</t>
  </si>
  <si>
    <t>384 Park</t>
  </si>
  <si>
    <t>1529 Golden GAte</t>
  </si>
  <si>
    <t>716 Sacramento</t>
  </si>
  <si>
    <t>20th Illinois</t>
  </si>
  <si>
    <t>McAllister/Fillmore</t>
  </si>
  <si>
    <t>O'Farrell/Taylor</t>
  </si>
  <si>
    <t>2513 3rd st</t>
  </si>
  <si>
    <t>689 Haight</t>
  </si>
  <si>
    <t>4069 23rd st</t>
  </si>
  <si>
    <t>2646 3rd st</t>
  </si>
  <si>
    <t>possible</t>
  </si>
  <si>
    <t>2799 Mission</t>
  </si>
  <si>
    <t>151 3rd st</t>
  </si>
  <si>
    <t>150 Page</t>
  </si>
  <si>
    <t>351 DAy</t>
  </si>
  <si>
    <t>325 Sutter</t>
  </si>
  <si>
    <t>201 Double Rock</t>
  </si>
  <si>
    <t>neighbor</t>
  </si>
  <si>
    <t>wino beef hotel</t>
  </si>
  <si>
    <t>553 Ivy</t>
  </si>
  <si>
    <t>1447 Lyon</t>
  </si>
  <si>
    <t>common law</t>
  </si>
  <si>
    <t>2594 Sutter</t>
  </si>
  <si>
    <t>by stepson</t>
  </si>
  <si>
    <t>1347 Ellis</t>
  </si>
  <si>
    <t>by honeys wife</t>
  </si>
  <si>
    <t>3215 Clement</t>
  </si>
  <si>
    <t>4016 3rd St</t>
  </si>
  <si>
    <t>1427 Armstrong</t>
  </si>
  <si>
    <t>995 McAllister</t>
  </si>
  <si>
    <t>claimed he hit on her also before</t>
  </si>
  <si>
    <t>2231 North Point</t>
  </si>
  <si>
    <t>964 Howard</t>
  </si>
  <si>
    <t>drunk hotel party kgoes bad</t>
  </si>
  <si>
    <t>Ellis/Larkin</t>
  </si>
  <si>
    <t>traffic dispute</t>
  </si>
  <si>
    <t>from circum.</t>
  </si>
  <si>
    <t>1201 Gough</t>
  </si>
  <si>
    <t>met in bar</t>
  </si>
  <si>
    <t>15 Fountain</t>
  </si>
  <si>
    <t>176 4th st</t>
  </si>
  <si>
    <t>guest hits hotelman</t>
  </si>
  <si>
    <t>Huntington Square</t>
  </si>
  <si>
    <t>Off pier</t>
  </si>
  <si>
    <t>1409 Market</t>
  </si>
  <si>
    <t>by soliders</t>
  </si>
  <si>
    <t>183 Page</t>
  </si>
  <si>
    <t>from circumstances</t>
  </si>
  <si>
    <t>112 7th st</t>
  </si>
  <si>
    <t>regis in hotel</t>
  </si>
  <si>
    <t>1428 Portola</t>
  </si>
  <si>
    <t>1762 Buchanan</t>
  </si>
  <si>
    <t>fite in restaurant</t>
  </si>
  <si>
    <t>Turk and Taylor</t>
  </si>
  <si>
    <t>fite insulted vic. Wife</t>
  </si>
  <si>
    <t>2647 Mission</t>
  </si>
  <si>
    <t>at drunk party</t>
  </si>
  <si>
    <t>1085 Ellis</t>
  </si>
  <si>
    <t>aquaint in room</t>
  </si>
  <si>
    <t>1215 Stockton</t>
  </si>
  <si>
    <t>fite in bar</t>
  </si>
  <si>
    <t>27 Venus</t>
  </si>
  <si>
    <t>home invasion</t>
  </si>
  <si>
    <t>778 Sweeney</t>
  </si>
  <si>
    <t>by crazy mom</t>
  </si>
  <si>
    <t>25 Kaholo Road</t>
  </si>
  <si>
    <t>circum. At party</t>
  </si>
  <si>
    <t>330 3d st</t>
  </si>
  <si>
    <t>in street fite</t>
  </si>
  <si>
    <t>114 Geary</t>
  </si>
  <si>
    <t>workplace</t>
  </si>
  <si>
    <t>46 Jackson</t>
  </si>
  <si>
    <t>860 Kearny</t>
  </si>
  <si>
    <t>171 Valencia</t>
  </si>
  <si>
    <t>tied up robb</t>
  </si>
  <si>
    <t>25 Clay</t>
  </si>
  <si>
    <t>rooming house</t>
  </si>
  <si>
    <t>2385 California</t>
  </si>
  <si>
    <t>rape robb</t>
  </si>
  <si>
    <t>450 Sutter bldg</t>
  </si>
  <si>
    <t>276 Richland</t>
  </si>
  <si>
    <t>ex roomer</t>
  </si>
  <si>
    <t>1113 Ellis</t>
  </si>
  <si>
    <t>at card game</t>
  </si>
  <si>
    <t>207 Justin</t>
  </si>
  <si>
    <t>son kills mom</t>
  </si>
  <si>
    <t>970 Sutter</t>
  </si>
  <si>
    <t>3153 17th St</t>
  </si>
  <si>
    <t>shoots stranger at wom's door</t>
  </si>
  <si>
    <t>1499 Thomas</t>
  </si>
  <si>
    <t>robb attempt vic dies</t>
  </si>
  <si>
    <t>740 Clayton</t>
  </si>
  <si>
    <t>sus 801 by son father watched</t>
  </si>
  <si>
    <t>1452 O'Farrell</t>
  </si>
  <si>
    <t>fite re vics wife</t>
  </si>
  <si>
    <t>20th /Valencia</t>
  </si>
  <si>
    <t>ejecting vic from muni bus</t>
  </si>
  <si>
    <t>hits head</t>
  </si>
  <si>
    <t>41 Jones</t>
  </si>
  <si>
    <t>robb hotel "dark complection"</t>
  </si>
  <si>
    <t>3rd Perry</t>
  </si>
  <si>
    <t>fight ovr woman</t>
  </si>
  <si>
    <t>1375 Hudson</t>
  </si>
  <si>
    <t>after fishing in Oakland</t>
  </si>
  <si>
    <t>654 Grant</t>
  </si>
  <si>
    <t>by common law</t>
  </si>
  <si>
    <t>1312 Divis. (opp)</t>
  </si>
  <si>
    <t>1872 Post</t>
  </si>
  <si>
    <t>pool hall beef</t>
  </si>
  <si>
    <t>friends in hotel</t>
  </si>
  <si>
    <t>Jefferson/Hyde</t>
  </si>
  <si>
    <t>dismissed, looks like white</t>
  </si>
  <si>
    <t>2 Church St</t>
  </si>
  <si>
    <t>big cut on vagina. Robb?</t>
  </si>
  <si>
    <t>225 Eddy</t>
  </si>
  <si>
    <t>friends argue in bar</t>
  </si>
  <si>
    <t>2732 Bush</t>
  </si>
  <si>
    <t>v. roomer in ex wifes house</t>
  </si>
  <si>
    <t>288 Connecticut</t>
  </si>
  <si>
    <t>robbery kills vic</t>
  </si>
  <si>
    <t>277a Clara</t>
  </si>
  <si>
    <t>drunk visitor at home vic</t>
  </si>
  <si>
    <t>1286 O'Farrell</t>
  </si>
  <si>
    <t>drunk husband sus</t>
  </si>
  <si>
    <t>shot gun</t>
  </si>
  <si>
    <t>560 Polk</t>
  </si>
  <si>
    <t>arson fire</t>
  </si>
  <si>
    <t>by mgr. Knife check s race</t>
  </si>
  <si>
    <t>2562 3rd St</t>
  </si>
  <si>
    <t>Steiner, Fillmore</t>
  </si>
  <si>
    <t>street confront</t>
  </si>
  <si>
    <t>UC Med center</t>
  </si>
  <si>
    <t>refused treat kills doc</t>
  </si>
  <si>
    <t>1922aFolsom</t>
  </si>
  <si>
    <t>shooting at other check paper</t>
  </si>
  <si>
    <t>621 Mt Vernon</t>
  </si>
  <si>
    <t>domestic by wife</t>
  </si>
  <si>
    <t>700 Blythedale</t>
  </si>
  <si>
    <t>no checked</t>
  </si>
  <si>
    <t>2698 Bush</t>
  </si>
  <si>
    <t>argu re phone use by pro box</t>
  </si>
  <si>
    <t>street fite stomped</t>
  </si>
  <si>
    <t>972 Eddy</t>
  </si>
  <si>
    <t>roomer cut off breast an Pubi</t>
  </si>
  <si>
    <t>1233 O'Farrell</t>
  </si>
  <si>
    <t>by prowler nelder handled</t>
  </si>
  <si>
    <t>Eddy/Fillmore</t>
  </si>
  <si>
    <t>approached from car &amp;shot</t>
  </si>
  <si>
    <t>896 Fillmore</t>
  </si>
  <si>
    <t>845 Divisadero</t>
  </si>
  <si>
    <t>juvs in bar.bla by address?</t>
  </si>
  <si>
    <t>401 Lakeview</t>
  </si>
  <si>
    <t>393 Eddy</t>
  </si>
  <si>
    <t>bar fite started by vic</t>
  </si>
  <si>
    <t>City Prison</t>
  </si>
  <si>
    <t>by cell mate. B from name</t>
  </si>
  <si>
    <t>Waller/Pierce</t>
  </si>
  <si>
    <t>1814 Page</t>
  </si>
  <si>
    <t>by son in law who beat daugh</t>
  </si>
  <si>
    <t>gay? Seaman part disrobed</t>
  </si>
  <si>
    <t>1310 Turk</t>
  </si>
  <si>
    <t>paranoid hus strangles  wife</t>
  </si>
  <si>
    <t>557 Waller</t>
  </si>
  <si>
    <t>robb grocery st. vic dies</t>
  </si>
  <si>
    <t>130 Palm</t>
  </si>
  <si>
    <t>1576 O/Farrell</t>
  </si>
  <si>
    <t>3018 Mission</t>
  </si>
  <si>
    <t>drunk party in hotel 4 sus?</t>
  </si>
  <si>
    <t>421 Ellis</t>
  </si>
  <si>
    <t>St George Hotel</t>
  </si>
  <si>
    <t>32b Rauch</t>
  </si>
  <si>
    <t>137 Central</t>
  </si>
  <si>
    <t>by wife's mom at party</t>
  </si>
  <si>
    <t>4188 24th st</t>
  </si>
  <si>
    <t>family?</t>
  </si>
  <si>
    <t>739 Shotwell</t>
  </si>
  <si>
    <t>drunk domestic</t>
  </si>
  <si>
    <t>1447 O'Farrell</t>
  </si>
  <si>
    <t>by live in conflicting storiesl</t>
  </si>
  <si>
    <t>Byington/Webster</t>
  </si>
  <si>
    <t>vic defend woman in café</t>
  </si>
  <si>
    <t>3332 Clay</t>
  </si>
  <si>
    <t>ex husb. Sus 801</t>
  </si>
  <si>
    <t>877 Bryant</t>
  </si>
  <si>
    <t>in street by stranger</t>
  </si>
  <si>
    <t>126 Jackson</t>
  </si>
  <si>
    <t>in hotel beef re chairs</t>
  </si>
  <si>
    <t>3428 19th st</t>
  </si>
  <si>
    <t>by boy friend in kitchen</t>
  </si>
  <si>
    <t>Stanley/Juniperro Serra</t>
  </si>
  <si>
    <t>Fillmore guy gave dope Oded</t>
  </si>
  <si>
    <t>drugs found lat</t>
  </si>
  <si>
    <t>1501 Lombard</t>
  </si>
  <si>
    <t>vic died in motel room</t>
  </si>
  <si>
    <t>lady charged</t>
  </si>
  <si>
    <t>961 Golden Gate</t>
  </si>
  <si>
    <t>on a dare</t>
  </si>
  <si>
    <t>594 18th ave</t>
  </si>
  <si>
    <t>domestic by husband</t>
  </si>
  <si>
    <t>domestic by father</t>
  </si>
  <si>
    <t>Ward B SFGH</t>
  </si>
  <si>
    <t>stab by other patient in ward</t>
  </si>
  <si>
    <t>125 6th st</t>
  </si>
  <si>
    <t>beaten in room need race</t>
  </si>
  <si>
    <t>1628 Post</t>
  </si>
  <si>
    <t>shot guy for grab money on bar</t>
  </si>
  <si>
    <t>140 3d st</t>
  </si>
  <si>
    <t>hit guy on street</t>
  </si>
  <si>
    <t>1461 Steiner</t>
  </si>
  <si>
    <t>drinking party money owed</t>
  </si>
  <si>
    <t>1 Page</t>
  </si>
  <si>
    <t>found in parking lot</t>
  </si>
  <si>
    <t>1084 McAllister</t>
  </si>
  <si>
    <t>seen leaving his room</t>
  </si>
  <si>
    <t>282  3rd st</t>
  </si>
  <si>
    <t>fite w unided man in café</t>
  </si>
  <si>
    <t>2680 Pine</t>
  </si>
  <si>
    <t>husband strangle drunk</t>
  </si>
  <si>
    <t>165 3rd st</t>
  </si>
  <si>
    <t>bllunt force</t>
  </si>
  <si>
    <t>by divorcing husb Sus 801</t>
  </si>
  <si>
    <t>236 Chicago Way</t>
  </si>
  <si>
    <t>domestic kills CHP husband</t>
  </si>
  <si>
    <t>1887 Sutter</t>
  </si>
  <si>
    <t>not in register</t>
  </si>
  <si>
    <t>823 Eddy</t>
  </si>
  <si>
    <t>shot by friend he eject fr room</t>
  </si>
  <si>
    <t>Bryant</t>
  </si>
  <si>
    <t>22nd /Potrero</t>
  </si>
  <si>
    <t>fellow patient in hosp w/chair</t>
  </si>
  <si>
    <t>502 Ellis</t>
  </si>
  <si>
    <t>cop killed. Police</t>
  </si>
  <si>
    <t>775 Bush</t>
  </si>
  <si>
    <t>in hotel room</t>
  </si>
  <si>
    <t>738 Montgomery</t>
  </si>
  <si>
    <t>swamper killed</t>
  </si>
  <si>
    <t>338 San Carlos</t>
  </si>
  <si>
    <t>by live in</t>
  </si>
  <si>
    <t>380 Sutter</t>
  </si>
  <si>
    <t>1836 Golden Gate</t>
  </si>
  <si>
    <t>by hus - she with other-</t>
  </si>
  <si>
    <t>854 Rolph</t>
  </si>
  <si>
    <t>352 DeLong</t>
  </si>
  <si>
    <t>1409 20th st</t>
  </si>
  <si>
    <t>domestic- he came home drunk</t>
  </si>
  <si>
    <t>work site kills long shor boss</t>
  </si>
  <si>
    <t>859 Fulton St</t>
  </si>
  <si>
    <t>rape robbery</t>
  </si>
  <si>
    <t>1074 Golden Gate</t>
  </si>
  <si>
    <t>sus lives on Buchanan</t>
  </si>
  <si>
    <t>75 Bay view</t>
  </si>
  <si>
    <t>by roomer of 5 years</t>
  </si>
  <si>
    <t>644 Cole</t>
  </si>
  <si>
    <t>1465 Alabama</t>
  </si>
  <si>
    <t>dad kills son w. terror family</t>
  </si>
  <si>
    <t>1455 42nd ave</t>
  </si>
  <si>
    <t>dad over discipline wayward daughter</t>
  </si>
  <si>
    <t>head agin wall</t>
  </si>
  <si>
    <t>Twin Peaks/Midcrest</t>
  </si>
  <si>
    <t>looks like kid gang</t>
  </si>
  <si>
    <t>1132 Page</t>
  </si>
  <si>
    <t>at party over woman</t>
  </si>
  <si>
    <t>third party to beef innocent</t>
  </si>
  <si>
    <t>3rd/16th</t>
  </si>
  <si>
    <t>floater by fireboat</t>
  </si>
  <si>
    <t>gun knife</t>
  </si>
  <si>
    <t>2950 25th st</t>
  </si>
  <si>
    <t>argue in bar</t>
  </si>
  <si>
    <t>821 Fell</t>
  </si>
  <si>
    <t>domestic ex husband</t>
  </si>
  <si>
    <t>1821 Ellis</t>
  </si>
  <si>
    <t>drinking in room</t>
  </si>
  <si>
    <t>431 Cabrillo</t>
  </si>
  <si>
    <t>domestic - with cement block</t>
  </si>
  <si>
    <t>cement block</t>
  </si>
  <si>
    <t>600 Front</t>
  </si>
  <si>
    <t>starts in bar goes out</t>
  </si>
  <si>
    <t>looks white</t>
  </si>
  <si>
    <t>621 Moultrie</t>
  </si>
  <si>
    <t>for messin w dau- in v's bedr</t>
  </si>
  <si>
    <t>545 Clay</t>
  </si>
  <si>
    <t>police killing -Fed narc sus 801</t>
  </si>
  <si>
    <t>957 Mission</t>
  </si>
  <si>
    <t>wino deal in hotel</t>
  </si>
  <si>
    <t>Laguna/Sutter</t>
  </si>
  <si>
    <t>silence witness</t>
  </si>
  <si>
    <t>905 Diamond</t>
  </si>
  <si>
    <t>659 Northridge</t>
  </si>
  <si>
    <t>hus, wife</t>
  </si>
  <si>
    <t>1425 Gough</t>
  </si>
  <si>
    <t>beaten in apt</t>
  </si>
  <si>
    <t>5175 Mission</t>
  </si>
  <si>
    <t>127 Baden</t>
  </si>
  <si>
    <t>hand</t>
  </si>
  <si>
    <t>1291 Golden Gate</t>
  </si>
  <si>
    <t>fight indian suspect</t>
  </si>
  <si>
    <t>1866 Geary</t>
  </si>
  <si>
    <t>rape/robbery</t>
  </si>
  <si>
    <t>Mariposa/Potrero</t>
  </si>
  <si>
    <t>207 Cole</t>
  </si>
  <si>
    <t>Family</t>
  </si>
  <si>
    <t>hit abdomen</t>
  </si>
  <si>
    <t>3071 16th st</t>
  </si>
  <si>
    <t>1410 Ingalls</t>
  </si>
  <si>
    <t>divorce</t>
  </si>
  <si>
    <t>428 Lyon</t>
  </si>
  <si>
    <t>Rape</t>
  </si>
  <si>
    <t>1880 Turk</t>
  </si>
  <si>
    <t>Burgl</t>
  </si>
  <si>
    <t>1447 Undewood</t>
  </si>
  <si>
    <t>dice game</t>
  </si>
  <si>
    <t>142 Bysbee</t>
  </si>
  <si>
    <t>2233 Sutter</t>
  </si>
  <si>
    <t>1795 O'Farrell</t>
  </si>
  <si>
    <t>3196 24th st</t>
  </si>
  <si>
    <t>3420 Market</t>
  </si>
  <si>
    <t>3994 18th st</t>
  </si>
  <si>
    <t>scissors, cuticle</t>
  </si>
  <si>
    <t>2274 43 ave</t>
  </si>
  <si>
    <t>accuse cheat.</t>
  </si>
  <si>
    <t>293 4th st</t>
  </si>
  <si>
    <t>Arkansas/Mariposa</t>
  </si>
  <si>
    <t>cop killer</t>
  </si>
  <si>
    <t>2422 Post</t>
  </si>
  <si>
    <t>51 Wanda</t>
  </si>
  <si>
    <t>Inconclusive</t>
  </si>
  <si>
    <t>1491 28th ave</t>
  </si>
  <si>
    <t>4445 Anza</t>
  </si>
  <si>
    <t>Robbery attempt</t>
  </si>
  <si>
    <t>2454 Clay</t>
  </si>
  <si>
    <t>sex gratification</t>
  </si>
  <si>
    <t>911b Folsom</t>
  </si>
  <si>
    <t>argu re man</t>
  </si>
  <si>
    <t>argu re woman</t>
  </si>
  <si>
    <t>Ellis/Mason</t>
  </si>
  <si>
    <t>387 Eddy</t>
  </si>
  <si>
    <t>Self defens excu</t>
  </si>
  <si>
    <t>Underwood/Griffith</t>
  </si>
  <si>
    <t>domestic he had knife</t>
  </si>
  <si>
    <t>Downtown Bowl</t>
  </si>
  <si>
    <t>nut case in mens room</t>
  </si>
  <si>
    <t>585 Bush Welfar off</t>
  </si>
  <si>
    <t>shoots telphone op when refused relief</t>
  </si>
  <si>
    <t>120 Webster</t>
  </si>
  <si>
    <t>2303 Sacramento</t>
  </si>
  <si>
    <t>fight among friends</t>
  </si>
  <si>
    <t>15 Watchman Way</t>
  </si>
  <si>
    <t>entered friend's house died</t>
  </si>
  <si>
    <t>147 Mason st</t>
  </si>
  <si>
    <t>1417 O'Farrell</t>
  </si>
  <si>
    <t>triangle- wife with perp</t>
  </si>
  <si>
    <t>1366 Haight</t>
  </si>
  <si>
    <t>gay ?  Turk st Ymca</t>
  </si>
  <si>
    <t>argu re girl in San Diego</t>
  </si>
  <si>
    <t>144 Eddy</t>
  </si>
  <si>
    <t>after drinking party in hotel</t>
  </si>
  <si>
    <t>293 4th street</t>
  </si>
  <si>
    <t>after drinking party</t>
  </si>
  <si>
    <t>1412 McAllister</t>
  </si>
  <si>
    <t>found dead in hallway</t>
  </si>
  <si>
    <t>58 Genoa Place</t>
  </si>
  <si>
    <t xml:space="preserve"> Roomate over money. Gay</t>
  </si>
  <si>
    <t>1707 Market</t>
  </si>
  <si>
    <t>Gay Gay Gay</t>
  </si>
  <si>
    <t>368 Lily</t>
  </si>
  <si>
    <t>family beef friend kills male part of it</t>
  </si>
  <si>
    <t>35 Moss street</t>
  </si>
  <si>
    <t>rape set afire in home</t>
  </si>
  <si>
    <t>740 Earl Street</t>
  </si>
  <si>
    <t>domestic, he accuses infidelity at party</t>
  </si>
  <si>
    <t>1837 O'Farrell</t>
  </si>
  <si>
    <t>bar beef in "Steiner"  1996 Ellis</t>
  </si>
  <si>
    <t>130 Church</t>
  </si>
  <si>
    <t>990 Post in front</t>
  </si>
  <si>
    <t>vic arguing w/wom. Intervener fights</t>
  </si>
  <si>
    <t>930 Fillmore</t>
  </si>
  <si>
    <t>ex common law confronts in lunch count</t>
  </si>
  <si>
    <t>88 6th st</t>
  </si>
  <si>
    <t>kills drinking buddy in room</t>
  </si>
  <si>
    <t>ash tray</t>
  </si>
  <si>
    <t>830  4th st</t>
  </si>
  <si>
    <t>by common law at drink party. Domestic</t>
  </si>
  <si>
    <t>2340a and b Geary</t>
  </si>
  <si>
    <t>argue with neighbor</t>
  </si>
  <si>
    <t>1003 Connecticut</t>
  </si>
  <si>
    <t>found dead in front. No motive</t>
  </si>
  <si>
    <t>Sunnydale/Hahn</t>
  </si>
  <si>
    <t>found in street, made case later?</t>
  </si>
  <si>
    <t>1201 Laguna</t>
  </si>
  <si>
    <t>robbery store</t>
  </si>
  <si>
    <t>2574 3rd st</t>
  </si>
  <si>
    <t>86ed patron waits ouside for barkeep</t>
  </si>
  <si>
    <t>McAllister GG</t>
  </si>
  <si>
    <t>fight with other marines in pkg lot</t>
  </si>
  <si>
    <t>nr FT Funston</t>
  </si>
  <si>
    <t>gay? Gay gay</t>
  </si>
  <si>
    <t>557 Kearny</t>
  </si>
  <si>
    <t>in P.I. Café</t>
  </si>
  <si>
    <t>102 Baker</t>
  </si>
  <si>
    <t>child beaten</t>
  </si>
  <si>
    <t>belt</t>
  </si>
  <si>
    <t>Bat</t>
  </si>
  <si>
    <t>355 5th st</t>
  </si>
  <si>
    <t>1875 Bush</t>
  </si>
  <si>
    <t>916 Newhall</t>
  </si>
  <si>
    <t>768 Dartmouth</t>
  </si>
  <si>
    <t>960 Fillmore</t>
  </si>
  <si>
    <t>298 Valencia</t>
  </si>
  <si>
    <t>30 Molimo</t>
  </si>
  <si>
    <t>sus 801 fight</t>
  </si>
  <si>
    <t>314 3rd st</t>
  </si>
  <si>
    <t>11 Oakwood</t>
  </si>
  <si>
    <t>608 Mississippi</t>
  </si>
  <si>
    <t>Polk/Market</t>
  </si>
  <si>
    <t>299 3rd st</t>
  </si>
  <si>
    <t>1540 Ellis</t>
  </si>
  <si>
    <t>106 Bright</t>
  </si>
  <si>
    <t>fight/sex</t>
  </si>
  <si>
    <t>1816 Coleman</t>
  </si>
  <si>
    <t>447 Northridge</t>
  </si>
  <si>
    <t>fam argu</t>
  </si>
  <si>
    <t>1148 Buchanan</t>
  </si>
  <si>
    <t>805 Leavenworth</t>
  </si>
  <si>
    <t>19 Boardman</t>
  </si>
  <si>
    <t>264 Leland</t>
  </si>
  <si>
    <t>337 Fulton</t>
  </si>
  <si>
    <t>110 Powell</t>
  </si>
  <si>
    <t>unwanted</t>
  </si>
  <si>
    <t>down toilet</t>
  </si>
  <si>
    <t>60 Miramar</t>
  </si>
  <si>
    <t>anger</t>
  </si>
  <si>
    <t>scissors</t>
  </si>
  <si>
    <t>1557 Oakdale (opp)</t>
  </si>
  <si>
    <t>802 Clay</t>
  </si>
  <si>
    <t>sus 801 mental</t>
  </si>
  <si>
    <t>1010 Haight</t>
  </si>
  <si>
    <t>Lead pipe</t>
  </si>
  <si>
    <t>3411 ANza</t>
  </si>
  <si>
    <t>3365 20th st</t>
  </si>
  <si>
    <t>835 Octavia</t>
  </si>
  <si>
    <t>gay</t>
  </si>
  <si>
    <t>3674 Sacramento</t>
  </si>
  <si>
    <t>110 Lyon</t>
  </si>
  <si>
    <t>argu sex</t>
  </si>
  <si>
    <t>2000 Geary</t>
  </si>
  <si>
    <t>19th Church</t>
  </si>
  <si>
    <t>Gay Bash</t>
  </si>
  <si>
    <t>streetcar</t>
  </si>
  <si>
    <t>149 Tehama</t>
  </si>
  <si>
    <t>1306 Fillmore</t>
  </si>
  <si>
    <t>691 Folsom</t>
  </si>
  <si>
    <t>1707 Jones</t>
  </si>
  <si>
    <t>1522 Ellis</t>
  </si>
  <si>
    <t>165 Bartlett</t>
  </si>
  <si>
    <t>240 Linden</t>
  </si>
  <si>
    <t>sus 801 ment</t>
  </si>
  <si>
    <t>argue</t>
  </si>
  <si>
    <t>656 Kearny</t>
  </si>
  <si>
    <t>arguement</t>
  </si>
  <si>
    <t>691 O'Farrell</t>
  </si>
  <si>
    <t>1161 Stanyan</t>
  </si>
  <si>
    <t>argu trivial</t>
  </si>
  <si>
    <t>1304 Fairfax</t>
  </si>
  <si>
    <t>89 Broadway</t>
  </si>
  <si>
    <t>St Francis</t>
  </si>
  <si>
    <t>argu</t>
  </si>
  <si>
    <t>1466 Church</t>
  </si>
  <si>
    <t>Beach Parking</t>
  </si>
  <si>
    <t>836 Kearny</t>
  </si>
  <si>
    <t>593a Potrero</t>
  </si>
  <si>
    <t>946 Fulton</t>
  </si>
  <si>
    <t>945 Scott</t>
  </si>
  <si>
    <t>19th Clement</t>
  </si>
  <si>
    <t>395 Ralston</t>
  </si>
  <si>
    <t>Sus 801 gay? Gay</t>
  </si>
  <si>
    <t>128 Hugo</t>
  </si>
  <si>
    <t>Sex triangle</t>
  </si>
  <si>
    <t>1580 Filbert</t>
  </si>
  <si>
    <t>Fillmore/McAllister</t>
  </si>
  <si>
    <t>2394 28th Ave</t>
  </si>
  <si>
    <t>975 San Bruno</t>
  </si>
  <si>
    <t>narcotics</t>
  </si>
  <si>
    <t>overdose</t>
  </si>
  <si>
    <t>1040 Folsom</t>
  </si>
  <si>
    <t>941 Kearny</t>
  </si>
  <si>
    <t>839 Oak st</t>
  </si>
  <si>
    <t>205 16th Ave</t>
  </si>
  <si>
    <t>52 Navy Road</t>
  </si>
  <si>
    <t>1696 Ellis</t>
  </si>
  <si>
    <t>2518 Fillmore</t>
  </si>
  <si>
    <t>564 2nd Ave</t>
  </si>
  <si>
    <t>766 Thornton</t>
  </si>
  <si>
    <t>123 3rd St</t>
  </si>
  <si>
    <t>1907 Union</t>
  </si>
  <si>
    <t>1536 Great Highway</t>
  </si>
  <si>
    <t>sex/gay? Gay</t>
  </si>
  <si>
    <t>396 Cumberland</t>
  </si>
  <si>
    <t>Essex/Folsom</t>
  </si>
  <si>
    <t>board</t>
  </si>
  <si>
    <t>1322 Scott</t>
  </si>
  <si>
    <t>1521 Shrader</t>
  </si>
  <si>
    <t>Mercy killing</t>
  </si>
  <si>
    <t>100 California</t>
  </si>
  <si>
    <t>118 Country Club</t>
  </si>
  <si>
    <t>16 Turk</t>
  </si>
  <si>
    <t>2020 Powell</t>
  </si>
  <si>
    <t>1759 Fillmore</t>
  </si>
  <si>
    <t>argue/sex</t>
  </si>
  <si>
    <t>490 Ellington</t>
  </si>
  <si>
    <t>money</t>
  </si>
  <si>
    <t>306 4th St</t>
  </si>
  <si>
    <t>543 Hayes</t>
  </si>
  <si>
    <t>1075 Oakdale</t>
  </si>
  <si>
    <t>206 Shields</t>
  </si>
  <si>
    <t>argument alc</t>
  </si>
  <si>
    <t>703 Market</t>
  </si>
  <si>
    <t>258 Central</t>
  </si>
  <si>
    <t>233 3rd st</t>
  </si>
  <si>
    <t>argument,fite</t>
  </si>
  <si>
    <t>2450 17th st</t>
  </si>
  <si>
    <t>907 Connecticutt</t>
  </si>
  <si>
    <t>1282 Golden Gate</t>
  </si>
  <si>
    <t>150 Sutter</t>
  </si>
  <si>
    <t>evade arrest</t>
  </si>
  <si>
    <t>1625 Polk</t>
  </si>
  <si>
    <t>argu/gay? Gay</t>
  </si>
  <si>
    <t>1658 Yosemite</t>
  </si>
  <si>
    <t>racial argu</t>
  </si>
  <si>
    <t>552 Capp</t>
  </si>
  <si>
    <t>474 3rd st</t>
  </si>
  <si>
    <t>argu/gamble</t>
  </si>
  <si>
    <t>1119 Webster</t>
  </si>
  <si>
    <t>argu/alcohol</t>
  </si>
  <si>
    <t>window</t>
  </si>
  <si>
    <t>737 Pine</t>
  </si>
  <si>
    <t>857 Kearny</t>
  </si>
  <si>
    <t>sex/Lesb. Gay</t>
  </si>
  <si>
    <t>34 Hampton Pl</t>
  </si>
  <si>
    <t>sex/gay?  Gay</t>
  </si>
  <si>
    <t>1147 folsom</t>
  </si>
  <si>
    <t>129 Jersey</t>
  </si>
  <si>
    <t>paddle</t>
  </si>
  <si>
    <t>800 Shrader</t>
  </si>
  <si>
    <t>argu/narcotics</t>
  </si>
  <si>
    <t>445 Eddy</t>
  </si>
  <si>
    <t>459 Jersey</t>
  </si>
  <si>
    <t>212 West POint</t>
  </si>
  <si>
    <t>Argu alcohol</t>
  </si>
  <si>
    <t>614 O'Farrell</t>
  </si>
  <si>
    <t>sex/gay</t>
  </si>
  <si>
    <t>535 Steiner</t>
  </si>
  <si>
    <t>argu/sex</t>
  </si>
  <si>
    <t>1718 Steiner</t>
  </si>
  <si>
    <t>see above</t>
  </si>
  <si>
    <t>2898 Sloat</t>
  </si>
  <si>
    <t>psyco/bottle</t>
  </si>
  <si>
    <t>Duboce/Church</t>
  </si>
  <si>
    <t>19th Valencia</t>
  </si>
  <si>
    <t>763 Clayton</t>
  </si>
  <si>
    <t>sex.fite</t>
  </si>
  <si>
    <t>3222 23rd st</t>
  </si>
  <si>
    <t>Fite/Narcotics</t>
  </si>
  <si>
    <t>1476 Guerrero</t>
  </si>
  <si>
    <t>Family   fight</t>
  </si>
  <si>
    <t>161 Ellis</t>
  </si>
  <si>
    <t>Sex/Gay gay</t>
  </si>
  <si>
    <t>fite/alcohol</t>
  </si>
  <si>
    <t>3025 Van Ness</t>
  </si>
  <si>
    <t>sex/gay/glass</t>
  </si>
  <si>
    <t>846 McAllister</t>
  </si>
  <si>
    <t>Argu/family</t>
  </si>
  <si>
    <t>2642 San Jose</t>
  </si>
  <si>
    <t>sex</t>
  </si>
  <si>
    <t>50 Chumasero</t>
  </si>
  <si>
    <t>robbery/taxi</t>
  </si>
  <si>
    <t>311 Eddy</t>
  </si>
  <si>
    <t>toilet</t>
  </si>
  <si>
    <t>2862 22nd st</t>
  </si>
  <si>
    <t>pipe</t>
  </si>
  <si>
    <t>433 Clementina</t>
  </si>
  <si>
    <t>sex gay</t>
  </si>
  <si>
    <t>856 3rd Ave</t>
  </si>
  <si>
    <t>151 Columbus</t>
  </si>
  <si>
    <t>48 Wilder</t>
  </si>
  <si>
    <t>argu/family</t>
  </si>
  <si>
    <t>Farralone/Plymouth</t>
  </si>
  <si>
    <t>441 Jones</t>
  </si>
  <si>
    <t>434 Laguna</t>
  </si>
  <si>
    <t>986 Page</t>
  </si>
  <si>
    <t>baby crying</t>
  </si>
  <si>
    <t>Argument triv</t>
  </si>
  <si>
    <t>714 McAllister</t>
  </si>
  <si>
    <t>518 Head</t>
  </si>
  <si>
    <t>3643 Folsom</t>
  </si>
  <si>
    <t>dropped</t>
  </si>
  <si>
    <t>826 Ashbury</t>
  </si>
  <si>
    <t>sex gay lesb</t>
  </si>
  <si>
    <t>2889 Mission</t>
  </si>
  <si>
    <t>figh</t>
  </si>
  <si>
    <t>1596 19th ave</t>
  </si>
  <si>
    <t>Cleary</t>
  </si>
  <si>
    <t>96 Eddy</t>
  </si>
  <si>
    <t>754 Broadway</t>
  </si>
  <si>
    <t>2730 21st st</t>
  </si>
  <si>
    <t>274 Orizaba</t>
  </si>
  <si>
    <t>Argu</t>
  </si>
  <si>
    <t>54 4th st</t>
  </si>
  <si>
    <t>1208 Divisadero</t>
  </si>
  <si>
    <t>Fite family</t>
  </si>
  <si>
    <t>4347 19th St</t>
  </si>
  <si>
    <t>Lovers quarrel</t>
  </si>
  <si>
    <t>1130 Lake</t>
  </si>
  <si>
    <t>family fite</t>
  </si>
  <si>
    <t>1938 Post</t>
  </si>
  <si>
    <t>Fite</t>
  </si>
  <si>
    <t>137 Chilton</t>
  </si>
  <si>
    <t>2387 Folsom</t>
  </si>
  <si>
    <t>2255 San Jose</t>
  </si>
  <si>
    <t>3098 16th st</t>
  </si>
  <si>
    <t>fight/money</t>
  </si>
  <si>
    <t>356 3rd st</t>
  </si>
  <si>
    <t>Golden Gate Park (3rd Fulton)</t>
  </si>
  <si>
    <t>215 Paul</t>
  </si>
  <si>
    <t>218 Eddy</t>
  </si>
  <si>
    <t>sex argu</t>
  </si>
  <si>
    <t>755 Commercial</t>
  </si>
  <si>
    <t>610 Newhall</t>
  </si>
  <si>
    <t>Burglary?</t>
  </si>
  <si>
    <t>146 3rd st.</t>
  </si>
  <si>
    <t>44 Middlepoint</t>
  </si>
  <si>
    <t>Burglary??</t>
  </si>
  <si>
    <t>Ocean view Playground</t>
  </si>
  <si>
    <t>gang fite</t>
  </si>
  <si>
    <t>2624 Bush (opposite)</t>
  </si>
  <si>
    <t>Golden Gate  Park</t>
  </si>
  <si>
    <t>1334 Stockton</t>
  </si>
  <si>
    <t>200 Guerrero</t>
  </si>
  <si>
    <t>fight street</t>
  </si>
  <si>
    <t>184 6th st</t>
  </si>
  <si>
    <t>fight party</t>
  </si>
  <si>
    <t>948 Mission</t>
  </si>
  <si>
    <t>380 Turk</t>
  </si>
  <si>
    <t>111 Mason</t>
  </si>
  <si>
    <t>909 Laguna</t>
  </si>
  <si>
    <t>500 Bush</t>
  </si>
  <si>
    <t>fight alcohol</t>
  </si>
  <si>
    <t>hit sidewalk</t>
  </si>
  <si>
    <t>801 Sutter</t>
  </si>
  <si>
    <t>1710 Eddy</t>
  </si>
  <si>
    <t>lovers quarrel</t>
  </si>
  <si>
    <t>1558 POst</t>
  </si>
  <si>
    <t>family argu</t>
  </si>
  <si>
    <t>2079 Market</t>
  </si>
  <si>
    <t>32 9th st</t>
  </si>
  <si>
    <t>argu family</t>
  </si>
  <si>
    <t>1410 Galvez</t>
  </si>
  <si>
    <t>1615 Ellis</t>
  </si>
  <si>
    <t>425 Battery  by Y</t>
  </si>
  <si>
    <t>Kearny /Vallejo</t>
  </si>
  <si>
    <t>620 Jones</t>
  </si>
  <si>
    <t>Gay robbery</t>
  </si>
  <si>
    <t>174 Ellis</t>
  </si>
  <si>
    <t>Street robbery</t>
  </si>
  <si>
    <t>1090 Eddy</t>
  </si>
  <si>
    <t>hard object</t>
  </si>
  <si>
    <t>62 Perry</t>
  </si>
  <si>
    <t>1015 Fillmore</t>
  </si>
  <si>
    <t>285 Turk</t>
  </si>
  <si>
    <t>Robbery, hallwa</t>
  </si>
  <si>
    <t>1095 McAllister</t>
  </si>
  <si>
    <t>narcotics burn</t>
  </si>
  <si>
    <t>tripod</t>
  </si>
  <si>
    <t>Jones/Valpariso</t>
  </si>
  <si>
    <t>2400 Van Ness</t>
  </si>
  <si>
    <t>fight family</t>
  </si>
  <si>
    <t>161 Henry</t>
  </si>
  <si>
    <t>1472  Golden Gate</t>
  </si>
  <si>
    <t>Fillmore/Turk</t>
  </si>
  <si>
    <t>171  Fell</t>
  </si>
  <si>
    <t>1602 Sunnydale</t>
  </si>
  <si>
    <t>1101 Ocean</t>
  </si>
  <si>
    <t>Ocean/Cayuga</t>
  </si>
  <si>
    <t>hate</t>
  </si>
  <si>
    <t>Masonic Garage</t>
  </si>
  <si>
    <t>lovers quarell</t>
  </si>
  <si>
    <t>363 Page</t>
  </si>
  <si>
    <t>373 Ellis</t>
  </si>
  <si>
    <t>128 3rd st</t>
  </si>
  <si>
    <t>1546 Ellis</t>
  </si>
  <si>
    <t>Sex jealous</t>
  </si>
  <si>
    <t>414 20th ave</t>
  </si>
  <si>
    <t>argue family</t>
  </si>
  <si>
    <t>2277 Washington</t>
  </si>
  <si>
    <t>sus 801 triangle</t>
  </si>
  <si>
    <t>1727 Lombard</t>
  </si>
  <si>
    <t>lovers</t>
  </si>
  <si>
    <t>710 Innes</t>
  </si>
  <si>
    <t>Gambl argu</t>
  </si>
  <si>
    <t>146 Hearst</t>
  </si>
  <si>
    <t>55 Mason</t>
  </si>
  <si>
    <t>200 Leavenworth</t>
  </si>
  <si>
    <t>1231 Pierce</t>
  </si>
  <si>
    <t>2235 Laguna</t>
  </si>
  <si>
    <t>famly fite</t>
  </si>
  <si>
    <t>144 Page</t>
  </si>
  <si>
    <t>673 Oak</t>
  </si>
  <si>
    <t>gay sex</t>
  </si>
  <si>
    <t>stran/hamm</t>
  </si>
  <si>
    <t>1400 Divisadero</t>
  </si>
  <si>
    <t>587 Eddy</t>
  </si>
  <si>
    <t>1665 Grant</t>
  </si>
  <si>
    <t>936 Fillmer</t>
  </si>
  <si>
    <t>Narcotics</t>
  </si>
  <si>
    <t>Eddy/Octavia</t>
  </si>
  <si>
    <t>Haight/Scott</t>
  </si>
  <si>
    <t>suffocat</t>
  </si>
  <si>
    <t>opp 824 Central</t>
  </si>
  <si>
    <t>triv argu</t>
  </si>
  <si>
    <t>524 Anderson</t>
  </si>
  <si>
    <t>argu alcohol</t>
  </si>
  <si>
    <t>32 Pali Road</t>
  </si>
  <si>
    <t>1581 Ellis</t>
  </si>
  <si>
    <t>344 3rd st</t>
  </si>
  <si>
    <t>argu money</t>
  </si>
  <si>
    <t>108 Caselli</t>
  </si>
  <si>
    <t>revenge/jealous</t>
  </si>
  <si>
    <t>3930Pacheco</t>
  </si>
  <si>
    <t>87 3rd st</t>
  </si>
  <si>
    <t>811 Geary</t>
  </si>
  <si>
    <t>sex triangel</t>
  </si>
  <si>
    <t>2701 Van Ness</t>
  </si>
  <si>
    <t>1767 Union</t>
  </si>
  <si>
    <t>gay. sex</t>
  </si>
  <si>
    <t>95 Capp</t>
  </si>
  <si>
    <t>gambl</t>
  </si>
  <si>
    <t>672 Folsom</t>
  </si>
  <si>
    <t>356 Pierce</t>
  </si>
  <si>
    <t>1878 Sutter</t>
  </si>
  <si>
    <t>20 Rolph</t>
  </si>
  <si>
    <t>sex jealous</t>
  </si>
  <si>
    <t>4710 17th st</t>
  </si>
  <si>
    <t>1345 16th Ave</t>
  </si>
  <si>
    <t>sodomized</t>
  </si>
  <si>
    <t>Twin Peaks</t>
  </si>
  <si>
    <t>gay,</t>
  </si>
  <si>
    <t>659 Fillmore</t>
  </si>
  <si>
    <t>argy trivial</t>
  </si>
  <si>
    <t>487 S. Van Ness</t>
  </si>
  <si>
    <t>Union Dispute</t>
  </si>
  <si>
    <t>1630 Quesada</t>
  </si>
  <si>
    <t>2550 30th ave</t>
  </si>
  <si>
    <t>argumen trivial</t>
  </si>
  <si>
    <t>826 48th ave</t>
  </si>
  <si>
    <t>frying pan</t>
  </si>
  <si>
    <t>269 Bush</t>
  </si>
  <si>
    <t>631 Peralta</t>
  </si>
  <si>
    <t>Merrie Way/Point Lobos</t>
  </si>
  <si>
    <t>Main /Folsom</t>
  </si>
  <si>
    <t>Argu trivial</t>
  </si>
  <si>
    <t>118 Sagamore</t>
  </si>
  <si>
    <t>525 Ashbury</t>
  </si>
  <si>
    <t>75 b Waller</t>
  </si>
  <si>
    <t>2614 Turk</t>
  </si>
  <si>
    <t>700 Eddy</t>
  </si>
  <si>
    <t>sex prost</t>
  </si>
  <si>
    <t>238 Victoria</t>
  </si>
  <si>
    <t>1041 Folsom</t>
  </si>
  <si>
    <t>there was sus</t>
  </si>
  <si>
    <t>Pushed</t>
  </si>
  <si>
    <t>2068 McAllister</t>
  </si>
  <si>
    <t>Argu gamble</t>
  </si>
  <si>
    <t>Font/Arballo</t>
  </si>
  <si>
    <t>1264 Turk</t>
  </si>
  <si>
    <t>Washington/Spofford</t>
  </si>
  <si>
    <t>1522 Post</t>
  </si>
  <si>
    <t>Natoma St.</t>
  </si>
  <si>
    <t>Pacifcic/Sansome</t>
  </si>
  <si>
    <t>Sansome/Broadway</t>
  </si>
  <si>
    <t>907 Clay</t>
  </si>
  <si>
    <t>2 Elizabeth</t>
  </si>
  <si>
    <t>1116 Mission</t>
  </si>
  <si>
    <t>814 Sacramento</t>
  </si>
  <si>
    <t>Geary/Kearny</t>
  </si>
  <si>
    <t>711 Howard</t>
  </si>
  <si>
    <t>Valpariso St.</t>
  </si>
  <si>
    <t>Kearny Hotel</t>
  </si>
  <si>
    <t>119 5th st</t>
  </si>
  <si>
    <t>Bay/Dupont</t>
  </si>
  <si>
    <t>831 Washingotn</t>
  </si>
  <si>
    <t>re: return of initiate fee tong money</t>
  </si>
  <si>
    <t>Larkin St.</t>
  </si>
  <si>
    <t>Baker's Alley</t>
  </si>
  <si>
    <t>Pete's revenge?</t>
  </si>
  <si>
    <t>311 Commercial</t>
  </si>
  <si>
    <t>teasing friend</t>
  </si>
  <si>
    <t>dock</t>
  </si>
  <si>
    <t>Jessie St</t>
  </si>
  <si>
    <t>Chinatown</t>
  </si>
  <si>
    <t>County Jail</t>
  </si>
  <si>
    <t>32 4th st</t>
  </si>
  <si>
    <t>Mission/Steuart</t>
  </si>
  <si>
    <t>Market St. saloon</t>
  </si>
  <si>
    <t>15th Howard</t>
  </si>
  <si>
    <t>Date?</t>
  </si>
  <si>
    <t>over game Sam Yup kills See Yup</t>
  </si>
  <si>
    <t>844 Stockton</t>
  </si>
  <si>
    <t>reprisal re above wrong guy</t>
  </si>
  <si>
    <t>Bay/Larkin</t>
  </si>
  <si>
    <t>trivial argu</t>
  </si>
  <si>
    <t>woman</t>
  </si>
  <si>
    <t>over $10 debt</t>
  </si>
  <si>
    <t>820 Jackson</t>
  </si>
  <si>
    <t>smoking opium</t>
  </si>
  <si>
    <t>never explained</t>
  </si>
  <si>
    <t>he annoy them</t>
  </si>
  <si>
    <t>2nd/Mission</t>
  </si>
  <si>
    <t>209 Clay</t>
  </si>
  <si>
    <t>all Sam Yup</t>
  </si>
  <si>
    <t>all sam yup</t>
  </si>
  <si>
    <t>Grand Theater</t>
  </si>
  <si>
    <t>Jackson/Pacific</t>
  </si>
  <si>
    <t>drunken brawl</t>
  </si>
  <si>
    <t>864 Mission</t>
  </si>
  <si>
    <t>landlord tenant</t>
  </si>
  <si>
    <t>Russ/Howard</t>
  </si>
  <si>
    <t>l</t>
  </si>
  <si>
    <t>Republican deal</t>
  </si>
  <si>
    <t>11 Powell</t>
  </si>
  <si>
    <t>Bank Exchange</t>
  </si>
  <si>
    <t>Morton street</t>
  </si>
  <si>
    <t>730 Pacific</t>
  </si>
  <si>
    <t>uncle money</t>
  </si>
  <si>
    <t>aka Maud Davis</t>
  </si>
  <si>
    <t>by Ex cop??</t>
  </si>
  <si>
    <t>Robbery Attempt</t>
  </si>
  <si>
    <t>Labats saloon</t>
  </si>
  <si>
    <t>robbery by excon</t>
  </si>
  <si>
    <t>Sacramento St.</t>
  </si>
  <si>
    <t>rock</t>
  </si>
  <si>
    <t>304 Sutter</t>
  </si>
  <si>
    <t>Howard/ New Montgomery</t>
  </si>
  <si>
    <t>Ellis st</t>
  </si>
  <si>
    <t>sap by girls</t>
  </si>
  <si>
    <t>Peerless Saloon</t>
  </si>
  <si>
    <t>personal dispute</t>
  </si>
  <si>
    <t>Montgomery Ave./Washington</t>
  </si>
  <si>
    <t>thieves fall out</t>
  </si>
  <si>
    <t>Murphy building</t>
  </si>
  <si>
    <t>busin disput</t>
  </si>
  <si>
    <t>sus binder</t>
  </si>
  <si>
    <t>Pacifc st. saloon</t>
  </si>
  <si>
    <t>indict date 23rd</t>
  </si>
  <si>
    <t>23 Lafayette</t>
  </si>
  <si>
    <t>30th Mission</t>
  </si>
  <si>
    <t>saloon/Hoods</t>
  </si>
  <si>
    <t>approx date.</t>
  </si>
  <si>
    <t>308 Ellis</t>
  </si>
  <si>
    <t>he says she shot</t>
  </si>
  <si>
    <t>in Bay</t>
  </si>
  <si>
    <t>ws a187</t>
  </si>
  <si>
    <t>indict date</t>
  </si>
  <si>
    <t>Golden Gate Athletic club.</t>
  </si>
  <si>
    <t>pick up prize figth</t>
  </si>
  <si>
    <t>First /Minna</t>
  </si>
  <si>
    <t>labor strike</t>
  </si>
  <si>
    <t>537 8th st</t>
  </si>
  <si>
    <t>drunken carouse</t>
  </si>
  <si>
    <t>Clay/Powell</t>
  </si>
  <si>
    <t>labor beef</t>
  </si>
  <si>
    <t>516 Dupont</t>
  </si>
  <si>
    <t>California/Webster</t>
  </si>
  <si>
    <t>Market St</t>
  </si>
  <si>
    <t>Jew by  Christian- walks</t>
  </si>
  <si>
    <t>4th Tehama</t>
  </si>
  <si>
    <t>over politics</t>
  </si>
  <si>
    <t>actor blackmail</t>
  </si>
  <si>
    <t>14th Mission</t>
  </si>
  <si>
    <t>832 Washigton</t>
  </si>
  <si>
    <t>reprisal nov 1</t>
  </si>
  <si>
    <t>Ex 12/3 indict 12/19</t>
  </si>
  <si>
    <t>Greene St Wharf</t>
  </si>
  <si>
    <t>drunk mate</t>
  </si>
  <si>
    <t>726 Washington</t>
  </si>
  <si>
    <t>over wages lemperle boss</t>
  </si>
  <si>
    <t>sex triangle</t>
  </si>
  <si>
    <t>5 Mason</t>
  </si>
  <si>
    <t>sus 801 att</t>
  </si>
  <si>
    <t>615 Natoma</t>
  </si>
  <si>
    <t>drunk trespasser</t>
  </si>
  <si>
    <t>414 O'Farrell</t>
  </si>
  <si>
    <t>by binder employe</t>
  </si>
  <si>
    <t>Church alley</t>
  </si>
  <si>
    <t>10 year .extorting money</t>
  </si>
  <si>
    <t>date of indict</t>
  </si>
  <si>
    <t>i</t>
  </si>
  <si>
    <t>indit. 8/1/91 by employe</t>
  </si>
  <si>
    <t>Post/Central</t>
  </si>
  <si>
    <t>1202 Stockton</t>
  </si>
  <si>
    <t>found in celler - door cl</t>
  </si>
  <si>
    <t>Dupont/Jackson</t>
  </si>
  <si>
    <t>errant wife</t>
  </si>
  <si>
    <t>228 Montgomery Ave.</t>
  </si>
  <si>
    <t>Jealousy</t>
  </si>
  <si>
    <t>937 Folsom</t>
  </si>
  <si>
    <t>901 Kearny</t>
  </si>
  <si>
    <t>cop killed beat in saloon</t>
  </si>
  <si>
    <t>Beale/ Harrison</t>
  </si>
  <si>
    <t>drunken fratricide</t>
  </si>
  <si>
    <t>California/ Dupont</t>
  </si>
  <si>
    <t>Narc, pimps fall out</t>
  </si>
  <si>
    <t>Bull Run?</t>
  </si>
  <si>
    <t>tong war</t>
  </si>
  <si>
    <t>Girard/Silver</t>
  </si>
  <si>
    <t>sus 801 kid too</t>
  </si>
  <si>
    <t>kills wife and inf son</t>
  </si>
  <si>
    <t>315 Washington</t>
  </si>
  <si>
    <t>241 15th st</t>
  </si>
  <si>
    <t>cop by wife</t>
  </si>
  <si>
    <t>Spofford Clay</t>
  </si>
  <si>
    <t>reprisal gang</t>
  </si>
  <si>
    <t>13 Waverly</t>
  </si>
  <si>
    <t>On Yec tong by</t>
  </si>
  <si>
    <t>Chinese Theater</t>
  </si>
  <si>
    <t>tong assassin</t>
  </si>
  <si>
    <t>130 3rd st</t>
  </si>
  <si>
    <t>saloon fight kicked to de</t>
  </si>
  <si>
    <t>Suey on man</t>
  </si>
  <si>
    <t>reprisal</t>
  </si>
  <si>
    <t>727 Davis</t>
  </si>
  <si>
    <t>salior kills saloon keepe</t>
  </si>
  <si>
    <t>919 Dupont</t>
  </si>
  <si>
    <t>Doc, Yeong Wo</t>
  </si>
  <si>
    <t>Waterfront</t>
  </si>
  <si>
    <t>union sailor killed</t>
  </si>
  <si>
    <t>1007 Stockton</t>
  </si>
  <si>
    <t>binders re woman</t>
  </si>
  <si>
    <t>4th/Mission</t>
  </si>
  <si>
    <t>brother cut</t>
  </si>
  <si>
    <t>7th /Townsend</t>
  </si>
  <si>
    <t>saloon keeper by drunk patron</t>
  </si>
  <si>
    <t>10th Folsom</t>
  </si>
  <si>
    <t>C.Says hoods</t>
  </si>
  <si>
    <t>334 Main</t>
  </si>
  <si>
    <t>Saloon over pay</t>
  </si>
  <si>
    <t>ship at foot of 3rd St.</t>
  </si>
  <si>
    <t>sailors fight</t>
  </si>
  <si>
    <t>7 Hampton Place</t>
  </si>
  <si>
    <t>kills niece. sus 801</t>
  </si>
  <si>
    <t>cut her 9 times</t>
  </si>
  <si>
    <t>17 Belden Place</t>
  </si>
  <si>
    <t>war with Sam Yup.</t>
  </si>
  <si>
    <t>Stockton Street</t>
  </si>
  <si>
    <t>start of war w/ On yekst</t>
  </si>
  <si>
    <t>Pacific St?</t>
  </si>
  <si>
    <t>unprovoked atta w. fists</t>
  </si>
  <si>
    <t>Willow/Laguna</t>
  </si>
  <si>
    <t>Howard/New Montgomery</t>
  </si>
  <si>
    <t>prize fight</t>
  </si>
  <si>
    <t>130 Montgomery</t>
  </si>
  <si>
    <t>Stockton/Jackson</t>
  </si>
  <si>
    <t>death warrant</t>
  </si>
  <si>
    <t>for  187 in war</t>
  </si>
  <si>
    <t>13 Washignton Alley</t>
  </si>
  <si>
    <t>at den by binder</t>
  </si>
  <si>
    <t>Washington Dock</t>
  </si>
  <si>
    <t>shot boyfriend</t>
  </si>
  <si>
    <t>triangle awry</t>
  </si>
  <si>
    <t>211 Stevenson</t>
  </si>
  <si>
    <t>Bay District Track</t>
  </si>
  <si>
    <t>by jockey</t>
  </si>
  <si>
    <t>pitchfork</t>
  </si>
  <si>
    <t>11 East St</t>
  </si>
  <si>
    <t>sex mutilation</t>
  </si>
  <si>
    <t>aka Elizabeth Keene</t>
  </si>
  <si>
    <t>207 Eddy</t>
  </si>
  <si>
    <t>bomb</t>
  </si>
  <si>
    <t>bomb at sailor</t>
  </si>
  <si>
    <t>837 Dupont</t>
  </si>
  <si>
    <t>killed in room</t>
  </si>
  <si>
    <t>2nd Folsom</t>
  </si>
  <si>
    <t>domes. 35 stabs</t>
  </si>
  <si>
    <t>2016 Filbert</t>
  </si>
  <si>
    <t>835 Dupont</t>
  </si>
  <si>
    <t>robbery Doc money</t>
  </si>
  <si>
    <t>913 Kearny</t>
  </si>
  <si>
    <t>Ecker/ Mission</t>
  </si>
  <si>
    <t>robbery street</t>
  </si>
  <si>
    <t>413 Stevenson</t>
  </si>
  <si>
    <t>ruined daughter</t>
  </si>
  <si>
    <t>1016 Treat</t>
  </si>
  <si>
    <t>nuts?</t>
  </si>
  <si>
    <t>poisened by other than self</t>
  </si>
  <si>
    <t>Robbery Bank</t>
  </si>
  <si>
    <t>Haight st</t>
  </si>
  <si>
    <t>Market /Mason</t>
  </si>
  <si>
    <t>22 Hickory</t>
  </si>
  <si>
    <t>154 3rd st</t>
  </si>
  <si>
    <t>saloon shooting</t>
  </si>
  <si>
    <t>Merchant/Dunbar</t>
  </si>
  <si>
    <t>drunk</t>
  </si>
  <si>
    <t>no go w/new guy</t>
  </si>
  <si>
    <t>1107 Dupont</t>
  </si>
  <si>
    <t>beef bet families</t>
  </si>
  <si>
    <t>426 Green</t>
  </si>
  <si>
    <t>9 stone Stt</t>
  </si>
  <si>
    <t>33 O'Farrell</t>
  </si>
  <si>
    <t>triangle - rejected</t>
  </si>
  <si>
    <t>Oak Peirce</t>
  </si>
  <si>
    <t>Willows</t>
  </si>
  <si>
    <t>carny gambler by pals</t>
  </si>
  <si>
    <t>Islais creek</t>
  </si>
  <si>
    <t>domestic?</t>
  </si>
  <si>
    <t>St Nicholas Pharmacy</t>
  </si>
  <si>
    <t>jealousy</t>
  </si>
  <si>
    <t>913 Clay</t>
  </si>
  <si>
    <t>robbery new friend</t>
  </si>
  <si>
    <t>611 Lombard</t>
  </si>
  <si>
    <t>Ingleside</t>
  </si>
  <si>
    <t>Robbery saloon</t>
  </si>
  <si>
    <t>634Broadway</t>
  </si>
  <si>
    <t>domestic/drink</t>
  </si>
  <si>
    <t>418 Broadway</t>
  </si>
  <si>
    <t>Window cleaners</t>
  </si>
  <si>
    <t>sex rape</t>
  </si>
  <si>
    <t>White House</t>
  </si>
  <si>
    <t>atten to wife</t>
  </si>
  <si>
    <t>Laguna /Hayes</t>
  </si>
  <si>
    <t>850 Mission</t>
  </si>
  <si>
    <t>goes postal</t>
  </si>
  <si>
    <t>1017 Ellis</t>
  </si>
  <si>
    <t>Robbery in apt.</t>
  </si>
  <si>
    <t>coal oil</t>
  </si>
  <si>
    <t>Folsom St</t>
  </si>
  <si>
    <t>15 East st</t>
  </si>
  <si>
    <t>saloon affray</t>
  </si>
  <si>
    <t>Baldwin Bar</t>
  </si>
  <si>
    <t>Baker alley</t>
  </si>
  <si>
    <t>over kicked dog</t>
  </si>
  <si>
    <t>companies split</t>
  </si>
  <si>
    <t>Duncan/Dolores</t>
  </si>
  <si>
    <t>by barkeep</t>
  </si>
  <si>
    <t>much more in Byram</t>
  </si>
  <si>
    <t>rent dispute money</t>
  </si>
  <si>
    <t>812 6th st</t>
  </si>
  <si>
    <t>tender shoots</t>
  </si>
  <si>
    <t>Hinkley, Ally</t>
  </si>
  <si>
    <t>Greenwich/Pierce</t>
  </si>
  <si>
    <t>robbery bar</t>
  </si>
  <si>
    <t>853 Folsom</t>
  </si>
  <si>
    <t>runaround wife</t>
  </si>
  <si>
    <t>Bartlett alley</t>
  </si>
  <si>
    <t>135 Morton</t>
  </si>
  <si>
    <t>strangled</t>
  </si>
  <si>
    <t>2930 California</t>
  </si>
  <si>
    <t>burglar by butler</t>
  </si>
  <si>
    <t>Morton St</t>
  </si>
  <si>
    <t>suicide pact</t>
  </si>
  <si>
    <t>12 Everett</t>
  </si>
  <si>
    <t>labor lathers strike non union</t>
  </si>
  <si>
    <t>St Marys st</t>
  </si>
  <si>
    <t>broadway</t>
  </si>
  <si>
    <t>16th and Mission</t>
  </si>
  <si>
    <t>809 Guerrero</t>
  </si>
  <si>
    <t>sus 801 mom</t>
  </si>
  <si>
    <t>gas</t>
  </si>
  <si>
    <t>3rd/ Hunt</t>
  </si>
  <si>
    <t>maybe reg</t>
  </si>
  <si>
    <t>Butcher Town</t>
  </si>
  <si>
    <t>205 7th st</t>
  </si>
  <si>
    <t>917 Howard</t>
  </si>
  <si>
    <t>336 Polk</t>
  </si>
  <si>
    <t>sus 801 lover boy</t>
  </si>
  <si>
    <t>Fort Mason (soldiers)</t>
  </si>
  <si>
    <t>SF coroner and courts han</t>
  </si>
  <si>
    <t>25 Waverly</t>
  </si>
  <si>
    <t>internal Asylum Society</t>
  </si>
  <si>
    <t>Four mile house</t>
  </si>
  <si>
    <t>saloon  vic bad</t>
  </si>
  <si>
    <t>330 Ritch</t>
  </si>
  <si>
    <t>street beating</t>
  </si>
  <si>
    <t>722 Jackson</t>
  </si>
  <si>
    <t>debt re wif pric money</t>
  </si>
  <si>
    <t>840 Washinton</t>
  </si>
  <si>
    <t>repris for 7/18cas</t>
  </si>
  <si>
    <t>in street</t>
  </si>
  <si>
    <t>drun kills stepson defend</t>
  </si>
  <si>
    <t>Scissors</t>
  </si>
  <si>
    <t>Vallejo/Battery</t>
  </si>
  <si>
    <t>hoods beat drun</t>
  </si>
  <si>
    <t>5th /Clementina</t>
  </si>
  <si>
    <t>vic try to stop</t>
  </si>
  <si>
    <t>112 4th st</t>
  </si>
  <si>
    <t>808 Stockton</t>
  </si>
  <si>
    <t>Sam Yup by see</t>
  </si>
  <si>
    <t>Jackson/St. Louis Place</t>
  </si>
  <si>
    <t>see Yup by sam</t>
  </si>
  <si>
    <t>216 Cortland</t>
  </si>
  <si>
    <t>wife abuser choked?</t>
  </si>
  <si>
    <t>918 Montgomery</t>
  </si>
  <si>
    <t>1374 Market</t>
  </si>
  <si>
    <t>Fremont /Brannan</t>
  </si>
  <si>
    <t>saloon unprovoked</t>
  </si>
  <si>
    <t>Powell and O'Farrell</t>
  </si>
  <si>
    <t>saloon, of dut cop loses</t>
  </si>
  <si>
    <t>715 Howard</t>
  </si>
  <si>
    <t>drunk party</t>
  </si>
  <si>
    <t>beat her she died</t>
  </si>
  <si>
    <t>Stevenson St</t>
  </si>
  <si>
    <t>over dog</t>
  </si>
  <si>
    <t>Juniper/Folsom</t>
  </si>
  <si>
    <t>ex worker</t>
  </si>
  <si>
    <t>talkie uncle</t>
  </si>
  <si>
    <t>Harrison, Langton</t>
  </si>
  <si>
    <t>hoods beat man in saloon</t>
  </si>
  <si>
    <t>Kearny/Jackson saloon</t>
  </si>
  <si>
    <t>coast rounders</t>
  </si>
  <si>
    <t>803 Guerrero</t>
  </si>
  <si>
    <t>sex criminal</t>
  </si>
  <si>
    <t>901 Sacramento</t>
  </si>
  <si>
    <t>she left him</t>
  </si>
  <si>
    <t>Washington near Stockton</t>
  </si>
  <si>
    <t>815 Kearny</t>
  </si>
  <si>
    <t>3 in brain</t>
  </si>
  <si>
    <t>21 Ellis</t>
  </si>
  <si>
    <t>drunk senseless</t>
  </si>
  <si>
    <t>kills prost</t>
  </si>
  <si>
    <t>420 California</t>
  </si>
  <si>
    <t>labor union beef?</t>
  </si>
  <si>
    <t>9 Clay st</t>
  </si>
  <si>
    <t>Bernal heights</t>
  </si>
  <si>
    <t>drunk kills tenant</t>
  </si>
  <si>
    <t>baroom</t>
  </si>
  <si>
    <t>1st Brannan</t>
  </si>
  <si>
    <t>rest dispute</t>
  </si>
  <si>
    <t>foot of 3rd st</t>
  </si>
  <si>
    <t>marine rage</t>
  </si>
  <si>
    <t>pincers</t>
  </si>
  <si>
    <t>Wash/Dupont</t>
  </si>
  <si>
    <t>labor/business</t>
  </si>
  <si>
    <t>139 4th St</t>
  </si>
  <si>
    <t>aka Simpson</t>
  </si>
  <si>
    <t>Jackson Theater</t>
  </si>
  <si>
    <t>family fued</t>
  </si>
  <si>
    <t>Fish Wharf</t>
  </si>
  <si>
    <t>over fishin nets</t>
  </si>
  <si>
    <t>520 Hayes</t>
  </si>
  <si>
    <t>633 Minna</t>
  </si>
  <si>
    <t>Market 3rd</t>
  </si>
  <si>
    <t>Drunk soldier</t>
  </si>
  <si>
    <t>1126 Howard</t>
  </si>
  <si>
    <t>Drunk Jealous</t>
  </si>
  <si>
    <t>Washington Theater</t>
  </si>
  <si>
    <t>labor union beef</t>
  </si>
  <si>
    <t>257 Stevenson</t>
  </si>
  <si>
    <t>sisters? or</t>
  </si>
  <si>
    <t>1046 Folsom</t>
  </si>
  <si>
    <t>drunk lodger</t>
  </si>
  <si>
    <t>Jackson St. Theater</t>
  </si>
  <si>
    <t>821 Howard</t>
  </si>
  <si>
    <t>alcohol beef</t>
  </si>
  <si>
    <t>Montgomery/Broad.</t>
  </si>
  <si>
    <t>38 Waterville</t>
  </si>
  <si>
    <t>tries 801</t>
  </si>
  <si>
    <t>3rd Brannan</t>
  </si>
  <si>
    <t>dispute</t>
  </si>
  <si>
    <t>113 O'Farrell</t>
  </si>
  <si>
    <t>Steuart/Mission</t>
  </si>
  <si>
    <t>232 Chenery</t>
  </si>
  <si>
    <t>domestic cop</t>
  </si>
  <si>
    <t>815Stockton</t>
  </si>
  <si>
    <t>Geary/Grant</t>
  </si>
  <si>
    <t>street assault</t>
  </si>
  <si>
    <t>23 Ross Alley</t>
  </si>
  <si>
    <t>v fisherman</t>
  </si>
  <si>
    <t>Jackson/Dupont</t>
  </si>
  <si>
    <t>811 Larkin</t>
  </si>
  <si>
    <t>shoots partner</t>
  </si>
  <si>
    <t>11 Parker</t>
  </si>
  <si>
    <t>kills baby</t>
  </si>
  <si>
    <t>acid</t>
  </si>
  <si>
    <t>522 Jackson</t>
  </si>
  <si>
    <t>drunken row</t>
  </si>
  <si>
    <t>insane</t>
  </si>
  <si>
    <t>Greenwich/Laguna</t>
  </si>
  <si>
    <t>107 Guerrero</t>
  </si>
  <si>
    <t>446 Natoma</t>
  </si>
  <si>
    <t>Waldo House</t>
  </si>
  <si>
    <t>Gay?</t>
  </si>
  <si>
    <t>drugs</t>
  </si>
  <si>
    <t>227 Clay</t>
  </si>
  <si>
    <t>18 Lewis</t>
  </si>
  <si>
    <t>2141 Jones</t>
  </si>
  <si>
    <t>by son gets life</t>
  </si>
  <si>
    <t>Kearny/Broad</t>
  </si>
  <si>
    <t>809 Stockton</t>
  </si>
  <si>
    <t>Ellis /Mason</t>
  </si>
  <si>
    <t>503 Folsom</t>
  </si>
  <si>
    <t>dispute woman</t>
  </si>
  <si>
    <t>503 folsom</t>
  </si>
  <si>
    <t>Crocker Bldg</t>
  </si>
  <si>
    <t>swindler by vic</t>
  </si>
  <si>
    <t>Howard/Steuart</t>
  </si>
  <si>
    <t>232 3rd st</t>
  </si>
  <si>
    <t>214 5th Ave South</t>
  </si>
  <si>
    <t>14 Turk</t>
  </si>
  <si>
    <t>23 East Str</t>
  </si>
  <si>
    <t>saloon domestic</t>
  </si>
  <si>
    <t>Ingleside Trac</t>
  </si>
  <si>
    <t>1025 Dupont</t>
  </si>
  <si>
    <t>tailor war</t>
  </si>
  <si>
    <t>817 Clay</t>
  </si>
  <si>
    <t>self defense</t>
  </si>
  <si>
    <t>10 Alvarado</t>
  </si>
  <si>
    <t>drunk mistress</t>
  </si>
  <si>
    <t>807 Stockton</t>
  </si>
  <si>
    <t>see over repeats</t>
  </si>
  <si>
    <t>28 Waverly</t>
  </si>
  <si>
    <t>carpenter by bind</t>
  </si>
  <si>
    <t>Jackson Street Theater</t>
  </si>
  <si>
    <t>Hop Sing by</t>
  </si>
  <si>
    <t>Turk /Market</t>
  </si>
  <si>
    <t>resort</t>
  </si>
  <si>
    <t>Ross/Jackson</t>
  </si>
  <si>
    <t>Suey Sing by</t>
  </si>
  <si>
    <t>Sam Yup mercha</t>
  </si>
  <si>
    <t>Sam Yup merchan</t>
  </si>
  <si>
    <t>convicet 801</t>
  </si>
  <si>
    <t>236 Sutter</t>
  </si>
  <si>
    <t>horse eatas palm</t>
  </si>
  <si>
    <t>shears</t>
  </si>
  <si>
    <t>448 Valencia</t>
  </si>
  <si>
    <t>Laguna/Golden Gate</t>
  </si>
  <si>
    <t>845 Wasington St</t>
  </si>
  <si>
    <t>vic gambler</t>
  </si>
  <si>
    <t>732 Powell</t>
  </si>
  <si>
    <t>spec cop killed by othe cops?</t>
  </si>
  <si>
    <t>Clay/Mason</t>
  </si>
  <si>
    <t>juv beef</t>
  </si>
  <si>
    <t>Green/Kearny</t>
  </si>
  <si>
    <t>fired on friend</t>
  </si>
  <si>
    <t>643 Jackson</t>
  </si>
  <si>
    <t>owed him money</t>
  </si>
  <si>
    <t>17 Waverly</t>
  </si>
  <si>
    <t>att hits bum who</t>
  </si>
  <si>
    <t>5th/ Market</t>
  </si>
  <si>
    <t>business fallout</t>
  </si>
  <si>
    <t>both Sam Yups</t>
  </si>
  <si>
    <t>Fish Alley/ Washington</t>
  </si>
  <si>
    <t>money/woman money</t>
  </si>
  <si>
    <t>607 Jackson</t>
  </si>
  <si>
    <t>mistake</t>
  </si>
  <si>
    <t>30 Bartlett Alley</t>
  </si>
  <si>
    <t>slave girl</t>
  </si>
  <si>
    <t>Pacific St. Music Hall</t>
  </si>
  <si>
    <t>Almshouse</t>
  </si>
  <si>
    <t>quarell</t>
  </si>
  <si>
    <t>Pacific St Music Hall</t>
  </si>
  <si>
    <t>shoot at woman</t>
  </si>
  <si>
    <t>1133 Clay</t>
  </si>
  <si>
    <t>beaten- black?</t>
  </si>
  <si>
    <t>1221 Laguna</t>
  </si>
  <si>
    <t>killed in bed</t>
  </si>
  <si>
    <t>320 Sansome</t>
  </si>
  <si>
    <t>client shot atty</t>
  </si>
  <si>
    <t>first of 3 doomed</t>
  </si>
  <si>
    <t>2nd of 3 doomed</t>
  </si>
  <si>
    <t>to quentin</t>
  </si>
  <si>
    <t>828 Washington</t>
  </si>
  <si>
    <t>revenge agin pa</t>
  </si>
  <si>
    <t>9 ross alley</t>
  </si>
  <si>
    <t>entering den</t>
  </si>
  <si>
    <t>119  9th st</t>
  </si>
  <si>
    <t>by landlord</t>
  </si>
  <si>
    <t>Robbery foot pads</t>
  </si>
  <si>
    <t>fprce</t>
  </si>
  <si>
    <t>strangle with rope</t>
  </si>
  <si>
    <t>grudge?</t>
  </si>
  <si>
    <t>last of 3 doomed</t>
  </si>
  <si>
    <t>20th Howard</t>
  </si>
  <si>
    <t>strike</t>
  </si>
  <si>
    <t>508 Jessie</t>
  </si>
  <si>
    <t>11th/Harrison</t>
  </si>
  <si>
    <t>labor strife</t>
  </si>
  <si>
    <t>820 Washington</t>
  </si>
  <si>
    <t>looksee killed</t>
  </si>
  <si>
    <t>Ritch/Townsend</t>
  </si>
  <si>
    <t>902 Clay</t>
  </si>
  <si>
    <t>shot in bed</t>
  </si>
  <si>
    <t>18th and California</t>
  </si>
  <si>
    <t>416 Dupont</t>
  </si>
  <si>
    <t>shooting gallery</t>
  </si>
  <si>
    <t>43 Waverly</t>
  </si>
  <si>
    <t>by Ping Kong tong</t>
  </si>
  <si>
    <t>from list</t>
  </si>
  <si>
    <t>531 Valencia</t>
  </si>
  <si>
    <t>cop shot</t>
  </si>
  <si>
    <t>31 Franklin saloon</t>
  </si>
  <si>
    <t>jealous husban</t>
  </si>
  <si>
    <t>113 Mission at work</t>
  </si>
  <si>
    <t>wrench</t>
  </si>
  <si>
    <t>by Washington St.</t>
  </si>
  <si>
    <t>reprisial above</t>
  </si>
  <si>
    <t>stole his wife</t>
  </si>
  <si>
    <t>no arrest</t>
  </si>
  <si>
    <t>829 Howard</t>
  </si>
  <si>
    <t>Robbery alcohol</t>
  </si>
  <si>
    <t>prison at city hall</t>
  </si>
  <si>
    <t>prisoners fite</t>
  </si>
  <si>
    <t>robbery gang-store</t>
  </si>
  <si>
    <t>Greenwich/Front</t>
  </si>
  <si>
    <t>drunk fight?</t>
  </si>
  <si>
    <t>6th/Howard</t>
  </si>
  <si>
    <t>fight w three</t>
  </si>
  <si>
    <t>Spear/Harrison</t>
  </si>
  <si>
    <t>shot by watchm</t>
  </si>
  <si>
    <t>20 Church Alley</t>
  </si>
  <si>
    <t>jealousy re wom</t>
  </si>
  <si>
    <t>45  3rd St</t>
  </si>
  <si>
    <t>by 86ed Drunk</t>
  </si>
  <si>
    <t>4th Brannan</t>
  </si>
  <si>
    <t>saloon quarrel</t>
  </si>
  <si>
    <t>Phelan building</t>
  </si>
  <si>
    <t>dentists</t>
  </si>
  <si>
    <t>O'Farrell,/Jones</t>
  </si>
  <si>
    <t>Sus 801 stalk?</t>
  </si>
  <si>
    <t>beaten to death</t>
  </si>
  <si>
    <t>Bush/Divisadero</t>
  </si>
  <si>
    <t>saloon had beat</t>
  </si>
  <si>
    <t>no arrest record</t>
  </si>
  <si>
    <t>no arest record</t>
  </si>
  <si>
    <t>18th and Railroad</t>
  </si>
  <si>
    <t>boy sniper</t>
  </si>
  <si>
    <t>gun rifle</t>
  </si>
  <si>
    <t>31 Ross alley</t>
  </si>
  <si>
    <t>in game</t>
  </si>
  <si>
    <t>Spofford/Washington</t>
  </si>
  <si>
    <t>reprisal for abov</t>
  </si>
  <si>
    <t>735 Jackson</t>
  </si>
  <si>
    <t>dressed as Chin</t>
  </si>
  <si>
    <t>1st Harrison</t>
  </si>
  <si>
    <t>717 Jackson</t>
  </si>
  <si>
    <t>gambler</t>
  </si>
  <si>
    <t>845 Washington</t>
  </si>
  <si>
    <t>war 5 shot before</t>
  </si>
  <si>
    <t>135 2nd st</t>
  </si>
  <si>
    <t>womans remark</t>
  </si>
  <si>
    <t>26 Montgomery</t>
  </si>
  <si>
    <t>business beef</t>
  </si>
  <si>
    <t>737 Market</t>
  </si>
  <si>
    <t>4th/Townsend</t>
  </si>
  <si>
    <t>insulted wife?</t>
  </si>
  <si>
    <t>sandbag</t>
  </si>
  <si>
    <t>502 Bush</t>
  </si>
  <si>
    <t>opium den</t>
  </si>
  <si>
    <t>cousins</t>
  </si>
  <si>
    <t>1051 Howard</t>
  </si>
  <si>
    <t>jealousy domes</t>
  </si>
  <si>
    <t>gay?</t>
  </si>
  <si>
    <t>Ch Edu En Vic</t>
  </si>
  <si>
    <t>Sansome st.</t>
  </si>
  <si>
    <t>11th market</t>
  </si>
  <si>
    <t>737 Jackson</t>
  </si>
  <si>
    <t>relaativ bing kon</t>
  </si>
  <si>
    <t>1st/ Folsom</t>
  </si>
  <si>
    <t>spec cop killed</t>
  </si>
  <si>
    <t>1459 Sacramento</t>
  </si>
  <si>
    <t>tries sus 801</t>
  </si>
  <si>
    <t>214 7th ave</t>
  </si>
  <si>
    <t>Laguna St.</t>
  </si>
  <si>
    <t>5 Capp</t>
  </si>
  <si>
    <t>11 Fair Ave.</t>
  </si>
  <si>
    <t>cop kill dad inlaw</t>
  </si>
  <si>
    <t>bootblacks</t>
  </si>
  <si>
    <t>Palace Hotel</t>
  </si>
  <si>
    <t>Lily Coit's room</t>
  </si>
  <si>
    <t>Washington Street Theater</t>
  </si>
  <si>
    <t>shot on stage</t>
  </si>
  <si>
    <t>1300 Stockton</t>
  </si>
  <si>
    <t>binders war</t>
  </si>
  <si>
    <t>Taylor/Vallejo</t>
  </si>
  <si>
    <t>killed bro in law</t>
  </si>
  <si>
    <t>beatem bu nknown</t>
  </si>
  <si>
    <t>623 Pacific</t>
  </si>
  <si>
    <t>kills saloon Kee</t>
  </si>
  <si>
    <t>754 Washington</t>
  </si>
  <si>
    <t>reprisal?</t>
  </si>
  <si>
    <t>20 Sullivan alley</t>
  </si>
  <si>
    <t>wrong guy</t>
  </si>
  <si>
    <t>336 4th st</t>
  </si>
  <si>
    <t>parracide plus</t>
  </si>
  <si>
    <t>949 Mission</t>
  </si>
  <si>
    <t>Union St</t>
  </si>
  <si>
    <t>19 Baker alley</t>
  </si>
  <si>
    <t>refused tribute money</t>
  </si>
  <si>
    <t>9th Sheridan</t>
  </si>
  <si>
    <t>County Hospital</t>
  </si>
  <si>
    <t>sus 800</t>
  </si>
  <si>
    <t>Beale/Mission</t>
  </si>
  <si>
    <t>mickey finn+</t>
  </si>
  <si>
    <t>36 Turk</t>
  </si>
  <si>
    <t>deserted him</t>
  </si>
  <si>
    <t>323 3rd st</t>
  </si>
  <si>
    <t>breakfast late</t>
  </si>
  <si>
    <t>Clay/ Locust</t>
  </si>
  <si>
    <t>rape? murder</t>
  </si>
  <si>
    <t>Post/Kearny</t>
  </si>
  <si>
    <t>drunken quarrel</t>
  </si>
  <si>
    <t>Stockton/Union</t>
  </si>
  <si>
    <t>15 Langdon</t>
  </si>
  <si>
    <t>527 Pacific</t>
  </si>
  <si>
    <t>saloon sold sail</t>
  </si>
  <si>
    <t>938 Mission</t>
  </si>
  <si>
    <t>touch wif accid</t>
  </si>
  <si>
    <t>5th Folsom</t>
  </si>
  <si>
    <t>2965 Mission</t>
  </si>
  <si>
    <t>1424 Market</t>
  </si>
  <si>
    <t>203 Fremont</t>
  </si>
  <si>
    <t>different dog</t>
  </si>
  <si>
    <t>13- 7th st</t>
  </si>
  <si>
    <t>113 Taylor</t>
  </si>
  <si>
    <t>4th Bryant</t>
  </si>
  <si>
    <t>158 Steuart</t>
  </si>
  <si>
    <t>Vandewater st</t>
  </si>
  <si>
    <t>gang mafia angl?</t>
  </si>
  <si>
    <t>945 Stanyan</t>
  </si>
  <si>
    <t>635 Jackson</t>
  </si>
  <si>
    <t>Lee Li dispute</t>
  </si>
  <si>
    <t>110 Prospect place</t>
  </si>
  <si>
    <t>over business</t>
  </si>
  <si>
    <t>736a Green</t>
  </si>
  <si>
    <t>dismembered</t>
  </si>
  <si>
    <t>2nd /Brannan</t>
  </si>
  <si>
    <t>robbery saloon</t>
  </si>
  <si>
    <t>from state pris register</t>
  </si>
  <si>
    <t>broke rules</t>
  </si>
  <si>
    <t>4026 26th st</t>
  </si>
  <si>
    <t>158 Boutwell</t>
  </si>
  <si>
    <t>904 Dupont</t>
  </si>
  <si>
    <t>ladys man</t>
  </si>
  <si>
    <t>Pacific/Broadway</t>
  </si>
  <si>
    <t>triangle re wife</t>
  </si>
  <si>
    <t>1266 Buchanan</t>
  </si>
  <si>
    <t>1359 Minna</t>
  </si>
  <si>
    <t>86ed freinds</t>
  </si>
  <si>
    <t>727 Dupont</t>
  </si>
  <si>
    <t>tong difficulty</t>
  </si>
  <si>
    <t>Jackson/Ross Alley</t>
  </si>
  <si>
    <t>336 Eddy</t>
  </si>
  <si>
    <t>Beale/Bryant</t>
  </si>
  <si>
    <t>saloon robbery</t>
  </si>
  <si>
    <t>420 Charter Oak</t>
  </si>
  <si>
    <t>chair</t>
  </si>
  <si>
    <t>Lotta's Fountain (Market St.)k</t>
  </si>
  <si>
    <t>1014 Kearny</t>
  </si>
  <si>
    <t>433 Dupont</t>
  </si>
  <si>
    <t>10th Ave./Pacheco.</t>
  </si>
  <si>
    <t>Mechanics Pavilion</t>
  </si>
  <si>
    <t>boxin match</t>
  </si>
  <si>
    <t>ex police officer</t>
  </si>
  <si>
    <t>807 Jackson</t>
  </si>
  <si>
    <t>unk chin</t>
  </si>
  <si>
    <t>21st Ave J St South (Potrero)</t>
  </si>
  <si>
    <t>son-in-law kills</t>
  </si>
  <si>
    <t>Corrigima place</t>
  </si>
  <si>
    <t>Post/Grant</t>
  </si>
  <si>
    <t>shot going</t>
  </si>
  <si>
    <t>4th St Bridge</t>
  </si>
  <si>
    <t>shot</t>
  </si>
  <si>
    <t>NG man shoots Sup of playground</t>
  </si>
  <si>
    <t>Cedar/Post</t>
  </si>
  <si>
    <t>N.G. Man shoots man fite wi solcie</t>
  </si>
  <si>
    <t>East/ Lombard</t>
  </si>
  <si>
    <t>Retired NG shoots man wi fowl</t>
  </si>
  <si>
    <t>22nd/Guerrero</t>
  </si>
  <si>
    <t>shot by volunteers</t>
  </si>
  <si>
    <t>Stock /Sacramento</t>
  </si>
  <si>
    <t>stoned</t>
  </si>
  <si>
    <t>stones</t>
  </si>
  <si>
    <t>Labor Capt shoots sailors</t>
  </si>
  <si>
    <t>Mission /Market</t>
  </si>
  <si>
    <t>hit by someone</t>
  </si>
  <si>
    <t>22nd/Potrero</t>
  </si>
  <si>
    <t>saloon, by proprietor</t>
  </si>
  <si>
    <t>force</t>
  </si>
  <si>
    <t>by persons unk</t>
  </si>
  <si>
    <t>skull</t>
  </si>
  <si>
    <t>Ocean Beach/Golden Gate Park</t>
  </si>
  <si>
    <t>robbery- just maybe??</t>
  </si>
  <si>
    <t>dying statement</t>
  </si>
  <si>
    <t>964 McAllister</t>
  </si>
  <si>
    <t>robb?</t>
  </si>
  <si>
    <t>weight</t>
  </si>
  <si>
    <t>2719 San Bruno</t>
  </si>
  <si>
    <t>Bryant/2nd st</t>
  </si>
  <si>
    <t>7th/Brannan</t>
  </si>
  <si>
    <t>1839 Eddy</t>
  </si>
  <si>
    <t>1386 Market</t>
  </si>
  <si>
    <t>Sacramento/Market</t>
  </si>
  <si>
    <t>1588 O'Farrell</t>
  </si>
  <si>
    <t>Bay shore tunnel</t>
  </si>
  <si>
    <t>altercation</t>
  </si>
  <si>
    <t>Pacific/Kearny</t>
  </si>
  <si>
    <t>444 Brazil</t>
  </si>
  <si>
    <t>beat wife,</t>
  </si>
  <si>
    <t>Soma</t>
  </si>
  <si>
    <t>Robbery Saloon</t>
  </si>
  <si>
    <t>man insulted fem</t>
  </si>
  <si>
    <t>Pacific/Davis</t>
  </si>
  <si>
    <t>1st /McAllister</t>
  </si>
  <si>
    <t>rear of saloon</t>
  </si>
  <si>
    <t>13 Middle St.</t>
  </si>
  <si>
    <t>3065 Gough</t>
  </si>
  <si>
    <t>supposed murder</t>
  </si>
  <si>
    <t>Octavia/McAlllister</t>
  </si>
  <si>
    <t>Octavia/Mcallister</t>
  </si>
  <si>
    <t>16th /Valencia</t>
  </si>
  <si>
    <t>stone in riot</t>
  </si>
  <si>
    <t>riot</t>
  </si>
  <si>
    <t>781 Folsom</t>
  </si>
  <si>
    <t>evidenc says 187</t>
  </si>
  <si>
    <t>carbon mon</t>
  </si>
  <si>
    <t>4th/ Folsom</t>
  </si>
  <si>
    <t>earlier fight</t>
  </si>
  <si>
    <t>Laguna/Post</t>
  </si>
  <si>
    <t>in room found</t>
  </si>
  <si>
    <t>26th /Bryant</t>
  </si>
  <si>
    <t>peace keeper</t>
  </si>
  <si>
    <t>561 Charter Oak</t>
  </si>
  <si>
    <t>Filbert/Powell</t>
  </si>
  <si>
    <t>saloon row</t>
  </si>
  <si>
    <t>2264a 22nd st</t>
  </si>
  <si>
    <t>peace maker</t>
  </si>
  <si>
    <t>1511 Baker</t>
  </si>
  <si>
    <t>414 Pierce</t>
  </si>
  <si>
    <t>Turk/ Fillmore</t>
  </si>
  <si>
    <t>labor</t>
  </si>
  <si>
    <t>Turk/Fillmore</t>
  </si>
  <si>
    <t>301 Montgo Ave</t>
  </si>
  <si>
    <t>210 St Rose (Anza)</t>
  </si>
  <si>
    <t>14th/Vermont</t>
  </si>
  <si>
    <t>cut-to hosp</t>
  </si>
  <si>
    <t>Potrero Wharf</t>
  </si>
  <si>
    <t>in gripw stones</t>
  </si>
  <si>
    <t>unwritten law</t>
  </si>
  <si>
    <t>1409 Divisadero</t>
  </si>
  <si>
    <t>vicous character.</t>
  </si>
  <si>
    <t>376 Dolores</t>
  </si>
  <si>
    <t>Jackson/Fillmore</t>
  </si>
  <si>
    <t>refuge camp</t>
  </si>
  <si>
    <t>Mariposa</t>
  </si>
  <si>
    <t>11th /Harrison</t>
  </si>
  <si>
    <t>head inj</t>
  </si>
  <si>
    <t>30th/ Church</t>
  </si>
  <si>
    <t>Mutual shooting</t>
  </si>
  <si>
    <t>California Dance Hall</t>
  </si>
  <si>
    <t>lunacy comm</t>
  </si>
  <si>
    <t>Chestnut Powell</t>
  </si>
  <si>
    <t>1157 Folsom</t>
  </si>
  <si>
    <t>Jackson/ Powell</t>
  </si>
  <si>
    <t>alley</t>
  </si>
  <si>
    <t>732 Washington</t>
  </si>
  <si>
    <t>24th/ Harrison</t>
  </si>
  <si>
    <t>Sansome/Market</t>
  </si>
  <si>
    <t>Polk/Walnut</t>
  </si>
  <si>
    <t>conduct sus</t>
  </si>
  <si>
    <t>Polk/Walnut same riot</t>
  </si>
  <si>
    <t>motorm vic</t>
  </si>
  <si>
    <t>29th San Jose</t>
  </si>
  <si>
    <t>result of fight</t>
  </si>
  <si>
    <t>Drumm/Market</t>
  </si>
  <si>
    <t>street foreman</t>
  </si>
  <si>
    <t>pushes man</t>
  </si>
  <si>
    <t>Fillmore/ Eddy/ Ellis</t>
  </si>
  <si>
    <t>umbrella</t>
  </si>
  <si>
    <t>1906 Webster</t>
  </si>
  <si>
    <t>301 Montgomery Ave.</t>
  </si>
  <si>
    <t>arguing</t>
  </si>
  <si>
    <t>Purcells on Pacific st</t>
  </si>
  <si>
    <t>20th/Railroad Ave.</t>
  </si>
  <si>
    <t>mutual</t>
  </si>
  <si>
    <t>1170 Harrison</t>
  </si>
  <si>
    <t>620 Tennessee</t>
  </si>
  <si>
    <t>12th/Folsom</t>
  </si>
  <si>
    <t>over transfer</t>
  </si>
  <si>
    <t>1925 Ocean Ave</t>
  </si>
  <si>
    <t>store</t>
  </si>
  <si>
    <t>1362 Valencia</t>
  </si>
  <si>
    <t>Mission/Sickles</t>
  </si>
  <si>
    <t>cook kills foreman</t>
  </si>
  <si>
    <t>14th/ Guerrero</t>
  </si>
  <si>
    <t>work site kill</t>
  </si>
  <si>
    <t>shovel</t>
  </si>
  <si>
    <t>1603 Fillmore</t>
  </si>
  <si>
    <t>5 Cliff Ave</t>
  </si>
  <si>
    <t>Robbery, Chop house</t>
  </si>
  <si>
    <t>Golden Gate/Fillmore</t>
  </si>
  <si>
    <t>Fillmore/Geary</t>
  </si>
  <si>
    <t>tie in above</t>
  </si>
  <si>
    <t>Broadway /Stockton</t>
  </si>
  <si>
    <t>over D's wife</t>
  </si>
  <si>
    <t>7th/ Harrison</t>
  </si>
  <si>
    <t>Lobos square</t>
  </si>
  <si>
    <t>Waverly/ Washington</t>
  </si>
  <si>
    <t>dismissed</t>
  </si>
  <si>
    <t>1158 Haight</t>
  </si>
  <si>
    <t>insane? friend</t>
  </si>
  <si>
    <t>Fairmont  kitchen</t>
  </si>
  <si>
    <t>insane wife</t>
  </si>
  <si>
    <t>528 Pine</t>
  </si>
  <si>
    <t>tied up (gay?)</t>
  </si>
  <si>
    <t>Pacific/Kearny OK Saloon</t>
  </si>
  <si>
    <t>Webster/Golden Gate</t>
  </si>
  <si>
    <t>417 Clement (restaurant)</t>
  </si>
  <si>
    <t>shot in March</t>
  </si>
  <si>
    <t>820 Dupont</t>
  </si>
  <si>
    <t>1399 Harrison</t>
  </si>
  <si>
    <t>Green/ Dupont</t>
  </si>
  <si>
    <t>Wash/Stockton</t>
  </si>
  <si>
    <t>sus took ship</t>
  </si>
  <si>
    <t>Felton/Hamilton</t>
  </si>
  <si>
    <t>dairy farm</t>
  </si>
  <si>
    <t>Haight/Fillmore</t>
  </si>
  <si>
    <t>struck on car</t>
  </si>
  <si>
    <t>570 O'Farrell</t>
  </si>
  <si>
    <t>3392 Mission</t>
  </si>
  <si>
    <t>work sie</t>
  </si>
  <si>
    <t>450 Broadway</t>
  </si>
  <si>
    <t>4th Harrison</t>
  </si>
  <si>
    <t>2410 Mission st</t>
  </si>
  <si>
    <t>Sus 801cut thro</t>
  </si>
  <si>
    <t>gun on vic</t>
  </si>
  <si>
    <t>2816 Harrison</t>
  </si>
  <si>
    <t>poisen thr mail</t>
  </si>
  <si>
    <t>Ross/ Washington</t>
  </si>
  <si>
    <t>Suey On by On Yick</t>
  </si>
  <si>
    <t>22 nd/ Church</t>
  </si>
  <si>
    <t>Kentucky/ Humbolt</t>
  </si>
  <si>
    <t>27th / J St</t>
  </si>
  <si>
    <t>1211 Scott</t>
  </si>
  <si>
    <t>Harriet/Harrison</t>
  </si>
  <si>
    <t>ice pick</t>
  </si>
  <si>
    <t>1992 Potrero</t>
  </si>
  <si>
    <t>dispute w/ her family</t>
  </si>
  <si>
    <t>443 Larkin Place</t>
  </si>
  <si>
    <t>bro in law</t>
  </si>
  <si>
    <t>331 Pennsylvania</t>
  </si>
  <si>
    <t>105 Glenn ave</t>
  </si>
  <si>
    <t>1154 35 Ave</t>
  </si>
  <si>
    <t>Green /Grant</t>
  </si>
  <si>
    <t>368 Dolores</t>
  </si>
  <si>
    <t>748 Pacific</t>
  </si>
  <si>
    <t>sus a barber</t>
  </si>
  <si>
    <t>471  Harrison</t>
  </si>
  <si>
    <t>East st</t>
  </si>
  <si>
    <t>stabbed</t>
  </si>
  <si>
    <t>Montgomery/Filbert</t>
  </si>
  <si>
    <t>Filbert place</t>
  </si>
  <si>
    <t>landlord kills</t>
  </si>
  <si>
    <t>Western Addition</t>
  </si>
  <si>
    <t>drunk captain shoots</t>
  </si>
  <si>
    <t>6th/Clementina</t>
  </si>
  <si>
    <t>239 Steuart</t>
  </si>
  <si>
    <t>Vallejo /Powell</t>
  </si>
  <si>
    <t>Market /Taylor</t>
  </si>
  <si>
    <t>560 3rd st</t>
  </si>
  <si>
    <t>at table</t>
  </si>
  <si>
    <t>5th/Folsom</t>
  </si>
  <si>
    <t>535 28th st</t>
  </si>
  <si>
    <t>Church Alley</t>
  </si>
  <si>
    <t>by Saus ferry</t>
  </si>
  <si>
    <t>Stockton/ Clay</t>
  </si>
  <si>
    <t>Bartol/ Broadway</t>
  </si>
  <si>
    <t>Police Shooting</t>
  </si>
  <si>
    <t>Montgomery/Vallejo</t>
  </si>
  <si>
    <t>216 McAllister</t>
  </si>
  <si>
    <t>brothers</t>
  </si>
  <si>
    <t>371 Dore in street</t>
  </si>
  <si>
    <t>Filbert/Fillmore</t>
  </si>
  <si>
    <t>2288 Union</t>
  </si>
  <si>
    <t>in home</t>
  </si>
  <si>
    <t>748 Laguna</t>
  </si>
  <si>
    <t>in saloon</t>
  </si>
  <si>
    <t>1603 Chestnut</t>
  </si>
  <si>
    <t>Elllis/Webster</t>
  </si>
  <si>
    <t>Nat Pollack</t>
  </si>
  <si>
    <t>516 Frederick</t>
  </si>
  <si>
    <t>Transport Dock</t>
  </si>
  <si>
    <t>sugget invest</t>
  </si>
  <si>
    <t>ship in bay</t>
  </si>
  <si>
    <t>trouble shot</t>
  </si>
  <si>
    <t>1528 Noe</t>
  </si>
  <si>
    <t>9th/Howard</t>
  </si>
  <si>
    <t>by bartend</t>
  </si>
  <si>
    <t>750 Pacific</t>
  </si>
  <si>
    <t>says hold f trial</t>
  </si>
  <si>
    <t>Hotel Rey</t>
  </si>
  <si>
    <t>ex husband</t>
  </si>
  <si>
    <t>425 Fell</t>
  </si>
  <si>
    <t>648 Kearny</t>
  </si>
  <si>
    <t>Foot of Powell</t>
  </si>
  <si>
    <t>enroute to SF</t>
  </si>
  <si>
    <t>44 East st</t>
  </si>
  <si>
    <t>suspect engineer police boat</t>
  </si>
  <si>
    <t>10 Duncombe  Alley</t>
  </si>
  <si>
    <t>1037 Grant</t>
  </si>
  <si>
    <t>theater</t>
  </si>
  <si>
    <t>4 St. Marys Place</t>
  </si>
  <si>
    <t>Calif Dance Hall</t>
  </si>
  <si>
    <t>239 Duncan</t>
  </si>
  <si>
    <t>in his home</t>
  </si>
  <si>
    <t>Main/Harrison</t>
  </si>
  <si>
    <t>Leavenworth/McAllister</t>
  </si>
  <si>
    <t>in room</t>
  </si>
  <si>
    <t>19th/ Wisconsin</t>
  </si>
  <si>
    <t>in her shack</t>
  </si>
  <si>
    <t>Union Iron Works</t>
  </si>
  <si>
    <t>in front of</t>
  </si>
  <si>
    <t>670 Eddy</t>
  </si>
  <si>
    <t>402 Pacific</t>
  </si>
  <si>
    <t>in her room</t>
  </si>
  <si>
    <t>833 Sacrameto</t>
  </si>
  <si>
    <t>Valencia/17th</t>
  </si>
  <si>
    <t>321 Montana</t>
  </si>
  <si>
    <t>Sutter/Stockton</t>
  </si>
  <si>
    <t>3284 18th st</t>
  </si>
  <si>
    <t>domestic/jealousy</t>
  </si>
  <si>
    <t>920 Montgomery</t>
  </si>
  <si>
    <t>head</t>
  </si>
  <si>
    <t>Jefferson Square</t>
  </si>
  <si>
    <t>1855 Laguna</t>
  </si>
  <si>
    <t>in basement</t>
  </si>
  <si>
    <t>17 Leland</t>
  </si>
  <si>
    <t>in front</t>
  </si>
  <si>
    <t>Clay waverley</t>
  </si>
  <si>
    <t>insane fanatic</t>
  </si>
  <si>
    <t>767 Jackson</t>
  </si>
  <si>
    <t>in his room</t>
  </si>
  <si>
    <t>529 Union</t>
  </si>
  <si>
    <t>on steamer pier 54</t>
  </si>
  <si>
    <t>2235 Mason</t>
  </si>
  <si>
    <t>N Cal Hotel</t>
  </si>
  <si>
    <t>N.Cal Hotel</t>
  </si>
  <si>
    <t>18th/ Valencia</t>
  </si>
  <si>
    <t>442  25 ave</t>
  </si>
  <si>
    <t>1708 Hayes</t>
  </si>
  <si>
    <t>18th /Mission</t>
  </si>
  <si>
    <t>16th/ Dolores</t>
  </si>
  <si>
    <t>3 week old</t>
  </si>
  <si>
    <t>729 Howard</t>
  </si>
  <si>
    <t>3 Green Court</t>
  </si>
  <si>
    <t>749 Hayes</t>
  </si>
  <si>
    <t>3rd Townsend</t>
  </si>
  <si>
    <t>by bartender</t>
  </si>
  <si>
    <t>1030 Folsom</t>
  </si>
  <si>
    <t>Oregon / Front</t>
  </si>
  <si>
    <t>doorway</t>
  </si>
  <si>
    <t>Ferry Building</t>
  </si>
  <si>
    <t>31 Bonilla st</t>
  </si>
  <si>
    <t>his hom</t>
  </si>
  <si>
    <t>Parcel Depository</t>
  </si>
  <si>
    <t>8th Minna</t>
  </si>
  <si>
    <t>Powell/Clay</t>
  </si>
  <si>
    <t>racial conflict</t>
  </si>
  <si>
    <t>Grant/ Jackson</t>
  </si>
  <si>
    <t>Green/ Powell</t>
  </si>
  <si>
    <t>120 1st Ave</t>
  </si>
  <si>
    <t>0</t>
  </si>
  <si>
    <t>Broadway/Kearny/Montgomery</t>
  </si>
  <si>
    <t>14 Duncombe All</t>
  </si>
  <si>
    <t>shot in business</t>
  </si>
  <si>
    <t>36 Waverly pla</t>
  </si>
  <si>
    <t>1346 Pine</t>
  </si>
  <si>
    <t>765 Broadway</t>
  </si>
  <si>
    <t>9th /Folsom</t>
  </si>
  <si>
    <t>beatine kicked</t>
  </si>
  <si>
    <t>758 Jackson</t>
  </si>
  <si>
    <t>thrown down</t>
  </si>
  <si>
    <t>stairs</t>
  </si>
  <si>
    <t>Waverly/ Clay</t>
  </si>
  <si>
    <t>1338 Steiner</t>
  </si>
  <si>
    <t>beaten and</t>
  </si>
  <si>
    <t>1172 Haight</t>
  </si>
  <si>
    <t>Steamer at Miss Dock</t>
  </si>
  <si>
    <t>drunk brawl</t>
  </si>
  <si>
    <t>276 Natoma</t>
  </si>
  <si>
    <t>3rd /Folsom</t>
  </si>
  <si>
    <t>232 Townsend</t>
  </si>
  <si>
    <t>in bed</t>
  </si>
  <si>
    <t>16th /Shotwell</t>
  </si>
  <si>
    <t>Police Officer?</t>
  </si>
  <si>
    <t>Brannam Pl /Green</t>
  </si>
  <si>
    <t>1472  Valencia</t>
  </si>
  <si>
    <t>22 Bernard</t>
  </si>
  <si>
    <t>1300 Golden Gate</t>
  </si>
  <si>
    <t>1218 Stockton</t>
  </si>
  <si>
    <t>her room</t>
  </si>
  <si>
    <t>slashed</t>
  </si>
  <si>
    <t>8th /Lake</t>
  </si>
  <si>
    <t>wrapped up</t>
  </si>
  <si>
    <t>350 Geary</t>
  </si>
  <si>
    <t>1555 Hyde St</t>
  </si>
  <si>
    <t>406 Pacific</t>
  </si>
  <si>
    <t>rest robbery money</t>
  </si>
  <si>
    <t>Stilliman/ Somerset</t>
  </si>
  <si>
    <t>Head</t>
  </si>
  <si>
    <t>161 6th ave</t>
  </si>
  <si>
    <t>roomer</t>
  </si>
  <si>
    <t>828 Grant</t>
  </si>
  <si>
    <t>132 Lundys Lane</t>
  </si>
  <si>
    <t>she leaving</t>
  </si>
  <si>
    <t>223 3rd st</t>
  </si>
  <si>
    <t>club</t>
  </si>
  <si>
    <t>Portsmouth Square</t>
  </si>
  <si>
    <t>799 O'Farrell</t>
  </si>
  <si>
    <t>barkeep by</t>
  </si>
  <si>
    <t>Broadway/ Chuch Alley</t>
  </si>
  <si>
    <t>by Dep. Sheriff</t>
  </si>
  <si>
    <t>1703 Gough</t>
  </si>
  <si>
    <t>2512 Pacific</t>
  </si>
  <si>
    <t>812 Douglass</t>
  </si>
  <si>
    <t>accident</t>
  </si>
  <si>
    <t>1338 Kearny</t>
  </si>
  <si>
    <t>Stockton/ Washington</t>
  </si>
  <si>
    <t>504 Valencia</t>
  </si>
  <si>
    <t>1129 Stockton</t>
  </si>
  <si>
    <t>St Louis Alley</t>
  </si>
  <si>
    <t>612 Kearny</t>
  </si>
  <si>
    <t>jury charges</t>
  </si>
  <si>
    <t>tong war approx date</t>
  </si>
  <si>
    <t>International Hotel</t>
  </si>
  <si>
    <t>on boat to Fisherman's Wharf</t>
  </si>
  <si>
    <t>kills game man</t>
  </si>
  <si>
    <t>784 Jackson</t>
  </si>
  <si>
    <t>asks warrants</t>
  </si>
  <si>
    <t>Turk/ Taylor</t>
  </si>
  <si>
    <t>576 Clay</t>
  </si>
  <si>
    <t>1381 Filbert</t>
  </si>
  <si>
    <t>1036 Stockton</t>
  </si>
  <si>
    <t>gun found</t>
  </si>
  <si>
    <t>1254 9th ave</t>
  </si>
  <si>
    <t>dead butcher</t>
  </si>
  <si>
    <t>25 Gladys</t>
  </si>
  <si>
    <t>over property</t>
  </si>
  <si>
    <t>22 Chenery</t>
  </si>
  <si>
    <t>ED Heaney</t>
  </si>
  <si>
    <t>1465 Market</t>
  </si>
  <si>
    <t>rob in rest</t>
  </si>
  <si>
    <t>772 Jackson</t>
  </si>
  <si>
    <t>maybe by</t>
  </si>
  <si>
    <t>1005 Powell</t>
  </si>
  <si>
    <t>1773 Railroad ave</t>
  </si>
  <si>
    <t>in grocery store</t>
  </si>
  <si>
    <t>20 6th st</t>
  </si>
  <si>
    <t>3920 18th St</t>
  </si>
  <si>
    <t>rear porch</t>
  </si>
  <si>
    <t>3rd/ Mission</t>
  </si>
  <si>
    <t>Sacramento/ Waverly</t>
  </si>
  <si>
    <t>interpreter</t>
  </si>
  <si>
    <t>Trenton/ Washington</t>
  </si>
  <si>
    <t>1930 Bush</t>
  </si>
  <si>
    <t>445 Gough</t>
  </si>
  <si>
    <t>car washer</t>
  </si>
  <si>
    <t>70 Oak Atlas Garage</t>
  </si>
  <si>
    <t>chaffuer</t>
  </si>
  <si>
    <t>1074 Stockton</t>
  </si>
  <si>
    <t>businessmn</t>
  </si>
  <si>
    <t>7 Lapidge</t>
  </si>
  <si>
    <t>after fist fight</t>
  </si>
  <si>
    <t>3rd/ Howard</t>
  </si>
  <si>
    <t>his Chronicle office</t>
  </si>
  <si>
    <t>5th /Howard</t>
  </si>
  <si>
    <t>1392 Golden Gate</t>
  </si>
  <si>
    <t>broke door</t>
  </si>
  <si>
    <t>24 Middle St</t>
  </si>
  <si>
    <t>Valencia car</t>
  </si>
  <si>
    <t>motorman hits</t>
  </si>
  <si>
    <t>controller</t>
  </si>
  <si>
    <t>Beach/ Powell</t>
  </si>
  <si>
    <t>Utah Divisin</t>
  </si>
  <si>
    <t>beat with coal</t>
  </si>
  <si>
    <t>Folsom nr 3rd</t>
  </si>
  <si>
    <t>row</t>
  </si>
  <si>
    <t>1289 Stanyan</t>
  </si>
  <si>
    <t>1533 Clay</t>
  </si>
  <si>
    <t>22 9th st</t>
  </si>
  <si>
    <t>Eddy/ Mason</t>
  </si>
  <si>
    <t>blow to head</t>
  </si>
  <si>
    <t>9th Brannan</t>
  </si>
  <si>
    <t>619 Ellis</t>
  </si>
  <si>
    <t>321 Lakeview</t>
  </si>
  <si>
    <t>1119 Stockton</t>
  </si>
  <si>
    <t>20 Porter st</t>
  </si>
  <si>
    <t>Washington/Washinton Alley</t>
  </si>
  <si>
    <t>struck in face</t>
  </si>
  <si>
    <t>Hotel Sutter</t>
  </si>
  <si>
    <t>Prim st</t>
  </si>
  <si>
    <t>2929 Woolsey</t>
  </si>
  <si>
    <t>487 Dolores</t>
  </si>
  <si>
    <t>1574 15th St</t>
  </si>
  <si>
    <t>lot by 136 Winfield</t>
  </si>
  <si>
    <t>called out</t>
  </si>
  <si>
    <t>901 Fulton Saloon</t>
  </si>
  <si>
    <t>shot by bartend</t>
  </si>
  <si>
    <t>California/Fillmore cable car</t>
  </si>
  <si>
    <t>rob shot condct</t>
  </si>
  <si>
    <t>1007 Vermont</t>
  </si>
  <si>
    <t>625 Sacramento to Hosp</t>
  </si>
  <si>
    <t>kick</t>
  </si>
  <si>
    <t>hip</t>
  </si>
  <si>
    <t>101 Varennes</t>
  </si>
  <si>
    <t>sus cut self but</t>
  </si>
  <si>
    <t>426 Pacific</t>
  </si>
  <si>
    <t>721 Buena Vista</t>
  </si>
  <si>
    <t>528 Kearny</t>
  </si>
  <si>
    <t>524 Kearny</t>
  </si>
  <si>
    <t>1293 O'Farrell</t>
  </si>
  <si>
    <t>131 Embarcadero</t>
  </si>
  <si>
    <t>rob in saloon</t>
  </si>
  <si>
    <t>504 4th st</t>
  </si>
  <si>
    <t>hotel room</t>
  </si>
  <si>
    <t>box car</t>
  </si>
  <si>
    <t>hit wi coal?</t>
  </si>
  <si>
    <t>653 Pacific</t>
  </si>
  <si>
    <t>prop iin rest</t>
  </si>
  <si>
    <t>282 Dore st</t>
  </si>
  <si>
    <t>7th bryant</t>
  </si>
  <si>
    <t>vic Spec cop</t>
  </si>
  <si>
    <t>433 Ellis</t>
  </si>
  <si>
    <t>70 Montvgomery</t>
  </si>
  <si>
    <t>hotel</t>
  </si>
  <si>
    <t>607 Montgomery</t>
  </si>
  <si>
    <t>207 Wayland</t>
  </si>
  <si>
    <t>419 Pacific,</t>
  </si>
  <si>
    <t>Grant / Pacific</t>
  </si>
  <si>
    <t>Vallejo /Stockton</t>
  </si>
  <si>
    <t>s. beatin v/s wif</t>
  </si>
  <si>
    <t>Vallejo/Columbus</t>
  </si>
  <si>
    <t>610 Fillmore</t>
  </si>
  <si>
    <t>apt house keper</t>
  </si>
  <si>
    <t>156 Tehama</t>
  </si>
  <si>
    <t>29th Castro</t>
  </si>
  <si>
    <t>3755 23rdst</t>
  </si>
  <si>
    <t>1849 Post</t>
  </si>
  <si>
    <t>1049 Post</t>
  </si>
  <si>
    <t>783Folsom</t>
  </si>
  <si>
    <t>over cards</t>
  </si>
  <si>
    <t>2521 Bryant</t>
  </si>
  <si>
    <t>1709 Oak</t>
  </si>
  <si>
    <t>2048 Polk</t>
  </si>
  <si>
    <t>4th/ Clementina</t>
  </si>
  <si>
    <t>put the boot to</t>
  </si>
  <si>
    <t>725 Folsom</t>
  </si>
  <si>
    <t>Webster/ Filbert</t>
  </si>
  <si>
    <t>812 Grant</t>
  </si>
  <si>
    <t>146 Waverly</t>
  </si>
  <si>
    <t>jury asks gov</t>
  </si>
  <si>
    <t>408 Green</t>
  </si>
  <si>
    <t>30 7th st</t>
  </si>
  <si>
    <t>shot self but?</t>
  </si>
  <si>
    <t>Sacramento /Leedisdorff</t>
  </si>
  <si>
    <t>dead in lot</t>
  </si>
  <si>
    <t>Page/ Octavia</t>
  </si>
  <si>
    <t>rob dead in car</t>
  </si>
  <si>
    <t>Kearny/Green</t>
  </si>
  <si>
    <t>Broadway/Sansome</t>
  </si>
  <si>
    <t>911 Folsom</t>
  </si>
  <si>
    <t>Russian Theater</t>
  </si>
  <si>
    <t>ask legislat.</t>
  </si>
  <si>
    <t>4933 17th St</t>
  </si>
  <si>
    <t>basement</t>
  </si>
  <si>
    <t>160 1st st</t>
  </si>
  <si>
    <t>719 Sacramento</t>
  </si>
  <si>
    <t>back room of store</t>
  </si>
  <si>
    <t>Sacramento/ Drumm/ Davis</t>
  </si>
  <si>
    <t>2408 Sacramento</t>
  </si>
  <si>
    <t>shot self but</t>
  </si>
  <si>
    <t>Army,Conlon</t>
  </si>
  <si>
    <t>245 Leavenworth</t>
  </si>
  <si>
    <t>479 Broadway</t>
  </si>
  <si>
    <t>saloon figtht</t>
  </si>
  <si>
    <t>2499 Folsom</t>
  </si>
  <si>
    <t>1834 Filbert</t>
  </si>
  <si>
    <t>Pier 26 Swedish ship</t>
  </si>
  <si>
    <t>fought watchman</t>
  </si>
  <si>
    <t>Onandaga/ Mission</t>
  </si>
  <si>
    <t>in his veg garden</t>
  </si>
  <si>
    <t>Maybe in Pittsburg</t>
  </si>
  <si>
    <t>833 Jackson</t>
  </si>
  <si>
    <t>856 Stockton</t>
  </si>
  <si>
    <t>stabbe back</t>
  </si>
  <si>
    <t>1351 HARRISON</t>
  </si>
  <si>
    <t>both employees</t>
  </si>
  <si>
    <t>Golden Gate/Steiner</t>
  </si>
  <si>
    <t>tries to shot self</t>
  </si>
  <si>
    <t>3rd /Perry</t>
  </si>
  <si>
    <t>rob ran so shot</t>
  </si>
  <si>
    <t>3rd/ Stevenson</t>
  </si>
  <si>
    <t>stabbed in fist</t>
  </si>
  <si>
    <t>906 Howard</t>
  </si>
  <si>
    <t>505 Buchanan</t>
  </si>
  <si>
    <t>lanlord hit by</t>
  </si>
  <si>
    <t>1029 Franklin</t>
  </si>
  <si>
    <t>643 Pacific</t>
  </si>
  <si>
    <t>392 Second st</t>
  </si>
  <si>
    <t>344 Russia</t>
  </si>
  <si>
    <t>333 Dunne St</t>
  </si>
  <si>
    <t>780 Fulton</t>
  </si>
  <si>
    <t>Ritch/Bryant</t>
  </si>
  <si>
    <t>sus insane?</t>
  </si>
  <si>
    <t>Columbus Chestn</t>
  </si>
  <si>
    <t>1150 Grant</t>
  </si>
  <si>
    <t>Fulton/ Stanyan</t>
  </si>
  <si>
    <t>Fulton 36</t>
  </si>
  <si>
    <t>robbery cop kil</t>
  </si>
  <si>
    <t>715 Commercial</t>
  </si>
  <si>
    <t>542 Grant</t>
  </si>
  <si>
    <t>restaurant</t>
  </si>
  <si>
    <t>175 Wood st</t>
  </si>
  <si>
    <t>Fillmore/Pine</t>
  </si>
  <si>
    <t>2385 Howard</t>
  </si>
  <si>
    <t>29th Geary</t>
  </si>
  <si>
    <t>Steiner/ Washington</t>
  </si>
  <si>
    <t>275 Turk</t>
  </si>
  <si>
    <t>720 Jackson</t>
  </si>
  <si>
    <t>several stabs</t>
  </si>
  <si>
    <t>858 Washington</t>
  </si>
  <si>
    <t>robbed?</t>
  </si>
  <si>
    <t>Jackson Kearny</t>
  </si>
  <si>
    <t>in fite wi Chinese</t>
  </si>
  <si>
    <t>232 Langton</t>
  </si>
  <si>
    <t>1136 O'Farrell</t>
  </si>
  <si>
    <t>room</t>
  </si>
  <si>
    <t>928 Grant</t>
  </si>
  <si>
    <t>41 Richland</t>
  </si>
  <si>
    <t>742 Washingon</t>
  </si>
  <si>
    <t>from roof across</t>
  </si>
  <si>
    <t>Beale, Folsom</t>
  </si>
  <si>
    <t>48th Point Lobos</t>
  </si>
  <si>
    <t>anasthetic</t>
  </si>
  <si>
    <t>Evans Keith</t>
  </si>
  <si>
    <t>448 Broadway</t>
  </si>
  <si>
    <t>partn shoot part</t>
  </si>
  <si>
    <t>1144 market</t>
  </si>
  <si>
    <t>712 Filbert</t>
  </si>
  <si>
    <t>1941 Mission St</t>
  </si>
  <si>
    <t>Eddy/ Market</t>
  </si>
  <si>
    <t>Odeo Cafe</t>
  </si>
  <si>
    <t>854 Clay</t>
  </si>
  <si>
    <t>hallway</t>
  </si>
  <si>
    <t>Pier 32</t>
  </si>
  <si>
    <t>picket shot</t>
  </si>
  <si>
    <t>753 Grant</t>
  </si>
  <si>
    <t>in frong</t>
  </si>
  <si>
    <t>lot Turk/Hyde</t>
  </si>
  <si>
    <t>calls it murder</t>
  </si>
  <si>
    <t>bomb (Gentry yes Coroner no)</t>
  </si>
  <si>
    <t>bomb(G. yes C no)</t>
  </si>
  <si>
    <t>bomb(G yes C no)</t>
  </si>
  <si>
    <t>3400 3rd st</t>
  </si>
  <si>
    <t>by Bartender</t>
  </si>
  <si>
    <t>728 Jackson</t>
  </si>
  <si>
    <t>Robber kills in hall</t>
  </si>
  <si>
    <t>301 Columbus</t>
  </si>
  <si>
    <t>Robber kills escaping</t>
  </si>
  <si>
    <t>626 Bush</t>
  </si>
  <si>
    <t>2965 Howard</t>
  </si>
  <si>
    <t>shot insaloon</t>
  </si>
  <si>
    <t>2552 Pine</t>
  </si>
  <si>
    <t>sus shot self bu</t>
  </si>
  <si>
    <t>orpahn asylum</t>
  </si>
  <si>
    <t>427 Stockton</t>
  </si>
  <si>
    <t>Filbert /Columbus</t>
  </si>
  <si>
    <t>82 Stillman</t>
  </si>
  <si>
    <t>444 Columbus</t>
  </si>
  <si>
    <t>Sansome /Filbert</t>
  </si>
  <si>
    <t>in fight</t>
  </si>
  <si>
    <t>Ellis/ Powell</t>
  </si>
  <si>
    <t>615 Broadway</t>
  </si>
  <si>
    <t>1019 Stockton</t>
  </si>
  <si>
    <t>1272 Market</t>
  </si>
  <si>
    <t>221 7th st</t>
  </si>
  <si>
    <t>217 Columbus</t>
  </si>
  <si>
    <t>447 Elizabeth</t>
  </si>
  <si>
    <t>Folsom/ Ritch</t>
  </si>
  <si>
    <t>1260 9th ave</t>
  </si>
  <si>
    <t>Pacific/ Grant</t>
  </si>
  <si>
    <t>108 Wolfe</t>
  </si>
  <si>
    <t>23rd St. Dock</t>
  </si>
  <si>
    <t>Jackson/ Sansome</t>
  </si>
  <si>
    <t>7 times</t>
  </si>
  <si>
    <t>421 29th st</t>
  </si>
  <si>
    <t>thru fear</t>
  </si>
  <si>
    <t>2263 Taylor</t>
  </si>
  <si>
    <t>rob outs salo</t>
  </si>
  <si>
    <t>Borego /Coronodo</t>
  </si>
  <si>
    <t>Relief Home -- inmates</t>
  </si>
  <si>
    <t>hit</t>
  </si>
  <si>
    <t>Pacific/ Taylor</t>
  </si>
  <si>
    <t>1466 Powell</t>
  </si>
  <si>
    <t>70 East st</t>
  </si>
  <si>
    <t>saloon brawl</t>
  </si>
  <si>
    <t>4579 18th St</t>
  </si>
  <si>
    <t>853 Octavia</t>
  </si>
  <si>
    <t>22 and San Bruno</t>
  </si>
  <si>
    <t>493 Eddy</t>
  </si>
  <si>
    <t>657 Pacific</t>
  </si>
  <si>
    <t>steps to home</t>
  </si>
  <si>
    <t>rob in room</t>
  </si>
  <si>
    <t>Sacramento/ Laurel</t>
  </si>
  <si>
    <t>Guard  on URRcar</t>
  </si>
  <si>
    <t>San Jose/ Geneva</t>
  </si>
  <si>
    <t>was URR guard</t>
  </si>
  <si>
    <t>669 Fulton</t>
  </si>
  <si>
    <t>sus shot self but</t>
  </si>
  <si>
    <t>305 Bay st</t>
  </si>
  <si>
    <t>1265 Battery</t>
  </si>
  <si>
    <t>Ferry boat</t>
  </si>
  <si>
    <t>575 Haight</t>
  </si>
  <si>
    <t>tamale rest</t>
  </si>
  <si>
    <t>Columbus/Filbert</t>
  </si>
  <si>
    <t>jumped on truck</t>
  </si>
  <si>
    <t>hands tied</t>
  </si>
  <si>
    <t>774 Howard</t>
  </si>
  <si>
    <t>in underwear</t>
  </si>
  <si>
    <t>281 O'Farrell</t>
  </si>
  <si>
    <t>Bound gagged</t>
  </si>
  <si>
    <t>284 Lee st</t>
  </si>
  <si>
    <t>Arkansas/ 22nd</t>
  </si>
  <si>
    <t>vic gun in pocket</t>
  </si>
  <si>
    <t>registered together</t>
  </si>
  <si>
    <t>Green / Kearny</t>
  </si>
  <si>
    <t>ided as black</t>
  </si>
  <si>
    <t>912 Grant</t>
  </si>
  <si>
    <t>Union Iron Works hospital.</t>
  </si>
  <si>
    <t>262 Embarcadero</t>
  </si>
  <si>
    <t>447 Bush</t>
  </si>
  <si>
    <t>618 Natoma</t>
  </si>
  <si>
    <t>999 Sutter</t>
  </si>
  <si>
    <t>US courtroom</t>
  </si>
  <si>
    <t>sus killed by</t>
  </si>
  <si>
    <t>101 4th st</t>
  </si>
  <si>
    <t>400 Visitacion</t>
  </si>
  <si>
    <t>327 3rd ave</t>
  </si>
  <si>
    <t>1466  Powell</t>
  </si>
  <si>
    <t>145 Eddy</t>
  </si>
  <si>
    <t>fist fight</t>
  </si>
  <si>
    <t>hemorage</t>
  </si>
  <si>
    <t>954 Stockton</t>
  </si>
  <si>
    <t>Jackson/Trenton Place</t>
  </si>
  <si>
    <t>street</t>
  </si>
  <si>
    <t>15th /Sanchez</t>
  </si>
  <si>
    <t>saloon refused</t>
  </si>
  <si>
    <t>370 Eddy</t>
  </si>
  <si>
    <t>2407 Mission</t>
  </si>
  <si>
    <t>tied and</t>
  </si>
  <si>
    <t>445 Clipper</t>
  </si>
  <si>
    <t>in ho;me</t>
  </si>
  <si>
    <t>15 Clay alley</t>
  </si>
  <si>
    <t>4 shots</t>
  </si>
  <si>
    <t>146 San Carlos</t>
  </si>
  <si>
    <t>326 Montcalm</t>
  </si>
  <si>
    <t>2110 Market</t>
  </si>
  <si>
    <t>by barkeeper</t>
  </si>
  <si>
    <t>12 Market</t>
  </si>
  <si>
    <t>w/circus B&amp;B</t>
  </si>
  <si>
    <t>1333 10th ave</t>
  </si>
  <si>
    <t>shot sel but</t>
  </si>
  <si>
    <t>Sonoma Pl./ Green</t>
  </si>
  <si>
    <t>Bay/ Hyde</t>
  </si>
  <si>
    <t>Battery/ Broadway</t>
  </si>
  <si>
    <t>595 McAllister</t>
  </si>
  <si>
    <t>rob and kill saloon</t>
  </si>
  <si>
    <t>504 9th st</t>
  </si>
  <si>
    <t>1015 Mason</t>
  </si>
  <si>
    <t>26th Illinois</t>
  </si>
  <si>
    <t>robb in lot</t>
  </si>
  <si>
    <t>367 3rd st</t>
  </si>
  <si>
    <t>poss robb</t>
  </si>
  <si>
    <t>41 Brenahm</t>
  </si>
  <si>
    <t>Hip Sing Hq</t>
  </si>
  <si>
    <t>832 Grant</t>
  </si>
  <si>
    <t>one of two tong war</t>
  </si>
  <si>
    <t>feds should intervene</t>
  </si>
  <si>
    <t>Waverly Pl.</t>
  </si>
  <si>
    <t>big shot director</t>
  </si>
  <si>
    <t>Clay/ Grant</t>
  </si>
  <si>
    <t>1230 Utah</t>
  </si>
  <si>
    <t>demented</t>
  </si>
  <si>
    <t>12 Mission st</t>
  </si>
  <si>
    <t>barkeep</t>
  </si>
  <si>
    <t>756 Washington</t>
  </si>
  <si>
    <t>in rest</t>
  </si>
  <si>
    <t>865 Clay</t>
  </si>
  <si>
    <t>caught by cops</t>
  </si>
  <si>
    <t>24th/ Hoffman</t>
  </si>
  <si>
    <t>Haight</t>
  </si>
  <si>
    <t>robb street car</t>
  </si>
  <si>
    <t>664 Shotwell</t>
  </si>
  <si>
    <t>by burg</t>
  </si>
  <si>
    <t>224 Ellis</t>
  </si>
  <si>
    <t>bumps in street</t>
  </si>
  <si>
    <t>1058 Grant</t>
  </si>
  <si>
    <t>in bed w/ woman</t>
  </si>
  <si>
    <t>shot same 459</t>
  </si>
  <si>
    <t>gambler/shootout</t>
  </si>
  <si>
    <t>3826 California</t>
  </si>
  <si>
    <t>not lovers</t>
  </si>
  <si>
    <t>1969 Sutter</t>
  </si>
  <si>
    <t>in hotel</t>
  </si>
  <si>
    <t>238 Moulton</t>
  </si>
  <si>
    <t>at home</t>
  </si>
  <si>
    <t>Union st</t>
  </si>
  <si>
    <t>fare dispute</t>
  </si>
  <si>
    <t>337 22nd Ave</t>
  </si>
  <si>
    <t>Robbery 211 man shootse</t>
  </si>
  <si>
    <t>1962 Bush</t>
  </si>
  <si>
    <t>father by suitor</t>
  </si>
  <si>
    <t>1622 Howard</t>
  </si>
  <si>
    <t>lot at 1439 Harrison</t>
  </si>
  <si>
    <t>on way fr store</t>
  </si>
  <si>
    <t>basalt bloc</t>
  </si>
  <si>
    <t>18th / Dolores</t>
  </si>
  <si>
    <t>on street</t>
  </si>
  <si>
    <t>1213 York</t>
  </si>
  <si>
    <t>Wash /Front</t>
  </si>
  <si>
    <t>Dore/Jackson</t>
  </si>
  <si>
    <t>kid sling shot</t>
  </si>
  <si>
    <t>773 Sacramento</t>
  </si>
  <si>
    <t>two guns</t>
  </si>
  <si>
    <t>426 Stevenson</t>
  </si>
  <si>
    <t>social club</t>
  </si>
  <si>
    <t>51 6thst</t>
  </si>
  <si>
    <t>soldier to room</t>
  </si>
  <si>
    <t>razor</t>
  </si>
  <si>
    <t>17 Decauter st</t>
  </si>
  <si>
    <t>Market/ Van Ness</t>
  </si>
  <si>
    <t>tips hat to suspect's wife</t>
  </si>
  <si>
    <t>553 Lombard</t>
  </si>
  <si>
    <t>took$2,650</t>
  </si>
  <si>
    <t>2nd Parnassus</t>
  </si>
  <si>
    <t>labor??</t>
  </si>
  <si>
    <t>111 Taylor</t>
  </si>
  <si>
    <t>waiter vic</t>
  </si>
  <si>
    <t>111 Taylor (grill)</t>
  </si>
  <si>
    <t>Powell/ Wash</t>
  </si>
  <si>
    <t>found on street</t>
  </si>
  <si>
    <t>3347 24th</t>
  </si>
  <si>
    <t>86ed returns</t>
  </si>
  <si>
    <t>Civic Center Hotel</t>
  </si>
  <si>
    <t>rob fought back</t>
  </si>
  <si>
    <t>150 5th Ave</t>
  </si>
  <si>
    <t>3 Broderick</t>
  </si>
  <si>
    <t>679 Market</t>
  </si>
  <si>
    <t>682 Commercial</t>
  </si>
  <si>
    <t>2799 California</t>
  </si>
  <si>
    <t>grocer</t>
  </si>
  <si>
    <t>Eddy/ Powell</t>
  </si>
  <si>
    <t>robbery cop shot</t>
  </si>
  <si>
    <t>205 Precita</t>
  </si>
  <si>
    <t>puttin team away</t>
  </si>
  <si>
    <t>708 Grant</t>
  </si>
  <si>
    <t>robbery?? Money</t>
  </si>
  <si>
    <t>539 Broadway</t>
  </si>
  <si>
    <t>argument</t>
  </si>
  <si>
    <t>Taylor/ North Point</t>
  </si>
  <si>
    <t>in wagon</t>
  </si>
  <si>
    <t>22nd Treat</t>
  </si>
  <si>
    <t>Broadway/Church</t>
  </si>
  <si>
    <t>beef in temperan</t>
  </si>
  <si>
    <t>76 6th st</t>
  </si>
  <si>
    <t>rob jewell</t>
  </si>
  <si>
    <t>416 Green sidewalk</t>
  </si>
  <si>
    <t>1714Lasalle</t>
  </si>
  <si>
    <t>self-defense?</t>
  </si>
  <si>
    <t>axe</t>
  </si>
  <si>
    <t>17th/ Church</t>
  </si>
  <si>
    <t>rob bond office</t>
  </si>
  <si>
    <t>112 Turk</t>
  </si>
  <si>
    <t>4248 18th st</t>
  </si>
  <si>
    <t>quarrel/friends</t>
  </si>
  <si>
    <t>Gang Fight big</t>
  </si>
  <si>
    <t>74 Asbury Terrace</t>
  </si>
  <si>
    <t>Friends fight</t>
  </si>
  <si>
    <t>874 eddy</t>
  </si>
  <si>
    <t>Ross/ Jackson</t>
  </si>
  <si>
    <t>834 Bay</t>
  </si>
  <si>
    <t>strreet</t>
  </si>
  <si>
    <t>1531 Lombard</t>
  </si>
  <si>
    <t>Filbert/Grant</t>
  </si>
  <si>
    <t>Ellils van ness</t>
  </si>
  <si>
    <t>624 Post</t>
  </si>
  <si>
    <t>bound gagged</t>
  </si>
  <si>
    <t>926 Stockton</t>
  </si>
  <si>
    <t>dagger</t>
  </si>
  <si>
    <t>1900 Filbert</t>
  </si>
  <si>
    <t>Hammer</t>
  </si>
  <si>
    <t>228 34d</t>
  </si>
  <si>
    <t>rob vic says</t>
  </si>
  <si>
    <t>2149 Lombard</t>
  </si>
  <si>
    <t>Powell/ Chestnut</t>
  </si>
  <si>
    <t>cop killed (police)</t>
  </si>
  <si>
    <t>Bay/ Larkin</t>
  </si>
  <si>
    <t>589 Post</t>
  </si>
  <si>
    <t>tied gagged</t>
  </si>
  <si>
    <t>744 Grant</t>
  </si>
  <si>
    <t>In store</t>
  </si>
  <si>
    <t>deranged</t>
  </si>
  <si>
    <t>118 Taylor (hotel)</t>
  </si>
  <si>
    <t>Annie 3rd</t>
  </si>
  <si>
    <t>160 O'Farrell</t>
  </si>
  <si>
    <t>614 Broadway</t>
  </si>
  <si>
    <t>1886 Sutter</t>
  </si>
  <si>
    <t>robbery bound</t>
  </si>
  <si>
    <t>175 Fair Oaks</t>
  </si>
  <si>
    <t>954 Grant</t>
  </si>
  <si>
    <t>shooting affray</t>
  </si>
  <si>
    <t>1030 Grant</t>
  </si>
  <si>
    <t>fun</t>
  </si>
  <si>
    <t>1039 Grant</t>
  </si>
  <si>
    <t>Grant /Pine</t>
  </si>
  <si>
    <t>835Clay</t>
  </si>
  <si>
    <t>all armed</t>
  </si>
  <si>
    <t>400 Buena Vista av</t>
  </si>
  <si>
    <t>706 Jackson</t>
  </si>
  <si>
    <t>six times shot</t>
  </si>
  <si>
    <t>1117 Pierce street</t>
  </si>
  <si>
    <t>from auto</t>
  </si>
  <si>
    <t>Grant Ave</t>
  </si>
  <si>
    <t>street altercation</t>
  </si>
  <si>
    <t>1037 Clay</t>
  </si>
  <si>
    <t>by roomer</t>
  </si>
  <si>
    <t>behind Jap Tea Garden</t>
  </si>
  <si>
    <t>iron pipe</t>
  </si>
  <si>
    <t>Bush /Pierce</t>
  </si>
  <si>
    <t>in back</t>
  </si>
  <si>
    <t>928 Taylor</t>
  </si>
  <si>
    <t>sus 801 roomer</t>
  </si>
  <si>
    <t>800 Kearny</t>
  </si>
  <si>
    <t>1115 Stockton</t>
  </si>
  <si>
    <t>on steamer</t>
  </si>
  <si>
    <t>stevedore</t>
  </si>
  <si>
    <t>903 Grant</t>
  </si>
  <si>
    <t>in store</t>
  </si>
  <si>
    <t>913 Grant</t>
  </si>
  <si>
    <t>sleeping</t>
  </si>
  <si>
    <t>405 3rd st</t>
  </si>
  <si>
    <t>GG Park</t>
  </si>
  <si>
    <t>rape???</t>
  </si>
  <si>
    <t>Ferry Post office</t>
  </si>
  <si>
    <t>rob guard shot</t>
  </si>
  <si>
    <t>4th Natoma sidewalk</t>
  </si>
  <si>
    <t>7 Kaiser Court</t>
  </si>
  <si>
    <t>615 6h Ave</t>
  </si>
  <si>
    <t>311 Kearny</t>
  </si>
  <si>
    <t>Windo was off</t>
  </si>
  <si>
    <t>Sanchez 20th</t>
  </si>
  <si>
    <t>rob v. in auto</t>
  </si>
  <si>
    <t>Lombard Kearny</t>
  </si>
  <si>
    <t>shot stabbed</t>
  </si>
  <si>
    <t>1550 O'Farrell</t>
  </si>
  <si>
    <t>bound and gagg</t>
  </si>
  <si>
    <t>42 Ellert</t>
  </si>
  <si>
    <t>in home/dringkin</t>
  </si>
  <si>
    <t>1415 Grant  cafe</t>
  </si>
  <si>
    <t>mutual over game</t>
  </si>
  <si>
    <t>306 St Roses (Anza)</t>
  </si>
  <si>
    <t>rob fan tan</t>
  </si>
  <si>
    <t>716 Grove</t>
  </si>
  <si>
    <t>Robbery home</t>
  </si>
  <si>
    <t>handax</t>
  </si>
  <si>
    <t>Mason /Beach</t>
  </si>
  <si>
    <t>19th Ave</t>
  </si>
  <si>
    <t>Robbery Auto</t>
  </si>
  <si>
    <t>2523 Gough</t>
  </si>
  <si>
    <t>593 Minna</t>
  </si>
  <si>
    <t>Evans/ Jennings</t>
  </si>
  <si>
    <t>extort as Shrimp money</t>
  </si>
  <si>
    <t>Sacramento/ Taylor</t>
  </si>
  <si>
    <t>rob cop killed</t>
  </si>
  <si>
    <t>16 Varennes</t>
  </si>
  <si>
    <t>rob</t>
  </si>
  <si>
    <t>2903 Mission</t>
  </si>
  <si>
    <t>in  room</t>
  </si>
  <si>
    <t>3754 Geary</t>
  </si>
  <si>
    <t>soft drink parlor</t>
  </si>
  <si>
    <t>28th Mission</t>
  </si>
  <si>
    <t>remark/fight</t>
  </si>
  <si>
    <t>512 Chestnut</t>
  </si>
  <si>
    <t>745 Grant</t>
  </si>
  <si>
    <t>Letterman Hospital</t>
  </si>
  <si>
    <t>Robbery 3 masked</t>
  </si>
  <si>
    <t>2064 Jackson  serv</t>
  </si>
  <si>
    <t>Bartlett 21st</t>
  </si>
  <si>
    <t>1300 Kearny</t>
  </si>
  <si>
    <t>sus shot self</t>
  </si>
  <si>
    <t>45 Brady</t>
  </si>
  <si>
    <t>Powell street car @Pine</t>
  </si>
  <si>
    <t>381 Fulton</t>
  </si>
  <si>
    <t>in trunk</t>
  </si>
  <si>
    <t>2767 21st st</t>
  </si>
  <si>
    <t>bakery</t>
  </si>
  <si>
    <t>551 Kearny</t>
  </si>
  <si>
    <t>701 Octavia</t>
  </si>
  <si>
    <t>rob soft drink</t>
  </si>
  <si>
    <t>2175 Mission Hotel</t>
  </si>
  <si>
    <t>Fort McDowell</t>
  </si>
  <si>
    <t>both soldiers</t>
  </si>
  <si>
    <t>1550 Fillmore Hotel</t>
  </si>
  <si>
    <t>badly</t>
  </si>
  <si>
    <t>784 Market</t>
  </si>
  <si>
    <t>rob jewel store</t>
  </si>
  <si>
    <t>719  14th Ave</t>
  </si>
  <si>
    <t>Baker/Tonquin</t>
  </si>
  <si>
    <t>robbery pockets</t>
  </si>
  <si>
    <t>Vallejo/Davis</t>
  </si>
  <si>
    <t>Big shootout</t>
  </si>
  <si>
    <t>1676 Geary</t>
  </si>
  <si>
    <t>180 4th st</t>
  </si>
  <si>
    <t>waitress</t>
  </si>
  <si>
    <t>Pearl and Market</t>
  </si>
  <si>
    <t>trying to arrest</t>
  </si>
  <si>
    <t>741 Irving</t>
  </si>
  <si>
    <t>310 Andover</t>
  </si>
  <si>
    <t>Still in basement</t>
  </si>
  <si>
    <t>587 Natoma</t>
  </si>
  <si>
    <t>Skull</t>
  </si>
  <si>
    <t>38b Sycamore</t>
  </si>
  <si>
    <t>494 Broadway</t>
  </si>
  <si>
    <t>mailroom SF Chronicle</t>
  </si>
  <si>
    <t>by newsboys?</t>
  </si>
  <si>
    <t>257 Embarcadero</t>
  </si>
  <si>
    <t>Altercation</t>
  </si>
  <si>
    <t>12 De Boom st</t>
  </si>
  <si>
    <t>maybe live in</t>
  </si>
  <si>
    <t>525 Myrtle ave</t>
  </si>
  <si>
    <t>212 Leavenworth</t>
  </si>
  <si>
    <t>in apt</t>
  </si>
  <si>
    <t>1005 Grant</t>
  </si>
  <si>
    <t>several shots</t>
  </si>
  <si>
    <t>2139 Price st</t>
  </si>
  <si>
    <t>2 nd /Townsend</t>
  </si>
  <si>
    <t>rob by holdup men</t>
  </si>
  <si>
    <t>7th /Mission</t>
  </si>
  <si>
    <t>256 3rd ave</t>
  </si>
  <si>
    <t>in house</t>
  </si>
  <si>
    <t>Folsom/Fremont</t>
  </si>
  <si>
    <t>633 Pacific</t>
  </si>
  <si>
    <t>mothers rest.</t>
  </si>
  <si>
    <t>2300 California</t>
  </si>
  <si>
    <t>736 Broadway</t>
  </si>
  <si>
    <t>in rest.</t>
  </si>
  <si>
    <t>Filbert/ Powell</t>
  </si>
  <si>
    <t>steet - just left</t>
  </si>
  <si>
    <t>327 Kearny</t>
  </si>
  <si>
    <t>rob pawnbroker</t>
  </si>
  <si>
    <t>1612 Filllmore</t>
  </si>
  <si>
    <t>924 Grant</t>
  </si>
  <si>
    <t>in hallway</t>
  </si>
  <si>
    <t>Grant/Broadway</t>
  </si>
  <si>
    <t>825 Howard</t>
  </si>
  <si>
    <t>1083 Noe</t>
  </si>
  <si>
    <t>300 Natoma</t>
  </si>
  <si>
    <t>720 Larkin</t>
  </si>
  <si>
    <t>1462 Grant</t>
  </si>
  <si>
    <t>over speaking Spanish</t>
  </si>
  <si>
    <t>1591 Greenwich</t>
  </si>
  <si>
    <t>549 Hayes</t>
  </si>
  <si>
    <t>25 Duboce</t>
  </si>
  <si>
    <t>foot of Baker</t>
  </si>
  <si>
    <t>drowned</t>
  </si>
  <si>
    <t>Fairmont  California/Powell</t>
  </si>
  <si>
    <t>509 Cresent</t>
  </si>
  <si>
    <t>168 Noe</t>
  </si>
  <si>
    <t>1608 Turk</t>
  </si>
  <si>
    <t>struggle with</t>
  </si>
  <si>
    <t>exertion</t>
  </si>
  <si>
    <t>993 Filbert</t>
  </si>
  <si>
    <t>wife shoots</t>
  </si>
  <si>
    <t>512 Fell st</t>
  </si>
  <si>
    <t>jury says 187</t>
  </si>
  <si>
    <t>1885 Sutter</t>
  </si>
  <si>
    <t>over bill of sale</t>
  </si>
  <si>
    <t>951 Jackson</t>
  </si>
  <si>
    <t>3641 24th st</t>
  </si>
  <si>
    <t>Skyline at county line</t>
  </si>
  <si>
    <t>1651 Market</t>
  </si>
  <si>
    <t>sus 801 yep</t>
  </si>
  <si>
    <t>65 Ritch</t>
  </si>
  <si>
    <t>on steps</t>
  </si>
  <si>
    <t>skull fract</t>
  </si>
  <si>
    <t>630 Bay</t>
  </si>
  <si>
    <t>landlord</t>
  </si>
  <si>
    <t>747 Chestnut</t>
  </si>
  <si>
    <t>on toilet</t>
  </si>
  <si>
    <t>510 Pacific</t>
  </si>
  <si>
    <t>Embarcadero Pier 30</t>
  </si>
  <si>
    <t>Hyde/Pacific</t>
  </si>
  <si>
    <t>852 Kearny</t>
  </si>
  <si>
    <t>pool hall keeper</t>
  </si>
  <si>
    <t>130 London</t>
  </si>
  <si>
    <t>2943 Sacramento</t>
  </si>
  <si>
    <t>725 Leavenworth</t>
  </si>
  <si>
    <t>535 Leavenworth</t>
  </si>
  <si>
    <t>v. had gun</t>
  </si>
  <si>
    <t>1017 Washington</t>
  </si>
  <si>
    <t>after fight</t>
  </si>
  <si>
    <t>341 3rd st</t>
  </si>
  <si>
    <t>patron at cafe</t>
  </si>
  <si>
    <t>Grant /Hinckley</t>
  </si>
  <si>
    <t>463 Paris</t>
  </si>
  <si>
    <t>1168 Leavenworth</t>
  </si>
  <si>
    <t>rob groce</t>
  </si>
  <si>
    <t>2657 Folsom</t>
  </si>
  <si>
    <t>took her along</t>
  </si>
  <si>
    <t>75 Holly Park Circle</t>
  </si>
  <si>
    <t>400 Bay</t>
  </si>
  <si>
    <t>Maybe</t>
  </si>
  <si>
    <t>145 Bosworth</t>
  </si>
  <si>
    <t>rob grocery</t>
  </si>
  <si>
    <t>26 Raymond</t>
  </si>
  <si>
    <t>204 Sanchez</t>
  </si>
  <si>
    <t>alcohol angle</t>
  </si>
  <si>
    <t>1230 Kearny</t>
  </si>
  <si>
    <t>American Can Company</t>
  </si>
  <si>
    <t>work site</t>
  </si>
  <si>
    <t>1233 Kearny</t>
  </si>
  <si>
    <t>Rob? grocer killed</t>
  </si>
  <si>
    <t>Sanitary reduction works</t>
  </si>
  <si>
    <t>22 Ross Allley</t>
  </si>
  <si>
    <t>entering home</t>
  </si>
  <si>
    <t>6 Kearny</t>
  </si>
  <si>
    <t>gun battle</t>
  </si>
  <si>
    <t>1825 Divisadero</t>
  </si>
  <si>
    <t>2037 Pierce</t>
  </si>
  <si>
    <t>prospective</t>
  </si>
  <si>
    <t>596 Union</t>
  </si>
  <si>
    <t>Rob? Storekeeper</t>
  </si>
  <si>
    <t>Post/ Larkin</t>
  </si>
  <si>
    <t>18th Guerrero</t>
  </si>
  <si>
    <t>shot from auto</t>
  </si>
  <si>
    <t>Alley to 620 Jackson</t>
  </si>
  <si>
    <t>461 Cortland</t>
  </si>
  <si>
    <t>11th Mission</t>
  </si>
  <si>
    <t>argue in hotel</t>
  </si>
  <si>
    <t>1073 Dolores</t>
  </si>
  <si>
    <t>room for rent</t>
  </si>
  <si>
    <t>throat</t>
  </si>
  <si>
    <t>17 Hinkley</t>
  </si>
  <si>
    <t>19th Vermont</t>
  </si>
  <si>
    <t>421 Green</t>
  </si>
  <si>
    <t>with woman</t>
  </si>
  <si>
    <t>1367 3rd ave</t>
  </si>
  <si>
    <t>Geneva Car barn</t>
  </si>
  <si>
    <t>worksite?</t>
  </si>
  <si>
    <t>638 Guerrero</t>
  </si>
  <si>
    <t>in closet nude</t>
  </si>
  <si>
    <t>suffocate</t>
  </si>
  <si>
    <t>569 Jackson</t>
  </si>
  <si>
    <t>Clay Powell</t>
  </si>
  <si>
    <t>7th Brannan</t>
  </si>
  <si>
    <t>16th /Viaduct</t>
  </si>
  <si>
    <t>Mariposa San Brun</t>
  </si>
  <si>
    <t>9 First court</t>
  </si>
  <si>
    <t>Eureka /23rd st</t>
  </si>
  <si>
    <t>Labor strife</t>
  </si>
  <si>
    <t>1894 Sutter</t>
  </si>
  <si>
    <t>in club</t>
  </si>
  <si>
    <t>935 Larkin</t>
  </si>
  <si>
    <t>in his rest</t>
  </si>
  <si>
    <t>897 Columbus</t>
  </si>
  <si>
    <t>blows</t>
  </si>
  <si>
    <t>3524 Fulton</t>
  </si>
  <si>
    <t>same as</t>
  </si>
  <si>
    <t>1500 Market</t>
  </si>
  <si>
    <t>3215 15th st</t>
  </si>
  <si>
    <t>66 Clay</t>
  </si>
  <si>
    <t>Rob Night clerk 211</t>
  </si>
  <si>
    <t>730 Washington</t>
  </si>
  <si>
    <t>Davis/ Broadway</t>
  </si>
  <si>
    <t>by four</t>
  </si>
  <si>
    <t>foot of 8th st</t>
  </si>
  <si>
    <t>1460 Market</t>
  </si>
  <si>
    <t>Roberry in Garage</t>
  </si>
  <si>
    <t>1600 Market</t>
  </si>
  <si>
    <t>fight in</t>
  </si>
  <si>
    <t>messed up</t>
  </si>
  <si>
    <t>1861 Howard</t>
  </si>
  <si>
    <t>420 Freemnot</t>
  </si>
  <si>
    <t>331 Octavia</t>
  </si>
  <si>
    <t>daughter's suitor</t>
  </si>
  <si>
    <t>part of above</t>
  </si>
  <si>
    <t>Laguna Honda home</t>
  </si>
  <si>
    <t>knife fight</t>
  </si>
  <si>
    <t>248 Taylor</t>
  </si>
  <si>
    <t>Panhandle</t>
  </si>
  <si>
    <t>trying to shoot cop</t>
  </si>
  <si>
    <t>72 Landers</t>
  </si>
  <si>
    <t>by soldier</t>
  </si>
  <si>
    <t>1550 Divisadero</t>
  </si>
  <si>
    <t>246 Eddy</t>
  </si>
  <si>
    <t>Union /Grant</t>
  </si>
  <si>
    <t>1880 Ellis</t>
  </si>
  <si>
    <t>Mazor, Nancy</t>
  </si>
  <si>
    <t>Swarat, Timothy</t>
  </si>
  <si>
    <t>Guevara, Mauricio</t>
  </si>
  <si>
    <t>Thornton, Daniel</t>
  </si>
  <si>
    <t>Chavez, Michael</t>
  </si>
  <si>
    <t>Callejas, Roger +1</t>
  </si>
  <si>
    <t>Cipperly, Dolores An</t>
  </si>
  <si>
    <t>Rodriquez, Juan</t>
  </si>
  <si>
    <t>Wittenberg, James</t>
  </si>
  <si>
    <t>Johnston, David</t>
  </si>
  <si>
    <t>Albinana, Francis</t>
  </si>
  <si>
    <t>Ratliff, Michael</t>
  </si>
  <si>
    <t>Williams, James</t>
  </si>
  <si>
    <t>Robinso, Evelyn</t>
  </si>
  <si>
    <t>Sagia, Alapati</t>
  </si>
  <si>
    <t>Hasbua, George</t>
  </si>
  <si>
    <t>Kolosky, Michael</t>
  </si>
  <si>
    <t>Brown, Robert</t>
  </si>
  <si>
    <t>Simpson, Range</t>
  </si>
  <si>
    <t>Portier, Scott +3</t>
  </si>
  <si>
    <t>except clearance</t>
  </si>
  <si>
    <t>escept clearnnce</t>
  </si>
  <si>
    <t>Rodriquez, Alfonso</t>
  </si>
  <si>
    <t>Denmon , Vincent</t>
  </si>
  <si>
    <t>Jackson, Billy Ray</t>
  </si>
  <si>
    <t>Kibert, Molla</t>
  </si>
  <si>
    <t>Mercado, David</t>
  </si>
  <si>
    <t>Hardman, Kyle</t>
  </si>
  <si>
    <t>Taylor, Robert</t>
  </si>
  <si>
    <t>Mendoza. Louis</t>
  </si>
  <si>
    <t>Yee, Benjiman</t>
  </si>
  <si>
    <t>Washington, Jackie</t>
  </si>
  <si>
    <t>Vizcarra, Arturo</t>
  </si>
  <si>
    <t>Ozier, William</t>
  </si>
  <si>
    <t>Scales, Torrance</t>
  </si>
  <si>
    <t>Brewer, Perry</t>
  </si>
  <si>
    <t>Turner, Theodore</t>
  </si>
  <si>
    <t>Mixon, John</t>
  </si>
  <si>
    <t>Hasebu, Solomon.</t>
  </si>
  <si>
    <t>one +one</t>
  </si>
  <si>
    <t>Sevea, Valula</t>
  </si>
  <si>
    <t>Cortez, Jimmy</t>
  </si>
  <si>
    <t>Nichols, Tommy</t>
  </si>
  <si>
    <t>King, Val</t>
  </si>
  <si>
    <t>Colier, Andrew</t>
  </si>
  <si>
    <t>Dean, Eric</t>
  </si>
  <si>
    <t>Busby, Ronald</t>
  </si>
  <si>
    <t>Heagnfy, Andrew</t>
  </si>
  <si>
    <t>Ely, John</t>
  </si>
  <si>
    <t>Bolden, Clifford</t>
  </si>
  <si>
    <t>Ramirez, Rafael</t>
  </si>
  <si>
    <t>Barrett, Joseph</t>
  </si>
  <si>
    <t>Carpenter, Alvin</t>
  </si>
  <si>
    <t>Robinson, Dana</t>
  </si>
  <si>
    <t>Cook, Fred L</t>
  </si>
  <si>
    <t>Gaurano, Edwin</t>
  </si>
  <si>
    <t>Scott, Jo Ann</t>
  </si>
  <si>
    <t>Andujar, Ruben</t>
  </si>
  <si>
    <t>Kangas, Jerry</t>
  </si>
  <si>
    <t>Mugnolo, Daniel</t>
  </si>
  <si>
    <t>Laguit, Erick</t>
  </si>
  <si>
    <t>Tims, Sandra</t>
  </si>
  <si>
    <t>Johnson, Cindy</t>
  </si>
  <si>
    <t>Boxley, Joseph+4</t>
  </si>
  <si>
    <t>Butler, Arden</t>
  </si>
  <si>
    <t>Benjiman, Booker</t>
  </si>
  <si>
    <t>Geroge, Gilbert</t>
  </si>
  <si>
    <t>Porter, David</t>
  </si>
  <si>
    <t>Charles, Joseph</t>
  </si>
  <si>
    <t>Williams, Shelia</t>
  </si>
  <si>
    <t>Thompson, David</t>
  </si>
  <si>
    <t>Lopez, Jaime</t>
  </si>
  <si>
    <t>Swan, Anthony</t>
  </si>
  <si>
    <t>Brown, Henry</t>
  </si>
  <si>
    <t>Lin, Danny</t>
  </si>
  <si>
    <t>Valle, Salvadore</t>
  </si>
  <si>
    <t>Thompson, Brian</t>
  </si>
  <si>
    <t>Linzy, Jeffrey</t>
  </si>
  <si>
    <t>Gornton, Daniel</t>
  </si>
  <si>
    <t>Bates, Albert</t>
  </si>
  <si>
    <t>Kreidler, John</t>
  </si>
  <si>
    <t>Ricardo, Leonard</t>
  </si>
  <si>
    <t>Ramos, Edward</t>
  </si>
  <si>
    <t>Rucker, Keith</t>
  </si>
  <si>
    <t>Boatwright, George</t>
  </si>
  <si>
    <t>Evans, Raymond</t>
  </si>
  <si>
    <t>Coon, Jimmy Lee</t>
  </si>
  <si>
    <t>Tate, Geoffrey</t>
  </si>
  <si>
    <t>Bossette, Joseph</t>
  </si>
  <si>
    <t>Watson, Mona</t>
  </si>
  <si>
    <t>Hartman, Geoffrey</t>
  </si>
  <si>
    <t>Windham, Dennis</t>
  </si>
  <si>
    <t>Imeri, Pablo</t>
  </si>
  <si>
    <t>Hardnett, Anthony</t>
  </si>
  <si>
    <t>Dupont, Michael</t>
  </si>
  <si>
    <t>James, Stephen</t>
  </si>
  <si>
    <t>Jackson, Gregg</t>
  </si>
  <si>
    <t>Ehpraim, Dathan</t>
  </si>
  <si>
    <t>Tucker, Johnnie Rae</t>
  </si>
  <si>
    <t>Chartier, Larry</t>
  </si>
  <si>
    <t>Miller, Joyce</t>
  </si>
  <si>
    <t>Adraino, Floyd</t>
  </si>
  <si>
    <t>Franklin, Elijah</t>
  </si>
  <si>
    <t>Neal, Kenneth</t>
  </si>
  <si>
    <t>Acevedo, Oscar</t>
  </si>
  <si>
    <t>Peck, Reginald</t>
  </si>
  <si>
    <t>Dodson, Gary</t>
  </si>
  <si>
    <t>Smith, Dwight Lee</t>
  </si>
  <si>
    <t>Ball, Robert,</t>
  </si>
  <si>
    <t>Burleson, Jesse</t>
  </si>
  <si>
    <t>Maridi, Hamid</t>
  </si>
  <si>
    <t>Medders,Michael</t>
  </si>
  <si>
    <t>Eng, David</t>
  </si>
  <si>
    <t>Huie, Frank</t>
  </si>
  <si>
    <t>Andrews, Samuel</t>
  </si>
  <si>
    <t>Barrientos, Juan</t>
  </si>
  <si>
    <t>James, Wendell</t>
  </si>
  <si>
    <t>Wong, Yuk Shiu</t>
  </si>
  <si>
    <t>Iulio, Simi</t>
  </si>
  <si>
    <t>Turner, Bruce</t>
  </si>
  <si>
    <t>Perkins, Michael</t>
  </si>
  <si>
    <t>Smith, Kali</t>
  </si>
  <si>
    <t>Toffel, Michael</t>
  </si>
  <si>
    <t>Hardy, Michael</t>
  </si>
  <si>
    <t>Delands, Hiawatha</t>
  </si>
  <si>
    <t>Ho, Tai Quoc</t>
  </si>
  <si>
    <t>Braga, Robert</t>
  </si>
  <si>
    <t>Brown, Gregory</t>
  </si>
  <si>
    <t>Dow, Regina</t>
  </si>
  <si>
    <t>Lee, Harold</t>
  </si>
  <si>
    <t>race but no nam</t>
  </si>
  <si>
    <t>Harper, Donald</t>
  </si>
  <si>
    <t>Alden, Mark</t>
  </si>
  <si>
    <t>Kelley, Eric</t>
  </si>
  <si>
    <t>Sirk, John</t>
  </si>
  <si>
    <t>McDermott, Charles</t>
  </si>
  <si>
    <t>Elbert, Charles</t>
  </si>
  <si>
    <t>Hernandez, Orlando</t>
  </si>
  <si>
    <t>Santos, Vicente</t>
  </si>
  <si>
    <t>Laughridge, Rodney</t>
  </si>
  <si>
    <t>Duenas, Ruben (cuban)</t>
  </si>
  <si>
    <t>Barnes, Elmer</t>
  </si>
  <si>
    <t>Gee, Gary W.</t>
  </si>
  <si>
    <t>Woods, Debbie</t>
  </si>
  <si>
    <t>Murray, Dale</t>
  </si>
  <si>
    <t>not named group</t>
  </si>
  <si>
    <t>Carter, Kevin</t>
  </si>
  <si>
    <t>Nelson, Carl</t>
  </si>
  <si>
    <t>Rodgers, Ronnie</t>
  </si>
  <si>
    <t>Walker, Michael</t>
  </si>
  <si>
    <t>Nguyen, Long Van</t>
  </si>
  <si>
    <t>Frazier, Edward</t>
  </si>
  <si>
    <t>Rice, Samuel</t>
  </si>
  <si>
    <t>Kidd, Lelia</t>
  </si>
  <si>
    <t>Flores, Alfredo</t>
  </si>
  <si>
    <t>Mendez, Jaime</t>
  </si>
  <si>
    <t>Hoots, John</t>
  </si>
  <si>
    <t>Bart, Michael</t>
  </si>
  <si>
    <t>Sandoval, Pedro</t>
  </si>
  <si>
    <t>Smith, Keith</t>
  </si>
  <si>
    <t>Bose, Roy</t>
  </si>
  <si>
    <t>Lee, Gaymond</t>
  </si>
  <si>
    <t>Stelling, Hans</t>
  </si>
  <si>
    <t>Kabede, Wondiyard</t>
  </si>
  <si>
    <t>Posada, Rex</t>
  </si>
  <si>
    <t>Lee, David</t>
  </si>
  <si>
    <t>sus kille in Mexic</t>
  </si>
  <si>
    <t>Jones, Ernest</t>
  </si>
  <si>
    <t>no no name</t>
  </si>
  <si>
    <t>Archangel, Juan</t>
  </si>
  <si>
    <t>Jordan, Cynthia</t>
  </si>
  <si>
    <t>Zeidan, Ghassan</t>
  </si>
  <si>
    <t>Shedd, Thomas</t>
  </si>
  <si>
    <t>Briggs, Michael</t>
  </si>
  <si>
    <t>Carson, Victor</t>
  </si>
  <si>
    <t>Devine, Jason</t>
  </si>
  <si>
    <t>Bomadonna, Giacomo</t>
  </si>
  <si>
    <t>Cooper, Deshon</t>
  </si>
  <si>
    <t>Mendez, Feliz</t>
  </si>
  <si>
    <t>Campbell, Douglas</t>
  </si>
  <si>
    <t>Temple, Bernard</t>
  </si>
  <si>
    <t>Mitchell, Kevin</t>
  </si>
  <si>
    <t>Martin, Eric</t>
  </si>
  <si>
    <t>Barquet, Jose</t>
  </si>
  <si>
    <t>Nelson, Terlon</t>
  </si>
  <si>
    <t>Dixon, Alton</t>
  </si>
  <si>
    <t>Gazali, Ameen</t>
  </si>
  <si>
    <t>Smith, Perry</t>
  </si>
  <si>
    <t>Kilby, Robert J.</t>
  </si>
  <si>
    <t>Nichols, Kelly</t>
  </si>
  <si>
    <t>Lewis, Theresa</t>
  </si>
  <si>
    <t>Cohen, Charles</t>
  </si>
  <si>
    <t>Smith, Curtis</t>
  </si>
  <si>
    <t>Johnson, Eulus</t>
  </si>
  <si>
    <t>Prieto, Harry</t>
  </si>
  <si>
    <t>Rush, Troy</t>
  </si>
  <si>
    <t>Sanchez, Luis</t>
  </si>
  <si>
    <t>Warren, Victor</t>
  </si>
  <si>
    <t>Green, Paul</t>
  </si>
  <si>
    <t>Julius, Lyle</t>
  </si>
  <si>
    <t>Isom, William</t>
  </si>
  <si>
    <t>Salazar, Maurice</t>
  </si>
  <si>
    <t>Jimmy laso Carlos Benagas</t>
  </si>
  <si>
    <t>Carter, Anthony + one</t>
  </si>
  <si>
    <t>Bagwell, Harrell</t>
  </si>
  <si>
    <t>Walker, Tony</t>
  </si>
  <si>
    <t>Nguyen, Tri</t>
  </si>
  <si>
    <t>Zarcone, Lawrence</t>
  </si>
  <si>
    <t>Hill, John</t>
  </si>
  <si>
    <t>Van Raam, Gerrit</t>
  </si>
  <si>
    <t>Variste, Ed +one</t>
  </si>
  <si>
    <t>Harris, Carl</t>
  </si>
  <si>
    <t>tied and gagged</t>
  </si>
  <si>
    <t>Collins, Ronnie</t>
  </si>
  <si>
    <t>Bishop, Frederick</t>
  </si>
  <si>
    <t>Tennison, John</t>
  </si>
  <si>
    <t>Vuuu, Hoang Van</t>
  </si>
  <si>
    <t>Garner, Samuel</t>
  </si>
  <si>
    <t>Morris, Warren</t>
  </si>
  <si>
    <t>Brooks, Charles</t>
  </si>
  <si>
    <t>Garcia, Miguel</t>
  </si>
  <si>
    <t>Fuller, Darren</t>
  </si>
  <si>
    <t>Ung, Suon</t>
  </si>
  <si>
    <t>Gates, Delmar Lee</t>
  </si>
  <si>
    <t>Carter, William</t>
  </si>
  <si>
    <t>Lee, Andrew</t>
  </si>
  <si>
    <t>Urbek, David Lee</t>
  </si>
  <si>
    <t>Robinson, Carolyn</t>
  </si>
  <si>
    <t>Simms, Emanuel</t>
  </si>
  <si>
    <t>Brown, Norman</t>
  </si>
  <si>
    <t>Drayden, John</t>
  </si>
  <si>
    <t>Hall, Kevin +2</t>
  </si>
  <si>
    <t>Bruno, Marcello</t>
  </si>
  <si>
    <t>Crumpton, Arthe</t>
  </si>
  <si>
    <t>Ballington, Mark</t>
  </si>
  <si>
    <t>Shaw, Cynthia</t>
  </si>
  <si>
    <t>Charan, Joseph</t>
  </si>
  <si>
    <t>Duran, Patrick</t>
  </si>
  <si>
    <t>Turner, Robert</t>
  </si>
  <si>
    <t>Mendoza, Albert</t>
  </si>
  <si>
    <t>Santalucia, Emmanuel</t>
  </si>
  <si>
    <t>Howard, Codelia</t>
  </si>
  <si>
    <t>Tran, Tu Van</t>
  </si>
  <si>
    <t>Toracca, Gioviani</t>
  </si>
  <si>
    <t>Rodriquez, Angelo</t>
  </si>
  <si>
    <t>Conrotto, Gene</t>
  </si>
  <si>
    <t>Tualo, Sala</t>
  </si>
  <si>
    <t>Socorro, Roberto</t>
  </si>
  <si>
    <t>Ciria, Joaquin</t>
  </si>
  <si>
    <t>Hill, Ernest</t>
  </si>
  <si>
    <t>no named</t>
  </si>
  <si>
    <t>Santos, Tomas</t>
  </si>
  <si>
    <t>Muldrew, Diane</t>
  </si>
  <si>
    <t>Rangel, Rogelio</t>
  </si>
  <si>
    <t>Watson, Howaard</t>
  </si>
  <si>
    <t>Bellazain, Paul</t>
  </si>
  <si>
    <t>Flores, Ulises</t>
  </si>
  <si>
    <t>Issel, Paul</t>
  </si>
  <si>
    <t>four wounded</t>
  </si>
  <si>
    <t>Warneke, Robert</t>
  </si>
  <si>
    <t>Kyer, Harold</t>
  </si>
  <si>
    <t>Escobar, Edmundo</t>
  </si>
  <si>
    <t>one +4</t>
  </si>
  <si>
    <t>no suspect named</t>
  </si>
  <si>
    <t>Valencia, Neri</t>
  </si>
  <si>
    <t>Robinson,Silas</t>
  </si>
  <si>
    <t>Cardoza, Epigmenio</t>
  </si>
  <si>
    <t>Caldwell, Maurice</t>
  </si>
  <si>
    <t>one +2</t>
  </si>
  <si>
    <t>Lee, Randolpho</t>
  </si>
  <si>
    <t>Morfett, Alfred</t>
  </si>
  <si>
    <t>Lacy, Raymond</t>
  </si>
  <si>
    <t>McNulty, Patrick</t>
  </si>
  <si>
    <t>Johnson, Daryl</t>
  </si>
  <si>
    <t>reclass 9/10</t>
  </si>
  <si>
    <t>Elstron, Merle</t>
  </si>
  <si>
    <t>Moore, Ronald</t>
  </si>
  <si>
    <t>Powell, Maurice</t>
  </si>
  <si>
    <t>one + on</t>
  </si>
  <si>
    <t>Brooks, Gary</t>
  </si>
  <si>
    <t>Vo, Clacky</t>
  </si>
  <si>
    <t>Watts, Christopher</t>
  </si>
  <si>
    <t>Livai, Siosiua +one</t>
  </si>
  <si>
    <t>Mathis, David</t>
  </si>
  <si>
    <t>Wadsworth, Norman</t>
  </si>
  <si>
    <t>Dawson, Michael</t>
  </si>
  <si>
    <t>Carthan, Luther</t>
  </si>
  <si>
    <t>Grayson, Frederick</t>
  </si>
  <si>
    <t>Edward, James</t>
  </si>
  <si>
    <t>Dellafosse, Douglas</t>
  </si>
  <si>
    <t>Plemons, John</t>
  </si>
  <si>
    <t>Martinez, Manuel</t>
  </si>
  <si>
    <t>Moore, Reginald</t>
  </si>
  <si>
    <t>Reagan, Willie</t>
  </si>
  <si>
    <t>Jones, Carla</t>
  </si>
  <si>
    <t>Padilla, Ricardo</t>
  </si>
  <si>
    <t>Lancer, William</t>
  </si>
  <si>
    <t>Swain, Jamal</t>
  </si>
  <si>
    <t>Martinez, Richard</t>
  </si>
  <si>
    <t>Martin, Leon</t>
  </si>
  <si>
    <t>Benson, Jeffrey</t>
  </si>
  <si>
    <t>Lee, Steven</t>
  </si>
  <si>
    <t>Gibbs, Chris</t>
  </si>
  <si>
    <t>Mask, Jevon</t>
  </si>
  <si>
    <t>Johnson, Paul</t>
  </si>
  <si>
    <t>one +four</t>
  </si>
  <si>
    <t>Ramirez, Tony</t>
  </si>
  <si>
    <t>Zaghari, Mohammed</t>
  </si>
  <si>
    <t>Keeton, David</t>
  </si>
  <si>
    <t>Shelbua, Antwan</t>
  </si>
  <si>
    <t>Brooks, Tempi</t>
  </si>
  <si>
    <t>Spencer, Andre</t>
  </si>
  <si>
    <t>Zeledon, Cesar</t>
  </si>
  <si>
    <t>Blackwell, Jack</t>
  </si>
  <si>
    <t>Arge, Gary</t>
  </si>
  <si>
    <t>Rodriquez, Alfredo</t>
  </si>
  <si>
    <t>one + one</t>
  </si>
  <si>
    <t>Chan, Irene</t>
  </si>
  <si>
    <t>Cole, Darryl</t>
  </si>
  <si>
    <t>Russo, Salvatore</t>
  </si>
  <si>
    <t>Hunter Maurice</t>
  </si>
  <si>
    <t>Bradshaw, John Jr.</t>
  </si>
  <si>
    <t>one + three</t>
  </si>
  <si>
    <t>Bongiorno, William</t>
  </si>
  <si>
    <t>Jenkins, Maty</t>
  </si>
  <si>
    <t>Anderson, Belinda</t>
  </si>
  <si>
    <t>Fuentes, Henry</t>
  </si>
  <si>
    <t>Lee, John</t>
  </si>
  <si>
    <t>Lopez, Julio</t>
  </si>
  <si>
    <t>one + One</t>
  </si>
  <si>
    <t>no suspect race</t>
  </si>
  <si>
    <t>Stanley, Matthew</t>
  </si>
  <si>
    <t>Peterson, Eugene</t>
  </si>
  <si>
    <t>Horne, Toby</t>
  </si>
  <si>
    <t>Esquer, Eric+ one</t>
  </si>
  <si>
    <t>name</t>
  </si>
  <si>
    <t>Ciampi, Dale</t>
  </si>
  <si>
    <t>Wright, Anthony</t>
  </si>
  <si>
    <t>Bishop, Susan</t>
  </si>
  <si>
    <t>Vago, Vincent</t>
  </si>
  <si>
    <t>Steuland, Darius</t>
  </si>
  <si>
    <t>Spears, George</t>
  </si>
  <si>
    <t>Martinez, Rafael</t>
  </si>
  <si>
    <t>Zeballos, Manuel</t>
  </si>
  <si>
    <t>Lockett, Darrell</t>
  </si>
  <si>
    <t>Maffeo, Steven</t>
  </si>
  <si>
    <t>Samuel, Armelin</t>
  </si>
  <si>
    <t>Hayes, Robert</t>
  </si>
  <si>
    <t>Sanchez, Juan + one</t>
  </si>
  <si>
    <t>Singletary, Eugene</t>
  </si>
  <si>
    <t>Johnson, Denetra</t>
  </si>
  <si>
    <t>Ramos, Jose + One</t>
  </si>
  <si>
    <t>Rutlin, Ira in 3/92</t>
  </si>
  <si>
    <t>gang</t>
  </si>
  <si>
    <t>Aveglio, Sue</t>
  </si>
  <si>
    <t>Puckett, Lamont</t>
  </si>
  <si>
    <t>Phillips, Rickey</t>
  </si>
  <si>
    <t>Willis, Steven</t>
  </si>
  <si>
    <t>Shambatuyev, Eugene</t>
  </si>
  <si>
    <t>Yu, Jeremey</t>
  </si>
  <si>
    <t>Fernandez, John + 1</t>
  </si>
  <si>
    <t>Nikooshereshet, Ramin</t>
  </si>
  <si>
    <t>Morgan, Malcolm</t>
  </si>
  <si>
    <t>Griffin, Ronald +1</t>
  </si>
  <si>
    <t>Gibson, Kelly</t>
  </si>
  <si>
    <t>Sagers, Mitchell</t>
  </si>
  <si>
    <t>Mitchell, Demetrius</t>
  </si>
  <si>
    <t>Perez, Alfonso</t>
  </si>
  <si>
    <t>Delacruz</t>
  </si>
  <si>
    <t>Hampton, Phillip</t>
  </si>
  <si>
    <t>Kennedy, Edward</t>
  </si>
  <si>
    <t>Williams, Charnita</t>
  </si>
  <si>
    <t>Ward, Omar</t>
  </si>
  <si>
    <t>Scrivani,Anthony +one</t>
  </si>
  <si>
    <t>Collins, Joseph</t>
  </si>
  <si>
    <t>Tejada, Irma</t>
  </si>
  <si>
    <t>Williams, Rufus</t>
  </si>
  <si>
    <t>Hamilton, William</t>
  </si>
  <si>
    <t>Hosseinion, Caron</t>
  </si>
  <si>
    <t>Benson, Glenda</t>
  </si>
  <si>
    <t>Tyler, Reginald</t>
  </si>
  <si>
    <t>Lacey, Robert</t>
  </si>
  <si>
    <t>Ferez, Pedro</t>
  </si>
  <si>
    <t>Wu, thuan</t>
  </si>
  <si>
    <t>Munoz, Paul</t>
  </si>
  <si>
    <t>Chavez, Roger</t>
  </si>
  <si>
    <t>Alexander, Robert.</t>
  </si>
  <si>
    <t>Muhammad, Bilal</t>
  </si>
  <si>
    <t>Verdon, Dwayne</t>
  </si>
  <si>
    <t>Abalo, Pedro</t>
  </si>
  <si>
    <t>Fuentes, Juan Jose</t>
  </si>
  <si>
    <t>Peterson, David</t>
  </si>
  <si>
    <t>Gley, Clint Edward</t>
  </si>
  <si>
    <t>Babers, k +2</t>
  </si>
  <si>
    <t>Reed, James</t>
  </si>
  <si>
    <t>Johnson, Little Harold</t>
  </si>
  <si>
    <t>Fiapoto, Richardr</t>
  </si>
  <si>
    <t>Asian Males</t>
  </si>
  <si>
    <t>Logman, William</t>
  </si>
  <si>
    <t>Adams, Rick +2</t>
  </si>
  <si>
    <t>Jackson, Johnnie</t>
  </si>
  <si>
    <t>Kagan, Michael</t>
  </si>
  <si>
    <t>aka "Valentino"</t>
  </si>
  <si>
    <t>Atkinson, Diendra</t>
  </si>
  <si>
    <t>Abdelkader, Kalouche</t>
  </si>
  <si>
    <t>Kenny Kent</t>
  </si>
  <si>
    <t>Chen, Joe</t>
  </si>
  <si>
    <t>Mendez, Marty</t>
  </si>
  <si>
    <t>Kidane, Yohannes</t>
  </si>
  <si>
    <t>Frelimo, Oba Lee + one</t>
  </si>
  <si>
    <t>Cody, David</t>
  </si>
  <si>
    <t>Ortiz, Peter +one</t>
  </si>
  <si>
    <t>Edwards, Bradley</t>
  </si>
  <si>
    <t>Ramirez, Gregorio</t>
  </si>
  <si>
    <t>Durant, Anthony</t>
  </si>
  <si>
    <t>Butler, Harry. "Pops"</t>
  </si>
  <si>
    <t>Page, Steven</t>
  </si>
  <si>
    <t>Yi, John</t>
  </si>
  <si>
    <t>Aguilera, Anthony</t>
  </si>
  <si>
    <t>young males</t>
  </si>
  <si>
    <t>Devan, Barker</t>
  </si>
  <si>
    <t>Ortiz, Tony</t>
  </si>
  <si>
    <t>Latin Male</t>
  </si>
  <si>
    <t>Latin male</t>
  </si>
  <si>
    <t>Brook, Harietta</t>
  </si>
  <si>
    <t>Curtis, Mary</t>
  </si>
  <si>
    <t>Black Male</t>
  </si>
  <si>
    <t>Jefferson, James</t>
  </si>
  <si>
    <t>Hardenburgh, George</t>
  </si>
  <si>
    <t>Dow, William</t>
  </si>
  <si>
    <t>Lacy, Ronald</t>
  </si>
  <si>
    <t>three latin males</t>
  </si>
  <si>
    <t>Foo, San Nas</t>
  </si>
  <si>
    <t>not dad</t>
  </si>
  <si>
    <t>Verdon, Lonnie</t>
  </si>
  <si>
    <t>Latinos 2</t>
  </si>
  <si>
    <t>0ne +four</t>
  </si>
  <si>
    <t>Tapia, Sergio + One</t>
  </si>
  <si>
    <t>Black males 2</t>
  </si>
  <si>
    <t>Black male</t>
  </si>
  <si>
    <t>Tillis, John</t>
  </si>
  <si>
    <t>Black Males 2</t>
  </si>
  <si>
    <t>Waters, Craig</t>
  </si>
  <si>
    <t>Rios, Carlos</t>
  </si>
  <si>
    <t>one +two</t>
  </si>
  <si>
    <t>Everette, Donnell</t>
  </si>
  <si>
    <t>Carter (dad)</t>
  </si>
  <si>
    <t>Lopez, Michael</t>
  </si>
  <si>
    <t>no suspect ided</t>
  </si>
  <si>
    <t>Kiimbrough, Gordon</t>
  </si>
  <si>
    <t>Mendoza, Alberto</t>
  </si>
  <si>
    <t>Guerrero, Oscar</t>
  </si>
  <si>
    <t>four males</t>
  </si>
  <si>
    <t>Ferry, Gian</t>
  </si>
  <si>
    <t>Ferry</t>
  </si>
  <si>
    <t>Cooper, Rodney +</t>
  </si>
  <si>
    <t>Sims, Tenisha</t>
  </si>
  <si>
    <t>black male</t>
  </si>
  <si>
    <t>Black malas 3</t>
  </si>
  <si>
    <t>Greer, John +</t>
  </si>
  <si>
    <t>Whitfield, John J.</t>
  </si>
  <si>
    <t>Harris, Herbert +</t>
  </si>
  <si>
    <t>Crawford. William</t>
  </si>
  <si>
    <t>Woodard, Kevin</t>
  </si>
  <si>
    <t>Velasco, John Paul</t>
  </si>
  <si>
    <t>Wilson, William</t>
  </si>
  <si>
    <t>Sambrana, Noel</t>
  </si>
  <si>
    <t>Lyons, Robert,</t>
  </si>
  <si>
    <t>black an samoan</t>
  </si>
  <si>
    <t>Ray, Robert</t>
  </si>
  <si>
    <t>Merritt, Ron +r</t>
  </si>
  <si>
    <t>Brooks, William</t>
  </si>
  <si>
    <t>black and samoan</t>
  </si>
  <si>
    <t>Asian males</t>
  </si>
  <si>
    <t>Lynch, Elizabeth</t>
  </si>
  <si>
    <t>no names</t>
  </si>
  <si>
    <t>one + two</t>
  </si>
  <si>
    <t>Fredericks, John</t>
  </si>
  <si>
    <t>four latins no names</t>
  </si>
  <si>
    <t>Hill, Harold</t>
  </si>
  <si>
    <t>DelaCruz, Filomeno(son)</t>
  </si>
  <si>
    <t>Wilson, Jackie</t>
  </si>
  <si>
    <t>Bonds, Carl</t>
  </si>
  <si>
    <t>Erickson, Archie</t>
  </si>
  <si>
    <t>Brenda</t>
  </si>
  <si>
    <t>no names Two</t>
  </si>
  <si>
    <t>White, Robert</t>
  </si>
  <si>
    <t>Taylor, Eric (mutual)</t>
  </si>
  <si>
    <t>Ortiz, Marcus (mutual)</t>
  </si>
  <si>
    <t>Castro, Pedro</t>
  </si>
  <si>
    <t>Bonofacio, Joe</t>
  </si>
  <si>
    <t>Moore, Sydney</t>
  </si>
  <si>
    <t>Davis, Emanuel</t>
  </si>
  <si>
    <t>Fiame, Faagoie</t>
  </si>
  <si>
    <t>Guerrero, Jesus</t>
  </si>
  <si>
    <t>Farebrother, Edward</t>
  </si>
  <si>
    <t>Peralta, Gabriel</t>
  </si>
  <si>
    <t>Black males</t>
  </si>
  <si>
    <t>Jones, Eric</t>
  </si>
  <si>
    <t>Yoda,Isaka</t>
  </si>
  <si>
    <t>Avina, Jose</t>
  </si>
  <si>
    <t>Cedric, O.G.</t>
  </si>
  <si>
    <t>Husarek, Markus</t>
  </si>
  <si>
    <t>Nicholson, Catherine</t>
  </si>
  <si>
    <t>Ho, Stephen</t>
  </si>
  <si>
    <t>Mejia, Renne</t>
  </si>
  <si>
    <t>Williams, Jerry</t>
  </si>
  <si>
    <t>Burton, Ludrate</t>
  </si>
  <si>
    <t>balck males 3</t>
  </si>
  <si>
    <t>Williams, Freddie+</t>
  </si>
  <si>
    <t>Mangilaya,Jon</t>
  </si>
  <si>
    <t>Villegas, Richard</t>
  </si>
  <si>
    <t>Andrade, Bonne Ree</t>
  </si>
  <si>
    <t>Andrade, Bonne</t>
  </si>
  <si>
    <t>Mejia, Edwin + one</t>
  </si>
  <si>
    <t>Abron, Kurt</t>
  </si>
  <si>
    <t>Brown, Mendes</t>
  </si>
  <si>
    <t>basketball game</t>
  </si>
  <si>
    <t>Yun Ko Tang</t>
  </si>
  <si>
    <t>Beachamp, Sean</t>
  </si>
  <si>
    <t>Jueng, Billy</t>
  </si>
  <si>
    <t>black, males</t>
  </si>
  <si>
    <t>one+one</t>
  </si>
  <si>
    <t>McClahanahan, Cedric</t>
  </si>
  <si>
    <t>Hernandez, Roger</t>
  </si>
  <si>
    <t>Newt Antone</t>
  </si>
  <si>
    <t>Hernandez, Henry</t>
  </si>
  <si>
    <t>Cu, Phi-Chong</t>
  </si>
  <si>
    <t>Delarosa, Ruben</t>
  </si>
  <si>
    <t>no name homeless fight</t>
  </si>
  <si>
    <t>latin males</t>
  </si>
  <si>
    <t>no name shot at Aug.</t>
  </si>
  <si>
    <t>Luna, Jason +2</t>
  </si>
  <si>
    <t>Boutwell,</t>
  </si>
  <si>
    <t>Hayter, Samuel</t>
  </si>
  <si>
    <t>Jackson, Gregory</t>
  </si>
  <si>
    <t>Hamilton,Thos</t>
  </si>
  <si>
    <t>Johnson,Lamont</t>
  </si>
  <si>
    <t>Davis,Lamont</t>
  </si>
  <si>
    <t>Johnson,Crowin</t>
  </si>
  <si>
    <t>Dean,Kevin</t>
  </si>
  <si>
    <t>Parker,Jason</t>
  </si>
  <si>
    <t>Harb,Khalil</t>
  </si>
  <si>
    <t>Ford, Kevin</t>
  </si>
  <si>
    <t>Murphy Ronald l</t>
  </si>
  <si>
    <t>Anderson,Willie</t>
  </si>
  <si>
    <t>Tavake,Rafael</t>
  </si>
  <si>
    <t>peterson,Randy</t>
  </si>
  <si>
    <t>Higgins,Bonnie</t>
  </si>
  <si>
    <t>Lin,Zhichent</t>
  </si>
  <si>
    <t>Lankford,Deshem</t>
  </si>
  <si>
    <t>Ng,David</t>
  </si>
  <si>
    <t>Jefferson,Paul</t>
  </si>
  <si>
    <t>Fredette,Scott</t>
  </si>
  <si>
    <t>Blueford,Marcus</t>
  </si>
  <si>
    <t>Ford,Jason</t>
  </si>
  <si>
    <t>Vanderbuilt,Rob</t>
  </si>
  <si>
    <t>Weldon,Wallace</t>
  </si>
  <si>
    <t>Bailey,chas</t>
  </si>
  <si>
    <t>Hughes,Douglas</t>
  </si>
  <si>
    <t>Waldron,Louis</t>
  </si>
  <si>
    <t>Fletcher,Mark</t>
  </si>
  <si>
    <t>Nettles,Duane</t>
  </si>
  <si>
    <t>Seymour,Ronnie</t>
  </si>
  <si>
    <t>seymour,Ronnie</t>
  </si>
  <si>
    <t>Gallardo,Juan</t>
  </si>
  <si>
    <t>Sanchez,Antonio</t>
  </si>
  <si>
    <t>Burke,Thos</t>
  </si>
  <si>
    <t>Dedmon,Cecil</t>
  </si>
  <si>
    <t>Stroman,Demoin</t>
  </si>
  <si>
    <t>Keel, Joseph + suspect</t>
  </si>
  <si>
    <t>Stokes,Lisa</t>
  </si>
  <si>
    <t>Maxey,Sharif +2</t>
  </si>
  <si>
    <t>Martinez,Abram</t>
  </si>
  <si>
    <t>Moevao,Failutiusi</t>
  </si>
  <si>
    <t>Ye,Zhi Yong</t>
  </si>
  <si>
    <t>Lewis,Donnie</t>
  </si>
  <si>
    <t>large group</t>
  </si>
  <si>
    <t>Lynch,Thomas</t>
  </si>
  <si>
    <t>Kirkpatrick,Brian</t>
  </si>
  <si>
    <t>Briones,Gilbert</t>
  </si>
  <si>
    <t>Cam,Cuong</t>
  </si>
  <si>
    <t>Cam Cuong</t>
  </si>
  <si>
    <t>Chin,Chui +</t>
  </si>
  <si>
    <t>Phillips,David</t>
  </si>
  <si>
    <t>Docena,Benjiman</t>
  </si>
  <si>
    <t>Orellana,Fredy</t>
  </si>
  <si>
    <t>Nary,Steven</t>
  </si>
  <si>
    <t>Choriego,Eduard</t>
  </si>
  <si>
    <t>Chiu Chung Choi</t>
  </si>
  <si>
    <t>Miller,Adrill</t>
  </si>
  <si>
    <t>Mai,Van,thant</t>
  </si>
  <si>
    <t>Geyer,Daryl</t>
  </si>
  <si>
    <t>Lee,Kai Man</t>
  </si>
  <si>
    <t>Franco,Margarito</t>
  </si>
  <si>
    <t>Lloyd,Donald</t>
  </si>
  <si>
    <t>Bancklin,Tanzy</t>
  </si>
  <si>
    <t>Woo,Ed</t>
  </si>
  <si>
    <t>Whiteside,Ricard</t>
  </si>
  <si>
    <t>Hall, Kevin +1</t>
  </si>
  <si>
    <t>Turner,David</t>
  </si>
  <si>
    <t>Holland,Caral</t>
  </si>
  <si>
    <t>Bannsen,robt</t>
  </si>
  <si>
    <t>Lopez,Jorge</t>
  </si>
  <si>
    <t>Collins,Floyd</t>
  </si>
  <si>
    <t>Hernandez,Fran</t>
  </si>
  <si>
    <t>Choi,Lam +2</t>
  </si>
  <si>
    <t>Brown,Michael</t>
  </si>
  <si>
    <t>Briggs,Wallace</t>
  </si>
  <si>
    <t>Duff,Janice</t>
  </si>
  <si>
    <t>Lazar,Richard</t>
  </si>
  <si>
    <t>Price, Jas +2</t>
  </si>
  <si>
    <t>O'Neal,Robt</t>
  </si>
  <si>
    <t>dupe</t>
  </si>
  <si>
    <t>Jimmerson,Raym</t>
  </si>
  <si>
    <t>white guy</t>
  </si>
  <si>
    <t>3 black males</t>
  </si>
  <si>
    <t>Francis,Darryl</t>
  </si>
  <si>
    <t>Hughes,Deborah</t>
  </si>
  <si>
    <t>Trushnuoff,Pharis</t>
  </si>
  <si>
    <t>abujarbaar,Issa</t>
  </si>
  <si>
    <t>Abujarbaar,Issa</t>
  </si>
  <si>
    <t>abujarbaaar,Issa</t>
  </si>
  <si>
    <t>Morris,Tiffany</t>
  </si>
  <si>
    <t>Phillips,Scott</t>
  </si>
  <si>
    <t>Zayed,Hasheim</t>
  </si>
  <si>
    <t>Thompson</t>
  </si>
  <si>
    <t>Massette,David</t>
  </si>
  <si>
    <t>Correa,Eliseo</t>
  </si>
  <si>
    <t>Hampton,Robiin</t>
  </si>
  <si>
    <t>Dubois,Cornelius</t>
  </si>
  <si>
    <t>Holland,Carl</t>
  </si>
  <si>
    <t>Bennett,Brook</t>
  </si>
  <si>
    <t>Perry,Michael</t>
  </si>
  <si>
    <t>Trin,Lorna+2</t>
  </si>
  <si>
    <t>Salcido,Luis</t>
  </si>
  <si>
    <t>Gonzales,Jorge</t>
  </si>
  <si>
    <t>Flores,Gustavo</t>
  </si>
  <si>
    <t>Washington,Th</t>
  </si>
  <si>
    <t>Brown,Geary</t>
  </si>
  <si>
    <t>Roldan,Detschida</t>
  </si>
  <si>
    <t>Tse, Andy</t>
  </si>
  <si>
    <t>Silfava,Paul</t>
  </si>
  <si>
    <t>Davis,Grant</t>
  </si>
  <si>
    <t>Mora, Edgar</t>
  </si>
  <si>
    <t>Jimenez, +1</t>
  </si>
  <si>
    <t>Bauld,Chas</t>
  </si>
  <si>
    <t>Ibarra,Gilbert</t>
  </si>
  <si>
    <t>Gurevarra,Jeff</t>
  </si>
  <si>
    <t>Stewart, Kenneth</t>
  </si>
  <si>
    <t>black guy?</t>
  </si>
  <si>
    <t>Cassidy,Beverly</t>
  </si>
  <si>
    <t>Williams,Bobby</t>
  </si>
  <si>
    <t>Antolin,Rich +3</t>
  </si>
  <si>
    <t>Rugiger,Josh</t>
  </si>
  <si>
    <t>McDougal</t>
  </si>
  <si>
    <t>three blacks</t>
  </si>
  <si>
    <t>sus convicted</t>
  </si>
  <si>
    <t>Lorman,Donald</t>
  </si>
  <si>
    <t>Estandian,Ramon</t>
  </si>
  <si>
    <t>Dickison,Evan</t>
  </si>
  <si>
    <t>Lopez,Fernando</t>
  </si>
  <si>
    <t>Rodriquez,Salvad</t>
  </si>
  <si>
    <t>Cameron,Ed</t>
  </si>
  <si>
    <t>Ogunniyi,Rex</t>
  </si>
  <si>
    <t>Hollis,Deborah</t>
  </si>
  <si>
    <t>Wolfe,Mik +1</t>
  </si>
  <si>
    <t>Bradford,Larry</t>
  </si>
  <si>
    <t>Silva, David</t>
  </si>
  <si>
    <t>Baquleh,Jehad</t>
  </si>
  <si>
    <t>Adkinson,Phillip</t>
  </si>
  <si>
    <t>Truong,Hi W</t>
  </si>
  <si>
    <t>no name bla males</t>
  </si>
  <si>
    <t>Ivory,Paul</t>
  </si>
  <si>
    <t>Hsu,Tom</t>
  </si>
  <si>
    <t>Garcia,Jose</t>
  </si>
  <si>
    <t>Martin,Mario</t>
  </si>
  <si>
    <t>Kyle,Paul</t>
  </si>
  <si>
    <t>Zitou,Tong</t>
  </si>
  <si>
    <t>Turecki,David</t>
  </si>
  <si>
    <t>Nampha,Pung</t>
  </si>
  <si>
    <t>Taylor,Fay</t>
  </si>
  <si>
    <t>Silva,Lorenzo</t>
  </si>
  <si>
    <t xml:space="preserve"> no suspect</t>
  </si>
  <si>
    <t>Reginaldo,ThoJr</t>
  </si>
  <si>
    <t>Sarmiento,Marce</t>
  </si>
  <si>
    <t>Behymer,Kath</t>
  </si>
  <si>
    <t>Leong,Michael</t>
  </si>
  <si>
    <t>Haytor,Clifford</t>
  </si>
  <si>
    <t>Joenes,Leonard</t>
  </si>
  <si>
    <t>Owens,Hollis</t>
  </si>
  <si>
    <t>Leong, Michael</t>
  </si>
  <si>
    <t>Kitterman, Darren</t>
  </si>
  <si>
    <t>Gilford, David</t>
  </si>
  <si>
    <t>Lam, Thien</t>
  </si>
  <si>
    <t>Woods, Louis</t>
  </si>
  <si>
    <t>Nortenos</t>
  </si>
  <si>
    <t>Latinos in car</t>
  </si>
  <si>
    <t>Miesegaes, Vadim</t>
  </si>
  <si>
    <t>Chappale, Victor</t>
  </si>
  <si>
    <t>Thonr, Sala +1</t>
  </si>
  <si>
    <t>Pratt, Shonte +1 asian</t>
  </si>
  <si>
    <t>no suspect seen but</t>
  </si>
  <si>
    <t>no sus seen but</t>
  </si>
  <si>
    <t>Escobar, Enrique +1</t>
  </si>
  <si>
    <t>Ross, Damien</t>
  </si>
  <si>
    <t>Molima, Julio</t>
  </si>
  <si>
    <t>Bell, David</t>
  </si>
  <si>
    <t>latinos</t>
  </si>
  <si>
    <t>chinese gangsters?</t>
  </si>
  <si>
    <t>Bowens, Issaih</t>
  </si>
  <si>
    <t>gang related</t>
  </si>
  <si>
    <t>Singleton, Alton</t>
  </si>
  <si>
    <t>Langston, Darrell</t>
  </si>
  <si>
    <t>Hallford, Gary</t>
  </si>
  <si>
    <t>Ramirez, Tari</t>
  </si>
  <si>
    <t>no suspects seen</t>
  </si>
  <si>
    <t>no suspects named</t>
  </si>
  <si>
    <t>Goodman, Patrick</t>
  </si>
  <si>
    <t>Burciaga, Teofilo</t>
  </si>
  <si>
    <t>Tyson, Kenneth</t>
  </si>
  <si>
    <t>Darian, Thomas</t>
  </si>
  <si>
    <t>Valencia, Ur +2</t>
  </si>
  <si>
    <t>Major, Eberhart</t>
  </si>
  <si>
    <t>Major, Eberhart ditto</t>
  </si>
  <si>
    <t>Sapp, Ramon</t>
  </si>
  <si>
    <t>Whitehead, Elizabeth</t>
  </si>
  <si>
    <t>Whitfield, Marcus</t>
  </si>
  <si>
    <t>Langley, Stacey +2</t>
  </si>
  <si>
    <t>Morales, Stephen</t>
  </si>
  <si>
    <t>Hatfield, T.J. +1</t>
  </si>
  <si>
    <t>Tu,Vincent</t>
  </si>
  <si>
    <t>Ford, Quentin</t>
  </si>
  <si>
    <t>Hernandez, Luis+1</t>
  </si>
  <si>
    <t>Farr, Maurice</t>
  </si>
  <si>
    <t>Morales,Jorge +1</t>
  </si>
  <si>
    <t>Adams, Jeannette</t>
  </si>
  <si>
    <t>Hughes, Douglas</t>
  </si>
  <si>
    <t>Smykla, Martin</t>
  </si>
  <si>
    <t>Salcedo, Elizer +1</t>
  </si>
  <si>
    <t>Martinez, Sergio</t>
  </si>
  <si>
    <t>Williams, Tamara</t>
  </si>
  <si>
    <t>Byron, Emmett</t>
  </si>
  <si>
    <t>Watson, Audrey</t>
  </si>
  <si>
    <t>Cooper, David</t>
  </si>
  <si>
    <t>Trammel, Johnny R.</t>
  </si>
  <si>
    <t>Stitt, Juan</t>
  </si>
  <si>
    <t>Cogley, Justin</t>
  </si>
  <si>
    <t>Scherrer, Jason +1</t>
  </si>
  <si>
    <t>Monterozza, Hervert</t>
  </si>
  <si>
    <t>Taylor, David</t>
  </si>
  <si>
    <t>Williams, Charles</t>
  </si>
  <si>
    <t>Shami, Anthony</t>
  </si>
  <si>
    <t>Katisawabni, Jim</t>
  </si>
  <si>
    <t>Terrell, Clifton</t>
  </si>
  <si>
    <t>sus named but</t>
  </si>
  <si>
    <t>suspects named but</t>
  </si>
  <si>
    <t>Merlos, Daniel +2</t>
  </si>
  <si>
    <t>Lenzens, Karen</t>
  </si>
  <si>
    <t>Cheng, Alex</t>
  </si>
  <si>
    <t>Torres, Martin</t>
  </si>
  <si>
    <t>Britton, shawn+ 1</t>
  </si>
  <si>
    <t>known but</t>
  </si>
  <si>
    <t>Kuka, Asia</t>
  </si>
  <si>
    <t>note says known</t>
  </si>
  <si>
    <t>Massette, Sam</t>
  </si>
  <si>
    <t>miller, Mark(book S,/dieg</t>
  </si>
  <si>
    <t>Dhollander, Mark</t>
  </si>
  <si>
    <t>Harris, Shanteek (Johnson</t>
  </si>
  <si>
    <t>Stewart, Carlos</t>
  </si>
  <si>
    <t>Rumph, Robert</t>
  </si>
  <si>
    <t>Thompson, Dale</t>
  </si>
  <si>
    <t>Williams, Tyson</t>
  </si>
  <si>
    <t>Napoleon, Victor</t>
  </si>
  <si>
    <t>Hood, Myron</t>
  </si>
  <si>
    <t>Beasley, Theodis</t>
  </si>
  <si>
    <t>Dancel, Roger</t>
  </si>
  <si>
    <t>Kwong, Wing Kit</t>
  </si>
  <si>
    <t>sus known</t>
  </si>
  <si>
    <t>Mcknight, William</t>
  </si>
  <si>
    <t>Brooks , William</t>
  </si>
  <si>
    <t>Boone, Leonard</t>
  </si>
  <si>
    <t>Coyoca, Henry</t>
  </si>
  <si>
    <t>no suspect seen</t>
  </si>
  <si>
    <t>Cael, Ray</t>
  </si>
  <si>
    <t>Fua, Faatupu</t>
  </si>
  <si>
    <t>Moulder, Jas</t>
  </si>
  <si>
    <t>Hall, Michael</t>
  </si>
  <si>
    <t>Baker, aisha</t>
  </si>
  <si>
    <t>Cyrus, Dennis +1</t>
  </si>
  <si>
    <t>Fisher, Michael</t>
  </si>
  <si>
    <t>unknown blacks</t>
  </si>
  <si>
    <t>McKinnon, James</t>
  </si>
  <si>
    <t>Johnson, Wesley+3</t>
  </si>
  <si>
    <t>Moultrie, Brittany +1</t>
  </si>
  <si>
    <t>Collins, Wallace</t>
  </si>
  <si>
    <t>Mohaghan, Williamn</t>
  </si>
  <si>
    <t>Gonzalez, Oswald</t>
  </si>
  <si>
    <t>no suspect nemed</t>
  </si>
  <si>
    <t>Garcia, Hector</t>
  </si>
  <si>
    <t>Barton, Malachi+1</t>
  </si>
  <si>
    <t>Blank, Russell</t>
  </si>
  <si>
    <t>Johnson, Anthony</t>
  </si>
  <si>
    <t>Camille, Carmella</t>
  </si>
  <si>
    <t>Romero, Jose</t>
  </si>
  <si>
    <t>no suspect name but</t>
  </si>
  <si>
    <t>Nguyen, Joe</t>
  </si>
  <si>
    <t>Jackson, Terrell +3</t>
  </si>
  <si>
    <t>Angeles, Charles</t>
  </si>
  <si>
    <t>Flager, Santianna</t>
  </si>
  <si>
    <t>Flores, Jessie</t>
  </si>
  <si>
    <t>Cole, Eddie</t>
  </si>
  <si>
    <t>Dillingham, Casey</t>
  </si>
  <si>
    <t>Mirales, Mario</t>
  </si>
  <si>
    <t>Dewhit, Cotton</t>
  </si>
  <si>
    <t>Chamnes, Rhonda</t>
  </si>
  <si>
    <t>Wallace, Levester</t>
  </si>
  <si>
    <t>Perez, Michael +1</t>
  </si>
  <si>
    <t>Jefferson, Wilie</t>
  </si>
  <si>
    <t>Delapaz, George +2</t>
  </si>
  <si>
    <t>Bravard, John</t>
  </si>
  <si>
    <t>Shannon, Kevin</t>
  </si>
  <si>
    <t>Edmondson, Miche+1</t>
  </si>
  <si>
    <t>Wilson, Michael +1lo</t>
  </si>
  <si>
    <t>Ardoin, Eric +1</t>
  </si>
  <si>
    <t>Sands, Philip</t>
  </si>
  <si>
    <t>Hall, Richard</t>
  </si>
  <si>
    <t>Mackie, Frederick</t>
  </si>
  <si>
    <t>Chastain, Roger</t>
  </si>
  <si>
    <t>Erwin, Julie Ann</t>
  </si>
  <si>
    <t>5 hooded men</t>
  </si>
  <si>
    <t>Fort, Emile</t>
  </si>
  <si>
    <t>Boyd, David</t>
  </si>
  <si>
    <t>Caoyonan, Lyndon</t>
  </si>
  <si>
    <t>Sears, Marvin</t>
  </si>
  <si>
    <t>Waddell, Betty</t>
  </si>
  <si>
    <t>Lu, Yukim</t>
  </si>
  <si>
    <t>SusRac</t>
  </si>
  <si>
    <t>SusEth</t>
  </si>
  <si>
    <t>SusGen</t>
  </si>
  <si>
    <t>SAGE</t>
  </si>
  <si>
    <t>10</t>
  </si>
  <si>
    <t>33</t>
  </si>
  <si>
    <t>22</t>
  </si>
  <si>
    <t>12</t>
  </si>
  <si>
    <t>19</t>
  </si>
  <si>
    <t>20</t>
  </si>
  <si>
    <t>35</t>
  </si>
  <si>
    <t>24</t>
  </si>
  <si>
    <t>36</t>
  </si>
  <si>
    <t>15</t>
  </si>
  <si>
    <t>59</t>
  </si>
  <si>
    <t>52</t>
  </si>
  <si>
    <t>60s</t>
  </si>
  <si>
    <t>40</t>
  </si>
  <si>
    <t>26</t>
  </si>
  <si>
    <t>14</t>
  </si>
  <si>
    <t>16</t>
  </si>
  <si>
    <t>55</t>
  </si>
  <si>
    <t>17</t>
  </si>
  <si>
    <t>56</t>
  </si>
  <si>
    <t>21</t>
  </si>
  <si>
    <t>60</t>
  </si>
  <si>
    <t>54</t>
  </si>
  <si>
    <t>50</t>
  </si>
  <si>
    <t>32</t>
  </si>
  <si>
    <t>43</t>
  </si>
  <si>
    <t>30</t>
  </si>
  <si>
    <t>28</t>
  </si>
  <si>
    <t>29</t>
  </si>
  <si>
    <t>66</t>
  </si>
  <si>
    <t>65</t>
  </si>
  <si>
    <t>51</t>
  </si>
  <si>
    <t>44</t>
  </si>
  <si>
    <t>47</t>
  </si>
  <si>
    <t>boy</t>
  </si>
  <si>
    <t>75</t>
  </si>
  <si>
    <t>23</t>
  </si>
  <si>
    <t>67</t>
  </si>
  <si>
    <t>57</t>
  </si>
  <si>
    <t>18</t>
  </si>
  <si>
    <t>62</t>
  </si>
  <si>
    <t>6</t>
  </si>
  <si>
    <t>4</t>
  </si>
  <si>
    <t>70</t>
  </si>
  <si>
    <t>check race</t>
  </si>
  <si>
    <t>guess at race</t>
  </si>
  <si>
    <t>book say Reese but</t>
  </si>
  <si>
    <t>check mayb Wh</t>
  </si>
  <si>
    <t>may b blac</t>
  </si>
  <si>
    <t>38</t>
  </si>
  <si>
    <t>48</t>
  </si>
  <si>
    <t>45</t>
  </si>
  <si>
    <t>31</t>
  </si>
  <si>
    <t>37</t>
  </si>
  <si>
    <t>41</t>
  </si>
  <si>
    <t>39</t>
  </si>
  <si>
    <t>27</t>
  </si>
  <si>
    <t>49</t>
  </si>
  <si>
    <t>61</t>
  </si>
  <si>
    <t>25</t>
  </si>
  <si>
    <t>42</t>
  </si>
  <si>
    <t>46</t>
  </si>
  <si>
    <t>53</t>
  </si>
  <si>
    <t>63</t>
  </si>
  <si>
    <t>34</t>
  </si>
  <si>
    <t>58</t>
  </si>
  <si>
    <t>69</t>
  </si>
  <si>
    <t>87</t>
  </si>
  <si>
    <t>64</t>
  </si>
  <si>
    <t>80</t>
  </si>
  <si>
    <t>73</t>
  </si>
  <si>
    <t>74</t>
  </si>
  <si>
    <t>68</t>
  </si>
  <si>
    <t>8</t>
  </si>
  <si>
    <t>76</t>
  </si>
  <si>
    <t>71</t>
  </si>
  <si>
    <t>72</t>
  </si>
  <si>
    <t>77</t>
  </si>
  <si>
    <t>?</t>
  </si>
  <si>
    <t>??</t>
  </si>
  <si>
    <t>13</t>
  </si>
  <si>
    <t>adul</t>
  </si>
  <si>
    <t>30?</t>
  </si>
  <si>
    <t>20?</t>
  </si>
  <si>
    <t>21?</t>
  </si>
  <si>
    <t>86</t>
  </si>
  <si>
    <t>22?</t>
  </si>
  <si>
    <t>20s</t>
  </si>
  <si>
    <t>23?</t>
  </si>
  <si>
    <t>17?</t>
  </si>
  <si>
    <t>?/</t>
  </si>
  <si>
    <t>79</t>
  </si>
  <si>
    <t>90</t>
  </si>
  <si>
    <t>3</t>
  </si>
  <si>
    <t>81</t>
  </si>
  <si>
    <t>LOCATION</t>
  </si>
  <si>
    <t>CIRCUMSTANCES</t>
  </si>
  <si>
    <t>WEAPON</t>
  </si>
  <si>
    <t>Telegraph Hill</t>
  </si>
  <si>
    <t>Misunderstanding</t>
  </si>
  <si>
    <t>gun</t>
  </si>
  <si>
    <t>Riot</t>
  </si>
  <si>
    <t>Market church</t>
  </si>
  <si>
    <t>Robbery</t>
  </si>
  <si>
    <t>On beach</t>
  </si>
  <si>
    <t>Drinking Tent (saloon)</t>
  </si>
  <si>
    <t>bladed</t>
  </si>
  <si>
    <t>Beach</t>
  </si>
  <si>
    <t>Trussed</t>
  </si>
  <si>
    <t>Bella  Union</t>
  </si>
  <si>
    <t>Saloon affray</t>
  </si>
  <si>
    <t>Mission Road</t>
  </si>
  <si>
    <t>Stabbed 24 times</t>
  </si>
  <si>
    <t>Pacific</t>
  </si>
  <si>
    <t>Brothel (saloon)</t>
  </si>
  <si>
    <t>quarrel</t>
  </si>
  <si>
    <t>Quarrel in Street</t>
  </si>
  <si>
    <t>Stockton/Broadway</t>
  </si>
  <si>
    <t>Mission</t>
  </si>
  <si>
    <t>Drunk fight</t>
  </si>
  <si>
    <t>feet or fists</t>
  </si>
  <si>
    <t>Affray</t>
  </si>
  <si>
    <t>Harbor</t>
  </si>
  <si>
    <t>shot crimp</t>
  </si>
  <si>
    <t>Gun</t>
  </si>
  <si>
    <t>Broadway/ Stockton</t>
  </si>
  <si>
    <t>Warrant issued</t>
  </si>
  <si>
    <t>Kearny/ Washington</t>
  </si>
  <si>
    <t>Saloon dispute</t>
  </si>
  <si>
    <t>gamble dispute</t>
  </si>
  <si>
    <t>Kearny/Washington</t>
  </si>
  <si>
    <t>Gamble dispute</t>
  </si>
  <si>
    <t>Ship dispute</t>
  </si>
  <si>
    <t>Mission  Road</t>
  </si>
  <si>
    <t>10 year old</t>
  </si>
  <si>
    <t>California Street</t>
  </si>
  <si>
    <t>near cemetery</t>
  </si>
  <si>
    <t>Pacific Street</t>
  </si>
  <si>
    <t>Drinking Saloon</t>
  </si>
  <si>
    <t>imprompt duel</t>
  </si>
  <si>
    <t>Central  Wharf</t>
  </si>
  <si>
    <t>Headless Floater</t>
  </si>
  <si>
    <t>Domestic Triangle</t>
  </si>
  <si>
    <t>Bay at Sacramento st</t>
  </si>
  <si>
    <t>bound floater</t>
  </si>
  <si>
    <t>Jackson/Kearny</t>
  </si>
  <si>
    <t>Domestic (Suspect Suicide)</t>
  </si>
  <si>
    <t>Bay at Rincon Point</t>
  </si>
  <si>
    <t>Floater w/stake</t>
  </si>
  <si>
    <t>Pacific/Montgomery</t>
  </si>
  <si>
    <t>Poison</t>
  </si>
  <si>
    <t>Merchant Street</t>
  </si>
  <si>
    <t>triangle</t>
  </si>
  <si>
    <t>land</t>
  </si>
  <si>
    <t>Skull crushed</t>
  </si>
  <si>
    <t>crimp hit in head</t>
  </si>
  <si>
    <t>North Beach</t>
  </si>
  <si>
    <t>Fight</t>
  </si>
  <si>
    <t>Pacific St.</t>
  </si>
  <si>
    <t>saloon dispute</t>
  </si>
  <si>
    <t>Foot of Jackson ST.</t>
  </si>
  <si>
    <t>Drunken dispute</t>
  </si>
  <si>
    <t>Mission St</t>
  </si>
  <si>
    <t>shootout ovr insult</t>
  </si>
  <si>
    <t>Station House</t>
  </si>
  <si>
    <t>Police</t>
  </si>
  <si>
    <t>Floater throat cut</t>
  </si>
  <si>
    <t>Dupont St.</t>
  </si>
  <si>
    <t>Front St.</t>
  </si>
  <si>
    <t>robbery</t>
  </si>
  <si>
    <t>beaten</t>
  </si>
  <si>
    <t>Davis/Clay</t>
  </si>
  <si>
    <t>Drunken  fight</t>
  </si>
  <si>
    <t>Sac Wharf</t>
  </si>
  <si>
    <t>Floater Throat cut</t>
  </si>
  <si>
    <t>Kearny St.</t>
  </si>
  <si>
    <t>Folsom/2nd</t>
  </si>
  <si>
    <t>police shooting kind of</t>
  </si>
  <si>
    <t>poisoned in house</t>
  </si>
  <si>
    <t>poisen</t>
  </si>
  <si>
    <t>Bush St.</t>
  </si>
  <si>
    <t>Landlord tenant</t>
  </si>
  <si>
    <t>West of Mission</t>
  </si>
  <si>
    <t>robbery wrong date</t>
  </si>
  <si>
    <t>foot of Spear</t>
  </si>
  <si>
    <t>pushed off rigging</t>
  </si>
  <si>
    <t>Duel</t>
  </si>
  <si>
    <t>Davis St.</t>
  </si>
  <si>
    <t>Drunk over cards</t>
  </si>
  <si>
    <t>Kearny/Greenwich</t>
  </si>
  <si>
    <t>land acquitted</t>
  </si>
  <si>
    <t>sentence info 2yrs</t>
  </si>
  <si>
    <t>Pioneer Track</t>
  </si>
  <si>
    <t>Clay/ Montgomery</t>
  </si>
  <si>
    <t>Triangle</t>
  </si>
  <si>
    <t>Vallejo/ Front</t>
  </si>
  <si>
    <t>land dispute</t>
  </si>
  <si>
    <t>Jackson Wharf</t>
  </si>
  <si>
    <t>Laundry ticket</t>
  </si>
  <si>
    <t>Pacific St</t>
  </si>
  <si>
    <t>Dispute</t>
  </si>
  <si>
    <t>Potrero</t>
  </si>
  <si>
    <t>Land, convicted</t>
  </si>
  <si>
    <t>affray</t>
  </si>
  <si>
    <t>Foot of Clark</t>
  </si>
  <si>
    <t>Union Hotel</t>
  </si>
  <si>
    <t>Bar fight</t>
  </si>
  <si>
    <t>Clark St.</t>
  </si>
  <si>
    <t>Hanged</t>
  </si>
  <si>
    <t>Stone off Washington</t>
  </si>
  <si>
    <t>drunk sword cane</t>
  </si>
  <si>
    <t>Union/ Stockton</t>
  </si>
  <si>
    <t>Robbery, Strangled</t>
  </si>
  <si>
    <t>strangle</t>
  </si>
  <si>
    <t>Pioneer track</t>
  </si>
  <si>
    <t>duel</t>
  </si>
  <si>
    <t>1st at Gas Works</t>
  </si>
  <si>
    <t>1st Folsom</t>
  </si>
  <si>
    <t>Land dispute</t>
  </si>
  <si>
    <t>Green/ Stockton</t>
  </si>
  <si>
    <t>from prison register</t>
  </si>
  <si>
    <t>stick</t>
  </si>
  <si>
    <t>Kearny/Merchant</t>
  </si>
  <si>
    <t>saloon,literary</t>
  </si>
  <si>
    <t>Commercial</t>
  </si>
  <si>
    <t>saloon, gamble debt</t>
  </si>
  <si>
    <t>sap</t>
  </si>
  <si>
    <t>employee</t>
  </si>
  <si>
    <t>money dispute</t>
  </si>
  <si>
    <t>Stout/ Wash/Stockton</t>
  </si>
  <si>
    <t>senseless</t>
  </si>
  <si>
    <t>Toll House Mission</t>
  </si>
  <si>
    <t>revenge</t>
  </si>
  <si>
    <t>Clay St.</t>
  </si>
  <si>
    <t>Grudge</t>
  </si>
  <si>
    <t>Brace also</t>
  </si>
  <si>
    <t>domestic</t>
  </si>
  <si>
    <t>Pike St.</t>
  </si>
  <si>
    <t>Domestic</t>
  </si>
  <si>
    <t>Over woman</t>
  </si>
  <si>
    <t>drunk dispute</t>
  </si>
  <si>
    <t>Pine St.</t>
  </si>
  <si>
    <t>Gamble saloon</t>
  </si>
  <si>
    <t>Vallejo Wharf</t>
  </si>
  <si>
    <t>Running dispute hanged</t>
  </si>
  <si>
    <t>Presidio Road</t>
  </si>
  <si>
    <t>steamer</t>
  </si>
  <si>
    <t>steward</t>
  </si>
  <si>
    <t>Green/Powell</t>
  </si>
  <si>
    <t>went insane</t>
  </si>
  <si>
    <t>Montgomery St.</t>
  </si>
  <si>
    <t>Filbert /Kearny</t>
  </si>
  <si>
    <t>Dirty water see gong</t>
  </si>
  <si>
    <t>Lagoon</t>
  </si>
  <si>
    <t>Robbery?</t>
  </si>
  <si>
    <t>Pacific/Dupont</t>
  </si>
  <si>
    <t>business background</t>
  </si>
  <si>
    <t>Washington/Kearny</t>
  </si>
  <si>
    <t>prostitute murder</t>
  </si>
  <si>
    <t>Poisoned</t>
  </si>
  <si>
    <t>poison</t>
  </si>
  <si>
    <t>Sansome/ Vallejo</t>
  </si>
  <si>
    <t>Pt. Lobos</t>
  </si>
  <si>
    <t>sleeve buttoned up</t>
  </si>
  <si>
    <t>harbor</t>
  </si>
  <si>
    <t>mate kicked</t>
  </si>
  <si>
    <t>Kearny/ Market</t>
  </si>
  <si>
    <t>mom killed child</t>
  </si>
  <si>
    <t>ax</t>
  </si>
  <si>
    <t>Dupont bet . Jackson &amp;Washington</t>
  </si>
  <si>
    <t>poisoned</t>
  </si>
  <si>
    <t>Pacific /Dupont</t>
  </si>
  <si>
    <t>Pacific/ Battery</t>
  </si>
  <si>
    <t>Drunken street dispute</t>
  </si>
  <si>
    <t>Dupont St</t>
  </si>
  <si>
    <t>hands</t>
  </si>
  <si>
    <t>Pacific /Kearny</t>
  </si>
  <si>
    <t>Woman?</t>
  </si>
  <si>
    <t>Pacific / Montgomery</t>
  </si>
  <si>
    <t>Quarrel</t>
  </si>
  <si>
    <t>Montgomery/Commercial</t>
  </si>
  <si>
    <t>drunken</t>
  </si>
  <si>
    <t>Red House (Mission)</t>
  </si>
  <si>
    <t>Jackson / Pacific</t>
  </si>
  <si>
    <t xml:space="preserve"> In dancing cellar</t>
  </si>
  <si>
    <t>hatchet</t>
  </si>
  <si>
    <t>Clay Street Wharf</t>
  </si>
  <si>
    <t>Batttery near Pacific</t>
  </si>
  <si>
    <t>Washingto Near Lyceum</t>
  </si>
  <si>
    <t>acquitted</t>
  </si>
  <si>
    <t>Pacific Near Dupont</t>
  </si>
  <si>
    <t>Sansome House</t>
  </si>
  <si>
    <t>Battery/Vallejo</t>
  </si>
  <si>
    <t>Sailors</t>
  </si>
  <si>
    <t>Stockton</t>
  </si>
  <si>
    <t>Irate father</t>
  </si>
  <si>
    <t>Ecker St.</t>
  </si>
  <si>
    <t>Pacific/ Dupont</t>
  </si>
  <si>
    <t>prostitute strangled</t>
  </si>
  <si>
    <t>Montgomery/Washington</t>
  </si>
  <si>
    <t>saloon wrong date</t>
  </si>
  <si>
    <t>Washington nr Stockton</t>
  </si>
  <si>
    <t>Domes/Insane</t>
  </si>
  <si>
    <t>4th Folsom</t>
  </si>
  <si>
    <t>scissors outside saloon</t>
  </si>
  <si>
    <t>Leidesdorff/ California.</t>
  </si>
  <si>
    <t>third party to beef</t>
  </si>
  <si>
    <t>Washington/ Drumm</t>
  </si>
  <si>
    <t>saloon</t>
  </si>
  <si>
    <t>Jackson /Dupont</t>
  </si>
  <si>
    <t>brothel / saloon by pro</t>
  </si>
  <si>
    <t>Bella Union</t>
  </si>
  <si>
    <t>hit friend shooting at other</t>
  </si>
  <si>
    <t>Valley near Clay</t>
  </si>
  <si>
    <t>beating</t>
  </si>
  <si>
    <t>Alley off Broadway</t>
  </si>
  <si>
    <t>(Mock date) escapee later hanged in LA</t>
  </si>
  <si>
    <t>Chambers St.</t>
  </si>
  <si>
    <t>vic employer sailor board</t>
  </si>
  <si>
    <t>Street fight</t>
  </si>
  <si>
    <t>blunt force</t>
  </si>
  <si>
    <t>Sutter /Dupont</t>
  </si>
  <si>
    <t>kill blac emp.(said kill 25K irishmen)</t>
  </si>
  <si>
    <t>Milk Ranch (Geary/Stanyan)</t>
  </si>
  <si>
    <t>mass killing</t>
  </si>
  <si>
    <t>Milk ranch</t>
  </si>
  <si>
    <t>Pacific/ Drumm</t>
  </si>
  <si>
    <t>Jealous wif killer</t>
  </si>
  <si>
    <t>Hawthorne St.</t>
  </si>
  <si>
    <t>hint pre-meditated</t>
  </si>
  <si>
    <t>Broadway/Stockton</t>
  </si>
  <si>
    <t>running dispute</t>
  </si>
  <si>
    <t>118 Sacramento St.</t>
  </si>
  <si>
    <t>insulted wife</t>
  </si>
  <si>
    <t>steam wharf</t>
  </si>
  <si>
    <t>over food on steamer by cook</t>
  </si>
  <si>
    <t>California/Sansome</t>
  </si>
  <si>
    <t>Teamster dispute Oct 8</t>
  </si>
  <si>
    <t>wrong date Domestic</t>
  </si>
  <si>
    <t>Pacific/Powell</t>
  </si>
  <si>
    <t>in washoouse</t>
  </si>
  <si>
    <t>flat iron</t>
  </si>
  <si>
    <t>Harris St</t>
  </si>
  <si>
    <t>sus 80` killed self 2/5/64before</t>
  </si>
  <si>
    <t>Clay/ Powell</t>
  </si>
  <si>
    <t>kills cabman who stole ear ring</t>
  </si>
  <si>
    <t>519 Front</t>
  </si>
  <si>
    <t>over north and south</t>
  </si>
  <si>
    <t>Pike/ Washington</t>
  </si>
  <si>
    <t>Brothel</t>
  </si>
  <si>
    <t>over wife</t>
  </si>
  <si>
    <t>Pony saloon</t>
  </si>
  <si>
    <t>Six Mile House Wilde St</t>
  </si>
  <si>
    <t>saloon May 28 explained</t>
  </si>
  <si>
    <t>Farralones</t>
  </si>
  <si>
    <t>bus dispute</t>
  </si>
  <si>
    <t>Farallones</t>
  </si>
  <si>
    <t>business dispute 6/17  2 more</t>
  </si>
  <si>
    <t>by thrown box-sudden</t>
  </si>
  <si>
    <t>Waverly St.</t>
  </si>
  <si>
    <t>robbery inside prostitute</t>
  </si>
  <si>
    <t>Geary/Stockton</t>
  </si>
  <si>
    <t>sus 801 parents kill kid</t>
  </si>
  <si>
    <t>Protestant  Orhphan Asylum</t>
  </si>
  <si>
    <t>Wallace also) drunken</t>
  </si>
  <si>
    <t>(Mock date)</t>
  </si>
  <si>
    <t>Fanueil Hall Markt</t>
  </si>
  <si>
    <t>Pacific Wharf</t>
  </si>
  <si>
    <t>vic. bord hous run(Bus)</t>
  </si>
  <si>
    <t>family domestic</t>
  </si>
  <si>
    <t>Plaza saloon</t>
  </si>
  <si>
    <t>Washington/Dupont</t>
  </si>
  <si>
    <t>Robbery Prostitute</t>
  </si>
  <si>
    <t>Clay/Kearny</t>
  </si>
  <si>
    <t>by soldier (saloon)</t>
  </si>
  <si>
    <t>Black Point Bar</t>
  </si>
  <si>
    <t>both soldiers(saloon</t>
  </si>
  <si>
    <t>Presidio</t>
  </si>
  <si>
    <t>Serpentine St</t>
  </si>
  <si>
    <t>hanged 1/22/66(business)</t>
  </si>
  <si>
    <t>insane shoots saloon</t>
  </si>
  <si>
    <t>Jackson/ Dupont</t>
  </si>
  <si>
    <t>hanged 7/6/66 domestic</t>
  </si>
  <si>
    <t>Fulton/Baker</t>
  </si>
  <si>
    <t>drunk- family (domestic)</t>
  </si>
  <si>
    <t>120 -5th st</t>
  </si>
  <si>
    <t>special cop domestic</t>
  </si>
  <si>
    <t>523 Pacific</t>
  </si>
  <si>
    <t>drunk kill grocer(saloon)</t>
  </si>
  <si>
    <t>Sacramento below Davis</t>
  </si>
  <si>
    <t>Sentence date (Unknown)</t>
  </si>
  <si>
    <t>mallett</t>
  </si>
  <si>
    <t>St Francis Hotel (Clay/Dupont?)</t>
  </si>
  <si>
    <t>barricades insane</t>
  </si>
  <si>
    <t>St Francis Hotel</t>
  </si>
  <si>
    <t>barricade insane</t>
  </si>
  <si>
    <t>Union Courtt</t>
  </si>
  <si>
    <t>fight over drinks saloon</t>
  </si>
  <si>
    <t>Pollard Pl</t>
  </si>
  <si>
    <t>running quarrel residence</t>
  </si>
  <si>
    <t>dispute re prizfit</t>
  </si>
  <si>
    <t>Kearny/Jackson</t>
  </si>
  <si>
    <t>Vallejo/Dupont</t>
  </si>
  <si>
    <t>dies in affray</t>
  </si>
  <si>
    <t>West End Hotel</t>
  </si>
  <si>
    <t>street fight</t>
  </si>
  <si>
    <t>107 Jackson</t>
  </si>
  <si>
    <t>Pike St</t>
  </si>
  <si>
    <t>Kearnny/Jackson</t>
  </si>
  <si>
    <t>22 Howard</t>
  </si>
  <si>
    <t>squatter riot</t>
  </si>
  <si>
    <t>Sullivan's Alley</t>
  </si>
  <si>
    <t>inquest 12/17</t>
  </si>
  <si>
    <t>Brothel ?</t>
  </si>
  <si>
    <t>2nd and Mission</t>
  </si>
  <si>
    <t>over Bs Wife</t>
  </si>
  <si>
    <t>wife off balcony</t>
  </si>
  <si>
    <t>inquest date</t>
  </si>
  <si>
    <t>sus 801</t>
  </si>
  <si>
    <t>fract. skull</t>
  </si>
  <si>
    <t>Kearny/Vallejo</t>
  </si>
  <si>
    <t>sus 801 gay?</t>
  </si>
  <si>
    <t>Pine/Sansome</t>
  </si>
  <si>
    <t>saloon beef</t>
  </si>
  <si>
    <t>Bull Run saloon</t>
  </si>
  <si>
    <t>Geo. Chubbie?</t>
  </si>
  <si>
    <t>suffocated-this was murder</t>
  </si>
  <si>
    <t>Dupont/Clay</t>
  </si>
  <si>
    <t>slave trade 6 comp tries to stop. N.B.</t>
  </si>
  <si>
    <t>Inquest date</t>
  </si>
  <si>
    <t>partners</t>
  </si>
  <si>
    <t>Post/Webster</t>
  </si>
  <si>
    <t>boundary disput</t>
  </si>
  <si>
    <t>Beale/Fremont</t>
  </si>
  <si>
    <t>hoods?see 69 file</t>
  </si>
  <si>
    <t>Dep. Sher .shoots</t>
  </si>
  <si>
    <t>Market/2nd</t>
  </si>
  <si>
    <t>laundry</t>
  </si>
  <si>
    <t>billet</t>
  </si>
  <si>
    <t>622 Jackson</t>
  </si>
  <si>
    <t>to hang suicide</t>
  </si>
  <si>
    <t>Page/Webster</t>
  </si>
  <si>
    <t>sus 801 by suitor</t>
  </si>
  <si>
    <t>kicked</t>
  </si>
  <si>
    <t>Vallejo/Hyde</t>
  </si>
  <si>
    <t>8th Harrison</t>
  </si>
  <si>
    <t>arrest date</t>
  </si>
  <si>
    <t>drunken dispte</t>
  </si>
  <si>
    <t>Clark Wharf</t>
  </si>
  <si>
    <t>sex crime</t>
  </si>
  <si>
    <t>7th Stevenson</t>
  </si>
  <si>
    <t>Market Wharf</t>
  </si>
  <si>
    <t>running fight</t>
  </si>
  <si>
    <t>Spear St</t>
  </si>
  <si>
    <t>women fight men intervene</t>
  </si>
  <si>
    <t>4th Howard</t>
  </si>
  <si>
    <t>called nameshot</t>
  </si>
  <si>
    <t>Montgomry St</t>
  </si>
  <si>
    <t>impromt duel</t>
  </si>
  <si>
    <t>Howard St</t>
  </si>
  <si>
    <t>Green St</t>
  </si>
  <si>
    <t>infanticide</t>
  </si>
  <si>
    <t>woman kills paramour back to wife</t>
  </si>
  <si>
    <t>Bush Street</t>
  </si>
  <si>
    <t>over woman</t>
  </si>
  <si>
    <t>Dupont/Pine</t>
  </si>
  <si>
    <t>Bitten in fight</t>
  </si>
  <si>
    <t>off dupont</t>
  </si>
  <si>
    <t>over $20 debt money</t>
  </si>
  <si>
    <t>Sutter st</t>
  </si>
  <si>
    <t>ruined his sister 16</t>
  </si>
  <si>
    <t>Dupont</t>
  </si>
  <si>
    <t>opium den(money)</t>
  </si>
  <si>
    <t>Bernal Heights</t>
  </si>
  <si>
    <t xml:space="preserve"> sus 801 domestic</t>
  </si>
  <si>
    <t>San Bruno Road</t>
  </si>
  <si>
    <t>4th/Brannan</t>
  </si>
  <si>
    <t>Hoods attack inoffensive</t>
  </si>
  <si>
    <t>dispute re kindling</t>
  </si>
  <si>
    <t>Sacramento/Kearny</t>
  </si>
  <si>
    <t>saloon fight</t>
  </si>
  <si>
    <t>Clay/Dupont</t>
  </si>
  <si>
    <t>street quarrel</t>
  </si>
  <si>
    <t>814 Kearny</t>
  </si>
  <si>
    <t>by ranger in saloon</t>
  </si>
  <si>
    <t>Ist St.</t>
  </si>
  <si>
    <t>shot wrong guy in political dispute</t>
  </si>
  <si>
    <t>in opium den disp or Ah Wah by Ah chew</t>
  </si>
  <si>
    <t>3rd Berry</t>
  </si>
  <si>
    <t>Boatmen dispute</t>
  </si>
  <si>
    <t>off Pacific Wharf</t>
  </si>
  <si>
    <t>charged wi murder in drowning</t>
  </si>
  <si>
    <t>Clay/Waverly</t>
  </si>
  <si>
    <t>robbery . Money</t>
  </si>
  <si>
    <t>sus was harassing v's mom in law</t>
  </si>
  <si>
    <t>Clay St</t>
  </si>
  <si>
    <t>fight</t>
  </si>
  <si>
    <t>Jackson/Drumm</t>
  </si>
  <si>
    <t>thrown out - hits head</t>
  </si>
  <si>
    <t>767 Clay</t>
  </si>
  <si>
    <t>stabs man fighting uncle</t>
  </si>
  <si>
    <t>Kentucky St.</t>
  </si>
  <si>
    <t>saloon cards</t>
  </si>
  <si>
    <t>15 Sutter St</t>
  </si>
  <si>
    <t>408 Folsom</t>
  </si>
  <si>
    <t>Grocer onDrunk</t>
  </si>
  <si>
    <t>Mallet</t>
  </si>
  <si>
    <t>115 Waverley</t>
  </si>
  <si>
    <t>fite West end saloon</t>
  </si>
  <si>
    <t>812 Union</t>
  </si>
  <si>
    <t>previous fite. Money</t>
  </si>
  <si>
    <t>iron bar</t>
  </si>
  <si>
    <t>trivial dispute</t>
  </si>
  <si>
    <t>24 Bartlett</t>
  </si>
  <si>
    <t>sus 801 domestic</t>
  </si>
  <si>
    <t>Railroad Ave.</t>
  </si>
  <si>
    <t>dispute over blacksmith toolst</t>
  </si>
  <si>
    <t>5th Minna</t>
  </si>
  <si>
    <t>card game</t>
  </si>
  <si>
    <t>3rd party in coaster fit. Mistak</t>
  </si>
  <si>
    <t>brick</t>
  </si>
  <si>
    <t>20th Harrison</t>
  </si>
  <si>
    <t>hoods 17-18</t>
  </si>
  <si>
    <t>by a boy</t>
  </si>
  <si>
    <t>Pacifid Bull Run</t>
  </si>
  <si>
    <t>fight in front of saloon</t>
  </si>
  <si>
    <t>526 Broadway</t>
  </si>
  <si>
    <t>live in lover</t>
  </si>
  <si>
    <t>directory doesn't say</t>
  </si>
  <si>
    <t>Snug saloon</t>
  </si>
  <si>
    <t>3rd party wom.</t>
  </si>
  <si>
    <t>Dupont alley</t>
  </si>
  <si>
    <t>drunk friends</t>
  </si>
  <si>
    <t>politics argue</t>
  </si>
  <si>
    <t>Kearny St</t>
  </si>
  <si>
    <t>sheehan salon.</t>
  </si>
  <si>
    <t>716 Montgomery</t>
  </si>
  <si>
    <t>daughter honor?</t>
  </si>
  <si>
    <t>direct doesn't say why</t>
  </si>
  <si>
    <t>822 Clay</t>
  </si>
  <si>
    <t>hate crime</t>
  </si>
  <si>
    <t>cobble</t>
  </si>
  <si>
    <t>Beale/Harrison</t>
  </si>
  <si>
    <t>Sansome/Sacramento</t>
  </si>
  <si>
    <t>polling place</t>
  </si>
  <si>
    <t>Dupont/Post</t>
  </si>
  <si>
    <t>matricide?</t>
  </si>
  <si>
    <t>name mixup? See Ch2/2/74</t>
  </si>
  <si>
    <t>Drumm/Clarke</t>
  </si>
  <si>
    <t>drunk in Sail hou</t>
  </si>
  <si>
    <t>saloon.</t>
  </si>
  <si>
    <t>Duffield arrests guy</t>
  </si>
  <si>
    <t>518 Mission</t>
  </si>
  <si>
    <t>kills drunk beating wife</t>
  </si>
  <si>
    <t>Commercial St.</t>
  </si>
  <si>
    <t>sus 801domestic</t>
  </si>
  <si>
    <t>736 Commercial</t>
  </si>
  <si>
    <t>Triangle over Rita Martinez</t>
  </si>
  <si>
    <t>3rd Mission</t>
  </si>
  <si>
    <t>Hazed him into it. Sus 801</t>
  </si>
  <si>
    <t>47 3rd st.</t>
  </si>
  <si>
    <t>Card sharks  hoodlums- in saloon drunk</t>
  </si>
  <si>
    <t>120 4th st</t>
  </si>
  <si>
    <t>Sus tries 801 . Gay?didn’t like bride</t>
  </si>
  <si>
    <t>Spofford alley</t>
  </si>
  <si>
    <t>different from above guy</t>
  </si>
  <si>
    <t>Fitzpatrick accessory</t>
  </si>
  <si>
    <t>Ocean Side House</t>
  </si>
  <si>
    <t>Mason St</t>
  </si>
  <si>
    <t>Montgomery Ave</t>
  </si>
  <si>
    <t>fight with hoodlums and French</t>
  </si>
  <si>
    <t>O'Farrell/Jones</t>
  </si>
  <si>
    <t>triangle?</t>
  </si>
  <si>
    <t>Pacific/Spofford</t>
  </si>
  <si>
    <t>harassing chinese</t>
  </si>
  <si>
    <t>163 Jessie</t>
  </si>
  <si>
    <t>Drunk Triangle</t>
  </si>
  <si>
    <t>Stick</t>
  </si>
  <si>
    <t>maybe same</t>
  </si>
  <si>
    <t>7th Mission</t>
  </si>
  <si>
    <t>riot at circus</t>
  </si>
  <si>
    <t>stone</t>
  </si>
  <si>
    <t>318 Davis</t>
  </si>
  <si>
    <t>Brook Street</t>
  </si>
  <si>
    <t>robbery?</t>
  </si>
  <si>
    <t>3rd/Everett</t>
  </si>
  <si>
    <t>saloon dice game</t>
  </si>
  <si>
    <t>187 indict per Ch 12/15/74 ch</t>
  </si>
  <si>
    <t>bark Amador</t>
  </si>
  <si>
    <t>indict 187 per Ch 12/15/74</t>
  </si>
  <si>
    <t>Washington  Alley</t>
  </si>
  <si>
    <t>forced OD of girl in Brothel.</t>
  </si>
  <si>
    <t>OD</t>
  </si>
  <si>
    <t>Mission Whart</t>
  </si>
  <si>
    <t>steve/mate disp- 187 indict ch 12/15</t>
  </si>
  <si>
    <t>4th Minna</t>
  </si>
  <si>
    <t>Virginia alley</t>
  </si>
  <si>
    <t>parracide</t>
  </si>
  <si>
    <t>SouTh San Francisco (Potrero)</t>
  </si>
  <si>
    <t>drunk wife wont reconcile</t>
  </si>
  <si>
    <t>Washinton alley</t>
  </si>
  <si>
    <t>Francisco/Stockton</t>
  </si>
  <si>
    <t>slays child to revenge abuse</t>
  </si>
  <si>
    <t>San Miguel Station</t>
  </si>
  <si>
    <t>aged child molester? Not mourned</t>
  </si>
  <si>
    <t>not in Chron this year . Read it all</t>
  </si>
  <si>
    <t>9th Harrison</t>
  </si>
  <si>
    <t>sudden fight</t>
  </si>
  <si>
    <t>Nags Head Saloon</t>
  </si>
  <si>
    <t>saloon angle</t>
  </si>
  <si>
    <t>Butchertown</t>
  </si>
  <si>
    <t>stabbed in back</t>
  </si>
  <si>
    <t>2nd Minna</t>
  </si>
  <si>
    <t>bar fight</t>
  </si>
  <si>
    <t>287Jessie</t>
  </si>
  <si>
    <t>shoots wrong kid</t>
  </si>
  <si>
    <t>off Broadway</t>
  </si>
  <si>
    <t>drunk duel</t>
  </si>
  <si>
    <t>Front street</t>
  </si>
  <si>
    <t>v call s. Irish dog</t>
  </si>
  <si>
    <t>Spofford Alley</t>
  </si>
  <si>
    <t>brothel</t>
  </si>
  <si>
    <t>Front/Sacramento</t>
  </si>
  <si>
    <t>Hunters Drydock</t>
  </si>
  <si>
    <t>Sutter below Montgomery</t>
  </si>
  <si>
    <t>killer binder shakes girls money</t>
  </si>
  <si>
    <t>615 Larkin</t>
  </si>
  <si>
    <t>mental</t>
  </si>
  <si>
    <t>Fremont st</t>
  </si>
  <si>
    <t>by watchman</t>
  </si>
  <si>
    <t>City Front</t>
  </si>
  <si>
    <t>Post/Dupont</t>
  </si>
  <si>
    <t>fight drunk</t>
  </si>
  <si>
    <t>Dupont/Broadway</t>
  </si>
  <si>
    <t>3rd St.</t>
  </si>
  <si>
    <t>walking down street</t>
  </si>
  <si>
    <t>123 Waverly</t>
  </si>
  <si>
    <t>brothel/drunk/saloon</t>
  </si>
  <si>
    <t>Hayes Valley</t>
  </si>
  <si>
    <t>Beale/Howard</t>
  </si>
  <si>
    <t>land /tenant</t>
  </si>
  <si>
    <t>beer glass</t>
  </si>
  <si>
    <t>Bush Kearny</t>
  </si>
  <si>
    <t>Drunk street fite</t>
  </si>
  <si>
    <t>fratricide</t>
  </si>
  <si>
    <t>Montgomery/Sansome</t>
  </si>
  <si>
    <t>breach promise</t>
  </si>
  <si>
    <t>3rd Market</t>
  </si>
  <si>
    <t>over money</t>
  </si>
  <si>
    <t>4th Street</t>
  </si>
  <si>
    <t>altercation 2 weeks ago</t>
  </si>
  <si>
    <t>by grand jury</t>
  </si>
  <si>
    <t>Brannan St.</t>
  </si>
  <si>
    <t>Washington/Stockton</t>
  </si>
  <si>
    <t>asked for money</t>
  </si>
  <si>
    <t>Filbert/Dupont</t>
  </si>
  <si>
    <t>partners fall out</t>
  </si>
  <si>
    <t>rejected suitor</t>
  </si>
  <si>
    <t>Alabama at 22nd</t>
  </si>
  <si>
    <t>domestic violence</t>
  </si>
  <si>
    <t>Market St.</t>
  </si>
  <si>
    <t>Labor trouble?</t>
  </si>
  <si>
    <t>ax (hatchet)</t>
  </si>
  <si>
    <t>direct no cause</t>
  </si>
  <si>
    <t>514 Bush</t>
  </si>
  <si>
    <t>shoots friend</t>
  </si>
  <si>
    <t>Mission 3rd</t>
  </si>
  <si>
    <t>hoods attack also Hicks</t>
  </si>
  <si>
    <t>Dupont/Union</t>
  </si>
  <si>
    <t>hoods</t>
  </si>
  <si>
    <t>Valencia St.</t>
  </si>
  <si>
    <t>hoods attack</t>
  </si>
  <si>
    <t>bottle</t>
  </si>
  <si>
    <t>303  Mason</t>
  </si>
  <si>
    <t>Sus 801domestic</t>
  </si>
  <si>
    <t>revenge gay</t>
  </si>
  <si>
    <t>business dispite</t>
  </si>
  <si>
    <t>she prostitute/domestic/ drunk</t>
  </si>
  <si>
    <t>gun (4shots)</t>
  </si>
  <si>
    <t>3rd Howard</t>
  </si>
  <si>
    <t>1328 Dupont</t>
  </si>
  <si>
    <t>saloon, bystander</t>
  </si>
  <si>
    <t>Ross Alley</t>
  </si>
  <si>
    <t>with 2 others</t>
  </si>
  <si>
    <t>29th Mission</t>
  </si>
  <si>
    <t>domestic viol</t>
  </si>
  <si>
    <t>1st st</t>
  </si>
  <si>
    <t>mental revenge</t>
  </si>
  <si>
    <t>600 Jackson</t>
  </si>
  <si>
    <t>refused room to drunk</t>
  </si>
  <si>
    <t>Front/Jackson</t>
  </si>
  <si>
    <t>random hood attack</t>
  </si>
  <si>
    <t>lodging house</t>
  </si>
  <si>
    <t>Bartol St.</t>
  </si>
  <si>
    <t>reprisal of See Yup</t>
  </si>
  <si>
    <t>over gambling  money</t>
  </si>
  <si>
    <t>Broadway St</t>
  </si>
  <si>
    <t>religion</t>
  </si>
  <si>
    <t>Spofford/Clay</t>
  </si>
  <si>
    <t>refused sex</t>
  </si>
  <si>
    <t>1st Natoma</t>
  </si>
  <si>
    <t>California/Stockton</t>
  </si>
  <si>
    <t>by lover</t>
  </si>
  <si>
    <t>Bush/Kearny</t>
  </si>
  <si>
    <t>street shooting</t>
  </si>
  <si>
    <t>cop killed</t>
  </si>
  <si>
    <t>no known</t>
  </si>
  <si>
    <t>from BayView</t>
  </si>
  <si>
    <t>Cum Cook Alley</t>
  </si>
  <si>
    <t>Divisadero /Grenwich</t>
  </si>
  <si>
    <t>during riot</t>
  </si>
  <si>
    <t>arson</t>
  </si>
  <si>
    <t>from  Rincon Hill</t>
  </si>
  <si>
    <t>during  riot</t>
  </si>
  <si>
    <t>International  Hotel</t>
  </si>
  <si>
    <t>gur</t>
  </si>
  <si>
    <t>Bush/Montgomery</t>
  </si>
  <si>
    <t>reprisal fo fite</t>
  </si>
  <si>
    <t>Washington alley</t>
  </si>
  <si>
    <t>230 Minna</t>
  </si>
  <si>
    <t>hits wife</t>
  </si>
  <si>
    <t>Broadway</t>
  </si>
  <si>
    <t>over rent repeat</t>
  </si>
  <si>
    <t>Hunters Point</t>
  </si>
  <si>
    <t>may be october fishing camp</t>
  </si>
  <si>
    <t>Sullivans Alley</t>
  </si>
  <si>
    <t>may be october</t>
  </si>
  <si>
    <t>Washington Alley</t>
  </si>
  <si>
    <t>Montgomeray Ave.</t>
  </si>
  <si>
    <t>607 Union</t>
  </si>
  <si>
    <t>This is the one</t>
  </si>
  <si>
    <t>York and Solano</t>
  </si>
  <si>
    <t>ove land</t>
  </si>
  <si>
    <t>Washington St</t>
  </si>
  <si>
    <t>or 11/17may be same?</t>
  </si>
  <si>
    <t>sentence date 2/25/78</t>
  </si>
  <si>
    <t>dispute sailors</t>
  </si>
  <si>
    <t>San Bruno road</t>
  </si>
  <si>
    <t>5th Tehama</t>
  </si>
  <si>
    <t>Cum Cook</t>
  </si>
  <si>
    <t>different frlm belos</t>
  </si>
  <si>
    <t>both enter in 3/31/82 CA</t>
  </si>
  <si>
    <t>Steamer Colima</t>
  </si>
  <si>
    <t>kills QM  White guy?U</t>
  </si>
  <si>
    <t>butchers fight</t>
  </si>
  <si>
    <t>cleaver</t>
  </si>
  <si>
    <t>Dupont st</t>
  </si>
  <si>
    <t>Montgomery/Pacific</t>
  </si>
  <si>
    <t>Stockton st</t>
  </si>
  <si>
    <t>Coso House</t>
  </si>
  <si>
    <t>over room</t>
  </si>
  <si>
    <t>Clara St</t>
  </si>
  <si>
    <t>Market st</t>
  </si>
  <si>
    <t>420 Pacific</t>
  </si>
  <si>
    <t>fight/fued</t>
  </si>
  <si>
    <t>720 Pacific</t>
  </si>
  <si>
    <t>not clear</t>
  </si>
  <si>
    <t>by partner</t>
  </si>
  <si>
    <t>Mansion house</t>
  </si>
  <si>
    <t>nr Fulton/Parker</t>
  </si>
  <si>
    <t>Sex crim rape</t>
  </si>
  <si>
    <t>Sacramento St.t</t>
  </si>
  <si>
    <t>Virgina Alley</t>
  </si>
  <si>
    <t>intimate murder</t>
  </si>
  <si>
    <t>actor</t>
  </si>
  <si>
    <t>Bay</t>
  </si>
  <si>
    <t>friends fight</t>
  </si>
  <si>
    <t>Baldwin Hot</t>
  </si>
  <si>
    <t>business dispute</t>
  </si>
  <si>
    <t>robbery? Money</t>
  </si>
  <si>
    <t>911 Larkin</t>
  </si>
  <si>
    <t>13 Main</t>
  </si>
  <si>
    <t>busines dispute</t>
  </si>
  <si>
    <t>520 Chestnut</t>
  </si>
  <si>
    <t>Waller/Scott</t>
  </si>
  <si>
    <t>throat cut</t>
  </si>
  <si>
    <t>gambling  den money</t>
  </si>
  <si>
    <t>Stouts alley</t>
  </si>
  <si>
    <t>Industrial School</t>
  </si>
  <si>
    <t>Industrial school inmate</t>
  </si>
  <si>
    <t>Brooklyn Place</t>
  </si>
  <si>
    <t>Sacramento St. (Brothel)</t>
  </si>
  <si>
    <t>in his cigar store</t>
  </si>
  <si>
    <t>Barbary Coast</t>
  </si>
  <si>
    <t>saloon angle?</t>
  </si>
  <si>
    <t>Grace Terrace</t>
  </si>
  <si>
    <t>Lees has in summary</t>
  </si>
  <si>
    <t>Mary St.</t>
  </si>
  <si>
    <t>robbery victim</t>
  </si>
  <si>
    <t>Broadway/Greenwich</t>
  </si>
  <si>
    <t>police shooting</t>
  </si>
  <si>
    <t>saloon by tramp</t>
  </si>
  <si>
    <t>Long Bridge</t>
  </si>
  <si>
    <t>business trouble  money</t>
  </si>
  <si>
    <t>Washigton St.</t>
  </si>
  <si>
    <t>Folsom St.</t>
  </si>
  <si>
    <t>by nephew</t>
  </si>
  <si>
    <t>708 Dupont</t>
  </si>
  <si>
    <t>later convicted</t>
  </si>
  <si>
    <t>217 3rd st</t>
  </si>
  <si>
    <t>724 Pacific</t>
  </si>
  <si>
    <t>1065 Market</t>
  </si>
  <si>
    <t>sus 801 att.</t>
  </si>
  <si>
    <t>Chronicle Building</t>
  </si>
  <si>
    <t>robbery Money</t>
  </si>
  <si>
    <t>233 Clara</t>
  </si>
  <si>
    <t>over M's wife</t>
  </si>
  <si>
    <t>827 Clay</t>
  </si>
  <si>
    <t>Or Yung Ah Toy. Dispute bet companies</t>
  </si>
  <si>
    <t>Commercial ST</t>
  </si>
  <si>
    <t>Haight and Webster</t>
  </si>
  <si>
    <t>insult mom</t>
  </si>
  <si>
    <t>Pacific st</t>
  </si>
  <si>
    <t>robbery  money</t>
  </si>
  <si>
    <t>238  1st st</t>
  </si>
  <si>
    <t>domes. tries 801</t>
  </si>
  <si>
    <t>Davis/Vallejo</t>
  </si>
  <si>
    <t>repeat in 1885 then 801</t>
  </si>
  <si>
    <t>62 Halleck</t>
  </si>
  <si>
    <t>Waverly place</t>
  </si>
  <si>
    <t>702 Dupont</t>
  </si>
  <si>
    <t>robbery? Inside</t>
  </si>
  <si>
    <t>Merchant/Montgomery</t>
  </si>
  <si>
    <t>Battery St</t>
  </si>
  <si>
    <t>9th st</t>
  </si>
  <si>
    <t>Sullivans alley</t>
  </si>
  <si>
    <t>Waverly Place</t>
  </si>
  <si>
    <t>Minna St.</t>
  </si>
  <si>
    <t>Broadway St.</t>
  </si>
  <si>
    <t>Sullivan's alley</t>
  </si>
  <si>
    <t>Washingon St.</t>
  </si>
  <si>
    <t>Bartlett Alley</t>
  </si>
  <si>
    <t>DA says innocent eventually</t>
  </si>
  <si>
    <t>Washington St.</t>
  </si>
  <si>
    <t>drunk coaster</t>
  </si>
  <si>
    <t>2049 Howard</t>
  </si>
  <si>
    <t>SUS 801?</t>
  </si>
  <si>
    <t>Market saloon</t>
  </si>
  <si>
    <t>to jail in 1887 appeals?</t>
  </si>
  <si>
    <t>Polk St.</t>
  </si>
  <si>
    <t>Stewart St.</t>
  </si>
  <si>
    <t>Sansome Greenwich</t>
  </si>
  <si>
    <t>Oak ST.</t>
  </si>
  <si>
    <t>7th/ Townsned</t>
  </si>
  <si>
    <t>11th/Bryant</t>
  </si>
  <si>
    <t>Jackson/Sansome</t>
  </si>
  <si>
    <t>reprisal aka Cheek Chuck Ah</t>
  </si>
  <si>
    <t>Davis and Vallejo</t>
  </si>
  <si>
    <t>to die but not in Health dept list</t>
  </si>
  <si>
    <t>Battery saloon</t>
  </si>
  <si>
    <t>Vallejo/Polk</t>
  </si>
  <si>
    <t>Jackson st</t>
  </si>
  <si>
    <t>Baker Alley</t>
  </si>
  <si>
    <t>refused to pay money</t>
  </si>
  <si>
    <t>Jackson St.</t>
  </si>
  <si>
    <t>Powell/Eddy</t>
  </si>
  <si>
    <t>624 Clay</t>
  </si>
  <si>
    <t>aka hague</t>
  </si>
  <si>
    <t>27 Pacific</t>
  </si>
  <si>
    <t>Brenham Place</t>
  </si>
  <si>
    <t>632 Howard</t>
  </si>
  <si>
    <t>drunk neighbor</t>
  </si>
  <si>
    <t>police shooting?</t>
  </si>
  <si>
    <t>Robbery? inside</t>
  </si>
  <si>
    <t>Woodward's</t>
  </si>
  <si>
    <t>353 Jessie</t>
  </si>
  <si>
    <t>wife triangle</t>
  </si>
  <si>
    <t>lamp</t>
  </si>
  <si>
    <t>Green st</t>
  </si>
  <si>
    <t>Jackson St</t>
  </si>
  <si>
    <t>Kearny/Broadway</t>
  </si>
  <si>
    <t>204 1st St.t</t>
  </si>
  <si>
    <t>Bay view</t>
  </si>
  <si>
    <t>5th/ Jessie</t>
  </si>
  <si>
    <t>cop</t>
  </si>
  <si>
    <t>knife</t>
  </si>
  <si>
    <t>Montgomery Ave.</t>
  </si>
  <si>
    <t>Annie st</t>
  </si>
  <si>
    <t>Police killing?</t>
  </si>
  <si>
    <t>Kearny/Pacific</t>
  </si>
  <si>
    <t>657 Howard</t>
  </si>
  <si>
    <t>Folsom/Langton</t>
  </si>
  <si>
    <t>Howard st</t>
  </si>
  <si>
    <t>Pacific/Drumm</t>
  </si>
  <si>
    <t>sus 801 reprisal -second killor</t>
  </si>
  <si>
    <t>prison register</t>
  </si>
  <si>
    <t>Shirley St.</t>
  </si>
  <si>
    <t>Brannan St</t>
  </si>
  <si>
    <t>South San Francisco(Potrero)</t>
  </si>
  <si>
    <t>Four Mile House</t>
  </si>
  <si>
    <t>1039 Mission</t>
  </si>
  <si>
    <t>149 Grove</t>
  </si>
  <si>
    <t>114 4th st</t>
  </si>
  <si>
    <t>Broadway Wharf</t>
  </si>
  <si>
    <t>Harrison St.</t>
  </si>
  <si>
    <t>Mason St.</t>
  </si>
  <si>
    <t>Sus 801</t>
  </si>
  <si>
    <t>Clay at Spoffoford</t>
  </si>
  <si>
    <t>Beale St. Wharf</t>
  </si>
  <si>
    <t>Kearny st</t>
  </si>
  <si>
    <t>613 7th st</t>
  </si>
  <si>
    <t>600 Pacific</t>
  </si>
  <si>
    <t>unsolved beef prior day</t>
  </si>
  <si>
    <t>Shipley St.</t>
  </si>
  <si>
    <t>Cremore on Market St.</t>
  </si>
  <si>
    <t>family beef</t>
  </si>
  <si>
    <t>Mission St.</t>
  </si>
  <si>
    <t>new wife -sus 801</t>
  </si>
  <si>
    <t>4th st</t>
  </si>
  <si>
    <t>hammer</t>
  </si>
  <si>
    <t>Pacific/Stockton</t>
  </si>
  <si>
    <t>duel impromptu</t>
  </si>
  <si>
    <t>arcade house</t>
  </si>
  <si>
    <t>gambling house</t>
  </si>
  <si>
    <t>Sutter St.</t>
  </si>
  <si>
    <t>drunk both</t>
  </si>
  <si>
    <t>New Montgomery St.</t>
  </si>
  <si>
    <t>3rd st</t>
  </si>
  <si>
    <t>Bull Run</t>
  </si>
  <si>
    <t>over woman money</t>
  </si>
  <si>
    <t>Green St.</t>
  </si>
  <si>
    <t>Golden Gate Park</t>
  </si>
  <si>
    <t>story in unsolved file</t>
  </si>
  <si>
    <t>Sutter St</t>
  </si>
  <si>
    <t>Oakland Pier</t>
  </si>
  <si>
    <t>28th Church</t>
  </si>
  <si>
    <t>Flemings, Mary</t>
  </si>
  <si>
    <t>Williams, Lee</t>
  </si>
  <si>
    <t>Lewis, Chester</t>
  </si>
  <si>
    <t>Ben, David</t>
  </si>
  <si>
    <t>Wood , Harry</t>
  </si>
  <si>
    <t>Moore, Lee</t>
  </si>
  <si>
    <t>O'Malley, Carolyn</t>
  </si>
  <si>
    <t>Saucedo, Frank</t>
  </si>
  <si>
    <t>Melkonian,Lemon</t>
  </si>
  <si>
    <t>Tunstall, John</t>
  </si>
  <si>
    <t>Gonzalez, JOe</t>
  </si>
  <si>
    <t>Simpson, Vera</t>
  </si>
  <si>
    <t>Lina, Marion</t>
  </si>
  <si>
    <t>Cavanaugh,John</t>
  </si>
  <si>
    <t>Gardner,Hel etc</t>
  </si>
  <si>
    <t>Smith, Jacob</t>
  </si>
  <si>
    <t>Maxwell, Harvey</t>
  </si>
  <si>
    <t>Jeong, Warren</t>
  </si>
  <si>
    <t>Brooks, John</t>
  </si>
  <si>
    <t>Weiman, Frank</t>
  </si>
  <si>
    <t>Dobbins, Lottie</t>
  </si>
  <si>
    <t>Felix, Nollie</t>
  </si>
  <si>
    <t>Broylan, George</t>
  </si>
  <si>
    <t>Samuels, Chas</t>
  </si>
  <si>
    <t>Retteway, Rich</t>
  </si>
  <si>
    <t>Logan, Eugene</t>
  </si>
  <si>
    <t>Holomalia,Jos</t>
  </si>
  <si>
    <t>Hall, Robert</t>
  </si>
  <si>
    <t>Davis, Lewis</t>
  </si>
  <si>
    <t>Miller, Veronica</t>
  </si>
  <si>
    <t>Lee yin Oy</t>
  </si>
  <si>
    <t>Moy, Alfred</t>
  </si>
  <si>
    <t>McClain, Closter</t>
  </si>
  <si>
    <t>Park, Louis etc</t>
  </si>
  <si>
    <t>thomas, Minnie</t>
  </si>
  <si>
    <t>Givens, Staffen</t>
  </si>
  <si>
    <t>Lang, Edna</t>
  </si>
  <si>
    <t>Rodriques</t>
  </si>
  <si>
    <t>Harragan, Jesus</t>
  </si>
  <si>
    <t>Roberts, Vaughn</t>
  </si>
  <si>
    <t>Barney, Alex</t>
  </si>
  <si>
    <t>Hanson, Arthur</t>
  </si>
  <si>
    <t>Elliott,Richard</t>
  </si>
  <si>
    <t>Lawrence, Thos</t>
  </si>
  <si>
    <t>Pratt, Arthur</t>
  </si>
  <si>
    <t>Stuckey, Ed</t>
  </si>
  <si>
    <t>Hester, James</t>
  </si>
  <si>
    <t>Charley, James</t>
  </si>
  <si>
    <t>Hudson, Willie</t>
  </si>
  <si>
    <t>Blick, Marie</t>
  </si>
  <si>
    <t>Turner, Ed</t>
  </si>
  <si>
    <t>Harris, M.J.</t>
  </si>
  <si>
    <t>Williams, Coreen</t>
  </si>
  <si>
    <t>Leven, Bernie</t>
  </si>
  <si>
    <t>Wiggins, Jos</t>
  </si>
  <si>
    <t>Alvarado,Reginald</t>
  </si>
  <si>
    <t>Browder, English</t>
  </si>
  <si>
    <t>Ferguson, Jos</t>
  </si>
  <si>
    <t>Harris, Everett</t>
  </si>
  <si>
    <t>Burns, Thos</t>
  </si>
  <si>
    <t>Hitzfeld, Bob etc</t>
  </si>
  <si>
    <t>Claybon, Archi</t>
  </si>
  <si>
    <t>Marina, Mario</t>
  </si>
  <si>
    <t>Bonner, George</t>
  </si>
  <si>
    <t>Gentero, Kato</t>
  </si>
  <si>
    <t>Gooduein,Horace</t>
  </si>
  <si>
    <t>Shipley,Patricia</t>
  </si>
  <si>
    <t>Oliver,Lonnie Lee</t>
  </si>
  <si>
    <t>Vargas, Pedro</t>
  </si>
  <si>
    <t>Landworth,Michae</t>
  </si>
  <si>
    <t>Spolliano, Vernal</t>
  </si>
  <si>
    <t>Lathan,HOward</t>
  </si>
  <si>
    <t>Bobia, Ernest</t>
  </si>
  <si>
    <t>Schultz, John</t>
  </si>
  <si>
    <t>Dedrick, LeRoy</t>
  </si>
  <si>
    <t>BAsilio, Marcial</t>
  </si>
  <si>
    <t>Kidd, Robb</t>
  </si>
  <si>
    <t>Lewis, Henry</t>
  </si>
  <si>
    <t>Duncan , Vender</t>
  </si>
  <si>
    <t>Gentry,Ruel</t>
  </si>
  <si>
    <t>Davis, Frank</t>
  </si>
  <si>
    <t>Sullivan, Charles</t>
  </si>
  <si>
    <t>McKinney, Steve</t>
  </si>
  <si>
    <t>Ewen, Paul</t>
  </si>
  <si>
    <t>Muniz, Marcos</t>
  </si>
  <si>
    <t>Myrick, Rich</t>
  </si>
  <si>
    <t>no suspect BM</t>
  </si>
  <si>
    <t>Conroy,Mike</t>
  </si>
  <si>
    <t>Franklin, Sherm</t>
  </si>
  <si>
    <t>Peterson, Leslie</t>
  </si>
  <si>
    <t>Frank, Emerson</t>
  </si>
  <si>
    <t>Lacy, John</t>
  </si>
  <si>
    <t>Ton Alai Pow Tom</t>
  </si>
  <si>
    <t>race not given</t>
  </si>
  <si>
    <t>Jackson, McKinley</t>
  </si>
  <si>
    <t>McGee, Jimmie</t>
  </si>
  <si>
    <t>Johnston,Wall et</t>
  </si>
  <si>
    <t>Culpepper,Kirthw.</t>
  </si>
  <si>
    <t>Duncan,Vender</t>
  </si>
  <si>
    <t>Johnson, Ernest</t>
  </si>
  <si>
    <t>Randolph, Sam</t>
  </si>
  <si>
    <t>Gaines, Royal</t>
  </si>
  <si>
    <t>Louis, Willie</t>
  </si>
  <si>
    <t>Swanson, Arthur</t>
  </si>
  <si>
    <t>Gordon, Linzy</t>
  </si>
  <si>
    <t>Marmolijo,Alyand</t>
  </si>
  <si>
    <t>2 bl males</t>
  </si>
  <si>
    <t>Issacson, Rudolf</t>
  </si>
  <si>
    <t>Diedrick, Henry</t>
  </si>
  <si>
    <t>Armstrong, Amantha</t>
  </si>
  <si>
    <t>Gayton,Robt.</t>
  </si>
  <si>
    <t>Molido, Lisi</t>
  </si>
  <si>
    <t>Reese, James</t>
  </si>
  <si>
    <t>Wittaford, Rob et</t>
  </si>
  <si>
    <t>ANderson, Chas</t>
  </si>
  <si>
    <t>Brown, Obidish</t>
  </si>
  <si>
    <t>Prideaux, Frank.</t>
  </si>
  <si>
    <t>Turner, Joe Louis</t>
  </si>
  <si>
    <t>Webber, Louis</t>
  </si>
  <si>
    <t>Bise, Paul</t>
  </si>
  <si>
    <t>McMann,Bobby</t>
  </si>
  <si>
    <t>Goldstone,Sam</t>
  </si>
  <si>
    <t>Downs, L et al</t>
  </si>
  <si>
    <t>Murkel, James</t>
  </si>
  <si>
    <t>McCree, Jules</t>
  </si>
  <si>
    <t>McGuirk, Ken</t>
  </si>
  <si>
    <t>Ruffin, Taylor</t>
  </si>
  <si>
    <t>Nelley, Willie D</t>
  </si>
  <si>
    <t>Caldwell, Gordon</t>
  </si>
  <si>
    <t>Holm, Elsie</t>
  </si>
  <si>
    <t>Porter, James</t>
  </si>
  <si>
    <t>Johnson, Harold</t>
  </si>
  <si>
    <t>Woods, Ken</t>
  </si>
  <si>
    <t>Beasley,Doyle</t>
  </si>
  <si>
    <t>Jones, Jack</t>
  </si>
  <si>
    <t>DeLaRocha,Serg.</t>
  </si>
  <si>
    <t>Poindexter,Luther</t>
  </si>
  <si>
    <t>Costa, Carmalita</t>
  </si>
  <si>
    <t>Collins, Ed</t>
  </si>
  <si>
    <t>Shoddy, Kelly sr</t>
  </si>
  <si>
    <t>Shoddy, Kelly Sr</t>
  </si>
  <si>
    <t>Cheung, Kam</t>
  </si>
  <si>
    <t>Leveall,Vernon</t>
  </si>
  <si>
    <t>Dezaberry, John</t>
  </si>
  <si>
    <t>Koval, Michael</t>
  </si>
  <si>
    <t>Felder, Clarence</t>
  </si>
  <si>
    <t>Craig, Claude</t>
  </si>
  <si>
    <t>Whitney et al</t>
  </si>
  <si>
    <t>Melton, Oscar</t>
  </si>
  <si>
    <t>Cook, Matthew</t>
  </si>
  <si>
    <t>Sanders, Albert</t>
  </si>
  <si>
    <t>Westfall, Harry</t>
  </si>
  <si>
    <t>Lucas, Rose</t>
  </si>
  <si>
    <t>Foster, Johnnie</t>
  </si>
  <si>
    <t>Davenport, Bolden</t>
  </si>
  <si>
    <t>Nash, Stephen</t>
  </si>
  <si>
    <t>Greene, George</t>
  </si>
  <si>
    <t>Hamrick/Cole</t>
  </si>
  <si>
    <t>Cheek,Granville</t>
  </si>
  <si>
    <t>Gonzales.Jesus</t>
  </si>
  <si>
    <t>Liuzzai, Peter</t>
  </si>
  <si>
    <t>Sanders, robert</t>
  </si>
  <si>
    <t>Sanford, Napolean</t>
  </si>
  <si>
    <t>Doyle, Irene</t>
  </si>
  <si>
    <t>Walker, Albert</t>
  </si>
  <si>
    <t>millerick, Irene</t>
  </si>
  <si>
    <t>Gorchen, Nickolas</t>
  </si>
  <si>
    <t>Duncan, Vender</t>
  </si>
  <si>
    <t>Hawthorne, D.W.</t>
  </si>
  <si>
    <t>Pitavin, Jean</t>
  </si>
  <si>
    <t>Haslan,Iydell</t>
  </si>
  <si>
    <t>Richards, Albe</t>
  </si>
  <si>
    <t>Blakely, Robt.</t>
  </si>
  <si>
    <t>Gladney, et al</t>
  </si>
  <si>
    <t>Bell, Dan et al</t>
  </si>
  <si>
    <t>Invernizzi, Jas</t>
  </si>
  <si>
    <t>Pope, Ed</t>
  </si>
  <si>
    <t>Hernandez, Jose</t>
  </si>
  <si>
    <t>Duncan, Vender Lee</t>
  </si>
  <si>
    <t>Martin, Samuel</t>
  </si>
  <si>
    <t>Neilson,Fred</t>
  </si>
  <si>
    <t>Conn, Mel etc</t>
  </si>
  <si>
    <t>Adams, Alvin</t>
  </si>
  <si>
    <t>Lung, Wong</t>
  </si>
  <si>
    <t>Keck, Allen</t>
  </si>
  <si>
    <t>Weeks, Ivory</t>
  </si>
  <si>
    <t>Romero, Henreta</t>
  </si>
  <si>
    <t>Reed, Reba</t>
  </si>
  <si>
    <t>Halligan, Robt</t>
  </si>
  <si>
    <t>Philips, Frank</t>
  </si>
  <si>
    <t>Aguilar,Francis</t>
  </si>
  <si>
    <t>Hamilton, Phi etc</t>
  </si>
  <si>
    <t>Long, Geo etc</t>
  </si>
  <si>
    <t>Hinton, Clarence</t>
  </si>
  <si>
    <t>Ybarra, Jos</t>
  </si>
  <si>
    <t>DeVera, Fran.</t>
  </si>
  <si>
    <t>Harris, Frank</t>
  </si>
  <si>
    <t>Henderson, Eug.</t>
  </si>
  <si>
    <t>Boyd, Booker</t>
  </si>
  <si>
    <t>Polacios,Stella</t>
  </si>
  <si>
    <t>Williams, Effie</t>
  </si>
  <si>
    <t>Bucks, Robert</t>
  </si>
  <si>
    <t>Greimes, Grover</t>
  </si>
  <si>
    <t>Pinedo, Mario</t>
  </si>
  <si>
    <t>Jew, Shui lin ton</t>
  </si>
  <si>
    <t>Ewing, Ivan</t>
  </si>
  <si>
    <t>Fry, John</t>
  </si>
  <si>
    <t>Murray,Wilbert</t>
  </si>
  <si>
    <t>Gordon, Benj.</t>
  </si>
  <si>
    <t>Lewis, Albert</t>
  </si>
  <si>
    <t>Fridley, Kinetti</t>
  </si>
  <si>
    <t>Fowler, Jos</t>
  </si>
  <si>
    <t>Bare, John</t>
  </si>
  <si>
    <t>Benson, Willi Ma</t>
  </si>
  <si>
    <t>Leonard, James</t>
  </si>
  <si>
    <t>Netherby, paren</t>
  </si>
  <si>
    <t>Coggins, LeRoy</t>
  </si>
  <si>
    <t>Cargile, Selma</t>
  </si>
  <si>
    <t>Dietrick, Ernst</t>
  </si>
  <si>
    <t>Soconis, Joe</t>
  </si>
  <si>
    <t>Westerburger, Gus</t>
  </si>
  <si>
    <t>Simmons, Thomas</t>
  </si>
  <si>
    <t>Jacobs, Curtis</t>
  </si>
  <si>
    <t>Robert DeLaval</t>
  </si>
  <si>
    <t>Sears, Joe</t>
  </si>
  <si>
    <t>Marerro, Bernie</t>
  </si>
  <si>
    <t>Austin, Ulyssses</t>
  </si>
  <si>
    <t>Pittman, Joseph</t>
  </si>
  <si>
    <t>Cooper, Richard</t>
  </si>
  <si>
    <t>La Ross, Richard</t>
  </si>
  <si>
    <t>Lessard, Alfred</t>
  </si>
  <si>
    <t>Hull, Joshua</t>
  </si>
  <si>
    <t>Mazonne, Maggie</t>
  </si>
  <si>
    <t>Satrice, Wilbur</t>
  </si>
  <si>
    <t>Martin, Gordon</t>
  </si>
  <si>
    <t>Hutchings, David</t>
  </si>
  <si>
    <t>Higgins, Luther</t>
  </si>
  <si>
    <t>Woodward, Wesly</t>
  </si>
  <si>
    <t>Brown, Ethelda</t>
  </si>
  <si>
    <t>Jones, Bubbah</t>
  </si>
  <si>
    <t>Rodriquez, Louis</t>
  </si>
  <si>
    <t>black males</t>
  </si>
  <si>
    <t>Hincricks, Jack</t>
  </si>
  <si>
    <t>other Marine</t>
  </si>
  <si>
    <t>Cape, Pro</t>
  </si>
  <si>
    <t>Hardy,Gavilan</t>
  </si>
  <si>
    <t>Jones, Henry</t>
  </si>
  <si>
    <t>Purifoy, William</t>
  </si>
  <si>
    <t>Walton, Jose</t>
  </si>
  <si>
    <t>Matthews,Ruby</t>
  </si>
  <si>
    <t>Radar, Fermen</t>
  </si>
  <si>
    <t>Abdullah, Muh.</t>
  </si>
  <si>
    <t>Medows, Irvin</t>
  </si>
  <si>
    <t>Mangels , Lee</t>
  </si>
  <si>
    <t>Edell, William G</t>
  </si>
  <si>
    <t>Clayton, Florenc</t>
  </si>
  <si>
    <t>Hernandez,Lar</t>
  </si>
  <si>
    <t>Pearson, Leon</t>
  </si>
  <si>
    <t>Pindel, James</t>
  </si>
  <si>
    <t>Bryant, Solomon</t>
  </si>
  <si>
    <t>Murray, Kath</t>
  </si>
  <si>
    <t>Wyrick , James</t>
  </si>
  <si>
    <t>Chow, Jack</t>
  </si>
  <si>
    <t>Miller, Leroy</t>
  </si>
  <si>
    <t>Coleman, Jesse</t>
  </si>
  <si>
    <t>Langford, Alfred</t>
  </si>
  <si>
    <t>Carlsen, Clarenc</t>
  </si>
  <si>
    <t>Clebowitz, tony</t>
  </si>
  <si>
    <t>Barsamina etc</t>
  </si>
  <si>
    <t>Stannard,Paul</t>
  </si>
  <si>
    <t>Burton, Jean</t>
  </si>
  <si>
    <t>Guss, Joanne</t>
  </si>
  <si>
    <t>LaGrone, Hugh</t>
  </si>
  <si>
    <t>Pore, Lee</t>
  </si>
  <si>
    <t>Louie, Wah</t>
  </si>
  <si>
    <t>Johnson, Fred</t>
  </si>
  <si>
    <t>Dolingoff,Morris</t>
  </si>
  <si>
    <t>Gallegos, Manue</t>
  </si>
  <si>
    <t>Harper, Eddy</t>
  </si>
  <si>
    <t>Wilson, George</t>
  </si>
  <si>
    <t>Washington,Tho</t>
  </si>
  <si>
    <t>Magee et al</t>
  </si>
  <si>
    <t>Horton, John</t>
  </si>
  <si>
    <t>Furbough, Flore</t>
  </si>
  <si>
    <t>Clark, Randol et</t>
  </si>
  <si>
    <t>Gallahan,Larry</t>
  </si>
  <si>
    <t>Snylie,Glenna</t>
  </si>
  <si>
    <t>Pennington, Lion</t>
  </si>
  <si>
    <t>Pascua,Casmiro</t>
  </si>
  <si>
    <t>Lew on Fook</t>
  </si>
  <si>
    <t>McGregory, Ollie</t>
  </si>
  <si>
    <t>Black, James</t>
  </si>
  <si>
    <t>Soderberg, Jack</t>
  </si>
  <si>
    <t>Williams, Ben</t>
  </si>
  <si>
    <t>Findley,Carol</t>
  </si>
  <si>
    <t>Darling, Mel</t>
  </si>
  <si>
    <t>Billoh, Herb</t>
  </si>
  <si>
    <t>Cortista,Silvest.</t>
  </si>
  <si>
    <t>Saidak, Walter</t>
  </si>
  <si>
    <t>Byrd, Vivian</t>
  </si>
  <si>
    <t>Johnson, Bernice</t>
  </si>
  <si>
    <t>Price, James</t>
  </si>
  <si>
    <t>Zohella,John</t>
  </si>
  <si>
    <t>Logue, Ed</t>
  </si>
  <si>
    <t>Jensen, Sydney</t>
  </si>
  <si>
    <t>Cahill,John</t>
  </si>
  <si>
    <t>Grien, Willie</t>
  </si>
  <si>
    <t>Douress, Phil</t>
  </si>
  <si>
    <t>Gomez, Man  etc</t>
  </si>
  <si>
    <t>Law, Richard</t>
  </si>
  <si>
    <t>Vierneza, Sexto</t>
  </si>
  <si>
    <t>Turner, Cline</t>
  </si>
  <si>
    <t>Youngblood, Elk.</t>
  </si>
  <si>
    <t>Marcelino, F</t>
  </si>
  <si>
    <t>McNutt, Terry</t>
  </si>
  <si>
    <t>Batiste, Issac</t>
  </si>
  <si>
    <t>Brown,Severe</t>
  </si>
  <si>
    <t>Rudolf, Ruben</t>
  </si>
  <si>
    <t>Samoravtoff,Ivan</t>
  </si>
  <si>
    <t>Sourini, Louis</t>
  </si>
  <si>
    <t>Dore, Jerome</t>
  </si>
  <si>
    <t>Dolan, James</t>
  </si>
  <si>
    <t>Hoffer, Ronnie</t>
  </si>
  <si>
    <t>Castillon,Kelly</t>
  </si>
  <si>
    <t>Roberts, Daniel</t>
  </si>
  <si>
    <t>Costello, William</t>
  </si>
  <si>
    <t>Ham. Louis</t>
  </si>
  <si>
    <t>Murphy, Patricia</t>
  </si>
  <si>
    <t>Gravagna, Sam</t>
  </si>
  <si>
    <t>Baisa,Cleo</t>
  </si>
  <si>
    <t>Cozzasrin, Mario</t>
  </si>
  <si>
    <t>Jones, Lynwood</t>
  </si>
  <si>
    <t>Kroeger, Ida</t>
  </si>
  <si>
    <t>Irvin, charles</t>
  </si>
  <si>
    <t>Geer, James</t>
  </si>
  <si>
    <t>Cosy, A etc</t>
  </si>
  <si>
    <t>Walker, Vivian</t>
  </si>
  <si>
    <t>Treschan, John</t>
  </si>
  <si>
    <t>Hall, Bobbie</t>
  </si>
  <si>
    <t>Estell, Alex</t>
  </si>
  <si>
    <t>Gillen, Peter</t>
  </si>
  <si>
    <t>Beverley,Joe</t>
  </si>
  <si>
    <t>Campbell, Ike</t>
  </si>
  <si>
    <t>Brown, Chas</t>
  </si>
  <si>
    <t>Boyce, John</t>
  </si>
  <si>
    <t>Rogers, Bob</t>
  </si>
  <si>
    <t>Binderup,William</t>
  </si>
  <si>
    <t>Furrell, Leon</t>
  </si>
  <si>
    <t>Seals, Donald</t>
  </si>
  <si>
    <t>Sanborn, Mervyn</t>
  </si>
  <si>
    <t>Wallace, Jeanne</t>
  </si>
  <si>
    <t>Thomas, Lee</t>
  </si>
  <si>
    <t>Ford, Nehemiah</t>
  </si>
  <si>
    <t>Wardell,Richard</t>
  </si>
  <si>
    <t>Hunter, John</t>
  </si>
  <si>
    <t>Lewis, Leon</t>
  </si>
  <si>
    <t>Diehl, Harold</t>
  </si>
  <si>
    <t>Ware, Dorothy</t>
  </si>
  <si>
    <t>Thomas, charles</t>
  </si>
  <si>
    <t>Dixon, Albert</t>
  </si>
  <si>
    <t>Thomas, Charles</t>
  </si>
  <si>
    <t>LaChance, etc</t>
  </si>
  <si>
    <t>Williams, Elbert</t>
  </si>
  <si>
    <t>Eames,Connie</t>
  </si>
  <si>
    <t>Rivera, Victor</t>
  </si>
  <si>
    <t>Waters, Geneva</t>
  </si>
  <si>
    <t>Jones, Dale</t>
  </si>
  <si>
    <t>McMurray,Larr</t>
  </si>
  <si>
    <t>Thornsberry, Car.</t>
  </si>
  <si>
    <t>Zehne/John</t>
  </si>
  <si>
    <t>Booth, Joseph</t>
  </si>
  <si>
    <t>Yacher,Glenda</t>
  </si>
  <si>
    <t>Brumbaugh,Gen</t>
  </si>
  <si>
    <t>Lynch, Mildred</t>
  </si>
  <si>
    <t>Bavadany,Faust.</t>
  </si>
  <si>
    <t>Erasmy, thomas</t>
  </si>
  <si>
    <t>Ferniel, Rosemar</t>
  </si>
  <si>
    <t>Kirksey,Jon etc</t>
  </si>
  <si>
    <t>Tripp, Geneva</t>
  </si>
  <si>
    <t>Smith,Rita</t>
  </si>
  <si>
    <t>Todd, Irene</t>
  </si>
  <si>
    <t>Roberts, J et al</t>
  </si>
  <si>
    <t>Girnat, Jacqu.</t>
  </si>
  <si>
    <t>Toman,Jean</t>
  </si>
  <si>
    <t>Gonzalez, And</t>
  </si>
  <si>
    <t>Walker, Miles</t>
  </si>
  <si>
    <t>O'Flanagan,Jas</t>
  </si>
  <si>
    <t>Espinosa, et al</t>
  </si>
  <si>
    <t>Gaston, Landon</t>
  </si>
  <si>
    <t>Madden. Lester</t>
  </si>
  <si>
    <t>Oyama,Joe</t>
  </si>
  <si>
    <t>Schoeller, Hans</t>
  </si>
  <si>
    <t>Furber,June</t>
  </si>
  <si>
    <t>Batiste, Herb</t>
  </si>
  <si>
    <t>Cooksey, Paul</t>
  </si>
  <si>
    <t>Haas, Ronald</t>
  </si>
  <si>
    <t>Harbor, Herbert</t>
  </si>
  <si>
    <t>Tafoya, Rubin</t>
  </si>
  <si>
    <t>Hayes, Jimmy</t>
  </si>
  <si>
    <t>Holt, Paul</t>
  </si>
  <si>
    <t>Poon, William</t>
  </si>
  <si>
    <t>Borg, Jos</t>
  </si>
  <si>
    <t>Dunlap, Max</t>
  </si>
  <si>
    <t>Jackson, Const</t>
  </si>
  <si>
    <t>race no name</t>
  </si>
  <si>
    <t>Foster, Johnny</t>
  </si>
  <si>
    <t>Ownes, Norman</t>
  </si>
  <si>
    <t>Brines, Sam</t>
  </si>
  <si>
    <t>Lizotte, Geo</t>
  </si>
  <si>
    <t>House, Gord etc</t>
  </si>
  <si>
    <t>Bowden,???</t>
  </si>
  <si>
    <t>Prince,Will et al</t>
  </si>
  <si>
    <t>Wasington, Salli</t>
  </si>
  <si>
    <t>Ordona, Aquilino</t>
  </si>
  <si>
    <t>Moore, Elton</t>
  </si>
  <si>
    <t>Norwood, Fairey</t>
  </si>
  <si>
    <t>Bly, William</t>
  </si>
  <si>
    <t>Butler, William</t>
  </si>
  <si>
    <t>Grider, Frank</t>
  </si>
  <si>
    <t>Talbert, S. etc</t>
  </si>
  <si>
    <t>Claybon,Chas</t>
  </si>
  <si>
    <t>LaMarr,Ronnie</t>
  </si>
  <si>
    <t>Mitchum,Georgia</t>
  </si>
  <si>
    <t>Duncan,JOe</t>
  </si>
  <si>
    <t>Nelson, A et al</t>
  </si>
  <si>
    <t>Lewis, Booker</t>
  </si>
  <si>
    <t>Owens, Lemil</t>
  </si>
  <si>
    <t>Couch, Wm</t>
  </si>
  <si>
    <t>Manning, Rich</t>
  </si>
  <si>
    <t>Pearson,Lawyer</t>
  </si>
  <si>
    <t>Roy,Willie</t>
  </si>
  <si>
    <t>Carter,Paul</t>
  </si>
  <si>
    <t xml:space="preserve"> Brice,Robert</t>
  </si>
  <si>
    <t>Lamont,Ths</t>
  </si>
  <si>
    <t>Evans, Edward</t>
  </si>
  <si>
    <t>Sisk +five</t>
  </si>
  <si>
    <t>Resturo, Virgiler</t>
  </si>
  <si>
    <t>Spade,Mary</t>
  </si>
  <si>
    <t>Forister, Edwin</t>
  </si>
  <si>
    <t>Brown, Hosey</t>
  </si>
  <si>
    <t>Pennock,Herb</t>
  </si>
  <si>
    <t>Brutz,Charles</t>
  </si>
  <si>
    <t>Brutz, Charles</t>
  </si>
  <si>
    <t>Benton,Lawrence</t>
  </si>
  <si>
    <t>Edwards, Ivory</t>
  </si>
  <si>
    <t>Aragon, Joseph</t>
  </si>
  <si>
    <t>Swanson,Stephen</t>
  </si>
  <si>
    <t>Alombro,Ray</t>
  </si>
  <si>
    <t>Dean, Willie</t>
  </si>
  <si>
    <t>Lavery,Gail</t>
  </si>
  <si>
    <t>Seyer, Ch et al</t>
  </si>
  <si>
    <t>Shield, Arthur</t>
  </si>
  <si>
    <t>McDonald,Lonnie</t>
  </si>
  <si>
    <t>Hastings,David</t>
  </si>
  <si>
    <t>Bryan, Daniel</t>
  </si>
  <si>
    <t>BcGee, Willie</t>
  </si>
  <si>
    <t>Saulsbury,Jessie</t>
  </si>
  <si>
    <t>Dixon, Robt.</t>
  </si>
  <si>
    <t>Dobbins, Elbert</t>
  </si>
  <si>
    <t>Hall, Phil</t>
  </si>
  <si>
    <t>Nussbaum,Ed</t>
  </si>
  <si>
    <t>Lyons, George</t>
  </si>
  <si>
    <t>William, Wm</t>
  </si>
  <si>
    <t>Brown, Albert</t>
  </si>
  <si>
    <t>Alvin, Pete</t>
  </si>
  <si>
    <t>Knox, Paul</t>
  </si>
  <si>
    <t>Allen, Catherine</t>
  </si>
  <si>
    <t>Salvia, Phil</t>
  </si>
  <si>
    <t>Katz,Abraham</t>
  </si>
  <si>
    <t>Connolly etc</t>
  </si>
  <si>
    <t>Coleman, Mamie</t>
  </si>
  <si>
    <t>Call et all</t>
  </si>
  <si>
    <t>Sherman, Jas</t>
  </si>
  <si>
    <t>Lynch, Frawley</t>
  </si>
  <si>
    <t>Schubin, Jack</t>
  </si>
  <si>
    <t>Daubin, Jerry</t>
  </si>
  <si>
    <t>White, Clara</t>
  </si>
  <si>
    <t>Cooper,Grover</t>
  </si>
  <si>
    <t>Williams etc</t>
  </si>
  <si>
    <t>Connelly, Dennis</t>
  </si>
  <si>
    <t>Baily, anton</t>
  </si>
  <si>
    <t>see back missing</t>
  </si>
  <si>
    <t>Ziegler, Geor</t>
  </si>
  <si>
    <t>Finss, Deli</t>
  </si>
  <si>
    <t>HIcks, Ron</t>
  </si>
  <si>
    <t>Lee, Bernard</t>
  </si>
  <si>
    <t>King, Claude</t>
  </si>
  <si>
    <t>Valenzano, mark</t>
  </si>
  <si>
    <t>Rosseau,Robt</t>
  </si>
  <si>
    <t>Allen,Della</t>
  </si>
  <si>
    <t>Wallen,Ronald</t>
  </si>
  <si>
    <t>Knight, Thelma</t>
  </si>
  <si>
    <t>Jancuska,ANd</t>
  </si>
  <si>
    <t>Bedard, William</t>
  </si>
  <si>
    <t>Kirkpatrick, Rob</t>
  </si>
  <si>
    <t>Quilon,Antonio</t>
  </si>
  <si>
    <t>Asher, et al</t>
  </si>
  <si>
    <t>Lanehart, Walt</t>
  </si>
  <si>
    <t>Amerson,Lydal</t>
  </si>
  <si>
    <t>Jenkins,Ruben</t>
  </si>
  <si>
    <t>Jefferson,Ray</t>
  </si>
  <si>
    <t>Burton, Chas</t>
  </si>
  <si>
    <t>Palmer,Dallas</t>
  </si>
  <si>
    <t>Dragon,Dan</t>
  </si>
  <si>
    <t>Tart, James</t>
  </si>
  <si>
    <t>Smith,Alex etc</t>
  </si>
  <si>
    <t>no sus but...</t>
  </si>
  <si>
    <t>Sikorski,Ella</t>
  </si>
  <si>
    <t>Smith,Romaine</t>
  </si>
  <si>
    <t>Vernando,Rufus</t>
  </si>
  <si>
    <t>Wilson,Bill</t>
  </si>
  <si>
    <t>DeMita,Ralph</t>
  </si>
  <si>
    <t>Perry, John</t>
  </si>
  <si>
    <t>Watson, John</t>
  </si>
  <si>
    <t>Watson,John</t>
  </si>
  <si>
    <t>Stansberry,Geo</t>
  </si>
  <si>
    <t>LaBauve, Eugen</t>
  </si>
  <si>
    <t>Agee,Franklin</t>
  </si>
  <si>
    <t>McVey,Shirley</t>
  </si>
  <si>
    <t>Vaughn,Lionel</t>
  </si>
  <si>
    <t>Smith,Andrew</t>
  </si>
  <si>
    <t>White,Hilton</t>
  </si>
  <si>
    <t>Evans, Jas</t>
  </si>
  <si>
    <t>DeVietro,Robt</t>
  </si>
  <si>
    <t>Tamita, Dave</t>
  </si>
  <si>
    <t>Bogdan,James</t>
  </si>
  <si>
    <t>Shuster,Lonnie</t>
  </si>
  <si>
    <t>Maseras,Judy</t>
  </si>
  <si>
    <t>Dahlstrom,Eric</t>
  </si>
  <si>
    <t>Roderte,Gero</t>
  </si>
  <si>
    <t>Greathouse,Fred</t>
  </si>
  <si>
    <t>Mulligan,James</t>
  </si>
  <si>
    <t>Johnston, etc</t>
  </si>
  <si>
    <t>Razon,Abraham</t>
  </si>
  <si>
    <t>Hampton,Ralph</t>
  </si>
  <si>
    <t>Logan,Michael</t>
  </si>
  <si>
    <t>Spears, Patricia</t>
  </si>
  <si>
    <t>Jackson,Kempy</t>
  </si>
  <si>
    <t>Campbell, etc</t>
  </si>
  <si>
    <t>Brown, Jerry</t>
  </si>
  <si>
    <t>Fong,Adrian</t>
  </si>
  <si>
    <t>Gazeway,John</t>
  </si>
  <si>
    <t>Reymundo,Jose</t>
  </si>
  <si>
    <t>Henderson,Ros</t>
  </si>
  <si>
    <t>Brown,Billy</t>
  </si>
  <si>
    <t>Coleman,Lester</t>
  </si>
  <si>
    <t>Fuglsang,Gerald</t>
  </si>
  <si>
    <t>Arroyo,Eugene</t>
  </si>
  <si>
    <t>Wilcox,John</t>
  </si>
  <si>
    <t>Crawford,Thos</t>
  </si>
  <si>
    <t>Smith Ola Mae</t>
  </si>
  <si>
    <t>Nichols,Richard</t>
  </si>
  <si>
    <t>Nicholas,Richard</t>
  </si>
  <si>
    <t>Sanchez,Ed</t>
  </si>
  <si>
    <t>Williams,Geroge</t>
  </si>
  <si>
    <t>Wilson,Gustave</t>
  </si>
  <si>
    <t>Brown,Henry</t>
  </si>
  <si>
    <t>King,Oaklen</t>
  </si>
  <si>
    <t>Parrish, et al</t>
  </si>
  <si>
    <t>Bierman,Fred</t>
  </si>
  <si>
    <t>Munson,Harry</t>
  </si>
  <si>
    <t>Cawthorne,Dorot</t>
  </si>
  <si>
    <t>Thrustoon,Will</t>
  </si>
  <si>
    <t>Simon,Jerry etc</t>
  </si>
  <si>
    <t>Martin,Richard</t>
  </si>
  <si>
    <t>Taylor,Alfred</t>
  </si>
  <si>
    <t>Naylor,Fred</t>
  </si>
  <si>
    <t>Alexis,Reginald</t>
  </si>
  <si>
    <t>Allen,Edgar etc</t>
  </si>
  <si>
    <t>Johnson,Chas</t>
  </si>
  <si>
    <t>Bracton,Irwin</t>
  </si>
  <si>
    <t>Sterling,David</t>
  </si>
  <si>
    <t>Mills,Logan</t>
  </si>
  <si>
    <t>Dement,Darrell</t>
  </si>
  <si>
    <t>Harvey,Magnolia</t>
  </si>
  <si>
    <t>Hauser,ED</t>
  </si>
  <si>
    <t>Scott,Jerome</t>
  </si>
  <si>
    <t>Bland,William</t>
  </si>
  <si>
    <t>Rodriquez,Joe</t>
  </si>
  <si>
    <t>Kazimer,Laurel</t>
  </si>
  <si>
    <t>Williams,Leslie</t>
  </si>
  <si>
    <t>Blanton,Patricia</t>
  </si>
  <si>
    <t>Belk,Christine</t>
  </si>
  <si>
    <t>Valentine,Loretta</t>
  </si>
  <si>
    <t>Schroeder,Norbe</t>
  </si>
  <si>
    <t>Flores,Elias</t>
  </si>
  <si>
    <t>McKamey,Dar</t>
  </si>
  <si>
    <t>Nyhan,Dan</t>
  </si>
  <si>
    <t>McMann,Edward</t>
  </si>
  <si>
    <t>Heffermans,Dan</t>
  </si>
  <si>
    <t>Ivanov,Hristo</t>
  </si>
  <si>
    <t>Hopkins,Josea,</t>
  </si>
  <si>
    <t>Howard,James</t>
  </si>
  <si>
    <t>Frazier,Ernestine</t>
  </si>
  <si>
    <t>Petri,Donald</t>
  </si>
  <si>
    <t>Evans,Earl etc</t>
  </si>
  <si>
    <t>Pittman,Robert</t>
  </si>
  <si>
    <t>Gaffney,Lee</t>
  </si>
  <si>
    <t>Rogers,Eugene</t>
  </si>
  <si>
    <t>Printers,Manuel</t>
  </si>
  <si>
    <t>Yee,Monty</t>
  </si>
  <si>
    <t>Fuzzell,W et al</t>
  </si>
  <si>
    <t>Thomas, Jos</t>
  </si>
  <si>
    <t>Malone,Marcus</t>
  </si>
  <si>
    <t>Robinson,Geor</t>
  </si>
  <si>
    <t>Christy,Janice</t>
  </si>
  <si>
    <t>Keller,Ross</t>
  </si>
  <si>
    <t>Gimelli et al</t>
  </si>
  <si>
    <t>Burnside et all</t>
  </si>
  <si>
    <t>Robinson,Robt</t>
  </si>
  <si>
    <t>Ridley,et all</t>
  </si>
  <si>
    <t>Brown,Jerry</t>
  </si>
  <si>
    <t>Whiteman etc</t>
  </si>
  <si>
    <t>Stankey,Ron</t>
  </si>
  <si>
    <t>Ross,Leonard</t>
  </si>
  <si>
    <t>Jackson,Atlas</t>
  </si>
  <si>
    <t>Murphy,Dan</t>
  </si>
  <si>
    <t>Mlone,Tony</t>
  </si>
  <si>
    <t>Willimas,Billy</t>
  </si>
  <si>
    <t>Johnson,Jos</t>
  </si>
  <si>
    <t>Allen,Josephine</t>
  </si>
  <si>
    <t>Chin,Celito</t>
  </si>
  <si>
    <t>Kinnerson,Aug</t>
  </si>
  <si>
    <t>Jahmelick,Rob</t>
  </si>
  <si>
    <t>Stroops,Wm</t>
  </si>
  <si>
    <t>Mackey,Felton</t>
  </si>
  <si>
    <t>Los Sieto</t>
  </si>
  <si>
    <t>Mexicotte,Wm</t>
  </si>
  <si>
    <t>Hall,McKinley</t>
  </si>
  <si>
    <t>Pier,Joel</t>
  </si>
  <si>
    <t>Gray,Nathaniel</t>
  </si>
  <si>
    <t>Rodgers,Blanche</t>
  </si>
  <si>
    <t>Perez, Cesar</t>
  </si>
  <si>
    <t>Boggs, Daniel</t>
  </si>
  <si>
    <t>Mallea, Albert</t>
  </si>
  <si>
    <t>Rowe, Robt</t>
  </si>
  <si>
    <t>Miller,Earl etc</t>
  </si>
  <si>
    <t>Glaze, Ron etc</t>
  </si>
  <si>
    <t>Hudson Walt+7</t>
  </si>
  <si>
    <t>Nahgahnub, Arn</t>
  </si>
  <si>
    <t>Satchel, John</t>
  </si>
  <si>
    <t>Broadus, Nath</t>
  </si>
  <si>
    <t>Lilu, JOseph</t>
  </si>
  <si>
    <t>Prin, Jos</t>
  </si>
  <si>
    <t>Armstead , Larry</t>
  </si>
  <si>
    <t>Price, Evelyn</t>
  </si>
  <si>
    <t>Jones, Paul+3</t>
  </si>
  <si>
    <t>Wilson, Dennis</t>
  </si>
  <si>
    <t>Anderson, Horac</t>
  </si>
  <si>
    <t>Austin, Larry</t>
  </si>
  <si>
    <t>Davis, Prince</t>
  </si>
  <si>
    <t>Bowman, EArl</t>
  </si>
  <si>
    <t>James, J.V</t>
  </si>
  <si>
    <t>Jones, Eddward</t>
  </si>
  <si>
    <t>Filer, Percy</t>
  </si>
  <si>
    <t>Curry, Clinton +</t>
  </si>
  <si>
    <t>Brown, Ronnie</t>
  </si>
  <si>
    <t>Thomas, Jas</t>
  </si>
  <si>
    <t>Wood, Oddy</t>
  </si>
  <si>
    <t>Granville, Loyce</t>
  </si>
  <si>
    <t>Riordan, Joseph</t>
  </si>
  <si>
    <t>Carpenter, Grov</t>
  </si>
  <si>
    <t>Dalyl, Leo</t>
  </si>
  <si>
    <t>Ballard, Robt</t>
  </si>
  <si>
    <t>Eskridge, Frank</t>
  </si>
  <si>
    <t>Martin, Claude</t>
  </si>
  <si>
    <t>Fobbs,James</t>
  </si>
  <si>
    <t>Cobbs, James</t>
  </si>
  <si>
    <t>Graham, John</t>
  </si>
  <si>
    <t>Brown , Wayne</t>
  </si>
  <si>
    <t>Muldrew, John</t>
  </si>
  <si>
    <t>Grant, Michael</t>
  </si>
  <si>
    <t>Mixon,Horace</t>
  </si>
  <si>
    <t>Sparks, Ingeborg</t>
  </si>
  <si>
    <t>Price, Jas</t>
  </si>
  <si>
    <t>Torres, Lola</t>
  </si>
  <si>
    <t>Haynie, Claude</t>
  </si>
  <si>
    <t>Fredericks,V +</t>
  </si>
  <si>
    <t>Blunt, Wayne</t>
  </si>
  <si>
    <t>Delaney, Dan</t>
  </si>
  <si>
    <t>Page, Douglas</t>
  </si>
  <si>
    <t>Boucher, Harry</t>
  </si>
  <si>
    <t>Wilson, Susan</t>
  </si>
  <si>
    <t>Scott, Raymond</t>
  </si>
  <si>
    <t>Yount, Dorothy</t>
  </si>
  <si>
    <t>Christensen,Riku</t>
  </si>
  <si>
    <t>Healey, Thos</t>
  </si>
  <si>
    <t>Bromel,Robt</t>
  </si>
  <si>
    <t>Mitchell, Robt.</t>
  </si>
  <si>
    <t>Scruggs, Bernad</t>
  </si>
  <si>
    <t>Jang, Cheng</t>
  </si>
  <si>
    <t>Blakelely, Vern</t>
  </si>
  <si>
    <t>Holy Bear, Jas</t>
  </si>
  <si>
    <t>Barbato,Larry</t>
  </si>
  <si>
    <t>Saunders, Mabre</t>
  </si>
  <si>
    <t>Oliver, Luke</t>
  </si>
  <si>
    <t>Hansen, Harlan</t>
  </si>
  <si>
    <t>Mason, Yolanda</t>
  </si>
  <si>
    <t>Sanders,Melvin</t>
  </si>
  <si>
    <t>Young, Robt.</t>
  </si>
  <si>
    <t>Baker, Stanley</t>
  </si>
  <si>
    <t>Brown, Herschel</t>
  </si>
  <si>
    <t>Phillipie, Dennis</t>
  </si>
  <si>
    <t>Wang, Thos</t>
  </si>
  <si>
    <t>Howard, bill +3</t>
  </si>
  <si>
    <t>Wright, Louis</t>
  </si>
  <si>
    <t>Dixon, Louis</t>
  </si>
  <si>
    <t>Conboy,Dennis</t>
  </si>
  <si>
    <t>Holsome, Glen</t>
  </si>
  <si>
    <t>Timms, Jimmy</t>
  </si>
  <si>
    <t>Gozalez,Carlos</t>
  </si>
  <si>
    <t>Sandoval, Enriqu</t>
  </si>
  <si>
    <t>Thompson, Harry</t>
  </si>
  <si>
    <t>Wong James+</t>
  </si>
  <si>
    <t>Tobin, James</t>
  </si>
  <si>
    <t>Skavinsky, Robt</t>
  </si>
  <si>
    <t>Lutchman</t>
  </si>
  <si>
    <t>Grant, Romona</t>
  </si>
  <si>
    <t>Ildefanso, Ray</t>
  </si>
  <si>
    <t>Thurber, Fr +2</t>
  </si>
  <si>
    <t>Short, Robt</t>
  </si>
  <si>
    <t>Garcia, Jimmy+</t>
  </si>
  <si>
    <t>Nelson, Stanley</t>
  </si>
  <si>
    <t>Gilum, Jerome</t>
  </si>
  <si>
    <t>Hardy, Benny</t>
  </si>
  <si>
    <t>Daugherty, Bern</t>
  </si>
  <si>
    <t>Connor, Curtis+2</t>
  </si>
  <si>
    <t>Nolan, Pat</t>
  </si>
  <si>
    <t>Bailey,Robt</t>
  </si>
  <si>
    <t>Cox, Arthur</t>
  </si>
  <si>
    <t>Bishop, Sandra</t>
  </si>
  <si>
    <t>Sturdivan,Merle</t>
  </si>
  <si>
    <t>Pohl, Harold</t>
  </si>
  <si>
    <t>Kaleikini, Theo</t>
  </si>
  <si>
    <t>Solis,Gilbert</t>
  </si>
  <si>
    <t>Felice, Bonnie</t>
  </si>
  <si>
    <t>Copato,Manuel</t>
  </si>
  <si>
    <t>Berger, Dale</t>
  </si>
  <si>
    <t>Hammons, Jas</t>
  </si>
  <si>
    <t>Collins, Julius</t>
  </si>
  <si>
    <t>Weidensall,David</t>
  </si>
  <si>
    <t>Lewis, Wiliam</t>
  </si>
  <si>
    <t>Bower, Jack</t>
  </si>
  <si>
    <t>Cubitt, Carrie</t>
  </si>
  <si>
    <t>Kaia, Robert</t>
  </si>
  <si>
    <t>Fontenot, Norma</t>
  </si>
  <si>
    <t>Green Euverzene</t>
  </si>
  <si>
    <t>Burton, Wm</t>
  </si>
  <si>
    <t>Waters, Wm</t>
  </si>
  <si>
    <t>Hernandez,Nerio</t>
  </si>
  <si>
    <t>Harrison,Chas</t>
  </si>
  <si>
    <t>Tkucker,Jas</t>
  </si>
  <si>
    <t>Anderson, Jimmei</t>
  </si>
  <si>
    <t>Chen,Raymond</t>
  </si>
  <si>
    <t>Morey, Murrel</t>
  </si>
  <si>
    <t>Matthews, Acie</t>
  </si>
  <si>
    <t>Smith,Ronald</t>
  </si>
  <si>
    <t>Cunningham,Rob</t>
  </si>
  <si>
    <t>Phibbs,Orville</t>
  </si>
  <si>
    <t>Williams, Robert</t>
  </si>
  <si>
    <t>Johnson, George</t>
  </si>
  <si>
    <t>Triggs, Clevert</t>
  </si>
  <si>
    <t>Bowman,Viron</t>
  </si>
  <si>
    <t>Atenscio, Henry</t>
  </si>
  <si>
    <t>Squires, Mick+3</t>
  </si>
  <si>
    <t>(Sealed)</t>
  </si>
  <si>
    <t>Lydon, John</t>
  </si>
  <si>
    <t>Sangsland,Don</t>
  </si>
  <si>
    <t>Curtis, John</t>
  </si>
  <si>
    <t>Selmon,Clifford</t>
  </si>
  <si>
    <t>Herndon,Virgil</t>
  </si>
  <si>
    <t>Hemmigway,Ger</t>
  </si>
  <si>
    <t>Hemmingway,Ger</t>
  </si>
  <si>
    <t>Baliestrari,Jack</t>
  </si>
  <si>
    <t>Slaughter,Rob</t>
  </si>
  <si>
    <t>Mayberry, Julius</t>
  </si>
  <si>
    <t>Menacho, Fred+</t>
  </si>
  <si>
    <t>Williams,Elmore</t>
  </si>
  <si>
    <t>Johnson,Jimmy</t>
  </si>
  <si>
    <t>Charlifue,Daniel</t>
  </si>
  <si>
    <t>lockett, Dennis</t>
  </si>
  <si>
    <t>Rossi,Albert</t>
  </si>
  <si>
    <t>Tavis, Mary</t>
  </si>
  <si>
    <t>Mason, Lloyd</t>
  </si>
  <si>
    <t>Wong,Gilbert</t>
  </si>
  <si>
    <t>Wright,Curtis</t>
  </si>
  <si>
    <t>Babb,Michael</t>
  </si>
  <si>
    <t>Maes,Bernice</t>
  </si>
  <si>
    <t>Nastal,Paul</t>
  </si>
  <si>
    <t>Conwell,Harry</t>
  </si>
  <si>
    <t>Pettus,Gaynor</t>
  </si>
  <si>
    <t>Reese,Charles</t>
  </si>
  <si>
    <t>Avilla,Bonifacio</t>
  </si>
  <si>
    <t>Avila, Bonifacio</t>
  </si>
  <si>
    <t>Rodriquez, Miguel</t>
  </si>
  <si>
    <t>Bozman,Jerom+2</t>
  </si>
  <si>
    <t>Manzo,Linus</t>
  </si>
  <si>
    <t>Underwood,Henry</t>
  </si>
  <si>
    <t>Ledbetter, Wm</t>
  </si>
  <si>
    <t>Burns,Bruce</t>
  </si>
  <si>
    <t>Rodriguez,Darwin</t>
  </si>
  <si>
    <t>Chin,Paul</t>
  </si>
  <si>
    <t>Stephens,Johnet</t>
  </si>
  <si>
    <t>Borja,Caytano</t>
  </si>
  <si>
    <t>Dixon,Clifford</t>
  </si>
  <si>
    <t>Hayes, Delbert+1</t>
  </si>
  <si>
    <t>Davis,William</t>
  </si>
  <si>
    <t>Holsome,Glen</t>
  </si>
  <si>
    <t>Pashalian,Robt</t>
  </si>
  <si>
    <t>Goodhall,Fred</t>
  </si>
  <si>
    <t>Lawrence, Cliff.</t>
  </si>
  <si>
    <t>Kittling,Felton</t>
  </si>
  <si>
    <t>Davis,Elmer</t>
  </si>
  <si>
    <t>Payne,John</t>
  </si>
  <si>
    <t>Butler,Willie</t>
  </si>
  <si>
    <t>Welch,Roy</t>
  </si>
  <si>
    <t>Jones, Ed +</t>
  </si>
  <si>
    <t>Hom,douglas</t>
  </si>
  <si>
    <t>Poole,Junious</t>
  </si>
  <si>
    <t>Ley timothy</t>
  </si>
  <si>
    <t>Gregory, Linda</t>
  </si>
  <si>
    <t>Johnson,JimJay</t>
  </si>
  <si>
    <t>Clayton, Charles</t>
  </si>
  <si>
    <t>Hill, Juanita</t>
  </si>
  <si>
    <t>Michael, James</t>
  </si>
  <si>
    <t>Malveau,George</t>
  </si>
  <si>
    <t>Fong, Joe +</t>
  </si>
  <si>
    <t>Arbara, Ant +5</t>
  </si>
  <si>
    <t>Adams , Chas</t>
  </si>
  <si>
    <t>Johnson,Fred</t>
  </si>
  <si>
    <t>Andrews, Alma</t>
  </si>
  <si>
    <t>Jackson,Syl</t>
  </si>
  <si>
    <t>Slocumb, Willie</t>
  </si>
  <si>
    <t>Jones , George+</t>
  </si>
  <si>
    <t>Fung, Jos +2</t>
  </si>
  <si>
    <t>sanchez, John</t>
  </si>
  <si>
    <t>Short,Barb.+</t>
  </si>
  <si>
    <t>White, Oscar+</t>
  </si>
  <si>
    <t>Moriarity,Patrick</t>
  </si>
  <si>
    <t>Talmantez,B</t>
  </si>
  <si>
    <t>McCright,Cal +</t>
  </si>
  <si>
    <t>Wilson,Don</t>
  </si>
  <si>
    <t>Smith,Geor</t>
  </si>
  <si>
    <t>Jones,Riley</t>
  </si>
  <si>
    <t>Rosemond, Gen</t>
  </si>
  <si>
    <t>Irwine,Frank</t>
  </si>
  <si>
    <t>Ocken,Mark+</t>
  </si>
  <si>
    <t>Greenfield,Chris</t>
  </si>
  <si>
    <t>Robles,Paul</t>
  </si>
  <si>
    <t>Snow, Jos.+</t>
  </si>
  <si>
    <t>Hausmenn,Madal</t>
  </si>
  <si>
    <t>Molex,Lynn</t>
  </si>
  <si>
    <t>Turley,Gerald +3</t>
  </si>
  <si>
    <t>Brandt,Edward</t>
  </si>
  <si>
    <t>Messmer,Dora</t>
  </si>
  <si>
    <t>Foss,Gerald</t>
  </si>
  <si>
    <t>Mancha,Oralia</t>
  </si>
  <si>
    <t>O'Brien,Kiernan</t>
  </si>
  <si>
    <t>Gilbert,Ronald</t>
  </si>
  <si>
    <t>Leonhardt,Paul</t>
  </si>
  <si>
    <t>Irby,Benny</t>
  </si>
  <si>
    <t>Kelly,Raymond</t>
  </si>
  <si>
    <t>Ringuett,Albert</t>
  </si>
  <si>
    <t>Brady,Vernon</t>
  </si>
  <si>
    <t>King,Michael</t>
  </si>
  <si>
    <t>Hastie,Robt</t>
  </si>
  <si>
    <t>Antonio,Manuel</t>
  </si>
  <si>
    <t>Farrington,Syd</t>
  </si>
  <si>
    <t>Cava,Antonio</t>
  </si>
  <si>
    <t>Flemming,Mark</t>
  </si>
  <si>
    <t>Schouten,David</t>
  </si>
  <si>
    <t>Walter,James</t>
  </si>
  <si>
    <t>Lee,Cecil</t>
  </si>
  <si>
    <t>Valentine,Sylvia</t>
  </si>
  <si>
    <t>James,Benny</t>
  </si>
  <si>
    <t>Ball,David</t>
  </si>
  <si>
    <t>McClelland,Henry</t>
  </si>
  <si>
    <t>Spade,Alvin</t>
  </si>
  <si>
    <t>Mays, Gary</t>
  </si>
  <si>
    <t>Minor,George</t>
  </si>
  <si>
    <t>Lall,Laura</t>
  </si>
  <si>
    <t>Rodriquez,Efrain</t>
  </si>
  <si>
    <t>Grove,Rob</t>
  </si>
  <si>
    <t>Banks,Ruby</t>
  </si>
  <si>
    <t>BLA</t>
  </si>
  <si>
    <t>Serra,Ralph +4</t>
  </si>
  <si>
    <t>McMillian,Ken</t>
  </si>
  <si>
    <t>Louie,Robt +3</t>
  </si>
  <si>
    <t>Richardson,Rosi</t>
  </si>
  <si>
    <t>Howell,James</t>
  </si>
  <si>
    <t>Brown,Lawrence</t>
  </si>
  <si>
    <t>PerezCipriano</t>
  </si>
  <si>
    <t>Bunyard,John</t>
  </si>
  <si>
    <t>White,Dino</t>
  </si>
  <si>
    <t>bell,Joe +</t>
  </si>
  <si>
    <t>Dawson,Marilyn</t>
  </si>
  <si>
    <t>McClure,Jesse</t>
  </si>
  <si>
    <t>White,Rob +</t>
  </si>
  <si>
    <t>muslim</t>
  </si>
  <si>
    <t>Chase, Bruce+</t>
  </si>
  <si>
    <t>Fong,Chung</t>
  </si>
  <si>
    <t>Russell,Percy</t>
  </si>
  <si>
    <t>Lee,Chol Soo</t>
  </si>
  <si>
    <t>Headspeth,RAy</t>
  </si>
  <si>
    <t>Aguilar,Judy</t>
  </si>
  <si>
    <t>Ellis,Felton</t>
  </si>
  <si>
    <t>Maxfield,Eugene</t>
  </si>
  <si>
    <t>Cavanaugh,Ford</t>
  </si>
  <si>
    <t>Yuen,Eddy +3</t>
  </si>
  <si>
    <t>McKinsey,Zola</t>
  </si>
  <si>
    <t>Ng,Michael</t>
  </si>
  <si>
    <t>Becker,Phil +2</t>
  </si>
  <si>
    <t>Montano,Jas</t>
  </si>
  <si>
    <t>Perez,Peter</t>
  </si>
  <si>
    <t>Fuller,Ivory</t>
  </si>
  <si>
    <t>Fuller, Ivory</t>
  </si>
  <si>
    <t>Iepala,Mike</t>
  </si>
  <si>
    <t>Doris,Oakley</t>
  </si>
  <si>
    <t>Wright,Versie</t>
  </si>
  <si>
    <t>Robinson,Susie</t>
  </si>
  <si>
    <t>Hartman, Wm +</t>
  </si>
  <si>
    <t>Kwong,Lawrence</t>
  </si>
  <si>
    <t>Johnson,Fredrec</t>
  </si>
  <si>
    <t>Hanson,William</t>
  </si>
  <si>
    <t>Fowler,Richard</t>
  </si>
  <si>
    <t>Parks,Freddie</t>
  </si>
  <si>
    <t>Moore,Manuel +3</t>
  </si>
  <si>
    <t>Hariss,Sherman</t>
  </si>
  <si>
    <t>Lou, Ho</t>
  </si>
  <si>
    <t>Perkins,Vellma</t>
  </si>
  <si>
    <t>Santiago,Ray</t>
  </si>
  <si>
    <t>Cooks,Jessie</t>
  </si>
  <si>
    <t>Lewis,Christophe</t>
  </si>
  <si>
    <t>Grabner,Karl</t>
  </si>
  <si>
    <t>Pasqueletti,Robt</t>
  </si>
  <si>
    <t>Chinn,James</t>
  </si>
  <si>
    <t>Simms,Alvin</t>
  </si>
  <si>
    <t>Moore, Manuel</t>
  </si>
  <si>
    <t>Umegaki,Akiko</t>
  </si>
  <si>
    <t>Thom,Donne</t>
  </si>
  <si>
    <t>Jordan,Howard</t>
  </si>
  <si>
    <t>Moore, Manuel+3</t>
  </si>
  <si>
    <t>Moore,Man +3</t>
  </si>
  <si>
    <t>Moore,Man+3</t>
  </si>
  <si>
    <t>Purcel,Van</t>
  </si>
  <si>
    <t>Bently,Tom</t>
  </si>
  <si>
    <t>McFarland,Maur</t>
  </si>
  <si>
    <t>McFarland, Maur</t>
  </si>
  <si>
    <t>Arias,John</t>
  </si>
  <si>
    <t>Lonewolf,Kohtee</t>
  </si>
  <si>
    <t>James, Thos</t>
  </si>
  <si>
    <t>Charlton,Rand+1</t>
  </si>
  <si>
    <t>Humes,Donald</t>
  </si>
  <si>
    <t>Moore, Man+3</t>
  </si>
  <si>
    <t>Moore, Man +3</t>
  </si>
  <si>
    <t>Jones,Raven</t>
  </si>
  <si>
    <t>Watson,Shelton</t>
  </si>
  <si>
    <t>Poole,Reginald</t>
  </si>
  <si>
    <t>Forte,Timothy</t>
  </si>
  <si>
    <t>Martin,Donald</t>
  </si>
  <si>
    <t>McDowell,Greg</t>
  </si>
  <si>
    <t>Price,Paul</t>
  </si>
  <si>
    <t>Sheilds,Art</t>
  </si>
  <si>
    <t>Ellis,Janet</t>
  </si>
  <si>
    <t>Chin,Shau Tong</t>
  </si>
  <si>
    <t>Chin,Sahu Tong</t>
  </si>
  <si>
    <t>Jones,ANthony</t>
  </si>
  <si>
    <t>Wade, Howard</t>
  </si>
  <si>
    <t>Monroe,Troy</t>
  </si>
  <si>
    <t>Moreno,Steve</t>
  </si>
  <si>
    <t>Price,Jack</t>
  </si>
  <si>
    <t>Colson,John</t>
  </si>
  <si>
    <t>Pavageau,Angel</t>
  </si>
  <si>
    <t>Salin,Philip</t>
  </si>
  <si>
    <t>Bennett,Clarence</t>
  </si>
  <si>
    <t>Chan,Gregory</t>
  </si>
  <si>
    <t>Pappas,Harry</t>
  </si>
  <si>
    <t>Leland,Hershey</t>
  </si>
  <si>
    <t>Lugo,Hector</t>
  </si>
  <si>
    <t>Pyle,Norma</t>
  </si>
  <si>
    <t>Cooper,Virginia</t>
  </si>
  <si>
    <t>Dancel,Howard</t>
  </si>
  <si>
    <t>Griffith,Timothy</t>
  </si>
  <si>
    <t>Stephens,Mike.</t>
  </si>
  <si>
    <t>Monroe,Reginald</t>
  </si>
  <si>
    <t>Rogers,Brenda</t>
  </si>
  <si>
    <t>Williams,Allen</t>
  </si>
  <si>
    <t>Tanns,Anthony</t>
  </si>
  <si>
    <t>Tannas,Anthony</t>
  </si>
  <si>
    <t>Maxwell,Benjimn</t>
  </si>
  <si>
    <t>Marquez,Jesus</t>
  </si>
  <si>
    <t>Phillips,Don</t>
  </si>
  <si>
    <t>Berry,Albert</t>
  </si>
  <si>
    <t>Cueva,James</t>
  </si>
  <si>
    <t>Trotter,Jimmie</t>
  </si>
  <si>
    <t>Ryan,Robt +</t>
  </si>
  <si>
    <t>Dedus,Dorian</t>
  </si>
  <si>
    <t>Sorvick,Rickie+</t>
  </si>
  <si>
    <t>O/Connell,don</t>
  </si>
  <si>
    <t>Martinez,Ray</t>
  </si>
  <si>
    <t>Sandoval, Greg</t>
  </si>
  <si>
    <t>Merchant,Clarenc</t>
  </si>
  <si>
    <t>Dixon,Lee</t>
  </si>
  <si>
    <t>Carter, David +</t>
  </si>
  <si>
    <t>Dabit,Faud</t>
  </si>
  <si>
    <t>Brock, Luther +</t>
  </si>
  <si>
    <t>Renfro,James +</t>
  </si>
  <si>
    <t>Johnson,Gregory</t>
  </si>
  <si>
    <t>McGuirk,Robt</t>
  </si>
  <si>
    <t>Torres,Martin</t>
  </si>
  <si>
    <t>Chartier,Lawrence</t>
  </si>
  <si>
    <t>Corona,Gamaliel</t>
  </si>
  <si>
    <t>Frank,Clarence</t>
  </si>
  <si>
    <t>Ebojo,Lolito</t>
  </si>
  <si>
    <t>Herrera,Oscar</t>
  </si>
  <si>
    <t>Lewis,Charles+</t>
  </si>
  <si>
    <t>Magdael,Noel</t>
  </si>
  <si>
    <t>Kirby,James</t>
  </si>
  <si>
    <t>Casperian,Dougla</t>
  </si>
  <si>
    <t>Butcher,Michael</t>
  </si>
  <si>
    <t>Richards,Joe</t>
  </si>
  <si>
    <t>Gayton,Thos+</t>
  </si>
  <si>
    <t>Onez,Rashee</t>
  </si>
  <si>
    <t>Jones,Josepth+</t>
  </si>
  <si>
    <t>Aranda,Luigi</t>
  </si>
  <si>
    <t>Ricks,George</t>
  </si>
  <si>
    <t>Madison,Eugene</t>
  </si>
  <si>
    <t>johnson, Leanier</t>
  </si>
  <si>
    <t>Tinsley,Herman</t>
  </si>
  <si>
    <t>Young, Lillian</t>
  </si>
  <si>
    <t>Merryweather,F</t>
  </si>
  <si>
    <t>Stephens,M</t>
  </si>
  <si>
    <t>keating,Ralph</t>
  </si>
  <si>
    <t>Eastamn,Herlest</t>
  </si>
  <si>
    <t>Khan,Mahabub</t>
  </si>
  <si>
    <t>Ellison,Tommy</t>
  </si>
  <si>
    <t>Kao,George</t>
  </si>
  <si>
    <t>Jackson,James</t>
  </si>
  <si>
    <t>Ferguson,Claren</t>
  </si>
  <si>
    <t>Payne,Michael</t>
  </si>
  <si>
    <t>Molno,Philip</t>
  </si>
  <si>
    <t>Gossage,Eben</t>
  </si>
  <si>
    <t>Jones,Lawrence</t>
  </si>
  <si>
    <t>Singletary,Eugen</t>
  </si>
  <si>
    <t>Hatfield,Margurit</t>
  </si>
  <si>
    <t>Casel,Reginald</t>
  </si>
  <si>
    <t>Marlin,Gwendolyn</t>
  </si>
  <si>
    <t>Blair ,Ronald+</t>
  </si>
  <si>
    <t>Reiland,Dieter</t>
  </si>
  <si>
    <t>Dunguire,Ricardo</t>
  </si>
  <si>
    <t>Mattox,John</t>
  </si>
  <si>
    <t>no suspet</t>
  </si>
  <si>
    <t>Giggy,Brandy +</t>
  </si>
  <si>
    <t>Simmons,Andre</t>
  </si>
  <si>
    <t>Fields,Lawrence</t>
  </si>
  <si>
    <t>Taylor, Darlene</t>
  </si>
  <si>
    <t>Powell,Sam+</t>
  </si>
  <si>
    <t>Uphoff,Fred</t>
  </si>
  <si>
    <t>Lazar,Doris</t>
  </si>
  <si>
    <t>Fontaine,Don+2</t>
  </si>
  <si>
    <t>Sanders,Jack +1</t>
  </si>
  <si>
    <t>Frazier,Susie</t>
  </si>
  <si>
    <t>Russell,Keith +</t>
  </si>
  <si>
    <t>Silas,Edward</t>
  </si>
  <si>
    <t>London,Richard</t>
  </si>
  <si>
    <t>Fong,Shirley</t>
  </si>
  <si>
    <t>Haywood,Joe</t>
  </si>
  <si>
    <t>Cole,Armstrong</t>
  </si>
  <si>
    <t>Reed,Perch</t>
  </si>
  <si>
    <t>Hodge,Eldridge</t>
  </si>
  <si>
    <t>Charyn,Marleve</t>
  </si>
  <si>
    <t>Victor,Austin</t>
  </si>
  <si>
    <t>Kohn,William</t>
  </si>
  <si>
    <t>O'Rourke,Mike+</t>
  </si>
  <si>
    <t>Ellison,McCoy</t>
  </si>
  <si>
    <t>Jiunti,Ronald</t>
  </si>
  <si>
    <t>Van Arsdale</t>
  </si>
  <si>
    <t>Haynes,William</t>
  </si>
  <si>
    <t>Jones,George</t>
  </si>
  <si>
    <t>Perry,James</t>
  </si>
  <si>
    <t>Bayars,Rufus</t>
  </si>
  <si>
    <t>Callier,Homer</t>
  </si>
  <si>
    <t>Washington,Geo</t>
  </si>
  <si>
    <t>Smith,Elsie</t>
  </si>
  <si>
    <t>Roberts,Geo</t>
  </si>
  <si>
    <t>Williams,Clyde+</t>
  </si>
  <si>
    <t>Lige,Robt</t>
  </si>
  <si>
    <t>Gray , Debra</t>
  </si>
  <si>
    <t>Crowder,Jimmie</t>
  </si>
  <si>
    <t>Taylor,Walter</t>
  </si>
  <si>
    <t>Smith,Garland</t>
  </si>
  <si>
    <t>Ninniss,Patrick</t>
  </si>
  <si>
    <t>Rolly,Richard</t>
  </si>
  <si>
    <t>Amornvuttikul,S</t>
  </si>
  <si>
    <t>Murphy,Morris</t>
  </si>
  <si>
    <t>Smith Lorenzo</t>
  </si>
  <si>
    <t>Zalameda,Jose</t>
  </si>
  <si>
    <t>Redd,Paul +2</t>
  </si>
  <si>
    <t>Gregory,Gerry</t>
  </si>
  <si>
    <t>Huff,Ronald</t>
  </si>
  <si>
    <t>Husar,Joan</t>
  </si>
  <si>
    <t>Persons,Fred</t>
  </si>
  <si>
    <t>Fernandez,C+6</t>
  </si>
  <si>
    <t>Spreckles</t>
  </si>
  <si>
    <t>Henderson,Dale</t>
  </si>
  <si>
    <t>Jones,Cl Jr.</t>
  </si>
  <si>
    <t>Brown,Lawrenc</t>
  </si>
  <si>
    <t>Carter,David +2</t>
  </si>
  <si>
    <t>Baily, Edward</t>
  </si>
  <si>
    <t>Heyl,Frederick</t>
  </si>
  <si>
    <t>Lyons,Linda</t>
  </si>
  <si>
    <t>Rogers,William</t>
  </si>
  <si>
    <t>Nicol, Arthur</t>
  </si>
  <si>
    <t>Mansel,Lon</t>
  </si>
  <si>
    <t>Walker,Howard</t>
  </si>
  <si>
    <t>Murrell,John</t>
  </si>
  <si>
    <t>Couch,Bobby</t>
  </si>
  <si>
    <t>Berry,Ervin +1</t>
  </si>
  <si>
    <t>Lewis,Michael</t>
  </si>
  <si>
    <t>Smoot,Rich</t>
  </si>
  <si>
    <t>Doughty,Clyde</t>
  </si>
  <si>
    <t>I forget name</t>
  </si>
  <si>
    <t>Chen, Dard +2</t>
  </si>
  <si>
    <t>Peters,Darnell</t>
  </si>
  <si>
    <t>Jacobo,Vincent</t>
  </si>
  <si>
    <t>Magat,Ruben</t>
  </si>
  <si>
    <t>Windham,John</t>
  </si>
  <si>
    <t>Peters, Roscoe</t>
  </si>
  <si>
    <t>Henderson,Kathy</t>
  </si>
  <si>
    <t>Brooks,Harold</t>
  </si>
  <si>
    <t>Black,Robt +</t>
  </si>
  <si>
    <t>Johnson,Michael</t>
  </si>
  <si>
    <t>Paul,Robt +</t>
  </si>
  <si>
    <t>Jones,Willie</t>
  </si>
  <si>
    <t>Esposto,Mary</t>
  </si>
  <si>
    <t>Brown,Lisa</t>
  </si>
  <si>
    <t>Lafael,Tovia +</t>
  </si>
  <si>
    <t>Bell,Winifred</t>
  </si>
  <si>
    <t>Powell,Carey</t>
  </si>
  <si>
    <t>Strack,Kevin</t>
  </si>
  <si>
    <t>Granger,Marvin</t>
  </si>
  <si>
    <t>Montalvo,John</t>
  </si>
  <si>
    <t>Ray,Garry</t>
  </si>
  <si>
    <t>Head,JOe</t>
  </si>
  <si>
    <t>Schwarkhofer,F</t>
  </si>
  <si>
    <t>Satava,Marvin</t>
  </si>
  <si>
    <t>Liggins,david</t>
  </si>
  <si>
    <t>Sims, L</t>
  </si>
  <si>
    <t>Pauley,Howard</t>
  </si>
  <si>
    <t>Brecheisen,Verna</t>
  </si>
  <si>
    <t>Brooks,Tilmon</t>
  </si>
  <si>
    <t>Brewer,David</t>
  </si>
  <si>
    <t>Flynn,Dennis</t>
  </si>
  <si>
    <t>Ferris,Robt</t>
  </si>
  <si>
    <t>Cunningham,Wim</t>
  </si>
  <si>
    <t>Sims,Ronald</t>
  </si>
  <si>
    <t>Lockhart,Adele</t>
  </si>
  <si>
    <t>Shabazz,Faredah</t>
  </si>
  <si>
    <t>Stevenson,Carol</t>
  </si>
  <si>
    <t>Lerch,Virginia</t>
  </si>
  <si>
    <t>Kastel,Steve</t>
  </si>
  <si>
    <t>Dowd,Michael</t>
  </si>
  <si>
    <t>Wolf. C. +</t>
  </si>
  <si>
    <t>Vasques,Lad.</t>
  </si>
  <si>
    <t>Stevens,Jacob</t>
  </si>
  <si>
    <t>Oliva, Steve</t>
  </si>
  <si>
    <t>Kvarme,Clinton</t>
  </si>
  <si>
    <t>Williams, Eugen</t>
  </si>
  <si>
    <t>Teal,Kevin</t>
  </si>
  <si>
    <t>Rabun,Marie</t>
  </si>
  <si>
    <t>Lewis, Charles +</t>
  </si>
  <si>
    <t>Ninnies,Patrick</t>
  </si>
  <si>
    <t>Molina,Angel+2</t>
  </si>
  <si>
    <t>blake,James</t>
  </si>
  <si>
    <t>Wilkens,Precious</t>
  </si>
  <si>
    <t>Crosby,Thelma</t>
  </si>
  <si>
    <t>Mullins,Walter</t>
  </si>
  <si>
    <t>Hanks,John</t>
  </si>
  <si>
    <t>Myles,Peter</t>
  </si>
  <si>
    <t>Mosier,Edwin</t>
  </si>
  <si>
    <t>Johnson,Anthony</t>
  </si>
  <si>
    <t>Colvin,Richard</t>
  </si>
  <si>
    <t>Ridgeway,Howar</t>
  </si>
  <si>
    <t>Grady,Josehph</t>
  </si>
  <si>
    <t>Kizziee,Don</t>
  </si>
  <si>
    <t>Wilkins,Thos +1</t>
  </si>
  <si>
    <t>Lopez,Israel</t>
  </si>
  <si>
    <t>Owens,James</t>
  </si>
  <si>
    <t>Darden,Michael</t>
  </si>
  <si>
    <t>Robinson,Lawren</t>
  </si>
  <si>
    <t>Myskiv,Gary +</t>
  </si>
  <si>
    <t>Melvin,Ronald +3</t>
  </si>
  <si>
    <t>Lodjko,Daniel</t>
  </si>
  <si>
    <t>Johnson,W. +3</t>
  </si>
  <si>
    <t>Cook,John</t>
  </si>
  <si>
    <t>Hitchcock,Walt</t>
  </si>
  <si>
    <t>Benson,Terry</t>
  </si>
  <si>
    <t>Hill,Jerry</t>
  </si>
  <si>
    <t>Moore,Henry</t>
  </si>
  <si>
    <t>Houston,L +2</t>
  </si>
  <si>
    <t>flores,Gilbert</t>
  </si>
  <si>
    <t>White, K +1</t>
  </si>
  <si>
    <t>Domantay,J +4</t>
  </si>
  <si>
    <t>Sandoval, D</t>
  </si>
  <si>
    <t>Williams,Eliz</t>
  </si>
  <si>
    <t>Dunbar,Her</t>
  </si>
  <si>
    <t>Ortega,Geo</t>
  </si>
  <si>
    <t>Dunson,Cornel</t>
  </si>
  <si>
    <t>Rooks,Duane</t>
  </si>
  <si>
    <t>Coates,James</t>
  </si>
  <si>
    <t>Porter,Johnnie</t>
  </si>
  <si>
    <t>Satterfield,Lar</t>
  </si>
  <si>
    <t>Diaz,Biburcio</t>
  </si>
  <si>
    <t>Ellenberg,Shir +</t>
  </si>
  <si>
    <t>Underwood,Hen</t>
  </si>
  <si>
    <t>Sandoval, Ge+3</t>
  </si>
  <si>
    <t>Webb,J</t>
  </si>
  <si>
    <t>Steed,Lionell</t>
  </si>
  <si>
    <t>Powell,Eddie L</t>
  </si>
  <si>
    <t>Spencer,Jerry</t>
  </si>
  <si>
    <t>Ormand,Terry</t>
  </si>
  <si>
    <t>Perkins,Alvert</t>
  </si>
  <si>
    <t>Hartzfelt,D</t>
  </si>
  <si>
    <t>Bedford,Carl</t>
  </si>
  <si>
    <t>Rushing,Rich</t>
  </si>
  <si>
    <t>White,Will</t>
  </si>
  <si>
    <t>Harrington,N+2</t>
  </si>
  <si>
    <t>Washing.,Jes</t>
  </si>
  <si>
    <t>Crain,Ruth</t>
  </si>
  <si>
    <t>Hart,Gregory</t>
  </si>
  <si>
    <t>Daniels,Eddy</t>
  </si>
  <si>
    <t>Moeller,J +1</t>
  </si>
  <si>
    <t>Jeffers,Diane</t>
  </si>
  <si>
    <t>Wynn,Hurtha</t>
  </si>
  <si>
    <t>Goodman,Greg</t>
  </si>
  <si>
    <t>Maxey,Gary</t>
  </si>
  <si>
    <t>Capevell,Den</t>
  </si>
  <si>
    <t>Chavez,M +3</t>
  </si>
  <si>
    <t>Holmes,Michael</t>
  </si>
  <si>
    <t>Enos,Karla +</t>
  </si>
  <si>
    <t>Mitchell,Charlene</t>
  </si>
  <si>
    <t>Bell,Richard</t>
  </si>
  <si>
    <t>Marken,Francine</t>
  </si>
  <si>
    <t>James,Roger</t>
  </si>
  <si>
    <t>Calloway,Will+1</t>
  </si>
  <si>
    <t>McPherson,Wil</t>
  </si>
  <si>
    <t>tyler,Tommy</t>
  </si>
  <si>
    <t>Alcala,Ivan</t>
  </si>
  <si>
    <t>Bordnave,Leo</t>
  </si>
  <si>
    <t>Washington,Hen</t>
  </si>
  <si>
    <t>Evans,James</t>
  </si>
  <si>
    <t>Limon,Findenciao</t>
  </si>
  <si>
    <t>Larue,Buford</t>
  </si>
  <si>
    <t>Davis, J +2</t>
  </si>
  <si>
    <t>Hazelton,Clyde</t>
  </si>
  <si>
    <t>Wilson,Percy</t>
  </si>
  <si>
    <t>Cramer, ron +1</t>
  </si>
  <si>
    <t>Navarro,Eva</t>
  </si>
  <si>
    <t>Otis,Lamont</t>
  </si>
  <si>
    <t>Finerty,Donna</t>
  </si>
  <si>
    <t>Chavez,Roy +2</t>
  </si>
  <si>
    <t>Tam,Curtis+6</t>
  </si>
  <si>
    <t>Tam Curtis +6</t>
  </si>
  <si>
    <t>Moore,Jerome</t>
  </si>
  <si>
    <t>Taft, William</t>
  </si>
  <si>
    <t>booth,William</t>
  </si>
  <si>
    <t>Phillips,Green</t>
  </si>
  <si>
    <t>Tong,Danny +3</t>
  </si>
  <si>
    <t>Lipston,Debra</t>
  </si>
  <si>
    <t>Salcido,ramon</t>
  </si>
  <si>
    <t>Hunter,Chris</t>
  </si>
  <si>
    <t>Frias,Luis + asian</t>
  </si>
  <si>
    <t>Sanders,Alvin</t>
  </si>
  <si>
    <t>Baxter,K +2</t>
  </si>
  <si>
    <t>1944 Anza</t>
  </si>
  <si>
    <t>Grant,Herman</t>
  </si>
  <si>
    <t>Lee,Sai Ying</t>
  </si>
  <si>
    <t>Patterson,Ty +2</t>
  </si>
  <si>
    <t>Jung,Lum</t>
  </si>
  <si>
    <t>Louie, M +2</t>
  </si>
  <si>
    <t>Raygor,Warren</t>
  </si>
  <si>
    <t>Swanson,D. +1</t>
  </si>
  <si>
    <t>Chatman,David</t>
  </si>
  <si>
    <t>Waipa,Nathan</t>
  </si>
  <si>
    <t>Fernandez, P Jr.</t>
  </si>
  <si>
    <t>Taylor,James</t>
  </si>
  <si>
    <t>Harris,Dorothy</t>
  </si>
  <si>
    <t>Zinn,Clarence</t>
  </si>
  <si>
    <t>Green.Blarney</t>
  </si>
  <si>
    <t>Lipston,Deborah</t>
  </si>
  <si>
    <t>Perea,Franciano</t>
  </si>
  <si>
    <t>Duke,David</t>
  </si>
  <si>
    <t>HInes,Glenn</t>
  </si>
  <si>
    <t>Weaver,Opal</t>
  </si>
  <si>
    <t>Anthony</t>
  </si>
  <si>
    <t>Bruno, Daniel +1</t>
  </si>
  <si>
    <t>Thompson,Robt</t>
  </si>
  <si>
    <t>Archer,Jerry</t>
  </si>
  <si>
    <t>Donahue,Michael</t>
  </si>
  <si>
    <t>Laulny,Leoncio</t>
  </si>
  <si>
    <t>Buckley,JOhn</t>
  </si>
  <si>
    <t>James,Maurice</t>
  </si>
  <si>
    <t>Nowadnick,Vic</t>
  </si>
  <si>
    <t>Porter,Clarence</t>
  </si>
  <si>
    <t>Daniels,Maryland</t>
  </si>
  <si>
    <t>Davis,James</t>
  </si>
  <si>
    <t>McDaniel,Dorothy</t>
  </si>
  <si>
    <t>Littleton,Wm</t>
  </si>
  <si>
    <t>Gerrans,Steven</t>
  </si>
  <si>
    <t>Tom,Andrew</t>
  </si>
  <si>
    <t>Vizinau,Henry</t>
  </si>
  <si>
    <t>Lopez, A+</t>
  </si>
  <si>
    <t>Phillips,Walter</t>
  </si>
  <si>
    <t>King Michael</t>
  </si>
  <si>
    <t>Porchia,lawrence</t>
  </si>
  <si>
    <t>Lindt,doug</t>
  </si>
  <si>
    <t>Russelll,Leslie</t>
  </si>
  <si>
    <t>Montedonico,The</t>
  </si>
  <si>
    <t>Colberg,Jack</t>
  </si>
  <si>
    <t>Sweet,Stephen</t>
  </si>
  <si>
    <t>Villasnor,Raul+1</t>
  </si>
  <si>
    <t>Scott,Mark</t>
  </si>
  <si>
    <t>Gaspard,Walter</t>
  </si>
  <si>
    <t>Cupp,Aaron</t>
  </si>
  <si>
    <t>Mundine,Marcell</t>
  </si>
  <si>
    <t>Brannan,R +2</t>
  </si>
  <si>
    <t>Bradford,Wayne</t>
  </si>
  <si>
    <t>Griffey,R</t>
  </si>
  <si>
    <t>Varela,Rudy</t>
  </si>
  <si>
    <t>Menchavez,Lito</t>
  </si>
  <si>
    <t>Ward,Steven</t>
  </si>
  <si>
    <t>Turner,Robt</t>
  </si>
  <si>
    <t>Morrison,Clay</t>
  </si>
  <si>
    <t>Gollofin,Dennis</t>
  </si>
  <si>
    <t>Crawford,J +2</t>
  </si>
  <si>
    <t>Salinas,Benino</t>
  </si>
  <si>
    <t>no suspect??</t>
  </si>
  <si>
    <t>Fabert,Jean</t>
  </si>
  <si>
    <t>Montgomery,Cla</t>
  </si>
  <si>
    <t>PIckett,Robt</t>
  </si>
  <si>
    <t>Beard,Willile</t>
  </si>
  <si>
    <t>Hall,Robert</t>
  </si>
  <si>
    <t>see back nada</t>
  </si>
  <si>
    <t>Fong Wo Chong</t>
  </si>
  <si>
    <t>Reis,Arnold</t>
  </si>
  <si>
    <t>Campbell,Clarenc</t>
  </si>
  <si>
    <t>Iudice,John</t>
  </si>
  <si>
    <t>Wilson,Eugene</t>
  </si>
  <si>
    <t>Ford,Bruce</t>
  </si>
  <si>
    <t>Perea,Nicholas</t>
  </si>
  <si>
    <t>Cesena,Carlos</t>
  </si>
  <si>
    <t>White Dan</t>
  </si>
  <si>
    <t>Cruz,Glen</t>
  </si>
  <si>
    <t>Wallace,Law +8</t>
  </si>
  <si>
    <t>chavez,Fred</t>
  </si>
  <si>
    <t>Massie,Robt</t>
  </si>
  <si>
    <t>Bolden,Clifford</t>
  </si>
  <si>
    <t>Robinson,Willie</t>
  </si>
  <si>
    <t>Rasul,Ameenah</t>
  </si>
  <si>
    <t>Davis,Dean</t>
  </si>
  <si>
    <t>Donahue,Rob 1</t>
  </si>
  <si>
    <t>Hufnagel,Thos</t>
  </si>
  <si>
    <t>Robert,Luana</t>
  </si>
  <si>
    <t>Gulley,tylotha</t>
  </si>
  <si>
    <t>Chavez,Jose</t>
  </si>
  <si>
    <t>Pickett,Billy</t>
  </si>
  <si>
    <t>Luchini,Roland</t>
  </si>
  <si>
    <t>Cannate,Karen</t>
  </si>
  <si>
    <t>Blackwell,Chas</t>
  </si>
  <si>
    <t>Wolfbrandt,Wood</t>
  </si>
  <si>
    <t>Spindler,Gerald</t>
  </si>
  <si>
    <t>White,Willie</t>
  </si>
  <si>
    <t>Martineau,Ray</t>
  </si>
  <si>
    <t>Atkins,Geo</t>
  </si>
  <si>
    <t>Crawfore,Robt</t>
  </si>
  <si>
    <t>Cosper,Ken +2</t>
  </si>
  <si>
    <t>McNalley,Jas +1</t>
  </si>
  <si>
    <t>Black,Willie</t>
  </si>
  <si>
    <t>Fulgham,M +2</t>
  </si>
  <si>
    <t>Daniels,Donald</t>
  </si>
  <si>
    <t>Fong,Jas +3</t>
  </si>
  <si>
    <t>Yamboa,German</t>
  </si>
  <si>
    <t>Keenan,Maur +2</t>
  </si>
  <si>
    <t>Luckey,Arthur</t>
  </si>
  <si>
    <t>Fitzgerald,Robt</t>
  </si>
  <si>
    <t>King,Darrel</t>
  </si>
  <si>
    <t>Adams,Anthony</t>
  </si>
  <si>
    <t>Shine,Gaven</t>
  </si>
  <si>
    <t>Jackson,Robt</t>
  </si>
  <si>
    <t>Allen,Chas</t>
  </si>
  <si>
    <t>Hall,Johnny</t>
  </si>
  <si>
    <t>Landon,Dan +2</t>
  </si>
  <si>
    <t>Coleman,Russ</t>
  </si>
  <si>
    <t>Mills,Darrell +1</t>
  </si>
  <si>
    <t>Dunn,Laurie</t>
  </si>
  <si>
    <t>Manning,Willard</t>
  </si>
  <si>
    <t>Holley,James</t>
  </si>
  <si>
    <t>White,Bruce</t>
  </si>
  <si>
    <t>Lescallet,G +1</t>
  </si>
  <si>
    <t>Green,John</t>
  </si>
  <si>
    <t>Golden,Wayne</t>
  </si>
  <si>
    <t>Green,Ronald</t>
  </si>
  <si>
    <t>Lew,Chunk Way</t>
  </si>
  <si>
    <t>Stockton,Susan</t>
  </si>
  <si>
    <t>Rosa, Louis</t>
  </si>
  <si>
    <t>Patrick,Orrin</t>
  </si>
  <si>
    <t>Pineiro,Rudolf</t>
  </si>
  <si>
    <t>Briggs,Clarence</t>
  </si>
  <si>
    <t>Ferguson,Wal+1</t>
  </si>
  <si>
    <t>Ybarra,Jose</t>
  </si>
  <si>
    <t>Malui,Palivi +2</t>
  </si>
  <si>
    <t>Martin,Eulojuc</t>
  </si>
  <si>
    <t>Martin,Eulojic</t>
  </si>
  <si>
    <t>Beasley,Willie</t>
  </si>
  <si>
    <t>Bailey,Bruce</t>
  </si>
  <si>
    <t>Booker,Billy</t>
  </si>
  <si>
    <t>Green,Michelle</t>
  </si>
  <si>
    <t>Vaiocchi,Jos</t>
  </si>
  <si>
    <t>Erasmy,John</t>
  </si>
  <si>
    <t>Pierce,Eric</t>
  </si>
  <si>
    <t>Gallegos,Ed +2</t>
  </si>
  <si>
    <t>Macall,Martha</t>
  </si>
  <si>
    <t>Artis,Leo +1</t>
  </si>
  <si>
    <t>Johnsrud,Steve</t>
  </si>
  <si>
    <t>Marshal,Robt +1</t>
  </si>
  <si>
    <t>Guinto,Reynaldo</t>
  </si>
  <si>
    <t>Eggenbergrr,Stev</t>
  </si>
  <si>
    <t>Sangaicomo,Anna</t>
  </si>
  <si>
    <t>Peoples,Martin</t>
  </si>
  <si>
    <t>Blackwell, reg+1</t>
  </si>
  <si>
    <t>Jones,Melvin +1</t>
  </si>
  <si>
    <t>Bookman, D.+2</t>
  </si>
  <si>
    <t>Mezhbein,Al</t>
  </si>
  <si>
    <t>Larsen,A +3</t>
  </si>
  <si>
    <t>Felix,Reyes</t>
  </si>
  <si>
    <t>Mikaio,Seelua+1</t>
  </si>
  <si>
    <t>Houston,Raiford</t>
  </si>
  <si>
    <t>Ellis,Alonzo</t>
  </si>
  <si>
    <t>Brinlkey,Gary</t>
  </si>
  <si>
    <t>Rodriquez,Thos</t>
  </si>
  <si>
    <t>Yepiz,Arthur</t>
  </si>
  <si>
    <t>Taylor,William</t>
  </si>
  <si>
    <t>Clarkson,Marcus</t>
  </si>
  <si>
    <t>Rickaford E+3</t>
  </si>
  <si>
    <t>Rickaford E. +3</t>
  </si>
  <si>
    <t>Baca,David</t>
  </si>
  <si>
    <t>McPeters,Ron</t>
  </si>
  <si>
    <t>Philllips,Carlton</t>
  </si>
  <si>
    <t>Hernandez,Rafael</t>
  </si>
  <si>
    <t>Zavola, Arturo +1</t>
  </si>
  <si>
    <t>Van Holten,Dway</t>
  </si>
  <si>
    <t>Marchand,Chris</t>
  </si>
  <si>
    <t>Birch,Wayne +1</t>
  </si>
  <si>
    <t>Willis,Steve +1</t>
  </si>
  <si>
    <t>Odonez,Reynoldo</t>
  </si>
  <si>
    <t>Wesley,Gary</t>
  </si>
  <si>
    <t>Forino,Phillip</t>
  </si>
  <si>
    <t>Miller,Leroy</t>
  </si>
  <si>
    <t>Nesbitt, Jay +3</t>
  </si>
  <si>
    <t>Hunt,Kenneth</t>
  </si>
  <si>
    <t>Arnold,Jos +1</t>
  </si>
  <si>
    <t>Platt,Godfrey</t>
  </si>
  <si>
    <t>Brock.Luther</t>
  </si>
  <si>
    <t>Williams,Munroe</t>
  </si>
  <si>
    <t>Moore,Mario</t>
  </si>
  <si>
    <t>Poon, Che Chun</t>
  </si>
  <si>
    <t>Poon,Che chun</t>
  </si>
  <si>
    <t>Adams,Alberta</t>
  </si>
  <si>
    <t>Jackson,Howard</t>
  </si>
  <si>
    <t>Stone,Gyo</t>
  </si>
  <si>
    <t>Tomas,Nolasco</t>
  </si>
  <si>
    <t>Black, Otis +1</t>
  </si>
  <si>
    <t>Stone, Gyo</t>
  </si>
  <si>
    <t>Hardy,Octavia</t>
  </si>
  <si>
    <t>Regan,Willie</t>
  </si>
  <si>
    <t>Armstrong, Mich</t>
  </si>
  <si>
    <t>Thutiyakul,Suwan</t>
  </si>
  <si>
    <t>White,Lovell +2</t>
  </si>
  <si>
    <t>Wilson,Sophia</t>
  </si>
  <si>
    <t>Garias,Leon</t>
  </si>
  <si>
    <t>Steen,Malcolm</t>
  </si>
  <si>
    <t>Magua,Tulifau</t>
  </si>
  <si>
    <t>Hurtado,Gabriel</t>
  </si>
  <si>
    <t>Grayson,Ricky</t>
  </si>
  <si>
    <t>Alexander,Roy</t>
  </si>
  <si>
    <t>Cardona,Carlos</t>
  </si>
  <si>
    <t>Lewis,Tony</t>
  </si>
  <si>
    <t>Gaines,Kimberly</t>
  </si>
  <si>
    <t>Aguilar,Javier</t>
  </si>
  <si>
    <t>Ramkeesooon,M</t>
  </si>
  <si>
    <t>Dawson,Theo</t>
  </si>
  <si>
    <t>DeMarco,Antho</t>
  </si>
  <si>
    <t>Giang,James</t>
  </si>
  <si>
    <t>Waller,Wm +2</t>
  </si>
  <si>
    <t>Scott,Robt</t>
  </si>
  <si>
    <t>Henriques,E+4</t>
  </si>
  <si>
    <t>Holcomb,Micha</t>
  </si>
  <si>
    <t>Doka,Jos +1</t>
  </si>
  <si>
    <t>Bell,Tim +1</t>
  </si>
  <si>
    <t>Rodriquez,Robt</t>
  </si>
  <si>
    <t>Nieves,Eligio</t>
  </si>
  <si>
    <t>Hearne,Willie</t>
  </si>
  <si>
    <t>thompson, S +1</t>
  </si>
  <si>
    <t>Shine,GAven +3</t>
  </si>
  <si>
    <t>Scott,Sterling +1</t>
  </si>
  <si>
    <t>Birden,Bobby</t>
  </si>
  <si>
    <t>Guy,Jamesett +1</t>
  </si>
  <si>
    <t>Smith,Lee M</t>
  </si>
  <si>
    <t>Obanion,Bruce</t>
  </si>
  <si>
    <t>Fisher,Floyd</t>
  </si>
  <si>
    <t>Johns,Orace</t>
  </si>
  <si>
    <t>Bielinski,Carl</t>
  </si>
  <si>
    <t>Adkins,Ben</t>
  </si>
  <si>
    <t>Hutcherson,C +1</t>
  </si>
  <si>
    <t>Brown,Arnold</t>
  </si>
  <si>
    <t>Lewis,Leon</t>
  </si>
  <si>
    <t>Cote,Peter</t>
  </si>
  <si>
    <t>Villereal,roberto</t>
  </si>
  <si>
    <t>Williams,Ed+1</t>
  </si>
  <si>
    <t>Conly,Prince</t>
  </si>
  <si>
    <t>Alley,Richard</t>
  </si>
  <si>
    <t>Collier,David</t>
  </si>
  <si>
    <t>sealed</t>
  </si>
  <si>
    <t>Spurgeon, +2</t>
  </si>
  <si>
    <t>Thomas,Wilmor</t>
  </si>
  <si>
    <t>Hui,Larry</t>
  </si>
  <si>
    <t>Hopkins,L +1</t>
  </si>
  <si>
    <t>Fajoro,Peggy</t>
  </si>
  <si>
    <t>Canonico,Frank</t>
  </si>
  <si>
    <t>Malero,Pedro +3</t>
  </si>
  <si>
    <t>Diosdeliei,Villa.</t>
  </si>
  <si>
    <t>Cooper,Jean</t>
  </si>
  <si>
    <t>Maritn,Lawrence</t>
  </si>
  <si>
    <t>Richardson,Har</t>
  </si>
  <si>
    <t>Pena,J +1</t>
  </si>
  <si>
    <t>Panday,Rog +2</t>
  </si>
  <si>
    <t>Trice,Clayton</t>
  </si>
  <si>
    <t>Neal,Chaviarra Sa</t>
  </si>
  <si>
    <t>Andrews,Ernest</t>
  </si>
  <si>
    <t>gonzalez,Adolfo</t>
  </si>
  <si>
    <t>no suspecgt</t>
  </si>
  <si>
    <t>Nguven,Dat Van</t>
  </si>
  <si>
    <t>Drake,Gasper</t>
  </si>
  <si>
    <t>Holley,Dana</t>
  </si>
  <si>
    <t>Somerset,James</t>
  </si>
  <si>
    <t>Pertsoni,Ali</t>
  </si>
  <si>
    <t>LaFlamme,Don</t>
  </si>
  <si>
    <t>Cordoba,William</t>
  </si>
  <si>
    <t>Jackson,Johnny</t>
  </si>
  <si>
    <t>Toalita,Fredick</t>
  </si>
  <si>
    <t>McKinley,Marvin</t>
  </si>
  <si>
    <t>Fuller,Gary</t>
  </si>
  <si>
    <t>Herndon,Roy</t>
  </si>
  <si>
    <t>James,Keith</t>
  </si>
  <si>
    <t>Velasquez,Anna</t>
  </si>
  <si>
    <t>Bali,Arun</t>
  </si>
  <si>
    <t>Comming,Chas</t>
  </si>
  <si>
    <t>Stephens,Calvin</t>
  </si>
  <si>
    <t>thomas,Paul</t>
  </si>
  <si>
    <t>Moody,Ricky+1</t>
  </si>
  <si>
    <t>Louie,Adulah, Ib</t>
  </si>
  <si>
    <t>Matthews,Jerry</t>
  </si>
  <si>
    <t>Zuniga,Carlos +2</t>
  </si>
  <si>
    <t>Clemente,Marc+1</t>
  </si>
  <si>
    <t>Parsons,Delroy</t>
  </si>
  <si>
    <t>Carr,Alfred +1</t>
  </si>
  <si>
    <t>Mayorga,Oscar</t>
  </si>
  <si>
    <t>McVey, Geo +1</t>
  </si>
  <si>
    <t>Syquia,Santo+3</t>
  </si>
  <si>
    <t>Ferguson,Ronald</t>
  </si>
  <si>
    <t>Hernanes,Ignacio</t>
  </si>
  <si>
    <t>Flemming,Craig</t>
  </si>
  <si>
    <t>Chiu,Larry</t>
  </si>
  <si>
    <t>Miranda,Robt 1</t>
  </si>
  <si>
    <t>Collier,Joe +1</t>
  </si>
  <si>
    <t>Ingels,Grant</t>
  </si>
  <si>
    <t>Wolffers,Nestor</t>
  </si>
  <si>
    <t>Alfonso,Rolando</t>
  </si>
  <si>
    <t>Martin,Jas</t>
  </si>
  <si>
    <t>Stephens,Ralph</t>
  </si>
  <si>
    <t>Jessen,Chas</t>
  </si>
  <si>
    <t>Luna,Harry +1</t>
  </si>
  <si>
    <t>Lee,James</t>
  </si>
  <si>
    <t>Moore,Robert</t>
  </si>
  <si>
    <t>Dugan,DAvid</t>
  </si>
  <si>
    <t>Baca, Frank</t>
  </si>
  <si>
    <t>Garboweiz,John</t>
  </si>
  <si>
    <t>432 Sutter</t>
  </si>
  <si>
    <t>Julies/Linda</t>
  </si>
  <si>
    <t>Frison,Robt</t>
  </si>
  <si>
    <t>Register,Richard</t>
  </si>
  <si>
    <t>Humphries,Wm</t>
  </si>
  <si>
    <t>HIcks,William</t>
  </si>
  <si>
    <t>Golzalves,Cinda</t>
  </si>
  <si>
    <t>Toney,Douglas</t>
  </si>
  <si>
    <t>Ireemia,Iermeimia</t>
  </si>
  <si>
    <t>Van Der Ven,Hel</t>
  </si>
  <si>
    <t>Contawe,Ricardo</t>
  </si>
  <si>
    <t>Gallardo,Conrado</t>
  </si>
  <si>
    <t>Hall,Carlos</t>
  </si>
  <si>
    <t>Counter,Wm</t>
  </si>
  <si>
    <t>Glover, Robt</t>
  </si>
  <si>
    <t>Forte,Melvin</t>
  </si>
  <si>
    <t>Wallace,richard</t>
  </si>
  <si>
    <t>Lam,Peter +5</t>
  </si>
  <si>
    <t>Henderson,P +1</t>
  </si>
  <si>
    <t>Owens,Robt</t>
  </si>
  <si>
    <t>Hill,Harlan</t>
  </si>
  <si>
    <t>Henderson P +1</t>
  </si>
  <si>
    <t>Hogan,Lester +1</t>
  </si>
  <si>
    <t>Henderson, P +1</t>
  </si>
  <si>
    <t>Barnato,Barbara</t>
  </si>
  <si>
    <t>Jarrett,Charles</t>
  </si>
  <si>
    <t>Gracon,Candace</t>
  </si>
  <si>
    <t>Partido,Jose</t>
  </si>
  <si>
    <t>Graham,Ernest+1</t>
  </si>
  <si>
    <t>Santa,Dav +1</t>
  </si>
  <si>
    <t>Sharyer,Steve</t>
  </si>
  <si>
    <t>Solis,Reimundo</t>
  </si>
  <si>
    <t>Youngbear,Yevet</t>
  </si>
  <si>
    <t>ortiz, Pedro +1</t>
  </si>
  <si>
    <t>Jordan,Ismael</t>
  </si>
  <si>
    <t>Young,John</t>
  </si>
  <si>
    <t>Weston,Ted</t>
  </si>
  <si>
    <t>Trujillo,Remie</t>
  </si>
  <si>
    <t>Garcia,Virgilio</t>
  </si>
  <si>
    <t>Saud,Ali</t>
  </si>
  <si>
    <t>Heim,Michael</t>
  </si>
  <si>
    <t>Bouchard,Mark</t>
  </si>
  <si>
    <t>Taylor,Katherine</t>
  </si>
  <si>
    <t>Oliver,Jack</t>
  </si>
  <si>
    <t>Ramsey,Mark</t>
  </si>
  <si>
    <t>Fuimanono,Siu</t>
  </si>
  <si>
    <t>Davillier,Mike</t>
  </si>
  <si>
    <t>Boylan,Robt</t>
  </si>
  <si>
    <t>Valdez,Felix</t>
  </si>
  <si>
    <t>Arien,David</t>
  </si>
  <si>
    <t>Kirkwood,Ernest</t>
  </si>
  <si>
    <t>Cartwright</t>
  </si>
  <si>
    <t>Sam,Landry</t>
  </si>
  <si>
    <t>Daguman,William</t>
  </si>
  <si>
    <t>Bengar,John</t>
  </si>
  <si>
    <t>Han,Kee Suk</t>
  </si>
  <si>
    <t>Flores,Guillermo</t>
  </si>
  <si>
    <t>Willingham,Willie</t>
  </si>
  <si>
    <t>Williams,Lawren</t>
  </si>
  <si>
    <t>Grier,Joan</t>
  </si>
  <si>
    <t>Bonifacio,Wilson</t>
  </si>
  <si>
    <t>Sundersland,Derr</t>
  </si>
  <si>
    <t>Donnelly,Patrick</t>
  </si>
  <si>
    <t>Silva,Raul</t>
  </si>
  <si>
    <t>Sims,Cynthia +1</t>
  </si>
  <si>
    <t>Simmons,Walter</t>
  </si>
  <si>
    <t>Pierce,Norma</t>
  </si>
  <si>
    <t>Dolan,Bruce</t>
  </si>
  <si>
    <t>Wagner,Richard</t>
  </si>
  <si>
    <t>Stewart,Norris</t>
  </si>
  <si>
    <t>Kanuse,George</t>
  </si>
  <si>
    <t>Baylor,Andre</t>
  </si>
  <si>
    <t>Todaoran,Cetan</t>
  </si>
  <si>
    <t>Miranda,Jose +1</t>
  </si>
  <si>
    <t>Miranda, Jose +1</t>
  </si>
  <si>
    <t>romero,Armando</t>
  </si>
  <si>
    <t>Tash,Paul</t>
  </si>
  <si>
    <t>Malcolm,Mel</t>
  </si>
  <si>
    <t>Gonzalez,Offir</t>
  </si>
  <si>
    <t>Irmer,John +1</t>
  </si>
  <si>
    <t>Morgan,Daniel</t>
  </si>
  <si>
    <t>Jenner,Michael</t>
  </si>
  <si>
    <t>Essig,John</t>
  </si>
  <si>
    <t>Bryan,Terry</t>
  </si>
  <si>
    <t>Von Tongeran,J</t>
  </si>
  <si>
    <t>Harris,Frank</t>
  </si>
  <si>
    <t>Davis,Yvonne</t>
  </si>
  <si>
    <t>Robinson ,Billy</t>
  </si>
  <si>
    <t>Ross,donald</t>
  </si>
  <si>
    <t>Sully,Anthony</t>
  </si>
  <si>
    <t>Bethel,David</t>
  </si>
  <si>
    <t>Henderson,Calvin</t>
  </si>
  <si>
    <t>Liu,Johnny</t>
  </si>
  <si>
    <t>Patrick,Charles</t>
  </si>
  <si>
    <t>Evans,Dolores</t>
  </si>
  <si>
    <t>Velasquez,Rolon</t>
  </si>
  <si>
    <t>Purifoy,Carl</t>
  </si>
  <si>
    <t>Rogers,Arthur</t>
  </si>
  <si>
    <t>Atwood,Kirk</t>
  </si>
  <si>
    <t>Lamerson,Steve</t>
  </si>
  <si>
    <t>silva,Adolpho</t>
  </si>
  <si>
    <t>Ryan,Patrick</t>
  </si>
  <si>
    <t>Park,Daewon</t>
  </si>
  <si>
    <t>Patton,Stanley</t>
  </si>
  <si>
    <t>Dubinsky,Ivan</t>
  </si>
  <si>
    <t>Ryan,Betty</t>
  </si>
  <si>
    <t>Markahm,Justin</t>
  </si>
  <si>
    <t>Miller,William</t>
  </si>
  <si>
    <t>Goodteacher,+2</t>
  </si>
  <si>
    <t>Sterioti,Mike</t>
  </si>
  <si>
    <t>Wilson,Lionel</t>
  </si>
  <si>
    <t>King,GAry</t>
  </si>
  <si>
    <t>Guillama,Juan</t>
  </si>
  <si>
    <t>Carlisle,Jeff</t>
  </si>
  <si>
    <t>Pacheco,Dino</t>
  </si>
  <si>
    <t>Shaw,David</t>
  </si>
  <si>
    <t>Lopez,Jesus</t>
  </si>
  <si>
    <t>Silva, John</t>
  </si>
  <si>
    <t>Smith,U +2</t>
  </si>
  <si>
    <t>Reeder,Timothy</t>
  </si>
  <si>
    <t>Dudley,Renell</t>
  </si>
  <si>
    <t>Caldwell,Richard</t>
  </si>
  <si>
    <t>Lawson,J +6</t>
  </si>
  <si>
    <t>Sheets,Stan</t>
  </si>
  <si>
    <t>Ramos,ANthony</t>
  </si>
  <si>
    <t>Williams,J +1</t>
  </si>
  <si>
    <t>Dunmoore,Denit</t>
  </si>
  <si>
    <t>Smith,Claude</t>
  </si>
  <si>
    <t>Taylor,John</t>
  </si>
  <si>
    <t>Nguyen,Rang V</t>
  </si>
  <si>
    <t>Barnes,Robt</t>
  </si>
  <si>
    <t>Swartz,Gerald</t>
  </si>
  <si>
    <t>Rupert,Michael</t>
  </si>
  <si>
    <t>Jackson,Toni</t>
  </si>
  <si>
    <t>Winchester,Jeff</t>
  </si>
  <si>
    <t>Levy,Terry</t>
  </si>
  <si>
    <t>Baca,Ismael</t>
  </si>
  <si>
    <t>Hicks,Jack +2</t>
  </si>
  <si>
    <t>Hodges,Doris</t>
  </si>
  <si>
    <t>Ng,charles</t>
  </si>
  <si>
    <t>McNeil,Jason</t>
  </si>
  <si>
    <t>Rogers,Dave +4</t>
  </si>
  <si>
    <t>Snyder,Jennie</t>
  </si>
  <si>
    <t>Harris,Paul</t>
  </si>
  <si>
    <t>Chavez,Jerry</t>
  </si>
  <si>
    <t>Sever,Frank</t>
  </si>
  <si>
    <t>Cooper,Gary</t>
  </si>
  <si>
    <t>Byars,Vallerie</t>
  </si>
  <si>
    <t>L/L</t>
  </si>
  <si>
    <t>Love,Tommy</t>
  </si>
  <si>
    <t>Avendano,Marco</t>
  </si>
  <si>
    <t>White,William</t>
  </si>
  <si>
    <t>Robinson,Kevin</t>
  </si>
  <si>
    <t>William,Tyrone</t>
  </si>
  <si>
    <t>Branner,Mich +4</t>
  </si>
  <si>
    <t>White,Wm +2</t>
  </si>
  <si>
    <t>Hunter,James</t>
  </si>
  <si>
    <t>Murray,Ralph</t>
  </si>
  <si>
    <t>Grant Michael</t>
  </si>
  <si>
    <t>Harrison,Tilton</t>
  </si>
  <si>
    <t>Sagastume,Mau.</t>
  </si>
  <si>
    <t>Panky,Alfonso</t>
  </si>
  <si>
    <t>Callaghan,Jennif</t>
  </si>
  <si>
    <t>Fearn,Rickie</t>
  </si>
  <si>
    <t>Ross, Leonard</t>
  </si>
  <si>
    <t>5 suspects</t>
  </si>
  <si>
    <t>Miller, Zenoba</t>
  </si>
  <si>
    <t>Colon, Anthony +3</t>
  </si>
  <si>
    <t>Hamilton. Gregory</t>
  </si>
  <si>
    <t>Hamilton, Gregory</t>
  </si>
  <si>
    <t>Thomas, Tony</t>
  </si>
  <si>
    <t>Buckley, Philip</t>
  </si>
  <si>
    <t>James, Rodney</t>
  </si>
  <si>
    <t>McNeils, Stephen +1</t>
  </si>
  <si>
    <t>Bolds, Willie Lee</t>
  </si>
  <si>
    <t>Buttici, Sabrina</t>
  </si>
  <si>
    <t>Simmons, Harlan</t>
  </si>
  <si>
    <t>Blake, Jeffrey</t>
  </si>
  <si>
    <t>Johnson, Michael</t>
  </si>
  <si>
    <t>Harris, Vincent</t>
  </si>
  <si>
    <t>Thomas, Merritt</t>
  </si>
  <si>
    <t>Guardado, Salvador Nunez</t>
  </si>
  <si>
    <t>Klein, Henry</t>
  </si>
  <si>
    <t>Bunton, Webster</t>
  </si>
  <si>
    <t>no suspect  same</t>
  </si>
  <si>
    <t>Cruz, Peter</t>
  </si>
  <si>
    <t>St. Joseph, Clifford</t>
  </si>
  <si>
    <t>Price, David</t>
  </si>
  <si>
    <t>Turner, Rickey</t>
  </si>
  <si>
    <t>Wingfield, Ronny + one</t>
  </si>
  <si>
    <t>Hightower, Irala</t>
  </si>
  <si>
    <t>Wilson, Eric</t>
  </si>
  <si>
    <t>Molina, Eric</t>
  </si>
  <si>
    <t>Schiold, Mikael</t>
  </si>
  <si>
    <t>Lewis, Charles plus 4</t>
  </si>
  <si>
    <t>Evans, Clinton</t>
  </si>
  <si>
    <t>Gonzalez, Francisco</t>
  </si>
  <si>
    <t>Huntley, Anthony</t>
  </si>
  <si>
    <t>Swift, Calvin</t>
  </si>
  <si>
    <t>Ramirez, Ricardo</t>
  </si>
  <si>
    <t>Norman, Oscar</t>
  </si>
  <si>
    <t>Payton, Patrick</t>
  </si>
  <si>
    <t>Powers, Fred</t>
  </si>
  <si>
    <t>Solimon, Mary Ann</t>
  </si>
  <si>
    <t>Dancel, Howard</t>
  </si>
  <si>
    <t>Fernandez, Raudel</t>
  </si>
  <si>
    <t>Perez, Emilio</t>
  </si>
  <si>
    <t>Altamrirano, Frank</t>
  </si>
  <si>
    <t>Salcedo , Nancy</t>
  </si>
  <si>
    <t>Joell, Thomas</t>
  </si>
  <si>
    <t>Yim Ah Tung</t>
  </si>
  <si>
    <t>Southers,</t>
  </si>
  <si>
    <t>DeSpucker,</t>
  </si>
  <si>
    <t>Gruskunski, Mark</t>
  </si>
  <si>
    <t>Runk</t>
  </si>
  <si>
    <t>Chung Ah Chuck</t>
  </si>
  <si>
    <t>Inguglia, Angelo</t>
  </si>
  <si>
    <t>White mob</t>
  </si>
  <si>
    <t>mob</t>
  </si>
  <si>
    <t>Lewis,Jesssie</t>
  </si>
  <si>
    <t>Hanks,Leslie</t>
  </si>
  <si>
    <t>O'Sullivan,Timot</t>
  </si>
  <si>
    <t>Nyhouse</t>
  </si>
  <si>
    <t>Vasquez, Pedro</t>
  </si>
  <si>
    <t>McQuade, Mary</t>
  </si>
  <si>
    <t>Hang ah Kee</t>
  </si>
  <si>
    <t>Ryan, Dennis</t>
  </si>
  <si>
    <t>AhDuck(canon Yoo</t>
  </si>
  <si>
    <t>McGuire,John</t>
  </si>
  <si>
    <t>Low Ling or Low Nung?</t>
  </si>
  <si>
    <t>other  Maltese</t>
  </si>
  <si>
    <t>hoods maybe</t>
  </si>
  <si>
    <t>Ah Yute</t>
  </si>
  <si>
    <t>Ung ah Kee aka Ah Tuck</t>
  </si>
  <si>
    <t>Ah Sang</t>
  </si>
  <si>
    <t>O'Neil, Hugh</t>
  </si>
  <si>
    <t>Coppola, Cath</t>
  </si>
  <si>
    <t>Queong Die</t>
  </si>
  <si>
    <t>Lorang,John</t>
  </si>
  <si>
    <t>Spohr, Andrew</t>
  </si>
  <si>
    <t>Church,A.P.</t>
  </si>
  <si>
    <t>hanrahan,Ed</t>
  </si>
  <si>
    <t>Lynch timothy</t>
  </si>
  <si>
    <t>Droge, henry</t>
  </si>
  <si>
    <t>Warner, John</t>
  </si>
  <si>
    <t>Howard, Wm</t>
  </si>
  <si>
    <t>Von Schmidt</t>
  </si>
  <si>
    <t>Svenkson</t>
  </si>
  <si>
    <t>Sullivan, Daniel (Red)</t>
  </si>
  <si>
    <t>Ayers, James</t>
  </si>
  <si>
    <t>Michel,NIcholas</t>
  </si>
  <si>
    <t>Chalfant,SAm</t>
  </si>
  <si>
    <t>Cum Ling</t>
  </si>
  <si>
    <t>Nunez,bonifacio</t>
  </si>
  <si>
    <t>Green,Sam</t>
  </si>
  <si>
    <t>murdered in SF</t>
  </si>
  <si>
    <t>Bowlin, James</t>
  </si>
  <si>
    <t>2 years</t>
  </si>
  <si>
    <t>Yee Ah Sing?(yeeToong?</t>
  </si>
  <si>
    <t/>
  </si>
  <si>
    <t>Bergin,George</t>
  </si>
  <si>
    <t>Wong Check</t>
  </si>
  <si>
    <t>Williams,Ed</t>
  </si>
  <si>
    <t>Haskell,Dud</t>
  </si>
  <si>
    <t>Davis, Hattie</t>
  </si>
  <si>
    <t>Tanci,Adrien</t>
  </si>
  <si>
    <t>Ah Young</t>
  </si>
  <si>
    <t>Wong Ah Ping +2</t>
  </si>
  <si>
    <t>Saldez,Elidora</t>
  </si>
  <si>
    <t>Harrigan,Dan</t>
  </si>
  <si>
    <t>Leon, Dan(lechon)</t>
  </si>
  <si>
    <t>wong Ah Quong+AhChee</t>
  </si>
  <si>
    <t>Kempsey</t>
  </si>
  <si>
    <t>Wong Ah Choe</t>
  </si>
  <si>
    <t>Wong Ah Tiak(ah sing)</t>
  </si>
  <si>
    <t>Squires, Humph</t>
  </si>
  <si>
    <t>Wong Ah On aka Yee ton</t>
  </si>
  <si>
    <t>Hoin,Felix</t>
  </si>
  <si>
    <t>Kalloch,Issac</t>
  </si>
  <si>
    <t>Ah sing (sing lu</t>
  </si>
  <si>
    <t>Mullen, Patrick</t>
  </si>
  <si>
    <t>Tetlow,Sam</t>
  </si>
  <si>
    <t>Barbetta, Jos</t>
  </si>
  <si>
    <t>Dolan,Mike</t>
  </si>
  <si>
    <t>Goo Sing</t>
  </si>
  <si>
    <t>McCarthy,John</t>
  </si>
  <si>
    <t>Sievert,FW</t>
  </si>
  <si>
    <t>Barrington,Wm</t>
  </si>
  <si>
    <t>Wheeler</t>
  </si>
  <si>
    <t>Frisch,Wilhelm</t>
  </si>
  <si>
    <t>Bonflas,Nick</t>
  </si>
  <si>
    <t>Bays,Lucky says</t>
  </si>
  <si>
    <t>Schander, Adol</t>
  </si>
  <si>
    <t>Snowden, Jas</t>
  </si>
  <si>
    <t>Chandler</t>
  </si>
  <si>
    <t>Kenn, Jos</t>
  </si>
  <si>
    <t>Gottung, Geo</t>
  </si>
  <si>
    <t>Dunn,Moses</t>
  </si>
  <si>
    <t>Mahler,Zacharia</t>
  </si>
  <si>
    <t>Quong Ah Chee</t>
  </si>
  <si>
    <t>Sullivan,John</t>
  </si>
  <si>
    <t>Tarm Sue</t>
  </si>
  <si>
    <t>Fong Ah Sing(or Wong)</t>
  </si>
  <si>
    <t>Hoffman,Conrad</t>
  </si>
  <si>
    <t>Melchior, Law</t>
  </si>
  <si>
    <t>Schloh,F</t>
  </si>
  <si>
    <t>Harm Ah Gee</t>
  </si>
  <si>
    <t>Reed, George</t>
  </si>
  <si>
    <t>McKenna,Geo</t>
  </si>
  <si>
    <t>Redmond,Michael</t>
  </si>
  <si>
    <t>Killelea,John</t>
  </si>
  <si>
    <t>McCormick,Thomas</t>
  </si>
  <si>
    <t>Hamblin,Josha</t>
  </si>
  <si>
    <t>BArr. J.D.</t>
  </si>
  <si>
    <t>Troy, John</t>
  </si>
  <si>
    <t>Reardon, John</t>
  </si>
  <si>
    <t>Moffitt, Jonatha(Molatt)</t>
  </si>
  <si>
    <t>Carty, Luke</t>
  </si>
  <si>
    <t>McConnell,Tho</t>
  </si>
  <si>
    <t>unk chinese</t>
  </si>
  <si>
    <t>Gibson, John</t>
  </si>
  <si>
    <t>Fallon</t>
  </si>
  <si>
    <t>Michel, Chas</t>
  </si>
  <si>
    <t>Lee Sare Bow</t>
  </si>
  <si>
    <t>Johansen,Carl</t>
  </si>
  <si>
    <t>Ah Lin</t>
  </si>
  <si>
    <t>Pape,Chas</t>
  </si>
  <si>
    <t>McEvoy, Wm. E</t>
  </si>
  <si>
    <t>Michaels</t>
  </si>
  <si>
    <t>SAILOR</t>
  </si>
  <si>
    <t>Ah Pah (Park?)</t>
  </si>
  <si>
    <t>Lehrman</t>
  </si>
  <si>
    <t>Woo Fook</t>
  </si>
  <si>
    <t>Morris , Ed</t>
  </si>
  <si>
    <t>Wong Ah Tuck(Teak?)</t>
  </si>
  <si>
    <t>Abbott , Chas</t>
  </si>
  <si>
    <t>Jones Steve</t>
  </si>
  <si>
    <t>Fogarty,Thomas</t>
  </si>
  <si>
    <t>white boys</t>
  </si>
  <si>
    <t>Hennessey, Joh</t>
  </si>
  <si>
    <t>Bellemere</t>
  </si>
  <si>
    <t>Thomas, Geo sailor</t>
  </si>
  <si>
    <t>Wright, Le roy</t>
  </si>
  <si>
    <t>Jeffcott, Jos</t>
  </si>
  <si>
    <t>Lacy, Ed</t>
  </si>
  <si>
    <t>Marks, Henry</t>
  </si>
  <si>
    <t>O'Neil,Dennis</t>
  </si>
  <si>
    <t>Smith, Sam</t>
  </si>
  <si>
    <t>Ferrera,Victo(Port)</t>
  </si>
  <si>
    <t>Cereghino,Dav</t>
  </si>
  <si>
    <t>Cox,Jerome</t>
  </si>
  <si>
    <t>Sutton, James</t>
  </si>
  <si>
    <t>Webber</t>
  </si>
  <si>
    <t>in riot not binder</t>
  </si>
  <si>
    <t>Coffin</t>
  </si>
  <si>
    <t>chinese</t>
  </si>
  <si>
    <t>Mahoney,Wm</t>
  </si>
  <si>
    <t>Pfaff, Henry ( Ger)</t>
  </si>
  <si>
    <t>Williams, Andr</t>
  </si>
  <si>
    <t>Same</t>
  </si>
  <si>
    <t>Daniels, Wm</t>
  </si>
  <si>
    <t>Wigmore, Jas</t>
  </si>
  <si>
    <t>Kreiger, Hen</t>
  </si>
  <si>
    <t>Milton, William</t>
  </si>
  <si>
    <t>Molinari</t>
  </si>
  <si>
    <t>Hutchings, Fr</t>
  </si>
  <si>
    <t>Seivert, Fred W.</t>
  </si>
  <si>
    <t>Wong Ah Foo</t>
  </si>
  <si>
    <t>Swift, Spencer</t>
  </si>
  <si>
    <t>Boehle,Wm(Bochle)</t>
  </si>
  <si>
    <t>McCarthy, Eugene</t>
  </si>
  <si>
    <t>Ah Chee</t>
  </si>
  <si>
    <t>Lefebre. Louis</t>
  </si>
  <si>
    <t>by three</t>
  </si>
  <si>
    <t>Levieux, Paul(Frank)</t>
  </si>
  <si>
    <t>wife caught him</t>
  </si>
  <si>
    <t>Brown, Harry(Henry)</t>
  </si>
  <si>
    <t>Walter,Oscar</t>
  </si>
  <si>
    <t>Barnett,Henry</t>
  </si>
  <si>
    <t>Coakley, James</t>
  </si>
  <si>
    <t>Cain John</t>
  </si>
  <si>
    <t>Woo Ah Fook</t>
  </si>
  <si>
    <t>Thompson, Geo</t>
  </si>
  <si>
    <t>Daniels,</t>
  </si>
  <si>
    <t>Duggan, Mrs</t>
  </si>
  <si>
    <t>Chinese customer</t>
  </si>
  <si>
    <t>Griffin,John</t>
  </si>
  <si>
    <t>Garrity, John</t>
  </si>
  <si>
    <t>Garcia, Clemente</t>
  </si>
  <si>
    <t>Baker</t>
  </si>
  <si>
    <t>Nausen, Jens</t>
  </si>
  <si>
    <t>Brown</t>
  </si>
  <si>
    <t>Kernaghan</t>
  </si>
  <si>
    <t>Neil</t>
  </si>
  <si>
    <t>Bowers, Milton</t>
  </si>
  <si>
    <t>Len Fat</t>
  </si>
  <si>
    <t>Fabre (Faber, Frank)</t>
  </si>
  <si>
    <t>Wilson,Chas</t>
  </si>
  <si>
    <t>Huff aka Hawk</t>
  </si>
  <si>
    <t>Mcdonald</t>
  </si>
  <si>
    <t>Pierce, Ignatius</t>
  </si>
  <si>
    <t>Whalen,Tim Whelan</t>
  </si>
  <si>
    <t>Chue Wye etc</t>
  </si>
  <si>
    <t>Waganer, Chris</t>
  </si>
  <si>
    <t>Sullivan</t>
  </si>
  <si>
    <t>Keegan</t>
  </si>
  <si>
    <t>Lee Din?</t>
  </si>
  <si>
    <t>Terreberry</t>
  </si>
  <si>
    <t>Gleidhauf,akMil(Geichauf)</t>
  </si>
  <si>
    <t>Mullen,Pat</t>
  </si>
  <si>
    <t>Lee Chuck</t>
  </si>
  <si>
    <t>Gardiner,George</t>
  </si>
  <si>
    <t>Josselyn</t>
  </si>
  <si>
    <t>Higgins, Josep</t>
  </si>
  <si>
    <t>Gribben,John</t>
  </si>
  <si>
    <t>Mangels,Herm</t>
  </si>
  <si>
    <t>Hagshi, Konom.</t>
  </si>
  <si>
    <t>Goldenson</t>
  </si>
  <si>
    <t>car striker</t>
  </si>
  <si>
    <t>O'Grady, John</t>
  </si>
  <si>
    <t>Dolan, Wm</t>
  </si>
  <si>
    <t>Polese, D</t>
  </si>
  <si>
    <t>Rowan/Moak</t>
  </si>
  <si>
    <t>Bailey,Tom</t>
  </si>
  <si>
    <t>Hayes, Dan</t>
  </si>
  <si>
    <t>Soldberg,H.d.</t>
  </si>
  <si>
    <t>Gorman, Frank</t>
  </si>
  <si>
    <t>Fettes, Andre</t>
  </si>
  <si>
    <t>Wilkinson,E J</t>
  </si>
  <si>
    <t>Leong sing(neph)</t>
  </si>
  <si>
    <t>Kelenberg, P</t>
  </si>
  <si>
    <t>Quan Sick</t>
  </si>
  <si>
    <t>Wong Ah Fung</t>
  </si>
  <si>
    <t>Von, Mary</t>
  </si>
  <si>
    <t>Oberst,Wm</t>
  </si>
  <si>
    <t>Langan,thos</t>
  </si>
  <si>
    <t>Paralieldo,Nick</t>
  </si>
  <si>
    <t>Turner(dive wait</t>
  </si>
  <si>
    <t>Chin Ah Sing</t>
  </si>
  <si>
    <t>Gerhow, Chas</t>
  </si>
  <si>
    <t>Penman,James</t>
  </si>
  <si>
    <t>O'Brien,Phil</t>
  </si>
  <si>
    <t>Parosse,L (FR)</t>
  </si>
  <si>
    <t>Leong Ah Teck</t>
  </si>
  <si>
    <t>See Yup hit man</t>
  </si>
  <si>
    <t>Eagan</t>
  </si>
  <si>
    <t>Galvin, Martin</t>
  </si>
  <si>
    <t>Scramaglia,Ch</t>
  </si>
  <si>
    <t>Crawford, John C</t>
  </si>
  <si>
    <t>Wilson, ch(Lundquist)</t>
  </si>
  <si>
    <t>four chin males</t>
  </si>
  <si>
    <t>McNulty, John</t>
  </si>
  <si>
    <t>Portelli?</t>
  </si>
  <si>
    <t>FailingKanifa</t>
  </si>
  <si>
    <t>Teong Yarn</t>
  </si>
  <si>
    <t>Chan Chung</t>
  </si>
  <si>
    <t>Bettancourt,M</t>
  </si>
  <si>
    <t>Bean,albert</t>
  </si>
  <si>
    <t>Dawson, Thoma</t>
  </si>
  <si>
    <t>Glennon,John</t>
  </si>
  <si>
    <t>Dimmig</t>
  </si>
  <si>
    <t>Hong Fook etc</t>
  </si>
  <si>
    <t>Lewis, geor</t>
  </si>
  <si>
    <t>LANGFORD,j</t>
  </si>
  <si>
    <t>by storekeepr</t>
  </si>
  <si>
    <t>McDermott</t>
  </si>
  <si>
    <t>Thompson(cop)</t>
  </si>
  <si>
    <t>Ching Quong</t>
  </si>
  <si>
    <t>Saunders,John</t>
  </si>
  <si>
    <t>Wong Ah Hing</t>
  </si>
  <si>
    <t>Tarn Whan</t>
  </si>
  <si>
    <t>Ng Ah Yin</t>
  </si>
  <si>
    <t>Lewis, Calvin</t>
  </si>
  <si>
    <t>Wilkinson,Jam</t>
  </si>
  <si>
    <t>not named</t>
  </si>
  <si>
    <t>Wallace, Jos</t>
  </si>
  <si>
    <t>no name but</t>
  </si>
  <si>
    <t>Davis Henry</t>
  </si>
  <si>
    <t>Chew Sing Wing</t>
  </si>
  <si>
    <t>Kung Wo</t>
  </si>
  <si>
    <t>Kenny,John</t>
  </si>
  <si>
    <t>Kortz,Bob etc.</t>
  </si>
  <si>
    <t>Donnelley,Thos</t>
  </si>
  <si>
    <t>Clarke,Charles E</t>
  </si>
  <si>
    <t>Mendoza,Anto</t>
  </si>
  <si>
    <t>Cleary, Mary</t>
  </si>
  <si>
    <t>no suspects</t>
  </si>
  <si>
    <t>Splaine,W H</t>
  </si>
  <si>
    <t>O'Connor, Ed</t>
  </si>
  <si>
    <t>Kelly Katie +</t>
  </si>
  <si>
    <t>Arnold,D.H.</t>
  </si>
  <si>
    <t>Pierucinni,Adolp</t>
  </si>
  <si>
    <t>Naughton,JOhn</t>
  </si>
  <si>
    <t>Hoye Jing</t>
  </si>
  <si>
    <t>Chebucker,Michae</t>
  </si>
  <si>
    <t>Lane , Michael</t>
  </si>
  <si>
    <t>Sullivan /dolan</t>
  </si>
  <si>
    <t>Fladung,Edward</t>
  </si>
  <si>
    <t>leong ah Kuey</t>
  </si>
  <si>
    <t>LaRue</t>
  </si>
  <si>
    <t>Kerr,J.W.</t>
  </si>
  <si>
    <t>Hanley,Thos</t>
  </si>
  <si>
    <t>Rideout,Walter</t>
  </si>
  <si>
    <t>Ng Hoy (chin Nom</t>
  </si>
  <si>
    <t>Bell,Sydney?</t>
  </si>
  <si>
    <t>Chenowith,John</t>
  </si>
  <si>
    <t>Panhorst,Nellie</t>
  </si>
  <si>
    <t>Chuck Quan hop</t>
  </si>
  <si>
    <t>Allen,John</t>
  </si>
  <si>
    <t>Dick Ah Ting</t>
  </si>
  <si>
    <t>Beck , F.D</t>
  </si>
  <si>
    <t>Curley Plumber</t>
  </si>
  <si>
    <t>Ritchie,Eugene</t>
  </si>
  <si>
    <t>Ten Long</t>
  </si>
  <si>
    <t>Lemperle, Chas</t>
  </si>
  <si>
    <t>Du Rose,Robert</t>
  </si>
  <si>
    <t>Barnett,John</t>
  </si>
  <si>
    <t>Cushing,George</t>
  </si>
  <si>
    <t>Wong Ah Wah</t>
  </si>
  <si>
    <t>Chin Chun?binder</t>
  </si>
  <si>
    <t>Berkheimer</t>
  </si>
  <si>
    <t>Daly,J.M.</t>
  </si>
  <si>
    <t>Blackman</t>
  </si>
  <si>
    <t>How Jing</t>
  </si>
  <si>
    <t>DuRose,Maggie</t>
  </si>
  <si>
    <t>Lee Mon Wing</t>
  </si>
  <si>
    <t>Gonzales,Reyes</t>
  </si>
  <si>
    <t>Raymond,William</t>
  </si>
  <si>
    <t>thugs</t>
  </si>
  <si>
    <t>Anderson,Herman</t>
  </si>
  <si>
    <t>Kenizel,Richard</t>
  </si>
  <si>
    <t>curtis</t>
  </si>
  <si>
    <t>by Suey ONgs</t>
  </si>
  <si>
    <t>Gosch,Siegfried</t>
  </si>
  <si>
    <t>Gosch, Siegfred</t>
  </si>
  <si>
    <t>Venaglia,Daniele</t>
  </si>
  <si>
    <t>Chew Lin Jan</t>
  </si>
  <si>
    <t>Cotter,Mary</t>
  </si>
  <si>
    <t>several binders</t>
  </si>
  <si>
    <t>by Gi Sin See? p</t>
  </si>
  <si>
    <t>Chin Yung Sing</t>
  </si>
  <si>
    <t>Flowers, William</t>
  </si>
  <si>
    <t>binders?</t>
  </si>
  <si>
    <t>binders</t>
  </si>
  <si>
    <t>Francisco, GArat</t>
  </si>
  <si>
    <t>Hedley, John</t>
  </si>
  <si>
    <t>Gomez, Juan</t>
  </si>
  <si>
    <t>Lai Lun</t>
  </si>
  <si>
    <t>Dufau</t>
  </si>
  <si>
    <t>Gilbert, Joseph</t>
  </si>
  <si>
    <t>Raggett,Dick</t>
  </si>
  <si>
    <t>Riley,Jack +tobi</t>
  </si>
  <si>
    <t>Corbett,Edward</t>
  </si>
  <si>
    <t>Early,J.P(thos?)</t>
  </si>
  <si>
    <t>Calhoun, Chas</t>
  </si>
  <si>
    <t>Bartlett, James</t>
  </si>
  <si>
    <t>Sullivan, Patrick</t>
  </si>
  <si>
    <t>Wong Quan Git</t>
  </si>
  <si>
    <t>Wong Yee (on Yek)</t>
  </si>
  <si>
    <t>Kane,William</t>
  </si>
  <si>
    <t>Hawkins,Dal +6</t>
  </si>
  <si>
    <t>Thorn,Harry</t>
  </si>
  <si>
    <t>Lee Sing/Won fun</t>
  </si>
  <si>
    <t>Ham Wong+4</t>
  </si>
  <si>
    <t>Ah Kim(Li Gim)</t>
  </si>
  <si>
    <t>Low Ying/chunHin</t>
  </si>
  <si>
    <t>Worthington,Louise</t>
  </si>
  <si>
    <t>Daley,Daniel</t>
  </si>
  <si>
    <t>O'Rourke,Jno(Gil</t>
  </si>
  <si>
    <t>Ward,Dick</t>
  </si>
  <si>
    <t>O'Neil,Martin</t>
  </si>
  <si>
    <t>Valentine, Lizzie</t>
  </si>
  <si>
    <t>Cullin, Barney</t>
  </si>
  <si>
    <t>Horton,Nellie</t>
  </si>
  <si>
    <t>Wong Sing?</t>
  </si>
  <si>
    <t>Collins, Pat</t>
  </si>
  <si>
    <t>Maloney,JOhn</t>
  </si>
  <si>
    <t>Carlson,Chas</t>
  </si>
  <si>
    <t>Papadacos,Phinea</t>
  </si>
  <si>
    <t>Shattuck ,Jane</t>
  </si>
  <si>
    <t>Ruser,Fred (son)</t>
  </si>
  <si>
    <t>Leck, JJ. Doc??</t>
  </si>
  <si>
    <t>Fredericks,Wm</t>
  </si>
  <si>
    <t>male with women</t>
  </si>
  <si>
    <t>Werner,Florence</t>
  </si>
  <si>
    <t>Webber, Ernest</t>
  </si>
  <si>
    <t>Brandt,Fred</t>
  </si>
  <si>
    <t>McNamara,Jack</t>
  </si>
  <si>
    <t>by See Uup master</t>
  </si>
  <si>
    <t>Felice,Merlo</t>
  </si>
  <si>
    <t>Warner,Wesley</t>
  </si>
  <si>
    <t>Sweeney,Chas</t>
  </si>
  <si>
    <t>Larrabee,F.H</t>
  </si>
  <si>
    <t>Mace,Alfred</t>
  </si>
  <si>
    <t>by pals</t>
  </si>
  <si>
    <t>Riley,Hugh??</t>
  </si>
  <si>
    <t>Jealous boy friend</t>
  </si>
  <si>
    <t>Johnson/Madden</t>
  </si>
  <si>
    <t>Brown, shanghi</t>
  </si>
  <si>
    <t>Rice,Charles S.</t>
  </si>
  <si>
    <t>Palmi,Dephine</t>
  </si>
  <si>
    <t>Durant</t>
  </si>
  <si>
    <t>McGaugley, J</t>
  </si>
  <si>
    <t>Coleman,Eugene</t>
  </si>
  <si>
    <t>Kloss,Frank</t>
  </si>
  <si>
    <t>Jacobs L</t>
  </si>
  <si>
    <t>Craeter</t>
  </si>
  <si>
    <t>no supsect</t>
  </si>
  <si>
    <t>Magner,Edw</t>
  </si>
  <si>
    <t>Henderson,CB</t>
  </si>
  <si>
    <t>Yee Doo Foo</t>
  </si>
  <si>
    <t>Mook Fook</t>
  </si>
  <si>
    <t>Comesford</t>
  </si>
  <si>
    <t>Edwards</t>
  </si>
  <si>
    <t>Mock Tai</t>
  </si>
  <si>
    <t>Lee Hong(Hung)</t>
  </si>
  <si>
    <t>Cramer, Chas</t>
  </si>
  <si>
    <t>Sierfp,William</t>
  </si>
  <si>
    <t>Miller,Frank or John?</t>
  </si>
  <si>
    <t>Mori, Nicola</t>
  </si>
  <si>
    <t>Dolan, John</t>
  </si>
  <si>
    <t>Claussen, Nic</t>
  </si>
  <si>
    <t>12 indicted</t>
  </si>
  <si>
    <t>Gerken,JOhn</t>
  </si>
  <si>
    <t>McNulty, James</t>
  </si>
  <si>
    <t>Deuss,Olga</t>
  </si>
  <si>
    <t>Smith Hugh</t>
  </si>
  <si>
    <t>Sin Lin (Ah Yook</t>
  </si>
  <si>
    <t>german guy</t>
  </si>
  <si>
    <t>Shepherd, Alva</t>
  </si>
  <si>
    <t>Ducy,Peter</t>
  </si>
  <si>
    <t>Stutz, George</t>
  </si>
  <si>
    <t>Kelly , James</t>
  </si>
  <si>
    <t>Ock Wah wrong guy</t>
  </si>
  <si>
    <t>Binder</t>
  </si>
  <si>
    <t>Jackson,Art</t>
  </si>
  <si>
    <t>Linsky +2</t>
  </si>
  <si>
    <t>Ah Wan?</t>
  </si>
  <si>
    <t>By Bo Leongs</t>
  </si>
  <si>
    <t>Lee Lou?</t>
  </si>
  <si>
    <t>Boyle, Martin +2</t>
  </si>
  <si>
    <t>Miller,James</t>
  </si>
  <si>
    <t>Fauss,Dave</t>
  </si>
  <si>
    <t>Won to Fee</t>
  </si>
  <si>
    <t>Hah hin</t>
  </si>
  <si>
    <t>by Sam Yups</t>
  </si>
  <si>
    <t>McLeod, William</t>
  </si>
  <si>
    <t>Wolf, Franz</t>
  </si>
  <si>
    <t>Kenney,Eugene</t>
  </si>
  <si>
    <t>Brugge,William</t>
  </si>
  <si>
    <t>Daugherty</t>
  </si>
  <si>
    <t>Riley,John +3</t>
  </si>
  <si>
    <t>Loring, Robert</t>
  </si>
  <si>
    <t>Figel,Theo</t>
  </si>
  <si>
    <t>Knott.A.L</t>
  </si>
  <si>
    <t>Masterson,John</t>
  </si>
  <si>
    <t>Wee Tung</t>
  </si>
  <si>
    <t>Dowling, F +</t>
  </si>
  <si>
    <t>Austin, William</t>
  </si>
  <si>
    <t>Hoff,</t>
  </si>
  <si>
    <t>Tauchi,Geo</t>
  </si>
  <si>
    <t>Lee Fat</t>
  </si>
  <si>
    <t>Weathers,Chas</t>
  </si>
  <si>
    <t>Dean, Chas(ch per prison)</t>
  </si>
  <si>
    <t>Schuller,Andrew</t>
  </si>
  <si>
    <t>Mah Non</t>
  </si>
  <si>
    <t>Haynes, Theo Park</t>
  </si>
  <si>
    <t>Carney,John</t>
  </si>
  <si>
    <t>Verenesnekoff,AF</t>
  </si>
  <si>
    <t>Dunn,Charles</t>
  </si>
  <si>
    <t>Williams,Clevela</t>
  </si>
  <si>
    <t>Christiansen,Ant</t>
  </si>
  <si>
    <t>Gee Hi</t>
  </si>
  <si>
    <t>Suchner?</t>
  </si>
  <si>
    <t>Wong Ah Due</t>
  </si>
  <si>
    <t>Indelicato,Jos</t>
  </si>
  <si>
    <t>Corbett,Patrick</t>
  </si>
  <si>
    <t>Sullivan, Con</t>
  </si>
  <si>
    <t>Rosser,Walter</t>
  </si>
  <si>
    <t>Keenan,Pat</t>
  </si>
  <si>
    <t>O'Shea,Dan</t>
  </si>
  <si>
    <t>Chin Noon</t>
  </si>
  <si>
    <t>Mrs.McLaughlin</t>
  </si>
  <si>
    <t>Mrs. Malarky</t>
  </si>
  <si>
    <t>Kellini,Tomaso</t>
  </si>
  <si>
    <t>Ng Ah Poy</t>
  </si>
  <si>
    <t>Clark , Jos</t>
  </si>
  <si>
    <t>Bierworth,Albert</t>
  </si>
  <si>
    <t>Rosso,Antonio</t>
  </si>
  <si>
    <t>Strellinger,Ray</t>
  </si>
  <si>
    <t>Kenneally,Chas</t>
  </si>
  <si>
    <t>Flynn,John</t>
  </si>
  <si>
    <t>McDonald,Charles</t>
  </si>
  <si>
    <t>Regan Eliz</t>
  </si>
  <si>
    <t>Forrest/Flanders</t>
  </si>
  <si>
    <t>Piccoli,Llluigi</t>
  </si>
  <si>
    <t>3 youths</t>
  </si>
  <si>
    <t>Louie Leong</t>
  </si>
  <si>
    <t>Arutelos,Filipo (aka Fertita)</t>
  </si>
  <si>
    <t>Wai Yun Wong?</t>
  </si>
  <si>
    <t>Scatena,Daniel</t>
  </si>
  <si>
    <t>Adams,Minnie</t>
  </si>
  <si>
    <t>Anderson,Adolph</t>
  </si>
  <si>
    <t>Donovan, Patrick</t>
  </si>
  <si>
    <t>Trueworthy,Geo</t>
  </si>
  <si>
    <t>Parry,May</t>
  </si>
  <si>
    <t>Frey , Gustave</t>
  </si>
  <si>
    <t>Mochel,Martin</t>
  </si>
  <si>
    <t>Wachendor,CC</t>
  </si>
  <si>
    <t>Sein, Shee Hoo</t>
  </si>
  <si>
    <t>Kopp, Louisa</t>
  </si>
  <si>
    <t>Manning,Cornelius</t>
  </si>
  <si>
    <t>Muscat,Edward</t>
  </si>
  <si>
    <t>Lem Sang?</t>
  </si>
  <si>
    <t>Wilson, J.L.</t>
  </si>
  <si>
    <t>Tanner,Geo</t>
  </si>
  <si>
    <t>Tanner, Geo</t>
  </si>
  <si>
    <t>Frenna,Joseph</t>
  </si>
  <si>
    <t>Hurd, robt. Hunt</t>
  </si>
  <si>
    <t>Hunter, Robt</t>
  </si>
  <si>
    <t>Main,Warren</t>
  </si>
  <si>
    <t>McBride,Manuel</t>
  </si>
  <si>
    <t>Dodge,Chas</t>
  </si>
  <si>
    <t>Debauge,Paul</t>
  </si>
  <si>
    <t>Anderson,Alex</t>
  </si>
  <si>
    <t>Chambers, Zip</t>
  </si>
  <si>
    <t>Ah Bow (Yee)</t>
  </si>
  <si>
    <t>Gallagher,M.A</t>
  </si>
  <si>
    <t>Chin Lun/Ng Poy</t>
  </si>
  <si>
    <t>Ah Mun, Ah SAy</t>
  </si>
  <si>
    <t>Narjot. Pimp?</t>
  </si>
  <si>
    <t>Adams,Gilbert</t>
  </si>
  <si>
    <t>Yong Yoe, Hom Kee</t>
  </si>
  <si>
    <t>Sue Ho Mon</t>
  </si>
  <si>
    <t>de Bono,John</t>
  </si>
  <si>
    <t>Higgins,Pat. S</t>
  </si>
  <si>
    <t>shot by soldier</t>
  </si>
  <si>
    <t>Harris,Wayne</t>
  </si>
  <si>
    <t>wong mow +1?</t>
  </si>
  <si>
    <t>Opusich,Vido</t>
  </si>
  <si>
    <t>Pike, Harrison</t>
  </si>
  <si>
    <t>Loux, Albert</t>
  </si>
  <si>
    <t>Schopplein,Wm</t>
  </si>
  <si>
    <t>Ah Moey Etc</t>
  </si>
  <si>
    <t>Tong Toon</t>
  </si>
  <si>
    <t>Shirran,Edward</t>
  </si>
  <si>
    <t>Glaze,Robert</t>
  </si>
  <si>
    <t>Chen Hoot Key</t>
  </si>
  <si>
    <t>Lo Fook</t>
  </si>
  <si>
    <t>no suspect bind.</t>
  </si>
  <si>
    <t>Dietz,Adolph</t>
  </si>
  <si>
    <t>HO Wing</t>
  </si>
  <si>
    <t>Cordes, Jos, H.</t>
  </si>
  <si>
    <t>Guynee</t>
  </si>
  <si>
    <t>Cordes, Jos. H</t>
  </si>
  <si>
    <t>Coarum, Cather.</t>
  </si>
  <si>
    <t>no suspect?</t>
  </si>
  <si>
    <t>Badger, Jas</t>
  </si>
  <si>
    <t>Clancey, Pat</t>
  </si>
  <si>
    <t>Wilson, Robt</t>
  </si>
  <si>
    <t>Pettigrew,John</t>
  </si>
  <si>
    <t>Chew lan ong</t>
  </si>
  <si>
    <t>Gillespie,George</t>
  </si>
  <si>
    <t>no supect +1</t>
  </si>
  <si>
    <t>Dunphy,Ed</t>
  </si>
  <si>
    <t>Buckley +3</t>
  </si>
  <si>
    <t>Stano,John</t>
  </si>
  <si>
    <t>Horne, R and Fergson</t>
  </si>
  <si>
    <t>no supspect</t>
  </si>
  <si>
    <t>Quinn, Jack</t>
  </si>
  <si>
    <t>Dolan, John?</t>
  </si>
  <si>
    <t>Chun Dong</t>
  </si>
  <si>
    <t>Woods,Frank et</t>
  </si>
  <si>
    <t>Flaherty,Thos</t>
  </si>
  <si>
    <t>Alsted, Gustave</t>
  </si>
  <si>
    <t>Glasson, John</t>
  </si>
  <si>
    <t>Ah Jim/Lee Sing</t>
  </si>
  <si>
    <t>Chun Keong</t>
  </si>
  <si>
    <t>Gallagher, Harry</t>
  </si>
  <si>
    <t>McFadden, Geo</t>
  </si>
  <si>
    <t>Terry , Arthur</t>
  </si>
  <si>
    <t>Woo Lick</t>
  </si>
  <si>
    <t>Larson, August</t>
  </si>
  <si>
    <t>Sullivan, M.J.</t>
  </si>
  <si>
    <t>Japanese??</t>
  </si>
  <si>
    <t>Fain,Eugen</t>
  </si>
  <si>
    <t>Parker, Clarence</t>
  </si>
  <si>
    <t>Stoll, E.F</t>
  </si>
  <si>
    <t>Marshutz, Ed</t>
  </si>
  <si>
    <t>Hillen,Robt</t>
  </si>
  <si>
    <t>Lynch,Peter</t>
  </si>
  <si>
    <t>no suspect arres</t>
  </si>
  <si>
    <t>Ping Kong ?</t>
  </si>
  <si>
    <t>4 Suey Dong?</t>
  </si>
  <si>
    <t>Japanese?</t>
  </si>
  <si>
    <t>Wang Yun</t>
  </si>
  <si>
    <t>Ennis,William</t>
  </si>
  <si>
    <t>Fitzgerald, Rich</t>
  </si>
  <si>
    <t>Rudolph, Will.</t>
  </si>
  <si>
    <t>Pagno,V</t>
  </si>
  <si>
    <t>Fritz, Joseph</t>
  </si>
  <si>
    <t>Wells , John?</t>
  </si>
  <si>
    <t>Grundman,Fran</t>
  </si>
  <si>
    <t>Majetti,Joseph</t>
  </si>
  <si>
    <t>Yee Ah Foo</t>
  </si>
  <si>
    <t>Nihill,Michael</t>
  </si>
  <si>
    <t>Hamilton, Howar</t>
  </si>
  <si>
    <t>Nguen Lum</t>
  </si>
  <si>
    <t>Calcagno,Anton</t>
  </si>
  <si>
    <t>Lupton, George</t>
  </si>
  <si>
    <t>Rossi,Fran +1</t>
  </si>
  <si>
    <t>no suspect name</t>
  </si>
  <si>
    <t>Sullivan,Chas</t>
  </si>
  <si>
    <t>Bowers,Martha</t>
  </si>
  <si>
    <t>DeLabrousse,</t>
  </si>
  <si>
    <t>Bushnell,Harry</t>
  </si>
  <si>
    <t>Schmidt,Paul</t>
  </si>
  <si>
    <t>Smith Jack</t>
  </si>
  <si>
    <t>Feld, Joseph</t>
  </si>
  <si>
    <t>Crudo,Nicholas</t>
  </si>
  <si>
    <t>Garnett,Alexander</t>
  </si>
  <si>
    <t>rival tong</t>
  </si>
  <si>
    <t>Benes, G.P.</t>
  </si>
  <si>
    <t>Atkins,William</t>
  </si>
  <si>
    <t>Soeder, Leon</t>
  </si>
  <si>
    <t>richards,Edward</t>
  </si>
  <si>
    <t>Wah Tings tong</t>
  </si>
  <si>
    <t>wah ting rivals</t>
  </si>
  <si>
    <t>Buttenbach,Al</t>
  </si>
  <si>
    <t>Fallon,Thomas</t>
  </si>
  <si>
    <t>Carfoni, Louis</t>
  </si>
  <si>
    <t>Duck Gon</t>
  </si>
  <si>
    <t>Radcliffe,Harry</t>
  </si>
  <si>
    <t>Marrnta,Buonomo</t>
  </si>
  <si>
    <t>Curry,George</t>
  </si>
  <si>
    <t>Geber,August</t>
  </si>
  <si>
    <t>Gloster,Walford</t>
  </si>
  <si>
    <t>Roth,Emanuel</t>
  </si>
  <si>
    <t>Gallagher,Mike</t>
  </si>
  <si>
    <t>Scherf,Gustav</t>
  </si>
  <si>
    <t>King,Jos</t>
  </si>
  <si>
    <t>Donahue,Frank</t>
  </si>
  <si>
    <t>McGowan,Jos</t>
  </si>
  <si>
    <t>McCarthy</t>
  </si>
  <si>
    <t>Pratt,Albert</t>
  </si>
  <si>
    <t>Schupp,J</t>
  </si>
  <si>
    <t>Keeley,Ed</t>
  </si>
  <si>
    <t>Smith,Henry</t>
  </si>
  <si>
    <t>Doherty, Thos</t>
  </si>
  <si>
    <t>Peterson,William</t>
  </si>
  <si>
    <t>Brissille Q+Strano,Napo?</t>
  </si>
  <si>
    <t>Tidcome,Ed</t>
  </si>
  <si>
    <t>Li Shue? hus</t>
  </si>
  <si>
    <t>Koyama</t>
  </si>
  <si>
    <t>Koyama, K</t>
  </si>
  <si>
    <t>Tortorici,Pietro</t>
  </si>
  <si>
    <t>Brown Jas +2</t>
  </si>
  <si>
    <t>Tuchetti,E</t>
  </si>
  <si>
    <t>bind by bind</t>
  </si>
  <si>
    <t>Heine,Charlotte</t>
  </si>
  <si>
    <t>Leidholt,Alvan</t>
  </si>
  <si>
    <t>Angeli, Alfred</t>
  </si>
  <si>
    <t>Chas, his son</t>
  </si>
  <si>
    <t>no suspect (2)</t>
  </si>
  <si>
    <t>Johnson,And</t>
  </si>
  <si>
    <t>No suspect (3)</t>
  </si>
  <si>
    <t>Luey Bing</t>
  </si>
  <si>
    <t>Lee,George</t>
  </si>
  <si>
    <t>Morrisey (aka Dooley)+4</t>
  </si>
  <si>
    <t>Depaoli,Louis</t>
  </si>
  <si>
    <t>Walbridge, wm</t>
  </si>
  <si>
    <t>Coley, Ebb</t>
  </si>
  <si>
    <t>Mijamot,Tanzio</t>
  </si>
  <si>
    <t>Meyers,Bernard</t>
  </si>
  <si>
    <t>Neil Frankie</t>
  </si>
  <si>
    <t>Mr. Miller</t>
  </si>
  <si>
    <t>Racouillat,Alex</t>
  </si>
  <si>
    <t>Katsuraga,J</t>
  </si>
  <si>
    <t>sentry</t>
  </si>
  <si>
    <t>Steinman, Jacob</t>
  </si>
  <si>
    <t>Betchel, L.</t>
  </si>
  <si>
    <t>Denike, Ernest</t>
  </si>
  <si>
    <t>Boynton/Simmons/Malcolm</t>
  </si>
  <si>
    <t>three boys</t>
  </si>
  <si>
    <t>Hammer,G.L +3</t>
  </si>
  <si>
    <t>Weldon, Jno +3</t>
  </si>
  <si>
    <t>Peterson pus 3</t>
  </si>
  <si>
    <t>Kuddo, M</t>
  </si>
  <si>
    <t>Dabner</t>
  </si>
  <si>
    <t>Green,Abraham</t>
  </si>
  <si>
    <t>Gomes,Julius</t>
  </si>
  <si>
    <t>dunnigan</t>
  </si>
  <si>
    <t>dabner, Louis</t>
  </si>
  <si>
    <t>footpads</t>
  </si>
  <si>
    <t>Dabner,Louis</t>
  </si>
  <si>
    <t>Bafta,Nicolo</t>
  </si>
  <si>
    <t>Matthews,Edward</t>
  </si>
  <si>
    <t>Blum,Jn Dep Sheriff</t>
  </si>
  <si>
    <t>Byrne, John</t>
  </si>
  <si>
    <t>Byrne,John</t>
  </si>
  <si>
    <t>Haefner,Jos</t>
  </si>
  <si>
    <t>Rabley, Jos</t>
  </si>
  <si>
    <t>Carionas,Const.</t>
  </si>
  <si>
    <t>Wohls,Patsy</t>
  </si>
  <si>
    <t>Torres?</t>
  </si>
  <si>
    <t>Coros, John</t>
  </si>
  <si>
    <t>Brumbaugh,Fred</t>
  </si>
  <si>
    <t>Regulado,Jose</t>
  </si>
  <si>
    <t>Blair, Addison</t>
  </si>
  <si>
    <t>Thiele, E.H</t>
  </si>
  <si>
    <t>Davis,Wm</t>
  </si>
  <si>
    <t>strikebreakers</t>
  </si>
  <si>
    <t>ditto</t>
  </si>
  <si>
    <t>Ditto</t>
  </si>
  <si>
    <t>Davis, Wm</t>
  </si>
  <si>
    <t>Oliva, Leonardo</t>
  </si>
  <si>
    <t>Murphy,Larry</t>
  </si>
  <si>
    <t>Wheeler,Warren</t>
  </si>
  <si>
    <t>Neary,John</t>
  </si>
  <si>
    <t>Wiks,Arnold</t>
  </si>
  <si>
    <t>no suspect 8ofem</t>
  </si>
  <si>
    <t>Rodriquez,Augus</t>
  </si>
  <si>
    <t>Burticelli,Leo</t>
  </si>
  <si>
    <t>Blackburn,Harry</t>
  </si>
  <si>
    <t>Brignoli,Albert</t>
  </si>
  <si>
    <t>no suspect but C</t>
  </si>
  <si>
    <t>Tansey</t>
  </si>
  <si>
    <t>Dickerson/Watso</t>
  </si>
  <si>
    <t>Brown,C(conducter)</t>
  </si>
  <si>
    <t>O'Donnell,Edwar</t>
  </si>
  <si>
    <t>Murphy,Pat</t>
  </si>
  <si>
    <t>Lee, Dr</t>
  </si>
  <si>
    <t>Fong Ong(hop Sing)</t>
  </si>
  <si>
    <t>Bethel</t>
  </si>
  <si>
    <t>Bonilla,Edward</t>
  </si>
  <si>
    <t>Sales,Chas</t>
  </si>
  <si>
    <t>Kelly,Frank</t>
  </si>
  <si>
    <t>Ross,John</t>
  </si>
  <si>
    <t>Arcieri,Bonventure</t>
  </si>
  <si>
    <t>Lem Lung (hop sing)</t>
  </si>
  <si>
    <t>Taylor,Samuel</t>
  </si>
  <si>
    <t>Ickler,Fred</t>
  </si>
  <si>
    <t>Hirshman,Claude</t>
  </si>
  <si>
    <t>Korean assassin</t>
  </si>
  <si>
    <t>Lher,Nicolas</t>
  </si>
  <si>
    <t>Conlon,Jos</t>
  </si>
  <si>
    <t>Colombo,Enrico</t>
  </si>
  <si>
    <t>Fong Hong(Ping Kung)</t>
  </si>
  <si>
    <t>Masuo,Y</t>
  </si>
  <si>
    <t>Calone,Genvive</t>
  </si>
  <si>
    <t>Young</t>
  </si>
  <si>
    <t>Moy Dip Wing et</t>
  </si>
  <si>
    <t>Caffasso,Thos</t>
  </si>
  <si>
    <t>Suzuki,T</t>
  </si>
  <si>
    <t>Brubaker,H.H.</t>
  </si>
  <si>
    <t>Booros,Michael</t>
  </si>
  <si>
    <t>son inlaw</t>
  </si>
  <si>
    <t>Perr,John Doe</t>
  </si>
  <si>
    <t>Carr,John</t>
  </si>
  <si>
    <t>Lavin,Georg</t>
  </si>
  <si>
    <t>Wilson,J.W.</t>
  </si>
  <si>
    <t>Badolotti,Jos</t>
  </si>
  <si>
    <t>Jordan</t>
  </si>
  <si>
    <t>Orenstein,Isreal</t>
  </si>
  <si>
    <t>Bodner,Steven</t>
  </si>
  <si>
    <t>Hagel,E</t>
  </si>
  <si>
    <t>Treschenka,Dim</t>
  </si>
  <si>
    <t>Lande ,Jos</t>
  </si>
  <si>
    <t>Mrs Delahanty</t>
  </si>
  <si>
    <t>Hons,William</t>
  </si>
  <si>
    <t>longo,Frank</t>
  </si>
  <si>
    <t>Nelson,George</t>
  </si>
  <si>
    <t>Beach, F.L</t>
  </si>
  <si>
    <t>Mackey,G..E.</t>
  </si>
  <si>
    <t>Fox, William</t>
  </si>
  <si>
    <t>Ballingeire,Vincin</t>
  </si>
  <si>
    <t>Siebieoni,Pietro</t>
  </si>
  <si>
    <t>Conboy, Michael</t>
  </si>
  <si>
    <t>Williams,T.J</t>
  </si>
  <si>
    <t>St Denis,John</t>
  </si>
  <si>
    <t>Maxwell,Wm</t>
  </si>
  <si>
    <t>Grimaldi,Manuel</t>
  </si>
  <si>
    <t>Lavarano,Geo</t>
  </si>
  <si>
    <t>Picard,Jean</t>
  </si>
  <si>
    <t>Hue,Buck-Yee,Gum</t>
  </si>
  <si>
    <t>Nonvikow, Egnate</t>
  </si>
  <si>
    <t>Nonvikow,Egnate</t>
  </si>
  <si>
    <t>Yum,Yee</t>
  </si>
  <si>
    <t>Yung Yee</t>
  </si>
  <si>
    <t>Bigelow,A.W off</t>
  </si>
  <si>
    <t>Nicholas,Jas</t>
  </si>
  <si>
    <t>Browning,Arthur</t>
  </si>
  <si>
    <t>Kirby,Mike</t>
  </si>
  <si>
    <t>Besser,George</t>
  </si>
  <si>
    <t>Haar,Herman</t>
  </si>
  <si>
    <t>Vertele,Frank</t>
  </si>
  <si>
    <t>supposed husban</t>
  </si>
  <si>
    <t>Guard</t>
  </si>
  <si>
    <t>Hirota,S</t>
  </si>
  <si>
    <t>McCard,Edwin</t>
  </si>
  <si>
    <t>Brown,Joseph</t>
  </si>
  <si>
    <t>Gregorhoff,Arch</t>
  </si>
  <si>
    <t>Merle,Alphonse</t>
  </si>
  <si>
    <t>Pidone,Pietro</t>
  </si>
  <si>
    <t>West,French etc</t>
  </si>
  <si>
    <t>Liddy,Jos</t>
  </si>
  <si>
    <t>Chung.Lou</t>
  </si>
  <si>
    <t>Yamasake,Inizo</t>
  </si>
  <si>
    <t>Wilson,Effie</t>
  </si>
  <si>
    <t>Constantino,tony</t>
  </si>
  <si>
    <t>Brown,Andrew</t>
  </si>
  <si>
    <t>Knapp,John</t>
  </si>
  <si>
    <t>Arrallo,Augustin,</t>
  </si>
  <si>
    <t>Whitley,Jas</t>
  </si>
  <si>
    <t>Del La cruz,Mal.</t>
  </si>
  <si>
    <t>Del La cruz,Phi</t>
  </si>
  <si>
    <t>Dierri,Chas</t>
  </si>
  <si>
    <t>Alexander,Sabin.</t>
  </si>
  <si>
    <t>Cooney Joe(cous</t>
  </si>
  <si>
    <t>Leong Soon</t>
  </si>
  <si>
    <t>Mostyn,Robt</t>
  </si>
  <si>
    <t>Yee,Charles</t>
  </si>
  <si>
    <t>Flores,Carmen</t>
  </si>
  <si>
    <t>Sasaki,G.F</t>
  </si>
  <si>
    <t>suspect no name</t>
  </si>
  <si>
    <t>brother in law??</t>
  </si>
  <si>
    <t>Herman,Ed</t>
  </si>
  <si>
    <t>Lombardi/Acurk</t>
  </si>
  <si>
    <t>Lombardi/Acuri</t>
  </si>
  <si>
    <t>Gagios,Geor</t>
  </si>
  <si>
    <t>Wife??</t>
  </si>
  <si>
    <t>by wife</t>
  </si>
  <si>
    <t>Dunphy,Henry</t>
  </si>
  <si>
    <t>Martinez,Eleno</t>
  </si>
  <si>
    <t>Husband</t>
  </si>
  <si>
    <t>Hollman,wilson</t>
  </si>
  <si>
    <t>no suspect 211men</t>
  </si>
  <si>
    <t>Rogers,John</t>
  </si>
  <si>
    <t>Den, Louie?</t>
  </si>
  <si>
    <t>Panatikis</t>
  </si>
  <si>
    <t>Panatakis</t>
  </si>
  <si>
    <t>Meinardi,Savini</t>
  </si>
  <si>
    <t>Shew,Wong</t>
  </si>
  <si>
    <t>father</t>
  </si>
  <si>
    <t>Caroni,John(Cavini?)</t>
  </si>
  <si>
    <t>mother</t>
  </si>
  <si>
    <t>Rosario,Locardio</t>
  </si>
  <si>
    <t>Carruthers,Wm</t>
  </si>
  <si>
    <t>Ak,Gee Sum</t>
  </si>
  <si>
    <t>Bonner,Chas</t>
  </si>
  <si>
    <t>Johnson,E et al</t>
  </si>
  <si>
    <t>Peters,JOhn</t>
  </si>
  <si>
    <t>Shields,Grace</t>
  </si>
  <si>
    <t>Sopotiinos,Nick</t>
  </si>
  <si>
    <t>Mario, his brother</t>
  </si>
  <si>
    <t>Finn,Edward</t>
  </si>
  <si>
    <t>Hall, Abraham</t>
  </si>
  <si>
    <t>Gonda Saida</t>
  </si>
  <si>
    <t>Kahl,Gus</t>
  </si>
  <si>
    <t>Look,Wan et al</t>
  </si>
  <si>
    <t>Lopez,Manuel</t>
  </si>
  <si>
    <t>husband Silvio</t>
  </si>
  <si>
    <t>Perfumo, Alberto</t>
  </si>
  <si>
    <t>"Dr"Meyer</t>
  </si>
  <si>
    <t>Biancardino,Vinc</t>
  </si>
  <si>
    <t>Barry,Willia</t>
  </si>
  <si>
    <t>Dorgehol,Henry</t>
  </si>
  <si>
    <t>Howley,M.J</t>
  </si>
  <si>
    <t>Jadwin,Donald</t>
  </si>
  <si>
    <t>Jos Sullivan</t>
  </si>
  <si>
    <t>Macias,Jos</t>
  </si>
  <si>
    <t>King,Yee-AhMoon</t>
  </si>
  <si>
    <t>Soscene,W.J</t>
  </si>
  <si>
    <t>no Suspect</t>
  </si>
  <si>
    <t>Lick,Yee</t>
  </si>
  <si>
    <t>Yung Lung+8</t>
  </si>
  <si>
    <t>Wong Sang+9</t>
  </si>
  <si>
    <t>Hales,William</t>
  </si>
  <si>
    <t>Balestriere,Sal</t>
  </si>
  <si>
    <t>Gee,Young</t>
  </si>
  <si>
    <t>Thompson,Wm</t>
  </si>
  <si>
    <t>Vacciocco,Anto</t>
  </si>
  <si>
    <t>Hale, Ida</t>
  </si>
  <si>
    <t>Scott,Walter</t>
  </si>
  <si>
    <t>Coey,W.M</t>
  </si>
  <si>
    <t>no suspect 211</t>
  </si>
  <si>
    <t>Shiuamoto,B.J</t>
  </si>
  <si>
    <t>Chricikos,John</t>
  </si>
  <si>
    <t>Archer,Jas</t>
  </si>
  <si>
    <t>Castor,Walter</t>
  </si>
  <si>
    <t>Smith,Fred?</t>
  </si>
  <si>
    <t>Kamayabe??</t>
  </si>
  <si>
    <t>Carlsen,A R</t>
  </si>
  <si>
    <t>Father</t>
  </si>
  <si>
    <t>Linegan,Jas</t>
  </si>
  <si>
    <t>Cavanaugh,Jos</t>
  </si>
  <si>
    <t>Alexander,Leah</t>
  </si>
  <si>
    <t>Schaar,Leonard</t>
  </si>
  <si>
    <t>Paul,Arthur</t>
  </si>
  <si>
    <t>Hopkins,M.S.</t>
  </si>
  <si>
    <t>Brankschutte,He</t>
  </si>
  <si>
    <t>no suspect 459</t>
  </si>
  <si>
    <t>Krengel,L</t>
  </si>
  <si>
    <t>Glennard,Jas</t>
  </si>
  <si>
    <t>Wiegant,J</t>
  </si>
  <si>
    <t>San,Chin etc</t>
  </si>
  <si>
    <t>Pepper,Abraham</t>
  </si>
  <si>
    <t>Spencer,Wm</t>
  </si>
  <si>
    <t>Shrich,Marcho</t>
  </si>
  <si>
    <t>Follari,Vinc(fallini)</t>
  </si>
  <si>
    <t>Stegeman,John</t>
  </si>
  <si>
    <t>Anderson,Don</t>
  </si>
  <si>
    <t>Snyder,Harold</t>
  </si>
  <si>
    <t>Petisci,Nunzio</t>
  </si>
  <si>
    <t>Vegas,Manuel</t>
  </si>
  <si>
    <t>Austin, George</t>
  </si>
  <si>
    <t>Traichoff,Chris</t>
  </si>
  <si>
    <t>Hagen, Mrs</t>
  </si>
  <si>
    <t>Williams,Geor</t>
  </si>
  <si>
    <t>Sanchez,Cevero</t>
  </si>
  <si>
    <t>Popoff,Alex</t>
  </si>
  <si>
    <t>Huspand,Geo</t>
  </si>
  <si>
    <t>Mefret,Xave?</t>
  </si>
  <si>
    <t>Guigny,F</t>
  </si>
  <si>
    <t>Lex , Wolfgang</t>
  </si>
  <si>
    <t>Lopez,Raymond</t>
  </si>
  <si>
    <t>Cellini,Ello</t>
  </si>
  <si>
    <t>Grundbach,Emil</t>
  </si>
  <si>
    <t>Lococo,Jas</t>
  </si>
  <si>
    <t>Hill,J</t>
  </si>
  <si>
    <t>Kato,Tom</t>
  </si>
  <si>
    <t>Banos,Dennis</t>
  </si>
  <si>
    <t>Rose John</t>
  </si>
  <si>
    <t>Stanley,D</t>
  </si>
  <si>
    <t>Stanley</t>
  </si>
  <si>
    <t>Gavin,Andrew</t>
  </si>
  <si>
    <t>Adinopoulos,Geo</t>
  </si>
  <si>
    <t>Russo,Joseph</t>
  </si>
  <si>
    <t>Reilly,Jos</t>
  </si>
  <si>
    <t>Silvestri,Fr etc</t>
  </si>
  <si>
    <t>estraged Husb</t>
  </si>
  <si>
    <t>Papas,Louis</t>
  </si>
  <si>
    <t>Eddie,Essick bro</t>
  </si>
  <si>
    <t>by insane son</t>
  </si>
  <si>
    <t>By prisoner</t>
  </si>
  <si>
    <t>Girogi,Albert</t>
  </si>
  <si>
    <t>McGrath,John</t>
  </si>
  <si>
    <t>Myers,Geo</t>
  </si>
  <si>
    <t>Ferreri,Tony</t>
  </si>
  <si>
    <t>Bearzi,Luigi</t>
  </si>
  <si>
    <t>Haberman,Chas</t>
  </si>
  <si>
    <t>Smith,Mike</t>
  </si>
  <si>
    <t>Mohamet,Shabin</t>
  </si>
  <si>
    <t>Stauff,Wm</t>
  </si>
  <si>
    <t>Armbruster,Wm</t>
  </si>
  <si>
    <t>Gonzales,Trinida</t>
  </si>
  <si>
    <t>Salina,James (Salmi?)</t>
  </si>
  <si>
    <t>Jones Edward</t>
  </si>
  <si>
    <t>Werner,Walt</t>
  </si>
  <si>
    <t>O'Meara,Thos</t>
  </si>
  <si>
    <t>husband Al</t>
  </si>
  <si>
    <t>Nelson,Bud</t>
  </si>
  <si>
    <t>Hong,Gin</t>
  </si>
  <si>
    <t>George...</t>
  </si>
  <si>
    <t>Fon,Fong</t>
  </si>
  <si>
    <t>Olmeda,Fredrico</t>
  </si>
  <si>
    <t>dunnigan etc</t>
  </si>
  <si>
    <t>Thude,Otto</t>
  </si>
  <si>
    <t>Gahagan,Thos</t>
  </si>
  <si>
    <t>Cooks killers</t>
  </si>
  <si>
    <t>Linehan,Frnak</t>
  </si>
  <si>
    <t>Peyser,Lloyd</t>
  </si>
  <si>
    <t>husb chas</t>
  </si>
  <si>
    <t>Way , Louie</t>
  </si>
  <si>
    <t>Welch,Henry</t>
  </si>
  <si>
    <t>Timkow,Tim</t>
  </si>
  <si>
    <t>Franchini,Frank</t>
  </si>
  <si>
    <t>McPherson,Ann</t>
  </si>
  <si>
    <t>Gismondi,Nick(Sigismondo?</t>
  </si>
  <si>
    <t>Tully,James</t>
  </si>
  <si>
    <t>Nelson,Geor</t>
  </si>
  <si>
    <t>Koller,Chas</t>
  </si>
  <si>
    <t>Osakin,Vladimir</t>
  </si>
  <si>
    <t>Bla strikbreaker</t>
  </si>
  <si>
    <t>Martinex,Philip</t>
  </si>
  <si>
    <t>Bart,Junk</t>
  </si>
  <si>
    <t>Rodriques,Anton</t>
  </si>
  <si>
    <t>Fain,Theodore</t>
  </si>
  <si>
    <t>Maloney,Frank</t>
  </si>
  <si>
    <t>ditto husb</t>
  </si>
  <si>
    <t>King father</t>
  </si>
  <si>
    <t>Wilson,Frank</t>
  </si>
  <si>
    <t>John husb</t>
  </si>
  <si>
    <t>Padoni,Antonio+2</t>
  </si>
  <si>
    <t>husband Solomo</t>
  </si>
  <si>
    <t>Willis,Napolean</t>
  </si>
  <si>
    <t>O'Brien,Dennis</t>
  </si>
  <si>
    <t>McGurire,Harry</t>
  </si>
  <si>
    <t>Domergue,Emil</t>
  </si>
  <si>
    <t>Davis,Frances</t>
  </si>
  <si>
    <t>Kuch,Perch</t>
  </si>
  <si>
    <t>Grady,Dennis</t>
  </si>
  <si>
    <t>cousin same nam</t>
  </si>
  <si>
    <t>Stamatis,Anton</t>
  </si>
  <si>
    <t>Lewis, vernon</t>
  </si>
  <si>
    <t>Fook,joe etc</t>
  </si>
  <si>
    <t>Yung,Wong&amp;3</t>
  </si>
  <si>
    <t>wife Lena</t>
  </si>
  <si>
    <t>Gleason,Daniel</t>
  </si>
  <si>
    <t>brother thomas</t>
  </si>
  <si>
    <t>no suspect  211</t>
  </si>
  <si>
    <t>Butler,Thos</t>
  </si>
  <si>
    <t>Martinez,Jose</t>
  </si>
  <si>
    <t>Leach,William</t>
  </si>
  <si>
    <t>fbrother Thos</t>
  </si>
  <si>
    <t>Muller,Fred</t>
  </si>
  <si>
    <t>Abbott,Louis</t>
  </si>
  <si>
    <t>Sing,Long</t>
  </si>
  <si>
    <t>Calvin husb</t>
  </si>
  <si>
    <t>Husb Sam</t>
  </si>
  <si>
    <t>Buscaglia,Anton</t>
  </si>
  <si>
    <t>Esposito,Errigo</t>
  </si>
  <si>
    <t>husb Burt</t>
  </si>
  <si>
    <t>Lipara,Antonio</t>
  </si>
  <si>
    <t>Sullivan,John?</t>
  </si>
  <si>
    <t>Johns,theodore</t>
  </si>
  <si>
    <t>See,Chuck etc</t>
  </si>
  <si>
    <t>Prota,Felice</t>
  </si>
  <si>
    <t>Watts,James</t>
  </si>
  <si>
    <t>Kinney,George</t>
  </si>
  <si>
    <t>Lawrence,Wm</t>
  </si>
  <si>
    <t>Freeman,Frank</t>
  </si>
  <si>
    <t>Holahan,marsh</t>
  </si>
  <si>
    <t>Riordan,Dan</t>
  </si>
  <si>
    <t>Husband Dan</t>
  </si>
  <si>
    <t>McCaw,Willm</t>
  </si>
  <si>
    <t>Greenber,Nath</t>
  </si>
  <si>
    <t>Woo, Lung chung</t>
  </si>
  <si>
    <t>Boedeker,Herm</t>
  </si>
  <si>
    <t>Buckman,Harry</t>
  </si>
  <si>
    <t>Felix,Gustav</t>
  </si>
  <si>
    <t>Kaiser,Valentine</t>
  </si>
  <si>
    <t>son Geroge</t>
  </si>
  <si>
    <t>caruso,Lena</t>
  </si>
  <si>
    <t>Castor,Robt</t>
  </si>
  <si>
    <t>husband Louis</t>
  </si>
  <si>
    <t>Little,Harrison</t>
  </si>
  <si>
    <t>King ,Martin</t>
  </si>
  <si>
    <t>Gee,Kim</t>
  </si>
  <si>
    <t>father Emil</t>
  </si>
  <si>
    <t>Conkling,Chas</t>
  </si>
  <si>
    <t>Dr Northcott</t>
  </si>
  <si>
    <t>Foo, Ong Moon</t>
  </si>
  <si>
    <t>Madden,Leonard</t>
  </si>
  <si>
    <t>DesMorneauz,Ha</t>
  </si>
  <si>
    <t>Sing,Jee Len</t>
  </si>
  <si>
    <t>see above son</t>
  </si>
  <si>
    <t>Hing , Woo</t>
  </si>
  <si>
    <t>Hosoda,Yoshio</t>
  </si>
  <si>
    <t>Straub,Otto</t>
  </si>
  <si>
    <t>Smith J.H</t>
  </si>
  <si>
    <t>Musurmecci,Luig</t>
  </si>
  <si>
    <t>Olsen,Vigo</t>
  </si>
  <si>
    <t>Liberauer,Carl</t>
  </si>
  <si>
    <t>Takasuki</t>
  </si>
  <si>
    <t>Mary (wife)</t>
  </si>
  <si>
    <t>Busalacchi,Fil</t>
  </si>
  <si>
    <t>Sanguinetti,John</t>
  </si>
  <si>
    <t>parties unk</t>
  </si>
  <si>
    <t>Hart,John</t>
  </si>
  <si>
    <t>Woodcock,Edgar</t>
  </si>
  <si>
    <t>Palermo,Sam</t>
  </si>
  <si>
    <t>Leischman,Wm</t>
  </si>
  <si>
    <t>Bagge,J (husb)</t>
  </si>
  <si>
    <t>thurston,Julia</t>
  </si>
  <si>
    <t>Mehedinteane,C</t>
  </si>
  <si>
    <t>Chastain/McClur</t>
  </si>
  <si>
    <t>Rauro,Thomas</t>
  </si>
  <si>
    <t>Lawlor, Jno et al</t>
  </si>
  <si>
    <t>Verdugo,Adolfo</t>
  </si>
  <si>
    <t>Cassinerio,Gande</t>
  </si>
  <si>
    <t>Williams,Husb</t>
  </si>
  <si>
    <t>Binucci,Gil</t>
  </si>
  <si>
    <t>Byne,James</t>
  </si>
  <si>
    <t>Kasuga</t>
  </si>
  <si>
    <t>Zari,Angelo</t>
  </si>
  <si>
    <t>Almadore,Man?</t>
  </si>
  <si>
    <t>Doll,Ernest Husb</t>
  </si>
  <si>
    <t>son in law</t>
  </si>
  <si>
    <t>husb Commonlaw</t>
  </si>
  <si>
    <t>Lillkill,Jos</t>
  </si>
  <si>
    <t>estranged husband</t>
  </si>
  <si>
    <t>Powell chest</t>
  </si>
  <si>
    <t>Dugal,RE</t>
  </si>
  <si>
    <t>Jung Wong</t>
  </si>
  <si>
    <t>Frangos,Anton</t>
  </si>
  <si>
    <t>Clark,Madge??</t>
  </si>
  <si>
    <t>Merlo,Andrew</t>
  </si>
  <si>
    <t>Wright,Van</t>
  </si>
  <si>
    <t>Phillips,Chas etc</t>
  </si>
  <si>
    <t>Black,Leo</t>
  </si>
  <si>
    <t>Yuen,Cheu</t>
  </si>
  <si>
    <t>Fat,Lew etc</t>
  </si>
  <si>
    <t>Jung Kai</t>
  </si>
  <si>
    <t>Mader,William</t>
  </si>
  <si>
    <t>Rizzo,Guisipe</t>
  </si>
  <si>
    <t>wife Ellen</t>
  </si>
  <si>
    <t>Muir,Adam</t>
  </si>
  <si>
    <t>Hansen ,Arthur</t>
  </si>
  <si>
    <t>Sasayada,S</t>
  </si>
  <si>
    <t>Sheehan,Willi etc</t>
  </si>
  <si>
    <t>Lee,Jim</t>
  </si>
  <si>
    <t>Allen,Carl</t>
  </si>
  <si>
    <t>Collins,Matt</t>
  </si>
  <si>
    <t>Meileto,Ernest</t>
  </si>
  <si>
    <t>Douglas,Lucille</t>
  </si>
  <si>
    <t>Hill,John etc</t>
  </si>
  <si>
    <t>Radovich/Costiga</t>
  </si>
  <si>
    <t>Alberigi,Frank</t>
  </si>
  <si>
    <t>Paul,Neely et al</t>
  </si>
  <si>
    <t>Martinez,Michael</t>
  </si>
  <si>
    <t>Garbini,Louis</t>
  </si>
  <si>
    <t>husband Elmer</t>
  </si>
  <si>
    <t>Randolf ,Chester</t>
  </si>
  <si>
    <t>Jones,Emery</t>
  </si>
  <si>
    <t>Kass,Joseph</t>
  </si>
  <si>
    <t>Smith,Antone</t>
  </si>
  <si>
    <t>Walsh,John</t>
  </si>
  <si>
    <t>Guards?</t>
  </si>
  <si>
    <t>Vergelli,John</t>
  </si>
  <si>
    <t>Ariston,Dimitri</t>
  </si>
  <si>
    <t>Paris,George</t>
  </si>
  <si>
    <t>Warren,Proh Agt</t>
  </si>
  <si>
    <t>Mamlock,Jaco</t>
  </si>
  <si>
    <t>Neilson,Chas</t>
  </si>
  <si>
    <t>Burke,Jack</t>
  </si>
  <si>
    <t>Neelis,Ed</t>
  </si>
  <si>
    <t>Allen,Robt</t>
  </si>
  <si>
    <t>Becker,Jos</t>
  </si>
  <si>
    <t>Kirgnesser,Geo</t>
  </si>
  <si>
    <t>Chong,Jung You</t>
  </si>
  <si>
    <t>Cochrane,Chas</t>
  </si>
  <si>
    <t>Schrader,Ralph</t>
  </si>
  <si>
    <t>Ellingson,Doroth</t>
  </si>
  <si>
    <t>Olcon,Oscar etc</t>
  </si>
  <si>
    <t>Bernardi,</t>
  </si>
  <si>
    <t>Mercado,Nicola</t>
  </si>
  <si>
    <t>Gibson,Dee</t>
  </si>
  <si>
    <t>Reina,Frank</t>
  </si>
  <si>
    <t>Grady?chas</t>
  </si>
  <si>
    <t>Hoe,Low</t>
  </si>
  <si>
    <t>Paulson,David</t>
  </si>
  <si>
    <t>Rodriques,P</t>
  </si>
  <si>
    <t>McDonald,Har?</t>
  </si>
  <si>
    <t>Jansson,Andreas</t>
  </si>
  <si>
    <t>Duffy,James</t>
  </si>
  <si>
    <t>Rhinehart</t>
  </si>
  <si>
    <t>Goodwin,Sid</t>
  </si>
  <si>
    <t>Murphy,Frank??</t>
  </si>
  <si>
    <t>White,Mary</t>
  </si>
  <si>
    <t>Robinson,Chas</t>
  </si>
  <si>
    <t>Azevedo,Isidorio</t>
  </si>
  <si>
    <t>Rodopulis,Steve</t>
  </si>
  <si>
    <t>Lowdell,Louie</t>
  </si>
  <si>
    <t>Sloper,Felix</t>
  </si>
  <si>
    <t>husband Antone</t>
  </si>
  <si>
    <t>mother insane</t>
  </si>
  <si>
    <t>husb Willima</t>
  </si>
  <si>
    <t>Howard,Dora etc</t>
  </si>
  <si>
    <t>Wong,Geo etc</t>
  </si>
  <si>
    <t>Diomato,John</t>
  </si>
  <si>
    <t>Costello,Feliz</t>
  </si>
  <si>
    <t>Larosa,Sal</t>
  </si>
  <si>
    <t>Govear,John</t>
  </si>
  <si>
    <t>Astredo,D</t>
  </si>
  <si>
    <t>Rappa,Gerald</t>
  </si>
  <si>
    <t>Gutherbert,Jules</t>
  </si>
  <si>
    <t>Milosovich,Nick</t>
  </si>
  <si>
    <t>Costa,Antone</t>
  </si>
  <si>
    <t>Shipman,Sam</t>
  </si>
  <si>
    <t>Galan,Napaloen</t>
  </si>
  <si>
    <t>no suspect(Nelson?)</t>
  </si>
  <si>
    <t>Wigran,Chas</t>
  </si>
  <si>
    <t>Maurice husb</t>
  </si>
  <si>
    <t>Barnes,William</t>
  </si>
  <si>
    <t>Hilliard,Clyde</t>
  </si>
  <si>
    <t>Expolito,Nick</t>
  </si>
  <si>
    <t>Fernando,Seroilln</t>
  </si>
  <si>
    <t>Kelly,Clarence e</t>
  </si>
  <si>
    <t>Kelly, Clarence</t>
  </si>
  <si>
    <t>Kelly Clarence</t>
  </si>
  <si>
    <t>Mooney, Arch+6</t>
  </si>
  <si>
    <t>Boles,Emil</t>
  </si>
  <si>
    <t>Burnett,George</t>
  </si>
  <si>
    <t>Stahl,Herm</t>
  </si>
  <si>
    <t>Leong,Quong</t>
  </si>
  <si>
    <t>Laupsa,Sig</t>
  </si>
  <si>
    <t>Stahl,Arthur</t>
  </si>
  <si>
    <t>Laderos,Chris</t>
  </si>
  <si>
    <t>Bennett,Harvey</t>
  </si>
  <si>
    <t>Frema,Roy</t>
  </si>
  <si>
    <t>Harvey,Thos</t>
  </si>
  <si>
    <t>Chronos,Daniel</t>
  </si>
  <si>
    <t>Berlow,Israel</t>
  </si>
  <si>
    <t>Cherry,Leo</t>
  </si>
  <si>
    <t>Billilngsly,Roy</t>
  </si>
  <si>
    <t>Tydel,Herman</t>
  </si>
  <si>
    <t>Gentile,Eu</t>
  </si>
  <si>
    <t>Carey,Ralph</t>
  </si>
  <si>
    <t>Renier,August</t>
  </si>
  <si>
    <t>Watkins,Jesse</t>
  </si>
  <si>
    <t>Peterson,Peter</t>
  </si>
  <si>
    <t>Wong,Thos</t>
  </si>
  <si>
    <t>Campbell, Peter</t>
  </si>
  <si>
    <t>Albertson,Ivan</t>
  </si>
  <si>
    <t>Reynolds,Harry</t>
  </si>
  <si>
    <t>Dalas,peter</t>
  </si>
  <si>
    <t>Pardal,Joe</t>
  </si>
  <si>
    <t>Raeder,Chris</t>
  </si>
  <si>
    <t>Hayes,Jere</t>
  </si>
  <si>
    <t>McCarthy,Fred</t>
  </si>
  <si>
    <t>Hathaway,Gero</t>
  </si>
  <si>
    <t>Davalor,Louis</t>
  </si>
  <si>
    <t>Dubarry,John</t>
  </si>
  <si>
    <t>Palomera,Simon</t>
  </si>
  <si>
    <t>Achundia,Pedro</t>
  </si>
  <si>
    <t>Johnson,Ella</t>
  </si>
  <si>
    <t>roshtak,Fred</t>
  </si>
  <si>
    <t>Vullo,Sal</t>
  </si>
  <si>
    <t>Ferrea,R etc</t>
  </si>
  <si>
    <t>Healy,Frank</t>
  </si>
  <si>
    <t>brother</t>
  </si>
  <si>
    <t>Hildebrandt,John</t>
  </si>
  <si>
    <t>Brasci,Joe</t>
  </si>
  <si>
    <t>McNett,Roy</t>
  </si>
  <si>
    <t>Daley,Jas</t>
  </si>
  <si>
    <t>Mue,Gau San</t>
  </si>
  <si>
    <t>Keller,Jas</t>
  </si>
  <si>
    <t>Williams,Garland</t>
  </si>
  <si>
    <t>Daily,J husband</t>
  </si>
  <si>
    <t>husb Jos</t>
  </si>
  <si>
    <t>Cascino,Jos</t>
  </si>
  <si>
    <t>Shannon,E neph</t>
  </si>
  <si>
    <t>KurlainiHerm</t>
  </si>
  <si>
    <t>Escarcea,Felix</t>
  </si>
  <si>
    <t>Brock,Irving</t>
  </si>
  <si>
    <t>Husband Joe</t>
  </si>
  <si>
    <t>Aguilera,Ignacio</t>
  </si>
  <si>
    <t>Mitchell,wm</t>
  </si>
  <si>
    <t>Crosly,norman</t>
  </si>
  <si>
    <t>Husband norman</t>
  </si>
  <si>
    <t>Flaherty,Peter?</t>
  </si>
  <si>
    <t>Lizzerago,David</t>
  </si>
  <si>
    <t>Crosetti,Mary</t>
  </si>
  <si>
    <t>Carroll,Grace</t>
  </si>
  <si>
    <t>Soo,Lee Wah</t>
  </si>
  <si>
    <t>Blaney,Jack</t>
  </si>
  <si>
    <t>Jones,Edward</t>
  </si>
  <si>
    <t>Mott,Fred</t>
  </si>
  <si>
    <t>Foley,William</t>
  </si>
  <si>
    <t>father insane</t>
  </si>
  <si>
    <t>Farrington, Peter</t>
  </si>
  <si>
    <t>Dutton,Warren</t>
  </si>
  <si>
    <t>Pitt, D.W.</t>
  </si>
  <si>
    <t>Cilly ,Theo</t>
  </si>
  <si>
    <t>McCormack,Lee</t>
  </si>
  <si>
    <t>Leavitt,John</t>
  </si>
  <si>
    <t>Donlin,John</t>
  </si>
  <si>
    <t>Jung,Jimmie</t>
  </si>
  <si>
    <t>Cusak, John+</t>
  </si>
  <si>
    <t>Cole,Russell</t>
  </si>
  <si>
    <t>no suspect 211?</t>
  </si>
  <si>
    <t>Rossich,N</t>
  </si>
  <si>
    <t>Esposito,Raffelo</t>
  </si>
  <si>
    <t>Wright,Leslie</t>
  </si>
  <si>
    <t>Perez,Fran DeL</t>
  </si>
  <si>
    <t>Dennis Jr</t>
  </si>
  <si>
    <t>Liu Fook</t>
  </si>
  <si>
    <t>Peters, Frank</t>
  </si>
  <si>
    <t>Minorini,Amadeo</t>
  </si>
  <si>
    <t>Quinto,Celso</t>
  </si>
  <si>
    <t>husb Alfred</t>
  </si>
  <si>
    <t>Simpson,Chas</t>
  </si>
  <si>
    <t>Wopshab,Fred</t>
  </si>
  <si>
    <t>Chong,Wong ling</t>
  </si>
  <si>
    <t>Pinkes,Dave</t>
  </si>
  <si>
    <t>Dunphit ,Castor</t>
  </si>
  <si>
    <t>Gobin,Carl</t>
  </si>
  <si>
    <t>Father Jos</t>
  </si>
  <si>
    <t>husband Jos</t>
  </si>
  <si>
    <t>husb George</t>
  </si>
  <si>
    <t>Rossi,Louis</t>
  </si>
  <si>
    <t>Mother</t>
  </si>
  <si>
    <t>Martin,Wm</t>
  </si>
  <si>
    <t>Campos,Jose</t>
  </si>
  <si>
    <t>Morrison,Wylie</t>
  </si>
  <si>
    <t>Harper,Harry</t>
  </si>
  <si>
    <t>Henry t.soninlaw</t>
  </si>
  <si>
    <t>Herny T husb</t>
  </si>
  <si>
    <t>Cubello,Emiliano</t>
  </si>
  <si>
    <t>Cornell,Jos</t>
  </si>
  <si>
    <t>nordland,Herman</t>
  </si>
  <si>
    <t>Rankin,Geo</t>
  </si>
  <si>
    <t>Gallahan/Dulay</t>
  </si>
  <si>
    <t>Ho George</t>
  </si>
  <si>
    <t>Lowe,Bartlett</t>
  </si>
  <si>
    <t>Kassow,Karl</t>
  </si>
  <si>
    <t>Langalang,V</t>
  </si>
  <si>
    <t>Tucker,Jas</t>
  </si>
  <si>
    <t>Ledesmer,En</t>
  </si>
  <si>
    <t>Egan F km</t>
  </si>
  <si>
    <t>Komijama,Saieki</t>
  </si>
  <si>
    <t>Guldbrandsen,P</t>
  </si>
  <si>
    <t>Dixon,R.B</t>
  </si>
  <si>
    <t>Lam,Lim</t>
  </si>
  <si>
    <t>Auteri,S</t>
  </si>
  <si>
    <t>Santis, John</t>
  </si>
  <si>
    <t>O'Brien,Lawrence</t>
  </si>
  <si>
    <t>Louder,William B</t>
  </si>
  <si>
    <t>June,Lew Mong</t>
  </si>
  <si>
    <t>Malouf,Nachard</t>
  </si>
  <si>
    <t>wife Bertha</t>
  </si>
  <si>
    <t>Brown,Harry</t>
  </si>
  <si>
    <t>Lantos,Nick etc</t>
  </si>
  <si>
    <t>Sikorski,JOs</t>
  </si>
  <si>
    <t>Parker,Mose</t>
  </si>
  <si>
    <t>father Louis</t>
  </si>
  <si>
    <t>Duran,Jose</t>
  </si>
  <si>
    <t>Murray,James</t>
  </si>
  <si>
    <t>husband Fred</t>
  </si>
  <si>
    <t>Sizotte,J</t>
  </si>
  <si>
    <t>Fabian,Frank jr</t>
  </si>
  <si>
    <t>Veva,Ralph</t>
  </si>
  <si>
    <t>Dorse,John</t>
  </si>
  <si>
    <t>Budrin,Edand</t>
  </si>
  <si>
    <t>Meek,H.S.</t>
  </si>
  <si>
    <t>Comis,Albert</t>
  </si>
  <si>
    <t>Jones,William</t>
  </si>
  <si>
    <t>Spriggs,Roosvelt</t>
  </si>
  <si>
    <t>3 filipinos named</t>
  </si>
  <si>
    <t>Mohter</t>
  </si>
  <si>
    <t>Kohler,John</t>
  </si>
  <si>
    <t>Long,Claude Dr</t>
  </si>
  <si>
    <t>Elliott,Knox</t>
  </si>
  <si>
    <t>Jacobs,Jos</t>
  </si>
  <si>
    <t>London,John</t>
  </si>
  <si>
    <t>ANtonio Husb</t>
  </si>
  <si>
    <t>Holst,Ben</t>
  </si>
  <si>
    <t>Hauch,Ed</t>
  </si>
  <si>
    <t>BAjan,Theo</t>
  </si>
  <si>
    <t>Hickman,Millard</t>
  </si>
  <si>
    <t>motherAika</t>
  </si>
  <si>
    <t>Losasco,Mike</t>
  </si>
  <si>
    <t>Cano Fred</t>
  </si>
  <si>
    <t>Dorgan,A</t>
  </si>
  <si>
    <t>unknown cop</t>
  </si>
  <si>
    <t>Ruske,Albert</t>
  </si>
  <si>
    <t>HusbWilllam</t>
  </si>
  <si>
    <t>Hus Howard</t>
  </si>
  <si>
    <t>West Art etc</t>
  </si>
  <si>
    <t>Tinti,John</t>
  </si>
  <si>
    <t>Baker,Leo?</t>
  </si>
  <si>
    <t>Hedley , Jack</t>
  </si>
  <si>
    <t>Bun,Wong Chun</t>
  </si>
  <si>
    <t>son</t>
  </si>
  <si>
    <t>Rotor,Januario</t>
  </si>
  <si>
    <t>Vanessi,Joe etal</t>
  </si>
  <si>
    <t>Ginsberg,Elia</t>
  </si>
  <si>
    <t>Hildebrandt,M</t>
  </si>
  <si>
    <t>Sales,Torres</t>
  </si>
  <si>
    <t>grandma??</t>
  </si>
  <si>
    <t>Flores,Frank</t>
  </si>
  <si>
    <t>Fournos,Dennis</t>
  </si>
  <si>
    <t>Jeandeville,Paul</t>
  </si>
  <si>
    <t>Demers,PHil</t>
  </si>
  <si>
    <t>Schelnikof,Kocin</t>
  </si>
  <si>
    <t>wife or son?</t>
  </si>
  <si>
    <t>Young,Howard</t>
  </si>
  <si>
    <t>Meyers,William</t>
  </si>
  <si>
    <t>Armstead,Jack</t>
  </si>
  <si>
    <t>Sloat,Wa</t>
  </si>
  <si>
    <t>Weinarg,Emil</t>
  </si>
  <si>
    <t>Walter,Albert</t>
  </si>
  <si>
    <t>brother Geroge</t>
  </si>
  <si>
    <t>by mother</t>
  </si>
  <si>
    <t>Fernandez,Marie</t>
  </si>
  <si>
    <t>stepfather</t>
  </si>
  <si>
    <t>Rose,Joe</t>
  </si>
  <si>
    <t>Bonillas,Wm</t>
  </si>
  <si>
    <t>gang named</t>
  </si>
  <si>
    <t>Arcero,Antonio</t>
  </si>
  <si>
    <t>Wagner,Jack</t>
  </si>
  <si>
    <t>Rosellini,Jo</t>
  </si>
  <si>
    <t>Carter ,Joe</t>
  </si>
  <si>
    <t>Ambrose,Elliott</t>
  </si>
  <si>
    <t>Morales,Carlos</t>
  </si>
  <si>
    <t>colored child</t>
  </si>
  <si>
    <t>Lavere,A</t>
  </si>
  <si>
    <t>husband,Or</t>
  </si>
  <si>
    <t>Kennedy,Dan</t>
  </si>
  <si>
    <t>fathrer Geo</t>
  </si>
  <si>
    <t>father Geo</t>
  </si>
  <si>
    <t>husban Geo</t>
  </si>
  <si>
    <t>De grace,B</t>
  </si>
  <si>
    <t>Hitchens,Frank</t>
  </si>
  <si>
    <t>Estoista,Geo</t>
  </si>
  <si>
    <t>husban Thos</t>
  </si>
  <si>
    <t>husba Lucius</t>
  </si>
  <si>
    <t>Chang,Fook</t>
  </si>
  <si>
    <t>husb</t>
  </si>
  <si>
    <t>Fetherly,Sid</t>
  </si>
  <si>
    <t>by son premedit.</t>
  </si>
  <si>
    <t>dad same</t>
  </si>
  <si>
    <t>grandpa Kiem,B</t>
  </si>
  <si>
    <t>Walker,Ethel</t>
  </si>
  <si>
    <t>Reynolds,Nell</t>
  </si>
  <si>
    <t>Bloom,Paul</t>
  </si>
  <si>
    <t>Jones,Vesta</t>
  </si>
  <si>
    <t>Fratone,Joe</t>
  </si>
  <si>
    <t>Avila,Manu etc</t>
  </si>
  <si>
    <t>Saunders,Geo</t>
  </si>
  <si>
    <t>Maldanado,Julio</t>
  </si>
  <si>
    <t>Hughes,Ray</t>
  </si>
  <si>
    <t>O/Connell,Con</t>
  </si>
  <si>
    <t>husband Henry</t>
  </si>
  <si>
    <t>husb Thos</t>
  </si>
  <si>
    <t>Pellin,Peter</t>
  </si>
  <si>
    <t>Dalley,Geor</t>
  </si>
  <si>
    <t>Dally Geor</t>
  </si>
  <si>
    <t>McLaren,Betty</t>
  </si>
  <si>
    <t>Pabinguit,Fred</t>
  </si>
  <si>
    <t>Montgomery,Mar</t>
  </si>
  <si>
    <t>Leone,Ed</t>
  </si>
  <si>
    <t>father Fleig,Al</t>
  </si>
  <si>
    <t>Aubrey,John</t>
  </si>
  <si>
    <t>Scurachio,Anth</t>
  </si>
  <si>
    <t>Pennington,Mam</t>
  </si>
  <si>
    <t>son Leo</t>
  </si>
  <si>
    <t>Crowe,James</t>
  </si>
  <si>
    <t>McFarland</t>
  </si>
  <si>
    <t>Palazi,Henr;y</t>
  </si>
  <si>
    <t>Bauman,Jos et</t>
  </si>
  <si>
    <t>Gordon,dr father</t>
  </si>
  <si>
    <t>Imberti,Martin</t>
  </si>
  <si>
    <t>Rassmussen,Th</t>
  </si>
  <si>
    <t>Heddens,Harley</t>
  </si>
  <si>
    <t>Mugford, Ray, D.</t>
  </si>
  <si>
    <t>Degennero, Mateo</t>
  </si>
  <si>
    <t>Moreno, Julio</t>
  </si>
  <si>
    <t>Ignoff, Leon</t>
  </si>
  <si>
    <t>Hilt, James</t>
  </si>
  <si>
    <t>Spinelli et al</t>
  </si>
  <si>
    <t>Biagini, Guido</t>
  </si>
  <si>
    <t>Rhodes,Edward</t>
  </si>
  <si>
    <t>Farley, Adeline</t>
  </si>
  <si>
    <t>Wade, Sholand?</t>
  </si>
  <si>
    <t>Gordon, Harry</t>
  </si>
  <si>
    <t>Lucy, Elmer</t>
  </si>
  <si>
    <t>Goroupe, Jim</t>
  </si>
  <si>
    <t>Vidal, Louis</t>
  </si>
  <si>
    <t>Watt, Robert</t>
  </si>
  <si>
    <t>Farzia, Michael</t>
  </si>
  <si>
    <t>Batterton, Jeanne</t>
  </si>
  <si>
    <t>Quan, Dong</t>
  </si>
  <si>
    <t>Orloff, Alex</t>
  </si>
  <si>
    <t>Hoytt, et al</t>
  </si>
  <si>
    <t>Streets, Mary</t>
  </si>
  <si>
    <t>Sergan E. et al</t>
  </si>
  <si>
    <t>Cordell, Hyde</t>
  </si>
  <si>
    <t>Collins, Jean</t>
  </si>
  <si>
    <t>Cilento, Jane</t>
  </si>
  <si>
    <t>Galbraith, Art</t>
  </si>
  <si>
    <t>Tung leong Shen</t>
  </si>
  <si>
    <t>Calagos, Cosmo</t>
  </si>
  <si>
    <t>Sharland, Paul</t>
  </si>
  <si>
    <t>Welot, Wm.</t>
  </si>
  <si>
    <t>Bakke, Jos</t>
  </si>
  <si>
    <t>Jickering, Shol?</t>
  </si>
  <si>
    <t>Ness. Leonard</t>
  </si>
  <si>
    <t>Heckman, Ray</t>
  </si>
  <si>
    <t>Obernesser, John</t>
  </si>
  <si>
    <t>Perez, Ricardo</t>
  </si>
  <si>
    <t>Corgiliano, Jioce</t>
  </si>
  <si>
    <t>Fisher, Fred</t>
  </si>
  <si>
    <t>Haley, George</t>
  </si>
  <si>
    <t>Quan, Louis</t>
  </si>
  <si>
    <t>White, Walt et al</t>
  </si>
  <si>
    <t>Cipy, Nick</t>
  </si>
  <si>
    <t>Lendwig, Elmer</t>
  </si>
  <si>
    <t>Goppiea, Jos</t>
  </si>
  <si>
    <t>English, George</t>
  </si>
  <si>
    <t>Camacho, Alph.</t>
  </si>
  <si>
    <t>Arceneaux, elton</t>
  </si>
  <si>
    <t>Edwards, J.B. etc</t>
  </si>
  <si>
    <t>Guiterrez, Max</t>
  </si>
  <si>
    <t>Crawford, Colem.</t>
  </si>
  <si>
    <t>Gadsick</t>
  </si>
  <si>
    <t>Locid, Maurice</t>
  </si>
  <si>
    <t>Globe, Al</t>
  </si>
  <si>
    <t>Cramer, William</t>
  </si>
  <si>
    <t>McDermott, Flor.</t>
  </si>
  <si>
    <t>Miller,Edward</t>
  </si>
  <si>
    <t>Serna, Hector</t>
  </si>
  <si>
    <t>Slater, Mary</t>
  </si>
  <si>
    <t>Hake, Gertrude</t>
  </si>
  <si>
    <t>Mendoza, Arma.</t>
  </si>
  <si>
    <t>Capps, Austin</t>
  </si>
  <si>
    <t>Perez,Donandio</t>
  </si>
  <si>
    <t>Benedetti, Jos</t>
  </si>
  <si>
    <t>Granger, Alice</t>
  </si>
  <si>
    <t>Lizarraqua,INiz</t>
  </si>
  <si>
    <t>DiMaggio,Adolf</t>
  </si>
  <si>
    <t>Mahan/Dyer</t>
  </si>
  <si>
    <t>Wier, Jos</t>
  </si>
  <si>
    <t>Pence, Elmer</t>
  </si>
  <si>
    <t>Edward, Hanley</t>
  </si>
  <si>
    <t>Bryant, Jos</t>
  </si>
  <si>
    <t>Olson, Augustus</t>
  </si>
  <si>
    <t>Wright, Alfred</t>
  </si>
  <si>
    <t>Torres,Julio etc.</t>
  </si>
  <si>
    <t>Warner, Glenn</t>
  </si>
  <si>
    <t>Fox. Al etc.</t>
  </si>
  <si>
    <t>Campbell, Ral et</t>
  </si>
  <si>
    <t>Carroll, Jas</t>
  </si>
  <si>
    <t>Sampson, Alex</t>
  </si>
  <si>
    <t>Drumdold, Ern</t>
  </si>
  <si>
    <t>Diggs, Cal&amp;rosi</t>
  </si>
  <si>
    <t>Elmore, Lena</t>
  </si>
  <si>
    <t>Walker, Jennie</t>
  </si>
  <si>
    <t>Staves, Nasiplos</t>
  </si>
  <si>
    <t>O'Connor, Eve</t>
  </si>
  <si>
    <t>Hambrick, Guy</t>
  </si>
  <si>
    <t>Stecker, Willm</t>
  </si>
  <si>
    <t>Kuhn, Walters</t>
  </si>
  <si>
    <t>Raftopoulos, Pet</t>
  </si>
  <si>
    <t>Taylor,</t>
  </si>
  <si>
    <t>Jones, Alberto</t>
  </si>
  <si>
    <t>Gould,Esola</t>
  </si>
  <si>
    <t>Henderson,??</t>
  </si>
  <si>
    <t>Jenkins, Gertrude</t>
  </si>
  <si>
    <t>Elias, Francisco</t>
  </si>
  <si>
    <t>Mandez, Peter</t>
  </si>
  <si>
    <t>Pierce, Willie</t>
  </si>
  <si>
    <t>Crawford,Henry</t>
  </si>
  <si>
    <t>Dunn, Willie C.</t>
  </si>
  <si>
    <t>Oliver, Lester</t>
  </si>
  <si>
    <t>ANderson, Rose</t>
  </si>
  <si>
    <t>Amorelle, Rich</t>
  </si>
  <si>
    <t>Lewis, Allie</t>
  </si>
  <si>
    <t>Flack, Marvin</t>
  </si>
  <si>
    <t>Cavazos,Alfredo</t>
  </si>
  <si>
    <t>Carr, Zelma</t>
  </si>
  <si>
    <t>Holman, George</t>
  </si>
  <si>
    <t>Silva, Emmanuel</t>
  </si>
  <si>
    <t>Coffman, Luthur</t>
  </si>
  <si>
    <t>Jaber, George</t>
  </si>
  <si>
    <t>Dale, Amos</t>
  </si>
  <si>
    <t>Haight, Merlo</t>
  </si>
  <si>
    <t>Macke, John</t>
  </si>
  <si>
    <t>Barton, Henry</t>
  </si>
  <si>
    <t>Vurner, Lucille</t>
  </si>
  <si>
    <t>Marion, Harry</t>
  </si>
  <si>
    <t>Henderson, Ed</t>
  </si>
  <si>
    <t>LaCraze, Henry</t>
  </si>
  <si>
    <t>Duane, Richard</t>
  </si>
  <si>
    <t>Heisler, Carl</t>
  </si>
  <si>
    <t>Benie, Jessie</t>
  </si>
  <si>
    <t>Swendsen, Rand.</t>
  </si>
  <si>
    <t>Dixon, Fred</t>
  </si>
  <si>
    <t>Wallace, Eddie</t>
  </si>
  <si>
    <t>Covlin, Sam</t>
  </si>
  <si>
    <t>Jackson, Louis</t>
  </si>
  <si>
    <t>Gray, Ray et al</t>
  </si>
  <si>
    <t>Cunningham, Sam</t>
  </si>
  <si>
    <t>Jones, Vic etc</t>
  </si>
  <si>
    <t>Duncan, Stan</t>
  </si>
  <si>
    <t>Sanders, Henry</t>
  </si>
  <si>
    <t>Trabich, Ben</t>
  </si>
  <si>
    <t>Simpson, Thomp.</t>
  </si>
  <si>
    <t>Dupree, Chas</t>
  </si>
  <si>
    <t>Small, Eugene</t>
  </si>
  <si>
    <t>Jessendorf,Don</t>
  </si>
  <si>
    <t>Applegate, Clar.</t>
  </si>
  <si>
    <t>Dahl, Herman</t>
  </si>
  <si>
    <t>Martinez, Carlo</t>
  </si>
  <si>
    <t>Salas, Leo</t>
  </si>
  <si>
    <t>Miller, Eugene</t>
  </si>
  <si>
    <t>Doucette, John</t>
  </si>
  <si>
    <t>Arrighi, Jack</t>
  </si>
  <si>
    <t>Fields, Lillie</t>
  </si>
  <si>
    <t>Wesley, Norman</t>
  </si>
  <si>
    <t>Hawkins, GEr etc</t>
  </si>
  <si>
    <t>Love, Kathleen</t>
  </si>
  <si>
    <t>Robertson, Marg</t>
  </si>
  <si>
    <t>Urzendowski,J</t>
  </si>
  <si>
    <t>Bilbao,Fermin</t>
  </si>
  <si>
    <t>Jarvis, Steve</t>
  </si>
  <si>
    <t>Haynes, Chas</t>
  </si>
  <si>
    <t>Garcia, Pet et al</t>
  </si>
  <si>
    <t>Liuramento, Jos</t>
  </si>
  <si>
    <t>Mansfeldt, Irene</t>
  </si>
  <si>
    <t>Salvador,Bernadio</t>
  </si>
  <si>
    <t>Williams, Sam</t>
  </si>
  <si>
    <t>Link, Leo</t>
  </si>
  <si>
    <t>Johnson, Arthur</t>
  </si>
  <si>
    <t>Scott, York</t>
  </si>
  <si>
    <t>Martinez, Andrew</t>
  </si>
  <si>
    <t>Newsom, Sara</t>
  </si>
  <si>
    <t>Buffington, Dan</t>
  </si>
  <si>
    <t>McCreedy,Frank</t>
  </si>
  <si>
    <t>Caldwell, Chas</t>
  </si>
  <si>
    <t>Risp, Otto</t>
  </si>
  <si>
    <t>Parvin, Wiliam</t>
  </si>
  <si>
    <t>Soper, Eugene</t>
  </si>
  <si>
    <t>Smith, Clarence</t>
  </si>
  <si>
    <t>Coston, John</t>
  </si>
  <si>
    <t>Cato, Joe</t>
  </si>
  <si>
    <t>Clark, Delbert</t>
  </si>
  <si>
    <t>Roberts,Clyde</t>
  </si>
  <si>
    <t>Freed, Howard</t>
  </si>
  <si>
    <t>Parker, John</t>
  </si>
  <si>
    <t>Coleman, Robert</t>
  </si>
  <si>
    <t>York, Edward</t>
  </si>
  <si>
    <t>McMilon,Atson</t>
  </si>
  <si>
    <t>Hill,Will</t>
  </si>
  <si>
    <t>Ashford, James</t>
  </si>
  <si>
    <t>Huey HOng</t>
  </si>
  <si>
    <t>Duvall, Leon</t>
  </si>
  <si>
    <t>Smith, Bernice</t>
  </si>
  <si>
    <t>Collins, Buster</t>
  </si>
  <si>
    <t>Sterling, Geo</t>
  </si>
  <si>
    <t>Fortner, William</t>
  </si>
  <si>
    <t>Ellis, Edgar etc</t>
  </si>
  <si>
    <t>Adams, Jack</t>
  </si>
  <si>
    <t>Milton, Sedrick</t>
  </si>
  <si>
    <t>Trujillo, Jos. etc</t>
  </si>
  <si>
    <t>Taylor, Bertha</t>
  </si>
  <si>
    <t>Daniellly,Ewell</t>
  </si>
  <si>
    <t>Chapman, Fannie</t>
  </si>
  <si>
    <t>Frank, Edward</t>
  </si>
  <si>
    <t>James, Clarence</t>
  </si>
  <si>
    <t>Douglas, John</t>
  </si>
  <si>
    <t>Doyle, Robert</t>
  </si>
  <si>
    <t>Prospero, Augus.</t>
  </si>
  <si>
    <t>Anderson, Wilbert</t>
  </si>
  <si>
    <t>Nicol, Russell</t>
  </si>
  <si>
    <t>Matos, Ruth</t>
  </si>
  <si>
    <t>Hui,Loy</t>
  </si>
  <si>
    <t>McNair, Nora</t>
  </si>
  <si>
    <t>Reed, Edgar</t>
  </si>
  <si>
    <t>Soale, Wilson</t>
  </si>
  <si>
    <t>Smalley, Polley</t>
  </si>
  <si>
    <t>Dent, Judson</t>
  </si>
  <si>
    <t>Kennedy, A etc</t>
  </si>
  <si>
    <t>Hinds, Sam</t>
  </si>
  <si>
    <t>Folada, Eugenio</t>
  </si>
  <si>
    <t>Watson, Jacob</t>
  </si>
  <si>
    <t>Johnson, Leota</t>
  </si>
  <si>
    <t>Arnold, William</t>
  </si>
  <si>
    <t>Dyer, James</t>
  </si>
  <si>
    <t>Cockerman, Jum</t>
  </si>
  <si>
    <t>Fox, John</t>
  </si>
  <si>
    <t>Wales, Mary</t>
  </si>
  <si>
    <t>Powers, Malcolm</t>
  </si>
  <si>
    <t>Knowles, Acey</t>
  </si>
  <si>
    <t>Abati,Nani etc</t>
  </si>
  <si>
    <t>Borelli, Laverne</t>
  </si>
  <si>
    <t>Sheffiled, Chas</t>
  </si>
  <si>
    <t>Duvall, Jewell</t>
  </si>
  <si>
    <t>Zamudio,Manuel</t>
  </si>
  <si>
    <t>Dungan, Theda</t>
  </si>
  <si>
    <t>StClair,Winefred</t>
  </si>
  <si>
    <t>Jones, John</t>
  </si>
  <si>
    <t>Jones, Booker</t>
  </si>
  <si>
    <t>Mann, Araco??</t>
  </si>
  <si>
    <t>Olizo, Howard</t>
  </si>
  <si>
    <t>Mitchell, Harvey</t>
  </si>
  <si>
    <t>Averill, Ronald</t>
  </si>
  <si>
    <t>Coats, Robert</t>
  </si>
  <si>
    <t>Vanderlarn?,Pete</t>
  </si>
  <si>
    <t>Flagg,Burton</t>
  </si>
  <si>
    <t>LaBreacht, Jos</t>
  </si>
  <si>
    <t>Burns, Neil</t>
  </si>
  <si>
    <t>Garcia, Ed etc</t>
  </si>
  <si>
    <t>Tauba, Lila</t>
  </si>
  <si>
    <t>Henry, John</t>
  </si>
  <si>
    <t>Merkelback, Har.</t>
  </si>
  <si>
    <t>Quitlen, Ted</t>
  </si>
  <si>
    <t>Cooper, Jasper</t>
  </si>
  <si>
    <t>Ortega, Antonio</t>
  </si>
  <si>
    <t>Metz, donald</t>
  </si>
  <si>
    <t>Matthews, Thos</t>
  </si>
  <si>
    <t>Serrano, Peter</t>
  </si>
  <si>
    <t>McNight, Grace</t>
  </si>
  <si>
    <t>Daily, Geo etc</t>
  </si>
  <si>
    <t>Benedicto, Arsen.</t>
  </si>
  <si>
    <t>Gim Ock Tom</t>
  </si>
  <si>
    <t>Parton, Clifford</t>
  </si>
  <si>
    <t>Shaw</t>
  </si>
  <si>
    <t>Irvin, Regina</t>
  </si>
  <si>
    <t>Isoabel, Arnold</t>
  </si>
  <si>
    <t>Regueras, Fambr</t>
  </si>
  <si>
    <t>Nobil, Pablo</t>
  </si>
  <si>
    <t>Cody, Bernard</t>
  </si>
  <si>
    <t>White, David</t>
  </si>
  <si>
    <t>Battles, Gordon</t>
  </si>
  <si>
    <t>Parker, Victoria</t>
  </si>
  <si>
    <t>Theus, Garland</t>
  </si>
  <si>
    <t>Letourneau, Armand</t>
  </si>
  <si>
    <t>Champ, Ruben</t>
  </si>
  <si>
    <t>Piper, Garrett</t>
  </si>
  <si>
    <t>Thomas, Cathrine</t>
  </si>
  <si>
    <t>Blockwitz, Edmond</t>
  </si>
  <si>
    <t>Brooks, Richard</t>
  </si>
  <si>
    <t>Biles, Julius</t>
  </si>
  <si>
    <t>Sanford, Wm.</t>
  </si>
  <si>
    <t>McBride, Jay</t>
  </si>
  <si>
    <t>Gambetta, Eugene</t>
  </si>
  <si>
    <t>Ross, Wade</t>
  </si>
  <si>
    <t>Gleason, John</t>
  </si>
  <si>
    <t>Garcia, Louis</t>
  </si>
  <si>
    <t>Yee,Jung</t>
  </si>
  <si>
    <t>Moore, Henry</t>
  </si>
  <si>
    <t>Daiz, ANgelina</t>
  </si>
  <si>
    <t>Smith,Hyatt</t>
  </si>
  <si>
    <t>Frear, Elmer</t>
  </si>
  <si>
    <t>Daniels, Jennie</t>
  </si>
  <si>
    <t>Swift, Will</t>
  </si>
  <si>
    <t>Funsten, Reed</t>
  </si>
  <si>
    <t>Crader, Geo</t>
  </si>
  <si>
    <t>nos suspect</t>
  </si>
  <si>
    <t>Gaffney, Frank</t>
  </si>
  <si>
    <t>Dalton, Ivory</t>
  </si>
  <si>
    <t>Seegox,Elizabet</t>
  </si>
  <si>
    <t>Bell,Willie</t>
  </si>
  <si>
    <t>Serr, Theo</t>
  </si>
  <si>
    <t>Delacruz,Juan</t>
  </si>
  <si>
    <t>Gavin, Lemar</t>
  </si>
  <si>
    <t>Houston, Luther</t>
  </si>
  <si>
    <t>Daams, Eric</t>
  </si>
  <si>
    <t>Johnson, Willie</t>
  </si>
  <si>
    <t>Panettoni,Don</t>
  </si>
  <si>
    <t>Souza,Jos</t>
  </si>
  <si>
    <t>Young, John</t>
  </si>
  <si>
    <t>Shambrey, Sam</t>
  </si>
  <si>
    <t>Fiscaro, JOs</t>
  </si>
  <si>
    <t>Evans, Rance</t>
  </si>
  <si>
    <t>Borgzinnek,Enriq</t>
  </si>
  <si>
    <t>Hopkins, Richard</t>
  </si>
  <si>
    <t>Roberts,Florence</t>
  </si>
  <si>
    <t>Sales, Mary lou</t>
  </si>
  <si>
    <t>Beane, Emily</t>
  </si>
  <si>
    <t>Zane, Edward</t>
  </si>
  <si>
    <t>Ellis, Lawrence</t>
  </si>
  <si>
    <t>Anderson, Willie</t>
  </si>
  <si>
    <t>Brennan, Bruce</t>
  </si>
  <si>
    <t>Powells, Bob</t>
  </si>
  <si>
    <t>Miculick, Steve</t>
  </si>
  <si>
    <t>Jong ngin jen</t>
  </si>
  <si>
    <t>Turner, Merrill</t>
  </si>
  <si>
    <t>Smith, Connie</t>
  </si>
  <si>
    <t>Ables, Lois</t>
  </si>
  <si>
    <t>Fountilla, Ralph</t>
  </si>
  <si>
    <t>Wombie/Solomon</t>
  </si>
  <si>
    <t>Baker/Durento</t>
  </si>
  <si>
    <t>Penn, George</t>
  </si>
  <si>
    <t>Wilson/Barton</t>
  </si>
  <si>
    <t>Robinson, Velma</t>
  </si>
  <si>
    <t>Rounce, Fred</t>
  </si>
  <si>
    <t>Culbertson,Ray</t>
  </si>
  <si>
    <t>Trofean, Marjore</t>
  </si>
  <si>
    <t>Rogers, Harley</t>
  </si>
  <si>
    <t>Marshal, Chas</t>
  </si>
  <si>
    <t>Baily, Mary</t>
  </si>
  <si>
    <t>Krusttell, Louis</t>
  </si>
  <si>
    <t>Crumb/Walvord</t>
  </si>
  <si>
    <t>Parambourd,Harr</t>
  </si>
  <si>
    <t>Carvalho,August</t>
  </si>
  <si>
    <t>STout, Ray etal</t>
  </si>
  <si>
    <t>Downing, Emile</t>
  </si>
  <si>
    <t>Walters, Edwin</t>
  </si>
  <si>
    <t>Cater, Peter</t>
  </si>
  <si>
    <t>Burns, Hugh</t>
  </si>
  <si>
    <t>Jarvis, Leroy</t>
  </si>
  <si>
    <t>Velarde, Emelio</t>
  </si>
  <si>
    <t>Holland, Clifton</t>
  </si>
  <si>
    <t>Meresbach/Sherry</t>
  </si>
  <si>
    <t>Pirro, Violet</t>
  </si>
  <si>
    <t>Richard, Robert</t>
  </si>
  <si>
    <t>Evangalista, Hen</t>
  </si>
  <si>
    <t>Arnold, Sherman</t>
  </si>
  <si>
    <t>Freschi, Corrado</t>
  </si>
  <si>
    <t>Taylor,Marion</t>
  </si>
  <si>
    <t>Wallace, Elbert</t>
  </si>
  <si>
    <t>Cain, Buell Jr.</t>
  </si>
  <si>
    <t>Crozier, John P.</t>
  </si>
  <si>
    <t>Hamer, John</t>
  </si>
  <si>
    <t>Wright, Jodie</t>
  </si>
  <si>
    <t>West, Merritt</t>
  </si>
  <si>
    <t>Johnson,Tuit</t>
  </si>
  <si>
    <t>Paulk, Bernice</t>
  </si>
  <si>
    <t>Bell, Ned</t>
  </si>
  <si>
    <t>Condo, Frank</t>
  </si>
  <si>
    <t>Giannini, Oswald</t>
  </si>
  <si>
    <t>Bovell,Balfone</t>
  </si>
  <si>
    <t>Gablich,Edward</t>
  </si>
  <si>
    <t>Robinson, Willim</t>
  </si>
  <si>
    <t>Robertson, Mattie</t>
  </si>
  <si>
    <t>Willoh, Sydney</t>
  </si>
  <si>
    <t>Davis, Lucille</t>
  </si>
  <si>
    <t>Wilmoth, Donald</t>
  </si>
  <si>
    <t>Morris, Gertrude</t>
  </si>
  <si>
    <t>Baker, R.D</t>
  </si>
  <si>
    <t>Shell, Netterman</t>
  </si>
  <si>
    <t>Egan , Wayne</t>
  </si>
  <si>
    <t>Egan, Wayne</t>
  </si>
  <si>
    <t>Ford, Edgar</t>
  </si>
  <si>
    <t>Palmer, Willie</t>
  </si>
  <si>
    <t>GAgliaso, Louis</t>
  </si>
  <si>
    <t>Skinner,Kenneth</t>
  </si>
  <si>
    <t>Mantaga, Angelo</t>
  </si>
  <si>
    <t>Deacon, James</t>
  </si>
  <si>
    <t>Gomez, Alfonso</t>
  </si>
  <si>
    <t>Behote,Elbert</t>
  </si>
  <si>
    <t>Cahill, Thomas</t>
  </si>
  <si>
    <t>Craig, Alex</t>
  </si>
  <si>
    <t>Means, Lillian</t>
  </si>
  <si>
    <t>Reed, Leroy</t>
  </si>
  <si>
    <t>Reynolds,James</t>
  </si>
  <si>
    <t>Riley, Vernell</t>
  </si>
  <si>
    <t>Dawson,Howard</t>
  </si>
  <si>
    <t>Bonds, Malcolm</t>
  </si>
  <si>
    <t>Martin, Ethel</t>
  </si>
  <si>
    <t>Walker, Helen</t>
  </si>
  <si>
    <t>Jackson, June</t>
  </si>
  <si>
    <t>Mazzola, Louie</t>
  </si>
  <si>
    <t>Holly, Bernice</t>
  </si>
  <si>
    <t>Lum, Donald</t>
  </si>
  <si>
    <t>Won, Eugene</t>
  </si>
  <si>
    <t>Duffie, Christine</t>
  </si>
  <si>
    <t>Rodriquez, Ramon</t>
  </si>
  <si>
    <t>Ransom, Robert</t>
  </si>
  <si>
    <t>DeJesus, James</t>
  </si>
  <si>
    <t>Kornhaber, Max</t>
  </si>
  <si>
    <t>Williams, Elsie</t>
  </si>
  <si>
    <t>Purdum, William</t>
  </si>
  <si>
    <t>Harper,Oscar</t>
  </si>
  <si>
    <t>Clark,Harvey</t>
  </si>
  <si>
    <t>Murphy, Edmund</t>
  </si>
  <si>
    <t>Powell,Leona</t>
  </si>
  <si>
    <t>Novak, Phil (sus)</t>
  </si>
  <si>
    <t>Wee lee kong</t>
  </si>
  <si>
    <t>Major, Winston</t>
  </si>
  <si>
    <t>Loprest, Jos</t>
  </si>
  <si>
    <t>Braun, etc.</t>
  </si>
  <si>
    <t>Jordan, Annie</t>
  </si>
  <si>
    <t>Rouse, Evelyn</t>
  </si>
  <si>
    <t>Hunter, George</t>
  </si>
  <si>
    <t>Watson, George</t>
  </si>
  <si>
    <t>Carnes, Arty</t>
  </si>
  <si>
    <t>Pitts Alba</t>
  </si>
  <si>
    <t>Franco, Romano</t>
  </si>
  <si>
    <t>Turner, Willam</t>
  </si>
  <si>
    <t>Phillips, Qulios</t>
  </si>
  <si>
    <t>Van Winkle, Boyd</t>
  </si>
  <si>
    <t>Swan, Walter</t>
  </si>
  <si>
    <t>Dewalt, Alvin</t>
  </si>
  <si>
    <t>Cowdrey, Robert</t>
  </si>
  <si>
    <t>Vasquez,Robert</t>
  </si>
  <si>
    <t>Tsao, Mona</t>
  </si>
  <si>
    <t>Frazier, James</t>
  </si>
  <si>
    <t>Guerrero, Sergio</t>
  </si>
  <si>
    <t>Curtis, Wilda</t>
  </si>
  <si>
    <t>Bryant, James</t>
  </si>
  <si>
    <t>Gorton, Donna</t>
  </si>
  <si>
    <t>Mckinnon, Delemon</t>
  </si>
  <si>
    <t>Heath, Thomas</t>
  </si>
  <si>
    <t>Noe, Angela</t>
  </si>
  <si>
    <t>Freeman, charles</t>
  </si>
  <si>
    <t>McManus, John</t>
  </si>
  <si>
    <t>Vincent, LeRoy</t>
  </si>
  <si>
    <t>Fish, George</t>
  </si>
  <si>
    <t>Jones, Darren</t>
  </si>
  <si>
    <t>MdCoy, Gladys</t>
  </si>
  <si>
    <t>Haury, George</t>
  </si>
  <si>
    <t>Ringi, Frank</t>
  </si>
  <si>
    <t>Turman, Edith</t>
  </si>
  <si>
    <t>Rindahl, George</t>
  </si>
  <si>
    <t>Cesana, Sally</t>
  </si>
  <si>
    <t>Warren, David</t>
  </si>
  <si>
    <t>Bartlett, Robert</t>
  </si>
  <si>
    <t>Lester, Robert</t>
  </si>
  <si>
    <t>Moffett, Earl</t>
  </si>
  <si>
    <t>Grace, Sandy</t>
  </si>
  <si>
    <t>Grays, Phillip</t>
  </si>
  <si>
    <t>Thornton, Marie</t>
  </si>
  <si>
    <t>Bracken,Sylvester</t>
  </si>
  <si>
    <t>Silva, Trinidad</t>
  </si>
  <si>
    <t>Safian, William</t>
  </si>
  <si>
    <t>Keitt, Leon</t>
  </si>
  <si>
    <t>Long, Gerald</t>
  </si>
  <si>
    <t>Dong, Janet</t>
  </si>
  <si>
    <t>Mori, Larry</t>
  </si>
  <si>
    <t>Jones, Valcone</t>
  </si>
  <si>
    <t>Toliver, Shirley</t>
  </si>
  <si>
    <t>Clemente, Louise</t>
  </si>
  <si>
    <t>Crimmins, Philip</t>
  </si>
  <si>
    <t>Sundling, Charles</t>
  </si>
  <si>
    <t>Miller, Bishop</t>
  </si>
  <si>
    <t>Hernandez, Gustavos</t>
  </si>
  <si>
    <t>Blunt, Percy</t>
  </si>
  <si>
    <t>Haynes, Jerry</t>
  </si>
  <si>
    <t>Acevedo, Isabel</t>
  </si>
  <si>
    <t>Parker, Audrey</t>
  </si>
  <si>
    <t>Beck, Teodora</t>
  </si>
  <si>
    <t>Stewart, FrankT.</t>
  </si>
  <si>
    <t>Hunter, Larissa</t>
  </si>
  <si>
    <t>Poggensee, Renee</t>
  </si>
  <si>
    <t>Contreras, Lonnie</t>
  </si>
  <si>
    <t>Jones, Raymond</t>
  </si>
  <si>
    <t>Stevenson, Clarence</t>
  </si>
  <si>
    <t>Jalaei, Saman</t>
  </si>
  <si>
    <t>Vanzant, Michael</t>
  </si>
  <si>
    <t>Belmont, Louis</t>
  </si>
  <si>
    <t>Outlaw, Vance</t>
  </si>
  <si>
    <t>Mayeda, Steve</t>
  </si>
  <si>
    <t>Shyne, Bobby</t>
  </si>
  <si>
    <t>Cardenas, Rafael</t>
  </si>
  <si>
    <t>Udler, Alexander</t>
  </si>
  <si>
    <t>Herron, Jerome</t>
  </si>
  <si>
    <t>Warwick, Brian recl 11/20</t>
  </si>
  <si>
    <t>Lowery, Virginia</t>
  </si>
  <si>
    <t>Edwards, Stacey</t>
  </si>
  <si>
    <t>Wong, Pik Yuk</t>
  </si>
  <si>
    <t>Erving, Anthony</t>
  </si>
  <si>
    <t>Takuda,Nakatsu</t>
  </si>
  <si>
    <t>Oaks, George</t>
  </si>
  <si>
    <t>Cuaresma, Phil</t>
  </si>
  <si>
    <t>Coleman, Rich. recl 12/10</t>
  </si>
  <si>
    <t>Hays, Timi recl 12/16</t>
  </si>
  <si>
    <t>Smoot, George</t>
  </si>
  <si>
    <t>Hunter, Robert</t>
  </si>
  <si>
    <t>Ramirez, Danny</t>
  </si>
  <si>
    <t>Jiles, Dorothy</t>
  </si>
  <si>
    <t>Michelle, Cheryl</t>
  </si>
  <si>
    <t>Slack, David recl1/27/88</t>
  </si>
  <si>
    <t>Jones, Jackson</t>
  </si>
  <si>
    <t>Wong, Sunny</t>
  </si>
  <si>
    <t>Joiner, Charles</t>
  </si>
  <si>
    <t>Demichelli, Ilia</t>
  </si>
  <si>
    <t>Mostagh, Ahmad</t>
  </si>
  <si>
    <t>Everett, Dexter</t>
  </si>
  <si>
    <t>Khu Vinh Cam</t>
  </si>
  <si>
    <t>Barnett, John</t>
  </si>
  <si>
    <t>Prince, Leonard</t>
  </si>
  <si>
    <t>Foster, Daniel</t>
  </si>
  <si>
    <t>Mancina, Ramon</t>
  </si>
  <si>
    <t>Pouncy, Tyrone</t>
  </si>
  <si>
    <t>Ware, Ernest</t>
  </si>
  <si>
    <t>Brown, Trueman</t>
  </si>
  <si>
    <t>Lee, James</t>
  </si>
  <si>
    <t>Hofer, Ronnie</t>
  </si>
  <si>
    <t>Grey, Trenton</t>
  </si>
  <si>
    <t>Daviau, Donald</t>
  </si>
  <si>
    <t>Sanchez, Jesus</t>
  </si>
  <si>
    <t>Pregillano, Artemio</t>
  </si>
  <si>
    <t>Laughridge, Walter</t>
  </si>
  <si>
    <t>Perez, Amado</t>
  </si>
  <si>
    <t>Scott, Joseph</t>
  </si>
  <si>
    <t>Lei, Paul</t>
  </si>
  <si>
    <t>Davis, Shalita (Infant)</t>
  </si>
  <si>
    <t>Torres, Paul</t>
  </si>
  <si>
    <t>Merida, Alvaro</t>
  </si>
  <si>
    <t>Boyd, Theodore</t>
  </si>
  <si>
    <t>Masua, Siolo</t>
  </si>
  <si>
    <t>Kelly, Williams</t>
  </si>
  <si>
    <t>Vosen, Larry</t>
  </si>
  <si>
    <t>Hernandez, Angel</t>
  </si>
  <si>
    <t>Price, Basil</t>
  </si>
  <si>
    <t>Quiming, Jose</t>
  </si>
  <si>
    <t>Lacey, Anthony</t>
  </si>
  <si>
    <t>Openlender, George</t>
  </si>
  <si>
    <t>Dotzek, John recl 8/11</t>
  </si>
  <si>
    <t>Carter, Gerald</t>
  </si>
  <si>
    <t>Aly, Fatima</t>
  </si>
  <si>
    <t>Piviral, Louis</t>
  </si>
  <si>
    <t>Torres, Ramiro</t>
  </si>
  <si>
    <t>Davis, Wesley</t>
  </si>
  <si>
    <t>Turner, Sharon</t>
  </si>
  <si>
    <t>Martinez, Jose</t>
  </si>
  <si>
    <t>Roldan, Humberto</t>
  </si>
  <si>
    <t>Adreme, Janice</t>
  </si>
  <si>
    <t>Miller, Angela</t>
  </si>
  <si>
    <t>King, Elisha Rec 8/30</t>
  </si>
  <si>
    <t>Veasy, Howard</t>
  </si>
  <si>
    <t>Huang, Tan Ren</t>
  </si>
  <si>
    <t>Arata, Karin</t>
  </si>
  <si>
    <t>Mead, Christopher</t>
  </si>
  <si>
    <t>Ancajima,Miguel</t>
  </si>
  <si>
    <t>Moffett, Frank</t>
  </si>
  <si>
    <t>Pollock, Charles</t>
  </si>
  <si>
    <t>Mitchell, Marty</t>
  </si>
  <si>
    <t>Bose, Sandra</t>
  </si>
  <si>
    <t>Ha, Jason</t>
  </si>
  <si>
    <t>Leash, Clara</t>
  </si>
  <si>
    <t>Kebede, Jaret</t>
  </si>
  <si>
    <t>Phillips, Stephen</t>
  </si>
  <si>
    <t>Chan, Tuey</t>
  </si>
  <si>
    <t>Beasley, James</t>
  </si>
  <si>
    <t>Loc Cuong Sieu</t>
  </si>
  <si>
    <t>Reyes, Antonio</t>
  </si>
  <si>
    <t>Wong, Stephen</t>
  </si>
  <si>
    <t>Colvin, Johnny</t>
  </si>
  <si>
    <t>Smith, Jason</t>
  </si>
  <si>
    <t>Crisostomo, Francisco</t>
  </si>
  <si>
    <t>Tan, Guo Liang</t>
  </si>
  <si>
    <t>Campbell, Lawrence</t>
  </si>
  <si>
    <t>Scott, Gregory</t>
  </si>
  <si>
    <t>Zeidan, Lubna</t>
  </si>
  <si>
    <t>Rutland, James</t>
  </si>
  <si>
    <t>Royal, Beverley</t>
  </si>
  <si>
    <t>Chapman, Phyllis</t>
  </si>
  <si>
    <t>Keoloha, Terry</t>
  </si>
  <si>
    <t>Lacarini, Roberto</t>
  </si>
  <si>
    <t>Oliver, Charles</t>
  </si>
  <si>
    <t>Miller, Glen</t>
  </si>
  <si>
    <t>Peters, Beatrice</t>
  </si>
  <si>
    <t>Mullins, Walter</t>
  </si>
  <si>
    <t>Lum, Damon</t>
  </si>
  <si>
    <t>Mitchell, Odis</t>
  </si>
  <si>
    <t>Orosco, Ricardo</t>
  </si>
  <si>
    <t>Nguyen, Hong Kim</t>
  </si>
  <si>
    <t>Kaowa, Sam</t>
  </si>
  <si>
    <t>Williams, Darrell</t>
  </si>
  <si>
    <t>Bruce, William</t>
  </si>
  <si>
    <t>Ruggiero, Achille</t>
  </si>
  <si>
    <t>Mills, Donald</t>
  </si>
  <si>
    <t>Rainwater, Alexandria</t>
  </si>
  <si>
    <t>Lowe, Carl</t>
  </si>
  <si>
    <t>Boyert, James</t>
  </si>
  <si>
    <t>Cox, Ronald</t>
  </si>
  <si>
    <t>Jones, Buster</t>
  </si>
  <si>
    <t>Logan, Stan</t>
  </si>
  <si>
    <t>Thompson, Kenneth</t>
  </si>
  <si>
    <t>Bennett, Raymond</t>
  </si>
  <si>
    <t>Hernandez,Steven</t>
  </si>
  <si>
    <t>Clark, James</t>
  </si>
  <si>
    <t>Lutz, Conrad</t>
  </si>
  <si>
    <t>Wood, William</t>
  </si>
  <si>
    <t>Van Wheeler,</t>
  </si>
  <si>
    <t>Wright, Charles</t>
  </si>
  <si>
    <t>Vance, Kenneth</t>
  </si>
  <si>
    <t>Carr, Edrick</t>
  </si>
  <si>
    <t>Lozado, Benito</t>
  </si>
  <si>
    <t>Holmes, Peter</t>
  </si>
  <si>
    <t>Ryan, Thomas</t>
  </si>
  <si>
    <t>Miller, Noffye</t>
  </si>
  <si>
    <t>Zuniga, Julio</t>
  </si>
  <si>
    <t>LaBlanc, Lester</t>
  </si>
  <si>
    <t>Hughes, Charles</t>
  </si>
  <si>
    <t>Johnson, Roshawn</t>
  </si>
  <si>
    <t>Koerner, David</t>
  </si>
  <si>
    <t>Varner, John</t>
  </si>
  <si>
    <t>Aniva, Richard</t>
  </si>
  <si>
    <t>Anderson, Attilla</t>
  </si>
  <si>
    <t>Green, Freddy</t>
  </si>
  <si>
    <t>Hatton, Michael</t>
  </si>
  <si>
    <t>Sandoval, Jose</t>
  </si>
  <si>
    <t>Colson, John</t>
  </si>
  <si>
    <t>Hendrix, Claudell</t>
  </si>
  <si>
    <t>Tillis, Fatima</t>
  </si>
  <si>
    <t>Layne, Trina</t>
  </si>
  <si>
    <t>Tialavea, Moni</t>
  </si>
  <si>
    <t>Zhao,David</t>
  </si>
  <si>
    <t>McAllister, Maurice</t>
  </si>
  <si>
    <t>Bird, Scott</t>
  </si>
  <si>
    <t>Mark,Donnell</t>
  </si>
  <si>
    <t>Mitchell, John</t>
  </si>
  <si>
    <t>Hall, Charles</t>
  </si>
  <si>
    <t>Kimball, Mary</t>
  </si>
  <si>
    <t>Browning, Donnierecl 8/11</t>
  </si>
  <si>
    <t>Jones, Marc</t>
  </si>
  <si>
    <t>Jones, Dominic infant</t>
  </si>
  <si>
    <t>Copada,Paul recl 8/14</t>
  </si>
  <si>
    <t>Mackey, Raymond</t>
  </si>
  <si>
    <t>Kazen, John Michael</t>
  </si>
  <si>
    <t>Guiliani, Robert</t>
  </si>
  <si>
    <t>Louks, Douglas</t>
  </si>
  <si>
    <t>Shannon, Rodericka</t>
  </si>
  <si>
    <t>Dung,Sam</t>
  </si>
  <si>
    <t>Arriola, Joseph</t>
  </si>
  <si>
    <t>Frias,Joaquin</t>
  </si>
  <si>
    <t>Morris, Margaret</t>
  </si>
  <si>
    <t>Copavilla, Mario</t>
  </si>
  <si>
    <t>Colon,Teofilo</t>
  </si>
  <si>
    <t>Young, Melvin</t>
  </si>
  <si>
    <t>Lo, Bun</t>
  </si>
  <si>
    <t>Golden, Harold</t>
  </si>
  <si>
    <t>Barker, Desoto</t>
  </si>
  <si>
    <t>Tracy,Dominic</t>
  </si>
  <si>
    <t>Marchant, Barney</t>
  </si>
  <si>
    <t>Price, William</t>
  </si>
  <si>
    <t>Ferguson, Leon</t>
  </si>
  <si>
    <t>Robinson (baby girl)</t>
  </si>
  <si>
    <t>Katsouloudikas, John</t>
  </si>
  <si>
    <t>Baladad, Baltazar</t>
  </si>
  <si>
    <t>Pittheard, Christopher</t>
  </si>
  <si>
    <t>Hernandez, Elias</t>
  </si>
  <si>
    <t>Quentin, Jerry</t>
  </si>
  <si>
    <t>Hunter, Anthony</t>
  </si>
  <si>
    <t>Wong, Steven</t>
  </si>
  <si>
    <t>Heslip, Drew</t>
  </si>
  <si>
    <t>Rangel, Stephen</t>
  </si>
  <si>
    <t>Garcia, Rodemiro</t>
  </si>
  <si>
    <t>Charan, Veene</t>
  </si>
  <si>
    <t>Williams, Aaron</t>
  </si>
  <si>
    <t>Blow, Charles</t>
  </si>
  <si>
    <t>Ricker, Edward</t>
  </si>
  <si>
    <t>Standberry, Felicia</t>
  </si>
  <si>
    <t>Loving, Larry</t>
  </si>
  <si>
    <t>Tucker, Dennis</t>
  </si>
  <si>
    <t>Bryant, Zummie</t>
  </si>
  <si>
    <t>Jiminez,Richard</t>
  </si>
  <si>
    <t>Phing, Thi</t>
  </si>
  <si>
    <t>Tarsitano, Francesco</t>
  </si>
  <si>
    <t>Bell, Winifred</t>
  </si>
  <si>
    <t>Tobert, Jacquez</t>
  </si>
  <si>
    <t>Conrotto, Leonora</t>
  </si>
  <si>
    <t>Use, Steve</t>
  </si>
  <si>
    <t>Alfonso,Ruben</t>
  </si>
  <si>
    <t>Bastarrica, Felix</t>
  </si>
  <si>
    <t>Augusta, Sterling</t>
  </si>
  <si>
    <t>Turkiewicz, Marian</t>
  </si>
  <si>
    <t>Brown, Donnie</t>
  </si>
  <si>
    <t>Vong, Danny</t>
  </si>
  <si>
    <t>Rodas, Tomas</t>
  </si>
  <si>
    <t>Thomas,Geraldine</t>
  </si>
  <si>
    <t>Flores, Sandra</t>
  </si>
  <si>
    <t>Gi, Donald</t>
  </si>
  <si>
    <t>Webb, Philip</t>
  </si>
  <si>
    <t>Hardy, Tanisha</t>
  </si>
  <si>
    <t>Jacobs, Kym</t>
  </si>
  <si>
    <t>Vaszko, James</t>
  </si>
  <si>
    <t>Moreno, Victor</t>
  </si>
  <si>
    <t>Chen, Chueh- Hua</t>
  </si>
  <si>
    <t>McDaniel, David</t>
  </si>
  <si>
    <t>Alverez, Daniel</t>
  </si>
  <si>
    <t>Wu,Michael</t>
  </si>
  <si>
    <t>Warnke, Simone</t>
  </si>
  <si>
    <t>Sturdivant, Kimt</t>
  </si>
  <si>
    <t>King, Timothy</t>
  </si>
  <si>
    <t>Ware,Brian</t>
  </si>
  <si>
    <t>Sanchez, Jorge</t>
  </si>
  <si>
    <t>Bronson, Maureen</t>
  </si>
  <si>
    <t>Roybal, Richard</t>
  </si>
  <si>
    <t>White, Buster</t>
  </si>
  <si>
    <t>Ellis, Fredericki</t>
  </si>
  <si>
    <t>Canizales,Armando</t>
  </si>
  <si>
    <t>McFarland, Greg</t>
  </si>
  <si>
    <t>Luster, Raymond</t>
  </si>
  <si>
    <t>Johnson, Khary</t>
  </si>
  <si>
    <t>Sanchez, Eddy</t>
  </si>
  <si>
    <t>Acosta</t>
  </si>
  <si>
    <t>Estrada,Enrique</t>
  </si>
  <si>
    <t>Morales, Jacinto</t>
  </si>
  <si>
    <t>Polk, Philip</t>
  </si>
  <si>
    <t>Miller, Shirley</t>
  </si>
  <si>
    <t>Figueroa, Wilfred</t>
  </si>
  <si>
    <t>Norman, Roderick</t>
  </si>
  <si>
    <t>Triplitt, Allan</t>
  </si>
  <si>
    <t>Albarron, Ado</t>
  </si>
  <si>
    <t>Hughes, Iyan</t>
  </si>
  <si>
    <t>O/Meara, Paul</t>
  </si>
  <si>
    <t>Gallaspie, Anthony</t>
  </si>
  <si>
    <t>Arrington, Thomas</t>
  </si>
  <si>
    <t>Lewis, Christopher</t>
  </si>
  <si>
    <t>Fernandez,Tony</t>
  </si>
  <si>
    <t>Barrios, Armando</t>
  </si>
  <si>
    <t>Agnew, Darryl</t>
  </si>
  <si>
    <t>Pitcher, Kenyon</t>
  </si>
  <si>
    <t>Mendez, Mary</t>
  </si>
  <si>
    <t>Steele, William</t>
  </si>
  <si>
    <t>Hodges, Johnny</t>
  </si>
  <si>
    <t>Jheeta, Joga S</t>
  </si>
  <si>
    <t>Crawford, Chris</t>
  </si>
  <si>
    <t>Lo, Lethu</t>
  </si>
  <si>
    <t>Lloyd, Sameta</t>
  </si>
  <si>
    <t>Calero, Walter</t>
  </si>
  <si>
    <t>Quakenbush, Scott</t>
  </si>
  <si>
    <t>Smith, William</t>
  </si>
  <si>
    <t>Barrios, Frank</t>
  </si>
  <si>
    <t>Wilks, Antone</t>
  </si>
  <si>
    <t>Bell, Alejo</t>
  </si>
  <si>
    <t>Stewart, Garfield</t>
  </si>
  <si>
    <t>Bell, Ralph</t>
  </si>
  <si>
    <t>Wood, Stephen</t>
  </si>
  <si>
    <t>Hooper, Marc</t>
  </si>
  <si>
    <t>Rayl, Leonard</t>
  </si>
  <si>
    <t>Vaughn, Lamar</t>
  </si>
  <si>
    <t>LaDay, Louie</t>
  </si>
  <si>
    <t>Trupke, Paul</t>
  </si>
  <si>
    <t>Zamudio,Rubin</t>
  </si>
  <si>
    <t>Mohr, Gary</t>
  </si>
  <si>
    <t>Johnson, Milton</t>
  </si>
  <si>
    <t>Wallace. Patrick</t>
  </si>
  <si>
    <t>Omrazettei, Shaheen</t>
  </si>
  <si>
    <t>Arzadon, Arthur</t>
  </si>
  <si>
    <t>Miranda, Jimmy</t>
  </si>
  <si>
    <t>Conley, Robert</t>
  </si>
  <si>
    <t>Birch, Jimmy</t>
  </si>
  <si>
    <t>Sailele,Hagbum</t>
  </si>
  <si>
    <t>Miller, David</t>
  </si>
  <si>
    <t>Rudolf, Terry</t>
  </si>
  <si>
    <t>Benson, Michelle</t>
  </si>
  <si>
    <t>Young, Robert</t>
  </si>
  <si>
    <t>Lee, Mee Nor</t>
  </si>
  <si>
    <t>Valencia, Neftali</t>
  </si>
  <si>
    <t>Gragg, Eugene</t>
  </si>
  <si>
    <t>Wong,Karen</t>
  </si>
  <si>
    <t>Booker, Elliott</t>
  </si>
  <si>
    <t>McDonald, Lonnie</t>
  </si>
  <si>
    <t>Lucier, August</t>
  </si>
  <si>
    <t>Hall, Linda</t>
  </si>
  <si>
    <t>Alexander, Doris</t>
  </si>
  <si>
    <t>Haward, William</t>
  </si>
  <si>
    <t>Roy, Robert</t>
  </si>
  <si>
    <t>Wong, Thlick</t>
  </si>
  <si>
    <t>James, Frankie</t>
  </si>
  <si>
    <t>Peterson, Willie</t>
  </si>
  <si>
    <t>Martnez, Johnny</t>
  </si>
  <si>
    <t>Puno, Emmanuell</t>
  </si>
  <si>
    <t>Melendez, Juan</t>
  </si>
  <si>
    <t>Broussard, Jerome</t>
  </si>
  <si>
    <t>Williams, Jackie</t>
  </si>
  <si>
    <t>Tilson, Albert</t>
  </si>
  <si>
    <t>Brooks, (infant)</t>
  </si>
  <si>
    <t>Jefferson, Anthony</t>
  </si>
  <si>
    <t>Jones, Sylvester</t>
  </si>
  <si>
    <t>Aguilar, Antonio</t>
  </si>
  <si>
    <t>Hayes, Calvin</t>
  </si>
  <si>
    <t>St. Pierre, Karl</t>
  </si>
  <si>
    <t>Berstein, Jerry</t>
  </si>
  <si>
    <t>Wursthorn, Helmut</t>
  </si>
  <si>
    <t>Giron, Carlos</t>
  </si>
  <si>
    <t>Mendoza, Jesus</t>
  </si>
  <si>
    <t>Hubbard , Jessie</t>
  </si>
  <si>
    <t>Tran, Sam</t>
  </si>
  <si>
    <t>Green, Otis</t>
  </si>
  <si>
    <t>Cervantes,Oseguerar</t>
  </si>
  <si>
    <t>Win, Ni</t>
  </si>
  <si>
    <t>Woo, Christine</t>
  </si>
  <si>
    <t>Lewis, Greta</t>
  </si>
  <si>
    <t>Jackson, Millibet</t>
  </si>
  <si>
    <t>Holmberg, Karl</t>
  </si>
  <si>
    <t>Russo, Anna</t>
  </si>
  <si>
    <t>Massingale, Anthony</t>
  </si>
  <si>
    <t>Bradshaw, John</t>
  </si>
  <si>
    <t>Martinez, Nesto</t>
  </si>
  <si>
    <t>Garcia, Jacqueline</t>
  </si>
  <si>
    <t>Nabhan, Jerry</t>
  </si>
  <si>
    <t>Lewis, Joseph</t>
  </si>
  <si>
    <t>Scott, Andrew</t>
  </si>
  <si>
    <t>Vasquez, Marco</t>
  </si>
  <si>
    <t>Thai, Minh</t>
  </si>
  <si>
    <t>Brooks, Kathrine</t>
  </si>
  <si>
    <t>Alizaga,Jose</t>
  </si>
  <si>
    <t>Mendez,Jose</t>
  </si>
  <si>
    <t>James, Darnell</t>
  </si>
  <si>
    <t>Davis, Michelle</t>
  </si>
  <si>
    <t>Green, Noah</t>
  </si>
  <si>
    <t>Jackson, Anthony</t>
  </si>
  <si>
    <t>Markham, Walter</t>
  </si>
  <si>
    <t>Johnson, Darryl</t>
  </si>
  <si>
    <t>Kurz, Debora</t>
  </si>
  <si>
    <t>Britton, Edward</t>
  </si>
  <si>
    <t>Mak, Wong</t>
  </si>
  <si>
    <t>Owens, Marvin</t>
  </si>
  <si>
    <t>Lucas, Robert</t>
  </si>
  <si>
    <t>Esquer, Anthony</t>
  </si>
  <si>
    <t>Wong, Kenneth</t>
  </si>
  <si>
    <t>Bacon, Gregory</t>
  </si>
  <si>
    <t>Rowe, Michael</t>
  </si>
  <si>
    <t>Lavatia, Franki</t>
  </si>
  <si>
    <t>Ciampi, Holly</t>
  </si>
  <si>
    <t>Fernandez,Fermin</t>
  </si>
  <si>
    <t>Wright, Dorothy</t>
  </si>
  <si>
    <t>Rosenberg, Ruth</t>
  </si>
  <si>
    <t>Barnett, Elwood</t>
  </si>
  <si>
    <t>Baria, Joel</t>
  </si>
  <si>
    <t>Cesardo, Mildred</t>
  </si>
  <si>
    <t>Soto,Carlos</t>
  </si>
  <si>
    <t>Jackson, Andrew</t>
  </si>
  <si>
    <t>Pena, Jose</t>
  </si>
  <si>
    <t>Lao, Rithae</t>
  </si>
  <si>
    <t>Leath, George</t>
  </si>
  <si>
    <t>Samuels, Darrell</t>
  </si>
  <si>
    <t>Shepherd, Larry</t>
  </si>
  <si>
    <t>Avalos, Jose</t>
  </si>
  <si>
    <t>Brown, Herman</t>
  </si>
  <si>
    <t>Montgomery, Michelle</t>
  </si>
  <si>
    <t>Mickens, Eugene</t>
  </si>
  <si>
    <t>Ellison, Lotti</t>
  </si>
  <si>
    <t>Whitmore, Edward</t>
  </si>
  <si>
    <t>Davis, Jerry</t>
  </si>
  <si>
    <t>Alvarado, Biron</t>
  </si>
  <si>
    <t>Douglas, Lonnie</t>
  </si>
  <si>
    <t>Sohriakoff, Steven</t>
  </si>
  <si>
    <t>Carter, Christine</t>
  </si>
  <si>
    <t>Saurez, Roberto</t>
  </si>
  <si>
    <t>Perez, David</t>
  </si>
  <si>
    <t>Jiminez,Silvano</t>
  </si>
  <si>
    <t>Bernes, Donavan</t>
  </si>
  <si>
    <t>Rutlin, Ira</t>
  </si>
  <si>
    <t>Camarena, Efren</t>
  </si>
  <si>
    <t>Branner, David</t>
  </si>
  <si>
    <t>Shepherd, Cedrick</t>
  </si>
  <si>
    <t>Thomas, Sam</t>
  </si>
  <si>
    <t>Black, Clovis</t>
  </si>
  <si>
    <t>Faatui, Shaun</t>
  </si>
  <si>
    <t>Albarran, Jaime</t>
  </si>
  <si>
    <t>Walker, Thomas</t>
  </si>
  <si>
    <t>Carpenter, Charles</t>
  </si>
  <si>
    <t>Tanner, Cameron died 4/21</t>
  </si>
  <si>
    <t>Bettencourt, Helena</t>
  </si>
  <si>
    <t>Bettencourt, Howard</t>
  </si>
  <si>
    <t>Bettencourt, Howard Jr</t>
  </si>
  <si>
    <t>Banks, Hampton</t>
  </si>
  <si>
    <t>Singh, Parminder</t>
  </si>
  <si>
    <t>Tran, Phong</t>
  </si>
  <si>
    <t>Landeverde,Gabriel</t>
  </si>
  <si>
    <t>Estrada, Mario</t>
  </si>
  <si>
    <t>Castenada, Jose</t>
  </si>
  <si>
    <t>Daniels, James</t>
  </si>
  <si>
    <t>Ordonia, George</t>
  </si>
  <si>
    <t>De Leon, Debra</t>
  </si>
  <si>
    <t>Jenkins, Joseph</t>
  </si>
  <si>
    <t>Hernandez, Nancy</t>
  </si>
  <si>
    <t>Bell Walter</t>
  </si>
  <si>
    <t>Green, James</t>
  </si>
  <si>
    <t>Organillo, David</t>
  </si>
  <si>
    <t>Seminaro, Roger</t>
  </si>
  <si>
    <t>Sagers, Carolyn Sue</t>
  </si>
  <si>
    <t>Lee,Benny</t>
  </si>
  <si>
    <t>Mitchell, Dante</t>
  </si>
  <si>
    <t>Jordan, Adan</t>
  </si>
  <si>
    <t>Hernando,Tereso</t>
  </si>
  <si>
    <t>Colundrello, Robert</t>
  </si>
  <si>
    <t>Paredes, Liza</t>
  </si>
  <si>
    <t>Sparks, Charles</t>
  </si>
  <si>
    <t>Market, Daniel</t>
  </si>
  <si>
    <t>Davis, Jonisha (inf)</t>
  </si>
  <si>
    <t>Green, Lamar</t>
  </si>
  <si>
    <t>Klein, Rodney</t>
  </si>
  <si>
    <t>Gregory, Harold</t>
  </si>
  <si>
    <t>Ansumana, Jah</t>
  </si>
  <si>
    <t>Davis, Pamela</t>
  </si>
  <si>
    <t>McClain, Lawrence</t>
  </si>
  <si>
    <t>Moreno, Joseph</t>
  </si>
  <si>
    <t>Parker, Marie</t>
  </si>
  <si>
    <t>Green, Yager</t>
  </si>
  <si>
    <t>Candler, Patricia</t>
  </si>
  <si>
    <t>Kavani, Parin</t>
  </si>
  <si>
    <t>Kavani, Tooti</t>
  </si>
  <si>
    <t>Jones, Wesley</t>
  </si>
  <si>
    <t>Lee, Reginald</t>
  </si>
  <si>
    <t>Quintero, Jose</t>
  </si>
  <si>
    <t>Manigo, Louise</t>
  </si>
  <si>
    <t>Johnstone, David</t>
  </si>
  <si>
    <t>Torres, Luis</t>
  </si>
  <si>
    <t>Santos, Innocente</t>
  </si>
  <si>
    <t>Harcos, Richard</t>
  </si>
  <si>
    <t>Kuan, Rudolpho</t>
  </si>
  <si>
    <t>Miller, Cornelius</t>
  </si>
  <si>
    <t>Hernandez, Rudy</t>
  </si>
  <si>
    <t>Arteaga, Jose</t>
  </si>
  <si>
    <t>Nguyen, Michael</t>
  </si>
  <si>
    <t>Bradford, Mark</t>
  </si>
  <si>
    <t>Szekeres, Joseph</t>
  </si>
  <si>
    <t>Taylor, Sharon</t>
  </si>
  <si>
    <t>Banks, Jewel</t>
  </si>
  <si>
    <t>Balconis, Steven</t>
  </si>
  <si>
    <t>West, Maurice</t>
  </si>
  <si>
    <t>Laifa, Kitara</t>
  </si>
  <si>
    <t>Nguyen, Sing</t>
  </si>
  <si>
    <t>Corner, Frank</t>
  </si>
  <si>
    <t>Abalo, Salva</t>
  </si>
  <si>
    <t>Kavanaugh, Kelly</t>
  </si>
  <si>
    <t>Calderon-Holbrook, Car.</t>
  </si>
  <si>
    <t>Coston, Jackson</t>
  </si>
  <si>
    <t>Washington, James</t>
  </si>
  <si>
    <t>Wan, Tak</t>
  </si>
  <si>
    <t>Bowles, Gail</t>
  </si>
  <si>
    <t>Betencourt, Socorro</t>
  </si>
  <si>
    <t>Taylor, Armad</t>
  </si>
  <si>
    <t>Co, Renata</t>
  </si>
  <si>
    <t>Agnitsch, John</t>
  </si>
  <si>
    <t>Hartshorn, Stanley</t>
  </si>
  <si>
    <t>Moran, Charles</t>
  </si>
  <si>
    <t>Colberg, William</t>
  </si>
  <si>
    <t>Martinez, Antonio</t>
  </si>
  <si>
    <t>Tullier, Rodney</t>
  </si>
  <si>
    <t>Huy, Anh Quock</t>
  </si>
  <si>
    <t>Bury, Philip</t>
  </si>
  <si>
    <t>Sanchez, Carlos</t>
  </si>
  <si>
    <t>Green, Wayne</t>
  </si>
  <si>
    <t>Fractenberg, Abe</t>
  </si>
  <si>
    <t>Calcagno, Joseph</t>
  </si>
  <si>
    <t>Stadelman,Mark</t>
  </si>
  <si>
    <t>Hopson, Warren</t>
  </si>
  <si>
    <t>Wong, Wayland</t>
  </si>
  <si>
    <t>Ridley, Joseph</t>
  </si>
  <si>
    <t>Kidane, Jacob</t>
  </si>
  <si>
    <t>Mathewson, Toni</t>
  </si>
  <si>
    <t>Gin, Alice</t>
  </si>
  <si>
    <t>Letschert, Jacobus</t>
  </si>
  <si>
    <t>Kinkead, Allen</t>
  </si>
  <si>
    <t>Jones, James</t>
  </si>
  <si>
    <t>Kukan, Robert</t>
  </si>
  <si>
    <t>Mendez. Arturo</t>
  </si>
  <si>
    <t>Silva, Richard</t>
  </si>
  <si>
    <t>Dotson, Alvin</t>
  </si>
  <si>
    <t>McKinney, Billye</t>
  </si>
  <si>
    <t>Lewis, Rodney</t>
  </si>
  <si>
    <t>Page, Kelly</t>
  </si>
  <si>
    <t>Romero, Jaime</t>
  </si>
  <si>
    <t>Kang, Yu Sum</t>
  </si>
  <si>
    <t>McEntire, Gordon</t>
  </si>
  <si>
    <t>Ramey, Alvin</t>
  </si>
  <si>
    <t>Reyes, Ignacio</t>
  </si>
  <si>
    <t>Baughman, Linda</t>
  </si>
  <si>
    <t>Rosa, Santiago</t>
  </si>
  <si>
    <t>Ramirez, Fabricio</t>
  </si>
  <si>
    <t>Sanchez. Geraldo</t>
  </si>
  <si>
    <t>Hernandez, Nelson</t>
  </si>
  <si>
    <t>Hope, Michael.</t>
  </si>
  <si>
    <t>White Male Indiger,H?</t>
  </si>
  <si>
    <t>Robby,Darnell</t>
  </si>
  <si>
    <t>Jennings, Sylvester</t>
  </si>
  <si>
    <t>Cobb, Henry</t>
  </si>
  <si>
    <t>Johnson, Bobby</t>
  </si>
  <si>
    <t>Fortunio, John</t>
  </si>
  <si>
    <t>Cox, Gary</t>
  </si>
  <si>
    <t>Devone, Rowell</t>
  </si>
  <si>
    <t>Rivers, Bobby</t>
  </si>
  <si>
    <t>Leslie, David</t>
  </si>
  <si>
    <t>Hardenburgh, Edith</t>
  </si>
  <si>
    <t>Poor, Eugene</t>
  </si>
  <si>
    <t>Turner, George</t>
  </si>
  <si>
    <t>Langford, Raymond</t>
  </si>
  <si>
    <t>Martinez, Castenada</t>
  </si>
  <si>
    <t>Foo, Edward</t>
  </si>
  <si>
    <t>Windom, Terrell</t>
  </si>
  <si>
    <t>Lege, Carey</t>
  </si>
  <si>
    <t>Pemberton, Louis</t>
  </si>
  <si>
    <t>Bradford, Antoine</t>
  </si>
  <si>
    <t>Mark, Eric</t>
  </si>
  <si>
    <t>Johnson, Laron</t>
  </si>
  <si>
    <t>Richmond , Morris</t>
  </si>
  <si>
    <t>Taylor, Gerald</t>
  </si>
  <si>
    <t>Valencia, Francisco</t>
  </si>
  <si>
    <t>Kellet, Ruby</t>
  </si>
  <si>
    <t>Jones, Aurecia</t>
  </si>
  <si>
    <t>King Charles</t>
  </si>
  <si>
    <t>Jones, donnell</t>
  </si>
  <si>
    <t>Green, Fitzroy</t>
  </si>
  <si>
    <t>Moss, James</t>
  </si>
  <si>
    <t>Sandino, Geraldo.</t>
  </si>
  <si>
    <t>Booth, Michael</t>
  </si>
  <si>
    <t>Cobb, Corey</t>
  </si>
  <si>
    <t>Scales, Darrell</t>
  </si>
  <si>
    <t>Sandoval baby</t>
  </si>
  <si>
    <t>Arancibia, Rebecca</t>
  </si>
  <si>
    <t>Johnson , Harold</t>
  </si>
  <si>
    <t>Ramsey, Kristy</t>
  </si>
  <si>
    <t>Vaquero, Lucio</t>
  </si>
  <si>
    <t>Diaz,Bernado (aka Portio)</t>
  </si>
  <si>
    <t>Billups, Benjamin,</t>
  </si>
  <si>
    <t>Luong, Russell</t>
  </si>
  <si>
    <t>Berman, Jack</t>
  </si>
  <si>
    <t>Suttcliffe, David</t>
  </si>
  <si>
    <t>Scully, John</t>
  </si>
  <si>
    <t>Spoato, Jody</t>
  </si>
  <si>
    <t>Berk, Allen</t>
  </si>
  <si>
    <t>Mooser, Shirley</t>
  </si>
  <si>
    <t>Merrill, Michael</t>
  </si>
  <si>
    <t>Fogel, Deborah</t>
  </si>
  <si>
    <t>Dartise, Jones</t>
  </si>
  <si>
    <t>Barnes, Mark</t>
  </si>
  <si>
    <t>Indalesio, Flores</t>
  </si>
  <si>
    <t>Rivera, Octviano</t>
  </si>
  <si>
    <t>Grace, Albert</t>
  </si>
  <si>
    <t>Bailey, Georgei</t>
  </si>
  <si>
    <t>Johnson, charles</t>
  </si>
  <si>
    <t>Blankenship, Larry</t>
  </si>
  <si>
    <t>Ha Hung</t>
  </si>
  <si>
    <t>Philips, Robert</t>
  </si>
  <si>
    <t>Whitfield, John</t>
  </si>
  <si>
    <t>Johnson, Percy</t>
  </si>
  <si>
    <t>Lopez, Angel</t>
  </si>
  <si>
    <t>Ballard, James</t>
  </si>
  <si>
    <t>Jordan, John</t>
  </si>
  <si>
    <t>Garcia, Robert</t>
  </si>
  <si>
    <t>Trass, Freddie</t>
  </si>
  <si>
    <t>Yumul,Anthony</t>
  </si>
  <si>
    <t>Gulbrandson, Roger</t>
  </si>
  <si>
    <t>Sagett, Anna</t>
  </si>
  <si>
    <t>Wilson, Damita</t>
  </si>
  <si>
    <t>Leong, Fatt Tim</t>
  </si>
  <si>
    <t>Smith, Timothy</t>
  </si>
  <si>
    <t>Roberts, Linda</t>
  </si>
  <si>
    <t>Hall, Maxine</t>
  </si>
  <si>
    <t>Snedecker,Benjamin</t>
  </si>
  <si>
    <t>Wong, Ka L.</t>
  </si>
  <si>
    <t>Marshal, Bruce</t>
  </si>
  <si>
    <t>Aaron, Jack</t>
  </si>
  <si>
    <t>Ching, Eva Chu</t>
  </si>
  <si>
    <t>Toyooka, Michael</t>
  </si>
  <si>
    <t>Conway, Patricia</t>
  </si>
  <si>
    <t>Hami, Joseph</t>
  </si>
  <si>
    <t>Faye, Kathleen</t>
  </si>
  <si>
    <t>Branner, Eugene</t>
  </si>
  <si>
    <t>Wilson, Terrell</t>
  </si>
  <si>
    <t>DelaCruz, Filomeno (dad)</t>
  </si>
  <si>
    <t>Henry, Michael</t>
  </si>
  <si>
    <t>Bundy, Judd</t>
  </si>
  <si>
    <t>Powell, Emanuel</t>
  </si>
  <si>
    <t>Perkins, James</t>
  </si>
  <si>
    <t>Harris, Denise</t>
  </si>
  <si>
    <t>Clerico, Margaret</t>
  </si>
  <si>
    <t>Mitchell, Raymond</t>
  </si>
  <si>
    <t>Goins, Alisa</t>
  </si>
  <si>
    <t>Tap, Mark</t>
  </si>
  <si>
    <t>Augafa, Etevini</t>
  </si>
  <si>
    <t>Fang, Jian</t>
  </si>
  <si>
    <t>Stuckey, Michael</t>
  </si>
  <si>
    <t>Shabazz, Zakariah</t>
  </si>
  <si>
    <t>Ortiz, Marcus</t>
  </si>
  <si>
    <t>Taylor, Eric</t>
  </si>
  <si>
    <t>Kirby, Helen</t>
  </si>
  <si>
    <t>Dejoya,Emiliano</t>
  </si>
  <si>
    <t>Yan, Eugene</t>
  </si>
  <si>
    <t>Rogers, Jacqueline</t>
  </si>
  <si>
    <t>Garcia, Frank</t>
  </si>
  <si>
    <t>Crittenden,Blake</t>
  </si>
  <si>
    <t>McMillan, Kevin</t>
  </si>
  <si>
    <t>Garcia, Amadeo</t>
  </si>
  <si>
    <t>Oh, Stephen</t>
  </si>
  <si>
    <t>Powers, David</t>
  </si>
  <si>
    <t>Robinson, Bianca</t>
  </si>
  <si>
    <t>Barba, Tracy</t>
  </si>
  <si>
    <t>Anaya, Anna</t>
  </si>
  <si>
    <t>Henrick, Abel</t>
  </si>
  <si>
    <t>Szymusiak, John</t>
  </si>
  <si>
    <t>Johnson, robert</t>
  </si>
  <si>
    <t>Tran, robert</t>
  </si>
  <si>
    <t>Lawrence,Manuel</t>
  </si>
  <si>
    <t>Stewart, Damon</t>
  </si>
  <si>
    <t>Mian, Freddie</t>
  </si>
  <si>
    <t>Cabrera, Marco</t>
  </si>
  <si>
    <t>Bonilla, Jose</t>
  </si>
  <si>
    <t>Copeland, Catherine</t>
  </si>
  <si>
    <t>Maeda, Massru</t>
  </si>
  <si>
    <t>Tolliver, Michael</t>
  </si>
  <si>
    <t>Ray, Anthony</t>
  </si>
  <si>
    <t>Crandle, Nathan</t>
  </si>
  <si>
    <t>Jones, Justin</t>
  </si>
  <si>
    <t>Norbert, Kenyon</t>
  </si>
  <si>
    <t>Wegner, Thomas</t>
  </si>
  <si>
    <t>Minnick, Ronald</t>
  </si>
  <si>
    <t>Lewis, Lilly</t>
  </si>
  <si>
    <t>Chun,Tommy</t>
  </si>
  <si>
    <t>Martinez, Florinda</t>
  </si>
  <si>
    <t>Grundy, Richard</t>
  </si>
  <si>
    <t>Williams, Danny</t>
  </si>
  <si>
    <t>Jones, Willie</t>
  </si>
  <si>
    <t>McNeal, Alexius</t>
  </si>
  <si>
    <t>Jackson, Delfonse</t>
  </si>
  <si>
    <t>Cancino, Rosalie</t>
  </si>
  <si>
    <t>Young, Kevin</t>
  </si>
  <si>
    <t>Cuevas, Juan Cruz</t>
  </si>
  <si>
    <t>Tejada, Jerrick</t>
  </si>
  <si>
    <t>Tejada, Felinda</t>
  </si>
  <si>
    <t>Jackson, Terrence</t>
  </si>
  <si>
    <t>Powell, Vernell</t>
  </si>
  <si>
    <t>Kerr, William</t>
  </si>
  <si>
    <t>Muhl, Robert</t>
  </si>
  <si>
    <t>Navas,Ernesto</t>
  </si>
  <si>
    <t>Abron, Delisa</t>
  </si>
  <si>
    <t>Randall, Patricia</t>
  </si>
  <si>
    <t>Marcus, Bill</t>
  </si>
  <si>
    <t>Toeaina, Abiel</t>
  </si>
  <si>
    <t>Kwong, Going</t>
  </si>
  <si>
    <t>Johnson, Kyong</t>
  </si>
  <si>
    <t>Huynh, Chi Vanl</t>
  </si>
  <si>
    <t>Gaitan, Ronnie</t>
  </si>
  <si>
    <t>Rodriquez, Wilbert</t>
  </si>
  <si>
    <t>Cunnigham, Edwardi</t>
  </si>
  <si>
    <t>Reynolds, Jessie</t>
  </si>
  <si>
    <t>Lee, Richard</t>
  </si>
  <si>
    <t>Martinez, German</t>
  </si>
  <si>
    <t>Reyes, Samuel</t>
  </si>
  <si>
    <t>Brown, Calvin</t>
  </si>
  <si>
    <t>Hernandez, Vivien</t>
  </si>
  <si>
    <t>Jaworowicz, Joseph</t>
  </si>
  <si>
    <t>Tobie , Edwin</t>
  </si>
  <si>
    <t>Yonlawan, Jindamai</t>
  </si>
  <si>
    <t>Braveagle, Thomas</t>
  </si>
  <si>
    <t>Hoang, Ping Ya</t>
  </si>
  <si>
    <t>Alas, Glindsay</t>
  </si>
  <si>
    <t>Kertson, Charles</t>
  </si>
  <si>
    <t>Chavez, Marvin</t>
  </si>
  <si>
    <t>Silva, Armando</t>
  </si>
  <si>
    <t>James, Antoinette</t>
  </si>
  <si>
    <t>Murray, Maurice</t>
  </si>
  <si>
    <t>Rincon, Jose</t>
  </si>
  <si>
    <t>Rose, Preston</t>
  </si>
  <si>
    <t>baby boy</t>
  </si>
  <si>
    <t>Haley, Christopher</t>
  </si>
  <si>
    <t>Hudson, Quincy</t>
  </si>
  <si>
    <t>Posey, Dwain</t>
  </si>
  <si>
    <t>Off Guelff</t>
  </si>
  <si>
    <t>Villalobos, Clemente</t>
  </si>
  <si>
    <t>Fambro, David</t>
  </si>
  <si>
    <t>Georges, Dwayne</t>
  </si>
  <si>
    <t>Barton, Robert</t>
  </si>
  <si>
    <t>Bolen, Ruben</t>
  </si>
  <si>
    <t>Gibson,Gregory</t>
  </si>
  <si>
    <t>Hewlett,Lawrence</t>
  </si>
  <si>
    <t>Newt,Deshawn</t>
  </si>
  <si>
    <t>Gomez,rod</t>
  </si>
  <si>
    <t>Jackson,Aaron</t>
  </si>
  <si>
    <t>Stoudermire,Henr</t>
  </si>
  <si>
    <t>Crandle,Dwight</t>
  </si>
  <si>
    <t>Lui,Aaron</t>
  </si>
  <si>
    <t>Tsan,Sane</t>
  </si>
  <si>
    <t>Moore,Ronzelle</t>
  </si>
  <si>
    <t>Hendrix,Kenneth</t>
  </si>
  <si>
    <t>Crosby,Ruthie</t>
  </si>
  <si>
    <t>Gregory,Johnny</t>
  </si>
  <si>
    <t>Kerlegan,Jos</t>
  </si>
  <si>
    <t>Carr,Maurice</t>
  </si>
  <si>
    <t>Pease,Kimberly</t>
  </si>
  <si>
    <t>Lebetter,Anthony</t>
  </si>
  <si>
    <t>King,Dennis</t>
  </si>
  <si>
    <t>August,Donnell</t>
  </si>
  <si>
    <t>Castro,Sergio</t>
  </si>
  <si>
    <t>Bakhshi,Madan</t>
  </si>
  <si>
    <t>Pavon,Ronald</t>
  </si>
  <si>
    <t>Mitchell,clarence</t>
  </si>
  <si>
    <t>Murphy,Ronald</t>
  </si>
  <si>
    <t>Oliva,Carlos</t>
  </si>
  <si>
    <t>Richard,Tracy</t>
  </si>
  <si>
    <t>Flores,Milagro</t>
  </si>
  <si>
    <t>Evans,Carl</t>
  </si>
  <si>
    <t>Grillo,Demetirus</t>
  </si>
  <si>
    <t>Peterson,Randal</t>
  </si>
  <si>
    <t>Jacques,William</t>
  </si>
  <si>
    <t>Sullivan,Trisha</t>
  </si>
  <si>
    <t>Lin,Hui</t>
  </si>
  <si>
    <t>Deese,Don</t>
  </si>
  <si>
    <t>O'shea,William</t>
  </si>
  <si>
    <t>Davis,Arturo</t>
  </si>
  <si>
    <t>Johnson,Geizel</t>
  </si>
  <si>
    <t>Avila,Pierre</t>
  </si>
  <si>
    <t>Love,Marcell</t>
  </si>
  <si>
    <t>Timmons,Lanice</t>
  </si>
  <si>
    <t>Chow.Michelle</t>
  </si>
  <si>
    <t>Liu, Jimmy</t>
  </si>
  <si>
    <t>Silva,Jerry</t>
  </si>
  <si>
    <t>Palimer,June</t>
  </si>
  <si>
    <t>Paculan,Juan</t>
  </si>
  <si>
    <t>Cummings,Harold</t>
  </si>
  <si>
    <t>Taylor,Cynthia</t>
  </si>
  <si>
    <t>Moore,Calvin</t>
  </si>
  <si>
    <t>Carroll,Frank</t>
  </si>
  <si>
    <t>Dulanas,Raul</t>
  </si>
  <si>
    <t>Duckworth,William</t>
  </si>
  <si>
    <t>Bunton,Earl</t>
  </si>
  <si>
    <t>San Augustin,Con</t>
  </si>
  <si>
    <t>Daggao,Kareem</t>
  </si>
  <si>
    <t>Valenzuela,Lous</t>
  </si>
  <si>
    <t>Crawford,Dominque</t>
  </si>
  <si>
    <t>Perkins,Mauressa</t>
  </si>
  <si>
    <t>Smith,James</t>
  </si>
  <si>
    <t>Boyd, Eric</t>
  </si>
  <si>
    <t>Yago,Igor</t>
  </si>
  <si>
    <t>Hourican,Patrick</t>
  </si>
  <si>
    <t>Vo,Frank</t>
  </si>
  <si>
    <t>Aperico,Solomon</t>
  </si>
  <si>
    <t>Centoni, Pietro</t>
  </si>
  <si>
    <t>Suafai,Tafisi</t>
  </si>
  <si>
    <t>Stanley,Anthony</t>
  </si>
  <si>
    <t>Schexnayder,Gl</t>
  </si>
  <si>
    <t>Schexnayder,An</t>
  </si>
  <si>
    <t>Garrett,Eugene</t>
  </si>
  <si>
    <t>Morales,Jos</t>
  </si>
  <si>
    <t>Li Eddie</t>
  </si>
  <si>
    <t>Stallings, Dwight</t>
  </si>
  <si>
    <t>Wong,Allen</t>
  </si>
  <si>
    <t>Brooks, Kenneth</t>
  </si>
  <si>
    <t>Anzaldo,Isabel</t>
  </si>
  <si>
    <t>Silve,Sergio</t>
  </si>
  <si>
    <t>Burke,Dalee</t>
  </si>
  <si>
    <t>Pitre,Donzell</t>
  </si>
  <si>
    <t>De Castro, Amaco</t>
  </si>
  <si>
    <t>Palmer,Lorna</t>
  </si>
  <si>
    <t>Patock, Gary</t>
  </si>
  <si>
    <t>Costello,Nora</t>
  </si>
  <si>
    <t>Hodges,Ronnie</t>
  </si>
  <si>
    <t>gonzales,Venest.</t>
  </si>
  <si>
    <t>Mitchell,Allen</t>
  </si>
  <si>
    <t>Bouma,Shelley</t>
  </si>
  <si>
    <t>Kelly,Joe</t>
  </si>
  <si>
    <t>West,Dana</t>
  </si>
  <si>
    <t>Moreno,David</t>
  </si>
  <si>
    <t>Vivian,Naida</t>
  </si>
  <si>
    <t>Fung,Cheuk</t>
  </si>
  <si>
    <t>Smith,Edward</t>
  </si>
  <si>
    <t>Majera,oswald</t>
  </si>
  <si>
    <t>Bettencourt,Vin</t>
  </si>
  <si>
    <t>Solis,Rudolfo</t>
  </si>
  <si>
    <t>woods,Seth</t>
  </si>
  <si>
    <t>Rodriquez,Willm</t>
  </si>
  <si>
    <t>Li,Tina</t>
  </si>
  <si>
    <t>Martinez, Alberto</t>
  </si>
  <si>
    <t>Church,Hubert</t>
  </si>
  <si>
    <t>Maxwell,James</t>
  </si>
  <si>
    <t>Douglas,Derrick</t>
  </si>
  <si>
    <t>Peeler,Anthony</t>
  </si>
  <si>
    <t>Miranda,Juan</t>
  </si>
  <si>
    <t>White,Joshua</t>
  </si>
  <si>
    <t>McReynolds,Wm</t>
  </si>
  <si>
    <t>Garcia,Herb</t>
  </si>
  <si>
    <t>Gotti,Francesca</t>
  </si>
  <si>
    <t>Gamarra,Richard</t>
  </si>
  <si>
    <t>Woods,Henry</t>
  </si>
  <si>
    <t>Dang,Steven</t>
  </si>
  <si>
    <t>Nguyen,Bill</t>
  </si>
  <si>
    <t>Lee,See Quen</t>
  </si>
  <si>
    <t>Nevils,Bayette</t>
  </si>
  <si>
    <t>Crockett,Sergio</t>
  </si>
  <si>
    <t>Cooke,Cleveland</t>
  </si>
  <si>
    <t>Andales,Rolando</t>
  </si>
  <si>
    <t>Orellan,Alicea</t>
  </si>
  <si>
    <t>Abrams,Vincent</t>
  </si>
  <si>
    <t>Pifarre,Juan</t>
  </si>
  <si>
    <t>Hampton,Thos</t>
  </si>
  <si>
    <t>Muriate,Colleen</t>
  </si>
  <si>
    <t>Alexander,Anabe</t>
  </si>
  <si>
    <t>DeJesus,Jose</t>
  </si>
  <si>
    <t>Mestas,Eddie</t>
  </si>
  <si>
    <t>Huezo,Ernesto</t>
  </si>
  <si>
    <t>Perez-Rubio, Jav</t>
  </si>
  <si>
    <t>Diaz,Juan Carlos</t>
  </si>
  <si>
    <t>Edwards,Darnel</t>
  </si>
  <si>
    <t>Ester,June</t>
  </si>
  <si>
    <t>Price, Christine</t>
  </si>
  <si>
    <t>Campos,Richardo</t>
  </si>
  <si>
    <t>Garman,Marc</t>
  </si>
  <si>
    <t>Do,Miing</t>
  </si>
  <si>
    <t>Estes,Gale</t>
  </si>
  <si>
    <t>DeLeon,Dolores</t>
  </si>
  <si>
    <t>Kuan,Aurelio</t>
  </si>
  <si>
    <t>Menendez,Sylvia</t>
  </si>
  <si>
    <t>Hernandez,Carlos</t>
  </si>
  <si>
    <t>Woods,Charles</t>
  </si>
  <si>
    <t>Yee,Bok</t>
  </si>
  <si>
    <t>Peterson,Jos</t>
  </si>
  <si>
    <t>Parham,Lavertice</t>
  </si>
  <si>
    <t>Woo,Frances</t>
  </si>
  <si>
    <t>Collins,Terence</t>
  </si>
  <si>
    <t>Scott,George</t>
  </si>
  <si>
    <t>Jackson,Darvin</t>
  </si>
  <si>
    <t>Williams,Reginal</t>
  </si>
  <si>
    <t>Salgado,Mario</t>
  </si>
  <si>
    <t>Murphy,Richard</t>
  </si>
  <si>
    <t>Habish,Ibrahim</t>
  </si>
  <si>
    <t>Richmond,Darryl</t>
  </si>
  <si>
    <t>Booker,Dwayne</t>
  </si>
  <si>
    <t>Williams, Rodney</t>
  </si>
  <si>
    <t>Gambin,Christop</t>
  </si>
  <si>
    <t>Kwong,David</t>
  </si>
  <si>
    <t>Kitchiner,Horace</t>
  </si>
  <si>
    <t>Torres,Gerardo</t>
  </si>
  <si>
    <t>Bahnsen,Margare</t>
  </si>
  <si>
    <t>Wilson,Charerell</t>
  </si>
  <si>
    <t>Preciado,Maria</t>
  </si>
  <si>
    <t>Yates,Demetria</t>
  </si>
  <si>
    <t>Garcia,Francisca</t>
  </si>
  <si>
    <t>Finley,John</t>
  </si>
  <si>
    <t>Holmes,Jos</t>
  </si>
  <si>
    <t>Tran,Cuong</t>
  </si>
  <si>
    <t>Natali,Dennis</t>
  </si>
  <si>
    <t>Quesada,Jose</t>
  </si>
  <si>
    <t>Bozman,Lee</t>
  </si>
  <si>
    <t>Myers,Henry</t>
  </si>
  <si>
    <t>Massei,Robt</t>
  </si>
  <si>
    <t>Brewer,Kristen</t>
  </si>
  <si>
    <t>Dyble,William</t>
  </si>
  <si>
    <t>Christopher,Jimmy</t>
  </si>
  <si>
    <t>Bennett,Wm</t>
  </si>
  <si>
    <t>Trinh,Hiep</t>
  </si>
  <si>
    <t>Hart,Frederick</t>
  </si>
  <si>
    <t>Walls,Chris</t>
  </si>
  <si>
    <t>Reyes,Denny</t>
  </si>
  <si>
    <t>Lany,Tyrice</t>
  </si>
  <si>
    <t>Johnson,Samuel</t>
  </si>
  <si>
    <t>Soracchi,David</t>
  </si>
  <si>
    <t>Steed, Dante</t>
  </si>
  <si>
    <t>Fuqua,Lanette</t>
  </si>
  <si>
    <t>Otto,Mark</t>
  </si>
  <si>
    <t>Corzongray,Seth</t>
  </si>
  <si>
    <t>Hoskins,Michael</t>
  </si>
  <si>
    <t>Coleman,Larrs</t>
  </si>
  <si>
    <t>Mims,Anthony</t>
  </si>
  <si>
    <t>Sander,Carmel</t>
  </si>
  <si>
    <t>Morales,Rafael</t>
  </si>
  <si>
    <t>Gray, Anthony</t>
  </si>
  <si>
    <t>Robinson,Paxton</t>
  </si>
  <si>
    <t>McCoy,Fredi</t>
  </si>
  <si>
    <t>Riley,Willie</t>
  </si>
  <si>
    <t>Telfor, Dorothy</t>
  </si>
  <si>
    <t>Ruiz,Fidel</t>
  </si>
  <si>
    <t>Herne,Martha</t>
  </si>
  <si>
    <t>Garcia, evangilina</t>
  </si>
  <si>
    <t>Garcia,Julia</t>
  </si>
  <si>
    <t>Faviani,Linda</t>
  </si>
  <si>
    <t>Villanueva,Jose</t>
  </si>
  <si>
    <t>Mitchell,Ivan</t>
  </si>
  <si>
    <t>Restuaro,Ricky</t>
  </si>
  <si>
    <t>Castello,Jacqueli</t>
  </si>
  <si>
    <t>Luu,Peter</t>
  </si>
  <si>
    <t>Sanchez,Orelio</t>
  </si>
  <si>
    <t>Bryant,Ronald</t>
  </si>
  <si>
    <t>Lloyd,Torrey</t>
  </si>
  <si>
    <t>Menicou,Helen</t>
  </si>
  <si>
    <t>Arreola,Raul</t>
  </si>
  <si>
    <t>Hunter,Edith</t>
  </si>
  <si>
    <t>Jeffries,Michael</t>
  </si>
  <si>
    <t>Reynolds,Wm</t>
  </si>
  <si>
    <t>Jimeniz,Pavel</t>
  </si>
  <si>
    <t>Freeman,Dale</t>
  </si>
  <si>
    <t>Johnson,Edward</t>
  </si>
  <si>
    <t>Simmons,Guy</t>
  </si>
  <si>
    <t>Hong,Matt</t>
  </si>
  <si>
    <t>Mills,Olaf</t>
  </si>
  <si>
    <t>Bear,Peter</t>
  </si>
  <si>
    <t>Slocum,Langston</t>
  </si>
  <si>
    <t>Lau,Peter</t>
  </si>
  <si>
    <t>McCantz,Vicki</t>
  </si>
  <si>
    <t>Rice,Leon</t>
  </si>
  <si>
    <t>Moore,Katherine</t>
  </si>
  <si>
    <t>Baker,Randy</t>
  </si>
  <si>
    <t>Bishop,Robert</t>
  </si>
  <si>
    <t>Tran,Coung</t>
  </si>
  <si>
    <t>Weston,Ernest</t>
  </si>
  <si>
    <t>Banvelous,Jesus</t>
  </si>
  <si>
    <t>Wilson,Jack</t>
  </si>
  <si>
    <t>Bolden,Charles</t>
  </si>
  <si>
    <t>Adams,Charles</t>
  </si>
  <si>
    <t>Espinoza,Nelson</t>
  </si>
  <si>
    <t>Mattias,Jas</t>
  </si>
  <si>
    <t>Ghotra,Daljeet</t>
  </si>
  <si>
    <t>Bush,David</t>
  </si>
  <si>
    <t>Browning,Henry</t>
  </si>
  <si>
    <t>Estelle,Patricia</t>
  </si>
  <si>
    <t>Garcia,Marvin</t>
  </si>
  <si>
    <t>Dorsey,Leon</t>
  </si>
  <si>
    <t>Colindres,Manuel</t>
  </si>
  <si>
    <t>Solorzano,Dan</t>
  </si>
  <si>
    <t>Sinio,Evelyn</t>
  </si>
  <si>
    <t>Burdette,Michael</t>
  </si>
  <si>
    <t>Cazares,Gomez</t>
  </si>
  <si>
    <t>Silva,Melodie</t>
  </si>
  <si>
    <t>Woo, Michael</t>
  </si>
  <si>
    <t>Seniga,Clement</t>
  </si>
  <si>
    <t>Look,Ronnie</t>
  </si>
  <si>
    <t>Wilmes,Brian</t>
  </si>
  <si>
    <t>Cruz,Francisco</t>
  </si>
  <si>
    <t>Santos,Jesus</t>
  </si>
  <si>
    <t>Bauld,Alicia</t>
  </si>
  <si>
    <t>McDonald,David</t>
  </si>
  <si>
    <t>Taylor,Derick</t>
  </si>
  <si>
    <t>Hernandez,Randy</t>
  </si>
  <si>
    <t>Flannagan,Terry</t>
  </si>
  <si>
    <t>Valdez,Lisa</t>
  </si>
  <si>
    <t>Saulsberry,Dante</t>
  </si>
  <si>
    <t>Davis,Morris</t>
  </si>
  <si>
    <t>Evan,Deshannon</t>
  </si>
  <si>
    <t>Overton,Frederick</t>
  </si>
  <si>
    <t>Murphy,Gary</t>
  </si>
  <si>
    <t>Garcia,Ubaldo</t>
  </si>
  <si>
    <t>Penny,Austin</t>
  </si>
  <si>
    <t>Hanson,Edward</t>
  </si>
  <si>
    <t>Ryan , Matthew</t>
  </si>
  <si>
    <t>Pau,Eugene</t>
  </si>
  <si>
    <t>Moran,Darrell</t>
  </si>
  <si>
    <t>Kacer,Abdul</t>
  </si>
  <si>
    <t>Morrison,Donald</t>
  </si>
  <si>
    <t>Ruger,Joyce</t>
  </si>
  <si>
    <t>Gigante,Issac</t>
  </si>
  <si>
    <t>Releford,John</t>
  </si>
  <si>
    <t>Escobar,Willie</t>
  </si>
  <si>
    <t>Perdomo-Telez</t>
  </si>
  <si>
    <t>Serrano,Angel</t>
  </si>
  <si>
    <t>Moore,Carl</t>
  </si>
  <si>
    <t>Brown,Tremayne,</t>
  </si>
  <si>
    <t>Toms,Brandy</t>
  </si>
  <si>
    <t>Kadir,Mohammed</t>
  </si>
  <si>
    <t>Dillhunty,Shirly</t>
  </si>
  <si>
    <t>Penskoy,Gennady</t>
  </si>
  <si>
    <t>Mahjoub,Zied</t>
  </si>
  <si>
    <t>Tatum,Willie</t>
  </si>
  <si>
    <t>Martin,Derrick</t>
  </si>
  <si>
    <t>Segal,Anton</t>
  </si>
  <si>
    <t>Gross,Maurice</t>
  </si>
  <si>
    <t>Lee,Shu Mei</t>
  </si>
  <si>
    <t>Talens,Maria</t>
  </si>
  <si>
    <t>Edwards, Melvin</t>
  </si>
  <si>
    <t>Trammell,Samuel</t>
  </si>
  <si>
    <t>Marias,Ewquiel</t>
  </si>
  <si>
    <t>Rivera,Adellia</t>
  </si>
  <si>
    <t>Ortega,Roberto</t>
  </si>
  <si>
    <t>Alexander,Yoland</t>
  </si>
  <si>
    <t>Anoruo,Arinze</t>
  </si>
  <si>
    <t>Smith,Dottie(Turner)</t>
  </si>
  <si>
    <t>Johnson,Frederick</t>
  </si>
  <si>
    <t>Scott,Charles</t>
  </si>
  <si>
    <t>Hardin,Perry</t>
  </si>
  <si>
    <t>Hollis,Floyd</t>
  </si>
  <si>
    <t>Daniel,James</t>
  </si>
  <si>
    <t>Dean,Kionta</t>
  </si>
  <si>
    <t>Lo,Po Tsan chan</t>
  </si>
  <si>
    <t>Bradford,Jarome</t>
  </si>
  <si>
    <t>Studendorf, Velma</t>
  </si>
  <si>
    <t>Kim, Hwa</t>
  </si>
  <si>
    <t>Smith, Shawn</t>
  </si>
  <si>
    <t>Smigelsky,Frank</t>
  </si>
  <si>
    <t>Bryant,Earl</t>
  </si>
  <si>
    <t>Day,Julie</t>
  </si>
  <si>
    <t>Worcester,Shayne</t>
  </si>
  <si>
    <t>Tizeno,Dandre</t>
  </si>
  <si>
    <t>Corwin,Matthew</t>
  </si>
  <si>
    <t>Brumfield,Wallace</t>
  </si>
  <si>
    <t>Peterson,Tod</t>
  </si>
  <si>
    <t>Lam,Lung</t>
  </si>
  <si>
    <t>Scott,Russell</t>
  </si>
  <si>
    <t>Lathan,Bernard</t>
  </si>
  <si>
    <t>Barton,Mark</t>
  </si>
  <si>
    <t>Duperroir,Tammy</t>
  </si>
  <si>
    <t>Mosley,Roger</t>
  </si>
  <si>
    <t>Clayton,Robert</t>
  </si>
  <si>
    <t>martin,Chelsea</t>
  </si>
  <si>
    <t>Curry,Ricky</t>
  </si>
  <si>
    <t>Quan,Dung</t>
  </si>
  <si>
    <t>Ngyuen,Hein</t>
  </si>
  <si>
    <t>Garcia, Mario</t>
  </si>
  <si>
    <t>Ortega,Raul</t>
  </si>
  <si>
    <t>Kyle,Sheila</t>
  </si>
  <si>
    <t>Sadler,Robert</t>
  </si>
  <si>
    <t>Hudson,Leo</t>
  </si>
  <si>
    <t>Bunn,Maurice(Dun)</t>
  </si>
  <si>
    <t>Rollins,Hugh</t>
  </si>
  <si>
    <t>Losaya,Fernando</t>
  </si>
  <si>
    <t>Martin,Eric</t>
  </si>
  <si>
    <t>Neuman,Greg</t>
  </si>
  <si>
    <t>Battushell,Rex</t>
  </si>
  <si>
    <t>Ridual,Noel</t>
  </si>
  <si>
    <t>Ridual,Josephine</t>
  </si>
  <si>
    <t>Marquicias, Mar</t>
  </si>
  <si>
    <t>Bolds,Elijah</t>
  </si>
  <si>
    <t>Rginaldo,Thos</t>
  </si>
  <si>
    <t>Ramos,Violeta</t>
  </si>
  <si>
    <t>Murphy,Gerald</t>
  </si>
  <si>
    <t>Harris,Michael</t>
  </si>
  <si>
    <t>Olmedo,Rafael</t>
  </si>
  <si>
    <t>Darden,Lasquinto</t>
  </si>
  <si>
    <t>Leong,Jane</t>
  </si>
  <si>
    <t>Sengthavy,Khan</t>
  </si>
  <si>
    <t>Riley,Michael</t>
  </si>
  <si>
    <t>Amundson,Barb</t>
  </si>
  <si>
    <t>Warren,Margiree,</t>
  </si>
  <si>
    <t>Calderon,Ramon</t>
  </si>
  <si>
    <t>Quintana,Willaim</t>
  </si>
  <si>
    <t>Leong, Jane</t>
  </si>
  <si>
    <t>Bruner, William</t>
  </si>
  <si>
    <t>Nance, Yvette</t>
  </si>
  <si>
    <t>Gross, Devin</t>
  </si>
  <si>
    <t>Lafayette, Thomas</t>
  </si>
  <si>
    <t>To, Dung Dinh</t>
  </si>
  <si>
    <t>Blackburn, Ronald</t>
  </si>
  <si>
    <t>Ponce, Mario</t>
  </si>
  <si>
    <t>Brown, Patrick</t>
  </si>
  <si>
    <t>Chow, Hubert</t>
  </si>
  <si>
    <t>Gathron, Kenneth</t>
  </si>
  <si>
    <t>Kendrick, Nedra</t>
  </si>
  <si>
    <t>Wong, Ella</t>
  </si>
  <si>
    <t>Dollfe, Peter</t>
  </si>
  <si>
    <t>Broussard, Lawrence</t>
  </si>
  <si>
    <t>Starvel, Junious</t>
  </si>
  <si>
    <t>Baker, Jarvis</t>
  </si>
  <si>
    <t>Martinez, Cesar</t>
  </si>
  <si>
    <t>Lee, Thomas</t>
  </si>
  <si>
    <t>White, Lenties</t>
  </si>
  <si>
    <t>Keselman, Eugene</t>
  </si>
  <si>
    <t>Mercer, Nicole</t>
  </si>
  <si>
    <t>San Felipe, Carolina</t>
  </si>
  <si>
    <t>Duhart, Uaushan</t>
  </si>
  <si>
    <t>Walton, Carlos</t>
  </si>
  <si>
    <t>Calvo, Fernando</t>
  </si>
  <si>
    <t>Thomas, Ricky</t>
  </si>
  <si>
    <t>Martinez, Zulma</t>
  </si>
  <si>
    <t>Cunningham, John</t>
  </si>
  <si>
    <t>Clark, Robert</t>
  </si>
  <si>
    <t>Yang, Lawrence</t>
  </si>
  <si>
    <t>Lee, Peter</t>
  </si>
  <si>
    <t>Lamar, Lewis</t>
  </si>
  <si>
    <t>Vong, Lieu</t>
  </si>
  <si>
    <t>Despanie, Marvell</t>
  </si>
  <si>
    <t>Jackson, Joseph</t>
  </si>
  <si>
    <t>Armstrong, Michael</t>
  </si>
  <si>
    <t>Jarvis, Leon</t>
  </si>
  <si>
    <t>Garcia, Franco</t>
  </si>
  <si>
    <t>Tempingka, Claire</t>
  </si>
  <si>
    <t>La, Kevin</t>
  </si>
  <si>
    <t>Woods, Joseph</t>
  </si>
  <si>
    <t>Anderson, Alfonso</t>
  </si>
  <si>
    <t>Burge, Edward</t>
  </si>
  <si>
    <t>Sanderson, Elijah</t>
  </si>
  <si>
    <t>Rodriquez, Angel</t>
  </si>
  <si>
    <t>Johnson, Naima</t>
  </si>
  <si>
    <t>Blanchard, Richard</t>
  </si>
  <si>
    <t>Hill, Thomas</t>
  </si>
  <si>
    <t>Jimmerson, Ray</t>
  </si>
  <si>
    <t>Buckins, Damien</t>
  </si>
  <si>
    <t>Tran, Tano</t>
  </si>
  <si>
    <t>Layne, Curtis</t>
  </si>
  <si>
    <t>Williams, Brian</t>
  </si>
  <si>
    <t>Thomas, Dustin</t>
  </si>
  <si>
    <t>Whited, Joey</t>
  </si>
  <si>
    <t>Davis, Maurice</t>
  </si>
  <si>
    <t>Mccullan, Tyree</t>
  </si>
  <si>
    <t>Hubbard, Vincent</t>
  </si>
  <si>
    <t>Thomas, Capone</t>
  </si>
  <si>
    <t>Chau, Lap</t>
  </si>
  <si>
    <t>Bisbee, Cleveland</t>
  </si>
  <si>
    <t>Haramoto Kenneth</t>
  </si>
  <si>
    <t>Arisauega, Elmer</t>
  </si>
  <si>
    <t>Hohibi, Taju</t>
  </si>
  <si>
    <t>Aroche, Angel</t>
  </si>
  <si>
    <t>Spruell, Olliver</t>
  </si>
  <si>
    <t>Laury, Tyrone</t>
  </si>
  <si>
    <t>Reed, Anthony</t>
  </si>
  <si>
    <t>Ison, Michael</t>
  </si>
  <si>
    <t>Chim, George</t>
  </si>
  <si>
    <t>Deschines, Betty</t>
  </si>
  <si>
    <t>Jenkins, Demarco</t>
  </si>
  <si>
    <t>Hillard, Dennis</t>
  </si>
  <si>
    <t>Ramirez, Latticia</t>
  </si>
  <si>
    <t>McEldry, Alvin</t>
  </si>
  <si>
    <t>Heard, Ricky</t>
  </si>
  <si>
    <t>Dazie, Eugene</t>
  </si>
  <si>
    <t>Moffett, Marquese</t>
  </si>
  <si>
    <t>Baros, Ernest</t>
  </si>
  <si>
    <t>Gomez, Jose</t>
  </si>
  <si>
    <t>McNeely, Jessie</t>
  </si>
  <si>
    <t>Butler, Khary</t>
  </si>
  <si>
    <t>Watson, Aubrey</t>
  </si>
  <si>
    <t>Valasquez, Mister</t>
  </si>
  <si>
    <t>Bryan, Paula</t>
  </si>
  <si>
    <t>Breault, Michele</t>
  </si>
  <si>
    <t>Lewis, Darryl</t>
  </si>
  <si>
    <t>Condrolae, Dwayne</t>
  </si>
  <si>
    <t>Cano, Loretta</t>
  </si>
  <si>
    <t>Wingard, Parrish</t>
  </si>
  <si>
    <t>Trejos, Carlos</t>
  </si>
  <si>
    <t>Sexty, Kyrstal</t>
  </si>
  <si>
    <t>Abelaye, Elliot</t>
  </si>
  <si>
    <t>Baker, Jason</t>
  </si>
  <si>
    <t>Bulman, Coledda</t>
  </si>
  <si>
    <t>Monterroza, Herberto</t>
  </si>
  <si>
    <t>Monterroza, Maria</t>
  </si>
  <si>
    <t>Taylor, Altaneze</t>
  </si>
  <si>
    <t>Pugh, Gregory</t>
  </si>
  <si>
    <t>Shami, Jasmin</t>
  </si>
  <si>
    <t>Shami, Jamilah</t>
  </si>
  <si>
    <t>Shami, Anna</t>
  </si>
  <si>
    <t>Ly, Yang</t>
  </si>
  <si>
    <t>Pullam, Johnathan</t>
  </si>
  <si>
    <t>Hall, Frank</t>
  </si>
  <si>
    <t>Carpenter, Steven</t>
  </si>
  <si>
    <t>Garza, Patula</t>
  </si>
  <si>
    <t>Hamilton, Kelvin</t>
  </si>
  <si>
    <t>Sessions, Derrick</t>
  </si>
  <si>
    <t>McPherson, Hunter</t>
  </si>
  <si>
    <t>Gatlain, Carlton</t>
  </si>
  <si>
    <t>Wilson , Allijio</t>
  </si>
  <si>
    <t>Mason, Edward</t>
  </si>
  <si>
    <t>Hernandez, Juan</t>
  </si>
  <si>
    <t>Stitt, Robert</t>
  </si>
  <si>
    <t>Cheng, Kellly</t>
  </si>
  <si>
    <t>Jackson, Aaron</t>
  </si>
  <si>
    <t>Sullivan, Kareem</t>
  </si>
  <si>
    <t>Lopez, Hermelinda</t>
  </si>
  <si>
    <t>Bradstreet, Perry</t>
  </si>
  <si>
    <t>Duncan, Darrell</t>
  </si>
  <si>
    <t>Rhodes, Issac</t>
  </si>
  <si>
    <t>Faulalo, Jerome</t>
  </si>
  <si>
    <t>Ruiz, Juan</t>
  </si>
  <si>
    <t>Artola, Nicholas</t>
  </si>
  <si>
    <t>Rendon, Nicholas</t>
  </si>
  <si>
    <t>Nichols, Louise</t>
  </si>
  <si>
    <t>Richards, Lorenzo</t>
  </si>
  <si>
    <t>Delores, Terry</t>
  </si>
  <si>
    <t>Chavez, Rafael</t>
  </si>
  <si>
    <t>Ung, Buu</t>
  </si>
  <si>
    <t>Penn, Michael</t>
  </si>
  <si>
    <t>Kudura, Kamili</t>
  </si>
  <si>
    <t>Makarewicz, Mark</t>
  </si>
  <si>
    <t>Hatfield, Thomas</t>
  </si>
  <si>
    <t>Vialau, Charles</t>
  </si>
  <si>
    <t>Lamarr, Dejshane</t>
  </si>
  <si>
    <t>Hussein, Ribhi</t>
  </si>
  <si>
    <t>Dancel, Lorena</t>
  </si>
  <si>
    <t>Lee, Johhn</t>
  </si>
  <si>
    <t>Glaser, Jason</t>
  </si>
  <si>
    <t>Fraiser, Keith</t>
  </si>
  <si>
    <t>Williamson, Juliette</t>
  </si>
  <si>
    <t>Jones, Hezekiah</t>
  </si>
  <si>
    <t>Pau, Ming Kwai</t>
  </si>
  <si>
    <t>Todd, Anthony</t>
  </si>
  <si>
    <t>Kelly, John</t>
  </si>
  <si>
    <t>Young, Rashid</t>
  </si>
  <si>
    <t>Banks, Gregory</t>
  </si>
  <si>
    <t>Sims, Gustine</t>
  </si>
  <si>
    <t>Britton, Leon</t>
  </si>
  <si>
    <t>Williams, Sean</t>
  </si>
  <si>
    <t>Reyes, Nadine</t>
  </si>
  <si>
    <t>Banks, Andre</t>
  </si>
  <si>
    <t>Hall, Kevin</t>
  </si>
  <si>
    <t>Luke, Jimmie</t>
  </si>
  <si>
    <t>White, Gerald</t>
  </si>
  <si>
    <t>Shelton, Reggie</t>
  </si>
  <si>
    <t>Singh, Sukhpal</t>
  </si>
  <si>
    <t>Lehto, Bonnie</t>
  </si>
  <si>
    <t>Mana, Eddie</t>
  </si>
  <si>
    <t>Hearns, Joseph</t>
  </si>
  <si>
    <t>Mitchell, Randy</t>
  </si>
  <si>
    <t>Harb, Dina</t>
  </si>
  <si>
    <t>Hernendez, Evelyn</t>
  </si>
  <si>
    <t>Hassler, Andrew</t>
  </si>
  <si>
    <t>Canals, Samuel</t>
  </si>
  <si>
    <t>Ober, Gary</t>
  </si>
  <si>
    <t>Roberson, Orlando</t>
  </si>
  <si>
    <t>Bagby, Keith</t>
  </si>
  <si>
    <t>Linh,Cuong</t>
  </si>
  <si>
    <t>Hidalgo, Dolores</t>
  </si>
  <si>
    <t>Chan, Tony</t>
  </si>
  <si>
    <t>Walters, Ronnie</t>
  </si>
  <si>
    <t>Rissas, Shaban</t>
  </si>
  <si>
    <t>Slater, Thea</t>
  </si>
  <si>
    <t>Voillat,Lionel</t>
  </si>
  <si>
    <t>Martin, Adrien</t>
  </si>
  <si>
    <t>Sousae, robert</t>
  </si>
  <si>
    <t>Powell, Daniel</t>
  </si>
  <si>
    <t>Whitlow, Larry</t>
  </si>
  <si>
    <t>Labanca, Donato</t>
  </si>
  <si>
    <t>Miller, Robert</t>
  </si>
  <si>
    <t>Gordon, Andre</t>
  </si>
  <si>
    <t>Perez, Carlos</t>
  </si>
  <si>
    <t>Coleman, Kevin</t>
  </si>
  <si>
    <t>Ireta, Hugo</t>
  </si>
  <si>
    <t>Dieguez, Alina</t>
  </si>
  <si>
    <t>Soto, Helen</t>
  </si>
  <si>
    <t>Arce, Armando</t>
  </si>
  <si>
    <t>Crow, Michael</t>
  </si>
  <si>
    <t>Pascua, Vincente</t>
  </si>
  <si>
    <t>Green, Michael</t>
  </si>
  <si>
    <t>Salazar, Gilbert</t>
  </si>
  <si>
    <t>Galan, Alex</t>
  </si>
  <si>
    <t>Hasburn, Francisco</t>
  </si>
  <si>
    <t>Herrerra, Fabian</t>
  </si>
  <si>
    <t>Grayson, Randolph</t>
  </si>
  <si>
    <t>Martin, Luis</t>
  </si>
  <si>
    <t>Vargas, Jose</t>
  </si>
  <si>
    <t>Tirado, Robert</t>
  </si>
  <si>
    <t>Neal, Michael</t>
  </si>
  <si>
    <t>Matthews, Maurice</t>
  </si>
  <si>
    <t>Thomas, Terrell</t>
  </si>
  <si>
    <t>Randles, Glen</t>
  </si>
  <si>
    <t>Young, Carl</t>
  </si>
  <si>
    <t>Jackson, Phyllis</t>
  </si>
  <si>
    <t>Perez, Reynaldo</t>
  </si>
  <si>
    <t>Ortiz, Christian</t>
  </si>
  <si>
    <t>Applon, Carl Jr</t>
  </si>
  <si>
    <t>Price, Demetrius</t>
  </si>
  <si>
    <t>Evans, James</t>
  </si>
  <si>
    <t>Hendrickson, Cecilia</t>
  </si>
  <si>
    <t>Tom, Harry</t>
  </si>
  <si>
    <t>Wilson, Aaron</t>
  </si>
  <si>
    <t>Duenas, Alfred</t>
  </si>
  <si>
    <t>Jefferson, Mary</t>
  </si>
  <si>
    <t>Shebhatu, Tesfamarian</t>
  </si>
  <si>
    <t>Anderson, Sean</t>
  </si>
  <si>
    <t>Satterwhite, Carlin</t>
  </si>
  <si>
    <t>Shannon, Grant</t>
  </si>
  <si>
    <t>Williams, Lewis</t>
  </si>
  <si>
    <t>Howard, Paul</t>
  </si>
  <si>
    <t>Crawford, Billy Joe</t>
  </si>
  <si>
    <t>Adsit, Scott</t>
  </si>
  <si>
    <t>Tom, Rodney</t>
  </si>
  <si>
    <t>Ramirez, Robert</t>
  </si>
  <si>
    <t>Brey, Martel</t>
  </si>
  <si>
    <t>Aaron, Rommell</t>
  </si>
  <si>
    <t>Wright, James</t>
  </si>
  <si>
    <t>Gong, Alex</t>
  </si>
  <si>
    <t>Wiles, Lance</t>
  </si>
  <si>
    <t>Rhodes, Alphonso</t>
  </si>
  <si>
    <t>Kimble, Lawrence</t>
  </si>
  <si>
    <t>Walker, Karim</t>
  </si>
  <si>
    <t>Molex, Glen</t>
  </si>
  <si>
    <t>Murphy, James</t>
  </si>
  <si>
    <t>Marroquin, Daniel</t>
  </si>
  <si>
    <t>Bach, Victor</t>
  </si>
  <si>
    <t>Austin, Julian</t>
  </si>
  <si>
    <t>Caoyonan, Nicole</t>
  </si>
  <si>
    <t>Dawson, Deshawn</t>
  </si>
  <si>
    <t>Jackson, Ricky</t>
  </si>
  <si>
    <t>Douglas, Carl</t>
  </si>
  <si>
    <t>Romasenko, Dmitry</t>
  </si>
  <si>
    <t>Waddell, Kirk</t>
  </si>
  <si>
    <t>Holley, Robert</t>
  </si>
  <si>
    <t>Richardson, David</t>
  </si>
  <si>
    <t>Brymer, Dale</t>
  </si>
  <si>
    <t>Truong, Harry</t>
  </si>
  <si>
    <t>Price, Daniel</t>
  </si>
  <si>
    <t>VicRac</t>
  </si>
  <si>
    <t>VicEth</t>
  </si>
  <si>
    <t>VicGen</t>
  </si>
  <si>
    <t>AGE</t>
  </si>
  <si>
    <t>SUSPECT</t>
  </si>
  <si>
    <t>Chileans</t>
  </si>
  <si>
    <t>Hounds</t>
  </si>
  <si>
    <t>Daniels</t>
  </si>
  <si>
    <t>Cerelia</t>
  </si>
  <si>
    <t>no suspect</t>
  </si>
  <si>
    <t>Withers</t>
  </si>
  <si>
    <t>Braelo (Chilean)</t>
  </si>
  <si>
    <t>Matthews</t>
  </si>
  <si>
    <t>Basquez (Chilean)l</t>
  </si>
  <si>
    <t>Bernal,Louis (Mexican)</t>
  </si>
  <si>
    <t>Miguel,J</t>
  </si>
  <si>
    <t>Carlan</t>
  </si>
  <si>
    <t>No suspect</t>
  </si>
  <si>
    <t>Cap briet (Fr)</t>
  </si>
  <si>
    <t>Mary (Chilean))</t>
  </si>
  <si>
    <t>indian no name</t>
  </si>
  <si>
    <t>Jones, J. H.(Judge)</t>
  </si>
  <si>
    <t>Cook</t>
  </si>
  <si>
    <t>O'Connor, Arthur</t>
  </si>
  <si>
    <t>Bolton, Jonn</t>
  </si>
  <si>
    <t>Boyle, Charles</t>
  </si>
  <si>
    <t>Davis, James</t>
  </si>
  <si>
    <t>Fernandez</t>
  </si>
  <si>
    <t>Barnett,Charles</t>
  </si>
  <si>
    <t>Feliz, Jose</t>
  </si>
  <si>
    <t>Lawley, William</t>
  </si>
  <si>
    <t>Hall, Wm. + Spiers, geo</t>
  </si>
  <si>
    <t>Gallagher, Sam</t>
  </si>
  <si>
    <t>Le Bras, Francoise</t>
  </si>
  <si>
    <t>ship's captain</t>
  </si>
  <si>
    <t>Maracelino</t>
  </si>
  <si>
    <t>Contreras, Jose</t>
  </si>
  <si>
    <t>Green, Alfred</t>
  </si>
  <si>
    <t>Edgerton, James</t>
  </si>
  <si>
    <t>McDonald, James</t>
  </si>
  <si>
    <t>Rivas, Blas</t>
  </si>
  <si>
    <t>Martinez, Dolores</t>
  </si>
  <si>
    <t>Forni, Jose</t>
  </si>
  <si>
    <t>Lane, R.W. spec off</t>
  </si>
  <si>
    <t>Quigley, Mr. And Mrs.</t>
  </si>
  <si>
    <t>Haywood</t>
  </si>
  <si>
    <t>no name</t>
  </si>
  <si>
    <t>Young, Ben(johnson)</t>
  </si>
  <si>
    <t>Heatherington, Joseph</t>
  </si>
  <si>
    <t>Paylin, Obdiah</t>
  </si>
  <si>
    <t>Scott, Lt.</t>
  </si>
  <si>
    <t>Drew, Chas</t>
  </si>
  <si>
    <t>McKenzie</t>
  </si>
  <si>
    <t>Maria, Jose(bl fr Peru)</t>
  </si>
  <si>
    <t>white man</t>
  </si>
  <si>
    <t>Polonio and Mickle</t>
  </si>
  <si>
    <t>Gilmore, Sam</t>
  </si>
  <si>
    <t>Gray, Henry</t>
  </si>
  <si>
    <t>Burrows,Silas</t>
  </si>
  <si>
    <t>Smith, James</t>
  </si>
  <si>
    <t>Sheppard</t>
  </si>
  <si>
    <t>Foley, Thos.</t>
  </si>
  <si>
    <t>McGowan, Jo(scots)</t>
  </si>
  <si>
    <t>Latinos</t>
  </si>
  <si>
    <t>Hubert, N</t>
  </si>
  <si>
    <t>Folsom's forces</t>
  </si>
  <si>
    <t>Frankfiel, Geo</t>
  </si>
  <si>
    <t>Lick's forces</t>
  </si>
  <si>
    <t>Gardner, John</t>
  </si>
  <si>
    <t>Johnson</t>
  </si>
  <si>
    <t>Veeder, Pete</t>
  </si>
  <si>
    <t>York,John</t>
  </si>
  <si>
    <t>Mc Grealy?</t>
  </si>
  <si>
    <t>Blake, John</t>
  </si>
  <si>
    <t>Backus, Rod</t>
  </si>
  <si>
    <t>named Kearn</t>
  </si>
  <si>
    <t>Hoepken,A</t>
  </si>
  <si>
    <t>Maria, Jose</t>
  </si>
  <si>
    <t>Marion, John</t>
  </si>
  <si>
    <t>white male</t>
  </si>
  <si>
    <t>Vanderhoff, John</t>
  </si>
  <si>
    <t>La Fuente,Jose</t>
  </si>
  <si>
    <t>Salgado,Antonio.</t>
  </si>
  <si>
    <t>Cora</t>
  </si>
  <si>
    <t>Bonard et al</t>
  </si>
  <si>
    <t>Perkins, Ed C</t>
  </si>
  <si>
    <t>Graham</t>
  </si>
  <si>
    <t>Robeno, Francisco</t>
  </si>
  <si>
    <t>Neuman, Arn</t>
  </si>
  <si>
    <t>Casey, James</t>
  </si>
  <si>
    <t>Gong Ah Pong</t>
  </si>
  <si>
    <t>Levy, Jack</t>
  </si>
  <si>
    <t>Lockaway, Eug</t>
  </si>
  <si>
    <t>Black people</t>
  </si>
  <si>
    <t>Smith Wm.</t>
  </si>
  <si>
    <t>Kingsley</t>
  </si>
  <si>
    <t>Monroe, Eliza</t>
  </si>
  <si>
    <t>Ah Sing/Ah Yee</t>
  </si>
  <si>
    <t>Corse, Willis</t>
  </si>
  <si>
    <t>Giribaldi</t>
  </si>
  <si>
    <t>Gallagher,Tho</t>
  </si>
  <si>
    <t>Ritchie, Valen</t>
  </si>
  <si>
    <t>Olea</t>
  </si>
  <si>
    <t>Flynn,Wm</t>
  </si>
  <si>
    <t>Murphy, Syl</t>
  </si>
  <si>
    <t>Meuse,Chas</t>
  </si>
  <si>
    <t>Whitehead, Marion</t>
  </si>
  <si>
    <t>Roberts, Wm.</t>
  </si>
  <si>
    <t>Bala,Jorassim</t>
  </si>
  <si>
    <t>Bella, Gerapiano</t>
  </si>
  <si>
    <t>Brewer Jos</t>
  </si>
  <si>
    <t>Morris, Tipperary Bill</t>
  </si>
  <si>
    <t>Gilman, Geo (for</t>
  </si>
  <si>
    <t>Miller, Gustave</t>
  </si>
  <si>
    <t>Fauzer, Jas</t>
  </si>
  <si>
    <t>Tate, Moses</t>
  </si>
  <si>
    <t>Wappner,Hen (Ger)</t>
  </si>
  <si>
    <t>Reynolds,John</t>
  </si>
  <si>
    <t>Lee Al (Bla)</t>
  </si>
  <si>
    <t>Barmore, John</t>
  </si>
  <si>
    <t>Lipp, Simon (Ger)</t>
  </si>
  <si>
    <t>Robinson, Geo</t>
  </si>
  <si>
    <t>Robinson Phil</t>
  </si>
  <si>
    <t>Hussey, Frank</t>
  </si>
  <si>
    <t>Leandro, Juan</t>
  </si>
  <si>
    <t>Pedro Jose</t>
  </si>
  <si>
    <t>Whitford, Jas (Eng)</t>
  </si>
  <si>
    <t>Fleming, Robert</t>
  </si>
  <si>
    <t>Brown, Wm h.(Balt) not ir</t>
  </si>
  <si>
    <t>Hargain, MIke</t>
  </si>
  <si>
    <t>Clarkson,John (Black)</t>
  </si>
  <si>
    <t>Kramer, Mal</t>
  </si>
  <si>
    <t>Smith, Horace</t>
  </si>
  <si>
    <t>Jero,James</t>
  </si>
  <si>
    <t>McGreavy,Pet</t>
  </si>
  <si>
    <t>Schell,Robert  (kentuc)</t>
  </si>
  <si>
    <t>Gatewood,Saunder</t>
  </si>
  <si>
    <t>Wilson, Wm.</t>
  </si>
  <si>
    <t>Warren,M</t>
  </si>
  <si>
    <t>Horne, F.M.</t>
  </si>
  <si>
    <t>Riley</t>
  </si>
  <si>
    <t>Ah on</t>
  </si>
  <si>
    <t>Bates</t>
  </si>
  <si>
    <t>Colmere,Geo</t>
  </si>
  <si>
    <t>Beale, George?</t>
  </si>
  <si>
    <t>De Brittaon</t>
  </si>
  <si>
    <t>Sessians,Antonio</t>
  </si>
  <si>
    <t>Meagher, Dennis</t>
  </si>
  <si>
    <t>Mountain, Jas</t>
  </si>
  <si>
    <t>ANderson,chas</t>
  </si>
  <si>
    <t>Eoff,James</t>
  </si>
  <si>
    <t>Bruzzo,Pizano,Lecari</t>
  </si>
  <si>
    <t>Farralones?</t>
  </si>
  <si>
    <t>FarralonesBatchelder</t>
  </si>
  <si>
    <t>Farrollones?</t>
  </si>
  <si>
    <t>White, Michael</t>
  </si>
  <si>
    <t>Byers, Geo Dr.</t>
  </si>
  <si>
    <t>Cummings/Wa</t>
  </si>
  <si>
    <t>Catalan,Julian</t>
  </si>
  <si>
    <t>Odiaro,Carlo(orlando)</t>
  </si>
  <si>
    <t>Adams, John</t>
  </si>
  <si>
    <t>hackmen</t>
  </si>
  <si>
    <t>Pickney,Joesph</t>
  </si>
  <si>
    <t>Rogers, Jas</t>
  </si>
  <si>
    <t>Jackson, William</t>
  </si>
  <si>
    <t>Barrett,Jno</t>
  </si>
  <si>
    <t>Ah shin plus 2</t>
  </si>
  <si>
    <t>McDermott,Mk</t>
  </si>
  <si>
    <t>Oldwell,Barn</t>
  </si>
  <si>
    <t>Schmidt</t>
  </si>
  <si>
    <t>Chung Wong</t>
  </si>
  <si>
    <t>Byrnes</t>
  </si>
  <si>
    <t>Mullin,Owen</t>
  </si>
  <si>
    <t>Lyons</t>
  </si>
  <si>
    <t>Sassovich,Ant</t>
  </si>
  <si>
    <t>Bagnell, Jos</t>
  </si>
  <si>
    <t>Mulligan</t>
  </si>
  <si>
    <t>Campbell</t>
  </si>
  <si>
    <t>Hynes, Mich</t>
  </si>
  <si>
    <t>Higgins.W.T.</t>
  </si>
  <si>
    <t>Duane</t>
  </si>
  <si>
    <t>Soriano,Fernando</t>
  </si>
  <si>
    <t>Italians</t>
  </si>
  <si>
    <t>Stanton, Geo</t>
  </si>
  <si>
    <t>Joseph, Manuel</t>
  </si>
  <si>
    <t>Tucker, Eugene</t>
  </si>
  <si>
    <t>Gudbill, Eben</t>
  </si>
  <si>
    <t>Burns,Thos</t>
  </si>
  <si>
    <t>Reynolds et al</t>
  </si>
  <si>
    <t>Unk Chin</t>
  </si>
  <si>
    <t>Sanchez, G.</t>
  </si>
  <si>
    <t>Brookbanks,Th</t>
  </si>
  <si>
    <t>O'Neill, Chas</t>
  </si>
  <si>
    <t>Donohoe, W.</t>
  </si>
  <si>
    <t>Heidenger (mother)</t>
  </si>
  <si>
    <t>Smith,Wm + Savage</t>
  </si>
  <si>
    <t>Jacobson, L</t>
  </si>
  <si>
    <t>Roberts, S.P.</t>
  </si>
  <si>
    <t>devereaux (aka Barry)</t>
  </si>
  <si>
    <t>partner</t>
  </si>
  <si>
    <t>Chabriel,Geo(Chubbie)</t>
  </si>
  <si>
    <t>parents</t>
  </si>
  <si>
    <t>Ah Kow</t>
  </si>
  <si>
    <t>Mason, J.E.</t>
  </si>
  <si>
    <t>Louis</t>
  </si>
  <si>
    <t>Voll, F.W.(b. Germ)</t>
  </si>
  <si>
    <t>Simon, Issac</t>
  </si>
  <si>
    <t>Lowrey, Geo+ dunn</t>
  </si>
  <si>
    <t>uncertain</t>
  </si>
  <si>
    <t>Johnson, Ed</t>
  </si>
  <si>
    <t>Green, Alex</t>
  </si>
  <si>
    <t>Ah Voey (different)</t>
  </si>
  <si>
    <t>Ah Yoet (different)</t>
  </si>
  <si>
    <t>Knettle, Aubrey</t>
  </si>
  <si>
    <t>Carr and Kyle</t>
  </si>
  <si>
    <t>DAyton, Jas</t>
  </si>
  <si>
    <t>Nowisky, Gustave</t>
  </si>
  <si>
    <t>Noon, Martin</t>
  </si>
  <si>
    <t>Turk, Jas</t>
  </si>
  <si>
    <t>Driscoll, John</t>
  </si>
  <si>
    <t>Neuval, F.N</t>
  </si>
  <si>
    <t>Dwyer,James</t>
  </si>
  <si>
    <t>Quinn</t>
  </si>
  <si>
    <t>Lloyd,Thomas</t>
  </si>
  <si>
    <t>Johnson, Nichol</t>
  </si>
  <si>
    <t>O'Connor,Geor.</t>
  </si>
  <si>
    <t>Tyler,John</t>
  </si>
  <si>
    <t>Murphy,James</t>
  </si>
  <si>
    <t>Jacoby,Mary</t>
  </si>
  <si>
    <t>Fair</t>
  </si>
  <si>
    <t>Brokaw,Issac</t>
  </si>
  <si>
    <t>Guadalupe</t>
  </si>
  <si>
    <t>Gunn,Dennis</t>
  </si>
  <si>
    <t>Tee Yim Yuen(tel yum)</t>
  </si>
  <si>
    <t>Peterson,Chas</t>
  </si>
  <si>
    <t>Devine, John</t>
  </si>
  <si>
    <t>Harrington, Matt</t>
  </si>
  <si>
    <t>Cheung Chow</t>
  </si>
  <si>
    <t>McLaughlin,Jas</t>
  </si>
  <si>
    <t>Violisch,Nicola</t>
  </si>
  <si>
    <t>Carlisle,George(mcCloskey</t>
  </si>
  <si>
    <t>Wilson, Marion</t>
  </si>
  <si>
    <t>Hook Tin(Ah chow,How tin</t>
  </si>
  <si>
    <t>Smith, Chas( Sydney Flag)</t>
  </si>
  <si>
    <t>Ah Sing(aka Ah Wong)</t>
  </si>
  <si>
    <t>Jones, Joshua</t>
  </si>
  <si>
    <t>Ah Ling</t>
  </si>
  <si>
    <t>Pinello,Ginello</t>
  </si>
  <si>
    <t>saloon keeper</t>
  </si>
  <si>
    <t>Boye Tang</t>
  </si>
  <si>
    <t>Lane,Frederick.</t>
  </si>
  <si>
    <t>Wilkerson,Jacob</t>
  </si>
  <si>
    <t>Moller,Chas.</t>
  </si>
  <si>
    <t>Bec,Herny (pimp)</t>
  </si>
  <si>
    <t>McNamara,John</t>
  </si>
  <si>
    <t>Ah Hong</t>
  </si>
  <si>
    <t>McCauslin,Henry</t>
  </si>
  <si>
    <t>Ricco,Henry</t>
  </si>
  <si>
    <t>Carr,Nicholas</t>
  </si>
  <si>
    <t>Crowley, Timothy</t>
  </si>
  <si>
    <t>Lyons,James</t>
  </si>
  <si>
    <t>McMenomy,Hugh</t>
  </si>
  <si>
    <t>Bryan</t>
  </si>
  <si>
    <t>Russell, Charles</t>
  </si>
  <si>
    <t>Sampson,James</t>
  </si>
  <si>
    <t>King,Arthur</t>
  </si>
  <si>
    <t>Montgomery,Mary</t>
  </si>
  <si>
    <t>O'Malley,Robt</t>
  </si>
  <si>
    <t>Tuers, John</t>
  </si>
  <si>
    <t>husband</t>
  </si>
  <si>
    <t>Challefour,Desir</t>
  </si>
  <si>
    <t>Lo ah  chuck</t>
  </si>
  <si>
    <t>McDonald</t>
  </si>
  <si>
    <t>Samuel,John</t>
  </si>
  <si>
    <t>Sampson, John(bo</t>
  </si>
  <si>
    <t>Ruvis,Sabas</t>
  </si>
  <si>
    <t>Manning/Brennan</t>
  </si>
  <si>
    <t>unknown ch</t>
  </si>
  <si>
    <t>Curtin,Thomas</t>
  </si>
  <si>
    <t>Janes,John(Scot)</t>
  </si>
  <si>
    <t>Hunckler,Anton</t>
  </si>
  <si>
    <t>Wah Ah Toon</t>
  </si>
  <si>
    <t>Bell, Lloyd</t>
  </si>
  <si>
    <t>Friel,Bartlett</t>
  </si>
  <si>
    <t>Ford, John</t>
  </si>
  <si>
    <t>Mitchell,Randolf</t>
  </si>
  <si>
    <t>Gonzalez,Antonio</t>
  </si>
  <si>
    <t>Condon, Ed</t>
  </si>
  <si>
    <t>Hopkins,E.M</t>
  </si>
  <si>
    <t>Maxcey, C.G</t>
  </si>
  <si>
    <t>unknown Chinese</t>
  </si>
  <si>
    <t>Corbett,John</t>
  </si>
  <si>
    <t>Johnson,Chas(olsen)</t>
  </si>
  <si>
    <t>Messinger,B</t>
  </si>
  <si>
    <t>Kennedy et</t>
  </si>
  <si>
    <t>Osborne,C</t>
  </si>
  <si>
    <t>Boero,Giacamo</t>
  </si>
  <si>
    <t>McGivern, Bridget</t>
  </si>
  <si>
    <t>Wah Ah Ting(Ah Toon)</t>
  </si>
  <si>
    <t>Savage,Ben+3</t>
  </si>
  <si>
    <t>not mentioned</t>
  </si>
  <si>
    <t>Hanson,Pete</t>
  </si>
  <si>
    <t>two muggers</t>
  </si>
  <si>
    <t>Nolan,Thomas</t>
  </si>
  <si>
    <t>Sterling, Hiram</t>
  </si>
  <si>
    <t>Ah Sin</t>
  </si>
  <si>
    <t>Whitmore, John</t>
  </si>
  <si>
    <t>Kennedy,Martin</t>
  </si>
  <si>
    <t>Berry, Isaac</t>
  </si>
  <si>
    <t>Maguire, Ed</t>
  </si>
  <si>
    <t>AH DUCK?</t>
  </si>
  <si>
    <t>Ah Chu (Lee ah Chee)</t>
  </si>
  <si>
    <t>unmamed neighbor</t>
  </si>
  <si>
    <t>Banks,Thomas</t>
  </si>
  <si>
    <t>unknown</t>
  </si>
  <si>
    <t>McEvoy, Frank</t>
  </si>
  <si>
    <t>Hayes,Francis</t>
  </si>
  <si>
    <t>Smith,Arnold</t>
  </si>
  <si>
    <t>Burke,james</t>
  </si>
  <si>
    <t>McLane,John</t>
  </si>
  <si>
    <t>Lam Lee(ah Lee)</t>
  </si>
  <si>
    <t>Hidalgo,A</t>
  </si>
  <si>
    <t>Chen Ah Wah+</t>
  </si>
  <si>
    <t>Fogarty,David</t>
  </si>
  <si>
    <t>Ah Pow</t>
  </si>
  <si>
    <t>Foster,William</t>
  </si>
  <si>
    <t>Davis,Williams</t>
  </si>
  <si>
    <t>Sullivan,James</t>
  </si>
  <si>
    <t>White</t>
  </si>
  <si>
    <t>Dunn,Michael</t>
  </si>
  <si>
    <t>unkonwn</t>
  </si>
  <si>
    <t>McVey,James</t>
  </si>
  <si>
    <t>Sheridan,Edward</t>
  </si>
  <si>
    <t>Londaine, E</t>
  </si>
  <si>
    <t>Taylor,Wm</t>
  </si>
  <si>
    <t>Cummings,Mary</t>
  </si>
  <si>
    <t>Bittenbender,Edw</t>
  </si>
  <si>
    <t>Loretto, Mary (l</t>
  </si>
  <si>
    <t>Potter, Angel Kn</t>
  </si>
  <si>
    <t>Drumgoold, James(Rumego)</t>
  </si>
  <si>
    <t>Rogers, John</t>
  </si>
  <si>
    <t>Watson,Wm</t>
  </si>
  <si>
    <t>Chin Mook Sow</t>
  </si>
  <si>
    <t>Mitchell,William</t>
  </si>
  <si>
    <t>Chu Ah Chee</t>
  </si>
  <si>
    <t>unkonw</t>
  </si>
  <si>
    <t>Losse,Louis</t>
  </si>
  <si>
    <t>ukn chinese</t>
  </si>
  <si>
    <t>3 chinese</t>
  </si>
  <si>
    <t>Farrell</t>
  </si>
  <si>
    <t>Connors,Jack</t>
  </si>
  <si>
    <t>Conlon</t>
  </si>
  <si>
    <t>Salmani</t>
  </si>
  <si>
    <t>McCarthy,Den+Hicks</t>
  </si>
  <si>
    <t>hoodllums</t>
  </si>
  <si>
    <t>McCarthy,Pat +3</t>
  </si>
  <si>
    <t>Brendt,Louis</t>
  </si>
  <si>
    <t>Lees knew</t>
  </si>
  <si>
    <t>Law Chow</t>
  </si>
  <si>
    <t>Nice, Thos</t>
  </si>
  <si>
    <t>Barber</t>
  </si>
  <si>
    <t>AH DUCK CASE?</t>
  </si>
  <si>
    <t>Gardella,Jos</t>
  </si>
  <si>
    <t>Ah Duck?</t>
  </si>
  <si>
    <t>Velbert,John (hu</t>
  </si>
  <si>
    <t>vonApponis,Anton</t>
  </si>
  <si>
    <t>Reardon,Bart</t>
  </si>
  <si>
    <t>hoodlums</t>
  </si>
  <si>
    <t>Growner,Owen</t>
  </si>
  <si>
    <t>Busby,Joseph</t>
  </si>
  <si>
    <t>Hon Guen aka Ah Gow</t>
  </si>
  <si>
    <t>Chinese gambler</t>
  </si>
  <si>
    <t>Mancusi, Jas</t>
  </si>
  <si>
    <t>Petersen, Krist.</t>
  </si>
  <si>
    <t>Sparks, Gary</t>
  </si>
  <si>
    <t>Vargas, Rich</t>
  </si>
  <si>
    <t>Torres, William</t>
  </si>
  <si>
    <t>Crawford, James</t>
  </si>
  <si>
    <t>Zelms, Eric</t>
  </si>
  <si>
    <t>Thomas, Larry</t>
  </si>
  <si>
    <t>Thomas,Malvin</t>
  </si>
  <si>
    <t>Stevenson, Curti</t>
  </si>
  <si>
    <t>Schaffer,Frank</t>
  </si>
  <si>
    <t>Wilson, Iyisha</t>
  </si>
  <si>
    <t>Cinfio, Cesario</t>
  </si>
  <si>
    <t>Daniels, Yulanda</t>
  </si>
  <si>
    <t>Cavness,Eura</t>
  </si>
  <si>
    <t>Christensen,Ken</t>
  </si>
  <si>
    <t>Perdue, George</t>
  </si>
  <si>
    <t>Condon, Melinda</t>
  </si>
  <si>
    <t>Condon, Michael</t>
  </si>
  <si>
    <t>Condon,Lawr.</t>
  </si>
  <si>
    <t>Jarman, C.B.</t>
  </si>
  <si>
    <t>Mitchel, Gertrude</t>
  </si>
  <si>
    <t>Crowley, John</t>
  </si>
  <si>
    <t>Sommers, Martha</t>
  </si>
  <si>
    <t>Scruggs, Leroy</t>
  </si>
  <si>
    <t>Jang, Mary</t>
  </si>
  <si>
    <t>Lake,Henry</t>
  </si>
  <si>
    <t>McDonnell,Brian</t>
  </si>
  <si>
    <t>Bennett, Carol</t>
  </si>
  <si>
    <t>Zalco, Joe</t>
  </si>
  <si>
    <t>Gillis, Chas</t>
  </si>
  <si>
    <t>Drinknann,Louis</t>
  </si>
  <si>
    <t>Long,Marian</t>
  </si>
  <si>
    <t>Fong, Glenn</t>
  </si>
  <si>
    <t>Reed, Edward</t>
  </si>
  <si>
    <t>Baker, Joseph</t>
  </si>
  <si>
    <t>Ortaga, Celestia</t>
  </si>
  <si>
    <t>Kemieo, Fred</t>
  </si>
  <si>
    <t>Gunter, Herold</t>
  </si>
  <si>
    <t>Sells, Janice</t>
  </si>
  <si>
    <t>Hudgins, John</t>
  </si>
  <si>
    <t>Pryor, Ulysses</t>
  </si>
  <si>
    <t>Salem, Robt</t>
  </si>
  <si>
    <t>Brown, Virgil</t>
  </si>
  <si>
    <t>Chung, ILwong</t>
  </si>
  <si>
    <t>Mills, Edward</t>
  </si>
  <si>
    <t>Downs, Thos</t>
  </si>
  <si>
    <t>Bucknell, Alida</t>
  </si>
  <si>
    <t>Kennedy,James</t>
  </si>
  <si>
    <t>Allen, David</t>
  </si>
  <si>
    <t>Simpson,Fred</t>
  </si>
  <si>
    <t>Patterson,Moniqu</t>
  </si>
  <si>
    <t>Pace, Effin</t>
  </si>
  <si>
    <t>Spears,Steven</t>
  </si>
  <si>
    <t>Swinger, Pedro</t>
  </si>
  <si>
    <t>Hastings, David</t>
  </si>
  <si>
    <t>Gonzalez,Maria</t>
  </si>
  <si>
    <t>Huertes, Eduardo</t>
  </si>
  <si>
    <t>Acenzio, Carmen</t>
  </si>
  <si>
    <t>Pollen, Florence</t>
  </si>
  <si>
    <t>Sanders, Troy</t>
  </si>
  <si>
    <t>DeBarril, Virginia</t>
  </si>
  <si>
    <t>Warfield,Robt</t>
  </si>
  <si>
    <t>Fuller, Robert</t>
  </si>
  <si>
    <t>Tam, Teddy HOn</t>
  </si>
  <si>
    <t>Schwartz, Victor</t>
  </si>
  <si>
    <t>Vincent, Robt</t>
  </si>
  <si>
    <t>Radetich, Rich</t>
  </si>
  <si>
    <t>Marin, Guadlupe</t>
  </si>
  <si>
    <t>Daly, Allan</t>
  </si>
  <si>
    <t>Collins, John</t>
  </si>
  <si>
    <t>Allen, Wayne</t>
  </si>
  <si>
    <t>Yee, Peter</t>
  </si>
  <si>
    <t>Johnson, Valerie</t>
  </si>
  <si>
    <t>Vance,Brenda</t>
  </si>
  <si>
    <t>Weston, Fred</t>
  </si>
  <si>
    <t>Burns, Carl</t>
  </si>
  <si>
    <t>Moor, Royston</t>
  </si>
  <si>
    <t>Howell, Robt</t>
  </si>
  <si>
    <t>Augustine,Lucian</t>
  </si>
  <si>
    <t>Simmons,Ralph</t>
  </si>
  <si>
    <t>Smith, Janice</t>
  </si>
  <si>
    <t>Gurenard, Robt</t>
  </si>
  <si>
    <t>Miyata, Larry</t>
  </si>
  <si>
    <t>Bishop, Nathaniel</t>
  </si>
  <si>
    <t>Fosbrink,Grant</t>
  </si>
  <si>
    <t>Jackson, Richard</t>
  </si>
  <si>
    <t>Murphy, Julia</t>
  </si>
  <si>
    <t>Soares, Samuel</t>
  </si>
  <si>
    <t>Jackson, Paul</t>
  </si>
  <si>
    <t>Canale, Louis</t>
  </si>
  <si>
    <t>Arterberry,Leon</t>
  </si>
  <si>
    <t>Hamilton, Harold</t>
  </si>
  <si>
    <t>Truss, Jackie</t>
  </si>
  <si>
    <t>Felice, Willaam</t>
  </si>
  <si>
    <t>Clark, Carlisle</t>
  </si>
  <si>
    <t>Westerfield,Gor.</t>
  </si>
  <si>
    <t>Darter, Harry</t>
  </si>
  <si>
    <t>Hammons, Vivian</t>
  </si>
  <si>
    <t>Negishi, Hisao</t>
  </si>
  <si>
    <t>Trudeau,Alfred</t>
  </si>
  <si>
    <t>Harris, Lews</t>
  </si>
  <si>
    <t>Morse, Marvin</t>
  </si>
  <si>
    <t>Monroe, Doris</t>
  </si>
  <si>
    <t>Penrod, Stephen</t>
  </si>
  <si>
    <t>Rance, John</t>
  </si>
  <si>
    <t>Fregosa, Max</t>
  </si>
  <si>
    <t>Fontenot,Joe</t>
  </si>
  <si>
    <t>Johnson, Ivan</t>
  </si>
  <si>
    <t>Burton, James</t>
  </si>
  <si>
    <t>Faskow, Leslie</t>
  </si>
  <si>
    <t>Brown, Charles</t>
  </si>
  <si>
    <t>Gregory, James</t>
  </si>
  <si>
    <t>Sterne, Andrew</t>
  </si>
  <si>
    <t>Miramontes,Rich</t>
  </si>
  <si>
    <t>Williams, Hans</t>
  </si>
  <si>
    <t>Steinfort, charles</t>
  </si>
  <si>
    <t>Williams,Joanna</t>
  </si>
  <si>
    <t>Lopez,JOs</t>
  </si>
  <si>
    <t>Miller,Lyle</t>
  </si>
  <si>
    <t>Anderson,Granvil.</t>
  </si>
  <si>
    <t>Martin, James</t>
  </si>
  <si>
    <t>Lee,Guey Ning</t>
  </si>
  <si>
    <t>Lee, Tuey How</t>
  </si>
  <si>
    <t>Root, John</t>
  </si>
  <si>
    <t>Smith, George</t>
  </si>
  <si>
    <t>Posey, Furman</t>
  </si>
  <si>
    <t>Ward, Georg</t>
  </si>
  <si>
    <t>Prudden, Thomas</t>
  </si>
  <si>
    <t>Robinson,Issaih</t>
  </si>
  <si>
    <t>Griffin, Johnny</t>
  </si>
  <si>
    <t>Warren,Raymond</t>
  </si>
  <si>
    <t>Phibbs,Shirley</t>
  </si>
  <si>
    <t>Morley,Thomas</t>
  </si>
  <si>
    <t>Kaiser, Stephen</t>
  </si>
  <si>
    <t>Cosey, Marvin</t>
  </si>
  <si>
    <t>Fuller, Vivian</t>
  </si>
  <si>
    <t>Carpenter, Chas</t>
  </si>
  <si>
    <t>Sedano,Ricardo</t>
  </si>
  <si>
    <t>Sullivan, Mary</t>
  </si>
  <si>
    <t>Ritchey, Jerry</t>
  </si>
  <si>
    <t>Siegel,Harold</t>
  </si>
  <si>
    <t>Hacker, Richard</t>
  </si>
  <si>
    <t>Powers, Gary</t>
  </si>
  <si>
    <t>Russel, Doris</t>
  </si>
  <si>
    <t>Dack,Roy</t>
  </si>
  <si>
    <t>Alba, Noah</t>
  </si>
  <si>
    <t>Leishman, Georg</t>
  </si>
  <si>
    <t>Finn,Darleen</t>
  </si>
  <si>
    <t>Cornell, tom</t>
  </si>
  <si>
    <t>Smeage, Nadine</t>
  </si>
  <si>
    <t>Bryant, Carol</t>
  </si>
  <si>
    <t>Higgans, Jerry</t>
  </si>
  <si>
    <t>Stephens,Irma</t>
  </si>
  <si>
    <t>Powell,William</t>
  </si>
  <si>
    <t>Pitts,Stallard</t>
  </si>
  <si>
    <t>Sangiacomo,Jos</t>
  </si>
  <si>
    <t>Miller, Ronald</t>
  </si>
  <si>
    <t>Green,Barbara</t>
  </si>
  <si>
    <t>Marsha, Rachel</t>
  </si>
  <si>
    <t>Dalton, Frank</t>
  </si>
  <si>
    <t>Benson, Excel</t>
  </si>
  <si>
    <t>Wong, Ming</t>
  </si>
  <si>
    <t>Buckley,Phillip</t>
  </si>
  <si>
    <t>Charlifue,Sharon</t>
  </si>
  <si>
    <t>Alexander, Jimmie</t>
  </si>
  <si>
    <t>Whaley,Arthur</t>
  </si>
  <si>
    <t>Zuleta, Orlando</t>
  </si>
  <si>
    <t>Flowers, Mac</t>
  </si>
  <si>
    <t>Graves, Charles</t>
  </si>
  <si>
    <t>Bush, George</t>
  </si>
  <si>
    <t>Barker,LaTanya</t>
  </si>
  <si>
    <t>Hanalon, Maureen</t>
  </si>
  <si>
    <t>West,Karen</t>
  </si>
  <si>
    <t>Livingston,Eliz.</t>
  </si>
  <si>
    <t>Cushman,Geor</t>
  </si>
  <si>
    <t>Cushman,Elanor</t>
  </si>
  <si>
    <t>Paramino,Ernest</t>
  </si>
  <si>
    <t>Davis,Bessie</t>
  </si>
  <si>
    <t>Dudley, Linda</t>
  </si>
  <si>
    <t>Russell, Anne</t>
  </si>
  <si>
    <t>Avilla,Christine</t>
  </si>
  <si>
    <t>Sanchez,Walter</t>
  </si>
  <si>
    <t>Jones,Ernest</t>
  </si>
  <si>
    <t>James, Walter</t>
  </si>
  <si>
    <t>Marrero, Isabelo</t>
  </si>
  <si>
    <t>Lalaind,John</t>
  </si>
  <si>
    <t>Manzo,Lewis</t>
  </si>
  <si>
    <t>Wright,David</t>
  </si>
  <si>
    <t>Winner,Ralph</t>
  </si>
  <si>
    <t>Brown, Harold</t>
  </si>
  <si>
    <t>Keefe,Mary</t>
  </si>
  <si>
    <t>Moss,Jack</t>
  </si>
  <si>
    <t>Lelung,Richard</t>
  </si>
  <si>
    <t>Morris,Johnetta?</t>
  </si>
  <si>
    <t>Chow,Clara</t>
  </si>
  <si>
    <t>Taylor,Max</t>
  </si>
  <si>
    <t>Eng,John</t>
  </si>
  <si>
    <t>Rostedt,Robt</t>
  </si>
  <si>
    <t>Yun, George</t>
  </si>
  <si>
    <t>Valentine,Alvin</t>
  </si>
  <si>
    <t>Marquez,Mike</t>
  </si>
  <si>
    <t>Chan,Kenneth</t>
  </si>
  <si>
    <t>Coleman,Debra</t>
  </si>
  <si>
    <t>Gagen,Thos</t>
  </si>
  <si>
    <t>Willis,Charles</t>
  </si>
  <si>
    <t>Webb, Freddie</t>
  </si>
  <si>
    <t>Goodhall,Larry</t>
  </si>
  <si>
    <t>Thomas,Shelia</t>
  </si>
  <si>
    <t>Hooper, Fred</t>
  </si>
  <si>
    <t>Chapin,Kimberly</t>
  </si>
  <si>
    <t>Wilde, Bernedet.</t>
  </si>
  <si>
    <t>Mosley,Donald</t>
  </si>
  <si>
    <t>Satcher,Eric</t>
  </si>
  <si>
    <t>Murray,Kenneth</t>
  </si>
  <si>
    <t>Reese,Fred</t>
  </si>
  <si>
    <t>Kell,Theodore</t>
  </si>
  <si>
    <t>Welch,Helen</t>
  </si>
  <si>
    <t>Christian,Christ</t>
  </si>
  <si>
    <t>Bosser, Charles</t>
  </si>
  <si>
    <t>Hawkins,Leroy</t>
  </si>
  <si>
    <t>Kravitts,Mary J</t>
  </si>
  <si>
    <t>Kinyon,Andrew</t>
  </si>
  <si>
    <t>Beverley, Code</t>
  </si>
  <si>
    <t>Ley,Christopher</t>
  </si>
  <si>
    <t>Gregory, Anteliq</t>
  </si>
  <si>
    <t>Freitas,Phillip</t>
  </si>
  <si>
    <t>Higgens,John</t>
  </si>
  <si>
    <t>Davis, Edward</t>
  </si>
  <si>
    <t>Batiste,Adam</t>
  </si>
  <si>
    <t>Abrams, James</t>
  </si>
  <si>
    <t>Mosley,Mildred</t>
  </si>
  <si>
    <t>Kwan, Harry</t>
  </si>
  <si>
    <t>Ng,Harry</t>
  </si>
  <si>
    <t>Walker, John</t>
  </si>
  <si>
    <t>Howell, Brooks</t>
  </si>
  <si>
    <t>Cosgrove,Phillip</t>
  </si>
  <si>
    <t>Gray,James</t>
  </si>
  <si>
    <t>Powell,Bradley</t>
  </si>
  <si>
    <t>Whaley,James</t>
  </si>
  <si>
    <t>Mayfield,Carolyne</t>
  </si>
  <si>
    <t>Dimick,Gregory</t>
  </si>
  <si>
    <t>Gee,Henry</t>
  </si>
  <si>
    <t>Hurley,Richard</t>
  </si>
  <si>
    <t>Hakala,Viola</t>
  </si>
  <si>
    <t>Perez, Frank</t>
  </si>
  <si>
    <t>Fernandez,Ron</t>
  </si>
  <si>
    <t>McCarter,Rickie</t>
  </si>
  <si>
    <t>Leong,Poole Yig</t>
  </si>
  <si>
    <t>Soriano,Florentino</t>
  </si>
  <si>
    <t>Silas,Moncrief</t>
  </si>
  <si>
    <t>Torres,B.Fong</t>
  </si>
  <si>
    <t>Elder,Patricia</t>
  </si>
  <si>
    <t>Lung,Lew Moon</t>
  </si>
  <si>
    <t>Comancho,Phil</t>
  </si>
  <si>
    <t>McCright,colvin</t>
  </si>
  <si>
    <t>Niffenegger,Dar</t>
  </si>
  <si>
    <t>Smith,Ladin</t>
  </si>
  <si>
    <t>Roland,Tommie</t>
  </si>
  <si>
    <t>Costa,Arlene</t>
  </si>
  <si>
    <t>Irwine,Hazel</t>
  </si>
  <si>
    <t>Webb.Leotis</t>
  </si>
  <si>
    <t>Mackay,Donald</t>
  </si>
  <si>
    <t>Balsell,John</t>
  </si>
  <si>
    <t>Barker,Frank</t>
  </si>
  <si>
    <t>Hausmann,Baby</t>
  </si>
  <si>
    <t>Pierre,Willie</t>
  </si>
  <si>
    <t>Mullen,Frank</t>
  </si>
  <si>
    <t>Fouts,Leslie</t>
  </si>
  <si>
    <t>Hevos,Laura</t>
  </si>
  <si>
    <t>Linder,Norman</t>
  </si>
  <si>
    <t>Ellis,Arbrie</t>
  </si>
  <si>
    <t>Wood,Raymond</t>
  </si>
  <si>
    <t>Blain,Stanley</t>
  </si>
  <si>
    <t>Ladd,Edward</t>
  </si>
  <si>
    <t>Spellman,Francis</t>
  </si>
  <si>
    <t>Tenelotev,Peter</t>
  </si>
  <si>
    <t>Peters,Frank</t>
  </si>
  <si>
    <t>LaDue,Walter</t>
  </si>
  <si>
    <t>Cooper,Dorothy</t>
  </si>
  <si>
    <t>Brown,Loretta</t>
  </si>
  <si>
    <t>Krall,Joel</t>
  </si>
  <si>
    <t>Victor,Wendell</t>
  </si>
  <si>
    <t>Dore,Joseph</t>
  </si>
  <si>
    <t>Price,William</t>
  </si>
  <si>
    <t>Hughes,Wayne</t>
  </si>
  <si>
    <t>Emelia,Freddie</t>
  </si>
  <si>
    <t>Lash,James</t>
  </si>
  <si>
    <t>Sylvester,Dianna</t>
  </si>
  <si>
    <t>Veerthanongdech</t>
  </si>
  <si>
    <t>Homodeh,Hussien</t>
  </si>
  <si>
    <t>Schouten,Robt</t>
  </si>
  <si>
    <t>FAgnani,Euginio</t>
  </si>
  <si>
    <t>More,John</t>
  </si>
  <si>
    <t>Neal,Dennis</t>
  </si>
  <si>
    <t>Anderson,Step.</t>
  </si>
  <si>
    <t>Orr,Harry</t>
  </si>
  <si>
    <t>Thompson,Bruce</t>
  </si>
  <si>
    <t>Selak,Frances</t>
  </si>
  <si>
    <t>Gifford,William</t>
  </si>
  <si>
    <t>McLaren,Frank</t>
  </si>
  <si>
    <t>Jefferson,Victor</t>
  </si>
  <si>
    <t>Hall,Ronald</t>
  </si>
  <si>
    <t>Young,Wilson</t>
  </si>
  <si>
    <t>Wright,Richard</t>
  </si>
  <si>
    <t>Yarber,Augusta</t>
  </si>
  <si>
    <t>Shaw, James</t>
  </si>
  <si>
    <t>Bryant,Leroy</t>
  </si>
  <si>
    <t>Clark,Harold</t>
  </si>
  <si>
    <t>Miller,Angie</t>
  </si>
  <si>
    <t>Miller,JOhn</t>
  </si>
  <si>
    <t>Zendler,John</t>
  </si>
  <si>
    <t>Code,Ellis</t>
  </si>
  <si>
    <t>Hackney,William</t>
  </si>
  <si>
    <t>Cochran,Mel</t>
  </si>
  <si>
    <t>Young,Debra</t>
  </si>
  <si>
    <t>Peterson,Emily</t>
  </si>
  <si>
    <t>Chatman,Charles</t>
  </si>
  <si>
    <t>Mayfield,Harold</t>
  </si>
  <si>
    <t>Azucena,Egardo</t>
  </si>
  <si>
    <t>Yueh,Guey</t>
  </si>
  <si>
    <t>Tunoa,Sivanu</t>
  </si>
  <si>
    <t>Hooge,James</t>
  </si>
  <si>
    <t>Augustine,Glenn</t>
  </si>
  <si>
    <t>Brantley,Baby</t>
  </si>
  <si>
    <t>Purdy,Robert</t>
  </si>
  <si>
    <t>Reed,Chas</t>
  </si>
  <si>
    <t>Cabatic,Elsie</t>
  </si>
  <si>
    <t>Wong,ANton</t>
  </si>
  <si>
    <t>Kelly, Ernest</t>
  </si>
  <si>
    <t>Vasquez,Rosa</t>
  </si>
  <si>
    <t>Tak,Yip</t>
  </si>
  <si>
    <t>Tarantino,John</t>
  </si>
  <si>
    <t>Dockery,Carl</t>
  </si>
  <si>
    <t>Quilantang,Yvon</t>
  </si>
  <si>
    <t>Thomas,Angela</t>
  </si>
  <si>
    <t>Aguilar,Issac</t>
  </si>
  <si>
    <t>Pryer,Carl</t>
  </si>
  <si>
    <t>Michael,Cleveland</t>
  </si>
  <si>
    <t>Gidley,Nancy</t>
  </si>
  <si>
    <t>Murphy,Eugene</t>
  </si>
  <si>
    <t>Burleson,Ollie</t>
  </si>
  <si>
    <t>Conachy,Stephen</t>
  </si>
  <si>
    <t>Fung,Wayne</t>
  </si>
  <si>
    <t>Frechette,Stephen</t>
  </si>
  <si>
    <t>McKinzey,Georg</t>
  </si>
  <si>
    <t>Hoo,William</t>
  </si>
  <si>
    <t>Tejada,Birgilio</t>
  </si>
  <si>
    <t>Ahlf,Richard</t>
  </si>
  <si>
    <t>Snyder,Paul</t>
  </si>
  <si>
    <t>Canfield,Roland</t>
  </si>
  <si>
    <t>Barquera,Alberto</t>
  </si>
  <si>
    <t>Egan,David</t>
  </si>
  <si>
    <t>Albertk,David</t>
  </si>
  <si>
    <t>McDougal,Ed</t>
  </si>
  <si>
    <t>Bosley,Woodrow</t>
  </si>
  <si>
    <t>Dorris,Helen</t>
  </si>
  <si>
    <t>Cole,Brent</t>
  </si>
  <si>
    <t>Rowland,Lionel</t>
  </si>
  <si>
    <t>Thomas,Moses</t>
  </si>
  <si>
    <t>Munson,Benjiman</t>
  </si>
  <si>
    <t>Barnett,Frederick</t>
  </si>
  <si>
    <t>Wine,Howard</t>
  </si>
  <si>
    <t>Pindell,Arthur</t>
  </si>
  <si>
    <t>Carniglia,Lorenzo</t>
  </si>
  <si>
    <t>Bartley,Alice</t>
  </si>
  <si>
    <t>Arenas,Patricia</t>
  </si>
  <si>
    <t>Hague,Quita</t>
  </si>
  <si>
    <t>Scott,Kathleen</t>
  </si>
  <si>
    <t>Haggard,Lee</t>
  </si>
  <si>
    <t>Perkins,Joseph</t>
  </si>
  <si>
    <t>Smith,Antonia</t>
  </si>
  <si>
    <t>Rose,Frances</t>
  </si>
  <si>
    <t>O'Dell,Laura</t>
  </si>
  <si>
    <t>Haithe,Rorry</t>
  </si>
  <si>
    <t>Grabner,Ida</t>
  </si>
  <si>
    <t>Pasqueletti,Stel</t>
  </si>
  <si>
    <t>Brown,Jeremiah</t>
  </si>
  <si>
    <t>Cassidy,Ed</t>
  </si>
  <si>
    <t>Erakat,Saleem</t>
  </si>
  <si>
    <t>Umegaki,Kosuke</t>
  </si>
  <si>
    <t>Stout,Thos</t>
  </si>
  <si>
    <t>Draper,Terry</t>
  </si>
  <si>
    <t>Snethen,Robt</t>
  </si>
  <si>
    <t>Noble,Gaby</t>
  </si>
  <si>
    <t>Dancik,Paul</t>
  </si>
  <si>
    <t>Molgaard,Jens</t>
  </si>
  <si>
    <t>DiGirolamo,Mar</t>
  </si>
  <si>
    <t>Freytes,Manuel</t>
  </si>
  <si>
    <t>Kuznezow,Ara</t>
  </si>
  <si>
    <t>Bertuccio,Illario</t>
  </si>
  <si>
    <t>Cala,Anthony</t>
  </si>
  <si>
    <t>Gernand,Margare</t>
  </si>
  <si>
    <t>Malamud,Jorge</t>
  </si>
  <si>
    <t>Washington,Cyn</t>
  </si>
  <si>
    <t>Carroll,LInda</t>
  </si>
  <si>
    <t>Lawson,Ronald</t>
  </si>
  <si>
    <t>Washoe,Lloyd</t>
  </si>
  <si>
    <t>Newell,Kenneth</t>
  </si>
  <si>
    <t>Van Arsdale,Ray</t>
  </si>
  <si>
    <t>Cavanagh,Ger</t>
  </si>
  <si>
    <t>Gold,Danny</t>
  </si>
  <si>
    <t>Edelman,SAm</t>
  </si>
  <si>
    <t>Holly,Jane</t>
  </si>
  <si>
    <t>Bambic,John</t>
  </si>
  <si>
    <t>Smith,TAna</t>
  </si>
  <si>
    <t>Wollin,Vincent</t>
  </si>
  <si>
    <t>Jankowski,Paul</t>
  </si>
  <si>
    <t>Bradley,Everette</t>
  </si>
  <si>
    <t>Watson, Valerie</t>
  </si>
  <si>
    <t>Cvengross,Helena</t>
  </si>
  <si>
    <t>Mason,Ben</t>
  </si>
  <si>
    <t>Bihms, Hertha</t>
  </si>
  <si>
    <t>Liubimsky,Gen.</t>
  </si>
  <si>
    <t>Berlin,Stig</t>
  </si>
  <si>
    <t>Gee,Fat</t>
  </si>
  <si>
    <t>Qubain,Sami</t>
  </si>
  <si>
    <t>Stewart,Archie</t>
  </si>
  <si>
    <t>Christopherson,S</t>
  </si>
  <si>
    <t>Santiago,Carlos</t>
  </si>
  <si>
    <t>Romero,William</t>
  </si>
  <si>
    <t>Fochman,Mary</t>
  </si>
  <si>
    <t>Hind,Irene</t>
  </si>
  <si>
    <t>Tompkins, Kermit</t>
  </si>
  <si>
    <t>Stinnet,Michael</t>
  </si>
  <si>
    <t>Song,Virginia</t>
  </si>
  <si>
    <t>Ma,Tak Wah</t>
  </si>
  <si>
    <t>Lindsey,Hardy</t>
  </si>
  <si>
    <t>Juvera,Gilbert</t>
  </si>
  <si>
    <t>Marlow,Evelyn</t>
  </si>
  <si>
    <t>Rainwater,Thos</t>
  </si>
  <si>
    <t>Williams,Luther</t>
  </si>
  <si>
    <t>Velasquez,Larry</t>
  </si>
  <si>
    <t>Sato,Mariko</t>
  </si>
  <si>
    <t>Jennings,Elvin</t>
  </si>
  <si>
    <t>Sheilds,Nelson</t>
  </si>
  <si>
    <t>Carlson,Frank</t>
  </si>
  <si>
    <t>Salin,Angela</t>
  </si>
  <si>
    <t>Salin,Deanne</t>
  </si>
  <si>
    <t>Price, Neal</t>
  </si>
  <si>
    <t>Fong,Gene</t>
  </si>
  <si>
    <t>Condos,Marika</t>
  </si>
  <si>
    <t>Maxwell,Darlene</t>
  </si>
  <si>
    <t>San Diego,Patric</t>
  </si>
  <si>
    <t>Bird,Michael</t>
  </si>
  <si>
    <t>Pyle,Laura</t>
  </si>
  <si>
    <t>Weiss,Nick</t>
  </si>
  <si>
    <t>Taylor,Clarence</t>
  </si>
  <si>
    <t>Stith,June</t>
  </si>
  <si>
    <t>Vara,Flavio</t>
  </si>
  <si>
    <t>Griffith,Carmine</t>
  </si>
  <si>
    <t>Cleaver,Luther</t>
  </si>
  <si>
    <t>Sims,Doris</t>
  </si>
  <si>
    <t>Rogers,Philip</t>
  </si>
  <si>
    <t>Spruell,Jean</t>
  </si>
  <si>
    <t>Stevens,Joseph</t>
  </si>
  <si>
    <t>Scheib,Ann</t>
  </si>
  <si>
    <t>Scheib,George</t>
  </si>
  <si>
    <t>McFarland,Billy</t>
  </si>
  <si>
    <t>Parker,Jo Ann</t>
  </si>
  <si>
    <t>Christman,Claus</t>
  </si>
  <si>
    <t>Montaque,Donald</t>
  </si>
  <si>
    <t>Jones,Kenneth</t>
  </si>
  <si>
    <t>Pessah,Rachel</t>
  </si>
  <si>
    <t>Alexander,Dalt</t>
  </si>
  <si>
    <t>Ferolino,Alberto</t>
  </si>
  <si>
    <t>Trotter,Pamela</t>
  </si>
  <si>
    <t>Lovotti,Tito</t>
  </si>
  <si>
    <t>Zeiden,William</t>
  </si>
  <si>
    <t>robinson,Mary</t>
  </si>
  <si>
    <t>Taylor,Peter</t>
  </si>
  <si>
    <t>Francis,Frederick</t>
  </si>
  <si>
    <t>Gordon,William</t>
  </si>
  <si>
    <t>Lee,Doris</t>
  </si>
  <si>
    <t>Dilabbio,Gene</t>
  </si>
  <si>
    <t>Wright,Eugene</t>
  </si>
  <si>
    <t>Gully,James</t>
  </si>
  <si>
    <t>Morrison,Nay</t>
  </si>
  <si>
    <t>McArthur,Allan</t>
  </si>
  <si>
    <t>Harrod,Charles</t>
  </si>
  <si>
    <t>Shepard,Dan</t>
  </si>
  <si>
    <t>Cox,Patrick</t>
  </si>
  <si>
    <t>Daniels,Norris</t>
  </si>
  <si>
    <t>Harris,Dexter</t>
  </si>
  <si>
    <t>Carr,Vera</t>
  </si>
  <si>
    <t>Pollard,Jacquelin</t>
  </si>
  <si>
    <t>Tafoya,Jos</t>
  </si>
  <si>
    <t>Bogoslovski,nick</t>
  </si>
  <si>
    <t>David,Dianna</t>
  </si>
  <si>
    <t>Turner,Willie</t>
  </si>
  <si>
    <t>Myers,James</t>
  </si>
  <si>
    <t>Corona,Juanita</t>
  </si>
  <si>
    <t>Burgess,Maude</t>
  </si>
  <si>
    <t>Brown,Sherman</t>
  </si>
  <si>
    <t>Allen,George</t>
  </si>
  <si>
    <t>Sogco,Al</t>
  </si>
  <si>
    <t>Turnipseed,Ron</t>
  </si>
  <si>
    <t>Brown,John</t>
  </si>
  <si>
    <t>DelCastillo,carlos</t>
  </si>
  <si>
    <t>Smith,Carolyn</t>
  </si>
  <si>
    <t>Tupac,Al</t>
  </si>
  <si>
    <t>Keuter,George</t>
  </si>
  <si>
    <t>Easter,Celesti</t>
  </si>
  <si>
    <t>Carso,Mike</t>
  </si>
  <si>
    <t>Nelson,Francis</t>
  </si>
  <si>
    <t>Blue,General</t>
  </si>
  <si>
    <t>Galvin,Jesse</t>
  </si>
  <si>
    <t>Pera,Deborah</t>
  </si>
  <si>
    <t>Wiley,John</t>
  </si>
  <si>
    <t>Contino,Anthony</t>
  </si>
  <si>
    <t>Bibbs,Eugene</t>
  </si>
  <si>
    <t>Turner,Paul</t>
  </si>
  <si>
    <t>Clayborne,Archie</t>
  </si>
  <si>
    <t>Young,Willie</t>
  </si>
  <si>
    <t>Norris,Rose</t>
  </si>
  <si>
    <t>Yun, Albert</t>
  </si>
  <si>
    <t>cordero,Margaret</t>
  </si>
  <si>
    <t>Mack,Florence</t>
  </si>
  <si>
    <t>Tafoya,Ruben</t>
  </si>
  <si>
    <t>Russell,Lonemay</t>
  </si>
  <si>
    <t>Mack,Henry</t>
  </si>
  <si>
    <t>Thorpe,Edward</t>
  </si>
  <si>
    <t>Rogers,Janet</t>
  </si>
  <si>
    <t>Harris,Edna</t>
  </si>
  <si>
    <t>Richmond,Marily</t>
  </si>
  <si>
    <t>Gonzales,Richard</t>
  </si>
  <si>
    <t>Aranda,Frank</t>
  </si>
  <si>
    <t>Gossage,Amelia</t>
  </si>
  <si>
    <t>Pack,Tyron</t>
  </si>
  <si>
    <t>Pick,George</t>
  </si>
  <si>
    <t>Doe baby</t>
  </si>
  <si>
    <t>Gunderson,Edwar</t>
  </si>
  <si>
    <t>Buck,Jack</t>
  </si>
  <si>
    <t>Moret,Arthur</t>
  </si>
  <si>
    <t>Vasquez,Joe</t>
  </si>
  <si>
    <t>Almli,thos</t>
  </si>
  <si>
    <t>Griffin,Leah</t>
  </si>
  <si>
    <t>Luipage,Lois</t>
  </si>
  <si>
    <t>Martini,Barbara</t>
  </si>
  <si>
    <t>Mayeda,Harry</t>
  </si>
  <si>
    <t>Reiland,Roberta</t>
  </si>
  <si>
    <t>Taylor,Barbara</t>
  </si>
  <si>
    <t>McGowan,Norvell</t>
  </si>
  <si>
    <t>Rodriquez,Jose</t>
  </si>
  <si>
    <t>Davidson,Beverey</t>
  </si>
  <si>
    <t>Davidson,Michae</t>
  </si>
  <si>
    <t>Deadian,John</t>
  </si>
  <si>
    <t>Milton,Johnnie</t>
  </si>
  <si>
    <t>Lucas,Edward</t>
  </si>
  <si>
    <t>Markle,Jacyelyn</t>
  </si>
  <si>
    <t>Carey,Roger</t>
  </si>
  <si>
    <t>Andrew,Warren</t>
  </si>
  <si>
    <t>Capin,Frederick</t>
  </si>
  <si>
    <t>Jensen,Laurel</t>
  </si>
  <si>
    <t>Cudjo,Linda</t>
  </si>
  <si>
    <t>Elarms,Ricky</t>
  </si>
  <si>
    <t>Cleman,Dickey</t>
  </si>
  <si>
    <t>Brown,James</t>
  </si>
  <si>
    <t>Eways,Adel</t>
  </si>
  <si>
    <t>Gonzales,Ralph</t>
  </si>
  <si>
    <t>Johnson,Andrew</t>
  </si>
  <si>
    <t>Gullberg,Harold</t>
  </si>
  <si>
    <t>Lewis,Marcellus</t>
  </si>
  <si>
    <t>Miller,Carroll</t>
  </si>
  <si>
    <t>St.Clair,Howard</t>
  </si>
  <si>
    <t>Silas,Wilma</t>
  </si>
  <si>
    <t>Jackson,Popeye</t>
  </si>
  <si>
    <t>Voye,Sally</t>
  </si>
  <si>
    <t>Fong,Warren</t>
  </si>
  <si>
    <t>Chew,Quon Chin</t>
  </si>
  <si>
    <t>Render,James</t>
  </si>
  <si>
    <t>Demaio,Theresa</t>
  </si>
  <si>
    <t>Gonzalez,Jose</t>
  </si>
  <si>
    <t>McNary,Lawrence</t>
  </si>
  <si>
    <t>Daily,David</t>
  </si>
  <si>
    <t>Massei,Georgia</t>
  </si>
  <si>
    <t>Shore,Gloria</t>
  </si>
  <si>
    <t>Jernigan,Leavester</t>
  </si>
  <si>
    <t>Thomas,James</t>
  </si>
  <si>
    <t>Dickenson,Denn</t>
  </si>
  <si>
    <t>Riggs,Jessie</t>
  </si>
  <si>
    <t>Graziano,Jane</t>
  </si>
  <si>
    <t>POrter,Bruce</t>
  </si>
  <si>
    <t>James,thomas</t>
  </si>
  <si>
    <t>Kneeland,Dennis</t>
  </si>
  <si>
    <t>Heard,Ross</t>
  </si>
  <si>
    <t>Swanson,Alvin</t>
  </si>
  <si>
    <t>Walker,Ray</t>
  </si>
  <si>
    <t>Alfano,Jeffery</t>
  </si>
  <si>
    <t>Gant,thomas</t>
  </si>
  <si>
    <t>Six,William</t>
  </si>
  <si>
    <t>Canas, Deleon,N</t>
  </si>
  <si>
    <t>Fields,Isiah</t>
  </si>
  <si>
    <t>Reel,David</t>
  </si>
  <si>
    <t>Washington,Jimm</t>
  </si>
  <si>
    <t>Smith, Baby boy</t>
  </si>
  <si>
    <t>Alcala,Jose</t>
  </si>
  <si>
    <t>Savest,John</t>
  </si>
  <si>
    <t>Carter,Jeff</t>
  </si>
  <si>
    <t>Bradley,Marcella</t>
  </si>
  <si>
    <t>Martinez,Marbell</t>
  </si>
  <si>
    <t>Gonzales,Carlos</t>
  </si>
  <si>
    <t>Crowder,Diane</t>
  </si>
  <si>
    <t>White,JOhn</t>
  </si>
  <si>
    <t>Gilbert,George</t>
  </si>
  <si>
    <t>McEachin,Richar</t>
  </si>
  <si>
    <t>Harris,Artis</t>
  </si>
  <si>
    <t>Nelson,Norma</t>
  </si>
  <si>
    <t>Jones,Cherly</t>
  </si>
  <si>
    <t>Romero,Anthony</t>
  </si>
  <si>
    <t>Kyee,Philip</t>
  </si>
  <si>
    <t>Swann,Kenneth</t>
  </si>
  <si>
    <t>Hulse,Barbara</t>
  </si>
  <si>
    <t>Cutler,Barry</t>
  </si>
  <si>
    <t>Beall,Samuel</t>
  </si>
  <si>
    <t>Rocha,Cesar</t>
  </si>
  <si>
    <t>Goins,Charles</t>
  </si>
  <si>
    <t>Kono,Fusayo</t>
  </si>
  <si>
    <t>Scott,Bruce</t>
  </si>
  <si>
    <t>Stanley,Walter</t>
  </si>
  <si>
    <t>McGAry,David</t>
  </si>
  <si>
    <t>thorpe,Jerald</t>
  </si>
  <si>
    <t>Tousant,Sandra</t>
  </si>
  <si>
    <t>Juengst,Robt</t>
  </si>
  <si>
    <t>Huang, Dah Foo</t>
  </si>
  <si>
    <t>Shank,Teresa</t>
  </si>
  <si>
    <t>Demott,Claude</t>
  </si>
  <si>
    <t>knecht,Arthur</t>
  </si>
  <si>
    <t>George,Rose</t>
  </si>
  <si>
    <t>Jones,Clinton</t>
  </si>
  <si>
    <t>Gipson,Chris</t>
  </si>
  <si>
    <t>Michaels,Nina</t>
  </si>
  <si>
    <t>Ward James</t>
  </si>
  <si>
    <t>Franklin,Hope</t>
  </si>
  <si>
    <t>Falcon,Marie</t>
  </si>
  <si>
    <t>Queveda,Don</t>
  </si>
  <si>
    <t>Fuga , Richard</t>
  </si>
  <si>
    <t>Engledow,Martha</t>
  </si>
  <si>
    <t>Cather,Beldon</t>
  </si>
  <si>
    <t>Andrews,Elanor</t>
  </si>
  <si>
    <t>Peniraian,Rubin</t>
  </si>
  <si>
    <t>Lowe,Gregory</t>
  </si>
  <si>
    <t>Menifee,Louise</t>
  </si>
  <si>
    <t>Moore,Samuel</t>
  </si>
  <si>
    <t>Lyons,Leo</t>
  </si>
  <si>
    <t>Durr,Arthur</t>
  </si>
  <si>
    <t>Dondelinger,Robt</t>
  </si>
  <si>
    <t>Sytsma,Cara</t>
  </si>
  <si>
    <t>McCurn,Stephen</t>
  </si>
  <si>
    <t>Walker,Linda</t>
  </si>
  <si>
    <t>Holleman,Marilyn</t>
  </si>
  <si>
    <t>Steeples,George</t>
  </si>
  <si>
    <t>O/Neill,Clare</t>
  </si>
  <si>
    <t>Murrell,Barbara</t>
  </si>
  <si>
    <t>alexander,Herman</t>
  </si>
  <si>
    <t>Stringer,Escar</t>
  </si>
  <si>
    <t>Bradley,Winston</t>
  </si>
  <si>
    <t>Marchinton,Wm</t>
  </si>
  <si>
    <t>DeJon,Bruce</t>
  </si>
  <si>
    <t>Hurst,William</t>
  </si>
  <si>
    <t>Wilkinson,Preciou</t>
  </si>
  <si>
    <t>Palmer,John</t>
  </si>
  <si>
    <t>Randall,Frank</t>
  </si>
  <si>
    <t>Barboza,Joe</t>
  </si>
  <si>
    <t>Chu,Vincent</t>
  </si>
  <si>
    <t>Lige,Robt.</t>
  </si>
  <si>
    <t>Barros,Michael</t>
  </si>
  <si>
    <t>Nuqui,Cresencia</t>
  </si>
  <si>
    <t>Edwards,Ivory</t>
  </si>
  <si>
    <t>Harrison,Rosa</t>
  </si>
  <si>
    <t>Henderson,Derrick</t>
  </si>
  <si>
    <t>Somoza,Elsie</t>
  </si>
  <si>
    <t>Jones,John</t>
  </si>
  <si>
    <t>Bell,Herbert</t>
  </si>
  <si>
    <t>Lyons,John P.</t>
  </si>
  <si>
    <t>Langford,Benny</t>
  </si>
  <si>
    <t>Van Cleve,Lucille</t>
  </si>
  <si>
    <t>Moore,Arizona</t>
  </si>
  <si>
    <t>Friedman,Idelle</t>
  </si>
  <si>
    <t>Bowen,Gladys</t>
  </si>
  <si>
    <t>Duran,Robert</t>
  </si>
  <si>
    <t>Bell,Neb</t>
  </si>
  <si>
    <t>Murphy,Donnie</t>
  </si>
  <si>
    <t>Watson,William</t>
  </si>
  <si>
    <t>Moyer,Tillie</t>
  </si>
  <si>
    <t>Lanier,Ollie</t>
  </si>
  <si>
    <t>McGee,James</t>
  </si>
  <si>
    <t>Saadeh,Mouin</t>
  </si>
  <si>
    <t>Culver,Robertt</t>
  </si>
  <si>
    <t>Kleinen,Knute</t>
  </si>
  <si>
    <t>Knowles,Roderick</t>
  </si>
  <si>
    <t>Marsall,John</t>
  </si>
  <si>
    <t>Bauman,Nick</t>
  </si>
  <si>
    <t>Rodgers,Joetta</t>
  </si>
  <si>
    <t>Hall,Paul</t>
  </si>
  <si>
    <t>Byrne,Richard</t>
  </si>
  <si>
    <t>Satave,Lovera</t>
  </si>
  <si>
    <t>Williams,Ross</t>
  </si>
  <si>
    <t>Hearn.Allison</t>
  </si>
  <si>
    <t>Read,Jenny</t>
  </si>
  <si>
    <t>Carter,Sam</t>
  </si>
  <si>
    <t>Cisuentes,Fetus</t>
  </si>
  <si>
    <t>Ogden,Kenneth</t>
  </si>
  <si>
    <t>Friis,Jacqueline</t>
  </si>
  <si>
    <t>Hershdovitz,Shir</t>
  </si>
  <si>
    <t>Lentos,Mike</t>
  </si>
  <si>
    <t>Benton,Ben</t>
  </si>
  <si>
    <t>Stridkland,Brenda</t>
  </si>
  <si>
    <t>Wong,Kai ON</t>
  </si>
  <si>
    <t>Russell,William</t>
  </si>
  <si>
    <t>Molzen,Peter</t>
  </si>
  <si>
    <t>Wicks,Jonathan</t>
  </si>
  <si>
    <t>Dubois,Vernon</t>
  </si>
  <si>
    <t>Cunningham,Wm</t>
  </si>
  <si>
    <t>Cunnigham,Anna</t>
  </si>
  <si>
    <t>Baun,Wanda</t>
  </si>
  <si>
    <t>Simmons,Walt</t>
  </si>
  <si>
    <t>Thompson,Jerom</t>
  </si>
  <si>
    <t>Marquez,Martin</t>
  </si>
  <si>
    <t>Lockhart,William</t>
  </si>
  <si>
    <t>Natoc,Victor</t>
  </si>
  <si>
    <t>Zane,Dorothy</t>
  </si>
  <si>
    <t>Cason,Kailua,</t>
  </si>
  <si>
    <t>Ward,Arthur</t>
  </si>
  <si>
    <t>Lerch,Harold</t>
  </si>
  <si>
    <t>Barty,Eugene</t>
  </si>
  <si>
    <t>Rose,Jesse</t>
  </si>
  <si>
    <t>Wishom,Donald</t>
  </si>
  <si>
    <t>Munnich,Frans</t>
  </si>
  <si>
    <t>Castellanos,R</t>
  </si>
  <si>
    <t>Wilks,Robert</t>
  </si>
  <si>
    <t>Wenger,William</t>
  </si>
  <si>
    <t>Henderson,Art</t>
  </si>
  <si>
    <t>Kvarme,Helen</t>
  </si>
  <si>
    <t>Morris,Richard</t>
  </si>
  <si>
    <t>Olsezewski,Alan</t>
  </si>
  <si>
    <t>Sullivan,Michael</t>
  </si>
  <si>
    <t>Silva,Daniel</t>
  </si>
  <si>
    <t>Rabun,Carl</t>
  </si>
  <si>
    <t>Hasznos,Gary</t>
  </si>
  <si>
    <t>Dewing,Will</t>
  </si>
  <si>
    <t>Whitewing,Melvin</t>
  </si>
  <si>
    <t>Franklin,Adrianne</t>
  </si>
  <si>
    <t>Erickson,Jas</t>
  </si>
  <si>
    <t>Picket,Pearl</t>
  </si>
  <si>
    <t>Powells,Robert</t>
  </si>
  <si>
    <t>Dailey,Grant</t>
  </si>
  <si>
    <t>Jeffery,William</t>
  </si>
  <si>
    <t>Hampton,Rodney</t>
  </si>
  <si>
    <t>Hills,Willilam</t>
  </si>
  <si>
    <t>Crawford,Patricia</t>
  </si>
  <si>
    <t>Smith,Cornell</t>
  </si>
  <si>
    <t>Montrriand,Mar</t>
  </si>
  <si>
    <t>Togias,Dean</t>
  </si>
  <si>
    <t>Burns,Frank</t>
  </si>
  <si>
    <t>Gibson,John</t>
  </si>
  <si>
    <t>Unger,Marcus</t>
  </si>
  <si>
    <t>Steward,Robert</t>
  </si>
  <si>
    <t>Mattison,Shirley</t>
  </si>
  <si>
    <t>Smith,Donald</t>
  </si>
  <si>
    <t>Golden,Edwin</t>
  </si>
  <si>
    <t>Varajas,Panoja</t>
  </si>
  <si>
    <t>Colvin,Zelma</t>
  </si>
  <si>
    <t>Ridgeway,Mildred</t>
  </si>
  <si>
    <t>Matos,Carlos</t>
  </si>
  <si>
    <t>Whitaker,Osborn</t>
  </si>
  <si>
    <t>molander,George</t>
  </si>
  <si>
    <t>Rawls,Karen</t>
  </si>
  <si>
    <t>Akers,Dale</t>
  </si>
  <si>
    <t>Robinson,Michael</t>
  </si>
  <si>
    <t>Wilson,Richard</t>
  </si>
  <si>
    <t>Locke,William</t>
  </si>
  <si>
    <t>Douglas,Myrtle</t>
  </si>
  <si>
    <t>Gaial,Ali</t>
  </si>
  <si>
    <t>Javo,Larry</t>
  </si>
  <si>
    <t>Romero,Joseph</t>
  </si>
  <si>
    <t>Nelson,Fay</t>
  </si>
  <si>
    <t>Webb,Donald</t>
  </si>
  <si>
    <t>Parker,Michael</t>
  </si>
  <si>
    <t>Rogers,Adam</t>
  </si>
  <si>
    <t>Carroll,Charles</t>
  </si>
  <si>
    <t>Misslano,Tony</t>
  </si>
  <si>
    <t>Cornish,James</t>
  </si>
  <si>
    <t>Jefferson,Vernell</t>
  </si>
  <si>
    <t>Broussard,Caryle</t>
  </si>
  <si>
    <t>Gordon,Louis</t>
  </si>
  <si>
    <t>Rigsby,John</t>
  </si>
  <si>
    <t>Gross,Girlie</t>
  </si>
  <si>
    <t>Hom,Ying</t>
  </si>
  <si>
    <t>Shapamus,James</t>
  </si>
  <si>
    <t>Mabutas,Juan</t>
  </si>
  <si>
    <t>Coleman,Ray</t>
  </si>
  <si>
    <t>Totah,Sam</t>
  </si>
  <si>
    <t>Zarate,An</t>
  </si>
  <si>
    <t>Thompsom, R</t>
  </si>
  <si>
    <t>Barefield,H</t>
  </si>
  <si>
    <t>Kimborugh,Glad</t>
  </si>
  <si>
    <t>Lewis,Vernon</t>
  </si>
  <si>
    <t>Albert,Michael</t>
  </si>
  <si>
    <t>Scott,Jay</t>
  </si>
  <si>
    <t>Ikner,Edna</t>
  </si>
  <si>
    <t>Bickham,Ron</t>
  </si>
  <si>
    <t>Johnson,Thornton</t>
  </si>
  <si>
    <t>Battagliola,Orla</t>
  </si>
  <si>
    <t>Ellenburg,Gary</t>
  </si>
  <si>
    <t>Boxley,Nancy</t>
  </si>
  <si>
    <t>Perry,Walter</t>
  </si>
  <si>
    <t>Grimesey,Ron</t>
  </si>
  <si>
    <t>Johnson,Mar</t>
  </si>
  <si>
    <t>Williams,V</t>
  </si>
  <si>
    <t>Street,Don</t>
  </si>
  <si>
    <t>Straka,Daniel</t>
  </si>
  <si>
    <t>Brunner,Carnell</t>
  </si>
  <si>
    <t>Stribling,Aleta</t>
  </si>
  <si>
    <t>DeLeon,Cruz</t>
  </si>
  <si>
    <t>Boe,Donald</t>
  </si>
  <si>
    <t>Peareson,C</t>
  </si>
  <si>
    <t>Hatch,Robt</t>
  </si>
  <si>
    <t>Pease,Sydney</t>
  </si>
  <si>
    <t>Hickox,Wes</t>
  </si>
  <si>
    <t>Russell,Sharon</t>
  </si>
  <si>
    <t>Chaw,Scott</t>
  </si>
  <si>
    <t>Johnson,Victor</t>
  </si>
  <si>
    <t>Harris,Charles</t>
  </si>
  <si>
    <t>Lindsey,David</t>
  </si>
  <si>
    <t>Coleman,Kevines</t>
  </si>
  <si>
    <t>Satcher,Earl</t>
  </si>
  <si>
    <t>Papuga,Mary</t>
  </si>
  <si>
    <t>Carasco,Frances</t>
  </si>
  <si>
    <t>Branner,Joseph</t>
  </si>
  <si>
    <t>Parker,Chas</t>
  </si>
  <si>
    <t>Boswell,Jos</t>
  </si>
  <si>
    <t>Corrigan,Geor</t>
  </si>
  <si>
    <t>Wooten,Clarence</t>
  </si>
  <si>
    <t>Olstein,James</t>
  </si>
  <si>
    <t>Holly,Calvin</t>
  </si>
  <si>
    <t>Louie,Kim</t>
  </si>
  <si>
    <t>Katzenmeyer,Er</t>
  </si>
  <si>
    <t>Althoff,John</t>
  </si>
  <si>
    <t>Dwyer,Michael</t>
  </si>
  <si>
    <t>Moriguchi,Fred</t>
  </si>
  <si>
    <t>Taylor,Ricky</t>
  </si>
  <si>
    <t>Vaughn,Marlon</t>
  </si>
  <si>
    <t>Hillsborough,Rob</t>
  </si>
  <si>
    <t>Holmes,Pual</t>
  </si>
  <si>
    <t>Enos,Naiche</t>
  </si>
  <si>
    <t>Cunnignham,Guy</t>
  </si>
  <si>
    <t>Else,Samie</t>
  </si>
  <si>
    <t>Huie,Felix</t>
  </si>
  <si>
    <t>Bell,Jacqueline</t>
  </si>
  <si>
    <t>Marken,Alice</t>
  </si>
  <si>
    <t>Huie,Arbith</t>
  </si>
  <si>
    <t>thomas,Gladys</t>
  </si>
  <si>
    <t>Nunlist,Holly</t>
  </si>
  <si>
    <t>Foster,Benny</t>
  </si>
  <si>
    <t>Smith,Leonard</t>
  </si>
  <si>
    <t>Moreno,Javier</t>
  </si>
  <si>
    <t>Willis,Cynthia</t>
  </si>
  <si>
    <t>Williams,David</t>
  </si>
  <si>
    <t>Evans,Elizabeth</t>
  </si>
  <si>
    <t>Ritter,Calvin</t>
  </si>
  <si>
    <t>Gaynes,John</t>
  </si>
  <si>
    <t>Andrews,Geor</t>
  </si>
  <si>
    <t>O'Neil, Marie</t>
  </si>
  <si>
    <t>Martinez,Art</t>
  </si>
  <si>
    <t>Eskridge,John</t>
  </si>
  <si>
    <t>Evans,Charles</t>
  </si>
  <si>
    <t>Farrugia,Diane</t>
  </si>
  <si>
    <t>Wong,Alex</t>
  </si>
  <si>
    <t>Reese,Earl</t>
  </si>
  <si>
    <t>Ford,Florence</t>
  </si>
  <si>
    <t>Finerty,George</t>
  </si>
  <si>
    <t>lopez,Juan</t>
  </si>
  <si>
    <t>Madison,Bruce</t>
  </si>
  <si>
    <t>Smith,Michael</t>
  </si>
  <si>
    <t>Wada,Paul</t>
  </si>
  <si>
    <t>Kwan,Donald</t>
  </si>
  <si>
    <t>Fong,Calvin</t>
  </si>
  <si>
    <t>Louie,Denise</t>
  </si>
  <si>
    <t>Major,Frank</t>
  </si>
  <si>
    <t>Garcia,Reymundo</t>
  </si>
  <si>
    <t>Booth,William</t>
  </si>
  <si>
    <t>Lee,Michael</t>
  </si>
  <si>
    <t>chang,Jenny Low</t>
  </si>
  <si>
    <t>May, Jerry</t>
  </si>
  <si>
    <t>Frankel,Ernest</t>
  </si>
  <si>
    <t>Lee,Johnny</t>
  </si>
  <si>
    <t>Mulford,Diane</t>
  </si>
  <si>
    <t>Gibbs,Douglas</t>
  </si>
  <si>
    <t>Harding,Edwin</t>
  </si>
  <si>
    <t>Jackson,Donald</t>
  </si>
  <si>
    <t>Hall,James</t>
  </si>
  <si>
    <t>Roberts,Gertrude</t>
  </si>
  <si>
    <t>Jones,Stephen</t>
  </si>
  <si>
    <t>turner,Steven</t>
  </si>
  <si>
    <t>O'Shields,Brry</t>
  </si>
  <si>
    <t>Kerns,Robert</t>
  </si>
  <si>
    <t>Chenault,Don</t>
  </si>
  <si>
    <t>Kavazon,K</t>
  </si>
  <si>
    <t>Bergaman,John</t>
  </si>
  <si>
    <t>Troupe,John</t>
  </si>
  <si>
    <t>Kong,Steven</t>
  </si>
  <si>
    <t>Johnson,Willie</t>
  </si>
  <si>
    <t>Takeshita,Eiko</t>
  </si>
  <si>
    <t>Badding,Lawrenc</t>
  </si>
  <si>
    <t>Louie,Kit Mun</t>
  </si>
  <si>
    <t>Vaughn,Walter</t>
  </si>
  <si>
    <t>tyler,Richard</t>
  </si>
  <si>
    <t>chambers, Harry</t>
  </si>
  <si>
    <t>Lewis,Christofer</t>
  </si>
  <si>
    <t>Johnson,Lee</t>
  </si>
  <si>
    <t>Wong,Andrew</t>
  </si>
  <si>
    <t>Fernandez,Pete</t>
  </si>
  <si>
    <t>Jones,Regina</t>
  </si>
  <si>
    <t>House,Darnell</t>
  </si>
  <si>
    <t>Williams,Rome</t>
  </si>
  <si>
    <t>knope,Marty</t>
  </si>
  <si>
    <t>Dean,Danny</t>
  </si>
  <si>
    <t>Perea,Lillian</t>
  </si>
  <si>
    <t>Whitfield,Robt</t>
  </si>
  <si>
    <t>Stout,Ira</t>
  </si>
  <si>
    <t>Hoagland,Jon</t>
  </si>
  <si>
    <t>Honeyman,Pard</t>
  </si>
  <si>
    <t>Weaver,Wilbert</t>
  </si>
  <si>
    <t>Ramos,Miguel</t>
  </si>
  <si>
    <t>Lualhati,Arnold</t>
  </si>
  <si>
    <t>Kenny,Thomas</t>
  </si>
  <si>
    <t>Smoot,Richard</t>
  </si>
  <si>
    <t>Hooper,Robt</t>
  </si>
  <si>
    <t>Jefferson, Opal</t>
  </si>
  <si>
    <t>Goss,Michael</t>
  </si>
  <si>
    <t>Slamovich,Marian</t>
  </si>
  <si>
    <t>Ayag,Donald</t>
  </si>
  <si>
    <t>Taylor,Juno</t>
  </si>
  <si>
    <t>Hudson,Arthur</t>
  </si>
  <si>
    <t>James,Charles</t>
  </si>
  <si>
    <t>Riley,Lawrence</t>
  </si>
  <si>
    <t>Durden,Louis</t>
  </si>
  <si>
    <t>Petty,William</t>
  </si>
  <si>
    <t>Ross,Terrence</t>
  </si>
  <si>
    <t>Judd,Ronald</t>
  </si>
  <si>
    <t>McDaniel,James</t>
  </si>
  <si>
    <t>Thornburg,Don</t>
  </si>
  <si>
    <t>Harvey,Marissa</t>
  </si>
  <si>
    <t>St Charles,Rich</t>
  </si>
  <si>
    <t>Leong,Barry</t>
  </si>
  <si>
    <t>Foster,Dewitt</t>
  </si>
  <si>
    <t>johnson,dennis</t>
  </si>
  <si>
    <t>Lam,Kenny</t>
  </si>
  <si>
    <t>Melton,Aubrey</t>
  </si>
  <si>
    <t>Forte,Bruce</t>
  </si>
  <si>
    <t>Ball,Charles</t>
  </si>
  <si>
    <t>Starr,Michael</t>
  </si>
  <si>
    <t>Griffis,Floyd</t>
  </si>
  <si>
    <t>Louie,Sing</t>
  </si>
  <si>
    <t>Montedonica,Nor</t>
  </si>
  <si>
    <t>Apodaca,Ernesto</t>
  </si>
  <si>
    <t>Wilde,Michael</t>
  </si>
  <si>
    <t>Velonza,Raymond</t>
  </si>
  <si>
    <t>Orias,Gary</t>
  </si>
  <si>
    <t>Banks,Charles</t>
  </si>
  <si>
    <t>Taylor,Ronald</t>
  </si>
  <si>
    <t>Fouchia,Donald</t>
  </si>
  <si>
    <t>Francies,Barb</t>
  </si>
  <si>
    <t>Caston,Lemmie</t>
  </si>
  <si>
    <t>Samson,Roger</t>
  </si>
  <si>
    <t>Labarge,Sheridan</t>
  </si>
  <si>
    <t>Bassette,Herman</t>
  </si>
  <si>
    <t>Guertz,Dennis</t>
  </si>
  <si>
    <t>Lambert,Ernest</t>
  </si>
  <si>
    <t>Escolta,Vic</t>
  </si>
  <si>
    <t>Robinson,Ralph</t>
  </si>
  <si>
    <t>Oras , Edward</t>
  </si>
  <si>
    <t>Hughes,Peter</t>
  </si>
  <si>
    <t>Campos,Raul</t>
  </si>
  <si>
    <t>Chavez,Edna</t>
  </si>
  <si>
    <t>Herrera,Armando</t>
  </si>
  <si>
    <t>Becknell,Ray</t>
  </si>
  <si>
    <t>Gonzalez,Peter</t>
  </si>
  <si>
    <t>Koury,Thomas</t>
  </si>
  <si>
    <t>Ward,Sylvester</t>
  </si>
  <si>
    <t>Grosner,Alberta</t>
  </si>
  <si>
    <t>Tulipano,Jose</t>
  </si>
  <si>
    <t>Fiel,Milagros</t>
  </si>
  <si>
    <t>Davis,Dane</t>
  </si>
  <si>
    <t>Lewis,Ira</t>
  </si>
  <si>
    <t>Gilbert,Bobby</t>
  </si>
  <si>
    <t>Zelaya,Paul</t>
  </si>
  <si>
    <t>Johnson,Darlene</t>
  </si>
  <si>
    <t>Delepeleere,Rob</t>
  </si>
  <si>
    <t>Fabert,Anthony</t>
  </si>
  <si>
    <t>Knorr,George</t>
  </si>
  <si>
    <t>Rios,Hector</t>
  </si>
  <si>
    <t>Wong,Julia</t>
  </si>
  <si>
    <t>Barata,Mary</t>
  </si>
  <si>
    <t>Markahm,Mary</t>
  </si>
  <si>
    <t>locke,Peter</t>
  </si>
  <si>
    <t>Peace,Donald</t>
  </si>
  <si>
    <t>Harris,Gloria</t>
  </si>
  <si>
    <t>Leith,Warren</t>
  </si>
  <si>
    <t>Orrick,Drew</t>
  </si>
  <si>
    <t>Tong,Harry</t>
  </si>
  <si>
    <t>Manning,Iola</t>
  </si>
  <si>
    <t>Wong Chick Yin</t>
  </si>
  <si>
    <t>Ahern,Wm</t>
  </si>
  <si>
    <t>Litltemoon,Alvina</t>
  </si>
  <si>
    <t>Leboe,Robt</t>
  </si>
  <si>
    <t>Roberts,Kenneth</t>
  </si>
  <si>
    <t>Noyes,Russell</t>
  </si>
  <si>
    <t>Rovinson,Diane</t>
  </si>
  <si>
    <t>Barney,Ray</t>
  </si>
  <si>
    <t>Sander,Robt</t>
  </si>
  <si>
    <t>Atkins,Sam</t>
  </si>
  <si>
    <t>Todd,Neil</t>
  </si>
  <si>
    <t>Jordan,Raymond</t>
  </si>
  <si>
    <t>Mobley,Ernest</t>
  </si>
  <si>
    <t>Shortur, Marshal</t>
  </si>
  <si>
    <t>Dirrane,Paul</t>
  </si>
  <si>
    <t>Moscone,Geo</t>
  </si>
  <si>
    <t>Milk,Harvey</t>
  </si>
  <si>
    <t>Pieratt,David</t>
  </si>
  <si>
    <t>Garfein,Max</t>
  </si>
  <si>
    <t>Parke,Walter</t>
  </si>
  <si>
    <t>Sager,Fred</t>
  </si>
  <si>
    <t>Avilla,Dennis</t>
  </si>
  <si>
    <t>Black,Robert</t>
  </si>
  <si>
    <t>Sesock,Dennis</t>
  </si>
  <si>
    <t>Naumoff,Boris</t>
  </si>
  <si>
    <t>Cole,Ernest</t>
  </si>
  <si>
    <t>Prince,William</t>
  </si>
  <si>
    <t>Arellano,Guillermo</t>
  </si>
  <si>
    <t>Rippy,John</t>
  </si>
  <si>
    <t>McDowell,Litho</t>
  </si>
  <si>
    <t>Johnson,Larry</t>
  </si>
  <si>
    <t>Ruiz,John</t>
  </si>
  <si>
    <t>Rodriquez,Guiller</t>
  </si>
  <si>
    <t>Johnson,Mark</t>
  </si>
  <si>
    <t>Johnston,Rich</t>
  </si>
  <si>
    <t>Corputty,Berth</t>
  </si>
  <si>
    <t>Williams,Billy</t>
  </si>
  <si>
    <t>Sepulveda,Jose</t>
  </si>
  <si>
    <t>Mather,Robt</t>
  </si>
  <si>
    <t>Bennick,Martha</t>
  </si>
  <si>
    <t>Healy,Patrick</t>
  </si>
  <si>
    <t>Lopez,Talvera</t>
  </si>
  <si>
    <t>Bura,Edwardo</t>
  </si>
  <si>
    <t>Cendon,Remigion</t>
  </si>
  <si>
    <t>Blackwell,Cindy</t>
  </si>
  <si>
    <t>Johnson,Kris</t>
  </si>
  <si>
    <t>King,Ted</t>
  </si>
  <si>
    <t>Charles,Darryl</t>
  </si>
  <si>
    <t>Lamboy,Phyllis</t>
  </si>
  <si>
    <t>Stirnger,John</t>
  </si>
  <si>
    <t>Vaefaga,Pele</t>
  </si>
  <si>
    <t>Williams,Hans</t>
  </si>
  <si>
    <t>Thomas,Sarah</t>
  </si>
  <si>
    <t>Siers,Thos</t>
  </si>
  <si>
    <t>Rolley,Richard</t>
  </si>
  <si>
    <t>Jenkins,Rowland</t>
  </si>
  <si>
    <t>Scott,Alfonzo</t>
  </si>
  <si>
    <t>Davidson,Bryan</t>
  </si>
  <si>
    <t>Paolazzi,Quirino</t>
  </si>
  <si>
    <t>Corley,James</t>
  </si>
  <si>
    <t>Fiel,Alexander</t>
  </si>
  <si>
    <t>Swang,Alvin</t>
  </si>
  <si>
    <t>McDonald,Ida</t>
  </si>
  <si>
    <t>Wright,George</t>
  </si>
  <si>
    <t>Cronen,Steven</t>
  </si>
  <si>
    <t>Young,Clyde</t>
  </si>
  <si>
    <t>Young,Anthony</t>
  </si>
  <si>
    <t>Bradley,David</t>
  </si>
  <si>
    <t>Wong,Ray</t>
  </si>
  <si>
    <t>Opel,Robert</t>
  </si>
  <si>
    <t>Nelson,Leotis</t>
  </si>
  <si>
    <t>Frosyth,David</t>
  </si>
  <si>
    <t>Lawrence,henry</t>
  </si>
  <si>
    <t>Kruth,William</t>
  </si>
  <si>
    <t>Daly,Tevor</t>
  </si>
  <si>
    <t>Swift,Walter</t>
  </si>
  <si>
    <t>Butler,Ronald</t>
  </si>
  <si>
    <t>Iriving,Marvin</t>
  </si>
  <si>
    <t>Stanton,Laura</t>
  </si>
  <si>
    <t>Handley,Gerald</t>
  </si>
  <si>
    <t>Bibins,Callie</t>
  </si>
  <si>
    <t>Noble,Jim</t>
  </si>
  <si>
    <t>collins,Jennifer</t>
  </si>
  <si>
    <t>Payne,Oliver</t>
  </si>
  <si>
    <t>Walker,Myron</t>
  </si>
  <si>
    <t>Hill,Shirley</t>
  </si>
  <si>
    <t>Werre,Jack</t>
  </si>
  <si>
    <t>Siskron,Larry</t>
  </si>
  <si>
    <t>Metcalfe,Gary</t>
  </si>
  <si>
    <t>Holley,Patrice</t>
  </si>
  <si>
    <t>Perez,Jose</t>
  </si>
  <si>
    <t>Leonard,Damon</t>
  </si>
  <si>
    <t>Frozetting,Billy</t>
  </si>
  <si>
    <t>Jackson,Edith</t>
  </si>
  <si>
    <t>Lopez,Anthony</t>
  </si>
  <si>
    <t>Phillips,Howard</t>
  </si>
  <si>
    <t>Lau,Siu Kwong</t>
  </si>
  <si>
    <t>Stockton,Anthony</t>
  </si>
  <si>
    <t>Bennett,Mary</t>
  </si>
  <si>
    <t>Lines,Lawrence</t>
  </si>
  <si>
    <t>Harris,Leon</t>
  </si>
  <si>
    <t>Unrug,Vladmir</t>
  </si>
  <si>
    <t>Glenn,Larry</t>
  </si>
  <si>
    <t>Briggs,Linda</t>
  </si>
  <si>
    <t>Fong,Gilbert</t>
  </si>
  <si>
    <t>Delgado,Liinda</t>
  </si>
  <si>
    <t>Branner,Charles</t>
  </si>
  <si>
    <t>Tanuvasa,Levi</t>
  </si>
  <si>
    <t>Parker,Albert</t>
  </si>
  <si>
    <t>Acosta,Walter</t>
  </si>
  <si>
    <t>Morales,Regaber</t>
  </si>
  <si>
    <t>Pirsig,Chris</t>
  </si>
  <si>
    <t>Sandoval,Armando</t>
  </si>
  <si>
    <t>Trailer,Lawrence</t>
  </si>
  <si>
    <t>Ledford,Roy</t>
  </si>
  <si>
    <t>Hapgood,Dana</t>
  </si>
  <si>
    <t>Henderson,Keith</t>
  </si>
  <si>
    <t>Wilson, Idelia</t>
  </si>
  <si>
    <t>Tyson,Yvonne</t>
  </si>
  <si>
    <t>Metz,Terry</t>
  </si>
  <si>
    <t>Mingo,Janie</t>
  </si>
  <si>
    <t>Alves,Rosalie</t>
  </si>
  <si>
    <t>Orlowski,Nicholas</t>
  </si>
  <si>
    <t>Smith,Marjorie</t>
  </si>
  <si>
    <t>Taylor, Delbert</t>
  </si>
  <si>
    <t>Macall,Marcial</t>
  </si>
  <si>
    <t>Williams,George</t>
  </si>
  <si>
    <t>Diaz,Consuelo</t>
  </si>
  <si>
    <t>Moultrie,Leo</t>
  </si>
  <si>
    <t>Shiloh,David</t>
  </si>
  <si>
    <t>Starks,Nikki</t>
  </si>
  <si>
    <t>McGaughran,Lar</t>
  </si>
  <si>
    <t>Marlin,Kent</t>
  </si>
  <si>
    <t>Duran,Arturo</t>
  </si>
  <si>
    <t>Hume,Jesse</t>
  </si>
  <si>
    <t>Espinoza,Javier</t>
  </si>
  <si>
    <t>Sangiacomo,Rose</t>
  </si>
  <si>
    <t>ashley,Quentin</t>
  </si>
  <si>
    <t>Coleman,Chris</t>
  </si>
  <si>
    <t>Silva,Anthony</t>
  </si>
  <si>
    <t>McDonald,Paul</t>
  </si>
  <si>
    <t>Henry,John</t>
  </si>
  <si>
    <t>Dyer,Forrest</t>
  </si>
  <si>
    <t>Sylve,Darrell</t>
  </si>
  <si>
    <t>Hackett,Michele</t>
  </si>
  <si>
    <t>Broxie,Carmell</t>
  </si>
  <si>
    <t>Lynch,William</t>
  </si>
  <si>
    <t>Davis,Hirill</t>
  </si>
  <si>
    <t>Segundo,Cornelio</t>
  </si>
  <si>
    <t>Smith,Peter</t>
  </si>
  <si>
    <t>Walsh,Joseph</t>
  </si>
  <si>
    <t>Ellis,Leon</t>
  </si>
  <si>
    <t>Mazyck,Marvin</t>
  </si>
  <si>
    <t>Mann,Patricia</t>
  </si>
  <si>
    <t>Albright,Jerry</t>
  </si>
  <si>
    <t>Yepiz,Conception</t>
  </si>
  <si>
    <t>Burgess,Alan</t>
  </si>
  <si>
    <t>Choy,Gin Soon</t>
  </si>
  <si>
    <t>Jackson,Curtis</t>
  </si>
  <si>
    <t>Clarkson,Connie</t>
  </si>
  <si>
    <t>Calonsag,Melen.</t>
  </si>
  <si>
    <t>Calonsag,Dante</t>
  </si>
  <si>
    <t>Varellas,Anthony</t>
  </si>
  <si>
    <t>Burr,Renee</t>
  </si>
  <si>
    <t>Lieb,Walter</t>
  </si>
  <si>
    <t>Hughes,James</t>
  </si>
  <si>
    <t>Cabrera,Marie</t>
  </si>
  <si>
    <t>Avila,Ricardo</t>
  </si>
  <si>
    <t>Price,Esley</t>
  </si>
  <si>
    <t>Smith,Mary</t>
  </si>
  <si>
    <t>Miller,Hamilton</t>
  </si>
  <si>
    <t>Fong,Allison</t>
  </si>
  <si>
    <t>Morrisey,Wm</t>
  </si>
  <si>
    <t>Gee,Sam</t>
  </si>
  <si>
    <t>Landayan,Gil</t>
  </si>
  <si>
    <t>Savoie,Ralph</t>
  </si>
  <si>
    <t>Forino,Theresa</t>
  </si>
  <si>
    <t>Washington,Fred</t>
  </si>
  <si>
    <t>Haefer,Robt</t>
  </si>
  <si>
    <t>Gibson,Wade</t>
  </si>
  <si>
    <t>Walsh,Mark</t>
  </si>
  <si>
    <t>Dugas,Claud</t>
  </si>
  <si>
    <t>Bates,Larry</t>
  </si>
  <si>
    <t>McMiller, Sam</t>
  </si>
  <si>
    <t>Hadley,Thomas</t>
  </si>
  <si>
    <t>Beran,John</t>
  </si>
  <si>
    <t>Southall,Iris</t>
  </si>
  <si>
    <t>Bishop,Ida</t>
  </si>
  <si>
    <t>Alexander,Hen</t>
  </si>
  <si>
    <t>Spunar,Steve</t>
  </si>
  <si>
    <t>Montes,Julio</t>
  </si>
  <si>
    <t>George,William</t>
  </si>
  <si>
    <t>Baltazar,Hansel</t>
  </si>
  <si>
    <t>Fowler,Suzzanne</t>
  </si>
  <si>
    <t>Ng,Chwee Khim</t>
  </si>
  <si>
    <t>Wong, Yee Fong</t>
  </si>
  <si>
    <t>Probert,Howard</t>
  </si>
  <si>
    <t>Frazier,Jim</t>
  </si>
  <si>
    <t>Bertoni,Elisio</t>
  </si>
  <si>
    <t>Kirk,Frederick</t>
  </si>
  <si>
    <t>Parner,James</t>
  </si>
  <si>
    <t>Reynolds,Steve</t>
  </si>
  <si>
    <t>Acosta,Ludivico</t>
  </si>
  <si>
    <t>Andrews,Joseph</t>
  </si>
  <si>
    <t>White,Manuel</t>
  </si>
  <si>
    <t>Haynes,Charlston</t>
  </si>
  <si>
    <t>thomas,Finis</t>
  </si>
  <si>
    <t>Mezhberg,Alex</t>
  </si>
  <si>
    <t>Ching,Harry</t>
  </si>
  <si>
    <t>Thutiyakul,Manid</t>
  </si>
  <si>
    <t>Aed,Jamil</t>
  </si>
  <si>
    <t>Wilson,Demario</t>
  </si>
  <si>
    <t>Guerin, Marcus</t>
  </si>
  <si>
    <t>Bailey,Paul</t>
  </si>
  <si>
    <t>Mateo,Katherine</t>
  </si>
  <si>
    <t>Scripps,Frank</t>
  </si>
  <si>
    <t>Morgan,Malcolm</t>
  </si>
  <si>
    <t>Melvin,Donald</t>
  </si>
  <si>
    <t>Garcia,Luis</t>
  </si>
  <si>
    <t>Gordon,Eugene</t>
  </si>
  <si>
    <t>Sorrells,Kermit</t>
  </si>
  <si>
    <t>Brannigan,Wm</t>
  </si>
  <si>
    <t>Liggins,Adraino</t>
  </si>
  <si>
    <t>MacMurray,Ch</t>
  </si>
  <si>
    <t>Meder,Donald</t>
  </si>
  <si>
    <t>Mullins,Robt</t>
  </si>
  <si>
    <t>Morgan,Lawrence</t>
  </si>
  <si>
    <t>Chess,John</t>
  </si>
  <si>
    <t>Giang,John</t>
  </si>
  <si>
    <t>Merrill,chas</t>
  </si>
  <si>
    <t>Waddel,Kevin</t>
  </si>
  <si>
    <t>Hogan,Larry</t>
  </si>
  <si>
    <t>Miles,Raymond</t>
  </si>
  <si>
    <t>Zepeda,Thos</t>
  </si>
  <si>
    <t>Robertson,Della</t>
  </si>
  <si>
    <t>Kissinger,Ferrell</t>
  </si>
  <si>
    <t>Gill,Walter</t>
  </si>
  <si>
    <t>Robinson,Lionel</t>
  </si>
  <si>
    <t>Cruz,Juan</t>
  </si>
  <si>
    <t>Soria,Lisa</t>
  </si>
  <si>
    <t>Westmoreland,M</t>
  </si>
  <si>
    <t>Donnelly,Sean</t>
  </si>
  <si>
    <t>Rodriquez,Nelson</t>
  </si>
  <si>
    <t>Romero,Marcos</t>
  </si>
  <si>
    <t>McGee,Winefred</t>
  </si>
  <si>
    <t>Caine,Patricia</t>
  </si>
  <si>
    <t>Wright,Wesley</t>
  </si>
  <si>
    <t>Rhodes,Bruce</t>
  </si>
  <si>
    <t>Hohl,Albert</t>
  </si>
  <si>
    <t>Willis,Early</t>
  </si>
  <si>
    <t>Kennedy,Stephen</t>
  </si>
  <si>
    <t>Uy,Jerry</t>
  </si>
  <si>
    <t>Hamilton,Ray</t>
  </si>
  <si>
    <t>hayes,Paul</t>
  </si>
  <si>
    <t>Kennedy,Russell</t>
  </si>
  <si>
    <t>Anixter,Robert</t>
  </si>
  <si>
    <t>Bielnski,John</t>
  </si>
  <si>
    <t>Mills,Jackie</t>
  </si>
  <si>
    <t>Namiyoshi,Fran</t>
  </si>
  <si>
    <t>Cushway,Rich</t>
  </si>
  <si>
    <t>gorham, Van allen</t>
  </si>
  <si>
    <t>Owens,Robert</t>
  </si>
  <si>
    <t>Oties,Walter</t>
  </si>
  <si>
    <t>Shaw,Warren</t>
  </si>
  <si>
    <t>Cappa,Richard</t>
  </si>
  <si>
    <t>Nightengale,Wm</t>
  </si>
  <si>
    <t>Cornejo,Robt</t>
  </si>
  <si>
    <t>Duncan,David</t>
  </si>
  <si>
    <t>Shaw,Larry</t>
  </si>
  <si>
    <t>Conley,James</t>
  </si>
  <si>
    <t>Hicks,Belynda</t>
  </si>
  <si>
    <t>Flenoy,Dexter</t>
  </si>
  <si>
    <t>Carlin,James</t>
  </si>
  <si>
    <t>Kamenick,Marlon</t>
  </si>
  <si>
    <t>Sanders,Thos</t>
  </si>
  <si>
    <t>Jang,Ernest</t>
  </si>
  <si>
    <t>Parker,Randolf</t>
  </si>
  <si>
    <t>Farjaro,William</t>
  </si>
  <si>
    <t>Brown,Wanda</t>
  </si>
  <si>
    <t>Freitas,Phil</t>
  </si>
  <si>
    <t>Angel,Miguel</t>
  </si>
  <si>
    <t>Perrault,Sarah</t>
  </si>
  <si>
    <t>Hammond,Leroy</t>
  </si>
  <si>
    <t>O'Brien,Boyd</t>
  </si>
  <si>
    <t>Donald,Stephanie</t>
  </si>
  <si>
    <t>Aus,Noel</t>
  </si>
  <si>
    <t>Boulder,Andre</t>
  </si>
  <si>
    <t>Boitano,Geor</t>
  </si>
  <si>
    <t>Tapia,Rudolfo</t>
  </si>
  <si>
    <t>Knight,Bobby</t>
  </si>
  <si>
    <t>Netherland,JOhn</t>
  </si>
  <si>
    <t>Neal,Chavarria</t>
  </si>
  <si>
    <t>Erickson,John</t>
  </si>
  <si>
    <t>Cordova,Americo</t>
  </si>
  <si>
    <t>Montalbo,Josephi</t>
  </si>
  <si>
    <t>Duong,Lam</t>
  </si>
  <si>
    <t>Perez,Alvaro</t>
  </si>
  <si>
    <t>Sink,William</t>
  </si>
  <si>
    <t>Ross,James</t>
  </si>
  <si>
    <t>Repishti,Fahri</t>
  </si>
  <si>
    <t>Derring,Eunice</t>
  </si>
  <si>
    <t>Valderamma,Ame</t>
  </si>
  <si>
    <t>throne,Charls</t>
  </si>
  <si>
    <t>Lawler,ANdrew</t>
  </si>
  <si>
    <t>Wiles,Gary</t>
  </si>
  <si>
    <t>McCray.Leroy</t>
  </si>
  <si>
    <t>Watson,Lorance</t>
  </si>
  <si>
    <t>Klanecky,Ken</t>
  </si>
  <si>
    <t>Delaney,Thos</t>
  </si>
  <si>
    <t>Maloney,Amon</t>
  </si>
  <si>
    <t>Morrison,Maria</t>
  </si>
  <si>
    <t>Velasquez,Ray</t>
  </si>
  <si>
    <t>Kleinschmidt,Ric</t>
  </si>
  <si>
    <t>Singeterry,Wm</t>
  </si>
  <si>
    <t>Staley,Vera</t>
  </si>
  <si>
    <t>Fitzpatrick,John</t>
  </si>
  <si>
    <t>Henley,Jane</t>
  </si>
  <si>
    <t>Myers,Tommy</t>
  </si>
  <si>
    <t>Sims,John</t>
  </si>
  <si>
    <t>Wijaja,ANwar</t>
  </si>
  <si>
    <t>Bell,Gilbert</t>
  </si>
  <si>
    <t>Sardinas,Daniel</t>
  </si>
  <si>
    <t>Ritus,Nicholas</t>
  </si>
  <si>
    <t>Barnes,Charles</t>
  </si>
  <si>
    <t>Newton,Houston</t>
  </si>
  <si>
    <t>Rodgers,Dorthea</t>
  </si>
  <si>
    <t>Middleton,Pierre</t>
  </si>
  <si>
    <t>Lopes,Julio</t>
  </si>
  <si>
    <t>Tucker,James</t>
  </si>
  <si>
    <t>Lim,Mila</t>
  </si>
  <si>
    <t>Johnson,Lee A</t>
  </si>
  <si>
    <t>Marti,Rafael</t>
  </si>
  <si>
    <t>Hoag,Michael</t>
  </si>
  <si>
    <t>Fan,David</t>
  </si>
  <si>
    <t>Larsen,David</t>
  </si>
  <si>
    <t>Sidaffy,Moisas</t>
  </si>
  <si>
    <t>Ingels,Maxine</t>
  </si>
  <si>
    <t>Whittington,Audr</t>
  </si>
  <si>
    <t>Tissawaq,Yousef</t>
  </si>
  <si>
    <t>Scott,John</t>
  </si>
  <si>
    <t>Rook,William</t>
  </si>
  <si>
    <t>Ernst,David</t>
  </si>
  <si>
    <t>Nelson,Duff</t>
  </si>
  <si>
    <t>Elliot,Michael</t>
  </si>
  <si>
    <t>Barcelon,Annie</t>
  </si>
  <si>
    <t>Wong,Wing Hoi</t>
  </si>
  <si>
    <t>Denton,Elizabeth</t>
  </si>
  <si>
    <t>Valine,Larry</t>
  </si>
  <si>
    <t>Dugan, Josephine</t>
  </si>
  <si>
    <t>McLarnon,John</t>
  </si>
  <si>
    <t>Sage,Betty</t>
  </si>
  <si>
    <t>Fritz,Raymond</t>
  </si>
  <si>
    <t>Agruinaldo,Rded</t>
  </si>
  <si>
    <t>Chui,Juin</t>
  </si>
  <si>
    <t>Lavelle,Lynette</t>
  </si>
  <si>
    <t>Tello,Shelly</t>
  </si>
  <si>
    <t>Pirozzi,Doris</t>
  </si>
  <si>
    <t>Morasca,Paul</t>
  </si>
  <si>
    <t>Ancell,Donald</t>
  </si>
  <si>
    <t>Humphries,Doris</t>
  </si>
  <si>
    <t>Kincade,George</t>
  </si>
  <si>
    <t>Johnson,Ira</t>
  </si>
  <si>
    <t>Slezewski,Alfred</t>
  </si>
  <si>
    <t>Vega,Mary</t>
  </si>
  <si>
    <t>Knopoff,David</t>
  </si>
  <si>
    <t>Tepel,Craig</t>
  </si>
  <si>
    <t>tong,Roland</t>
  </si>
  <si>
    <t>Bailey,Gordon</t>
  </si>
  <si>
    <t>Myles,David</t>
  </si>
  <si>
    <t>Rashidi,Abolmajio</t>
  </si>
  <si>
    <t>Wallace,David</t>
  </si>
  <si>
    <t>Newton,Rollin</t>
  </si>
  <si>
    <t>McGuire,Jas</t>
  </si>
  <si>
    <t>Amkos,Ensencio</t>
  </si>
  <si>
    <t>Boggs,Ray</t>
  </si>
  <si>
    <t>Diles,Alvin</t>
  </si>
  <si>
    <t>Bell,Jessie</t>
  </si>
  <si>
    <t>Schenck,Irvin</t>
  </si>
  <si>
    <t>Gritz,Angie</t>
  </si>
  <si>
    <t>Jackson,,George</t>
  </si>
  <si>
    <t>Boggs, Jane doe</t>
  </si>
  <si>
    <t>Sunday,Marquis</t>
  </si>
  <si>
    <t>Spears,Eric</t>
  </si>
  <si>
    <t>Evans,Laurie</t>
  </si>
  <si>
    <t>Yasuda,Dudley</t>
  </si>
  <si>
    <t>Walton,Michael</t>
  </si>
  <si>
    <t>Lowell,Michael</t>
  </si>
  <si>
    <t>Iverson,Richard</t>
  </si>
  <si>
    <t>Bear,Ronald</t>
  </si>
  <si>
    <t>Smith,Dexter</t>
  </si>
  <si>
    <t>colon,Rosalina</t>
  </si>
  <si>
    <t>Woodard, Jack</t>
  </si>
  <si>
    <t>Soto,Jesse,</t>
  </si>
  <si>
    <t>Harris,Daisey</t>
  </si>
  <si>
    <t>Marquez,Adolfo</t>
  </si>
  <si>
    <t>Laititio,Pertti</t>
  </si>
  <si>
    <t>Fisher,Janet</t>
  </si>
  <si>
    <t>Tan,Alex</t>
  </si>
  <si>
    <t>Tiedemann,Dan</t>
  </si>
  <si>
    <t>Balajadia,Chas</t>
  </si>
  <si>
    <t>Lewis,Wallace</t>
  </si>
  <si>
    <t>Kaczmarek,Steve</t>
  </si>
  <si>
    <t>Miller,Kenneth</t>
  </si>
  <si>
    <t>Cirmele,Frank</t>
  </si>
  <si>
    <t>Geibel,Peter</t>
  </si>
  <si>
    <t>Boone,Alan</t>
  </si>
  <si>
    <t>Kuwatani,Tosico</t>
  </si>
  <si>
    <t>harvey,David</t>
  </si>
  <si>
    <t>Smith,Dwayne</t>
  </si>
  <si>
    <t>Puailoa,Lafoga</t>
  </si>
  <si>
    <t>gilbertson,Paul</t>
  </si>
  <si>
    <t>Martinez,Armando</t>
  </si>
  <si>
    <t>Arien,Jonnelle</t>
  </si>
  <si>
    <t>Macauley,John</t>
  </si>
  <si>
    <t>Kipp,Lorraine</t>
  </si>
  <si>
    <t>Clark,Leroy</t>
  </si>
  <si>
    <t>Peterson,Marsha</t>
  </si>
  <si>
    <t>Jones,Leonard</t>
  </si>
  <si>
    <t>Lovett,Cleophus</t>
  </si>
  <si>
    <t>Beller,Ralph</t>
  </si>
  <si>
    <t>Hull,Matthew</t>
  </si>
  <si>
    <t>Dambouradjian,S</t>
  </si>
  <si>
    <t>Perez,Lazaro</t>
  </si>
  <si>
    <t>Jordan,Willie</t>
  </si>
  <si>
    <t>King,Richard</t>
  </si>
  <si>
    <t>Summers,Tiffany</t>
  </si>
  <si>
    <t>Metoyer,Lamont</t>
  </si>
  <si>
    <t>Franklin,Michael</t>
  </si>
  <si>
    <t>Tait,Alveberto</t>
  </si>
  <si>
    <t>Yim,Chin</t>
  </si>
  <si>
    <t>Greig,Geoffrey,</t>
  </si>
  <si>
    <t>King,William</t>
  </si>
  <si>
    <t>Dottson,Josephine</t>
  </si>
  <si>
    <t>Kearney,Robt</t>
  </si>
  <si>
    <t>Fontelar,Ellen</t>
  </si>
  <si>
    <t>Sedja,Jan</t>
  </si>
  <si>
    <t>Frotney,Gordon</t>
  </si>
  <si>
    <t>Smith,Christian</t>
  </si>
  <si>
    <t>Stupowitz,Harvey</t>
  </si>
  <si>
    <t>Valdez,Odulio</t>
  </si>
  <si>
    <t>Soto,Ernesto</t>
  </si>
  <si>
    <t>Hall,Maurice</t>
  </si>
  <si>
    <t>Dodson,Tarris</t>
  </si>
  <si>
    <t>Blonder,Theodore</t>
  </si>
  <si>
    <t>Pacheco,James</t>
  </si>
  <si>
    <t>McCoy,Juanita</t>
  </si>
  <si>
    <t>Phomsavath,Deng</t>
  </si>
  <si>
    <t>Starkes,Donald</t>
  </si>
  <si>
    <t>Simon,Josepht</t>
  </si>
  <si>
    <t>Wagner,Jane</t>
  </si>
  <si>
    <t>Franklin,Allen</t>
  </si>
  <si>
    <t>Montague,Rodger</t>
  </si>
  <si>
    <t>flowers,William</t>
  </si>
  <si>
    <t>Pierre,June</t>
  </si>
  <si>
    <t>Schoenfeldt,K</t>
  </si>
  <si>
    <t>Cordero,Juan</t>
  </si>
  <si>
    <t>Santiago,Juan</t>
  </si>
  <si>
    <t>Potter,Warren</t>
  </si>
  <si>
    <t>Kendrick,Walt</t>
  </si>
  <si>
    <t>Jiunti,Peter</t>
  </si>
  <si>
    <t>Luna,Frank</t>
  </si>
  <si>
    <t>Petterson,Julio</t>
  </si>
  <si>
    <t>Welch,David</t>
  </si>
  <si>
    <t>carpenter,Ron</t>
  </si>
  <si>
    <t>Jimeniz,Angie</t>
  </si>
  <si>
    <t>Lanzarin,Tina</t>
  </si>
  <si>
    <t>Macias,Victor</t>
  </si>
  <si>
    <t>Villagra,Marcos</t>
  </si>
  <si>
    <t>Pelosi,Jerry</t>
  </si>
  <si>
    <t>Speigelman,Sar</t>
  </si>
  <si>
    <t>Patten,Timothy</t>
  </si>
  <si>
    <t>Ortega,Bennie</t>
  </si>
  <si>
    <t>Simmons,Sandra</t>
  </si>
  <si>
    <t>Kneeland,Ian</t>
  </si>
  <si>
    <t>Diethelm,Harry</t>
  </si>
  <si>
    <t>Rubicam,NIcholas</t>
  </si>
  <si>
    <t>Jones,Michael</t>
  </si>
  <si>
    <t>Alexis,Leslie</t>
  </si>
  <si>
    <t>Wu,Paul</t>
  </si>
  <si>
    <t>Edwards,Lorenzo</t>
  </si>
  <si>
    <t>Thomas,Michael</t>
  </si>
  <si>
    <t>Thomas,Phyllis</t>
  </si>
  <si>
    <t>Oaken,Brenda</t>
  </si>
  <si>
    <t>Foster,Remedios</t>
  </si>
  <si>
    <t>Spruell,John</t>
  </si>
  <si>
    <t>Liu,Yueh</t>
  </si>
  <si>
    <t>Liu,Wing</t>
  </si>
  <si>
    <t>Hocking,Helen</t>
  </si>
  <si>
    <t>Scott,Bessie</t>
  </si>
  <si>
    <t>Evans,Ralph</t>
  </si>
  <si>
    <t>Dillon,Marcus</t>
  </si>
  <si>
    <t>Portillo,Manuel</t>
  </si>
  <si>
    <t>Brandon,Mary</t>
  </si>
  <si>
    <t>Martin,Lawrence</t>
  </si>
  <si>
    <t>McBride,John</t>
  </si>
  <si>
    <t>West,Jim</t>
  </si>
  <si>
    <t>Malone,Alyn</t>
  </si>
  <si>
    <t>Whitford,Manuel</t>
  </si>
  <si>
    <t>Rienacker,Geo</t>
  </si>
  <si>
    <t>Kim,Chung</t>
  </si>
  <si>
    <t>Talbert,Leone</t>
  </si>
  <si>
    <t>Conway,Caruther</t>
  </si>
  <si>
    <t>Ubibarri,Anthony</t>
  </si>
  <si>
    <t>Martin,John</t>
  </si>
  <si>
    <t>Ross,Robert</t>
  </si>
  <si>
    <t>Worth,Patrick</t>
  </si>
  <si>
    <t>Ryan,Johnny</t>
  </si>
  <si>
    <t>Smith,Vesta</t>
  </si>
  <si>
    <t>White,Alonzo</t>
  </si>
  <si>
    <t>Alvarez,Jesus</t>
  </si>
  <si>
    <t>Charmichael,Fr</t>
  </si>
  <si>
    <t>Smith,Randy</t>
  </si>
  <si>
    <t>Yvong,VAn</t>
  </si>
  <si>
    <t>Porter,Brian</t>
  </si>
  <si>
    <t>Hibert,Etta</t>
  </si>
  <si>
    <t>Thomas,Ervin</t>
  </si>
  <si>
    <t>Tabor,Wendal</t>
  </si>
  <si>
    <t>Vernon,Elmer</t>
  </si>
  <si>
    <t>Ruth,Herbert</t>
  </si>
  <si>
    <t>Vera,Jose</t>
  </si>
  <si>
    <t>Williams,Leroy</t>
  </si>
  <si>
    <t>Lewis,Jerome</t>
  </si>
  <si>
    <t>Acosta,Michael</t>
  </si>
  <si>
    <t>Juarez,Raymond</t>
  </si>
  <si>
    <t>Lawrence,Susan</t>
  </si>
  <si>
    <t>Barajas,Roberto</t>
  </si>
  <si>
    <t>Serafino,Florencio</t>
  </si>
  <si>
    <t>Cervantes,Armand</t>
  </si>
  <si>
    <t>Crumbley,Nikalous</t>
  </si>
  <si>
    <t>Walker,Herbert</t>
  </si>
  <si>
    <t>Laskay,Thomas</t>
  </si>
  <si>
    <t>Wilkes,Mark</t>
  </si>
  <si>
    <t>Hill,Samantha</t>
  </si>
  <si>
    <t>Rainwater,John</t>
  </si>
  <si>
    <t>Pitts,Clark</t>
  </si>
  <si>
    <t>McGowan,Errol</t>
  </si>
  <si>
    <t>Carver,Ralph</t>
  </si>
  <si>
    <t>Thompson,Sherm</t>
  </si>
  <si>
    <t>DeLeon,Luis</t>
  </si>
  <si>
    <t>Friedman,Glenn</t>
  </si>
  <si>
    <t>Kilbourne,Nance</t>
  </si>
  <si>
    <t>Hannah,Leroy</t>
  </si>
  <si>
    <t>Hogan,Virginia</t>
  </si>
  <si>
    <t>Holme,Christine</t>
  </si>
  <si>
    <t>Pallen,Alfredo</t>
  </si>
  <si>
    <t>Yu,Michael</t>
  </si>
  <si>
    <t>Summerise,Roz</t>
  </si>
  <si>
    <t>coats,Deborah</t>
  </si>
  <si>
    <t>Regal,Pablo</t>
  </si>
  <si>
    <t>Baldwin,Joan</t>
  </si>
  <si>
    <t>Leunt,Mei</t>
  </si>
  <si>
    <t>Ring,George</t>
  </si>
  <si>
    <t>Guzman,Ruben</t>
  </si>
  <si>
    <t>Gormaly,Colleen</t>
  </si>
  <si>
    <t>Doctor,Leroy</t>
  </si>
  <si>
    <t>Elliott,William</t>
  </si>
  <si>
    <t>wiltz,Roger</t>
  </si>
  <si>
    <t>Bobo,Wanda</t>
  </si>
  <si>
    <t>Laack,Vernon</t>
  </si>
  <si>
    <t>Tieu,Henry HUng</t>
  </si>
  <si>
    <t>Tieu,Hai Thai</t>
  </si>
  <si>
    <t>Nguyen,Pham</t>
  </si>
  <si>
    <t>Wong,Leo</t>
  </si>
  <si>
    <t>Maxey,Lucius</t>
  </si>
  <si>
    <t>Rearick,John</t>
  </si>
  <si>
    <t>Ward,Lyra</t>
  </si>
  <si>
    <t>Giulietti,Donald</t>
  </si>
  <si>
    <t>Dunlap,Phillip</t>
  </si>
  <si>
    <t>O'Connell,Dennis</t>
  </si>
  <si>
    <t>Snyder,Robert</t>
  </si>
  <si>
    <t>Adams,Grady</t>
  </si>
  <si>
    <t>Carnell,James</t>
  </si>
  <si>
    <t>Zavitka,Josephin</t>
  </si>
  <si>
    <t>Handan,Ibrham</t>
  </si>
  <si>
    <t>Griffey,Robert</t>
  </si>
  <si>
    <t>Tompkins,Teresa</t>
  </si>
  <si>
    <t>Kittling,Willie</t>
  </si>
  <si>
    <t>Garrido,Lucia</t>
  </si>
  <si>
    <t>Green,Steve</t>
  </si>
  <si>
    <t>Rivera,Juan</t>
  </si>
  <si>
    <t>Seaton,John</t>
  </si>
  <si>
    <t>Gomez,Theodore</t>
  </si>
  <si>
    <t>Gallegos,Gil</t>
  </si>
  <si>
    <t>Wagner,Scott</t>
  </si>
  <si>
    <t>Gonzalez,Antoni</t>
  </si>
  <si>
    <t>Bradford,Preston</t>
  </si>
  <si>
    <t>Kelly,William</t>
  </si>
  <si>
    <t>Gaines,Larry</t>
  </si>
  <si>
    <t>Doe, Baby</t>
  </si>
  <si>
    <t>Hamlin,Tanya</t>
  </si>
  <si>
    <t>Montz,Emile</t>
  </si>
  <si>
    <t>Kobayashi,Masa.</t>
  </si>
  <si>
    <t>Martis,William</t>
  </si>
  <si>
    <t>Spottiswood,Don</t>
  </si>
  <si>
    <t>Mullan,Daniel</t>
  </si>
  <si>
    <t>Daugusta,Mary</t>
  </si>
  <si>
    <t>Simien,Eugene</t>
  </si>
  <si>
    <t>Soto, Eugerio L</t>
  </si>
  <si>
    <t>Nossman,Leonar.</t>
  </si>
  <si>
    <t>Callaghan,Bernard</t>
  </si>
  <si>
    <t>Hughes,Henry</t>
  </si>
  <si>
    <t>Castro Joseph</t>
  </si>
  <si>
    <t>DeUrioste,Mary</t>
  </si>
  <si>
    <t>Parish,Rosemary</t>
  </si>
  <si>
    <t>LaFarge,David</t>
  </si>
  <si>
    <t>Trammell, Johhny</t>
  </si>
  <si>
    <t>Dake, Cheryl</t>
  </si>
  <si>
    <t>Mendoza, Lucianio</t>
  </si>
  <si>
    <t>Espinoza, Louis</t>
  </si>
  <si>
    <t>Seele, Charles</t>
  </si>
  <si>
    <t>Solisbury,Jeffery</t>
  </si>
  <si>
    <t>Navarro, Jasper</t>
  </si>
  <si>
    <t>Hamilton , Gregory Jr.</t>
  </si>
  <si>
    <t>Gepalaga, Christinei</t>
  </si>
  <si>
    <t>Caldwell, Christina</t>
  </si>
  <si>
    <t>Caldwell, Mary</t>
  </si>
  <si>
    <t>Hubbard, Angela</t>
  </si>
  <si>
    <t>Henderson, Kenneth</t>
  </si>
  <si>
    <t>Dubin, Darrl</t>
  </si>
  <si>
    <t>gilmore , Issac</t>
  </si>
  <si>
    <t>Ayesh, Abdalla</t>
  </si>
  <si>
    <t>Edie, William</t>
  </si>
  <si>
    <t>Hallawy, David</t>
  </si>
  <si>
    <t>Guy, Larry.</t>
  </si>
  <si>
    <t>Acala, Maria</t>
  </si>
  <si>
    <t>Yonts. Randy</t>
  </si>
  <si>
    <t>McCoy, Nathaniel</t>
  </si>
  <si>
    <t>Sibley, Kenneth</t>
  </si>
  <si>
    <t>Rainey, Damon</t>
  </si>
  <si>
    <t>Greisman, Jack</t>
  </si>
  <si>
    <t>Short , Vincent</t>
  </si>
  <si>
    <t>Garrity, Sally</t>
  </si>
  <si>
    <t>Powers, Patricia</t>
  </si>
  <si>
    <t>Fisher, Thurlow</t>
  </si>
  <si>
    <t>Delmon, Robert</t>
  </si>
  <si>
    <t>Rachelli, Victor</t>
  </si>
  <si>
    <t>Wildgans, Edward</t>
  </si>
  <si>
    <t>Orea, Luis</t>
  </si>
  <si>
    <t>Lenway, Bruce</t>
  </si>
  <si>
    <t>Hess, Eric</t>
  </si>
  <si>
    <t>Walk, Nathaniel</t>
  </si>
  <si>
    <t>Butt, DeHays</t>
  </si>
  <si>
    <t>Ingrams, Marilyn</t>
  </si>
  <si>
    <t>Cummings, Vernal</t>
  </si>
  <si>
    <t>Doerpinghaus, Kenneth</t>
  </si>
  <si>
    <t>Graf, Karl</t>
  </si>
  <si>
    <t>Brewster,Yukio</t>
  </si>
  <si>
    <t>Johnson, Tom</t>
  </si>
  <si>
    <t>Drake, Calvin</t>
  </si>
  <si>
    <t>Fielding, Edward</t>
  </si>
  <si>
    <t>Rivas, Antonia</t>
  </si>
  <si>
    <t>Walker, Jerome</t>
  </si>
  <si>
    <t>Joslin, Richard</t>
  </si>
  <si>
    <t>Greenlee, James</t>
  </si>
  <si>
    <t>Pan, Peter</t>
  </si>
  <si>
    <t>Verna, Joyce</t>
  </si>
  <si>
    <t>Cardona, Raul</t>
  </si>
  <si>
    <t>Shaw, Sandy</t>
  </si>
  <si>
    <t>Wilbon, Robert</t>
  </si>
  <si>
    <t>Garcia, Kathy</t>
  </si>
  <si>
    <t>Gallighugh, Dennis</t>
  </si>
  <si>
    <t>Caruther, Jacqueline</t>
  </si>
  <si>
    <t>Soliman, Fernando</t>
  </si>
  <si>
    <t>Walsh, Stuart B.</t>
  </si>
  <si>
    <t>Weston, Stephen</t>
  </si>
  <si>
    <t>Agee, Franklin</t>
  </si>
  <si>
    <t>Mayweather, Elzie</t>
  </si>
  <si>
    <t>Parades, Carlos</t>
  </si>
  <si>
    <t>Arana, Maria</t>
  </si>
  <si>
    <t>Valle,Abel</t>
  </si>
  <si>
    <t>Hames, lloyd</t>
  </si>
  <si>
    <t>Austria, Diana</t>
  </si>
  <si>
    <t>Boles, Patrick</t>
  </si>
  <si>
    <t>Mazor, Joseph</t>
  </si>
  <si>
    <t>Simone, Luciano</t>
  </si>
  <si>
    <t>Morrison, Clyde</t>
  </si>
  <si>
    <t>Singleton,Alton</t>
  </si>
  <si>
    <t>Glick, Emma</t>
  </si>
  <si>
    <t>Martz, Barbara</t>
  </si>
  <si>
    <t>Terrell, Cecil</t>
  </si>
  <si>
    <t>Poliakoff, Alex</t>
  </si>
  <si>
    <t>Castro, Alvaraado</t>
  </si>
  <si>
    <t>DeLa Torre,Rigoberto</t>
  </si>
  <si>
    <t>Wensley, Barry</t>
  </si>
  <si>
    <t>Hurtado, Manuel</t>
  </si>
  <si>
    <t>McInroy, James</t>
  </si>
  <si>
    <t>King, Bruce</t>
  </si>
  <si>
    <t>Jones, William</t>
  </si>
  <si>
    <t>Lee,Aaron</t>
  </si>
  <si>
    <t>Ivirra, George</t>
  </si>
  <si>
    <t>Bell,Wade</t>
  </si>
  <si>
    <t>Ellis, Timothy</t>
  </si>
  <si>
    <t>Lang, Tyrone</t>
  </si>
  <si>
    <t>Sussenbury, Dariush</t>
  </si>
  <si>
    <t>Anderson, Grady</t>
  </si>
  <si>
    <t>Trinh Loc</t>
  </si>
  <si>
    <t>Orestes, Tejada</t>
  </si>
  <si>
    <t>Yencha, Andrew</t>
  </si>
  <si>
    <t>DelaTorre,Bonoficio</t>
  </si>
  <si>
    <t>Strauss, Stanley</t>
  </si>
  <si>
    <t>Cumby, Lloyd</t>
  </si>
  <si>
    <t>Romero, Maria T.</t>
  </si>
  <si>
    <t>Simpson, James</t>
  </si>
  <si>
    <t>Ower, Ronald</t>
  </si>
  <si>
    <t>Campos, Oscar</t>
  </si>
  <si>
    <t>Wallis, Frank</t>
  </si>
  <si>
    <t>John doe</t>
  </si>
  <si>
    <t>Marta, Philip</t>
  </si>
  <si>
    <t>Livingston, Patricia</t>
  </si>
  <si>
    <t>Callejas, Rolando</t>
  </si>
  <si>
    <t>Velasquez, Hector</t>
  </si>
  <si>
    <t>Stoneham, Elvery</t>
  </si>
  <si>
    <t>Armstrong, Trina</t>
  </si>
  <si>
    <t>Moore, Precious</t>
  </si>
  <si>
    <t>Wyley, Russell</t>
  </si>
  <si>
    <t>Prince, William</t>
  </si>
  <si>
    <t>Cardoza, Victor</t>
  </si>
  <si>
    <t>Spencer, George</t>
  </si>
  <si>
    <t>Taylor, Tony</t>
  </si>
  <si>
    <t>Tejada, Marco</t>
  </si>
  <si>
    <t>Amayo, Mario A.</t>
  </si>
  <si>
    <t>Ashford, Annislee</t>
  </si>
  <si>
    <t>Honeysett, Mary</t>
  </si>
  <si>
    <t>Williams, George</t>
  </si>
  <si>
    <t>Barrett, Gregory</t>
  </si>
  <si>
    <t>Lee, Tiffaney</t>
  </si>
  <si>
    <t>Welch, Bernette</t>
  </si>
  <si>
    <t>Leader, Thomas</t>
  </si>
  <si>
    <t>Purdy, James</t>
  </si>
  <si>
    <t>Contractor, Kader</t>
  </si>
  <si>
    <t>Redmond, Frances</t>
  </si>
  <si>
    <t>Brown,  Charles</t>
  </si>
  <si>
    <t>Dowsey,Hobbie</t>
  </si>
  <si>
    <t>Walker, Tracy</t>
  </si>
  <si>
    <t>Sanchez,Noel</t>
  </si>
  <si>
    <t>Lowe,Warren</t>
  </si>
  <si>
    <t>Moore,Leroy</t>
  </si>
  <si>
    <t>Rivera, Manuel</t>
  </si>
  <si>
    <t>Strange, Vanessa</t>
  </si>
  <si>
    <t>Burrell, Robert</t>
  </si>
  <si>
    <t>Brewer, Joe</t>
  </si>
  <si>
    <t>Tong, David</t>
  </si>
  <si>
    <t>Galvan, Sergio</t>
  </si>
  <si>
    <t>MacKenzieMadeli died 8/14</t>
  </si>
  <si>
    <t>Gerkeamlak, Sara</t>
  </si>
  <si>
    <t>Waugh, Deborah(recla 10/1</t>
  </si>
  <si>
    <t>Addison, Melvin</t>
  </si>
  <si>
    <t>Smith, Leonard</t>
  </si>
  <si>
    <t>Kilonia, Fetu</t>
  </si>
  <si>
    <t>Cortez, Emeralda</t>
  </si>
  <si>
    <t>Maykel, Regina</t>
  </si>
  <si>
    <t>Berns, Michael</t>
  </si>
  <si>
    <t>Seligman, David</t>
  </si>
  <si>
    <t>Hearne, Ronald</t>
  </si>
  <si>
    <t>Skinner, Michael</t>
  </si>
  <si>
    <t>Laviene, Earl</t>
  </si>
  <si>
    <t>Winston, David</t>
  </si>
  <si>
    <t>Gaines, Bruce</t>
  </si>
  <si>
    <t>Pederson, Michael</t>
  </si>
  <si>
    <t>Canat, Rueben</t>
  </si>
  <si>
    <t>Ramirez, Gabriel</t>
  </si>
  <si>
    <t>Wade, Robert</t>
  </si>
  <si>
    <t>Williams, Walter</t>
  </si>
  <si>
    <t>Morales, Juan</t>
  </si>
  <si>
    <t>Jackson, James</t>
  </si>
  <si>
    <t>Martinez, Angel</t>
  </si>
  <si>
    <t>Lam, Thuan</t>
  </si>
  <si>
    <t>Lam, Minh Tien</t>
  </si>
  <si>
    <t>Colindres, Gladys</t>
  </si>
  <si>
    <t>Batiste, Donald</t>
  </si>
  <si>
    <t>Pearson, James</t>
  </si>
  <si>
    <t>Gica, Arthur</t>
  </si>
  <si>
    <t>Willett, Phillip</t>
  </si>
  <si>
    <t>Moses, Stephen</t>
  </si>
  <si>
    <t>Dalmeida, Arlina</t>
  </si>
  <si>
    <t>Kangas, Kash</t>
  </si>
  <si>
    <t>Murray, Brian</t>
  </si>
  <si>
    <t>Lamas,Alfredo</t>
  </si>
  <si>
    <t>Budget, Willie</t>
  </si>
  <si>
    <t>Neal, Jimmie</t>
  </si>
  <si>
    <t>Novang, Keo</t>
  </si>
  <si>
    <t>Smith, Gary</t>
  </si>
  <si>
    <t>Foster, A. D.</t>
  </si>
  <si>
    <t>George, Linda</t>
  </si>
  <si>
    <t>Rung, David</t>
  </si>
  <si>
    <t>Ellichman, Shirley</t>
  </si>
  <si>
    <t>Yuseph , Abiola</t>
  </si>
  <si>
    <t>Brothers, Charles</t>
  </si>
  <si>
    <t>Macias, Margaret</t>
  </si>
  <si>
    <t>McCoy, Raymond</t>
  </si>
  <si>
    <t>Barajas, Jose</t>
  </si>
  <si>
    <t>Newman, LeGrande</t>
  </si>
  <si>
    <t>Glasgow, Juanita</t>
  </si>
  <si>
    <t>Herron, Gerome</t>
  </si>
  <si>
    <t>Beechwood,Hen</t>
  </si>
  <si>
    <t>Grupico,Michael</t>
  </si>
  <si>
    <t>Stephens,Willia</t>
  </si>
  <si>
    <t>Hildebrand,And</t>
  </si>
  <si>
    <t>Holliday,Martha</t>
  </si>
  <si>
    <t>Callaghan,Dan</t>
  </si>
  <si>
    <t>male</t>
  </si>
  <si>
    <t>Brady,Mike</t>
  </si>
  <si>
    <t>Pletz,Fred</t>
  </si>
  <si>
    <t>Murphy,Ora</t>
  </si>
  <si>
    <t>McDonald,E</t>
  </si>
  <si>
    <t>toscano,Angelo</t>
  </si>
  <si>
    <t>Daly,Nettie</t>
  </si>
  <si>
    <t>Powers,Nelli</t>
  </si>
  <si>
    <t>Rodriguez,Mary</t>
  </si>
  <si>
    <t>Stephens,Mel</t>
  </si>
  <si>
    <t>Furukawa,Shigeo</t>
  </si>
  <si>
    <t>Parsons,Albert</t>
  </si>
  <si>
    <t>Carodis,Jas</t>
  </si>
  <si>
    <t>rosetti,Caeser</t>
  </si>
  <si>
    <t>Torre,Dore</t>
  </si>
  <si>
    <t>Lewis,Walter</t>
  </si>
  <si>
    <t>Alfredi,Giovanni</t>
  </si>
  <si>
    <t>Campbell,Geo</t>
  </si>
  <si>
    <t>Santana,A</t>
  </si>
  <si>
    <t>Monteverde,Julia</t>
  </si>
  <si>
    <t>Tauthouse,Wal</t>
  </si>
  <si>
    <t>Glenny,Saeah</t>
  </si>
  <si>
    <t>Anderson,Al</t>
  </si>
  <si>
    <t>Brown,Willliam</t>
  </si>
  <si>
    <t>Theoharis,Geo</t>
  </si>
  <si>
    <t>Nanting?/Henry</t>
  </si>
  <si>
    <t>LaRosa,nina</t>
  </si>
  <si>
    <t>Young,Hazel</t>
  </si>
  <si>
    <t>Hart,Otis</t>
  </si>
  <si>
    <t>Markle,Grace</t>
  </si>
  <si>
    <t>Rappa,Irene</t>
  </si>
  <si>
    <t>Mackey,Laura</t>
  </si>
  <si>
    <t>Magnussen,Lucy</t>
  </si>
  <si>
    <t>Ghio,Agustio</t>
  </si>
  <si>
    <t>Wubbers,Herm</t>
  </si>
  <si>
    <t>Avery,Fred</t>
  </si>
  <si>
    <t>Molonari,Pompeo</t>
  </si>
  <si>
    <t>Heron,frank</t>
  </si>
  <si>
    <t>Cccarnero,Clem</t>
  </si>
  <si>
    <t>Donati,Frank</t>
  </si>
  <si>
    <t>male baby</t>
  </si>
  <si>
    <t>sum,Wong Way(wong Quong)</t>
  </si>
  <si>
    <t>Grant,Fred</t>
  </si>
  <si>
    <t>Malark,Julia</t>
  </si>
  <si>
    <t>Newman?,Clara</t>
  </si>
  <si>
    <t>Lista,Chas</t>
  </si>
  <si>
    <t>Kapeller,Jacob</t>
  </si>
  <si>
    <t>Navarritt,Peter</t>
  </si>
  <si>
    <t>Shick,Joe (Ju Shuck)</t>
  </si>
  <si>
    <t>Revel,Margaret</t>
  </si>
  <si>
    <t>Gorman,Wm</t>
  </si>
  <si>
    <t>St,Mary,Lillian</t>
  </si>
  <si>
    <t>Furentes,Emilio</t>
  </si>
  <si>
    <t>Goytan,John</t>
  </si>
  <si>
    <t>Bowen,Eugen?</t>
  </si>
  <si>
    <t>Fuller,Norman</t>
  </si>
  <si>
    <t>Fuller,Gerorgette</t>
  </si>
  <si>
    <t>Fuller,Glenwood</t>
  </si>
  <si>
    <t>Fuller,Umston</t>
  </si>
  <si>
    <t>Fuller,Winfield</t>
  </si>
  <si>
    <t>Cooper,Eden</t>
  </si>
  <si>
    <t>Wells,Elma</t>
  </si>
  <si>
    <t>Cabalquinto,Augu</t>
  </si>
  <si>
    <t>Pagano,Mario</t>
  </si>
  <si>
    <t>Duane,John</t>
  </si>
  <si>
    <t>Swanson,Walt</t>
  </si>
  <si>
    <t>Petrovich,Mike</t>
  </si>
  <si>
    <t>Biagini,Marco</t>
  </si>
  <si>
    <t>Campbell,Ivan (C.W.)</t>
  </si>
  <si>
    <t>Allic,Dave</t>
  </si>
  <si>
    <t>Hoy,Lew</t>
  </si>
  <si>
    <t>McCowan,Ralp</t>
  </si>
  <si>
    <t>Edmonds,Willie</t>
  </si>
  <si>
    <t>King Bernice</t>
  </si>
  <si>
    <t>Orsi,Baptiste</t>
  </si>
  <si>
    <t>Van Wagener,C</t>
  </si>
  <si>
    <t>Jing,Chun aka</t>
  </si>
  <si>
    <t>Stromgard,Geo</t>
  </si>
  <si>
    <t>Wah.Low</t>
  </si>
  <si>
    <t>Rogers,Bertram</t>
  </si>
  <si>
    <t>Noonan,Walter</t>
  </si>
  <si>
    <t>Kallstrom,Geo</t>
  </si>
  <si>
    <t>Lewis,Harry</t>
  </si>
  <si>
    <t>Rothweiler,Frank</t>
  </si>
  <si>
    <t>Klatt,Kath</t>
  </si>
  <si>
    <t>Elliston,Francis</t>
  </si>
  <si>
    <t>Bedell,Doug</t>
  </si>
  <si>
    <t>Bergstrom,Carl</t>
  </si>
  <si>
    <t>Hildick,Jos</t>
  </si>
  <si>
    <t>Cullinan,William</t>
  </si>
  <si>
    <t>Alioto,Sal</t>
  </si>
  <si>
    <t>Moskowitz,Art</t>
  </si>
  <si>
    <t>Driscoll,John</t>
  </si>
  <si>
    <t>Olton,Reynold</t>
  </si>
  <si>
    <t>Carlomagno,Sal</t>
  </si>
  <si>
    <t>Carlomagno,Al</t>
  </si>
  <si>
    <t>Layne,Otto</t>
  </si>
  <si>
    <t>Flatley,Ed</t>
  </si>
  <si>
    <t>Armstrong?,Jas</t>
  </si>
  <si>
    <t>Philpot,Grace</t>
  </si>
  <si>
    <t>Chambers,Hary</t>
  </si>
  <si>
    <t>Campbell,Gordon</t>
  </si>
  <si>
    <t>Lichtenberg,Har</t>
  </si>
  <si>
    <t>Nemos,Louis</t>
  </si>
  <si>
    <t>Hull,Mamie</t>
  </si>
  <si>
    <t>Collard,Eva</t>
  </si>
  <si>
    <t>Sweeney,Edwar</t>
  </si>
  <si>
    <t>Daly,Gero</t>
  </si>
  <si>
    <t>Walker,Gordon</t>
  </si>
  <si>
    <t>Homer,Josephin</t>
  </si>
  <si>
    <t>O'Callaghan,Tim</t>
  </si>
  <si>
    <t>Tenbroik,Gerard.</t>
  </si>
  <si>
    <t>Kearny,Bridget</t>
  </si>
  <si>
    <t>Condencia,Fran</t>
  </si>
  <si>
    <t>Rodriques,John</t>
  </si>
  <si>
    <t>Cox,Thos</t>
  </si>
  <si>
    <t>Hayes,Louise</t>
  </si>
  <si>
    <t>Clementz,Fred</t>
  </si>
  <si>
    <t>McCullough,Ir</t>
  </si>
  <si>
    <t>Cosio,Tomas</t>
  </si>
  <si>
    <t>Hussey,Frank</t>
  </si>
  <si>
    <t>Ramarez,Paula</t>
  </si>
  <si>
    <t>Ruiz,Louis</t>
  </si>
  <si>
    <t>Roth,Arnold</t>
  </si>
  <si>
    <t>Hudekoff,Eliz</t>
  </si>
  <si>
    <t>Crivello,Tomy</t>
  </si>
  <si>
    <t>Harrigan,Frank</t>
  </si>
  <si>
    <t>Dempsey,Roy</t>
  </si>
  <si>
    <t>Foon,Wong</t>
  </si>
  <si>
    <t>Barrett,Louis</t>
  </si>
  <si>
    <t>Rice,Gustave</t>
  </si>
  <si>
    <t>Ferri,Genaro</t>
  </si>
  <si>
    <t>Wing,Chong</t>
  </si>
  <si>
    <t>Lauretta,Tomy</t>
  </si>
  <si>
    <t>Harague,Oda</t>
  </si>
  <si>
    <t>Federlein,Hen</t>
  </si>
  <si>
    <t>Fillipi,Mario</t>
  </si>
  <si>
    <t>Shearer,Ethel</t>
  </si>
  <si>
    <t>O'Keefe,John</t>
  </si>
  <si>
    <t>Hurlburt,Cliff</t>
  </si>
  <si>
    <t>Jones,Henry</t>
  </si>
  <si>
    <t>Starr,John</t>
  </si>
  <si>
    <t>Ambrose,Lorraine</t>
  </si>
  <si>
    <t>Lazar,David</t>
  </si>
  <si>
    <t>Daly,Artelia</t>
  </si>
  <si>
    <t>Baherycz,Amie</t>
  </si>
  <si>
    <t>Ramirez,Frank</t>
  </si>
  <si>
    <t>Shannon,Wm</t>
  </si>
  <si>
    <t>Rios,Alexander</t>
  </si>
  <si>
    <t>Medina,Juan</t>
  </si>
  <si>
    <t>Smith,Robt</t>
  </si>
  <si>
    <t>Toda,Shina</t>
  </si>
  <si>
    <t>Osgood,Wm</t>
  </si>
  <si>
    <t>Pineda,Louis</t>
  </si>
  <si>
    <t>Figone,Frank</t>
  </si>
  <si>
    <t>Van Hatten,Wm</t>
  </si>
  <si>
    <t>Prouty,ED</t>
  </si>
  <si>
    <t>Crosby,ethel</t>
  </si>
  <si>
    <t>Skeffington,Geo</t>
  </si>
  <si>
    <t>Bocco,Frank</t>
  </si>
  <si>
    <t>Pruto,Henry</t>
  </si>
  <si>
    <t>Ashman,Egie</t>
  </si>
  <si>
    <t>Meyers,Herman</t>
  </si>
  <si>
    <t>Masci,Domin</t>
  </si>
  <si>
    <t>Carroll,Dennis</t>
  </si>
  <si>
    <t>McKenna,Mich</t>
  </si>
  <si>
    <t>Catherino,Ant</t>
  </si>
  <si>
    <t>Ping,low Jack</t>
  </si>
  <si>
    <t>Hutton,Joseph</t>
  </si>
  <si>
    <t>Mallette,Julia</t>
  </si>
  <si>
    <t>Meadows,Rosie</t>
  </si>
  <si>
    <t>Maselos,Cosmos</t>
  </si>
  <si>
    <t>Thomas, J. Douglas</t>
  </si>
  <si>
    <t>Lacaze,Marie</t>
  </si>
  <si>
    <t>DeMartini,Betty</t>
  </si>
  <si>
    <t>Malcolm,John</t>
  </si>
  <si>
    <t>Arnolde,Robt</t>
  </si>
  <si>
    <t>Pitt,Pearl</t>
  </si>
  <si>
    <t>Lindsay,David</t>
  </si>
  <si>
    <t>Taylor,Dorothy</t>
  </si>
  <si>
    <t>Fayne,Thos</t>
  </si>
  <si>
    <t>Mathios,Walter</t>
  </si>
  <si>
    <t>Tubbs,Jesse</t>
  </si>
  <si>
    <t>Plughoff,Albert</t>
  </si>
  <si>
    <t>Gumm,Byron</t>
  </si>
  <si>
    <t>Hing,Fong</t>
  </si>
  <si>
    <t>Marcelli,John</t>
  </si>
  <si>
    <t>Hall,Laverne</t>
  </si>
  <si>
    <t>Frost,Louis</t>
  </si>
  <si>
    <t>Buzzel,Eva</t>
  </si>
  <si>
    <t>Broccolo,Genaro</t>
  </si>
  <si>
    <t>Backstrom,Chas</t>
  </si>
  <si>
    <t>Farley,Rose</t>
  </si>
  <si>
    <t>DeLeon,Celso</t>
  </si>
  <si>
    <t>O'Meara,Dennis</t>
  </si>
  <si>
    <t>O'Meara,Mary</t>
  </si>
  <si>
    <t>Baker,Rosetta</t>
  </si>
  <si>
    <t>Turner,Virgil</t>
  </si>
  <si>
    <t>Menchetti,Dan</t>
  </si>
  <si>
    <t>Waite,Mary</t>
  </si>
  <si>
    <t>Eberhart,Wm</t>
  </si>
  <si>
    <t>Schmidt,Henry</t>
  </si>
  <si>
    <t>Ellis,Gloria</t>
  </si>
  <si>
    <t>Voories,Albina</t>
  </si>
  <si>
    <t>Doyle,chas</t>
  </si>
  <si>
    <t>Wai,wong lung</t>
  </si>
  <si>
    <t>Bennett,Florence</t>
  </si>
  <si>
    <t>Agboyani,Victor</t>
  </si>
  <si>
    <t>Brown,Selma</t>
  </si>
  <si>
    <t>Busittil,Ange</t>
  </si>
  <si>
    <t>Busuttil,Florie</t>
  </si>
  <si>
    <t>Haggett,Daisy</t>
  </si>
  <si>
    <t>Pontet,Richard</t>
  </si>
  <si>
    <t>Romano,Rafelo</t>
  </si>
  <si>
    <t>Foley,robt</t>
  </si>
  <si>
    <t>Foley,Patricia</t>
  </si>
  <si>
    <t>Leter,Earl</t>
  </si>
  <si>
    <t>Munn,Chas cop</t>
  </si>
  <si>
    <t>O'Connor,Dan</t>
  </si>
  <si>
    <t>Boudreaux,Carey</t>
  </si>
  <si>
    <t>Meyers,AAron</t>
  </si>
  <si>
    <t>Lucas,William</t>
  </si>
  <si>
    <t>Williams,Earl</t>
  </si>
  <si>
    <t>Williams,Joan</t>
  </si>
  <si>
    <t>Hopkins,Pauline</t>
  </si>
  <si>
    <t>Williams,Felix</t>
  </si>
  <si>
    <t>Patania,Nunnzata</t>
  </si>
  <si>
    <t>Turnello,Parmena</t>
  </si>
  <si>
    <t>O'Looney,Francis</t>
  </si>
  <si>
    <t>Lgaspi,Andrew</t>
  </si>
  <si>
    <t>Reinisch,Ben</t>
  </si>
  <si>
    <t>Waldreth,Jas</t>
  </si>
  <si>
    <t>Oetting,Wm</t>
  </si>
  <si>
    <t>Rankin,Gero</t>
  </si>
  <si>
    <t>Manning,Wm</t>
  </si>
  <si>
    <t>Pressman,Sam</t>
  </si>
  <si>
    <t>Lowe,William</t>
  </si>
  <si>
    <t>DeAngelis,Felix</t>
  </si>
  <si>
    <t>Evans,John</t>
  </si>
  <si>
    <t>Axelino,Al</t>
  </si>
  <si>
    <t>Gordon,George</t>
  </si>
  <si>
    <t>Hanson,Paul</t>
  </si>
  <si>
    <t>Cullen,Jas</t>
  </si>
  <si>
    <t>Ruiz,Manuel</t>
  </si>
  <si>
    <t>Hughes,Jessie</t>
  </si>
  <si>
    <t>Zanardi,Louis</t>
  </si>
  <si>
    <t>Nakagura,Hakai</t>
  </si>
  <si>
    <t>Bemis,O'Bryan</t>
  </si>
  <si>
    <t>McCann,Wm</t>
  </si>
  <si>
    <t>Witt,lF</t>
  </si>
  <si>
    <t>Malvese,Luigi</t>
  </si>
  <si>
    <t>Rmington,William</t>
  </si>
  <si>
    <t>Jackson,Herb</t>
  </si>
  <si>
    <t>Reardon,Mervyn</t>
  </si>
  <si>
    <t>Darling,Henry</t>
  </si>
  <si>
    <t>Hin,Lim</t>
  </si>
  <si>
    <t>Manzella,Paul</t>
  </si>
  <si>
    <t>Sideris,Dina</t>
  </si>
  <si>
    <t>Myers,Thos</t>
  </si>
  <si>
    <t>Sadakichi,Oku</t>
  </si>
  <si>
    <t>Marion,Katherine</t>
  </si>
  <si>
    <t>Burder,Walter</t>
  </si>
  <si>
    <t>Lip,Ming Moon</t>
  </si>
  <si>
    <t>Malouf,Aneesa</t>
  </si>
  <si>
    <t>Malouf,Natfa</t>
  </si>
  <si>
    <t>Berger,Herman</t>
  </si>
  <si>
    <t>Reed,Wallace</t>
  </si>
  <si>
    <t>Eyeman,J</t>
  </si>
  <si>
    <t>Elison,Graham</t>
  </si>
  <si>
    <t>Sole,Jos</t>
  </si>
  <si>
    <t>O'Keefe,Thos</t>
  </si>
  <si>
    <t>Padgett,John</t>
  </si>
  <si>
    <t>BrackLenia</t>
  </si>
  <si>
    <t>Sulger,Paul</t>
  </si>
  <si>
    <t>Guadalupe,Cureva</t>
  </si>
  <si>
    <t>Thompson,Stan</t>
  </si>
  <si>
    <t>Horstman,Anton</t>
  </si>
  <si>
    <t>Whete,J</t>
  </si>
  <si>
    <t>Male bab</t>
  </si>
  <si>
    <t>Fabian baby</t>
  </si>
  <si>
    <t>Sears baby</t>
  </si>
  <si>
    <t>Long,Jos</t>
  </si>
  <si>
    <t>Devencenzi,Linda</t>
  </si>
  <si>
    <t>Gardikis,Const</t>
  </si>
  <si>
    <t>McDonald,Mike</t>
  </si>
  <si>
    <t>Lanning,Terrence</t>
  </si>
  <si>
    <t>Dahms,Chauncey</t>
  </si>
  <si>
    <t>Dougherty,Sam</t>
  </si>
  <si>
    <t>Porter,Robt</t>
  </si>
  <si>
    <t>Farr,Hewlett</t>
  </si>
  <si>
    <t>Almazan,Emile</t>
  </si>
  <si>
    <t>Anderson,Jun</t>
  </si>
  <si>
    <t>Wallin&lt;john</t>
  </si>
  <si>
    <t>Kmituck,Peter</t>
  </si>
  <si>
    <t>Pera,Elton</t>
  </si>
  <si>
    <t>Gangalosi,Peter</t>
  </si>
  <si>
    <t>Sandell,John</t>
  </si>
  <si>
    <t>Mann,James</t>
  </si>
  <si>
    <t>Hines,Theo</t>
  </si>
  <si>
    <t>Mitchell,Gil</t>
  </si>
  <si>
    <t>Catalano,Mike</t>
  </si>
  <si>
    <t>Reyna,Dorothy</t>
  </si>
  <si>
    <t>Keog,Wong Yuc</t>
  </si>
  <si>
    <t>Hightower,John</t>
  </si>
  <si>
    <t>Potter,Walter</t>
  </si>
  <si>
    <t>Arsonis,Pete</t>
  </si>
  <si>
    <t>Magnana,Louis</t>
  </si>
  <si>
    <t>Jeppesen,Louise</t>
  </si>
  <si>
    <t>Hagiwara,Mahito</t>
  </si>
  <si>
    <t>Damasing,Germ.</t>
  </si>
  <si>
    <t>Losasco,Gertrude</t>
  </si>
  <si>
    <t>Shapiro,Max</t>
  </si>
  <si>
    <t>Petelion,Geo</t>
  </si>
  <si>
    <t>Reinhart,Argo</t>
  </si>
  <si>
    <t>Sperry,Howard</t>
  </si>
  <si>
    <t>Bordoise,Nick</t>
  </si>
  <si>
    <t>Anish,Peter</t>
  </si>
  <si>
    <t>Watson,Elaine</t>
  </si>
  <si>
    <t>Malone,Lalla</t>
  </si>
  <si>
    <t>Watkins,Anita</t>
  </si>
  <si>
    <t>Hegemer,Ernst</t>
  </si>
  <si>
    <t>LockWood,Roy</t>
  </si>
  <si>
    <t>Paria,John</t>
  </si>
  <si>
    <t>King Terry</t>
  </si>
  <si>
    <t>Williams,James</t>
  </si>
  <si>
    <t>Fleming,Clarence</t>
  </si>
  <si>
    <t>Gim, Lee</t>
  </si>
  <si>
    <t>Kluman,Alta</t>
  </si>
  <si>
    <t>Prado,Stanislaus</t>
  </si>
  <si>
    <t>Leon,Chas</t>
  </si>
  <si>
    <t>Curtin,John</t>
  </si>
  <si>
    <t>Weissbluth,Morri</t>
  </si>
  <si>
    <t>Ross,Chas</t>
  </si>
  <si>
    <t>Stearns,Max</t>
  </si>
  <si>
    <t>Beers,Geo</t>
  </si>
  <si>
    <t>Ases,Louise</t>
  </si>
  <si>
    <t>Num,K</t>
  </si>
  <si>
    <t>Hill,Margaret</t>
  </si>
  <si>
    <t>Coffin,Lena</t>
  </si>
  <si>
    <t>Donovan,Bertram</t>
  </si>
  <si>
    <t>Lindsey,Geor</t>
  </si>
  <si>
    <t>Riley,Frank</t>
  </si>
  <si>
    <t>Camarata,Tony</t>
  </si>
  <si>
    <t>Gun,Lee</t>
  </si>
  <si>
    <t>Duffy,Frank</t>
  </si>
  <si>
    <t>Stephens,Law</t>
  </si>
  <si>
    <t>Robinson,Isadore</t>
  </si>
  <si>
    <t>Fickonoff,nick</t>
  </si>
  <si>
    <t>Tarbox,Helen</t>
  </si>
  <si>
    <t>Dumbrell,John</t>
  </si>
  <si>
    <t>Pohl,Thelma</t>
  </si>
  <si>
    <t>Soteres,Paul</t>
  </si>
  <si>
    <t>Graso,Mary</t>
  </si>
  <si>
    <t>Mitchell,Tony</t>
  </si>
  <si>
    <t>Henderson,Home</t>
  </si>
  <si>
    <t>O/Regan,Rich</t>
  </si>
  <si>
    <t>Cousins,Blanch</t>
  </si>
  <si>
    <t>Stentiford,ARt</t>
  </si>
  <si>
    <t>Woodworth,Geor</t>
  </si>
  <si>
    <t>Vanouvis,Vic</t>
  </si>
  <si>
    <t>Prince,Lorraine</t>
  </si>
  <si>
    <t>Giorgi,Sabina</t>
  </si>
  <si>
    <t>Ofcyarik,Edmond</t>
  </si>
  <si>
    <t>Drummond,Ruth</t>
  </si>
  <si>
    <t>Moyles,George</t>
  </si>
  <si>
    <t>Marenco,Jos</t>
  </si>
  <si>
    <t>Koppen,Einer</t>
  </si>
  <si>
    <t>O'Connell,Dan</t>
  </si>
  <si>
    <t>Gonzales,Alber</t>
  </si>
  <si>
    <t>Drewery,Art</t>
  </si>
  <si>
    <t>Settimo,Angelini</t>
  </si>
  <si>
    <t>Cherneskov,Boris</t>
  </si>
  <si>
    <t>Argens,Albert</t>
  </si>
  <si>
    <t>Butino,Frank</t>
  </si>
  <si>
    <t>OConnor,John</t>
  </si>
  <si>
    <t>johnson,Harold</t>
  </si>
  <si>
    <t>Irish,Charlotte</t>
  </si>
  <si>
    <t>Nystrom,Eliza</t>
  </si>
  <si>
    <t>Burkhard,Marion</t>
  </si>
  <si>
    <t>Burkhard,Helen</t>
  </si>
  <si>
    <t>Burkhard,Hannah</t>
  </si>
  <si>
    <t>Bray,John</t>
  </si>
  <si>
    <t>Steil,Elmer</t>
  </si>
  <si>
    <t>Ordonia,Benito</t>
  </si>
  <si>
    <t>Costa,Florence</t>
  </si>
  <si>
    <t>Gaddis,Audrey</t>
  </si>
  <si>
    <t>Burris,A.e</t>
  </si>
  <si>
    <t>Hop.Wong</t>
  </si>
  <si>
    <t>Landecker,Fanni</t>
  </si>
  <si>
    <t>Grifford,Pierre</t>
  </si>
  <si>
    <t>Jackson,Carl</t>
  </si>
  <si>
    <t>Beaudry,Marguer</t>
  </si>
  <si>
    <t>Beaudry,Marilyn</t>
  </si>
  <si>
    <t>Castro,Magaro</t>
  </si>
  <si>
    <t>Reynolds,Neoma</t>
  </si>
  <si>
    <t>Ette,robt</t>
  </si>
  <si>
    <t>caldaroni,John</t>
  </si>
  <si>
    <t>Burns,Donald</t>
  </si>
  <si>
    <t>Hansen,Ethel</t>
  </si>
  <si>
    <t>Schrieber,Hen</t>
  </si>
  <si>
    <t>Fuller,Ann</t>
  </si>
  <si>
    <t>Salazar,Jidel</t>
  </si>
  <si>
    <t>McHugh,Pat</t>
  </si>
  <si>
    <t>Lonegran,thos</t>
  </si>
  <si>
    <t>Zanetta,Robt</t>
  </si>
  <si>
    <t>Montgomery,Jean</t>
  </si>
  <si>
    <t>Maycock,don</t>
  </si>
  <si>
    <t>Clinton,Edward</t>
  </si>
  <si>
    <t>Catella,Angelina</t>
  </si>
  <si>
    <t>Dowling,Anna</t>
  </si>
  <si>
    <t>Kimball,Chas</t>
  </si>
  <si>
    <t>Cobb,Elberta</t>
  </si>
  <si>
    <t>Cornprobst,Morri</t>
  </si>
  <si>
    <t>Rathenstein,Bet</t>
  </si>
  <si>
    <t>Salisbury,Walt</t>
  </si>
  <si>
    <t>McLaren,William</t>
  </si>
  <si>
    <t>Gaynor,Georgia</t>
  </si>
  <si>
    <t>baby torso</t>
  </si>
  <si>
    <t>Vick,Carl</t>
  </si>
  <si>
    <t>Lee,Him</t>
  </si>
  <si>
    <t>Eraus,George</t>
  </si>
  <si>
    <t>Gehrett,Constanc</t>
  </si>
  <si>
    <t>Thompson,Vergil</t>
  </si>
  <si>
    <t>Sandler,Harry</t>
  </si>
  <si>
    <t>Ogden,Marvin</t>
  </si>
  <si>
    <t>Gianini,Evira</t>
  </si>
  <si>
    <t>Zoratti,John</t>
  </si>
  <si>
    <t>Hom,KIm</t>
  </si>
  <si>
    <t>Wells,Geroge</t>
  </si>
  <si>
    <t>Walsh,William</t>
  </si>
  <si>
    <t>Bailey,William</t>
  </si>
  <si>
    <t>Mahoney,Lysle</t>
  </si>
  <si>
    <t>Stewart,Wm</t>
  </si>
  <si>
    <t>Mason,JOhn</t>
  </si>
  <si>
    <t>Allen,Judy aka</t>
  </si>
  <si>
    <t>Winidrem,Wm</t>
  </si>
  <si>
    <t>Hewett, Bertha</t>
  </si>
  <si>
    <t>Brewer, Louwe</t>
  </si>
  <si>
    <t>Tanquary, John</t>
  </si>
  <si>
    <t>Moreno, Carmen</t>
  </si>
  <si>
    <t>Frederick,Vera</t>
  </si>
  <si>
    <t>Melise,Ralph</t>
  </si>
  <si>
    <t>Cash, Leland</t>
  </si>
  <si>
    <t>Black, Robert</t>
  </si>
  <si>
    <t>Kip, Jos?</t>
  </si>
  <si>
    <t>Jeffrey, Chris</t>
  </si>
  <si>
    <t>Gonzalo,Cedro</t>
  </si>
  <si>
    <t>Chandler,Irene</t>
  </si>
  <si>
    <t>Ford, Basil</t>
  </si>
  <si>
    <t>Julian, Joseph</t>
  </si>
  <si>
    <t>Stradley,Fred</t>
  </si>
  <si>
    <t>Fermahlen,Ivan</t>
  </si>
  <si>
    <t>Frameni, Jos</t>
  </si>
  <si>
    <t>Farzia, Barbara</t>
  </si>
  <si>
    <t>Flint, Jennie</t>
  </si>
  <si>
    <t>Taylor, Floyd</t>
  </si>
  <si>
    <t>Quan, Yee</t>
  </si>
  <si>
    <t>Egan, Jos</t>
  </si>
  <si>
    <t>Davis, John</t>
  </si>
  <si>
    <t>Ferrari, David</t>
  </si>
  <si>
    <t>Streets, Velma</t>
  </si>
  <si>
    <t>Streets, Richard</t>
  </si>
  <si>
    <t>Hansen, Eimar</t>
  </si>
  <si>
    <t>Bergsland,Leslie</t>
  </si>
  <si>
    <t>Barcellona,Tony</t>
  </si>
  <si>
    <t>Rice, Carlton</t>
  </si>
  <si>
    <t>McCarthy, John</t>
  </si>
  <si>
    <t>Fook, Leong Kim</t>
  </si>
  <si>
    <t>Tavis, Margaret</t>
  </si>
  <si>
    <t>Lendt, Mona</t>
  </si>
  <si>
    <t>Leonard, Richard</t>
  </si>
  <si>
    <t>Nolan, Martin</t>
  </si>
  <si>
    <t>O'Brien, Patrick</t>
  </si>
  <si>
    <t>Vendovich,Ray</t>
  </si>
  <si>
    <t>Berger, Jos</t>
  </si>
  <si>
    <t>Turiago, Paul</t>
  </si>
  <si>
    <t>Doyle, Victor</t>
  </si>
  <si>
    <t>Conroy, Joyce</t>
  </si>
  <si>
    <t>Abell, Harry</t>
  </si>
  <si>
    <t>Fisher, Edna</t>
  </si>
  <si>
    <t>Boss, Marcell</t>
  </si>
  <si>
    <t>Yee, Henry</t>
  </si>
  <si>
    <t>Austin, W.C.</t>
  </si>
  <si>
    <t>Webster. Gladys</t>
  </si>
  <si>
    <t>Friburg, Andrew</t>
  </si>
  <si>
    <t>Taylor, William</t>
  </si>
  <si>
    <t>Duarte, Juan</t>
  </si>
  <si>
    <t>Miller, Harold</t>
  </si>
  <si>
    <t>Messa, Anjo</t>
  </si>
  <si>
    <t>Doe, Jane</t>
  </si>
  <si>
    <t>Bynum,Henry</t>
  </si>
  <si>
    <t>Going, C.R.</t>
  </si>
  <si>
    <t>Valdovia,Bengino</t>
  </si>
  <si>
    <t>Bette, Fred</t>
  </si>
  <si>
    <t>Gadsick, Kath</t>
  </si>
  <si>
    <t>Brandt, Charles</t>
  </si>
  <si>
    <t>Marquez, John</t>
  </si>
  <si>
    <t>Saxton, Ernest</t>
  </si>
  <si>
    <t>Hubbard, Fred</t>
  </si>
  <si>
    <t>Miller, Marie</t>
  </si>
  <si>
    <t>Garcia, Ray</t>
  </si>
  <si>
    <t>Doyen, Lucien</t>
  </si>
  <si>
    <t>Hake, Rodney</t>
  </si>
  <si>
    <t>Laino, Jos</t>
  </si>
  <si>
    <t>LaValle,Ernie</t>
  </si>
  <si>
    <t>Elazaris, Ralph</t>
  </si>
  <si>
    <t>Pender, Jos</t>
  </si>
  <si>
    <t>Granger, Elmer</t>
  </si>
  <si>
    <t>Garcia, Filipe</t>
  </si>
  <si>
    <t>Warren, Thelma</t>
  </si>
  <si>
    <t>Ward, Arthur</t>
  </si>
  <si>
    <t>Wier, Barbara</t>
  </si>
  <si>
    <t>Buzard, William</t>
  </si>
  <si>
    <t>Edward, Williams</t>
  </si>
  <si>
    <t>Baptiste, Antone</t>
  </si>
  <si>
    <t>Bowers, Henry</t>
  </si>
  <si>
    <t>Lynch, Fred</t>
  </si>
  <si>
    <t>Otero, Chas</t>
  </si>
  <si>
    <t>Ryan, Tim</t>
  </si>
  <si>
    <t>Erickson, Geo</t>
  </si>
  <si>
    <t>Davis, Melvin</t>
  </si>
  <si>
    <t>Wescom, Bert</t>
  </si>
  <si>
    <t>Stewart, Willie</t>
  </si>
  <si>
    <t>Hunt, Jas</t>
  </si>
  <si>
    <t>McDougall, Ed</t>
  </si>
  <si>
    <t>Griffith, William</t>
  </si>
  <si>
    <t>Sheppard, John</t>
  </si>
  <si>
    <t>Elmore, Chas</t>
  </si>
  <si>
    <t>Bowers,Geneva</t>
  </si>
  <si>
    <t>Schubert, Jos</t>
  </si>
  <si>
    <t>Walsh, Bridget</t>
  </si>
  <si>
    <t>Lewis, Julian</t>
  </si>
  <si>
    <t>Redmond,Will</t>
  </si>
  <si>
    <t>Lawrence, Naz.</t>
  </si>
  <si>
    <t>Daphne,Ed</t>
  </si>
  <si>
    <t>Robinson, Jodie</t>
  </si>
  <si>
    <t>unreadable</t>
  </si>
  <si>
    <t>Gould, L??</t>
  </si>
  <si>
    <t>Fierro, Salvador</t>
  </si>
  <si>
    <t>Johnson,Oscar</t>
  </si>
  <si>
    <t>Hafford,Irene</t>
  </si>
  <si>
    <t>Nieve, Irene</t>
  </si>
  <si>
    <t>Rosa, Fred</t>
  </si>
  <si>
    <t>Brundick, Oscar</t>
  </si>
  <si>
    <t>Karlou,George</t>
  </si>
  <si>
    <t>Watson, Fred</t>
  </si>
  <si>
    <t>Weeks, Will</t>
  </si>
  <si>
    <t>Asher, William</t>
  </si>
  <si>
    <t>White, Mary</t>
  </si>
  <si>
    <t>Carlson, Jos</t>
  </si>
  <si>
    <t>Ramos, Pauline</t>
  </si>
  <si>
    <t>Hackett, Geo</t>
  </si>
  <si>
    <t>Bray, Evelyn</t>
  </si>
  <si>
    <t>Larson, H.G.</t>
  </si>
  <si>
    <t>Flack, Dolores</t>
  </si>
  <si>
    <t>Wondras,Adam</t>
  </si>
  <si>
    <t>Reha, Joseph</t>
  </si>
  <si>
    <t>Barba, Tillie</t>
  </si>
  <si>
    <t>Che Woo Lum</t>
  </si>
  <si>
    <t>19men 1 woman</t>
  </si>
  <si>
    <t>Call, James</t>
  </si>
  <si>
    <t>Crume, Lee</t>
  </si>
  <si>
    <t>Stanley, James</t>
  </si>
  <si>
    <t>Li Yee Wing</t>
  </si>
  <si>
    <t>Koller, Lottie</t>
  </si>
  <si>
    <t>McIlvan,Edgar</t>
  </si>
  <si>
    <t>Walls, Edward</t>
  </si>
  <si>
    <t>Fitzwalter, Bertha</t>
  </si>
  <si>
    <t>Mackie, Sarah</t>
  </si>
  <si>
    <t>Connors, Gary</t>
  </si>
  <si>
    <t>Williams, Earl</t>
  </si>
  <si>
    <t>Smith, Jean</t>
  </si>
  <si>
    <t>Catush, Frank</t>
  </si>
  <si>
    <t>Aguon,Agnes</t>
  </si>
  <si>
    <t>LaRue, Frank</t>
  </si>
  <si>
    <t>Sheltz, Ida</t>
  </si>
  <si>
    <t>Heisler, Ida</t>
  </si>
  <si>
    <t>Benie, Van</t>
  </si>
  <si>
    <t>Futser, Henry</t>
  </si>
  <si>
    <t>Swendsen, Alice</t>
  </si>
  <si>
    <t>Eigleberger,Mel</t>
  </si>
  <si>
    <t>Nunn, Walter</t>
  </si>
  <si>
    <t>Burroughs, Amos</t>
  </si>
  <si>
    <t>Cecil, Winfred</t>
  </si>
  <si>
    <t>Petrovich,David</t>
  </si>
  <si>
    <t>Williams, Clint</t>
  </si>
  <si>
    <t>Ducrest,Rob</t>
  </si>
  <si>
    <t>McFadden,Don</t>
  </si>
  <si>
    <t>Vivell, Dorothy</t>
  </si>
  <si>
    <t>Sweeney, Thos</t>
  </si>
  <si>
    <t>Groves, Sherman</t>
  </si>
  <si>
    <t>Gleissner, Jenny</t>
  </si>
  <si>
    <t>Tussman, Jos</t>
  </si>
  <si>
    <t>Baird, Frank</t>
  </si>
  <si>
    <t>Small, Isabelle</t>
  </si>
  <si>
    <t>Jessendorf,Paul</t>
  </si>
  <si>
    <t>Anderson, Deforr.</t>
  </si>
  <si>
    <t>Patula, George</t>
  </si>
  <si>
    <t>Fernandez,Joan</t>
  </si>
  <si>
    <t>Garcia, Jesse</t>
  </si>
  <si>
    <t>Herring, Henry</t>
  </si>
  <si>
    <t>Novoux,Albert</t>
  </si>
  <si>
    <t>Arrighi, Dora</t>
  </si>
  <si>
    <t>White, Pauline</t>
  </si>
  <si>
    <t>Hereford,John</t>
  </si>
  <si>
    <t>Skaggs, Herbert</t>
  </si>
  <si>
    <t>Love, Charles</t>
  </si>
  <si>
    <t>Porter, Raymond</t>
  </si>
  <si>
    <t>Demos, Thos</t>
  </si>
  <si>
    <t>Johnson,Orland?</t>
  </si>
  <si>
    <t>Greer, James</t>
  </si>
  <si>
    <t>Robertson,</t>
  </si>
  <si>
    <t>Flaherty,William</t>
  </si>
  <si>
    <t>Fernandez, Ray</t>
  </si>
  <si>
    <t>Willis, Isaih</t>
  </si>
  <si>
    <t>Booker,Leslie</t>
  </si>
  <si>
    <t>Argall, Clarence</t>
  </si>
  <si>
    <t>McGrath, Henry</t>
  </si>
  <si>
    <t>Cassero, Chas</t>
  </si>
  <si>
    <t>Liuramento, Viv</t>
  </si>
  <si>
    <t>Martin, Vada</t>
  </si>
  <si>
    <t>Davidson, Max</t>
  </si>
  <si>
    <t>Corona, Jack</t>
  </si>
  <si>
    <t>Hearn, Ernest</t>
  </si>
  <si>
    <t>Link, Dorothy</t>
  </si>
  <si>
    <t>Bass, Robert</t>
  </si>
  <si>
    <t>Crews, Mae</t>
  </si>
  <si>
    <t>Miller, Thos</t>
  </si>
  <si>
    <t>Rouda, Lazaro</t>
  </si>
  <si>
    <t>Newsom, John</t>
  </si>
  <si>
    <t>Spellman, Frank</t>
  </si>
  <si>
    <t>Widdleman, RAy</t>
  </si>
  <si>
    <t>Bredeson, Signa</t>
  </si>
  <si>
    <t>Risp, Signa</t>
  </si>
  <si>
    <t>Ruska, Geo</t>
  </si>
  <si>
    <t>Cooper, Claude</t>
  </si>
  <si>
    <t>Urias, Jacob</t>
  </si>
  <si>
    <t>White, Marvin</t>
  </si>
  <si>
    <t>McCullough,Phils</t>
  </si>
  <si>
    <t>Monteverde, Hen</t>
  </si>
  <si>
    <t>Minax, Issac</t>
  </si>
  <si>
    <t>Birch, Herman</t>
  </si>
  <si>
    <t>Dean, John</t>
  </si>
  <si>
    <t>Wahl, Abner</t>
  </si>
  <si>
    <t>York, Adele</t>
  </si>
  <si>
    <t>McCurley,Bennie</t>
  </si>
  <si>
    <t>Rogers, Chris</t>
  </si>
  <si>
    <t>Hill, James</t>
  </si>
  <si>
    <t>Toy, Poy</t>
  </si>
  <si>
    <t>Stokes, McKinley</t>
  </si>
  <si>
    <t>Johnson, JOhn</t>
  </si>
  <si>
    <t>Rodriquez,Cam.</t>
  </si>
  <si>
    <t>Wilder, Perline</t>
  </si>
  <si>
    <t>Gough, Alfred</t>
  </si>
  <si>
    <t>Collins, Sadie</t>
  </si>
  <si>
    <t>Sterling, Harvey</t>
  </si>
  <si>
    <t>Smith, Oneta</t>
  </si>
  <si>
    <t>Klein, Joe</t>
  </si>
  <si>
    <t>Adams, Hallie</t>
  </si>
  <si>
    <t>Lopez, Ramon</t>
  </si>
  <si>
    <t>Felix, Robert</t>
  </si>
  <si>
    <t>Odom, Charles</t>
  </si>
  <si>
    <t>Sherrer, Franklin</t>
  </si>
  <si>
    <t>Taylor, Luther</t>
  </si>
  <si>
    <t>Danielly, Betty</t>
  </si>
  <si>
    <t>Chapman, Bert</t>
  </si>
  <si>
    <t>Whelan, Edward</t>
  </si>
  <si>
    <t>Barr, Albert</t>
  </si>
  <si>
    <t>Hardaloupes, Ant.</t>
  </si>
  <si>
    <t>O'Toole, Lawrence</t>
  </si>
  <si>
    <t>Holcapsel, Bill</t>
  </si>
  <si>
    <t>Prospero, Emma</t>
  </si>
  <si>
    <t>Warren, Fred</t>
  </si>
  <si>
    <t>Anderson, Beulah</t>
  </si>
  <si>
    <t>Sprenger, Rudy</t>
  </si>
  <si>
    <t>Schuessler, Carl</t>
  </si>
  <si>
    <t>Courtney, Andrew</t>
  </si>
  <si>
    <t>Alter, Herman</t>
  </si>
  <si>
    <t>Hui, Fong</t>
  </si>
  <si>
    <t>McNair, Clifford</t>
  </si>
  <si>
    <t>Holbert, James</t>
  </si>
  <si>
    <t>Soale, Gertrude</t>
  </si>
  <si>
    <t>Hines, Mack</t>
  </si>
  <si>
    <t>Reed, Clarence</t>
  </si>
  <si>
    <t>Wallace, Warner</t>
  </si>
  <si>
    <t>Pahl, william</t>
  </si>
  <si>
    <t>Firth, Charles</t>
  </si>
  <si>
    <t>DeLago,Lorenzo</t>
  </si>
  <si>
    <t>McTernan, Teresa</t>
  </si>
  <si>
    <t>Lincoln, Estelle</t>
  </si>
  <si>
    <t>Gary, Eddy</t>
  </si>
  <si>
    <t>Arnold, Thelma</t>
  </si>
  <si>
    <t>Campbell, Anna</t>
  </si>
  <si>
    <t>Walches, Chas</t>
  </si>
  <si>
    <t>Caldwell, Neil</t>
  </si>
  <si>
    <t>Thompson, Chris</t>
  </si>
  <si>
    <t>Slater, James</t>
  </si>
  <si>
    <t>Anderson, Wanda</t>
  </si>
  <si>
    <t>DeJohn, Nick</t>
  </si>
  <si>
    <t>Borelli, Gene</t>
  </si>
  <si>
    <t>Sheffield, Edna</t>
  </si>
  <si>
    <t>Duvall,Aaron</t>
  </si>
  <si>
    <t>Carrodio, John</t>
  </si>
  <si>
    <t>McPherson, Jeane</t>
  </si>
  <si>
    <t>Shanahan, Caroline</t>
  </si>
  <si>
    <t>Smith, Malcolm</t>
  </si>
  <si>
    <t>Page, Willie</t>
  </si>
  <si>
    <t>Armstrong,Jas</t>
  </si>
  <si>
    <t>Mann, Virginia</t>
  </si>
  <si>
    <t>Wright, Ernest</t>
  </si>
  <si>
    <t>Matthews, Ollie</t>
  </si>
  <si>
    <t>O'Neill, John F.</t>
  </si>
  <si>
    <t>Goudie, Donald</t>
  </si>
  <si>
    <t>Bannon, Herbert</t>
  </si>
  <si>
    <t>Chases, Hyme</t>
  </si>
  <si>
    <t>Flagg, Laura</t>
  </si>
  <si>
    <t>Murray, John</t>
  </si>
  <si>
    <t>Johnson, Lee</t>
  </si>
  <si>
    <t>Aspuria, Luis</t>
  </si>
  <si>
    <t>Jason, Ernest</t>
  </si>
  <si>
    <t>Tauba (baby)</t>
  </si>
  <si>
    <t>McCloskey, Ester</t>
  </si>
  <si>
    <t>Gabrello,Gabriel</t>
  </si>
  <si>
    <t>Gonzales, Nick</t>
  </si>
  <si>
    <t>Williams, Moses</t>
  </si>
  <si>
    <t>Gregory, Cooper</t>
  </si>
  <si>
    <t>Ortega, Serfina</t>
  </si>
  <si>
    <t>Kosloff,M</t>
  </si>
  <si>
    <t>Furnace,James</t>
  </si>
  <si>
    <t>Lastie, Isaih</t>
  </si>
  <si>
    <t>Castenada, Trina.</t>
  </si>
  <si>
    <t>Jones, Lorne</t>
  </si>
  <si>
    <t>Pinataro,Ernest</t>
  </si>
  <si>
    <t>Edra,Clement.</t>
  </si>
  <si>
    <t>Harrington, Betty</t>
  </si>
  <si>
    <t>Hinden, Margaret</t>
  </si>
  <si>
    <t>Chandler, Mark</t>
  </si>
  <si>
    <t>Dudak, Mary</t>
  </si>
  <si>
    <t>Irvin, Sam</t>
  </si>
  <si>
    <t>Clark, William</t>
  </si>
  <si>
    <t>Jiminez, Francisco</t>
  </si>
  <si>
    <t>Vainville, Jos</t>
  </si>
  <si>
    <t>Cody, Grace</t>
  </si>
  <si>
    <t>Reiss, Stella</t>
  </si>
  <si>
    <t>Anderson, Helen</t>
  </si>
  <si>
    <t>Parker, DeForrest</t>
  </si>
  <si>
    <t>Harvey, Willie</t>
  </si>
  <si>
    <t>Maniscalco,Rosario</t>
  </si>
  <si>
    <t>Checci, Rosario</t>
  </si>
  <si>
    <t>Rosellez, John</t>
  </si>
  <si>
    <t>Stewart, Darwood</t>
  </si>
  <si>
    <t>Thomas, James</t>
  </si>
  <si>
    <t>Lauthern, Bert</t>
  </si>
  <si>
    <t>Brooks, Edith</t>
  </si>
  <si>
    <t>Dearth,John</t>
  </si>
  <si>
    <t>Christopherson,L</t>
  </si>
  <si>
    <t>Griffith, Felipa</t>
  </si>
  <si>
    <t>McBride, Audrey</t>
  </si>
  <si>
    <t>Gambetta, Thelma</t>
  </si>
  <si>
    <t>Price, Henry</t>
  </si>
  <si>
    <t>Dosster, Boyd</t>
  </si>
  <si>
    <t>Rosseau, Milton</t>
  </si>
  <si>
    <t>On Tong</t>
  </si>
  <si>
    <t>Brown, Julia</t>
  </si>
  <si>
    <t>Kalak, Jos</t>
  </si>
  <si>
    <t>Smith, Eva</t>
  </si>
  <si>
    <t>Stage, Mary</t>
  </si>
  <si>
    <t>Daniels, Shul</t>
  </si>
  <si>
    <t>Mason, Earl</t>
  </si>
  <si>
    <t>Moody, John K</t>
  </si>
  <si>
    <t>Sittig,Herman</t>
  </si>
  <si>
    <t>Crader, Dorothy</t>
  </si>
  <si>
    <t>Dean, Roy</t>
  </si>
  <si>
    <t>Falk, Henry</t>
  </si>
  <si>
    <t>Horton, Jeannette</t>
  </si>
  <si>
    <t>Dalton, Margaret</t>
  </si>
  <si>
    <t>Urton, Anna</t>
  </si>
  <si>
    <t>Williams, Frank</t>
  </si>
  <si>
    <t>Petrides,Ida</t>
  </si>
  <si>
    <t>Tomada,Margarita</t>
  </si>
  <si>
    <t>Diamond, Hyman</t>
  </si>
  <si>
    <t>Heinz, Clifford</t>
  </si>
  <si>
    <t>Coffman, Edgar</t>
  </si>
  <si>
    <t>Houston, Loubad.</t>
  </si>
  <si>
    <t>Rebaca,Peter</t>
  </si>
  <si>
    <t>Hamilton, Oran</t>
  </si>
  <si>
    <t>Panettoni,Elaine</t>
  </si>
  <si>
    <t>Luchi,Sadia</t>
  </si>
  <si>
    <t>Hart, Jas(Hunter)</t>
  </si>
  <si>
    <t>Clark, Frank</t>
  </si>
  <si>
    <t>Morton, Hamilton</t>
  </si>
  <si>
    <t>Fiscaro,Mary</t>
  </si>
  <si>
    <t>Brooks, Fred</t>
  </si>
  <si>
    <t>Padilla, Ignatius</t>
  </si>
  <si>
    <t>Card, Herbert</t>
  </si>
  <si>
    <t>Roberts, Barbara</t>
  </si>
  <si>
    <t>Kent,Vey</t>
  </si>
  <si>
    <t>Grant, Mary</t>
  </si>
  <si>
    <t>Dimichoff,Nicolai</t>
  </si>
  <si>
    <t>Lewis, Margaret</t>
  </si>
  <si>
    <t>Winefrey,Preston</t>
  </si>
  <si>
    <t>Jones,Clarence</t>
  </si>
  <si>
    <t>Oliver, Constance</t>
  </si>
  <si>
    <t>Powell, Annie</t>
  </si>
  <si>
    <t>Lawrence, Suzie</t>
  </si>
  <si>
    <t>Dragich, Geo</t>
  </si>
  <si>
    <t>Shafer, Blancho?</t>
  </si>
  <si>
    <t>Tarpy, Mary</t>
  </si>
  <si>
    <t>Bush, Elmo</t>
  </si>
  <si>
    <t>Buttier, Fred</t>
  </si>
  <si>
    <t>Bastian, Lyla</t>
  </si>
  <si>
    <t>Fountilla, Dorothy</t>
  </si>
  <si>
    <t>Flucker, Auguatus</t>
  </si>
  <si>
    <t>Wally, Jess</t>
  </si>
  <si>
    <t>Stephens, Jas</t>
  </si>
  <si>
    <t>Muentzer, Edward</t>
  </si>
  <si>
    <t>Robinson, Albert</t>
  </si>
  <si>
    <t>McGowan, Andrew</t>
  </si>
  <si>
    <t>Boone, Robert</t>
  </si>
  <si>
    <t>Trofeam (baby)</t>
  </si>
  <si>
    <t>Holstein, Hawthor</t>
  </si>
  <si>
    <t>Eubank, John</t>
  </si>
  <si>
    <t>Webster, Clarence</t>
  </si>
  <si>
    <t>Summers, Lewis</t>
  </si>
  <si>
    <t>Florttemench, Luc.</t>
  </si>
  <si>
    <t>Gobea, Hilda</t>
  </si>
  <si>
    <t>Estrada,Enos</t>
  </si>
  <si>
    <t>Bizaino, Nestor</t>
  </si>
  <si>
    <t>Crespo,Carmelo</t>
  </si>
  <si>
    <t>Burket, Jack</t>
  </si>
  <si>
    <t>Ruffin, Frank</t>
  </si>
  <si>
    <t>Loftus,Albert</t>
  </si>
  <si>
    <t>Stewart, Myra</t>
  </si>
  <si>
    <t>Williams, Ruth</t>
  </si>
  <si>
    <t>Douglas, Paul</t>
  </si>
  <si>
    <t>Holland, Sherry</t>
  </si>
  <si>
    <t>Price, Clarence</t>
  </si>
  <si>
    <t>White, douglas</t>
  </si>
  <si>
    <t>Cronin, Russell</t>
  </si>
  <si>
    <t>Washington,Dorot</t>
  </si>
  <si>
    <t>Evangalista, Rosa</t>
  </si>
  <si>
    <t>Cachero, Estelle</t>
  </si>
  <si>
    <t>Cavness, Edwin</t>
  </si>
  <si>
    <t>Greenway, Ken</t>
  </si>
  <si>
    <t>Freschi,Emma</t>
  </si>
  <si>
    <t>Roderick, Mildred</t>
  </si>
  <si>
    <t>Odom,Clevell</t>
  </si>
  <si>
    <t>Griffith,Mary</t>
  </si>
  <si>
    <t>Cain, Florence</t>
  </si>
  <si>
    <t>Platt, Elizabeth</t>
  </si>
  <si>
    <t>Raife, Lilly</t>
  </si>
  <si>
    <t>Roberts, Etta Mae</t>
  </si>
  <si>
    <t>Heinze, Ralph</t>
  </si>
  <si>
    <t>Collins, Richard</t>
  </si>
  <si>
    <t>Willis, Jane C</t>
  </si>
  <si>
    <t>Sherman, Matt</t>
  </si>
  <si>
    <t>Londa, Vera</t>
  </si>
  <si>
    <t>Scott, Winfred</t>
  </si>
  <si>
    <t>Sheppard, Richa</t>
  </si>
  <si>
    <t>LeGrande,Melanie</t>
  </si>
  <si>
    <t>Hanley, Gertrude</t>
  </si>
  <si>
    <t>Craven, ERnest</t>
  </si>
  <si>
    <t>Robertson,Lawre</t>
  </si>
  <si>
    <t>Willoh, Ross</t>
  </si>
  <si>
    <t>Rush, Bill</t>
  </si>
  <si>
    <t>Givens, John</t>
  </si>
  <si>
    <t>Morris, Milton</t>
  </si>
  <si>
    <t>Citizen, Sallie</t>
  </si>
  <si>
    <t>Shell, Contreay</t>
  </si>
  <si>
    <t>Bryan, Lousie</t>
  </si>
  <si>
    <t>Yount, Chester</t>
  </si>
  <si>
    <t>Brooks, Willie</t>
  </si>
  <si>
    <t>Turpeau, Freddie</t>
  </si>
  <si>
    <t>Newman, Emil</t>
  </si>
  <si>
    <t>Hill, Dennis</t>
  </si>
  <si>
    <t>Der Lak</t>
  </si>
  <si>
    <t>Clark, Dana</t>
  </si>
  <si>
    <t>Gomez, Carmen</t>
  </si>
  <si>
    <t>Friedman,Allen</t>
  </si>
  <si>
    <t>Stewart, Dorothy</t>
  </si>
  <si>
    <t>Craig,Martha</t>
  </si>
  <si>
    <t>Brooks, Sylvester</t>
  </si>
  <si>
    <t>Murphy, John</t>
  </si>
  <si>
    <t>Reynolds, Cath</t>
  </si>
  <si>
    <t>Snowden, Willie</t>
  </si>
  <si>
    <t>Garcia, John</t>
  </si>
  <si>
    <t>Bonds, Ollie</t>
  </si>
  <si>
    <t>Martin, Carl</t>
  </si>
  <si>
    <t>Walker, Walter</t>
  </si>
  <si>
    <t>Balesieri,Sal</t>
  </si>
  <si>
    <t>Jane Doe (baby)</t>
  </si>
  <si>
    <t>Mazzola, Florence</t>
  </si>
  <si>
    <t>Jones, Jimmie</t>
  </si>
  <si>
    <t>Nip Shee, Lee</t>
  </si>
  <si>
    <t>Lum, May</t>
  </si>
  <si>
    <t>Oyang, Rose</t>
  </si>
  <si>
    <t>Oyang Terry</t>
  </si>
  <si>
    <t>Oyang, Fred</t>
  </si>
  <si>
    <t>Graves, Robert</t>
  </si>
  <si>
    <t>Duffie, James</t>
  </si>
  <si>
    <t>Pagan, HIlda</t>
  </si>
  <si>
    <t>Ulebrri, Andrew</t>
  </si>
  <si>
    <t>Berthelo,Norman</t>
  </si>
  <si>
    <t>Rodriquez,Proved.</t>
  </si>
  <si>
    <t>Kornhaber,Anna</t>
  </si>
  <si>
    <t>Harris, Arthur</t>
  </si>
  <si>
    <t>Brooks, Harry</t>
  </si>
  <si>
    <t>Cohn, Emile</t>
  </si>
  <si>
    <t>Harper, Margaret</t>
  </si>
  <si>
    <t>Jenkins, Tommie</t>
  </si>
  <si>
    <t>Chevelier,Jos</t>
  </si>
  <si>
    <t>Falchetti, Maria</t>
  </si>
  <si>
    <t>Holman,Willie</t>
  </si>
  <si>
    <t>Hough, David</t>
  </si>
  <si>
    <t>Zaine, Judy</t>
  </si>
  <si>
    <t>Green, Mike</t>
  </si>
  <si>
    <t>Wainio, Wallace</t>
  </si>
  <si>
    <t>Pixley, Barry</t>
  </si>
  <si>
    <t>Taylor, Peter</t>
  </si>
  <si>
    <t>Kipkin, Walter</t>
  </si>
  <si>
    <t>Dalton, Earl</t>
  </si>
  <si>
    <t>Swensen, August</t>
  </si>
  <si>
    <t>Norris, Issac</t>
  </si>
  <si>
    <t>Hayworth, Floyd</t>
  </si>
  <si>
    <t>Franco, Rose</t>
  </si>
  <si>
    <t>Jacobs, William</t>
  </si>
  <si>
    <t>Keith, Jos</t>
  </si>
  <si>
    <t>Ruffo, Louis</t>
  </si>
  <si>
    <t>Berry, Vincent</t>
  </si>
  <si>
    <t>Walters, Rob. PD</t>
  </si>
  <si>
    <t>Speichts, Willie</t>
  </si>
  <si>
    <t>Webster, James</t>
  </si>
  <si>
    <t>Hegwood, Eugenia</t>
  </si>
  <si>
    <t>Ihnene, George</t>
  </si>
  <si>
    <t>Moore, Carl</t>
  </si>
  <si>
    <t>O'Malley, John</t>
  </si>
  <si>
    <t>Vogel, Daniel</t>
  </si>
  <si>
    <t>Melkonian,Goha?</t>
  </si>
  <si>
    <t>Meshnian??</t>
  </si>
  <si>
    <t>Arishian, Peter</t>
  </si>
  <si>
    <t>Blackwell, Creuwe</t>
  </si>
  <si>
    <t>Ford, Jessie</t>
  </si>
  <si>
    <t>Heverling, Clar</t>
  </si>
  <si>
    <t>Cavanaugh, Corine</t>
  </si>
  <si>
    <t>Hoskins, Virginia</t>
  </si>
  <si>
    <t>Gardner, Stanley</t>
  </si>
  <si>
    <t>Kelly, Wm</t>
  </si>
  <si>
    <t>Maloney, Bert</t>
  </si>
  <si>
    <t>McHugh, Ralph</t>
  </si>
  <si>
    <t>Quen On</t>
  </si>
  <si>
    <t>Davis, Laura</t>
  </si>
  <si>
    <t>Brooks, Jacquelin</t>
  </si>
  <si>
    <t>Weiman, Elanor</t>
  </si>
  <si>
    <t>Cooper, William</t>
  </si>
  <si>
    <t>Felix, Alexander</t>
  </si>
  <si>
    <t>Felix, Julia</t>
  </si>
  <si>
    <t>McCaughey, James</t>
  </si>
  <si>
    <t>Broylan, Ida</t>
  </si>
  <si>
    <t>Samuels, Eva</t>
  </si>
  <si>
    <t>Crawford, Walter</t>
  </si>
  <si>
    <t>Logan, Zinaida</t>
  </si>
  <si>
    <t>Barger, William?</t>
  </si>
  <si>
    <t>Holomalia,Helen</t>
  </si>
  <si>
    <t>Del Real,Jos</t>
  </si>
  <si>
    <t>Garcia, Richard</t>
  </si>
  <si>
    <t>Hall, Melvin (?)</t>
  </si>
  <si>
    <t>Hill, Calvin</t>
  </si>
  <si>
    <t>Bradley,Den (SFP)</t>
  </si>
  <si>
    <t>Miller, Fred</t>
  </si>
  <si>
    <t>Lee, Lawrence</t>
  </si>
  <si>
    <t>Del Sol, Anthony</t>
  </si>
  <si>
    <t>Overman,john</t>
  </si>
  <si>
    <t>Jiminez, Fred</t>
  </si>
  <si>
    <t>Pickett, James J</t>
  </si>
  <si>
    <t>Young, Curtis</t>
  </si>
  <si>
    <t>Daskalakis, Pete</t>
  </si>
  <si>
    <t>DelMoral,Angel</t>
  </si>
  <si>
    <t>Sosnoski, Jos</t>
  </si>
  <si>
    <t>Harrison, Ray</t>
  </si>
  <si>
    <t>Wells, Gladys</t>
  </si>
  <si>
    <t>Pederson, Paul</t>
  </si>
  <si>
    <t>Prout, Elinore</t>
  </si>
  <si>
    <t>Walker, Morris</t>
  </si>
  <si>
    <t>White, Mark</t>
  </si>
  <si>
    <t>McNeal, Sarah</t>
  </si>
  <si>
    <t>Stuckey,Paralee</t>
  </si>
  <si>
    <t>Martin,Arter.Mae</t>
  </si>
  <si>
    <t>Benn, Abe</t>
  </si>
  <si>
    <t>Long, Marie</t>
  </si>
  <si>
    <t>Romp, Mable</t>
  </si>
  <si>
    <t>Corder, Alden</t>
  </si>
  <si>
    <t>Harshaw, Plumme</t>
  </si>
  <si>
    <t>Leven, Helen</t>
  </si>
  <si>
    <t>Greer, Leroy</t>
  </si>
  <si>
    <t>Kahn, Way</t>
  </si>
  <si>
    <t>Graves, Zara</t>
  </si>
  <si>
    <t>Blitchfeldt, John</t>
  </si>
  <si>
    <t>Harris, Wanda</t>
  </si>
  <si>
    <t>Ong, Henry</t>
  </si>
  <si>
    <t>Gilmore, Robt</t>
  </si>
  <si>
    <t>Russell, Albert</t>
  </si>
  <si>
    <t>Bernard, Frank</t>
  </si>
  <si>
    <t>Hinton, Leo</t>
  </si>
  <si>
    <t>Hopkins, Florence</t>
  </si>
  <si>
    <t>Bonner, Mildred</t>
  </si>
  <si>
    <t>Masaoka, Shigero</t>
  </si>
  <si>
    <t>Martin, Cal</t>
  </si>
  <si>
    <t>Walker, Edwin</t>
  </si>
  <si>
    <t>Mathew,Curtiss</t>
  </si>
  <si>
    <t>Orozco,Haracio</t>
  </si>
  <si>
    <t>Herrera,Francisco</t>
  </si>
  <si>
    <t>Spollino,Lucrecia</t>
  </si>
  <si>
    <t>Lockhart,Chas</t>
  </si>
  <si>
    <t>O'Connor, Leo</t>
  </si>
  <si>
    <t>Decker,Wallace</t>
  </si>
  <si>
    <t>Waters, Thomas</t>
  </si>
  <si>
    <t>Bautista, Jo An</t>
  </si>
  <si>
    <t>Clarke, Albert</t>
  </si>
  <si>
    <t>Udich,Chas</t>
  </si>
  <si>
    <t>Herdlick, Marcelin</t>
  </si>
  <si>
    <t>Boglioli, Guido</t>
  </si>
  <si>
    <t>Lane, Leona</t>
  </si>
  <si>
    <t>Smith, Gus</t>
  </si>
  <si>
    <t>McKinney,Florenc</t>
  </si>
  <si>
    <t>Guzzetti, Thos</t>
  </si>
  <si>
    <t>Muniz, Pauline</t>
  </si>
  <si>
    <t>Oyakian,Charles</t>
  </si>
  <si>
    <t>Graf, Clarence</t>
  </si>
  <si>
    <t>Conroy, Marie</t>
  </si>
  <si>
    <t>Franklin,Al</t>
  </si>
  <si>
    <t>Kazaka,Rixhard</t>
  </si>
  <si>
    <t>Davidson, Marion</t>
  </si>
  <si>
    <t>Fennie, Etheson</t>
  </si>
  <si>
    <t>Winham,Clementi</t>
  </si>
  <si>
    <t>Thomas, Corine</t>
  </si>
  <si>
    <t>Burton, Luthur</t>
  </si>
  <si>
    <t>Canady,Carmie</t>
  </si>
  <si>
    <t>Roberts, Austin</t>
  </si>
  <si>
    <t>McRae, Emmett</t>
  </si>
  <si>
    <t>Culpepper, Bessi</t>
  </si>
  <si>
    <t>Manning, Elilz</t>
  </si>
  <si>
    <t>Cooper, Oral</t>
  </si>
  <si>
    <t>Peppers, Freddie</t>
  </si>
  <si>
    <t>Wolff, Kurt</t>
  </si>
  <si>
    <t>Robinson, Rocke</t>
  </si>
  <si>
    <t>Louis, Alma</t>
  </si>
  <si>
    <t>Campi, Jack</t>
  </si>
  <si>
    <t>Nelson, J.C.</t>
  </si>
  <si>
    <t>Ramos,Vigilio</t>
  </si>
  <si>
    <t>Young, James</t>
  </si>
  <si>
    <t>Guild, George</t>
  </si>
  <si>
    <t>Reese, Alcie</t>
  </si>
  <si>
    <t>Armstrong, Cliff</t>
  </si>
  <si>
    <t>Gavin, McLean</t>
  </si>
  <si>
    <t>Gay, Thurston</t>
  </si>
  <si>
    <t>Howe, Raymond</t>
  </si>
  <si>
    <t>Simpson,Elizab</t>
  </si>
  <si>
    <t>Barrett, Georgia</t>
  </si>
  <si>
    <t>Adams, George</t>
  </si>
  <si>
    <t>Vaquila, Quirino</t>
  </si>
  <si>
    <t>Sanalla, Lou</t>
  </si>
  <si>
    <t>Brown, Sally</t>
  </si>
  <si>
    <t>Brown, Wayne</t>
  </si>
  <si>
    <t>Griebnow, Albert</t>
  </si>
  <si>
    <t>Harrison, Clara</t>
  </si>
  <si>
    <t>Stewart, Irvin</t>
  </si>
  <si>
    <t>Duperior,Avila</t>
  </si>
  <si>
    <t>Goldstone,Sylvia</t>
  </si>
  <si>
    <t>Tapia, Felix</t>
  </si>
  <si>
    <t>Murkel, Gena</t>
  </si>
  <si>
    <t>Huston, Helen</t>
  </si>
  <si>
    <t>Croft, Walter</t>
  </si>
  <si>
    <t>????</t>
  </si>
  <si>
    <t>Carr, Ida</t>
  </si>
  <si>
    <t>Ward, Ivery</t>
  </si>
  <si>
    <t>Caldwell, Norman</t>
  </si>
  <si>
    <t>Holm, Roland</t>
  </si>
  <si>
    <t>Perkins, Delores</t>
  </si>
  <si>
    <t>Roberts, Fred</t>
  </si>
  <si>
    <t>Woods, Jacquelin</t>
  </si>
  <si>
    <t>Martland,Edwin</t>
  </si>
  <si>
    <t>Martinez,Pedro</t>
  </si>
  <si>
    <t>Fonseca,RoseM</t>
  </si>
  <si>
    <t>Callies, Douglas</t>
  </si>
  <si>
    <t>Grech, Jos</t>
  </si>
  <si>
    <t>Reiss, Ralph</t>
  </si>
  <si>
    <t>Shoddy, Mary</t>
  </si>
  <si>
    <t>Shoddy, Kelly Jr</t>
  </si>
  <si>
    <t>Quon, Sam</t>
  </si>
  <si>
    <t>Hansen, Connie</t>
  </si>
  <si>
    <t>Glover,Rudolph</t>
  </si>
  <si>
    <t>Birmingham,Jos</t>
  </si>
  <si>
    <t>Hall, Thompsonn</t>
  </si>
  <si>
    <t>Ivey, Helen</t>
  </si>
  <si>
    <t>Bahadur, Amir</t>
  </si>
  <si>
    <t>Zell, George</t>
  </si>
  <si>
    <t>Cook, Isley</t>
  </si>
  <si>
    <t>Peterman,Frieda</t>
  </si>
  <si>
    <t>Westfall, Dorthy</t>
  </si>
  <si>
    <t>Lucas, Jos</t>
  </si>
  <si>
    <t>Brooks, Matthew</t>
  </si>
  <si>
    <t>Ecke, Robert</t>
  </si>
  <si>
    <t>Bloomquist,Ed</t>
  </si>
  <si>
    <t>Lacey, Joseph</t>
  </si>
  <si>
    <t>Oertell, Milo</t>
  </si>
  <si>
    <t>Elagan,Ceazar</t>
  </si>
  <si>
    <t>Murphy, Helen</t>
  </si>
  <si>
    <t>Bethancourt,EF</t>
  </si>
  <si>
    <t>Sanford, Merlie</t>
  </si>
  <si>
    <t>Doyle, Albert</t>
  </si>
  <si>
    <t>Walker, Theresa</t>
  </si>
  <si>
    <t>Millerick, Phil</t>
  </si>
  <si>
    <t>O'Leary, Jos</t>
  </si>
  <si>
    <t>Romig, Ada</t>
  </si>
  <si>
    <t>Norris, Lonnie</t>
  </si>
  <si>
    <t>Lacassie, Leontine</t>
  </si>
  <si>
    <t>Haslam, MOrgan</t>
  </si>
  <si>
    <t>Richards, Glen</t>
  </si>
  <si>
    <t>Blakely, Nancy</t>
  </si>
  <si>
    <t>Loggins, Wiley</t>
  </si>
  <si>
    <t>Boone, Everett</t>
  </si>
  <si>
    <t>Barni,Roy</t>
  </si>
  <si>
    <t>Johnson, Dorothy</t>
  </si>
  <si>
    <t>Downie, Elbertrie</t>
  </si>
  <si>
    <t>Freemon,Betty</t>
  </si>
  <si>
    <t>Manning, Elizabet</t>
  </si>
  <si>
    <t>Reid, Marjorie</t>
  </si>
  <si>
    <t>Neilson, Jean</t>
  </si>
  <si>
    <t>Cooper, Julius</t>
  </si>
  <si>
    <t>LeJander, Paul</t>
  </si>
  <si>
    <t>Shee, Wilson</t>
  </si>
  <si>
    <t>Dieffedrrfer, Eunice</t>
  </si>
  <si>
    <t>Burton, Abbie</t>
  </si>
  <si>
    <t>Romero, Julietta</t>
  </si>
  <si>
    <t>Reed, Leo Jr.</t>
  </si>
  <si>
    <t>Broderick, Lloyd</t>
  </si>
  <si>
    <t>Rose,Peter</t>
  </si>
  <si>
    <t>Harrington</t>
  </si>
  <si>
    <t>Philips, Edna</t>
  </si>
  <si>
    <t>Wheeler, Andrew</t>
  </si>
  <si>
    <t>Rivers, Ruth</t>
  </si>
  <si>
    <t>Ghiozzi, Everett</t>
  </si>
  <si>
    <t>Hinton, Lillian</t>
  </si>
  <si>
    <t>Boutte, Frank</t>
  </si>
  <si>
    <t>DeVara, Lydia</t>
  </si>
  <si>
    <t>Sublette, Connie</t>
  </si>
  <si>
    <t>Walker, Larry</t>
  </si>
  <si>
    <t>Winchester,Louis</t>
  </si>
  <si>
    <t>Polacios, William</t>
  </si>
  <si>
    <t>Williams, Ray</t>
  </si>
  <si>
    <t>Wilson, Alex</t>
  </si>
  <si>
    <t>Thonia, Jasper</t>
  </si>
  <si>
    <t>Pinedo,Charlett</t>
  </si>
  <si>
    <t>Jew, John</t>
  </si>
  <si>
    <t>Ewing, Evelyn</t>
  </si>
  <si>
    <t>Hay, Elaira</t>
  </si>
  <si>
    <t>Morey, Rob SFP</t>
  </si>
  <si>
    <t>McGee, Emma</t>
  </si>
  <si>
    <t>Lewis, Dolly</t>
  </si>
  <si>
    <t>Fridley, Marian</t>
  </si>
  <si>
    <t>Cover, Frank</t>
  </si>
  <si>
    <t>Sillmon, Kathryn</t>
  </si>
  <si>
    <t>Warwick,Elinor</t>
  </si>
  <si>
    <t>Benson, Jas</t>
  </si>
  <si>
    <t>Talley,Martin</t>
  </si>
  <si>
    <t>Netherby,Mark</t>
  </si>
  <si>
    <t>Amadola, Peter</t>
  </si>
  <si>
    <t>Cargile, Golden Roosvelt</t>
  </si>
  <si>
    <t>McGilvary, Leo</t>
  </si>
  <si>
    <t>Hagerman, Evelyn</t>
  </si>
  <si>
    <t>Smith, Iris</t>
  </si>
  <si>
    <t>Armstrong, Carl Leverne</t>
  </si>
  <si>
    <t>Holmes, Albert Ben</t>
  </si>
  <si>
    <t>Pruitt, William</t>
  </si>
  <si>
    <t>Mason, James</t>
  </si>
  <si>
    <t>Renkert, William</t>
  </si>
  <si>
    <t>House, L.C.</t>
  </si>
  <si>
    <t>Millar, Evelyn</t>
  </si>
  <si>
    <t>Mosley Earlean</t>
  </si>
  <si>
    <t>Nickerson, Girlean</t>
  </si>
  <si>
    <t>Magruder, Ronald</t>
  </si>
  <si>
    <t>Mazeski, Joseph</t>
  </si>
  <si>
    <t>Payne, Kenneth</t>
  </si>
  <si>
    <t>Barr, Bessie</t>
  </si>
  <si>
    <t>Mazzone, Hubert</t>
  </si>
  <si>
    <t>Hambrick, Bobby Joe</t>
  </si>
  <si>
    <t>Martin, Herbert</t>
  </si>
  <si>
    <t>Shangan, Peter</t>
  </si>
  <si>
    <t>Taylor, Kathleen</t>
  </si>
  <si>
    <t>Caslo, John</t>
  </si>
  <si>
    <t>Patasaw, Freddie</t>
  </si>
  <si>
    <t>Carr, George</t>
  </si>
  <si>
    <t>Arnold, Walter</t>
  </si>
  <si>
    <t>Pinkerton, Wayne</t>
  </si>
  <si>
    <t>Davis, Emily (bob's mom)</t>
  </si>
  <si>
    <t>Laumeister, Vincent</t>
  </si>
  <si>
    <t>White, Denton</t>
  </si>
  <si>
    <t>Higgins, Raymond Dyer</t>
  </si>
  <si>
    <t>DeLante, Danny Felix</t>
  </si>
  <si>
    <t>Fluker,Rita</t>
  </si>
  <si>
    <t>Timmons, James</t>
  </si>
  <si>
    <t>Hendrick, Colum.</t>
  </si>
  <si>
    <t>Carr, William</t>
  </si>
  <si>
    <t>Mickles, Willie</t>
  </si>
  <si>
    <t>Radar, Elaine</t>
  </si>
  <si>
    <t>Lacy, Ovid</t>
  </si>
  <si>
    <t>Larceval, Mark</t>
  </si>
  <si>
    <t>Tucker, Kenneth</t>
  </si>
  <si>
    <t>Edell, Melitta,</t>
  </si>
  <si>
    <t>Thomas, Rufus</t>
  </si>
  <si>
    <t>Bearden, Irvin</t>
  </si>
  <si>
    <t>Pearson, Eddy</t>
  </si>
  <si>
    <t>Gordon, Frank</t>
  </si>
  <si>
    <t>Garrett, Elmer</t>
  </si>
  <si>
    <t>Courtney, Barb.</t>
  </si>
  <si>
    <t>Terrell, DAvid</t>
  </si>
  <si>
    <t>Wong, Willie</t>
  </si>
  <si>
    <t>Coleman, Murray</t>
  </si>
  <si>
    <t>Coleman, Lulu</t>
  </si>
  <si>
    <t>Langford, Genevi</t>
  </si>
  <si>
    <t>Saunders, Lee ro</t>
  </si>
  <si>
    <t>Carlsen, Gladys</t>
  </si>
  <si>
    <t>LaChappelle</t>
  </si>
  <si>
    <t>Lloyd, Kenneth</t>
  </si>
  <si>
    <t>Saeger, Hazel</t>
  </si>
  <si>
    <t>Hermida, Larry</t>
  </si>
  <si>
    <t>Dreager, Beatrice</t>
  </si>
  <si>
    <t>Burton (infant)</t>
  </si>
  <si>
    <t>Guss, Diane</t>
  </si>
  <si>
    <t>Burrins, Bill</t>
  </si>
  <si>
    <t>Ford, Clara</t>
  </si>
  <si>
    <t>Avila,Ed</t>
  </si>
  <si>
    <t>Louie, Shoong</t>
  </si>
  <si>
    <t>Johnson, baby</t>
  </si>
  <si>
    <t>Dolginoff,Dorothy</t>
  </si>
  <si>
    <t>Urqueta, Exequil</t>
  </si>
  <si>
    <t>Judge, Thomas</t>
  </si>
  <si>
    <t>Gross, Pervis Jr.</t>
  </si>
  <si>
    <t>Hobbs, John D</t>
  </si>
  <si>
    <t>Franks, Margo</t>
  </si>
  <si>
    <t>Rashill, Rozine</t>
  </si>
  <si>
    <t>Johnson, Joe</t>
  </si>
  <si>
    <t>Shaughnessy,Da</t>
  </si>
  <si>
    <t>Hall,William</t>
  </si>
  <si>
    <t>Fernandez,Idela</t>
  </si>
  <si>
    <t>Miller,  Beatrice</t>
  </si>
  <si>
    <t>Turner, Robt</t>
  </si>
  <si>
    <t>Ward, Melvin</t>
  </si>
  <si>
    <t>Ford, Cynthia</t>
  </si>
  <si>
    <t>Hanpl, Lumir</t>
  </si>
  <si>
    <t>Fernandez,Satur.</t>
  </si>
  <si>
    <t>Quan,George</t>
  </si>
  <si>
    <t>Derry, charles</t>
  </si>
  <si>
    <t>Roseman, Thos</t>
  </si>
  <si>
    <t>Van Dusen,Jas</t>
  </si>
  <si>
    <t>Borg, Mary</t>
  </si>
  <si>
    <t>Findley(newborn)</t>
  </si>
  <si>
    <t>Malcomson, Alex</t>
  </si>
  <si>
    <t>Burke, Elsie</t>
  </si>
  <si>
    <t>Etsitty, Wayne</t>
  </si>
  <si>
    <t>Cabatu,Benedict.</t>
  </si>
  <si>
    <t>Saidak,Ruby</t>
  </si>
  <si>
    <t>Byrd, Jos</t>
  </si>
  <si>
    <t>Johnson, Odell</t>
  </si>
  <si>
    <t>Price, Doris</t>
  </si>
  <si>
    <t>Rodriquez,Manue</t>
  </si>
  <si>
    <t>Williams,Alex</t>
  </si>
  <si>
    <t>Steudner, Eliza</t>
  </si>
  <si>
    <t>Wheeler, Pauline</t>
  </si>
  <si>
    <t>Anderson,Chas</t>
  </si>
  <si>
    <t>Douress, Jeane</t>
  </si>
  <si>
    <t>Nyhan,John</t>
  </si>
  <si>
    <t>Magee, Joyce</t>
  </si>
  <si>
    <t>Kelly, Joseph</t>
  </si>
  <si>
    <t>Carbonell, Rodri.</t>
  </si>
  <si>
    <t>Thompson, Don</t>
  </si>
  <si>
    <t>Youngblood,Mary</t>
  </si>
  <si>
    <t>Carr , James</t>
  </si>
  <si>
    <t>Pantangco,FErn</t>
  </si>
  <si>
    <t>Ford, LOuis</t>
  </si>
  <si>
    <t>Bowser, Harry</t>
  </si>
  <si>
    <t>Rudolph, Leiselot</t>
  </si>
  <si>
    <t>Samoratoff, Anna</t>
  </si>
  <si>
    <t>Sourini, Lorraine</t>
  </si>
  <si>
    <t>Kline, Sigmund</t>
  </si>
  <si>
    <t>Stauffer,Perry</t>
  </si>
  <si>
    <t>Gossett,John</t>
  </si>
  <si>
    <t>Swartfinger,Roy</t>
  </si>
  <si>
    <t>Gonzasles, April</t>
  </si>
  <si>
    <t>Popejay, Pearl</t>
  </si>
  <si>
    <t>Armijo,John</t>
  </si>
  <si>
    <t>Jackson,Will</t>
  </si>
  <si>
    <t>Denvier, Suzanne</t>
  </si>
  <si>
    <t>Gowens, Authur</t>
  </si>
  <si>
    <t>Benitez, Aurelio</t>
  </si>
  <si>
    <t>Baisa,alan</t>
  </si>
  <si>
    <t>Baisa, Paul</t>
  </si>
  <si>
    <t>Hollenbeck,Carl.</t>
  </si>
  <si>
    <t>Cozzarin, Josephi</t>
  </si>
  <si>
    <t>JOnes, Alice Fay</t>
  </si>
  <si>
    <t>Arneson,Jay</t>
  </si>
  <si>
    <t>Arneson, Mild</t>
  </si>
  <si>
    <t>Spowles,Robert</t>
  </si>
  <si>
    <t>Howard, Alsace</t>
  </si>
  <si>
    <t>Steelman,Alfred</t>
  </si>
  <si>
    <t>Baldwin,Cynthia</t>
  </si>
  <si>
    <t>Johnson, William</t>
  </si>
  <si>
    <t>Roth, Sam</t>
  </si>
  <si>
    <t>Gommo,Albert</t>
  </si>
  <si>
    <t>Hall, Elmer</t>
  </si>
  <si>
    <t>Fitch, RAe</t>
  </si>
  <si>
    <t>Cogman, William</t>
  </si>
  <si>
    <t>Kenney, John</t>
  </si>
  <si>
    <t>Boyd, Kenneth</t>
  </si>
  <si>
    <t>Washinton,Henry</t>
  </si>
  <si>
    <t>Stephenson, Jam</t>
  </si>
  <si>
    <t>Callagy,Leo</t>
  </si>
  <si>
    <t>Fowler, James</t>
  </si>
  <si>
    <t>Martin, Walter</t>
  </si>
  <si>
    <t>Winston,Lee</t>
  </si>
  <si>
    <t>Sinclair, Joseph</t>
  </si>
  <si>
    <t>York, Barbara</t>
  </si>
  <si>
    <t>Sanborn, Beth</t>
  </si>
  <si>
    <t>Kolb,Diane</t>
  </si>
  <si>
    <t>Brontley,Vassell</t>
  </si>
  <si>
    <t>McClafferty, Con</t>
  </si>
  <si>
    <t>Telemchuck,Fran.</t>
  </si>
  <si>
    <t>Boss, Bill</t>
  </si>
  <si>
    <t>Gooch, Paul</t>
  </si>
  <si>
    <t>Diehl, Brian</t>
  </si>
  <si>
    <t>Harall, Lewis</t>
  </si>
  <si>
    <t>Plante, Edward</t>
  </si>
  <si>
    <t>Hector, Elnora</t>
  </si>
  <si>
    <t>Splychala, Helen</t>
  </si>
  <si>
    <t>Johnson, Aida M</t>
  </si>
  <si>
    <t>Alford, Arthur</t>
  </si>
  <si>
    <t>Harris, Mac</t>
  </si>
  <si>
    <t>Slaton,Doris</t>
  </si>
  <si>
    <t>Decoteau, Kithy</t>
  </si>
  <si>
    <t>Seamon, Paul</t>
  </si>
  <si>
    <t>Malgren,Carol</t>
  </si>
  <si>
    <t>Feliciano,Paul</t>
  </si>
  <si>
    <t>Clifford, Ed (Sfpd</t>
  </si>
  <si>
    <t>King, Mark</t>
  </si>
  <si>
    <t>Lemke, Carroll</t>
  </si>
  <si>
    <t>Schneider,Merrit</t>
  </si>
  <si>
    <t>Warren, Spencer</t>
  </si>
  <si>
    <t>Zehne, Mary</t>
  </si>
  <si>
    <t>Whyte,Lorna</t>
  </si>
  <si>
    <t>Bergman, Sam</t>
  </si>
  <si>
    <t>Stinson, Bermad.</t>
  </si>
  <si>
    <t>DeLaRocha, Nora</t>
  </si>
  <si>
    <t>Johnson, Earl</t>
  </si>
  <si>
    <t>lynch, Walter</t>
  </si>
  <si>
    <t>Harvey, Donald</t>
  </si>
  <si>
    <t>Erasmy, Shirley</t>
  </si>
  <si>
    <t>Venters, John</t>
  </si>
  <si>
    <t>Cheswick, Jos</t>
  </si>
  <si>
    <t>King,JOe Max</t>
  </si>
  <si>
    <t>Trippe, Robin</t>
  </si>
  <si>
    <t>Stuart, Margaret</t>
  </si>
  <si>
    <t>How, Mary</t>
  </si>
  <si>
    <t>Culley, Richard</t>
  </si>
  <si>
    <t>Coleman, Stevie</t>
  </si>
  <si>
    <t>Girnat, Yvonne</t>
  </si>
  <si>
    <t>Kahn, Elinor</t>
  </si>
  <si>
    <t>Lilly, john</t>
  </si>
  <si>
    <t>Coats, Martha</t>
  </si>
  <si>
    <t>Masterson,Glenw</t>
  </si>
  <si>
    <t>O'Flanagan,Mary</t>
  </si>
  <si>
    <t>Dedrick, Henry</t>
  </si>
  <si>
    <t>Smith, Maggie</t>
  </si>
  <si>
    <t>Floss, Hildegard.</t>
  </si>
  <si>
    <t>Oyama, Yoneka</t>
  </si>
  <si>
    <t>Hausman, Hann.</t>
  </si>
  <si>
    <t>Chingoon, Micha</t>
  </si>
  <si>
    <t>Haynes, Elvander</t>
  </si>
  <si>
    <t>Quirate, Edward</t>
  </si>
  <si>
    <t>Gardner, Rex</t>
  </si>
  <si>
    <t>Malone, John</t>
  </si>
  <si>
    <t>Donham,James</t>
  </si>
  <si>
    <t>Boutte, Gertrude</t>
  </si>
  <si>
    <t>Gerstacker, Fritz</t>
  </si>
  <si>
    <t>Burke, Ann</t>
  </si>
  <si>
    <t>Barton, Donna</t>
  </si>
  <si>
    <t>Poon,Rose</t>
  </si>
  <si>
    <t>Belmont,Don</t>
  </si>
  <si>
    <t>Holland, George</t>
  </si>
  <si>
    <t>Cole, Harry</t>
  </si>
  <si>
    <t>Christenson, Al</t>
  </si>
  <si>
    <t>Holloway, Chas</t>
  </si>
  <si>
    <t>Johnson, Chas</t>
  </si>
  <si>
    <t>Alexander,Gero</t>
  </si>
  <si>
    <t>Riley, John</t>
  </si>
  <si>
    <t>Richards, Harvey</t>
  </si>
  <si>
    <t>Kennedy, William</t>
  </si>
  <si>
    <t>Raymer,Leo</t>
  </si>
  <si>
    <t>Johnson, Eddy</t>
  </si>
  <si>
    <t>Cupples,Paul</t>
  </si>
  <si>
    <t>Mitchell,Ed</t>
  </si>
  <si>
    <t>Hida,Kahei</t>
  </si>
  <si>
    <t>Moore, Marie</t>
  </si>
  <si>
    <t>Heslip,Curtis</t>
  </si>
  <si>
    <t>Bly, Mary</t>
  </si>
  <si>
    <t>Scott, Willard</t>
  </si>
  <si>
    <t>Grider, Wilma</t>
  </si>
  <si>
    <t>Mobley, Mack</t>
  </si>
  <si>
    <t>LaFleur, Riley</t>
  </si>
  <si>
    <t>Vatcher,William</t>
  </si>
  <si>
    <t>Haye, Tom</t>
  </si>
  <si>
    <t>Robinson, Oscar</t>
  </si>
  <si>
    <t>Wilson, Bruce</t>
  </si>
  <si>
    <t>Bean, H.D.</t>
  </si>
  <si>
    <t>Miles, Richard</t>
  </si>
  <si>
    <t>Redd, Joe</t>
  </si>
  <si>
    <t>Damon, Truxten</t>
  </si>
  <si>
    <t>Sanders, Nowlin</t>
  </si>
  <si>
    <t>McGovern, BArn</t>
  </si>
  <si>
    <t>Angeli,Frank</t>
  </si>
  <si>
    <t>Couch, Iris</t>
  </si>
  <si>
    <t>Koski,Edward</t>
  </si>
  <si>
    <t>Crawford, Virgini</t>
  </si>
  <si>
    <t>Robinson,earl</t>
  </si>
  <si>
    <t>Anderson,Julie</t>
  </si>
  <si>
    <t>Brice,David</t>
  </si>
  <si>
    <t>Beyers,Frederick</t>
  </si>
  <si>
    <t>Mikkelsen,Barbara</t>
  </si>
  <si>
    <t>Garcia,Ronnie</t>
  </si>
  <si>
    <t>Vicera, Nonita</t>
  </si>
  <si>
    <t>Spade,Melvin</t>
  </si>
  <si>
    <t>Parrish, Bernice</t>
  </si>
  <si>
    <t>Mudd,Gertrude</t>
  </si>
  <si>
    <t>Briscoe,Louise</t>
  </si>
  <si>
    <t>Pennock, Martha</t>
  </si>
  <si>
    <t>Brutz, Barbara</t>
  </si>
  <si>
    <t>Jones, Thos</t>
  </si>
  <si>
    <t>jones, Tina</t>
  </si>
  <si>
    <t>Moore,Booker</t>
  </si>
  <si>
    <t>Lacayo, Rene</t>
  </si>
  <si>
    <t>Miller,Norman</t>
  </si>
  <si>
    <t>Bascunan,Robt</t>
  </si>
  <si>
    <t>Kallhaham,Wm</t>
  </si>
  <si>
    <t>Lavery, George</t>
  </si>
  <si>
    <t>Sutton, Christine</t>
  </si>
  <si>
    <t>Binkerd, Richard</t>
  </si>
  <si>
    <t>Gerlitz, Rich</t>
  </si>
  <si>
    <t>Reskus, Jane</t>
  </si>
  <si>
    <t>Metsola, Enni</t>
  </si>
  <si>
    <t>Taylor,Geor</t>
  </si>
  <si>
    <t>Artemus?,Lillian</t>
  </si>
  <si>
    <t>Brown, Marvin</t>
  </si>
  <si>
    <t>Brown, Sammy</t>
  </si>
  <si>
    <t>McKinney,Joel</t>
  </si>
  <si>
    <t>Williams, David</t>
  </si>
  <si>
    <t>Saulsbury, Othel</t>
  </si>
  <si>
    <t>Jackson, Lewis</t>
  </si>
  <si>
    <t>Stringfello,Hard</t>
  </si>
  <si>
    <t>Gloor, Alfonsina</t>
  </si>
  <si>
    <t>Escobar,Filomina</t>
  </si>
  <si>
    <t>DeTrinidad,Jose</t>
  </si>
  <si>
    <t>Kidd, Kenneth</t>
  </si>
  <si>
    <t>Chance, Edward</t>
  </si>
  <si>
    <t>Schooley, Wm</t>
  </si>
  <si>
    <t>Kirchgessner,Kat</t>
  </si>
  <si>
    <t>Judge, Austin</t>
  </si>
  <si>
    <t>Griffin, Dennis</t>
  </si>
  <si>
    <t>Mackie,Burnell</t>
  </si>
  <si>
    <t>Beasley, Leroy</t>
  </si>
  <si>
    <t>Webster, Wilbert</t>
  </si>
  <si>
    <t>Correnti, Jos</t>
  </si>
  <si>
    <t>Johnson, Kay</t>
  </si>
  <si>
    <t>Smith, Martha</t>
  </si>
  <si>
    <t>Fondron,Robt</t>
  </si>
  <si>
    <t>Ferrell, Bob</t>
  </si>
  <si>
    <t>Wilson, Dow</t>
  </si>
  <si>
    <t>Sherman, Effie</t>
  </si>
  <si>
    <t>Moscone, Ken</t>
  </si>
  <si>
    <t>Schubin,Hattie</t>
  </si>
  <si>
    <t>Paredes, Ricardo</t>
  </si>
  <si>
    <t>White, Lewis</t>
  </si>
  <si>
    <t>Martin, Floyd</t>
  </si>
  <si>
    <t>Sexton,Robert</t>
  </si>
  <si>
    <t>Pesce, Fred</t>
  </si>
  <si>
    <t>Johnson, Leroy</t>
  </si>
  <si>
    <t>Garcia, Joseph</t>
  </si>
  <si>
    <t>Becker, Ann</t>
  </si>
  <si>
    <t>johnson,Susan</t>
  </si>
  <si>
    <t>Baily,Mary</t>
  </si>
  <si>
    <t>Mark, Albert</t>
  </si>
  <si>
    <t>Denmon,Francis</t>
  </si>
  <si>
    <t>Remsing, Jacob</t>
  </si>
  <si>
    <t>Fields, Carl</t>
  </si>
  <si>
    <t>hopkins,Walter</t>
  </si>
  <si>
    <t>Abshire,Boyd</t>
  </si>
  <si>
    <t>Reed, Charles</t>
  </si>
  <si>
    <t>BAker, Willie</t>
  </si>
  <si>
    <t>Frazier, Howard</t>
  </si>
  <si>
    <t>Jarregui, Frans</t>
  </si>
  <si>
    <t>Lindsey, Hubert</t>
  </si>
  <si>
    <t>Echols,Robert</t>
  </si>
  <si>
    <t>Bledsoe,Floyd</t>
  </si>
  <si>
    <t>McNoise,Chas</t>
  </si>
  <si>
    <t>Youngblood,Mar.</t>
  </si>
  <si>
    <t>Johnson,Noel</t>
  </si>
  <si>
    <t>Clemann, Geo</t>
  </si>
  <si>
    <t>Belasco,Harold</t>
  </si>
  <si>
    <t>Hair,Gerogia</t>
  </si>
  <si>
    <t>Perez,Cepriano</t>
  </si>
  <si>
    <t>Saatman,Woodr.</t>
  </si>
  <si>
    <t>Kammeyer, John</t>
  </si>
  <si>
    <t>Lanehart, Vera</t>
  </si>
  <si>
    <t>Schuett, Irving</t>
  </si>
  <si>
    <t>William, Mary</t>
  </si>
  <si>
    <t>Aronian,Albert</t>
  </si>
  <si>
    <t>Richmond,Marion</t>
  </si>
  <si>
    <t>Babb,Jack</t>
  </si>
  <si>
    <t>Lange,Paul</t>
  </si>
  <si>
    <t>Staltz, James</t>
  </si>
  <si>
    <t>Hudson,Anita</t>
  </si>
  <si>
    <t>Jackson,William</t>
  </si>
  <si>
    <t>Morgan, Muriel</t>
  </si>
  <si>
    <t>Krak,Dorothy</t>
  </si>
  <si>
    <t>Sicorski,Bruno</t>
  </si>
  <si>
    <t>McDermott,Rach</t>
  </si>
  <si>
    <t>Savannah, John</t>
  </si>
  <si>
    <t>Ward, Janice</t>
  </si>
  <si>
    <t>Honey,Wesley</t>
  </si>
  <si>
    <t>Fleming, Donald</t>
  </si>
  <si>
    <t>DaMita,Betty</t>
  </si>
  <si>
    <t>Bush, Harry</t>
  </si>
  <si>
    <t>Worthy, John</t>
  </si>
  <si>
    <t>Watson, Elizabet</t>
  </si>
  <si>
    <t>Lucene,Jos</t>
  </si>
  <si>
    <t>Redd, Arthur</t>
  </si>
  <si>
    <t>Bianchi,josephine</t>
  </si>
  <si>
    <t>Rose, David</t>
  </si>
  <si>
    <t>Bridgers,Carey</t>
  </si>
  <si>
    <t>Mills, John C</t>
  </si>
  <si>
    <t>Crowder,Joe Louis</t>
  </si>
  <si>
    <t>Swain,Leo</t>
  </si>
  <si>
    <t>Jones, Michael</t>
  </si>
  <si>
    <t>Freeman, James</t>
  </si>
  <si>
    <t>Ziegler,Annie</t>
  </si>
  <si>
    <t>Evans, Debra</t>
  </si>
  <si>
    <t>Keese,Phil</t>
  </si>
  <si>
    <t>Jackson, Lester</t>
  </si>
  <si>
    <t>Stevens, Tony</t>
  </si>
  <si>
    <t>Vane,Hazel</t>
  </si>
  <si>
    <t>Mushatt, Sam</t>
  </si>
  <si>
    <t>Connely,Wanda</t>
  </si>
  <si>
    <t>Masares</t>
  </si>
  <si>
    <t>Carter, John</t>
  </si>
  <si>
    <t>Vincenti, Milton</t>
  </si>
  <si>
    <t>Gandert,Danny</t>
  </si>
  <si>
    <t>Haley,Brenda</t>
  </si>
  <si>
    <t>Douglas,Keith</t>
  </si>
  <si>
    <t>Norman,Eddie</t>
  </si>
  <si>
    <t>Lerner,Dora</t>
  </si>
  <si>
    <t>Fields, Frank</t>
  </si>
  <si>
    <t>Ballinger,Dan</t>
  </si>
  <si>
    <t>Etridge, David</t>
  </si>
  <si>
    <t>DeCastro,Patricina</t>
  </si>
  <si>
    <t>Rhodes,Francis</t>
  </si>
  <si>
    <t>Franco, Harry</t>
  </si>
  <si>
    <t>Gilleran,John</t>
  </si>
  <si>
    <t>Yassolino,Mike</t>
  </si>
  <si>
    <t>Logan, Mary</t>
  </si>
  <si>
    <t>Spears, Charmain</t>
  </si>
  <si>
    <t>Greenwood,Corn.</t>
  </si>
  <si>
    <t>Zarchiniski,Victor</t>
  </si>
  <si>
    <t>Zamora,Gloria</t>
  </si>
  <si>
    <t>Iglesia,Frank</t>
  </si>
  <si>
    <t>George,Herman</t>
  </si>
  <si>
    <t>Washburn,Sherri</t>
  </si>
  <si>
    <t>Williams,Pete</t>
  </si>
  <si>
    <t>Reymundo,Mayo.</t>
  </si>
  <si>
    <t>Stills,Augustine</t>
  </si>
  <si>
    <t>Rayford,Pervis</t>
  </si>
  <si>
    <t>Truner,Harry</t>
  </si>
  <si>
    <t>Croyle,Edgar</t>
  </si>
  <si>
    <t>Schaffer,John</t>
  </si>
  <si>
    <t>LeFevre,Gregt</t>
  </si>
  <si>
    <t>Mills,Robt</t>
  </si>
  <si>
    <t>Forest ,Carla</t>
  </si>
  <si>
    <t>Hutchins,Tracy</t>
  </si>
  <si>
    <t>Hutchins,Kimber.</t>
  </si>
  <si>
    <t>Robinson,James</t>
  </si>
  <si>
    <t>White,Pitt</t>
  </si>
  <si>
    <t>Williams,Lemarlo</t>
  </si>
  <si>
    <t>Wilson,Katlen</t>
  </si>
  <si>
    <t>Baldain,Katie</t>
  </si>
  <si>
    <t>Maher,Stuart</t>
  </si>
  <si>
    <t>Essex,Mark</t>
  </si>
  <si>
    <t>Herber,Katherine</t>
  </si>
  <si>
    <t>Harmon,Linda</t>
  </si>
  <si>
    <t>McCoy,Bernard</t>
  </si>
  <si>
    <t>Whitted,Martin</t>
  </si>
  <si>
    <t>Bierman,Marie</t>
  </si>
  <si>
    <t>Takenalive,Arn</t>
  </si>
  <si>
    <t>Cawthorne,Billie</t>
  </si>
  <si>
    <t>Hoyem,Arthur</t>
  </si>
  <si>
    <t>Marshall,Booker</t>
  </si>
  <si>
    <t>Leong,Chuck</t>
  </si>
  <si>
    <t>Hawkins,Floyd</t>
  </si>
  <si>
    <t>Armstrong,Sidney</t>
  </si>
  <si>
    <t>McCoy,Jacquelin</t>
  </si>
  <si>
    <t>Arnold,Barbara</t>
  </si>
  <si>
    <t>Boutin,Joseph</t>
  </si>
  <si>
    <t>Punchak,Lana</t>
  </si>
  <si>
    <t>Williams,Henry</t>
  </si>
  <si>
    <t>McElligott,Pete</t>
  </si>
  <si>
    <t>Reed,Albert</t>
  </si>
  <si>
    <t>Kindell,Cicero</t>
  </si>
  <si>
    <t>Doe Jane</t>
  </si>
  <si>
    <t>Menick,Leanne</t>
  </si>
  <si>
    <t>Rhodes,Otis</t>
  </si>
  <si>
    <t>Prodanovich,Rob</t>
  </si>
  <si>
    <t>Sammon,Ray</t>
  </si>
  <si>
    <t>Mangs,Robt</t>
  </si>
  <si>
    <t>Peterson,Keith</t>
  </si>
  <si>
    <t>Lennear,Mary</t>
  </si>
  <si>
    <t>Myers,Frank</t>
  </si>
  <si>
    <t>Stephens,Tyrone</t>
  </si>
  <si>
    <t>McNeil,Andrew</t>
  </si>
  <si>
    <t>Wise,Willie</t>
  </si>
  <si>
    <t>Bastion,Ed</t>
  </si>
  <si>
    <t>Kazmier,Theo</t>
  </si>
  <si>
    <t>Silberman,Abe</t>
  </si>
  <si>
    <t>Darkmight,Nap</t>
  </si>
  <si>
    <t>Kennedy,Jos</t>
  </si>
  <si>
    <t>Gray,Cornelius</t>
  </si>
  <si>
    <t>Eipper,Diertich</t>
  </si>
  <si>
    <t>Pallom,Rosemar</t>
  </si>
  <si>
    <t>Witwer, Peter</t>
  </si>
  <si>
    <t>Guary,Marie</t>
  </si>
  <si>
    <t>Hawkins,Harold</t>
  </si>
  <si>
    <t>Rodriquez,Fidel</t>
  </si>
  <si>
    <t>Collison,James</t>
  </si>
  <si>
    <t>Pullin,Edward</t>
  </si>
  <si>
    <t>Delahanty,Stan</t>
  </si>
  <si>
    <t>Evans,Dave</t>
  </si>
  <si>
    <t>Ramirez,Joey</t>
  </si>
  <si>
    <t>Dolan,Genevive</t>
  </si>
  <si>
    <t>Davidson,George</t>
  </si>
  <si>
    <t>Fernandez,Lynn</t>
  </si>
  <si>
    <t>Workman,James</t>
  </si>
  <si>
    <t>Dehlinger,Ronald</t>
  </si>
  <si>
    <t>DelaCuesta, Ric</t>
  </si>
  <si>
    <t>Riche,Kenneth</t>
  </si>
  <si>
    <t>Byrd,James</t>
  </si>
  <si>
    <t>Knighton,Issac</t>
  </si>
  <si>
    <t>Wong, Jee</t>
  </si>
  <si>
    <t>Bradley,John</t>
  </si>
  <si>
    <t>Wilson,Harry</t>
  </si>
  <si>
    <t>Davis,Gloria</t>
  </si>
  <si>
    <t>McIlwain,Frank</t>
  </si>
  <si>
    <t>Fraund,Irwin</t>
  </si>
  <si>
    <t>Doley, Robert</t>
  </si>
  <si>
    <t>HOlmes,Benjami</t>
  </si>
  <si>
    <t>Clark,Charles</t>
  </si>
  <si>
    <t>Jimeniz,Ann</t>
  </si>
  <si>
    <t>Faanes,Marvin</t>
  </si>
  <si>
    <t>Foster,Robert</t>
  </si>
  <si>
    <t>O'Donoghue,M</t>
  </si>
  <si>
    <t>Martinez,Seba</t>
  </si>
  <si>
    <t>Pace,DAvid</t>
  </si>
  <si>
    <t>Crandall,Jos</t>
  </si>
  <si>
    <t>Reed,James</t>
  </si>
  <si>
    <t>Escobar,Sixto</t>
  </si>
  <si>
    <t>McClelland,Jame</t>
  </si>
  <si>
    <t>Galdo,Marcos</t>
  </si>
  <si>
    <t>Amido,Edward</t>
  </si>
  <si>
    <t>Ricci,Mario</t>
  </si>
  <si>
    <t>Smith,Jimmy</t>
  </si>
  <si>
    <t>Jenkins,Clifford</t>
  </si>
  <si>
    <t>Fillmore,Harriet</t>
  </si>
  <si>
    <t>Morales,DeLeon</t>
  </si>
  <si>
    <t>Charneski,Walt</t>
  </si>
  <si>
    <t>Blachinger,Franc</t>
  </si>
  <si>
    <t>Butler,John</t>
  </si>
  <si>
    <t>Berryman,Clifford</t>
  </si>
  <si>
    <t>Dake,Luis</t>
  </si>
  <si>
    <t>Watts,Larry</t>
  </si>
  <si>
    <t>Lacy,Clifton</t>
  </si>
  <si>
    <t>Brown,Patsy</t>
  </si>
  <si>
    <t>Aguayo,Domingo</t>
  </si>
  <si>
    <t>Herrara,William</t>
  </si>
  <si>
    <t>Williams,Cahs</t>
  </si>
  <si>
    <t>Mesa,Jose</t>
  </si>
  <si>
    <t>Reed,Richard</t>
  </si>
  <si>
    <t>Swanson,Chas</t>
  </si>
  <si>
    <t>West,William</t>
  </si>
  <si>
    <t>Shin,Sing</t>
  </si>
  <si>
    <t>Randall,Nath</t>
  </si>
  <si>
    <t>Smith,Maurice</t>
  </si>
  <si>
    <t>Tanisacki,MItsu</t>
  </si>
  <si>
    <t>Deadio,Grace</t>
  </si>
  <si>
    <t>Legardo,Armando</t>
  </si>
  <si>
    <t>McElvey,Kathle</t>
  </si>
  <si>
    <t>Oswald,William</t>
  </si>
  <si>
    <t>Fochtman,Marga</t>
  </si>
  <si>
    <t>Taylor,Cinda Mae</t>
  </si>
  <si>
    <t>Ontiveras,Gil</t>
  </si>
  <si>
    <t>Barnett,Eddie</t>
  </si>
  <si>
    <t>Lee,Frank</t>
  </si>
  <si>
    <t>Brodnick,Jos</t>
  </si>
  <si>
    <t>Scott,Richard</t>
  </si>
  <si>
    <t>Hartzer,Robert</t>
  </si>
  <si>
    <t>Purisima,Juan</t>
  </si>
  <si>
    <t>Levy, LIbby</t>
  </si>
  <si>
    <t>Tehque,Ralph</t>
  </si>
  <si>
    <t>Hudson,Charles</t>
  </si>
  <si>
    <t>Rodgers,Eddie</t>
  </si>
  <si>
    <t>Perez, Marie</t>
  </si>
  <si>
    <t>Hayes, Roland</t>
  </si>
  <si>
    <t>Wilson, James</t>
  </si>
  <si>
    <t>Molarius, Eugene</t>
  </si>
  <si>
    <t>Villaflores, John</t>
  </si>
  <si>
    <t>Shanta, Jos</t>
  </si>
  <si>
    <t>Miles, Wm</t>
  </si>
  <si>
    <t>Cadena, Robert</t>
  </si>
  <si>
    <t>Howard, Ricky</t>
  </si>
  <si>
    <t>Hedberg,Chas</t>
  </si>
  <si>
    <t>Johnson, Al</t>
  </si>
  <si>
    <t>Heinicke,Gino</t>
  </si>
  <si>
    <t>Sastry,Gloria</t>
  </si>
  <si>
    <t>Fucile, Jenny</t>
  </si>
  <si>
    <t>Nelson, Richard</t>
  </si>
  <si>
    <t>Jordan, James</t>
  </si>
  <si>
    <t>Gonzales, Miguel</t>
  </si>
  <si>
    <t>Rispoli, Ubaldo</t>
  </si>
  <si>
    <t>Carter, Charles</t>
  </si>
  <si>
    <t>Wylie, Chas</t>
  </si>
  <si>
    <t>knighton, Nath</t>
  </si>
  <si>
    <t>Takashita, Mas.</t>
  </si>
  <si>
    <t>Smyre, Lafayette</t>
  </si>
  <si>
    <t>Imperial, Ron</t>
  </si>
  <si>
    <t>Warren, Lawren</t>
  </si>
  <si>
    <t>Smith, SAmuel</t>
  </si>
  <si>
    <t>Carter, Darel</t>
  </si>
  <si>
    <t>Wilson, Charles</t>
  </si>
  <si>
    <t>Johnson,Noland</t>
  </si>
  <si>
    <t>Wong, Ging</t>
  </si>
  <si>
    <t>Collins, Gary</t>
  </si>
  <si>
    <t>Jordan, Melvin</t>
  </si>
  <si>
    <t>Scott, Jessie</t>
  </si>
  <si>
    <t>Ogden, James</t>
  </si>
  <si>
    <t>Gutierrez, Dan</t>
  </si>
  <si>
    <t>Kowerko, Walt</t>
  </si>
  <si>
    <t>Beard, Doris</t>
  </si>
  <si>
    <t>Carney, Jimmy</t>
  </si>
  <si>
    <t>Brown, Thommmy</t>
  </si>
  <si>
    <t>Montanez, Jerry</t>
  </si>
  <si>
    <t>Jensen,George</t>
  </si>
  <si>
    <t>Shaw, Robert</t>
  </si>
  <si>
    <t>Polk, Bobbie</t>
  </si>
  <si>
    <t>Bowers, Ruth</t>
  </si>
  <si>
    <t>Agles, John</t>
  </si>
  <si>
    <t>Campbell,Law</t>
  </si>
  <si>
    <t>Goldman,Law</t>
  </si>
  <si>
    <t>Douglas, Harry</t>
  </si>
  <si>
    <t>Anderson, Carl</t>
  </si>
  <si>
    <t>Stine, Paul</t>
  </si>
  <si>
    <t>Daniels, Will</t>
  </si>
  <si>
    <t>Humphrey, Horac</t>
  </si>
  <si>
    <t>Powell, Anedee</t>
  </si>
  <si>
    <t>Spencer,Robt</t>
  </si>
  <si>
    <t>Entler, Carrie</t>
  </si>
  <si>
    <t>Oppenheimer, M</t>
  </si>
  <si>
    <t>Lee,Homer</t>
  </si>
  <si>
    <t>Reipen,Robt</t>
  </si>
  <si>
    <t>Williams, U.C.</t>
  </si>
  <si>
    <t>Scott,Violet</t>
  </si>
  <si>
    <t>Russell,Joseph</t>
  </si>
  <si>
    <t>Mahoney,Paat</t>
  </si>
  <si>
    <t>Baldes, Oscar</t>
  </si>
  <si>
    <t>Johnson, John</t>
  </si>
  <si>
    <t>Alexis, Jerry</t>
  </si>
  <si>
    <t>Month</t>
  </si>
  <si>
    <t>Date</t>
  </si>
  <si>
    <t>Year</t>
  </si>
  <si>
    <t>VICTIM</t>
  </si>
  <si>
    <t>Beatty, Belden</t>
  </si>
  <si>
    <t>Alegria</t>
  </si>
  <si>
    <t>Petit (French)</t>
  </si>
  <si>
    <t>Black porter</t>
  </si>
  <si>
    <t>John Doe</t>
  </si>
  <si>
    <t>Reynolds</t>
  </si>
  <si>
    <t>Browne</t>
  </si>
  <si>
    <t>Plantier (French)</t>
  </si>
  <si>
    <t>Blancoe (Fren)</t>
  </si>
  <si>
    <t>Labri (Chilean)</t>
  </si>
  <si>
    <t>Bertrand,Carmelita</t>
  </si>
  <si>
    <t>Aurichi</t>
  </si>
  <si>
    <t>Damasques</t>
  </si>
  <si>
    <t>Unamed</t>
  </si>
  <si>
    <t>Cap Delion(Fr)</t>
  </si>
  <si>
    <t>Taylor, Louise</t>
  </si>
  <si>
    <t>black man</t>
  </si>
  <si>
    <t>Smith, Jack</t>
  </si>
  <si>
    <t>Fish (Doctor)</t>
  </si>
  <si>
    <t>McMahon, Michael</t>
  </si>
  <si>
    <t>Toby,John</t>
  </si>
  <si>
    <t>Lewis, T.J</t>
  </si>
  <si>
    <t>Foy, James</t>
  </si>
  <si>
    <t>murder victim</t>
  </si>
  <si>
    <t>Frenchman</t>
  </si>
  <si>
    <t>Bartley, Charles</t>
  </si>
  <si>
    <t>Kanaka/Mexican</t>
  </si>
  <si>
    <t>Jarvis, Elijah</t>
  </si>
  <si>
    <t>Callahan (I)</t>
  </si>
  <si>
    <t>Castillo, Carmelita</t>
  </si>
  <si>
    <t>Foster</t>
  </si>
  <si>
    <t>Brewer, Frank</t>
  </si>
  <si>
    <t>Pollack, Lewis</t>
  </si>
  <si>
    <t>Guerrero, Francisco</t>
  </si>
  <si>
    <t>Wheeler, Thomas</t>
  </si>
  <si>
    <t>Lowe, Jno (Red dick)</t>
  </si>
  <si>
    <t>San Miguel</t>
  </si>
  <si>
    <t>Greenfield, George</t>
  </si>
  <si>
    <t>Sequel, Clemente</t>
  </si>
  <si>
    <t>Bartolf, Adrian</t>
  </si>
  <si>
    <t>Norris, Warren</t>
  </si>
  <si>
    <t>Davis</t>
  </si>
  <si>
    <t>Carroll, John</t>
  </si>
  <si>
    <t>Ritchie, David</t>
  </si>
  <si>
    <t>Joaquin</t>
  </si>
  <si>
    <t>unnamed</t>
  </si>
  <si>
    <t>Olle, serolla</t>
  </si>
  <si>
    <t>Rodriquez, Jose</t>
  </si>
  <si>
    <t>Murphy</t>
  </si>
  <si>
    <t>Gridley, C.H.</t>
  </si>
  <si>
    <t>Kennedy</t>
  </si>
  <si>
    <t>Hardy, James</t>
  </si>
  <si>
    <t>Gibbs, John</t>
  </si>
  <si>
    <t>Crane</t>
  </si>
  <si>
    <t>West, Joseph(Wise)</t>
  </si>
  <si>
    <t>Baldwin, Doctor</t>
  </si>
  <si>
    <t>approx date</t>
  </si>
  <si>
    <t>Smith, Peter</t>
  </si>
  <si>
    <t>Gillis, Hen. D</t>
  </si>
  <si>
    <t>landgrabber</t>
  </si>
  <si>
    <t>Williams, John</t>
  </si>
  <si>
    <t>chinese launderer</t>
  </si>
  <si>
    <t>Francisco,</t>
  </si>
  <si>
    <t>Twitchell, Ben</t>
  </si>
  <si>
    <t>Gingras, Pete</t>
  </si>
  <si>
    <t>Palmer, Thos</t>
  </si>
  <si>
    <t>Burke, Thomas</t>
  </si>
  <si>
    <t>Day</t>
  </si>
  <si>
    <t>Dunn, John</t>
  </si>
  <si>
    <t>Matthews, Alex.</t>
  </si>
  <si>
    <t>Perez, Antonia</t>
  </si>
  <si>
    <t>Hunt, Geo</t>
  </si>
  <si>
    <t>Smith, Geo</t>
  </si>
  <si>
    <t>Carlisle, Jas</t>
  </si>
  <si>
    <t>Murphy (I)</t>
  </si>
  <si>
    <t>commit date</t>
  </si>
  <si>
    <t>Man</t>
  </si>
  <si>
    <t>Jamison, Eben</t>
  </si>
  <si>
    <t>Campbell, Jas</t>
  </si>
  <si>
    <t>McMickle, Grov</t>
  </si>
  <si>
    <t>Murray?</t>
  </si>
  <si>
    <t>Mowry,Lyman</t>
  </si>
  <si>
    <t>Oldham,Fred.</t>
  </si>
  <si>
    <t>Bay, William</t>
  </si>
  <si>
    <t>Schondorf, Rud</t>
  </si>
  <si>
    <t>prison commitment</t>
  </si>
  <si>
    <t>West, Jos.</t>
  </si>
  <si>
    <t>Doe</t>
  </si>
  <si>
    <t>Peltory, Jno</t>
  </si>
  <si>
    <t>Martinez,Maria</t>
  </si>
  <si>
    <t>Castro, Miguel</t>
  </si>
  <si>
    <t>Richardson</t>
  </si>
  <si>
    <t>Dupuis,Rene</t>
  </si>
  <si>
    <t>Farwell, Chas</t>
  </si>
  <si>
    <t>Brooks</t>
  </si>
  <si>
    <t>Ivers, James</t>
  </si>
  <si>
    <t>Calderon, Jose</t>
  </si>
  <si>
    <t>Blac steward</t>
  </si>
  <si>
    <t>Neuman, Fred</t>
  </si>
  <si>
    <t>King, James</t>
  </si>
  <si>
    <t>AH Choy</t>
  </si>
  <si>
    <t>Yu Lee</t>
  </si>
  <si>
    <t>Sum Kow</t>
  </si>
  <si>
    <t>Spiegelstein,J</t>
  </si>
  <si>
    <t>Roton, Louise</t>
  </si>
  <si>
    <t>Baltimore</t>
  </si>
  <si>
    <t>Brown, John</t>
  </si>
  <si>
    <t>Barney, Daniel</t>
  </si>
  <si>
    <t>McIssac,Geor</t>
  </si>
  <si>
    <t>Child</t>
  </si>
  <si>
    <t>Chinawoman</t>
  </si>
  <si>
    <t>Gordon, Jas</t>
  </si>
  <si>
    <t>Smith, Richard</t>
  </si>
  <si>
    <t>O'Hara, John</t>
  </si>
  <si>
    <t>Mary Johns</t>
  </si>
  <si>
    <t>Corbett, Mike</t>
  </si>
  <si>
    <t>Rondo, Jose</t>
  </si>
  <si>
    <t>Waters, Thos</t>
  </si>
  <si>
    <t>McGlynn, Mar</t>
  </si>
  <si>
    <t>Becker,Pete</t>
  </si>
  <si>
    <t>mock date</t>
  </si>
  <si>
    <t>Nicolaus,Geo</t>
  </si>
  <si>
    <t>Doyle, John</t>
  </si>
  <si>
    <t>Moulton, Ben</t>
  </si>
  <si>
    <t>Doak, Richard</t>
  </si>
  <si>
    <t>Russell, S.S.</t>
  </si>
  <si>
    <t>Gusman,Luis</t>
  </si>
  <si>
    <t>Durie,William</t>
  </si>
  <si>
    <t>Billman, Albinius</t>
  </si>
  <si>
    <t>Vollmer, Louis )</t>
  </si>
  <si>
    <t>Malloy, Chas</t>
  </si>
  <si>
    <t>Pallier,Delphi</t>
  </si>
  <si>
    <t>O'Keefe,Peter</t>
  </si>
  <si>
    <t>Doringer,John</t>
  </si>
  <si>
    <t>Kearny, Cockeye</t>
  </si>
  <si>
    <t>Burns, Peter (Alb.</t>
  </si>
  <si>
    <t>Raleigh, Tom(Mahan) Phill</t>
  </si>
  <si>
    <t>Leandro</t>
  </si>
  <si>
    <t>Mexican</t>
  </si>
  <si>
    <t>Sheridan, Ed</t>
  </si>
  <si>
    <t>Guerrero,Jos</t>
  </si>
  <si>
    <t>Johnson, Sam</t>
  </si>
  <si>
    <t>Johnston, M,An</t>
  </si>
  <si>
    <t>Johnston</t>
  </si>
  <si>
    <t>Cook, William</t>
  </si>
  <si>
    <t>Hargain,(wife)</t>
  </si>
  <si>
    <t>Park, Caroline</t>
  </si>
  <si>
    <t>Volz, Martin</t>
  </si>
  <si>
    <t>Newell, Sam</t>
  </si>
  <si>
    <t>Killian,John( Brown)</t>
  </si>
  <si>
    <t>Gordon, George</t>
  </si>
  <si>
    <t>Sanford,aka sm</t>
  </si>
  <si>
    <t>Wilson, Lizzie</t>
  </si>
  <si>
    <t>Wife</t>
  </si>
  <si>
    <t>Carroll, Thos.</t>
  </si>
  <si>
    <t>Gay</t>
  </si>
  <si>
    <t>Lee Ah choe</t>
  </si>
  <si>
    <t>Duffy, Geo</t>
  </si>
  <si>
    <t>Billy the cabman</t>
  </si>
  <si>
    <t>Morton, Shalm.</t>
  </si>
  <si>
    <t>Mieller, Jos F</t>
  </si>
  <si>
    <t>mock Date</t>
  </si>
  <si>
    <t>Murphy,Ed</t>
  </si>
  <si>
    <t>Hazard, Wesley</t>
  </si>
  <si>
    <t>Chapman, Wm</t>
  </si>
  <si>
    <t>Lecari,Pietro</t>
  </si>
  <si>
    <t>Magliani,Angelo</t>
  </si>
  <si>
    <t>Perkins,Ed</t>
  </si>
  <si>
    <t>Prince, Jos</t>
  </si>
  <si>
    <t>Taranto,Fran</t>
  </si>
  <si>
    <t>Freschi</t>
  </si>
  <si>
    <t>Byers, Annie</t>
  </si>
  <si>
    <t>LaMeet, Wm</t>
  </si>
  <si>
    <t>u</t>
  </si>
  <si>
    <t>Pissano, Carlo</t>
  </si>
  <si>
    <t>Kanary, Martin</t>
  </si>
  <si>
    <t>Coryman b. Ire per text</t>
  </si>
  <si>
    <t>Pickney, Eliza</t>
  </si>
  <si>
    <t>Foster, John</t>
  </si>
  <si>
    <t>MaY Smith</t>
  </si>
  <si>
    <t>McGowan,Jno</t>
  </si>
  <si>
    <t>Fitzgerald</t>
  </si>
  <si>
    <t>Sentence info</t>
  </si>
  <si>
    <t>Ratigan,Dan</t>
  </si>
  <si>
    <t>Irwin, Jas (</t>
  </si>
  <si>
    <t>Lonneuz</t>
  </si>
  <si>
    <t>Sun Choy</t>
  </si>
  <si>
    <t>Hill</t>
  </si>
  <si>
    <t>sisterinlaw</t>
  </si>
  <si>
    <t>wife</t>
  </si>
  <si>
    <t>Walter,Ed</t>
  </si>
  <si>
    <t>Bronsand,Hypol</t>
  </si>
  <si>
    <t>McNabb,Jack</t>
  </si>
  <si>
    <t>Hart, John</t>
  </si>
  <si>
    <t>Hargrave, Ant</t>
  </si>
  <si>
    <t>Hays, Thos.</t>
  </si>
  <si>
    <t>Kelly,Pat</t>
  </si>
  <si>
    <t>Ross</t>
  </si>
  <si>
    <t>Cardenas, Alphonso</t>
  </si>
  <si>
    <t>Miller, Jas</t>
  </si>
  <si>
    <t>Brown,Sam</t>
  </si>
  <si>
    <t>Costa, Antonio</t>
  </si>
  <si>
    <t>Boulett,Selina</t>
  </si>
  <si>
    <t>Walsh, Mich</t>
  </si>
  <si>
    <t>Bradley, Peter</t>
  </si>
  <si>
    <t>Barbooch, E</t>
  </si>
  <si>
    <t>Silva, Jose M.</t>
  </si>
  <si>
    <t>Palmer, Jno</t>
  </si>
  <si>
    <t>O'Neill, Ann</t>
  </si>
  <si>
    <t>Dunn, John(boy</t>
  </si>
  <si>
    <t>Heidinger,Cha (Child)</t>
  </si>
  <si>
    <t>Mitchell, J.G</t>
  </si>
  <si>
    <t>McDonald R</t>
  </si>
  <si>
    <t>Klitzing, Pete</t>
  </si>
  <si>
    <t>Simplot, Geo.</t>
  </si>
  <si>
    <t>Maltese, A</t>
  </si>
  <si>
    <t>Hunhauzen, E</t>
  </si>
  <si>
    <t>Ah Moon</t>
  </si>
  <si>
    <t>Fong Moon Gin(Ping)</t>
  </si>
  <si>
    <t>Lyons, Rob.</t>
  </si>
  <si>
    <t>Azapordi</t>
  </si>
  <si>
    <t>Walsh, Mauric</t>
  </si>
  <si>
    <t>Simon, Lewis</t>
  </si>
  <si>
    <t>Reavis, Chas</t>
  </si>
  <si>
    <t>Derrick, John</t>
  </si>
  <si>
    <t>Alexander,And</t>
  </si>
  <si>
    <t>Williams, Pat(Dublin Jack</t>
  </si>
  <si>
    <t>Ah Yin</t>
  </si>
  <si>
    <t>Ah Hoo</t>
  </si>
  <si>
    <t>Wagner, Anna</t>
  </si>
  <si>
    <t>Altmann,Mark</t>
  </si>
  <si>
    <t>Frannquenelle, Hyolyte</t>
  </si>
  <si>
    <t>Quinn, Mich.b Ire</t>
  </si>
  <si>
    <t>Sleath, Robt.</t>
  </si>
  <si>
    <t>McGrath, Den.</t>
  </si>
  <si>
    <t>Gallagher, Alex  b.russia</t>
  </si>
  <si>
    <t>Daly, Thomas</t>
  </si>
  <si>
    <t>Diamond,Carri</t>
  </si>
  <si>
    <t>Wohler,Dietr</t>
  </si>
  <si>
    <t>Ryan, Mag</t>
  </si>
  <si>
    <t>Barry,John</t>
  </si>
  <si>
    <t>Brewer,John</t>
  </si>
  <si>
    <t>Miller, George</t>
  </si>
  <si>
    <t>Myers,Edward</t>
  </si>
  <si>
    <t>Dobson,James</t>
  </si>
  <si>
    <t>O'Grady,Jas</t>
  </si>
  <si>
    <t>baby</t>
  </si>
  <si>
    <t>Crittendon</t>
  </si>
  <si>
    <t>Evans,Robt</t>
  </si>
  <si>
    <t>Morales, Amelia</t>
  </si>
  <si>
    <t>Huen,Chek</t>
  </si>
  <si>
    <t>Ah Yuen</t>
  </si>
  <si>
    <t>Peterson, Adelia</t>
  </si>
  <si>
    <t>Camp</t>
  </si>
  <si>
    <t>Ah Hee</t>
  </si>
  <si>
    <t>Ah Nin</t>
  </si>
  <si>
    <t>Chon Hong</t>
  </si>
  <si>
    <t>Hughes,John</t>
  </si>
  <si>
    <t>Brooks,Issaac</t>
  </si>
  <si>
    <t>Crowley,Mich</t>
  </si>
  <si>
    <t>Byrne, Patrick</t>
  </si>
  <si>
    <t>Yung Wah(len hoo teen)</t>
  </si>
  <si>
    <t>Hartly R.(Mick Free)</t>
  </si>
  <si>
    <t>Barry, David</t>
  </si>
  <si>
    <t>Sam Quin</t>
  </si>
  <si>
    <t>Still, John</t>
  </si>
  <si>
    <t>sentence 3/29/73</t>
  </si>
  <si>
    <t>Messineo,Sal</t>
  </si>
  <si>
    <t>Kennedy, Nicholas</t>
  </si>
  <si>
    <t>Ung Tick Kee</t>
  </si>
  <si>
    <t>Swift,Harvey</t>
  </si>
  <si>
    <t>Burkhadrt,Ms</t>
  </si>
  <si>
    <t>Pollock,Wm</t>
  </si>
  <si>
    <t>Sing Kow</t>
  </si>
  <si>
    <t>Prenal,Car</t>
  </si>
  <si>
    <t>Witte,Henry</t>
  </si>
  <si>
    <t>Sing Loy</t>
  </si>
  <si>
    <t>Mullendore,Noa</t>
  </si>
  <si>
    <t>Disci,Henry</t>
  </si>
  <si>
    <t>Carr,Ann</t>
  </si>
  <si>
    <t>Knight, George</t>
  </si>
  <si>
    <t>Muir,James</t>
  </si>
  <si>
    <t>Hagan,James</t>
  </si>
  <si>
    <t>Ah Wing</t>
  </si>
  <si>
    <t>Crotty</t>
  </si>
  <si>
    <t>Wilson,John</t>
  </si>
  <si>
    <t>Dowdy, James</t>
  </si>
  <si>
    <t>Sanchez,Henry</t>
  </si>
  <si>
    <t>Hill,Henry</t>
  </si>
  <si>
    <t>Dowling,Jas</t>
  </si>
  <si>
    <t>Coleman,Ms</t>
  </si>
  <si>
    <t>Motte,Ray</t>
  </si>
  <si>
    <t>See Kee</t>
  </si>
  <si>
    <t>Reynolds,Jas</t>
  </si>
  <si>
    <t>Murphy,John</t>
  </si>
  <si>
    <t>Marchant,E.A</t>
  </si>
  <si>
    <t>Peoples</t>
  </si>
  <si>
    <t>Voight,John</t>
  </si>
  <si>
    <t>wong Cheong Tuck</t>
  </si>
  <si>
    <t>Ah Loy</t>
  </si>
  <si>
    <t>Johnson,Wm</t>
  </si>
  <si>
    <t>Gallagher, John</t>
  </si>
  <si>
    <t>Erni,Catherine</t>
  </si>
  <si>
    <t>Ah Foon/Luck Chung?</t>
  </si>
  <si>
    <t>Gillen,Owen</t>
  </si>
  <si>
    <t>Allen,Ned</t>
  </si>
  <si>
    <t>Gunning</t>
  </si>
  <si>
    <t>Luek Chunk</t>
  </si>
  <si>
    <t>Linehan,Patric</t>
  </si>
  <si>
    <t>Mitchell,Annie</t>
  </si>
  <si>
    <t>lu Chong(Yeo Chong)</t>
  </si>
  <si>
    <t>Romero,Luis</t>
  </si>
  <si>
    <t>Kochenrath,Cha(Kingsford)</t>
  </si>
  <si>
    <t>Foley,Michael Fahey)</t>
  </si>
  <si>
    <t>Caldwell,El</t>
  </si>
  <si>
    <t>Lou Cheong(Gee Chong)</t>
  </si>
  <si>
    <t>Flemming,Jas</t>
  </si>
  <si>
    <t>Green,Fank</t>
  </si>
  <si>
    <t>Solomon,A</t>
  </si>
  <si>
    <t>Plateau,A</t>
  </si>
  <si>
    <t>Homer, W.</t>
  </si>
  <si>
    <t>How See</t>
  </si>
  <si>
    <t>Bishop,Marg</t>
  </si>
  <si>
    <t>Ah Goon(Wok wong?)</t>
  </si>
  <si>
    <t>Ramsey,Jas</t>
  </si>
  <si>
    <t>Gitovich(Cetovich, Chris</t>
  </si>
  <si>
    <t>Leggett,John</t>
  </si>
  <si>
    <t>Yelverton, George</t>
  </si>
  <si>
    <t>Caldwell,John</t>
  </si>
  <si>
    <t>O'Connor, Margaret</t>
  </si>
  <si>
    <t>Fogarty, John</t>
  </si>
  <si>
    <t>Choy, Pat</t>
  </si>
  <si>
    <t>Doran,Peter</t>
  </si>
  <si>
    <t>Burns, James</t>
  </si>
  <si>
    <t>Berry,Louis</t>
  </si>
  <si>
    <t>Maguire, Margaret</t>
  </si>
  <si>
    <t>Fong Sue</t>
  </si>
  <si>
    <t>Axel, George</t>
  </si>
  <si>
    <t>Oat, Wm. G.</t>
  </si>
  <si>
    <t>Beard, Isaac</t>
  </si>
  <si>
    <t>Si Keo</t>
  </si>
  <si>
    <t>Curley,Fra</t>
  </si>
  <si>
    <t>McInerny,Thos</t>
  </si>
  <si>
    <t>Tasse, Peter</t>
  </si>
  <si>
    <t>Farley,Robt</t>
  </si>
  <si>
    <t>Demas,Jos</t>
  </si>
  <si>
    <t>Owens,Rich</t>
  </si>
  <si>
    <t>McCann,Jas</t>
  </si>
  <si>
    <t>Low Ah Lui</t>
  </si>
  <si>
    <t>Sue Chong</t>
  </si>
  <si>
    <t>Dutch Charley</t>
  </si>
  <si>
    <t>Chun Ah Yat</t>
  </si>
  <si>
    <t>daughter</t>
  </si>
  <si>
    <t>Ah Tow</t>
  </si>
  <si>
    <t>Gallighan,Cha</t>
  </si>
  <si>
    <t>Roberts,Jabez</t>
  </si>
  <si>
    <t>Carroll,Thos</t>
  </si>
  <si>
    <t>Melville,Frank</t>
  </si>
  <si>
    <t>Griffin, Thomas</t>
  </si>
  <si>
    <t>Ah LIn</t>
  </si>
  <si>
    <t>Hanson,Chas</t>
  </si>
  <si>
    <t>Crowley,Tom</t>
  </si>
  <si>
    <t>Lankman,C</t>
  </si>
  <si>
    <t>O'Neil,David</t>
  </si>
  <si>
    <t>Cummings</t>
  </si>
  <si>
    <t>Bittenbender,G</t>
  </si>
  <si>
    <t>Galli, Guis.</t>
  </si>
  <si>
    <t>Potter,Minnie</t>
  </si>
  <si>
    <t>Lu Ah Suey</t>
  </si>
  <si>
    <t>Pecham,Thos</t>
  </si>
  <si>
    <t>McDougall,Jas</t>
  </si>
  <si>
    <t>Ah Chin</t>
  </si>
  <si>
    <t>Doherty,George</t>
  </si>
  <si>
    <t>Ah Go</t>
  </si>
  <si>
    <t>Ah Toy</t>
  </si>
  <si>
    <t>Losse,Ellen</t>
  </si>
  <si>
    <t>Zee Wong</t>
  </si>
  <si>
    <t>Ah May</t>
  </si>
  <si>
    <t>McDevitt</t>
  </si>
  <si>
    <t>Perkins, Willi</t>
  </si>
  <si>
    <t>Miles</t>
  </si>
  <si>
    <t>Lavarone</t>
  </si>
  <si>
    <t>Page Wm</t>
  </si>
  <si>
    <t>Taafe,thos</t>
  </si>
  <si>
    <t>Earle,John</t>
  </si>
  <si>
    <t>Brendt,Louisa</t>
  </si>
  <si>
    <t>Bonnet</t>
  </si>
  <si>
    <t>Ah Choy</t>
  </si>
  <si>
    <t>Meehan,Em</t>
  </si>
  <si>
    <t>Wheeler,Wm</t>
  </si>
  <si>
    <t>Patterson</t>
  </si>
  <si>
    <t>Conrow, A.J</t>
  </si>
  <si>
    <t>Ah Yin (Ah Yun</t>
  </si>
  <si>
    <t>Anstett, Arman</t>
  </si>
  <si>
    <t>Ah goon Ay</t>
  </si>
  <si>
    <t>Chung AhYue</t>
  </si>
  <si>
    <t>Velbert,Theres</t>
  </si>
  <si>
    <t>Joshephson,</t>
  </si>
  <si>
    <t>Fruhling,Geo</t>
  </si>
  <si>
    <t>Mead,Hamilto</t>
  </si>
  <si>
    <t>Conlon,Owen</t>
  </si>
  <si>
    <t>McInerny,Dan</t>
  </si>
  <si>
    <t>Mulligan, Euge</t>
  </si>
  <si>
    <t>Ah Soon orMon</t>
  </si>
  <si>
    <t>Harris, Geo</t>
  </si>
  <si>
    <t>McDonald,Jno</t>
  </si>
  <si>
    <t>Quy Lin</t>
  </si>
  <si>
    <t>Southers, Emma</t>
  </si>
  <si>
    <t>Boutel, Bertha</t>
  </si>
  <si>
    <t>Baderling, Fra</t>
  </si>
  <si>
    <t>Coots</t>
  </si>
  <si>
    <t>Wong Ah Poy</t>
  </si>
  <si>
    <t>Garefelo, Giovani</t>
  </si>
  <si>
    <t>Ah Lang</t>
  </si>
  <si>
    <t>Wong Go</t>
  </si>
  <si>
    <t>Scrouse,Sam</t>
  </si>
  <si>
    <t>Rosewan,Henr</t>
  </si>
  <si>
    <t>Daily,John</t>
  </si>
  <si>
    <t>Chung Stag Kae</t>
  </si>
  <si>
    <t>Anderson,Ca</t>
  </si>
  <si>
    <t>Lee ah ung goo</t>
  </si>
  <si>
    <t>Chook Fong</t>
  </si>
  <si>
    <t>Couren (Curran?)</t>
  </si>
  <si>
    <t>Huey Ah Wee</t>
  </si>
  <si>
    <t>Mendez,Domino</t>
  </si>
  <si>
    <t>McQuade,Art</t>
  </si>
  <si>
    <t>Wang Shook Han</t>
  </si>
  <si>
    <t>Hanley,Daniel</t>
  </si>
  <si>
    <t>Wong SheinHin</t>
  </si>
  <si>
    <t>Williams,Thos</t>
  </si>
  <si>
    <t>Lute Ah Kee</t>
  </si>
  <si>
    <t>Sue Tow</t>
  </si>
  <si>
    <t>Carlo -Maltese</t>
  </si>
  <si>
    <t>Lyons, James</t>
  </si>
  <si>
    <t>Jeong Moon</t>
  </si>
  <si>
    <t>sentence 11/1/1878</t>
  </si>
  <si>
    <t>Quatermaster</t>
  </si>
  <si>
    <t>Geve, Chas</t>
  </si>
  <si>
    <t>Coppola, A.G.</t>
  </si>
  <si>
    <t>Alloni, Lorenz</t>
  </si>
  <si>
    <t>Chun Ah Suen</t>
  </si>
  <si>
    <t>Ah Lee</t>
  </si>
  <si>
    <t>Shannon, Mike</t>
  </si>
  <si>
    <t>Spohr, Lena</t>
  </si>
  <si>
    <t>Baxter,James</t>
  </si>
  <si>
    <t>Sheehan, Micha</t>
  </si>
  <si>
    <t>Hanrahan, Mary</t>
  </si>
  <si>
    <t>Kedrolevansky</t>
  </si>
  <si>
    <t>Lynch,Honora</t>
  </si>
  <si>
    <t>Droge,Ellen</t>
  </si>
  <si>
    <t>Wilson, Wm</t>
  </si>
  <si>
    <t>McGowan,John</t>
  </si>
  <si>
    <t>Merkle Dan (hood)</t>
  </si>
  <si>
    <t>Martin, Charles</t>
  </si>
  <si>
    <t>unknown man</t>
  </si>
  <si>
    <t>Barry, Ann</t>
  </si>
  <si>
    <t>Smith,christin</t>
  </si>
  <si>
    <t>Rodriquez,Mary</t>
  </si>
  <si>
    <t>Lee Ah Yun</t>
  </si>
  <si>
    <t>French, John</t>
  </si>
  <si>
    <t>Bacon, Josiah</t>
  </si>
  <si>
    <t>Ah Lee Chin</t>
  </si>
  <si>
    <t>Frey, Willim</t>
  </si>
  <si>
    <t>Higgins,Pat</t>
  </si>
  <si>
    <t>Rush, E.</t>
  </si>
  <si>
    <t>Bowlan,Nellie</t>
  </si>
  <si>
    <t>Poccerido,Anto</t>
  </si>
  <si>
    <t>Wong Sic</t>
  </si>
  <si>
    <t>Yee Leong</t>
  </si>
  <si>
    <t>Robertson,Jas</t>
  </si>
  <si>
    <t>Chin Ah Ng Goo</t>
  </si>
  <si>
    <t>Williams, Adel</t>
  </si>
  <si>
    <t>Schwartz,Gomp</t>
  </si>
  <si>
    <t>Madison, John</t>
  </si>
  <si>
    <t>Dehandel,J</t>
  </si>
  <si>
    <t>Howard,Geo</t>
  </si>
  <si>
    <t>Won Ah Leong</t>
  </si>
  <si>
    <t>Peterson,C L</t>
  </si>
  <si>
    <t>Farrell,Jas</t>
  </si>
  <si>
    <t>Herrera,Miguel</t>
  </si>
  <si>
    <t>McDonnell,John</t>
  </si>
  <si>
    <t>Coghlan, Mike</t>
  </si>
  <si>
    <t>Dang Ah On</t>
  </si>
  <si>
    <t>Ah Ghee</t>
  </si>
  <si>
    <t>Joyce, Matt</t>
  </si>
  <si>
    <t>sentence  7/31/1880</t>
  </si>
  <si>
    <t>Wong Duck Cheok</t>
  </si>
  <si>
    <t>McAlpine (Morrisey)</t>
  </si>
  <si>
    <t>Lee Sing</t>
  </si>
  <si>
    <t>Hoin,Edna</t>
  </si>
  <si>
    <t>DeYoung,Chas</t>
  </si>
  <si>
    <t>Ah  Cheong</t>
  </si>
  <si>
    <t>Welch, William</t>
  </si>
  <si>
    <t>Chew Kwun Cheo</t>
  </si>
  <si>
    <t>Skeintlebury</t>
  </si>
  <si>
    <t>Newton, George</t>
  </si>
  <si>
    <t>Hayes, Dennis</t>
  </si>
  <si>
    <t>Wong Few(Foo)</t>
  </si>
  <si>
    <t>McCarthy,Fan</t>
  </si>
  <si>
    <t>King, Alex (EI)</t>
  </si>
  <si>
    <t>McDonald, Mike</t>
  </si>
  <si>
    <t>Tillson,Adella</t>
  </si>
  <si>
    <t>Fritsch,Fransi</t>
  </si>
  <si>
    <t>Noye, Maggie</t>
  </si>
  <si>
    <t>Drell, Frederi</t>
  </si>
  <si>
    <t>Adams, Jas</t>
  </si>
  <si>
    <t>Herlihy,Edmond</t>
  </si>
  <si>
    <t>Cunningham</t>
  </si>
  <si>
    <t>Kenn, Lida</t>
  </si>
  <si>
    <t>Gottung,Merth</t>
  </si>
  <si>
    <t>Wong Lung</t>
  </si>
  <si>
    <t>McKenna,Mike</t>
  </si>
  <si>
    <t>MexicanWhore</t>
  </si>
  <si>
    <t>Quan Ah Lun</t>
  </si>
  <si>
    <t>Johnson, James</t>
  </si>
  <si>
    <t>Ng mook how</t>
  </si>
  <si>
    <t>Choy Cum</t>
  </si>
  <si>
    <t>Roebens,Sus</t>
  </si>
  <si>
    <t>Smith, Robt</t>
  </si>
  <si>
    <t>Yee Ping Chong</t>
  </si>
  <si>
    <t>Rupinsky,Aug</t>
  </si>
  <si>
    <t>Leong Ah Sig</t>
  </si>
  <si>
    <t>Smith. Sarah</t>
  </si>
  <si>
    <t>Doyle, Chas</t>
  </si>
  <si>
    <t>Coleman, John</t>
  </si>
  <si>
    <t>Killelea,Maria</t>
  </si>
  <si>
    <t>Mooney, Hugh</t>
  </si>
  <si>
    <t>Massey, John</t>
  </si>
  <si>
    <t>Neary, Matthew</t>
  </si>
  <si>
    <t>Troy,James</t>
  </si>
  <si>
    <t>McNally,James</t>
  </si>
  <si>
    <t>Riordan,Dennis</t>
  </si>
  <si>
    <t>Goetz,Peter</t>
  </si>
  <si>
    <t>Riely,John</t>
  </si>
  <si>
    <t>Meier,Martin</t>
  </si>
  <si>
    <t>Gibson, Mary</t>
  </si>
  <si>
    <t>Rock, August</t>
  </si>
  <si>
    <t>Farrell, John</t>
  </si>
  <si>
    <t>Chew Ah Chick</t>
  </si>
  <si>
    <t>Sanders, John</t>
  </si>
  <si>
    <t>Cassidy,Thos</t>
  </si>
  <si>
    <t>Pape, Rosa</t>
  </si>
  <si>
    <t>Oliver, Henry</t>
  </si>
  <si>
    <t>Pearson, Wm</t>
  </si>
  <si>
    <t>Jutke,Charles</t>
  </si>
  <si>
    <t>Chy Cum</t>
  </si>
  <si>
    <t>Fitzgerald, Th</t>
  </si>
  <si>
    <t>Chin kim Sum</t>
  </si>
  <si>
    <t>Carlisle, Eugene</t>
  </si>
  <si>
    <t>Woo Ah Jeang</t>
  </si>
  <si>
    <t>Daly, Jas</t>
  </si>
  <si>
    <t>Reilly, Mary A</t>
  </si>
  <si>
    <t>Hart,Robert</t>
  </si>
  <si>
    <t>Kum Sang</t>
  </si>
  <si>
    <t>Fellows, Hatti</t>
  </si>
  <si>
    <t>Kelly</t>
  </si>
  <si>
    <t>Francis?saloon keeper</t>
  </si>
  <si>
    <t>Skerrit</t>
  </si>
  <si>
    <t>Mullin, Thomas</t>
  </si>
  <si>
    <t>Connolly, John</t>
  </si>
  <si>
    <t>O'Neil, Mary</t>
  </si>
  <si>
    <t>Hildebrand,Her</t>
  </si>
  <si>
    <t>Johnson,Aug</t>
  </si>
  <si>
    <t>Carroll, Wm</t>
  </si>
  <si>
    <t>McLaugliin,ch</t>
  </si>
  <si>
    <t>Phillips, ANto</t>
  </si>
  <si>
    <t>Williamson</t>
  </si>
  <si>
    <t>Tom Que</t>
  </si>
  <si>
    <t>Nicholson (Cop</t>
  </si>
  <si>
    <t>Hall,Wm(Hale)</t>
  </si>
  <si>
    <t>Percival</t>
  </si>
  <si>
    <t>Wigfall, March</t>
  </si>
  <si>
    <t>Wisluzil</t>
  </si>
  <si>
    <t>Williams,Wm</t>
  </si>
  <si>
    <t>Smith,John</t>
  </si>
  <si>
    <t>Scotch mollie</t>
  </si>
  <si>
    <t>Carboniel, Ern.</t>
  </si>
  <si>
    <t>Bockman, A</t>
  </si>
  <si>
    <t>Mah Ah You</t>
  </si>
  <si>
    <t>Welch, James</t>
  </si>
  <si>
    <t>Simmis, Phoebe</t>
  </si>
  <si>
    <t>Haesloop, Aug</t>
  </si>
  <si>
    <t>Suey ah Gow</t>
  </si>
  <si>
    <t>sentencing info</t>
  </si>
  <si>
    <t>Boehle,teresa</t>
  </si>
  <si>
    <t>Crosby,Thos</t>
  </si>
  <si>
    <t>Ah Mow</t>
  </si>
  <si>
    <t>Allwood, Eliz</t>
  </si>
  <si>
    <t>Sullivan, Fran</t>
  </si>
  <si>
    <t>Matter,Felix</t>
  </si>
  <si>
    <t>Kennedy, Danie</t>
  </si>
  <si>
    <t>Green, David</t>
  </si>
  <si>
    <t>Robbins,Mark</t>
  </si>
  <si>
    <t>Ray, Chas</t>
  </si>
  <si>
    <t>Cain Mary</t>
  </si>
  <si>
    <t>Chun Ling Zing</t>
  </si>
  <si>
    <t>Davis,Robt</t>
  </si>
  <si>
    <t>Indig,Sarah</t>
  </si>
  <si>
    <t>Harvey, Annie</t>
  </si>
  <si>
    <t>Dempsey,Frank</t>
  </si>
  <si>
    <t>Griffin, Honora</t>
  </si>
  <si>
    <t>Diaz</t>
  </si>
  <si>
    <t>Rummel, Aug</t>
  </si>
  <si>
    <t>Messerschmidt</t>
  </si>
  <si>
    <t>Schoeneman,E</t>
  </si>
  <si>
    <t>Shay</t>
  </si>
  <si>
    <t>Hood, Mary ann</t>
  </si>
  <si>
    <t>Reid</t>
  </si>
  <si>
    <t>Bowers, Cecelia</t>
  </si>
  <si>
    <t>Lew Sing</t>
  </si>
  <si>
    <t>Lewis</t>
  </si>
  <si>
    <t>Bowman,Lena</t>
  </si>
  <si>
    <t>Eddy</t>
  </si>
  <si>
    <t>Mish, David</t>
  </si>
  <si>
    <t>Peterson</t>
  </si>
  <si>
    <t>Whalen,John</t>
  </si>
  <si>
    <t>Choy hIn</t>
  </si>
  <si>
    <t>Battles, Thos</t>
  </si>
  <si>
    <t>High, William</t>
  </si>
  <si>
    <t>McWorthy, A</t>
  </si>
  <si>
    <t>Milliken</t>
  </si>
  <si>
    <t>Gee Pang</t>
  </si>
  <si>
    <t>Nell, Fred</t>
  </si>
  <si>
    <t>Schultz, Rich</t>
  </si>
  <si>
    <t>Collins,John</t>
  </si>
  <si>
    <t>Yeun Young</t>
  </si>
  <si>
    <t>Guindon,GEne</t>
  </si>
  <si>
    <t>Ladd, SArah</t>
  </si>
  <si>
    <t>Higgins, Ed</t>
  </si>
  <si>
    <t>Ryan, Ed</t>
  </si>
  <si>
    <t>Curley,Thomas</t>
  </si>
  <si>
    <t>Yanagisawa,Ann</t>
  </si>
  <si>
    <t>Kelly, Mamie</t>
  </si>
  <si>
    <t>Heins, Bernard</t>
  </si>
  <si>
    <t>Cleary,Johana</t>
  </si>
  <si>
    <t>Hefgatten,E</t>
  </si>
  <si>
    <t>Flores,G</t>
  </si>
  <si>
    <t>Osgood, Ed</t>
  </si>
  <si>
    <t>Dolan, Mike</t>
  </si>
  <si>
    <t>Nugent,Maurice</t>
  </si>
  <si>
    <t>Hayes,William</t>
  </si>
  <si>
    <t>Erickson,Mrs C</t>
  </si>
  <si>
    <t>Fettes, wife</t>
  </si>
  <si>
    <t>Scott, James</t>
  </si>
  <si>
    <t>Leong Chun</t>
  </si>
  <si>
    <t>Fassler, May</t>
  </si>
  <si>
    <t>Schultman,Carl</t>
  </si>
  <si>
    <t>Le Yot</t>
  </si>
  <si>
    <t>Lew Ah Sew</t>
  </si>
  <si>
    <t>Bishop, Wesly</t>
  </si>
  <si>
    <t>Mclaughlin,John</t>
  </si>
  <si>
    <t>Kelly , Chas</t>
  </si>
  <si>
    <t>de Mott,Henry</t>
  </si>
  <si>
    <t>Kennedy,</t>
  </si>
  <si>
    <t>Chew Ah kit</t>
  </si>
  <si>
    <t>Freese,</t>
  </si>
  <si>
    <t>Wilson, Joseph</t>
  </si>
  <si>
    <t>Rosengrave,Ths</t>
  </si>
  <si>
    <t>Dupre, J (FR)</t>
  </si>
  <si>
    <t>Jen Sam Chung</t>
  </si>
  <si>
    <t>Lee Way</t>
  </si>
  <si>
    <t>Aubrey</t>
  </si>
  <si>
    <t>McAdams,Thom</t>
  </si>
  <si>
    <t>Scramaglia,Mar</t>
  </si>
  <si>
    <t>Burke,Wm</t>
  </si>
  <si>
    <t>South, Barb</t>
  </si>
  <si>
    <t>Gee Yung</t>
  </si>
  <si>
    <t>Lannon, John</t>
  </si>
  <si>
    <t>Gibbs, Thos.</t>
  </si>
  <si>
    <t>Collins, Jas</t>
  </si>
  <si>
    <t>Mefstutt,John</t>
  </si>
  <si>
    <t>Falling, CJD</t>
  </si>
  <si>
    <t>Chung Gut Tong</t>
  </si>
  <si>
    <t>Yee Moy Sing</t>
  </si>
  <si>
    <t>Perry Jane</t>
  </si>
  <si>
    <t>robertson, SAm</t>
  </si>
  <si>
    <t>Tuho Tock</t>
  </si>
  <si>
    <t>Fay,Steve</t>
  </si>
  <si>
    <t>Leong Park Hon</t>
  </si>
  <si>
    <t>Trossin,Rudolf</t>
  </si>
  <si>
    <t>Burke,Willie</t>
  </si>
  <si>
    <t>Donahoe,David</t>
  </si>
  <si>
    <t>Benhayon,Henry</t>
  </si>
  <si>
    <t>Wong ah ling</t>
  </si>
  <si>
    <t>Perrin,John</t>
  </si>
  <si>
    <t>Hayes, Jos</t>
  </si>
  <si>
    <t>Harn Kang Doo</t>
  </si>
  <si>
    <t>Wessel,Frank</t>
  </si>
  <si>
    <t>Rosenbrock,Cha</t>
  </si>
  <si>
    <t>Sam Loo</t>
  </si>
  <si>
    <t>Lum Jo</t>
  </si>
  <si>
    <t>Saunders,Mary</t>
  </si>
  <si>
    <t>Wong ming See</t>
  </si>
  <si>
    <t>Sue Yum</t>
  </si>
  <si>
    <t>Li Hung</t>
  </si>
  <si>
    <t>Harrington, Jo</t>
  </si>
  <si>
    <t>Anderson, Eth</t>
  </si>
  <si>
    <t>Chin Ah You</t>
  </si>
  <si>
    <t>Rice,George</t>
  </si>
  <si>
    <t>Fun Hoy</t>
  </si>
  <si>
    <t>Davis, Mary</t>
  </si>
  <si>
    <t>Lew Ah Sing</t>
  </si>
  <si>
    <t>Lew Jing</t>
  </si>
  <si>
    <t>Si Lung</t>
  </si>
  <si>
    <t>Lee Yip Teong</t>
  </si>
  <si>
    <t>Mace, James</t>
  </si>
  <si>
    <t>Aagard,Andreas</t>
  </si>
  <si>
    <t>Rieck,Henry</t>
  </si>
  <si>
    <t>Fong King</t>
  </si>
  <si>
    <t>Logan, Duncan</t>
  </si>
  <si>
    <t>Haggerty,John</t>
  </si>
  <si>
    <t>Mendoza, Maggi</t>
  </si>
  <si>
    <t>Roberts, John</t>
  </si>
  <si>
    <t>Yee How You</t>
  </si>
  <si>
    <t>McDonald, Thomas</t>
  </si>
  <si>
    <t>PUn Garp</t>
  </si>
  <si>
    <t>Tobin, John</t>
  </si>
  <si>
    <t>Armstrong, Hen</t>
  </si>
  <si>
    <t>Barth,John</t>
  </si>
  <si>
    <t>Garness,SAm</t>
  </si>
  <si>
    <t>Lucca,Carlo</t>
  </si>
  <si>
    <t>Herr,Marcus</t>
  </si>
  <si>
    <t>Chew Ny(G.AWy</t>
  </si>
  <si>
    <t>Martin,Philip</t>
  </si>
  <si>
    <t>Lane,Mary</t>
  </si>
  <si>
    <t>Berner,Gustav</t>
  </si>
  <si>
    <t>Margot,J.C</t>
  </si>
  <si>
    <t>Fladung,May</t>
  </si>
  <si>
    <t>Un Floater</t>
  </si>
  <si>
    <t>vic chin?</t>
  </si>
  <si>
    <t>McBride,Henry</t>
  </si>
  <si>
    <t>Cogan,Edward</t>
  </si>
  <si>
    <t>Gaynor,James</t>
  </si>
  <si>
    <t>Sievert,Henry</t>
  </si>
  <si>
    <t>Wo You</t>
  </si>
  <si>
    <t>Jacobson,Sam</t>
  </si>
  <si>
    <t>Carroll,Richar</t>
  </si>
  <si>
    <t>Goldberg,Sam</t>
  </si>
  <si>
    <t>Roach,Lawren</t>
  </si>
  <si>
    <t>Wing Fook Toy</t>
  </si>
  <si>
    <t>Bowen,John</t>
  </si>
  <si>
    <t>Bak Ngoey</t>
  </si>
  <si>
    <t>Ah How(How won</t>
  </si>
  <si>
    <t>Jows,August</t>
  </si>
  <si>
    <t>Wong Lee</t>
  </si>
  <si>
    <t>Mitchell, M.J</t>
  </si>
  <si>
    <t>Du Rose Eliz</t>
  </si>
  <si>
    <t>Castrine,Marg</t>
  </si>
  <si>
    <t>Driscoll,Denni</t>
  </si>
  <si>
    <t>Jow Sang</t>
  </si>
  <si>
    <t>Tarn Foo</t>
  </si>
  <si>
    <t>Buckman,Fill</t>
  </si>
  <si>
    <t>Chew Ny</t>
  </si>
  <si>
    <t>la Chappelle,W</t>
  </si>
  <si>
    <t>Bolle-Feist-Fo</t>
  </si>
  <si>
    <t>Fung Gim</t>
  </si>
  <si>
    <t>Sisneros, Seren</t>
  </si>
  <si>
    <t>Ratto,John</t>
  </si>
  <si>
    <t>Cummings,Wm.</t>
  </si>
  <si>
    <t>Anderson,Alex.</t>
  </si>
  <si>
    <t>Schrage,Anth.</t>
  </si>
  <si>
    <t>Grant, Officer</t>
  </si>
  <si>
    <t>Young,Seung</t>
  </si>
  <si>
    <t>Gosch,Mary</t>
  </si>
  <si>
    <t>Gosch, Willie</t>
  </si>
  <si>
    <t>Galli, Paolo</t>
  </si>
  <si>
    <t>Gillen</t>
  </si>
  <si>
    <t>Cotter,Jeremiah</t>
  </si>
  <si>
    <t>Chin Song Suck</t>
  </si>
  <si>
    <t>See to On</t>
  </si>
  <si>
    <t>Au Wah Keong</t>
  </si>
  <si>
    <t>Sparke,William</t>
  </si>
  <si>
    <t>Lee Ah Sing</t>
  </si>
  <si>
    <t>Fong Git</t>
  </si>
  <si>
    <t>Giese,John</t>
  </si>
  <si>
    <t>Sue Yee</t>
  </si>
  <si>
    <t>Anderson,A</t>
  </si>
  <si>
    <t>Huey Wing</t>
  </si>
  <si>
    <t>Raggett,Wm</t>
  </si>
  <si>
    <t>Maynard, George</t>
  </si>
  <si>
    <t>Alford,William</t>
  </si>
  <si>
    <t>Power,Tom</t>
  </si>
  <si>
    <t>Anderson, A</t>
  </si>
  <si>
    <t>Carpenter, Lot</t>
  </si>
  <si>
    <t>Chun Jow Hung(on Yek)</t>
  </si>
  <si>
    <t>Yee Ah Wye(Sam Yup)</t>
  </si>
  <si>
    <t>Herting, Wm</t>
  </si>
  <si>
    <t>McCarthy,Jas</t>
  </si>
  <si>
    <t>Miller,B(Hanse</t>
  </si>
  <si>
    <t>Northey,Frank</t>
  </si>
  <si>
    <t>Ah Kee</t>
  </si>
  <si>
    <t>Cheong Quie</t>
  </si>
  <si>
    <t>Mock Chong</t>
  </si>
  <si>
    <t>Lew Kew</t>
  </si>
  <si>
    <t>Baddeley,He</t>
  </si>
  <si>
    <t>Lawton,J.</t>
  </si>
  <si>
    <t>Flaherty.Geo</t>
  </si>
  <si>
    <t>Kelly,Joh (red)</t>
  </si>
  <si>
    <t>Griffes, Mrs</t>
  </si>
  <si>
    <t>Hagans,Chas</t>
  </si>
  <si>
    <t>murder on front</t>
  </si>
  <si>
    <t>Murphy,Edw.</t>
  </si>
  <si>
    <t>McKenzie,WM</t>
  </si>
  <si>
    <t>Holmes,Geo</t>
  </si>
  <si>
    <t>McGinnis,Brick</t>
  </si>
  <si>
    <t>Fong  Sing Sue</t>
  </si>
  <si>
    <t>Collins,Sarah</t>
  </si>
  <si>
    <t>Kelly,Lawrence</t>
  </si>
  <si>
    <t>Fon Sing Suey</t>
  </si>
  <si>
    <t>Chassler,Fred</t>
  </si>
  <si>
    <t>Welch,John</t>
  </si>
  <si>
    <t>Poole, Harry</t>
  </si>
  <si>
    <t>Ruser,Christia</t>
  </si>
  <si>
    <t>Aldersley,Alic</t>
  </si>
  <si>
    <t>Herrick,Willia )</t>
  </si>
  <si>
    <t>Mrs. Ross</t>
  </si>
  <si>
    <t>Gilday,Jas</t>
  </si>
  <si>
    <t>Werner,Geo</t>
  </si>
  <si>
    <t>From Sentence info</t>
  </si>
  <si>
    <t>Mahoney,Dan</t>
  </si>
  <si>
    <t>Bashford,Thos</t>
  </si>
  <si>
    <t>Toy Yem(chgum)</t>
  </si>
  <si>
    <t>Quee Sing</t>
  </si>
  <si>
    <t>Capura,August</t>
  </si>
  <si>
    <t>McGovern,Mag</t>
  </si>
  <si>
    <t>McManus,Con</t>
  </si>
  <si>
    <t>Leroy, E ak Ki</t>
  </si>
  <si>
    <t>Whitehouse,Ja</t>
  </si>
  <si>
    <t>Cash,William</t>
  </si>
  <si>
    <t>McCann,Annie</t>
  </si>
  <si>
    <t>Ware , Eugene</t>
  </si>
  <si>
    <t>Ah How</t>
  </si>
  <si>
    <t>Foreman, J. B</t>
  </si>
  <si>
    <t>Brown, Maria</t>
  </si>
  <si>
    <t>Stagg, Corniel</t>
  </si>
  <si>
    <t>Everett,Cora</t>
  </si>
  <si>
    <t>DeLeva, Eug</t>
  </si>
  <si>
    <t>Williams, Minn</t>
  </si>
  <si>
    <t>Lamont Blanche</t>
  </si>
  <si>
    <t>Plouf, Je</t>
  </si>
  <si>
    <t>LeFevre,Rene</t>
  </si>
  <si>
    <t>Deady, Wm</t>
  </si>
  <si>
    <t>Dawson,Henry</t>
  </si>
  <si>
    <t>Koelling,chas</t>
  </si>
  <si>
    <t>Harrington,ell</t>
  </si>
  <si>
    <t>Howard, Jas</t>
  </si>
  <si>
    <t>Tsang WAi</t>
  </si>
  <si>
    <t>Moorhead, Robt</t>
  </si>
  <si>
    <t>Bar, Clarence</t>
  </si>
  <si>
    <t>Look Won</t>
  </si>
  <si>
    <t>Quang Jong</t>
  </si>
  <si>
    <t>Johnston,Dan</t>
  </si>
  <si>
    <t>child</t>
  </si>
  <si>
    <t>Chong Wai</t>
  </si>
  <si>
    <t>Yup(Yee)Dock</t>
  </si>
  <si>
    <t>Beckman, Chas</t>
  </si>
  <si>
    <t>Moreno, Manuel</t>
  </si>
  <si>
    <t>Neville,Alfred</t>
  </si>
  <si>
    <t>Massie,Wm</t>
  </si>
  <si>
    <t>Yuun Yow</t>
  </si>
  <si>
    <t>McDermott,May</t>
  </si>
  <si>
    <t>Murray,Billy</t>
  </si>
  <si>
    <t>Cardenez,Antonio</t>
  </si>
  <si>
    <t>Conboy, May</t>
  </si>
  <si>
    <t>Claussen, Eliz</t>
  </si>
  <si>
    <t>Marrs, Chas</t>
  </si>
  <si>
    <t>Paridis, Berth</t>
  </si>
  <si>
    <t>Buckley, John</t>
  </si>
  <si>
    <t>Harrington , J</t>
  </si>
  <si>
    <t>Deuss,Carl</t>
  </si>
  <si>
    <t>Deuss,Frida</t>
  </si>
  <si>
    <t>Deuss,Gretchen</t>
  </si>
  <si>
    <t>Johnson,James</t>
  </si>
  <si>
    <t>Martin, John</t>
  </si>
  <si>
    <t>Ah Foo</t>
  </si>
  <si>
    <t>Langfeldt</t>
  </si>
  <si>
    <t>Aweng, Mrs L</t>
  </si>
  <si>
    <t>McKeefer,Kate</t>
  </si>
  <si>
    <t>Lincoln, Cora</t>
  </si>
  <si>
    <t>Quinn, Jos</t>
  </si>
  <si>
    <t>Lee Ti</t>
  </si>
  <si>
    <t>Chin Lum lin</t>
  </si>
  <si>
    <t>Florentine, Au</t>
  </si>
  <si>
    <t>Best.Louis</t>
  </si>
  <si>
    <t>Chin Lun Chee</t>
  </si>
  <si>
    <t>Lee Ah Nee</t>
  </si>
  <si>
    <t>Ah Chung</t>
  </si>
  <si>
    <t>Edgar, E.J.</t>
  </si>
  <si>
    <t>Lynch,Michael</t>
  </si>
  <si>
    <t>Childs,James</t>
  </si>
  <si>
    <t>Manning,Jos</t>
  </si>
  <si>
    <t>Loo hor (Ho Yee)</t>
  </si>
  <si>
    <t>Chew Jing</t>
  </si>
  <si>
    <t>Lo How</t>
  </si>
  <si>
    <t>McLeod, Marg</t>
  </si>
  <si>
    <t>Little Pete</t>
  </si>
  <si>
    <t>Sprinznik,Mar</t>
  </si>
  <si>
    <t>Dolan,Pat</t>
  </si>
  <si>
    <t>Louis (a cook)</t>
  </si>
  <si>
    <t>Sullivan, Henr</t>
  </si>
  <si>
    <t>Hennessy,WM</t>
  </si>
  <si>
    <t>Loring, Mary</t>
  </si>
  <si>
    <t>Hoffman,Issac</t>
  </si>
  <si>
    <t>Knauer,Jos</t>
  </si>
  <si>
    <t>Curran,John</t>
  </si>
  <si>
    <t>Yee Lick Chung</t>
  </si>
  <si>
    <t>unk man</t>
  </si>
  <si>
    <t>Fanning,James</t>
  </si>
  <si>
    <t>Clute murder</t>
  </si>
  <si>
    <t>Castillo,Mary</t>
  </si>
  <si>
    <t>Lee Tong</t>
  </si>
  <si>
    <t>Dow, Jas</t>
  </si>
  <si>
    <t>Phillips,Natha</t>
  </si>
  <si>
    <t>Wong Wut</t>
  </si>
  <si>
    <t>Mrs Schuller</t>
  </si>
  <si>
    <t>Lum Sier</t>
  </si>
  <si>
    <t>Gaddis,J.T.</t>
  </si>
  <si>
    <t>Lt Burke</t>
  </si>
  <si>
    <t>Durand,Leon</t>
  </si>
  <si>
    <t>From Sentnece info</t>
  </si>
  <si>
    <t>Pergrin,B.W.</t>
  </si>
  <si>
    <t>Kinich,Martin</t>
  </si>
  <si>
    <t>Horstman,Gus</t>
  </si>
  <si>
    <t>Chun Ying</t>
  </si>
  <si>
    <t>Carpenter,Sadi</t>
  </si>
  <si>
    <t>Wong Kim Che</t>
  </si>
  <si>
    <t>Scarafino,Ant.</t>
  </si>
  <si>
    <t>Corbett,Cather</t>
  </si>
  <si>
    <t>Pratt,John</t>
  </si>
  <si>
    <t>Hildebrandt,H</t>
  </si>
  <si>
    <t>Keenan,Emma</t>
  </si>
  <si>
    <t>Keeley,Julia</t>
  </si>
  <si>
    <t>Mock Foo</t>
  </si>
  <si>
    <t>Lacazette, b.D</t>
  </si>
  <si>
    <t>Doherty,Mary</t>
  </si>
  <si>
    <t>Smith,Nettie</t>
  </si>
  <si>
    <t>Spain,Louise</t>
  </si>
  <si>
    <t>Chung yet Den</t>
  </si>
  <si>
    <t>Gross, Joseph</t>
  </si>
  <si>
    <t>Brown,Art</t>
  </si>
  <si>
    <t>Wong Ah Jung</t>
  </si>
  <si>
    <t>De Franchi,Fr</t>
  </si>
  <si>
    <t>Strellinger,Lo</t>
  </si>
  <si>
    <t>Quane,Wm</t>
  </si>
  <si>
    <t>Gallagher,Jas.</t>
  </si>
  <si>
    <t>Kearney, Berna</t>
  </si>
  <si>
    <t>Kennedy,Thos</t>
  </si>
  <si>
    <t>Schmid, Alolph</t>
  </si>
  <si>
    <t>Silvia,Manuel</t>
  </si>
  <si>
    <t>Hawley,Chas</t>
  </si>
  <si>
    <t>Ah Quey Yung</t>
  </si>
  <si>
    <t>Sierro,Jos</t>
  </si>
  <si>
    <t>Wong Long</t>
  </si>
  <si>
    <t>Brancoli,Sal</t>
  </si>
  <si>
    <t>Gray,John</t>
  </si>
  <si>
    <t>Brenneke,Wm</t>
  </si>
  <si>
    <t>Jardin, Alexan</t>
  </si>
  <si>
    <t>Landman,Jno</t>
  </si>
  <si>
    <t>Parry,Frank</t>
  </si>
  <si>
    <t>Frey,Mattie</t>
  </si>
  <si>
    <t>Lowenthal,Ida</t>
  </si>
  <si>
    <t>Kehlenbeck,J</t>
  </si>
  <si>
    <t>Sheong,NgYow</t>
  </si>
  <si>
    <t>Kopp,Charles</t>
  </si>
  <si>
    <t>Kennedy,Mary</t>
  </si>
  <si>
    <t>DeSanchez,SE</t>
  </si>
  <si>
    <t>lem sang's wif</t>
  </si>
  <si>
    <t>Kavanaugh,W</t>
  </si>
  <si>
    <t>Brown, James</t>
  </si>
  <si>
    <t>Barnes,Fanny</t>
  </si>
  <si>
    <t>Turner,J.F</t>
  </si>
  <si>
    <t>Eliott,Geo</t>
  </si>
  <si>
    <t>Knippenberger,</t>
  </si>
  <si>
    <t>Kennedy,Wm</t>
  </si>
  <si>
    <t>Burch, Vincent</t>
  </si>
  <si>
    <t>Hall,Chas</t>
  </si>
  <si>
    <t>Tracy, Della a</t>
  </si>
  <si>
    <t>Anderson.Aug</t>
  </si>
  <si>
    <t>Hayes,Daniel</t>
  </si>
  <si>
    <t>Wong Chong</t>
  </si>
  <si>
    <t>Unk Chin(Lim)</t>
  </si>
  <si>
    <t>Caleb,Marcell</t>
  </si>
  <si>
    <t>Hom Teong</t>
  </si>
  <si>
    <t>Wong Yuen</t>
  </si>
  <si>
    <t>Gee Ah Woy</t>
  </si>
  <si>
    <t>Gleeson, Jas</t>
  </si>
  <si>
    <t>Kepner,Edgar</t>
  </si>
  <si>
    <t>Chin Ah Sue</t>
  </si>
  <si>
    <t>Low Son</t>
  </si>
  <si>
    <t>Pon Kue</t>
  </si>
  <si>
    <t>Wong Goey</t>
  </si>
  <si>
    <t>Murphy, Joseph</t>
  </si>
  <si>
    <t>Flanagan,John</t>
  </si>
  <si>
    <t>Doe, John</t>
  </si>
  <si>
    <t>Layden,Andrew</t>
  </si>
  <si>
    <t>Wilson, Robert</t>
  </si>
  <si>
    <t>wong Jueng</t>
  </si>
  <si>
    <t>Petrovich,John</t>
  </si>
  <si>
    <t>Pike, Riethe</t>
  </si>
  <si>
    <t>Curley,Michael</t>
  </si>
  <si>
    <t>Schwederer,Aug</t>
  </si>
  <si>
    <t>Nicholls,Geo</t>
  </si>
  <si>
    <t>Harney,Daniel</t>
  </si>
  <si>
    <t>Brizoleze,Amade</t>
  </si>
  <si>
    <t>Wong Hong</t>
  </si>
  <si>
    <t>Dun Gun</t>
  </si>
  <si>
    <t>Burke, Thos</t>
  </si>
  <si>
    <t>Benjiman,H.</t>
  </si>
  <si>
    <t>Trewella,Wm</t>
  </si>
  <si>
    <t>Hong Ah Wing</t>
  </si>
  <si>
    <t>Hom Yick</t>
  </si>
  <si>
    <t>Wong Fook</t>
  </si>
  <si>
    <t>Temple, Rose</t>
  </si>
  <si>
    <t>Yut Ngun</t>
  </si>
  <si>
    <t>Carlson, John</t>
  </si>
  <si>
    <t>Sjogren,Peter</t>
  </si>
  <si>
    <t>McDaniels, Cahs</t>
  </si>
  <si>
    <t>Marvin, Mary</t>
  </si>
  <si>
    <t>Morgan, Patrick</t>
  </si>
  <si>
    <t>Hislop, Robt</t>
  </si>
  <si>
    <t>Wilson, John</t>
  </si>
  <si>
    <t>Yee Chung</t>
  </si>
  <si>
    <t>Hartwell, Maggie</t>
  </si>
  <si>
    <t>Yo Sing</t>
  </si>
  <si>
    <t>Walsh,Lafayette</t>
  </si>
  <si>
    <t>Gin Du HIng</t>
  </si>
  <si>
    <t>Gee Chung</t>
  </si>
  <si>
    <t>Griffin,William</t>
  </si>
  <si>
    <t>McKeon,Peter</t>
  </si>
  <si>
    <t>Ross, Mrs M.T.</t>
  </si>
  <si>
    <t>Rudolph,Arthur</t>
  </si>
  <si>
    <t>female</t>
  </si>
  <si>
    <t>Sullivan,Willm t.</t>
  </si>
  <si>
    <t>chinese woman</t>
  </si>
  <si>
    <t>Stanton,Ed</t>
  </si>
  <si>
    <t>Yee Kitt</t>
  </si>
  <si>
    <t>Rice, George</t>
  </si>
  <si>
    <t>Mayer,Mabel</t>
  </si>
  <si>
    <t>Lynch, peter</t>
  </si>
  <si>
    <t>Chin Chew</t>
  </si>
  <si>
    <t>Ekberg,Otto</t>
  </si>
  <si>
    <t>Mole,Alfred</t>
  </si>
  <si>
    <t>Quan Luey</t>
  </si>
  <si>
    <t>Suey Duck</t>
  </si>
  <si>
    <t>Rippich, Fred</t>
  </si>
  <si>
    <t>Oppenheim,Adol</t>
  </si>
  <si>
    <t>Kwan Ah Sue</t>
  </si>
  <si>
    <t>Robinson,E.COff</t>
  </si>
  <si>
    <t>Roller, F.A.</t>
  </si>
  <si>
    <t>Normile, Thos</t>
  </si>
  <si>
    <t>Niblock, Geo</t>
  </si>
  <si>
    <t>Fuller, Nora</t>
  </si>
  <si>
    <t>Chung Wy</t>
  </si>
  <si>
    <t>Chin Ging</t>
  </si>
  <si>
    <t>Wilson,Mary</t>
  </si>
  <si>
    <t>Tucker, Chas</t>
  </si>
  <si>
    <t>Brady, John</t>
  </si>
  <si>
    <t>Cheung, Wong se</t>
  </si>
  <si>
    <t>scharf, C.S</t>
  </si>
  <si>
    <t>Reuter,George</t>
  </si>
  <si>
    <t>Rogers, Nath</t>
  </si>
  <si>
    <t>Dong Gong</t>
  </si>
  <si>
    <t>Frischdorn,And</t>
  </si>
  <si>
    <t>Phelps, Carlos</t>
  </si>
  <si>
    <t>Blake, Chas</t>
  </si>
  <si>
    <t>Nolan, Mariah</t>
  </si>
  <si>
    <t>Murphy, Robert</t>
  </si>
  <si>
    <t>Hellwig,Otto</t>
  </si>
  <si>
    <t>Stetch,Thomas</t>
  </si>
  <si>
    <t>Kelly,Elanore</t>
  </si>
  <si>
    <t>Chuck Chu</t>
  </si>
  <si>
    <t>Ng Gum Dow</t>
  </si>
  <si>
    <t>Oshashi,Shuenshi?</t>
  </si>
  <si>
    <t>Joung Hee</t>
  </si>
  <si>
    <t>Owen,Joseph</t>
  </si>
  <si>
    <t>Fitzgerald, Anna</t>
  </si>
  <si>
    <t>Mar Quock</t>
  </si>
  <si>
    <t>Low Quock Dock</t>
  </si>
  <si>
    <t>Edgerton, Walt</t>
  </si>
  <si>
    <t>Farro,Pasquale</t>
  </si>
  <si>
    <t>Morrison, M.J.</t>
  </si>
  <si>
    <t>McKenney,Jas</t>
  </si>
  <si>
    <t>Chipman,Sherida</t>
  </si>
  <si>
    <t>Fleming,Frank</t>
  </si>
  <si>
    <t>Schort, Edwared</t>
  </si>
  <si>
    <t>Yee Ah Ting</t>
  </si>
  <si>
    <t>Baker,Benefrieda</t>
  </si>
  <si>
    <t>White, Rosa??</t>
  </si>
  <si>
    <t>Tom Yick</t>
  </si>
  <si>
    <t>Picconi,Madeline</t>
  </si>
  <si>
    <t>Gilleece,James</t>
  </si>
  <si>
    <t>Lavignino,Vincen</t>
  </si>
  <si>
    <t>Yung Hop</t>
  </si>
  <si>
    <t>Sabin,Ella</t>
  </si>
  <si>
    <t>Sample,Robt A.</t>
  </si>
  <si>
    <t>Bowers,Martin</t>
  </si>
  <si>
    <t>Jordan,Marie</t>
  </si>
  <si>
    <t>Bushnell,Kath</t>
  </si>
  <si>
    <t>Meade,Joseph</t>
  </si>
  <si>
    <t>Wilson, Annie</t>
  </si>
  <si>
    <t>Dirking,Fritz</t>
  </si>
  <si>
    <t>Migole,Prosper</t>
  </si>
  <si>
    <t>McClung J.W.</t>
  </si>
  <si>
    <t>Gee Ah Gum (Gong)</t>
  </si>
  <si>
    <t>Benholt/Landsdwo</t>
  </si>
  <si>
    <t>Low Choy</t>
  </si>
  <si>
    <t>Oczai, Shirkicki</t>
  </si>
  <si>
    <t>McDonald,Muldon</t>
  </si>
  <si>
    <t>Blaise,Jos</t>
  </si>
  <si>
    <t>Lavaginino,Vincenzo</t>
  </si>
  <si>
    <t>Martini,Joseph</t>
  </si>
  <si>
    <t>Ng See Poy</t>
  </si>
  <si>
    <t>Muck Lum</t>
  </si>
  <si>
    <t>Som Jung</t>
  </si>
  <si>
    <t>Buttgenbach,Jos</t>
  </si>
  <si>
    <t>Fallon,Agnes</t>
  </si>
  <si>
    <t>Weimer,Mary</t>
  </si>
  <si>
    <t>Gut Fong</t>
  </si>
  <si>
    <t>Reilly, Andrew</t>
  </si>
  <si>
    <t>Allen, Robert</t>
  </si>
  <si>
    <t>Hill,John</t>
  </si>
  <si>
    <t>Curry, Daisey</t>
  </si>
  <si>
    <t>Hartman, Geo#2</t>
  </si>
  <si>
    <t>Hartman,Cha #1</t>
  </si>
  <si>
    <t>Garrity, Mrs</t>
  </si>
  <si>
    <t>Funk, J.A,</t>
  </si>
  <si>
    <t>Parslow,Angelin</t>
  </si>
  <si>
    <t>Walsh,Nellie</t>
  </si>
  <si>
    <t>Schultze,Adlolf</t>
  </si>
  <si>
    <t>Musso,Ukani</t>
  </si>
  <si>
    <t>Wackford,Thos</t>
  </si>
  <si>
    <t>Ullin,Lars</t>
  </si>
  <si>
    <t>Smith,Joseph</t>
  </si>
  <si>
    <t>McCarthy, Mrs</t>
  </si>
  <si>
    <t>Kegg,Alice</t>
  </si>
  <si>
    <t>unided man</t>
  </si>
  <si>
    <t>Metcalfe,Bruce</t>
  </si>
  <si>
    <t>McCann,Jos</t>
  </si>
  <si>
    <t>Tierney,Richard</t>
  </si>
  <si>
    <t>Nyberg,Willm</t>
  </si>
  <si>
    <t>Borgedo,Jos</t>
  </si>
  <si>
    <t>Nelson, Georgia</t>
  </si>
  <si>
    <t>Leung Moi</t>
  </si>
  <si>
    <t>Murata,Harry #1</t>
  </si>
  <si>
    <t>Inonyo,T #2</t>
  </si>
  <si>
    <t>Nahamura,Ita.#3</t>
  </si>
  <si>
    <t>Villardo, Biaggio</t>
  </si>
  <si>
    <t>Reilly,Thos</t>
  </si>
  <si>
    <t>Chu Yow Fong</t>
  </si>
  <si>
    <t>Ah Sam</t>
  </si>
  <si>
    <t>Heine,Henry</t>
  </si>
  <si>
    <t>Ittner, Augusta</t>
  </si>
  <si>
    <t>Lin Moon Chuck</t>
  </si>
  <si>
    <t>Gianinni,Vincent</t>
  </si>
  <si>
    <t>Schilling,Jose</t>
  </si>
  <si>
    <t>Wong Lock</t>
  </si>
  <si>
    <t>Huber, Hans</t>
  </si>
  <si>
    <t>Lee Nuey</t>
  </si>
  <si>
    <t>Lee Dock</t>
  </si>
  <si>
    <t>Nessier, Lillian</t>
  </si>
  <si>
    <t>McLaughlin,Pat</t>
  </si>
  <si>
    <t>Depaoli,Cath</t>
  </si>
  <si>
    <t>Walbridge,Isabel</t>
  </si>
  <si>
    <t>Labat,Josie</t>
  </si>
  <si>
    <t>Kiken, Ito</t>
  </si>
  <si>
    <t>Pequillan,Eug</t>
  </si>
  <si>
    <t>Tennenbaum,Har</t>
  </si>
  <si>
    <t>Cosgrove,John</t>
  </si>
  <si>
    <t>Lem,Chung</t>
  </si>
  <si>
    <t>Waterman,Earl</t>
  </si>
  <si>
    <t>Soidi Namaya</t>
  </si>
  <si>
    <t>Japan male</t>
  </si>
  <si>
    <t>Meyers, Joseph</t>
  </si>
  <si>
    <t>Riordan, Frank</t>
  </si>
  <si>
    <t>Tilden,Herbert</t>
  </si>
  <si>
    <t>Choong,Sang</t>
  </si>
  <si>
    <t>Kilner,Andrew</t>
  </si>
  <si>
    <t>Cunningham,Geo</t>
  </si>
  <si>
    <t>O'Hea, William</t>
  </si>
  <si>
    <t>Bossanelli,Jos</t>
  </si>
  <si>
    <t>Mullineaux,Fred</t>
  </si>
  <si>
    <t>Yamada,Mura</t>
  </si>
  <si>
    <t>Phitzner,John</t>
  </si>
  <si>
    <t>Green,Sarah</t>
  </si>
  <si>
    <t>Etturre,Louis</t>
  </si>
  <si>
    <t>Cook,James</t>
  </si>
  <si>
    <t>Vennikohl,Frank</t>
  </si>
  <si>
    <t>Frieste, Willm</t>
  </si>
  <si>
    <t>Dougherty, William</t>
  </si>
  <si>
    <t>Munakata,</t>
  </si>
  <si>
    <t>Churich,Ira</t>
  </si>
  <si>
    <t>Hurd,Robt</t>
  </si>
  <si>
    <t>Atkinson,David</t>
  </si>
  <si>
    <t>Lynch.Stephen</t>
  </si>
  <si>
    <t>O'Connell, Geo</t>
  </si>
  <si>
    <t>Krull,William</t>
  </si>
  <si>
    <t>Doe, John (Kanak</t>
  </si>
  <si>
    <t>Garrision,Pearl</t>
  </si>
  <si>
    <t>Fujii,K.</t>
  </si>
  <si>
    <t>Smith,Frank</t>
  </si>
  <si>
    <t>Kelly,Elizabeth</t>
  </si>
  <si>
    <t>Krueger,Martha</t>
  </si>
  <si>
    <t>Rounatos,Markos</t>
  </si>
  <si>
    <t>Grivas,Peter</t>
  </si>
  <si>
    <t>Condopolis,Jas</t>
  </si>
  <si>
    <t>Libbey,Willis</t>
  </si>
  <si>
    <t>Neaka, J(spe)</t>
  </si>
  <si>
    <t>Young,Claude</t>
  </si>
  <si>
    <t>Ahlborn, Mary</t>
  </si>
  <si>
    <t>Phillips, S.A</t>
  </si>
  <si>
    <t>Balika,John</t>
  </si>
  <si>
    <t>Brumbaugh,Berth</t>
  </si>
  <si>
    <t>Clovio,E</t>
  </si>
  <si>
    <t>Dondero,Gus</t>
  </si>
  <si>
    <t>Thomas,May</t>
  </si>
  <si>
    <t>Kassenback,Hen</t>
  </si>
  <si>
    <t>Bush, M.O</t>
  </si>
  <si>
    <t>Walsh,James</t>
  </si>
  <si>
    <t>Inton, M.e. sp?</t>
  </si>
  <si>
    <t>Caruthers, L</t>
  </si>
  <si>
    <t>Baird, W.G</t>
  </si>
  <si>
    <t>Bush, O jr</t>
  </si>
  <si>
    <t>Bush, Mrs L</t>
  </si>
  <si>
    <t>Buchanan,J</t>
  </si>
  <si>
    <t>Robles,Frank</t>
  </si>
  <si>
    <t>Murphy,Catherine</t>
  </si>
  <si>
    <t>McCarthy,Daniel</t>
  </si>
  <si>
    <t>female infant</t>
  </si>
  <si>
    <t>McVeigh,Jefferson</t>
  </si>
  <si>
    <t>Dillon,Max</t>
  </si>
  <si>
    <t>Streilz,Louise</t>
  </si>
  <si>
    <t>Maguire,Geo</t>
  </si>
  <si>
    <t>Pasquine,Alphon</t>
  </si>
  <si>
    <t>McDonald,Martin</t>
  </si>
  <si>
    <t>Madrid,Manuel</t>
  </si>
  <si>
    <t>Passaglia,Pasq</t>
  </si>
  <si>
    <t>Slater,Joseph</t>
  </si>
  <si>
    <t>Liebert,Henry</t>
  </si>
  <si>
    <t>Valencia,Alonzo</t>
  </si>
  <si>
    <t>Rubio,Francisco</t>
  </si>
  <si>
    <t>Ho Yick Ma</t>
  </si>
  <si>
    <t>McCartney,Ed</t>
  </si>
  <si>
    <t>Peterson,J</t>
  </si>
  <si>
    <t>Moss,Chas</t>
  </si>
  <si>
    <t>Oberding?Motorm</t>
  </si>
  <si>
    <t>Easley,William</t>
  </si>
  <si>
    <t>O/Keefe,John</t>
  </si>
  <si>
    <t>McCarthy,Thomas</t>
  </si>
  <si>
    <t>Fong,Wong(Wong Foon)</t>
  </si>
  <si>
    <t>Vincent,Mary</t>
  </si>
  <si>
    <t>Sales, Chas</t>
  </si>
  <si>
    <t>Owens,Harry</t>
  </si>
  <si>
    <t>Caruthers,Alfred</t>
  </si>
  <si>
    <t>Lorenzana,Jos</t>
  </si>
  <si>
    <t>Horn,S J</t>
  </si>
  <si>
    <t>Sassman,A</t>
  </si>
  <si>
    <t>Fong Poi</t>
  </si>
  <si>
    <t>Carlsen,Carl</t>
  </si>
  <si>
    <t>Ingell,Lizzie</t>
  </si>
  <si>
    <t>Grossman,Jacob</t>
  </si>
  <si>
    <t>Accornero,Fran</t>
  </si>
  <si>
    <t>Bedell,Floyd</t>
  </si>
  <si>
    <t>Vavaris,Manuel</t>
  </si>
  <si>
    <t>Brown,Thos</t>
  </si>
  <si>
    <t>Parker,Richard</t>
  </si>
  <si>
    <t>Stevens, Duram</t>
  </si>
  <si>
    <t>Debiere,Desire</t>
  </si>
  <si>
    <t>Heenan,Grace</t>
  </si>
  <si>
    <t>Baker,Henry</t>
  </si>
  <si>
    <t>Leong,Gin )Or Yuen)</t>
  </si>
  <si>
    <t>Nakamura,K</t>
  </si>
  <si>
    <t>Calone,Leon</t>
  </si>
  <si>
    <t>Ng Yee Ming</t>
  </si>
  <si>
    <t>Heins,William</t>
  </si>
  <si>
    <t>Scott,Blanch</t>
  </si>
  <si>
    <t>Allen,Hattie</t>
  </si>
  <si>
    <t>Yung Sing Lee</t>
  </si>
  <si>
    <t>Farrell,John</t>
  </si>
  <si>
    <t>Piacente, Amdeo</t>
  </si>
  <si>
    <t>Tanaka,K</t>
  </si>
  <si>
    <t>Pellassou,</t>
  </si>
  <si>
    <t>Fitzpatrick,Robt</t>
  </si>
  <si>
    <t>Towle,August</t>
  </si>
  <si>
    <t>Cereghino,Giviann</t>
  </si>
  <si>
    <t>Donlan,Michael</t>
  </si>
  <si>
    <t>Tortola,Antonio</t>
  </si>
  <si>
    <t>Winberg,August</t>
  </si>
  <si>
    <t>Sarman,Wibert</t>
  </si>
  <si>
    <t>Bose,Harry</t>
  </si>
  <si>
    <t>Juck,Tom (Hom Jick)</t>
  </si>
  <si>
    <t>infant John Do</t>
  </si>
  <si>
    <t>Finnazo,Vincenzo</t>
  </si>
  <si>
    <t>Nolting,Antone</t>
  </si>
  <si>
    <t>Landa,Borough</t>
  </si>
  <si>
    <t>Briztella,M</t>
  </si>
  <si>
    <t>Kane,Frank</t>
  </si>
  <si>
    <t>Malanakoff,Dor</t>
  </si>
  <si>
    <t>Landi,Lousise</t>
  </si>
  <si>
    <t>Flynn,Anne</t>
  </si>
  <si>
    <t>Ludford,William</t>
  </si>
  <si>
    <t>Woods,F</t>
  </si>
  <si>
    <t>Adorni,Guissepi</t>
  </si>
  <si>
    <t>Nelson,George P</t>
  </si>
  <si>
    <t>Sabatello,Tuccio</t>
  </si>
  <si>
    <t>Beach,Lillian</t>
  </si>
  <si>
    <t>Hodges,Joe</t>
  </si>
  <si>
    <t>Groodt,Victor</t>
  </si>
  <si>
    <t>Shea,Dennis</t>
  </si>
  <si>
    <t>Donaghy,James</t>
  </si>
  <si>
    <t>Ballingiere,Luigi</t>
  </si>
  <si>
    <t>Lambarti,Matteo</t>
  </si>
  <si>
    <t>Lagan</t>
  </si>
  <si>
    <t>Coyle,John</t>
  </si>
  <si>
    <t>Nummalin,Al</t>
  </si>
  <si>
    <t>Huebler,Henry</t>
  </si>
  <si>
    <t>Pineas,Edward</t>
  </si>
  <si>
    <t>Piagentini,P</t>
  </si>
  <si>
    <t>Zampelos,Vaselo</t>
  </si>
  <si>
    <t>Majors,Lee</t>
  </si>
  <si>
    <t>Pampin,Gaston</t>
  </si>
  <si>
    <t>Wo,Yee Foon</t>
  </si>
  <si>
    <t>Scholz,T</t>
  </si>
  <si>
    <t>Scholz,Betty</t>
  </si>
  <si>
    <t>Kum,Owy Ang</t>
  </si>
  <si>
    <t>Wo,Yee Yet</t>
  </si>
  <si>
    <t>McCormack,ANd</t>
  </si>
  <si>
    <t>Serris,James</t>
  </si>
  <si>
    <t>McLaughlin,Sus</t>
  </si>
  <si>
    <t>Smith Fred A</t>
  </si>
  <si>
    <t>Kirby,Patrick</t>
  </si>
  <si>
    <t>Fiebler,Elsanore</t>
  </si>
  <si>
    <t>Anderson,Ceris</t>
  </si>
  <si>
    <t>ANderson,Axel</t>
  </si>
  <si>
    <t>Fawitz,Harry</t>
  </si>
  <si>
    <t>Gonzalez,Eugen</t>
  </si>
  <si>
    <t>Norentz,Freida</t>
  </si>
  <si>
    <t>Szafewuer,Emma</t>
  </si>
  <si>
    <t>Collins,G.G</t>
  </si>
  <si>
    <t>Nakuno,Tsundkic.</t>
  </si>
  <si>
    <t>Weinstein,Morris</t>
  </si>
  <si>
    <t>Hansen,Carl</t>
  </si>
  <si>
    <t>O'Mar, ??</t>
  </si>
  <si>
    <t>Swers,May</t>
  </si>
  <si>
    <t>Black,Lena</t>
  </si>
  <si>
    <t>Petit,Alfred</t>
  </si>
  <si>
    <t>Sahl,Lucien</t>
  </si>
  <si>
    <t>Balistreri,Mario</t>
  </si>
  <si>
    <t>Wood,Edwin</t>
  </si>
  <si>
    <t>Winters,G</t>
  </si>
  <si>
    <t>Ching,Lung</t>
  </si>
  <si>
    <t>Chow,Lou Sing</t>
  </si>
  <si>
    <t>Yamasaki,Masay</t>
  </si>
  <si>
    <t>Varsi,Guido</t>
  </si>
  <si>
    <t>Valentino,Anton</t>
  </si>
  <si>
    <t>Brown,Connie</t>
  </si>
  <si>
    <t>Carey,Julia</t>
  </si>
  <si>
    <t>Saadalak,Mary</t>
  </si>
  <si>
    <t>Navarra,Domingo</t>
  </si>
  <si>
    <t>Bartley,Julie</t>
  </si>
  <si>
    <t>Jones,Nina</t>
  </si>
  <si>
    <t>Nicol,Pio</t>
  </si>
  <si>
    <t>Pierce,Robt</t>
  </si>
  <si>
    <t>Alexander,Marg</t>
  </si>
  <si>
    <t>Fassler,Frank</t>
  </si>
  <si>
    <t>Ford,Thomas</t>
  </si>
  <si>
    <t>Cooney,James</t>
  </si>
  <si>
    <t>Chun Ah Lee</t>
  </si>
  <si>
    <t>Roland,Hugo</t>
  </si>
  <si>
    <t>Sumpter,Bessie</t>
  </si>
  <si>
    <t>Groger,James</t>
  </si>
  <si>
    <t>Fero,Francis</t>
  </si>
  <si>
    <t>Patterson,Rolland</t>
  </si>
  <si>
    <t>Tabayaski,K</t>
  </si>
  <si>
    <t>Rosseffo,Jos</t>
  </si>
  <si>
    <t>Chou,Ko</t>
  </si>
  <si>
    <t>Sing,Jew Loy</t>
  </si>
  <si>
    <t>Corvina,Jennie</t>
  </si>
  <si>
    <t>Townsend,Wm</t>
  </si>
  <si>
    <t>Basso,Gene</t>
  </si>
  <si>
    <t>Gotelli,Tony</t>
  </si>
  <si>
    <t>Dervis,Geor</t>
  </si>
  <si>
    <t>Sudall,Jos</t>
  </si>
  <si>
    <t>Sullivan,Frank</t>
  </si>
  <si>
    <t>Langley,James</t>
  </si>
  <si>
    <t>Pape,Sophie</t>
  </si>
  <si>
    <t>Ting,Fung</t>
  </si>
  <si>
    <t>Robinson,Fred</t>
  </si>
  <si>
    <t>Surita,Ynez</t>
  </si>
  <si>
    <t>Cooper,Anna</t>
  </si>
  <si>
    <t>Johnson,Newton</t>
  </si>
  <si>
    <t>Patropulis,Gust</t>
  </si>
  <si>
    <t>Goodman,Ben</t>
  </si>
  <si>
    <t>Chee,Wong</t>
  </si>
  <si>
    <t>Castor,Chas</t>
  </si>
  <si>
    <t>Finnelly,Thos</t>
  </si>
  <si>
    <t>Zdroff,Angelo</t>
  </si>
  <si>
    <t>Doe,Jane</t>
  </si>
  <si>
    <t>Mullaly,John</t>
  </si>
  <si>
    <t>Pera,Frank</t>
  </si>
  <si>
    <t>Kane,James</t>
  </si>
  <si>
    <t>Fong,Louie</t>
  </si>
  <si>
    <t>Guggino,V</t>
  </si>
  <si>
    <t>Fischer,Ruth</t>
  </si>
  <si>
    <t>Fischer,Mrs</t>
  </si>
  <si>
    <t>Fischer,Aileen</t>
  </si>
  <si>
    <t>Rossi,John</t>
  </si>
  <si>
    <t>Ling,Tom</t>
  </si>
  <si>
    <t>Yoo,Yee Chow</t>
  </si>
  <si>
    <t>Morse,Ethel</t>
  </si>
  <si>
    <t>Rodriquez,Philo</t>
  </si>
  <si>
    <t>McKeon,John</t>
  </si>
  <si>
    <t>Look,Yer</t>
  </si>
  <si>
    <t>Splain,John</t>
  </si>
  <si>
    <t>Sam,Wong yok</t>
  </si>
  <si>
    <t>Tim,Sum</t>
  </si>
  <si>
    <t>Cohen,Issac</t>
  </si>
  <si>
    <t>Godair,Bernice</t>
  </si>
  <si>
    <t>Sandstrom,E</t>
  </si>
  <si>
    <t>Doe,John</t>
  </si>
  <si>
    <t>Dunes,Spiro</t>
  </si>
  <si>
    <t>LaSelve,Melvin</t>
  </si>
  <si>
    <t>Bates,Charles H.</t>
  </si>
  <si>
    <t>Segesta,Jas</t>
  </si>
  <si>
    <t>Andrews,Helen</t>
  </si>
  <si>
    <t>Eva,Battista</t>
  </si>
  <si>
    <t>Rodriquez,Virgin</t>
  </si>
  <si>
    <t>Berys,Sydia?</t>
  </si>
  <si>
    <t>female child</t>
  </si>
  <si>
    <t>James Hall</t>
  </si>
  <si>
    <t>Hall,Mrs James</t>
  </si>
  <si>
    <t>Gee Sam</t>
  </si>
  <si>
    <t>Downey?,Mike</t>
  </si>
  <si>
    <t>Carlsen,Freida</t>
  </si>
  <si>
    <t>Fook,Sing</t>
  </si>
  <si>
    <t>Plata,Josephnne</t>
  </si>
  <si>
    <t>Niccoli,Lenora</t>
  </si>
  <si>
    <t>Tiscorno, Angelo</t>
  </si>
  <si>
    <t>Bernos,Sidney</t>
  </si>
  <si>
    <t>Zicarrelli,Fancis</t>
  </si>
  <si>
    <t>Greenwald,Peter</t>
  </si>
  <si>
    <t>Mayntzer,Peter</t>
  </si>
  <si>
    <t>Rovey,Rita</t>
  </si>
  <si>
    <t>Jadwin,Minna</t>
  </si>
  <si>
    <t>Tyrell,Elliot</t>
  </si>
  <si>
    <t>Junclas,John</t>
  </si>
  <si>
    <t>Genovese,Domic</t>
  </si>
  <si>
    <t>Mizuhara,Y</t>
  </si>
  <si>
    <t>Menoff,Vera</t>
  </si>
  <si>
    <t>Yet,Sue</t>
  </si>
  <si>
    <t>Ding,Louie</t>
  </si>
  <si>
    <t>Sing,Lee</t>
  </si>
  <si>
    <t>Nippon Shuey(approx.date)</t>
  </si>
  <si>
    <t>Lee Quong Sing</t>
  </si>
  <si>
    <t>McConald,Gert</t>
  </si>
  <si>
    <t>Raynaud,Ernest</t>
  </si>
  <si>
    <t>Foon,Lum</t>
  </si>
  <si>
    <t>Wood,Byron</t>
  </si>
  <si>
    <t>Noon,Lee</t>
  </si>
  <si>
    <t>Suzawa,Hajime</t>
  </si>
  <si>
    <t>Yin,Wong</t>
  </si>
  <si>
    <t>Armand,Egbert</t>
  </si>
  <si>
    <t>Reed,Jas</t>
  </si>
  <si>
    <t>Heney,Mary</t>
  </si>
  <si>
    <t>Bramlett,Wm</t>
  </si>
  <si>
    <t>Hung,Fong</t>
  </si>
  <si>
    <t>Ferroggaro,Gen</t>
  </si>
  <si>
    <t>Polipolos,Daniel</t>
  </si>
  <si>
    <t>Green.Sadie</t>
  </si>
  <si>
    <t>Dwyer,William</t>
  </si>
  <si>
    <t>O'Malley,Pat</t>
  </si>
  <si>
    <t>Harley,Chester</t>
  </si>
  <si>
    <t>Hing,Dong</t>
  </si>
  <si>
    <t>Uchida,Keiska</t>
  </si>
  <si>
    <t>Hogan,Mrs John</t>
  </si>
  <si>
    <t>Kovach,George</t>
  </si>
  <si>
    <t>Acker,William</t>
  </si>
  <si>
    <t>Nakada,James</t>
  </si>
  <si>
    <t>Dean,Gilbert Jr</t>
  </si>
  <si>
    <t>Dean,Cecilia</t>
  </si>
  <si>
    <t>Walk,Chas</t>
  </si>
  <si>
    <t>Tuohig,Patrick</t>
  </si>
  <si>
    <t>Van Baalen,Jos</t>
  </si>
  <si>
    <t>Nash,James</t>
  </si>
  <si>
    <t>Stone,Dora</t>
  </si>
  <si>
    <t>Fernandez,Laura</t>
  </si>
  <si>
    <t>Galloway,Lucian</t>
  </si>
  <si>
    <t>Zervas,John</t>
  </si>
  <si>
    <t>McKenna,Chas</t>
  </si>
  <si>
    <t>Doe John</t>
  </si>
  <si>
    <t>Olsen,Violet</t>
  </si>
  <si>
    <t>Driscoll,Chas</t>
  </si>
  <si>
    <t>Schuler,Gero</t>
  </si>
  <si>
    <t>Savage,Frank</t>
  </si>
  <si>
    <t>Sullivan,Patrick</t>
  </si>
  <si>
    <t>Hazuer,Aline</t>
  </si>
  <si>
    <t>Caconictis,Pet</t>
  </si>
  <si>
    <t>Lamb,Tom</t>
  </si>
  <si>
    <t>Wilen,Wilma</t>
  </si>
  <si>
    <t>Pannegazzi,Amal</t>
  </si>
  <si>
    <t>Johnson,dorothy</t>
  </si>
  <si>
    <t>McGuire,James</t>
  </si>
  <si>
    <t>Klicinvich,Franc</t>
  </si>
  <si>
    <t>Patan,Emelia</t>
  </si>
  <si>
    <t>Rusnak,Luba</t>
  </si>
  <si>
    <t>Dorso,Frank</t>
  </si>
  <si>
    <t>Ebenwritter,Herm</t>
  </si>
  <si>
    <t>Seymour,Louis</t>
  </si>
  <si>
    <t>Pfeifer,Anna</t>
  </si>
  <si>
    <t>Wells,May</t>
  </si>
  <si>
    <t>Schubert,Mary</t>
  </si>
  <si>
    <t>Gonzalez,Man</t>
  </si>
  <si>
    <t>Frank,Mary</t>
  </si>
  <si>
    <t>Strauss,Della</t>
  </si>
  <si>
    <t>Mandick,Margar</t>
  </si>
  <si>
    <t>Crayton,Putnam</t>
  </si>
  <si>
    <t>Gonzalez,Frank</t>
  </si>
  <si>
    <t>Crawfor,Ed</t>
  </si>
  <si>
    <t>Gonzalez,Juan</t>
  </si>
  <si>
    <t>Popoff,Theresa</t>
  </si>
  <si>
    <t>Olschefski,Fred</t>
  </si>
  <si>
    <t>Doherty,John</t>
  </si>
  <si>
    <t>Mophapoulos,Ver</t>
  </si>
  <si>
    <t>Gringy,Marie</t>
  </si>
  <si>
    <t>Grigny,Marie</t>
  </si>
  <si>
    <t>Ackerman,Emelia</t>
  </si>
  <si>
    <t>Love Bertha</t>
  </si>
  <si>
    <t>Kong,Leee</t>
  </si>
  <si>
    <t>Gutirerez,Thos</t>
  </si>
  <si>
    <t>Marino,John</t>
  </si>
  <si>
    <t>Andrews,A</t>
  </si>
  <si>
    <t>Hammond,Cath</t>
  </si>
  <si>
    <t>Gray,George</t>
  </si>
  <si>
    <t>Sproles,Ella</t>
  </si>
  <si>
    <t>Hoquard,Jas</t>
  </si>
  <si>
    <t>Sultoni,F</t>
  </si>
  <si>
    <t>Sultoni,R</t>
  </si>
  <si>
    <t>Folkos,Jerry</t>
  </si>
  <si>
    <t>Rose,Johana</t>
  </si>
  <si>
    <t>Fassett,Willlie</t>
  </si>
  <si>
    <t>Tracy,Lula</t>
  </si>
  <si>
    <t>Maurin,Frank</t>
  </si>
  <si>
    <t>Pantazy,Alex</t>
  </si>
  <si>
    <t>Trigunatita,Swami</t>
  </si>
  <si>
    <t>You,Chew</t>
  </si>
  <si>
    <t>Wah,Quong</t>
  </si>
  <si>
    <t>Fazio,Battista</t>
  </si>
  <si>
    <t>Lewis,Wildberg</t>
  </si>
  <si>
    <t>Budisavljevich,Bu</t>
  </si>
  <si>
    <t>Thomann,Harry</t>
  </si>
  <si>
    <t>Miraglia,Frank</t>
  </si>
  <si>
    <t>Barsotti,Eva</t>
  </si>
  <si>
    <t>Banovich,Molllie</t>
  </si>
  <si>
    <t>Eddie,Zahia</t>
  </si>
  <si>
    <t>Toy,Lim Sam</t>
  </si>
  <si>
    <t>Dusenbury,Warr</t>
  </si>
  <si>
    <t>Ubel,Chas</t>
  </si>
  <si>
    <t>Foo,Lee</t>
  </si>
  <si>
    <t>Maloney,ed</t>
  </si>
  <si>
    <t>Petit,Amma</t>
  </si>
  <si>
    <t>Wellender,Albert</t>
  </si>
  <si>
    <t>Morrisey,John</t>
  </si>
  <si>
    <t>Thom,Mary</t>
  </si>
  <si>
    <t>Ruggeri,Giovanni</t>
  </si>
  <si>
    <t>Henning,Henry</t>
  </si>
  <si>
    <t>Rosa,Mary</t>
  </si>
  <si>
    <t>Swenson,Theodor</t>
  </si>
  <si>
    <t>Gim,Wong</t>
  </si>
  <si>
    <t>Brown,Otto</t>
  </si>
  <si>
    <t>Chong,Lee</t>
  </si>
  <si>
    <t>Chung,Loo,Tong</t>
  </si>
  <si>
    <t>Aradin,Sfer</t>
  </si>
  <si>
    <t>Martin,Alice</t>
  </si>
  <si>
    <t>brown,Peter</t>
  </si>
  <si>
    <t>Spaulding</t>
  </si>
  <si>
    <t>Kelly,Eughene</t>
  </si>
  <si>
    <t>Armbruster,Eul</t>
  </si>
  <si>
    <t>Macbeth,Hugh</t>
  </si>
  <si>
    <t>Lorenzana,Abel</t>
  </si>
  <si>
    <t>Glynn,Mary</t>
  </si>
  <si>
    <t>Murphy,Mabel</t>
  </si>
  <si>
    <t>Horton,Ethel</t>
  </si>
  <si>
    <t>Gomez,Jose</t>
  </si>
  <si>
    <t>Wisniewski,Jonn</t>
  </si>
  <si>
    <t>Hansen,James</t>
  </si>
  <si>
    <t>Hansen,Mary</t>
  </si>
  <si>
    <t>Sugarman,Fanny</t>
  </si>
  <si>
    <t>Washington,Lean</t>
  </si>
  <si>
    <t>Row,Wong</t>
  </si>
  <si>
    <t>Abruzzi,Santo</t>
  </si>
  <si>
    <t>Lucia,Lewis</t>
  </si>
  <si>
    <t>May,Chin You</t>
  </si>
  <si>
    <t>Lopez,Melinda</t>
  </si>
  <si>
    <t>Cook,Fred</t>
  </si>
  <si>
    <t>Salter,Rae</t>
  </si>
  <si>
    <t>Yong,Wong</t>
  </si>
  <si>
    <t>Tobin,John</t>
  </si>
  <si>
    <t>Marron,Gerong</t>
  </si>
  <si>
    <t>Shade,Jas</t>
  </si>
  <si>
    <t>Ryan,Florence</t>
  </si>
  <si>
    <t>Deasy,Thos</t>
  </si>
  <si>
    <t>Ray,Margaret</t>
  </si>
  <si>
    <t>White,Irene</t>
  </si>
  <si>
    <t>Evans, Francis</t>
  </si>
  <si>
    <t>Mong,Fong mun</t>
  </si>
  <si>
    <t>Soo,Ah</t>
  </si>
  <si>
    <t>Malinowich,Pete</t>
  </si>
  <si>
    <t>Chauncey,Laura</t>
  </si>
  <si>
    <t>Wong,Fong</t>
  </si>
  <si>
    <t>Humprhies,Chas</t>
  </si>
  <si>
    <t>Yit,Sid Yen</t>
  </si>
  <si>
    <t>Dufan,Leo</t>
  </si>
  <si>
    <t>Bing,Ng</t>
  </si>
  <si>
    <t>Welch,Harriet</t>
  </si>
  <si>
    <t>Trolio,Camillio</t>
  </si>
  <si>
    <t>Polowski,John</t>
  </si>
  <si>
    <t>Belli,Raffelo</t>
  </si>
  <si>
    <t>Lyons,Timothy</t>
  </si>
  <si>
    <t>Parodi,Eda</t>
  </si>
  <si>
    <t>McGrath,Jas</t>
  </si>
  <si>
    <t>Hammond,Peter</t>
  </si>
  <si>
    <t>Marthlin,wm b</t>
  </si>
  <si>
    <t>Moriarity,John</t>
  </si>
  <si>
    <t>Lau.Chung</t>
  </si>
  <si>
    <t>Olsen,Thos</t>
  </si>
  <si>
    <t>Woh, Gi Yee</t>
  </si>
  <si>
    <t>Yee,Foo</t>
  </si>
  <si>
    <t>JOhn Doe</t>
  </si>
  <si>
    <t>Fox,Adam</t>
  </si>
  <si>
    <t>Lawler,George</t>
  </si>
  <si>
    <t>Lawborn,Lea</t>
  </si>
  <si>
    <t>Knapp,Hetta</t>
  </si>
  <si>
    <t>Nelson,Arthur</t>
  </si>
  <si>
    <t>Painter,George</t>
  </si>
  <si>
    <t>Vaughay,Ruben</t>
  </si>
  <si>
    <t>Van Loo, Mrs</t>
  </si>
  <si>
    <t>Turnbull,thos</t>
  </si>
  <si>
    <t>Claussen, Henry</t>
  </si>
  <si>
    <t>Martin,Andrew</t>
  </si>
  <si>
    <t>Son, Hoey</t>
  </si>
  <si>
    <t>Joe,Lee</t>
  </si>
  <si>
    <t>Divicy,John</t>
  </si>
  <si>
    <t>Otto,Ratto</t>
  </si>
  <si>
    <t>Hunt,John</t>
  </si>
  <si>
    <t>Gard,Benj</t>
  </si>
  <si>
    <t>King,Elsie</t>
  </si>
  <si>
    <t>King Marion</t>
  </si>
  <si>
    <t>Fehrn,Adeline</t>
  </si>
  <si>
    <t>Ingrassia,Gaetan</t>
  </si>
  <si>
    <t>Jones,Alice</t>
  </si>
  <si>
    <t>Whaley,Valina</t>
  </si>
  <si>
    <t>Whaley,Ida</t>
  </si>
  <si>
    <t>Davis,George</t>
  </si>
  <si>
    <t>Buckley,John</t>
  </si>
  <si>
    <t>Alverez,Rose</t>
  </si>
  <si>
    <t>Moran,Antonio</t>
  </si>
  <si>
    <t>Freeman,Rachel</t>
  </si>
  <si>
    <t>Costello,Florrenc</t>
  </si>
  <si>
    <t>Rosasco,Jos</t>
  </si>
  <si>
    <t>Simmons,Louise</t>
  </si>
  <si>
    <t>Cappas,Peter</t>
  </si>
  <si>
    <t>O'Malley,Ed</t>
  </si>
  <si>
    <t>Hing,Mah</t>
  </si>
  <si>
    <t>Yow,Ng</t>
  </si>
  <si>
    <t>Faccinto,Fred</t>
  </si>
  <si>
    <t>Katsusho,Susuki</t>
  </si>
  <si>
    <t>Jung,Lee loy</t>
  </si>
  <si>
    <t>Fitzpatrick,Martin</t>
  </si>
  <si>
    <t>Raach,Henry</t>
  </si>
  <si>
    <t>Tartorolo,Barto</t>
  </si>
  <si>
    <t>Kelly,James</t>
  </si>
  <si>
    <t>Reich,Lillian</t>
  </si>
  <si>
    <t>Galeana,Emiliana</t>
  </si>
  <si>
    <t>Gleicher,Ben</t>
  </si>
  <si>
    <t>Sheehan,William</t>
  </si>
  <si>
    <t>Breitwiser,Jacob</t>
  </si>
  <si>
    <t>Harang,John</t>
  </si>
  <si>
    <t>Abbot,Delia</t>
  </si>
  <si>
    <t>Yen,Chan</t>
  </si>
  <si>
    <t>Clark,Thomas</t>
  </si>
  <si>
    <t>Waters,Jas</t>
  </si>
  <si>
    <t>Everett,Kath</t>
  </si>
  <si>
    <t>Bender,Chas</t>
  </si>
  <si>
    <t>Guard,Esther</t>
  </si>
  <si>
    <t>Tissio,Stephen</t>
  </si>
  <si>
    <t>Moler,Chas</t>
  </si>
  <si>
    <t>Petrone,Geneviv</t>
  </si>
  <si>
    <t>Zabola,Sotero</t>
  </si>
  <si>
    <t>Alioto,Mario</t>
  </si>
  <si>
    <t>Grace,Timoty</t>
  </si>
  <si>
    <t>Purtell,Albert</t>
  </si>
  <si>
    <t>Fleming,John</t>
  </si>
  <si>
    <t>Depera,Sam</t>
  </si>
  <si>
    <t>Prinzavalli,Gas</t>
  </si>
  <si>
    <t>Scoble,Laura</t>
  </si>
  <si>
    <t>Lager,Julia</t>
  </si>
  <si>
    <t>Chantiano,Guisse</t>
  </si>
  <si>
    <t>choo,Low</t>
  </si>
  <si>
    <t>Buell,Wm</t>
  </si>
  <si>
    <t>Callen,John</t>
  </si>
  <si>
    <t>Althouse,Wm</t>
  </si>
  <si>
    <t>Rowland,Geor</t>
  </si>
  <si>
    <t>Krotoszyner,M</t>
  </si>
  <si>
    <t>Chandra,Ram</t>
  </si>
  <si>
    <t>Ram Singh</t>
  </si>
  <si>
    <t>Jones,Fred</t>
  </si>
  <si>
    <t>Dinneen,Johana</t>
  </si>
  <si>
    <t>Wheeler,Art</t>
  </si>
  <si>
    <t>Almagro,Ant</t>
  </si>
  <si>
    <t>Berghofer,Anton</t>
  </si>
  <si>
    <t>Leung,Ping</t>
  </si>
  <si>
    <t>Wong,Shee</t>
  </si>
  <si>
    <t>Karnes,James</t>
  </si>
  <si>
    <t>Mohler,Catherine</t>
  </si>
  <si>
    <t>Shader,Laura</t>
  </si>
  <si>
    <t>Fish,willis</t>
  </si>
  <si>
    <t>Sensenbrunner,G</t>
  </si>
  <si>
    <t>Gim,Leow</t>
  </si>
  <si>
    <t>Maas,Elizab</t>
  </si>
  <si>
    <t>Lara,Emily</t>
  </si>
  <si>
    <t>Miller,Wm</t>
  </si>
  <si>
    <t>Jordan.Louis</t>
  </si>
  <si>
    <t>Powers,Hazel</t>
  </si>
  <si>
    <t>Baffo,Pietro</t>
  </si>
  <si>
    <t>Jane Doe</t>
  </si>
  <si>
    <t>Madreel,Bonaf/</t>
  </si>
  <si>
    <t>D'Angelo,John</t>
  </si>
  <si>
    <t>Segales,Domeni</t>
  </si>
  <si>
    <t>Dudley,Agnes</t>
  </si>
  <si>
    <t>Stone,Elcina</t>
  </si>
  <si>
    <t>Dennison,John</t>
  </si>
  <si>
    <t>Bow,Wong</t>
  </si>
  <si>
    <t>Chew Ng</t>
  </si>
  <si>
    <t>Ngok,Chen</t>
  </si>
  <si>
    <t>Wing,Fong</t>
  </si>
  <si>
    <t>Chuck,Gee</t>
  </si>
  <si>
    <t>Lager,Norman</t>
  </si>
  <si>
    <t>Lager,Nita</t>
  </si>
  <si>
    <t>Faust,Gilbert</t>
  </si>
  <si>
    <t>Lmourie,Albert</t>
  </si>
  <si>
    <t>Hock,Sam</t>
  </si>
  <si>
    <t>Anderson,Mabel</t>
  </si>
  <si>
    <t>Chong,Wong Sam</t>
  </si>
  <si>
    <t>O/Neill,Jas</t>
  </si>
  <si>
    <t>Sonner,Albert</t>
  </si>
  <si>
    <t>Fissherkeller,Al</t>
  </si>
  <si>
    <t>Holmes,Morgan</t>
  </si>
  <si>
    <t>Fong,Jee Chong</t>
  </si>
  <si>
    <t>Fishkellar,Al Jr</t>
  </si>
  <si>
    <t>Tong, Dong Hong</t>
  </si>
  <si>
    <t>Nelson,Vera May</t>
  </si>
  <si>
    <t>Gregory,Charles</t>
  </si>
  <si>
    <t>Brannan,James</t>
  </si>
  <si>
    <t>Weber, Ernest</t>
  </si>
  <si>
    <t>Olsen,Vera</t>
  </si>
  <si>
    <t>Boehm,Dan?</t>
  </si>
  <si>
    <t>Nakayama,Etsuz</t>
  </si>
  <si>
    <t>Jessup,Ralhp</t>
  </si>
  <si>
    <t>Perago,Nevins</t>
  </si>
  <si>
    <t>Nelson,Charley</t>
  </si>
  <si>
    <t>infant</t>
  </si>
  <si>
    <t>Alioto,Jos</t>
  </si>
  <si>
    <t>Silva,Adolph</t>
  </si>
  <si>
    <t>Wong rock Leong</t>
  </si>
  <si>
    <t>Smith,Alexander</t>
  </si>
  <si>
    <t>Weinderlich/Otto</t>
  </si>
  <si>
    <t>Stephanopoulos,G</t>
  </si>
  <si>
    <t>Kelly,Ed</t>
  </si>
  <si>
    <t>Pandolfi,Frances</t>
  </si>
  <si>
    <t>Dunning,Nelson</t>
  </si>
  <si>
    <t>Klanjac,Matais</t>
  </si>
  <si>
    <t>Drago,Antonio</t>
  </si>
  <si>
    <t>Soon,Wong</t>
  </si>
  <si>
    <t>Conrad,Thorsten</t>
  </si>
  <si>
    <t>Wiechers,Anthony</t>
  </si>
  <si>
    <t>Zimmerman,A</t>
  </si>
  <si>
    <t>Breise,George</t>
  </si>
  <si>
    <t>Faust,Tommy</t>
  </si>
  <si>
    <t>Kimball,Jean</t>
  </si>
  <si>
    <t>Sass,Henry</t>
  </si>
  <si>
    <t>Walter,Davis</t>
  </si>
  <si>
    <t>Schombs,anton</t>
  </si>
  <si>
    <t>Sanzeri,Frank</t>
  </si>
  <si>
    <t>Det, Wong</t>
  </si>
  <si>
    <t>Veiga,Jose</t>
  </si>
  <si>
    <t>Greco,Guissepe</t>
  </si>
  <si>
    <t>McCullough,Wm</t>
  </si>
  <si>
    <t>Castillo,Manuel</t>
  </si>
  <si>
    <t>Kalisky,Sam</t>
  </si>
  <si>
    <t>Carvahallo,Jose</t>
  </si>
  <si>
    <t>Bianchi,Dennis</t>
  </si>
  <si>
    <t>Williams,Emily</t>
  </si>
  <si>
    <t>Alves,Rose</t>
  </si>
  <si>
    <t>Bahlman,Harry</t>
  </si>
  <si>
    <t>Stroud,E</t>
  </si>
  <si>
    <t>DiBeo</t>
  </si>
  <si>
    <t>Coppo,Louis</t>
  </si>
  <si>
    <t>Iwasaki,Gisaki</t>
  </si>
  <si>
    <t>Wilson,Claude</t>
  </si>
  <si>
    <t>Chuck,Yee</t>
  </si>
  <si>
    <t>Baldazone,John</t>
  </si>
  <si>
    <t>Zari,Elinor</t>
  </si>
  <si>
    <t>Pedoni,Ignacio</t>
  </si>
  <si>
    <t>Doll,Mona</t>
  </si>
  <si>
    <t>Pollous,John</t>
  </si>
  <si>
    <t>Rollins,Dollie</t>
  </si>
  <si>
    <t>Yoke,Wong</t>
  </si>
  <si>
    <t>Hill,Madge</t>
  </si>
  <si>
    <t>Campbell,Jas</t>
  </si>
  <si>
    <t>Sterling,Mary</t>
  </si>
  <si>
    <t>Horton,James</t>
  </si>
  <si>
    <t>Soffiotti,Giovani</t>
  </si>
  <si>
    <t>Allen,Ruby</t>
  </si>
  <si>
    <t>Nann,Louie</t>
  </si>
  <si>
    <t>Klein,Regina</t>
  </si>
  <si>
    <t>Prattis,Geo</t>
  </si>
  <si>
    <t>Linny,Elizabeth</t>
  </si>
  <si>
    <t>Hunt,Frederick</t>
  </si>
  <si>
    <t>Giorgi,Amando</t>
  </si>
  <si>
    <t>Jordan,Ambrose</t>
  </si>
  <si>
    <t>Hanna,Thomas</t>
  </si>
  <si>
    <t>Brooks,Maurice</t>
  </si>
  <si>
    <t>Black,Mary</t>
  </si>
  <si>
    <t>Russ,Ray</t>
  </si>
  <si>
    <t>Go Fon</t>
  </si>
  <si>
    <t>Li Leong (bing Kong)</t>
  </si>
  <si>
    <t>Joe Ham (Hop Sing?)</t>
  </si>
  <si>
    <t>Yee,Tom Jew</t>
  </si>
  <si>
    <t>LEE,Jow</t>
  </si>
  <si>
    <t>Jung,Jew</t>
  </si>
  <si>
    <t>Byxbee,Alice</t>
  </si>
  <si>
    <t>Lum,Bing</t>
  </si>
  <si>
    <t>Tin, Sue Ah</t>
  </si>
  <si>
    <t>Ching,Lim Lip</t>
  </si>
  <si>
    <t>Garay,Emma</t>
  </si>
  <si>
    <t>Moran,Thos</t>
  </si>
  <si>
    <t>Burke,Edmund</t>
  </si>
  <si>
    <t>Woodruff,Marg</t>
  </si>
  <si>
    <t>Crofton,Thos</t>
  </si>
  <si>
    <t>Sang,Leong Quai</t>
  </si>
  <si>
    <t>O'Keefe,William</t>
  </si>
  <si>
    <t>Taw,Wong</t>
  </si>
  <si>
    <t>Leong,Lee</t>
  </si>
  <si>
    <t>Kee,Lee</t>
  </si>
  <si>
    <t>Morris, May</t>
  </si>
  <si>
    <t>Adams,Frank</t>
  </si>
  <si>
    <t>Long,Kie</t>
  </si>
  <si>
    <t>Malstrom,Hilda</t>
  </si>
  <si>
    <t>Toomey,Mary</t>
  </si>
  <si>
    <t>Bettini,Louis</t>
  </si>
  <si>
    <t>Burchell,Will</t>
  </si>
  <si>
    <t>Musso,Alma</t>
  </si>
  <si>
    <t>Rotolo,Jos</t>
  </si>
  <si>
    <t>Platt,Elizabeth</t>
  </si>
  <si>
    <t>Filer,Frank</t>
  </si>
  <si>
    <t>Liozzo,Frank</t>
  </si>
  <si>
    <t>Wing,Leong</t>
  </si>
  <si>
    <t>Speigel,Mary</t>
  </si>
  <si>
    <t>Dyer,William</t>
  </si>
  <si>
    <t>Wilkins,May</t>
  </si>
  <si>
    <t>Latimer,Beulah</t>
  </si>
  <si>
    <t>Shadden,Will</t>
  </si>
  <si>
    <t>Hing,Ching Gee</t>
  </si>
  <si>
    <t>Walsh,Joseh</t>
  </si>
  <si>
    <t>Perfetto,John</t>
  </si>
  <si>
    <t>Sloan,John</t>
  </si>
  <si>
    <t>Kelly,Chas</t>
  </si>
  <si>
    <t>Costello,Lawrenc</t>
  </si>
  <si>
    <t>Massi,Marie</t>
  </si>
  <si>
    <t>Mar,Chew</t>
  </si>
  <si>
    <t>Ackler,Sollie</t>
  </si>
  <si>
    <t>Loy,Youn</t>
  </si>
  <si>
    <t>McCormack,Tho</t>
  </si>
  <si>
    <t>Mazzie,Mary</t>
  </si>
  <si>
    <t>Stafford,Jas</t>
  </si>
  <si>
    <t>McMullin,George</t>
  </si>
  <si>
    <t>Bannon,Margaret</t>
  </si>
  <si>
    <t>Kaiser,Benjiman</t>
  </si>
  <si>
    <t>Woods,Daniel</t>
  </si>
  <si>
    <t>Benvenuto,Jul</t>
  </si>
  <si>
    <t>Sandberg,Jenny</t>
  </si>
  <si>
    <t>Conboy,Joseph</t>
  </si>
  <si>
    <t>Lafee,Alfred</t>
  </si>
  <si>
    <t>Enghdahl,Ernest</t>
  </si>
  <si>
    <t>Dawson,Harry</t>
  </si>
  <si>
    <t>Sullivan,Harry</t>
  </si>
  <si>
    <t>Davis,John</t>
  </si>
  <si>
    <t>Acuna,Maria</t>
  </si>
  <si>
    <t>Young,Esther</t>
  </si>
  <si>
    <t>Kelly,Thos</t>
  </si>
  <si>
    <t>Sternesher,Myro</t>
  </si>
  <si>
    <t>Artuffo,Basil</t>
  </si>
  <si>
    <t>Friend,Josephine</t>
  </si>
  <si>
    <t>Smith,Clara</t>
  </si>
  <si>
    <t>Imperiale,Martin</t>
  </si>
  <si>
    <t>Baccicca,Louis</t>
  </si>
  <si>
    <t>Dower,Maurice</t>
  </si>
  <si>
    <t>Pearson,Lottie</t>
  </si>
  <si>
    <t>Smith,Charles</t>
  </si>
  <si>
    <t>Lattin,Perch</t>
  </si>
  <si>
    <t>Why,Wong</t>
  </si>
  <si>
    <t>Ross,Marie</t>
  </si>
  <si>
    <t>Johnson,Robt</t>
  </si>
  <si>
    <t>Jensen,Peter</t>
  </si>
  <si>
    <t>Ellingson,Anna</t>
  </si>
  <si>
    <t>Anderson,Fred</t>
  </si>
  <si>
    <t>Pelligrini,Domini</t>
  </si>
  <si>
    <t>Martinez,Frank</t>
  </si>
  <si>
    <t>Sanford,Willima</t>
  </si>
  <si>
    <t>Ryffo,Luigi</t>
  </si>
  <si>
    <t>LaFata,Rosolilno</t>
  </si>
  <si>
    <t>Goldberg,Louis</t>
  </si>
  <si>
    <t>Ward,Grace</t>
  </si>
  <si>
    <t>Wing,:Ling</t>
  </si>
  <si>
    <t>Canalles,Robt</t>
  </si>
  <si>
    <t>Bagwell,E</t>
  </si>
  <si>
    <t>Lohse,Frnak</t>
  </si>
  <si>
    <t>Lohse,Elizabet</t>
  </si>
  <si>
    <t>Lohse,Marion</t>
  </si>
  <si>
    <t>Baron,Sidney</t>
  </si>
  <si>
    <t>Armas registradas</t>
  </si>
  <si>
    <t>Quimico</t>
  </si>
  <si>
    <t>Explosivos</t>
  </si>
  <si>
    <t>Arma de fuego</t>
  </si>
  <si>
    <t>Incendiar</t>
  </si>
  <si>
    <t>Falta de oxigeno</t>
  </si>
  <si>
    <t>Arma blanca</t>
  </si>
  <si>
    <t>Fuerza</t>
  </si>
  <si>
    <t>Objeto</t>
  </si>
  <si>
    <t xml:space="preserve">Vehiculo </t>
  </si>
  <si>
    <t>No clasificado</t>
  </si>
  <si>
    <t>DEATH DESCRIPTION</t>
  </si>
  <si>
    <t>CLASSIFICATION</t>
  </si>
  <si>
    <t>Place?</t>
  </si>
  <si>
    <t>Saloon</t>
  </si>
  <si>
    <t>Shooting</t>
  </si>
  <si>
    <t>Unclassified</t>
  </si>
  <si>
    <t>% Classified</t>
  </si>
  <si>
    <t>Couple fight</t>
  </si>
  <si>
    <t>Activity</t>
  </si>
  <si>
    <t>Gamble</t>
  </si>
  <si>
    <t>=+Ah Pin+ Ah Foo</t>
  </si>
  <si>
    <t>Saloon fight</t>
  </si>
  <si>
    <t xml:space="preserve"> </t>
  </si>
  <si>
    <t>Gang activity</t>
  </si>
  <si>
    <t>Accident</t>
  </si>
  <si>
    <t>Fight (Other)</t>
  </si>
  <si>
    <t>Child Abuse</t>
  </si>
  <si>
    <t>Tong War</t>
  </si>
  <si>
    <t>Self-Defense</t>
  </si>
  <si>
    <t>Type</t>
  </si>
  <si>
    <t>WEAPON TYPE</t>
  </si>
  <si>
    <t>SIN REGISTRO DE 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</si>
</sst>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43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/>
      <top/>
      <bottom/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2" borderId="2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right" wrapText="1"/>
    </xf>
    <xf numFmtId="0" fontId="3" fillId="0" borderId="0" xfId="1"/>
    <xf numFmtId="0" fontId="3" fillId="0" borderId="1" xfId="1" applyFont="1" applyFill="1" applyBorder="1" applyAlignment="1">
      <alignment wrapText="1"/>
    </xf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8" borderId="0" xfId="0" applyFont="1" applyFill="1"/>
    <xf numFmtId="0" fontId="4" fillId="9" borderId="0" xfId="0" applyFont="1" applyFill="1"/>
    <xf numFmtId="0" fontId="4" fillId="10" borderId="0" xfId="0" applyFont="1" applyFill="1"/>
    <xf numFmtId="0" fontId="4" fillId="11" borderId="0" xfId="0" applyFont="1" applyFill="1"/>
    <xf numFmtId="0" fontId="4" fillId="12" borderId="0" xfId="0" applyFont="1" applyFill="1"/>
    <xf numFmtId="0" fontId="3" fillId="3" borderId="1" xfId="1" applyFont="1" applyFill="1" applyBorder="1" applyAlignment="1">
      <alignment wrapText="1"/>
    </xf>
    <xf numFmtId="0" fontId="3" fillId="0" borderId="0" xfId="1" applyFont="1" applyFill="1" applyBorder="1" applyAlignment="1">
      <alignment wrapText="1"/>
    </xf>
    <xf numFmtId="0" fontId="4" fillId="0" borderId="0" xfId="0" applyFont="1"/>
    <xf numFmtId="0" fontId="4" fillId="0" borderId="0" xfId="0" applyFont="1" applyFill="1" applyBorder="1"/>
    <xf numFmtId="0" fontId="3" fillId="0" borderId="3" xfId="1" applyFont="1" applyFill="1" applyBorder="1" applyAlignment="1">
      <alignment wrapText="1"/>
    </xf>
    <xf numFmtId="0" fontId="4" fillId="3" borderId="1" xfId="1" applyFont="1" applyFill="1" applyBorder="1" applyAlignment="1">
      <alignment wrapText="1"/>
    </xf>
    <xf numFmtId="0" fontId="3" fillId="4" borderId="1" xfId="1" applyFont="1" applyFill="1" applyBorder="1" applyAlignment="1">
      <alignment wrapText="1"/>
    </xf>
    <xf numFmtId="0" fontId="3" fillId="6" borderId="1" xfId="1" applyFont="1" applyFill="1" applyBorder="1" applyAlignment="1">
      <alignment wrapText="1"/>
    </xf>
    <xf numFmtId="0" fontId="3" fillId="5" borderId="1" xfId="1" applyFont="1" applyFill="1" applyBorder="1" applyAlignment="1">
      <alignment wrapText="1"/>
    </xf>
    <xf numFmtId="0" fontId="3" fillId="9" borderId="1" xfId="1" applyFont="1" applyFill="1" applyBorder="1" applyAlignment="1">
      <alignment wrapText="1"/>
    </xf>
    <xf numFmtId="0" fontId="4" fillId="9" borderId="1" xfId="1" applyFont="1" applyFill="1" applyBorder="1" applyAlignment="1">
      <alignment wrapText="1"/>
    </xf>
    <xf numFmtId="0" fontId="3" fillId="13" borderId="1" xfId="1" applyFont="1" applyFill="1" applyBorder="1" applyAlignment="1">
      <alignment wrapText="1"/>
    </xf>
    <xf numFmtId="0" fontId="3" fillId="8" borderId="1" xfId="1" applyFont="1" applyFill="1" applyBorder="1" applyAlignment="1">
      <alignment wrapText="1"/>
    </xf>
    <xf numFmtId="0" fontId="3" fillId="11" borderId="1" xfId="1" applyFont="1" applyFill="1" applyBorder="1" applyAlignment="1">
      <alignment wrapText="1"/>
    </xf>
    <xf numFmtId="0" fontId="4" fillId="11" borderId="1" xfId="1" applyFont="1" applyFill="1" applyBorder="1" applyAlignment="1">
      <alignment wrapText="1"/>
    </xf>
    <xf numFmtId="0" fontId="3" fillId="10" borderId="1" xfId="1" applyFont="1" applyFill="1" applyBorder="1" applyAlignment="1">
      <alignment wrapText="1"/>
    </xf>
    <xf numFmtId="0" fontId="4" fillId="10" borderId="1" xfId="1" applyFont="1" applyFill="1" applyBorder="1" applyAlignment="1">
      <alignment wrapText="1"/>
    </xf>
    <xf numFmtId="0" fontId="3" fillId="12" borderId="1" xfId="1" applyFont="1" applyFill="1" applyBorder="1" applyAlignment="1">
      <alignment wrapText="1"/>
    </xf>
    <xf numFmtId="0" fontId="4" fillId="12" borderId="1" xfId="1" applyFont="1" applyFill="1" applyBorder="1" applyAlignment="1">
      <alignment wrapText="1"/>
    </xf>
    <xf numFmtId="0" fontId="3" fillId="2" borderId="4" xfId="1" applyFont="1" applyFill="1" applyBorder="1" applyAlignment="1">
      <alignment horizontal="center"/>
    </xf>
    <xf numFmtId="10" fontId="0" fillId="0" borderId="0" xfId="2" applyNumberFormat="1" applyFont="1"/>
    <xf numFmtId="49" fontId="0" fillId="0" borderId="0" xfId="0" applyNumberFormat="1"/>
    <xf numFmtId="0" fontId="3" fillId="0" borderId="5" xfId="1" applyFont="1" applyFill="1" applyBorder="1" applyAlignment="1">
      <alignment wrapText="1"/>
    </xf>
  </cellXfs>
  <cellStyles count="3">
    <cellStyle name="Normal" xfId="0" builtinId="0"/>
    <cellStyle name="Normal_Sheet1" xfId="1" xr:uid="{00000000-0005-0000-0000-000001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977"/>
  <sheetViews>
    <sheetView topLeftCell="P1" zoomScale="125" zoomScaleNormal="100" workbookViewId="0">
      <pane ySplit="1" topLeftCell="A2" activePane="bottomLeft" state="frozen"/>
      <selection pane="bottomLeft" activeCell="Y8" sqref="Y8"/>
    </sheetView>
  </sheetViews>
  <sheetFormatPr baseColWidth="10" defaultColWidth="9.140625" defaultRowHeight="12.75" x14ac:dyDescent="0.2"/>
  <cols>
    <col min="1" max="3" width="9.140625" customWidth="1"/>
    <col min="4" max="4" width="23.85546875" customWidth="1"/>
    <col min="5" max="5" width="11.42578125" bestFit="1" customWidth="1"/>
    <col min="6" max="6" width="11.140625" bestFit="1" customWidth="1"/>
    <col min="7" max="7" width="11.85546875" bestFit="1" customWidth="1"/>
    <col min="8" max="8" width="9.140625" customWidth="1"/>
    <col min="9" max="9" width="25.28515625" customWidth="1"/>
    <col min="10" max="13" width="9.140625" customWidth="1"/>
    <col min="14" max="14" width="22" customWidth="1"/>
    <col min="15" max="15" width="34.85546875" customWidth="1"/>
    <col min="16" max="17" width="24.42578125" customWidth="1"/>
    <col min="18" max="18" width="30.85546875" customWidth="1"/>
    <col min="19" max="19" width="58" bestFit="1" customWidth="1"/>
    <col min="20" max="20" width="15.140625" bestFit="1" customWidth="1"/>
    <col min="21" max="21" width="15.140625" customWidth="1"/>
    <col min="22" max="22" width="13.7109375" bestFit="1" customWidth="1"/>
    <col min="23" max="23" width="17.85546875" customWidth="1"/>
    <col min="24" max="24" width="19.85546875" customWidth="1"/>
  </cols>
  <sheetData>
    <row r="1" spans="1:24" x14ac:dyDescent="0.2">
      <c r="A1" t="s">
        <v>21314</v>
      </c>
      <c r="B1" t="s">
        <v>21315</v>
      </c>
      <c r="C1" t="s">
        <v>21316</v>
      </c>
      <c r="D1" t="s">
        <v>21317</v>
      </c>
      <c r="E1" s="1" t="s">
        <v>17361</v>
      </c>
      <c r="F1" s="1" t="s">
        <v>17362</v>
      </c>
      <c r="G1" s="1" t="s">
        <v>17363</v>
      </c>
      <c r="H1" s="1" t="s">
        <v>17364</v>
      </c>
      <c r="I1" s="1" t="s">
        <v>17365</v>
      </c>
      <c r="J1" s="1" t="s">
        <v>11408</v>
      </c>
      <c r="K1" s="1" t="s">
        <v>11409</v>
      </c>
      <c r="L1" s="1" t="s">
        <v>11410</v>
      </c>
      <c r="M1" s="1" t="s">
        <v>11411</v>
      </c>
      <c r="N1" s="1" t="s">
        <v>11507</v>
      </c>
      <c r="O1" t="s">
        <v>11508</v>
      </c>
      <c r="P1" s="1" t="s">
        <v>11509</v>
      </c>
      <c r="Q1" s="1" t="s">
        <v>23268</v>
      </c>
      <c r="R1" s="1" t="s">
        <v>1635</v>
      </c>
      <c r="S1" s="1" t="s">
        <v>23248</v>
      </c>
      <c r="T1" s="1" t="s">
        <v>23249</v>
      </c>
      <c r="U1" s="35" t="s">
        <v>23256</v>
      </c>
      <c r="V1" s="35" t="s">
        <v>23250</v>
      </c>
      <c r="W1" s="1" t="s">
        <v>1636</v>
      </c>
      <c r="X1" s="1" t="s">
        <v>1637</v>
      </c>
    </row>
    <row r="2" spans="1:24" x14ac:dyDescent="0.2">
      <c r="A2">
        <v>6</v>
      </c>
      <c r="B2">
        <v>21</v>
      </c>
      <c r="C2">
        <v>1849</v>
      </c>
      <c r="D2" t="s">
        <v>21318</v>
      </c>
      <c r="E2" s="2">
        <v>1</v>
      </c>
      <c r="F2" s="2">
        <v>3</v>
      </c>
      <c r="G2" s="2">
        <v>1</v>
      </c>
      <c r="H2" s="3"/>
      <c r="I2" s="4" t="s">
        <v>17366</v>
      </c>
      <c r="J2" s="2">
        <v>1</v>
      </c>
      <c r="K2" s="2">
        <v>4</v>
      </c>
      <c r="L2" s="2">
        <v>1</v>
      </c>
      <c r="M2" s="4" t="s">
        <v>14184</v>
      </c>
      <c r="N2" s="4" t="s">
        <v>11510</v>
      </c>
      <c r="O2" t="s">
        <v>11511</v>
      </c>
      <c r="P2" s="4" t="s">
        <v>11512</v>
      </c>
      <c r="Q2" s="4" t="str">
        <f>VLOOKUP(P2, 'Gun classification'!A:B, 2, FALSE)</f>
        <v>Arma de fuego</v>
      </c>
      <c r="R2" s="4" t="s">
        <v>1638</v>
      </c>
      <c r="S2" t="str">
        <f>CONCATENATE(O2,", ",R2)</f>
        <v>Misunderstanding, Perps fled</v>
      </c>
      <c r="W2" s="4" t="s">
        <v>14184</v>
      </c>
      <c r="X2" s="4" t="s">
        <v>14184</v>
      </c>
    </row>
    <row r="3" spans="1:24" x14ac:dyDescent="0.2">
      <c r="A3">
        <v>7</v>
      </c>
      <c r="B3">
        <v>16</v>
      </c>
      <c r="C3">
        <v>1849</v>
      </c>
      <c r="D3" t="s">
        <v>21319</v>
      </c>
      <c r="E3" s="2">
        <v>1</v>
      </c>
      <c r="F3" s="2">
        <v>4</v>
      </c>
      <c r="G3" s="2">
        <v>1</v>
      </c>
      <c r="H3" s="3"/>
      <c r="I3" s="4" t="s">
        <v>17367</v>
      </c>
      <c r="J3" s="2">
        <v>1</v>
      </c>
      <c r="K3" s="3"/>
      <c r="L3" s="2">
        <v>1</v>
      </c>
      <c r="M3" s="4" t="s">
        <v>14184</v>
      </c>
      <c r="N3" s="4" t="s">
        <v>11510</v>
      </c>
      <c r="O3" t="s">
        <v>11513</v>
      </c>
      <c r="P3" s="4" t="s">
        <v>11512</v>
      </c>
      <c r="Q3" s="4" t="str">
        <f>VLOOKUP(P3, 'Gun classification'!A:B, 2, FALSE)</f>
        <v>Arma de fuego</v>
      </c>
      <c r="R3" s="4" t="s">
        <v>1639</v>
      </c>
      <c r="S3" t="str">
        <f t="shared" ref="S3:S66" si="0">CONCATENATE(O3,", ",R3)</f>
        <v>Riot, Perps dispersed before death</v>
      </c>
      <c r="T3" t="s">
        <v>11513</v>
      </c>
      <c r="W3" s="4" t="s">
        <v>1640</v>
      </c>
      <c r="X3" s="4" t="s">
        <v>14184</v>
      </c>
    </row>
    <row r="4" spans="1:24" x14ac:dyDescent="0.2">
      <c r="A4">
        <v>8</v>
      </c>
      <c r="B4">
        <v>20</v>
      </c>
      <c r="C4">
        <v>1849</v>
      </c>
      <c r="D4" t="s">
        <v>21320</v>
      </c>
      <c r="E4" s="2">
        <v>1</v>
      </c>
      <c r="F4" s="3"/>
      <c r="G4" s="2">
        <v>1</v>
      </c>
      <c r="H4" s="3"/>
      <c r="I4" s="4" t="s">
        <v>17368</v>
      </c>
      <c r="J4" s="2">
        <v>1</v>
      </c>
      <c r="K4" s="2">
        <v>2</v>
      </c>
      <c r="L4" s="2">
        <v>1</v>
      </c>
      <c r="M4" s="4" t="s">
        <v>14184</v>
      </c>
      <c r="N4" s="4" t="s">
        <v>11514</v>
      </c>
      <c r="O4" t="s">
        <v>11515</v>
      </c>
      <c r="P4" s="4" t="s">
        <v>11512</v>
      </c>
      <c r="Q4" s="4" t="str">
        <f>VLOOKUP(P4, 'Gun classification'!A:B, 2, FALSE)</f>
        <v>Arma de fuego</v>
      </c>
      <c r="R4" s="4" t="s">
        <v>1641</v>
      </c>
      <c r="S4" t="str">
        <f t="shared" si="0"/>
        <v>Robbery, convicted but</v>
      </c>
      <c r="T4" t="s">
        <v>11515</v>
      </c>
      <c r="W4" s="4" t="s">
        <v>1640</v>
      </c>
      <c r="X4" s="4" t="s">
        <v>14184</v>
      </c>
    </row>
    <row r="5" spans="1:24" x14ac:dyDescent="0.2">
      <c r="A5">
        <v>10</v>
      </c>
      <c r="B5">
        <v>8</v>
      </c>
      <c r="C5">
        <v>1849</v>
      </c>
      <c r="D5" t="s">
        <v>21321</v>
      </c>
      <c r="E5" s="2">
        <v>3</v>
      </c>
      <c r="F5" s="3"/>
      <c r="G5" s="2">
        <v>1</v>
      </c>
      <c r="H5" s="3"/>
      <c r="I5" s="4" t="s">
        <v>17369</v>
      </c>
      <c r="J5" s="2">
        <v>1</v>
      </c>
      <c r="K5" s="2">
        <v>4</v>
      </c>
      <c r="L5" s="2">
        <v>1</v>
      </c>
      <c r="M5" s="4" t="s">
        <v>14184</v>
      </c>
      <c r="N5" s="4" t="s">
        <v>11516</v>
      </c>
      <c r="O5" t="s">
        <v>11517</v>
      </c>
      <c r="P5" s="4" t="s">
        <v>11518</v>
      </c>
      <c r="Q5" s="4" t="str">
        <f>VLOOKUP(P5, 'Gun classification'!A:B, 2, FALSE)</f>
        <v>Arma blanca</v>
      </c>
      <c r="R5" s="4" t="s">
        <v>1642</v>
      </c>
      <c r="S5" t="str">
        <f t="shared" si="0"/>
        <v>Drinking Tent (saloon), Perp fled</v>
      </c>
      <c r="T5" s="38" t="s">
        <v>23259</v>
      </c>
      <c r="V5" t="s">
        <v>23251</v>
      </c>
      <c r="W5" s="4" t="s">
        <v>1640</v>
      </c>
      <c r="X5" s="4" t="s">
        <v>14184</v>
      </c>
    </row>
    <row r="6" spans="1:24" x14ac:dyDescent="0.2">
      <c r="A6">
        <v>11</v>
      </c>
      <c r="B6">
        <v>15</v>
      </c>
      <c r="C6">
        <v>1849</v>
      </c>
      <c r="D6" t="s">
        <v>21322</v>
      </c>
      <c r="E6" s="2">
        <v>1</v>
      </c>
      <c r="F6" s="3"/>
      <c r="G6" s="2">
        <v>1</v>
      </c>
      <c r="H6" s="3"/>
      <c r="I6" s="4" t="s">
        <v>17370</v>
      </c>
      <c r="J6" s="2">
        <v>5</v>
      </c>
      <c r="K6" s="3"/>
      <c r="L6" s="2">
        <v>3</v>
      </c>
      <c r="M6" s="4" t="s">
        <v>14184</v>
      </c>
      <c r="N6" s="4" t="s">
        <v>11519</v>
      </c>
      <c r="O6" t="s">
        <v>11520</v>
      </c>
      <c r="P6" s="4" t="s">
        <v>14184</v>
      </c>
      <c r="Q6" s="4" t="s">
        <v>23269</v>
      </c>
      <c r="R6" s="4" t="s">
        <v>1643</v>
      </c>
      <c r="S6" t="str">
        <f t="shared" si="0"/>
        <v>Trussed, Perp never identified</v>
      </c>
      <c r="W6" s="4" t="s">
        <v>1640</v>
      </c>
      <c r="X6" s="4" t="s">
        <v>14184</v>
      </c>
    </row>
    <row r="7" spans="1:24" x14ac:dyDescent="0.2">
      <c r="A7">
        <v>12</v>
      </c>
      <c r="B7">
        <v>14</v>
      </c>
      <c r="C7">
        <v>1849</v>
      </c>
      <c r="D7" t="s">
        <v>21323</v>
      </c>
      <c r="E7" s="2">
        <v>1</v>
      </c>
      <c r="F7" s="2">
        <v>2</v>
      </c>
      <c r="G7" s="2">
        <v>1</v>
      </c>
      <c r="H7" s="3"/>
      <c r="I7" s="4" t="s">
        <v>17371</v>
      </c>
      <c r="J7" s="2">
        <v>1</v>
      </c>
      <c r="K7" s="3"/>
      <c r="L7" s="2">
        <v>1</v>
      </c>
      <c r="M7" s="4" t="s">
        <v>14184</v>
      </c>
      <c r="N7" s="4" t="s">
        <v>11521</v>
      </c>
      <c r="O7" t="s">
        <v>11522</v>
      </c>
      <c r="P7" s="4" t="s">
        <v>11518</v>
      </c>
      <c r="Q7" s="4" t="str">
        <f>VLOOKUP(P7, 'Gun classification'!A:B, 2, FALSE)</f>
        <v>Arma blanca</v>
      </c>
      <c r="R7" s="4" t="s">
        <v>1644</v>
      </c>
      <c r="S7" t="str">
        <f t="shared" si="0"/>
        <v>Saloon affray, Suspect acquitted at trial</v>
      </c>
      <c r="T7" s="38" t="s">
        <v>23259</v>
      </c>
      <c r="V7" t="s">
        <v>23251</v>
      </c>
      <c r="W7" s="4" t="s">
        <v>1640</v>
      </c>
      <c r="X7" s="4" t="s">
        <v>14184</v>
      </c>
    </row>
    <row r="8" spans="1:24" x14ac:dyDescent="0.2">
      <c r="A8">
        <v>12</v>
      </c>
      <c r="B8">
        <v>31</v>
      </c>
      <c r="C8">
        <v>1849</v>
      </c>
      <c r="D8" t="s">
        <v>21324</v>
      </c>
      <c r="E8" s="2">
        <v>1</v>
      </c>
      <c r="F8" s="2">
        <v>2</v>
      </c>
      <c r="G8" s="2">
        <v>1</v>
      </c>
      <c r="H8" s="3"/>
      <c r="I8" s="4" t="s">
        <v>17370</v>
      </c>
      <c r="J8" s="2">
        <v>5</v>
      </c>
      <c r="K8" s="3"/>
      <c r="L8" s="2">
        <v>3</v>
      </c>
      <c r="M8" s="4" t="s">
        <v>14184</v>
      </c>
      <c r="N8" s="4" t="s">
        <v>11523</v>
      </c>
      <c r="O8" t="s">
        <v>11524</v>
      </c>
      <c r="P8" s="4" t="s">
        <v>11518</v>
      </c>
      <c r="Q8" s="4" t="str">
        <f>VLOOKUP(P8, 'Gun classification'!A:B, 2, FALSE)</f>
        <v>Arma blanca</v>
      </c>
      <c r="R8" s="4" t="s">
        <v>1643</v>
      </c>
      <c r="S8" t="str">
        <f t="shared" si="0"/>
        <v>Stabbed 24 times, Perp never identified</v>
      </c>
      <c r="W8" s="4" t="s">
        <v>1640</v>
      </c>
      <c r="X8" s="4" t="s">
        <v>14184</v>
      </c>
    </row>
    <row r="9" spans="1:24" x14ac:dyDescent="0.2">
      <c r="A9">
        <v>3</v>
      </c>
      <c r="B9">
        <v>3</v>
      </c>
      <c r="C9">
        <v>1850</v>
      </c>
      <c r="D9" t="s">
        <v>21325</v>
      </c>
      <c r="E9" s="2">
        <v>1</v>
      </c>
      <c r="F9" s="3"/>
      <c r="G9" s="2">
        <v>1</v>
      </c>
      <c r="H9" s="3"/>
      <c r="I9" s="4" t="s">
        <v>17372</v>
      </c>
      <c r="J9" s="2">
        <v>1</v>
      </c>
      <c r="K9" s="2">
        <v>4</v>
      </c>
      <c r="L9" s="2">
        <v>1</v>
      </c>
      <c r="M9" s="4" t="s">
        <v>14184</v>
      </c>
      <c r="N9" s="4" t="s">
        <v>11525</v>
      </c>
      <c r="O9" t="s">
        <v>11526</v>
      </c>
      <c r="P9" s="4" t="s">
        <v>11518</v>
      </c>
      <c r="Q9" s="4" t="str">
        <f>VLOOKUP(P9, 'Gun classification'!A:B, 2, FALSE)</f>
        <v>Arma blanca</v>
      </c>
      <c r="R9" s="4" t="s">
        <v>1645</v>
      </c>
      <c r="S9" t="str">
        <f t="shared" si="0"/>
        <v>Brothel (saloon), Accomplice arrested</v>
      </c>
      <c r="T9" s="38" t="s">
        <v>23259</v>
      </c>
      <c r="V9" t="s">
        <v>23251</v>
      </c>
      <c r="W9" s="4" t="s">
        <v>1640</v>
      </c>
      <c r="X9" s="4" t="s">
        <v>14184</v>
      </c>
    </row>
    <row r="10" spans="1:24" x14ac:dyDescent="0.2">
      <c r="A10">
        <v>5</v>
      </c>
      <c r="B10">
        <v>18</v>
      </c>
      <c r="C10">
        <v>1850</v>
      </c>
      <c r="D10" t="s">
        <v>21326</v>
      </c>
      <c r="E10" s="2">
        <v>1</v>
      </c>
      <c r="F10" s="3"/>
      <c r="G10" s="2">
        <v>1</v>
      </c>
      <c r="H10" s="3"/>
      <c r="I10" s="4" t="s">
        <v>17373</v>
      </c>
      <c r="J10" s="2">
        <v>1</v>
      </c>
      <c r="K10" s="2">
        <v>2</v>
      </c>
      <c r="L10" s="2">
        <v>1</v>
      </c>
      <c r="M10" s="4" t="s">
        <v>14184</v>
      </c>
      <c r="N10" s="4" t="s">
        <v>11525</v>
      </c>
      <c r="O10" t="s">
        <v>11527</v>
      </c>
      <c r="P10" s="4" t="s">
        <v>11518</v>
      </c>
      <c r="Q10" s="4" t="str">
        <f>VLOOKUP(P10, 'Gun classification'!A:B, 2, FALSE)</f>
        <v>Arma blanca</v>
      </c>
      <c r="R10" s="4" t="s">
        <v>1646</v>
      </c>
      <c r="S10" t="str">
        <f t="shared" si="0"/>
        <v>quarrel, Suspect jumped bail</v>
      </c>
      <c r="T10" s="38" t="s">
        <v>23263</v>
      </c>
      <c r="W10" s="4" t="s">
        <v>1640</v>
      </c>
      <c r="X10" s="4" t="s">
        <v>14184</v>
      </c>
    </row>
    <row r="11" spans="1:24" x14ac:dyDescent="0.2">
      <c r="A11">
        <v>6</v>
      </c>
      <c r="B11">
        <v>13</v>
      </c>
      <c r="C11">
        <v>1850</v>
      </c>
      <c r="D11" t="s">
        <v>21327</v>
      </c>
      <c r="E11" s="2">
        <v>1</v>
      </c>
      <c r="F11" s="2">
        <v>4</v>
      </c>
      <c r="G11" s="2">
        <v>1</v>
      </c>
      <c r="H11" s="3"/>
      <c r="I11" s="4" t="s">
        <v>17374</v>
      </c>
      <c r="J11" s="2">
        <v>1</v>
      </c>
      <c r="K11" s="2">
        <v>4</v>
      </c>
      <c r="L11" s="2">
        <v>1</v>
      </c>
      <c r="M11" s="4" t="s">
        <v>14184</v>
      </c>
      <c r="N11" s="4" t="s">
        <v>14184</v>
      </c>
      <c r="O11" t="s">
        <v>11528</v>
      </c>
      <c r="P11" s="4" t="s">
        <v>11518</v>
      </c>
      <c r="Q11" s="4" t="str">
        <f>VLOOKUP(P11, 'Gun classification'!A:B, 2, FALSE)</f>
        <v>Arma blanca</v>
      </c>
      <c r="R11" s="4" t="s">
        <v>14184</v>
      </c>
      <c r="S11" t="str">
        <f t="shared" si="0"/>
        <v xml:space="preserve">Quarrel in Street, </v>
      </c>
      <c r="T11" t="s">
        <v>11731</v>
      </c>
      <c r="W11" s="4" t="s">
        <v>1640</v>
      </c>
      <c r="X11" s="4" t="s">
        <v>14184</v>
      </c>
    </row>
    <row r="12" spans="1:24" x14ac:dyDescent="0.2">
      <c r="A12">
        <v>7</v>
      </c>
      <c r="B12">
        <v>6</v>
      </c>
      <c r="C12">
        <v>1850</v>
      </c>
      <c r="D12" t="s">
        <v>21328</v>
      </c>
      <c r="E12" s="2">
        <v>1</v>
      </c>
      <c r="F12" s="2">
        <v>4</v>
      </c>
      <c r="G12" s="2">
        <v>2</v>
      </c>
      <c r="H12" s="3"/>
      <c r="I12" s="4" t="s">
        <v>17375</v>
      </c>
      <c r="J12" s="2">
        <v>1</v>
      </c>
      <c r="K12" s="2">
        <v>4</v>
      </c>
      <c r="L12" s="2">
        <v>1</v>
      </c>
      <c r="M12" s="4" t="s">
        <v>14184</v>
      </c>
      <c r="N12" s="4" t="s">
        <v>11529</v>
      </c>
      <c r="O12" t="s">
        <v>11526</v>
      </c>
      <c r="P12" s="4" t="s">
        <v>11512</v>
      </c>
      <c r="Q12" s="4" t="str">
        <f>VLOOKUP(P12, 'Gun classification'!A:B, 2, FALSE)</f>
        <v>Arma de fuego</v>
      </c>
      <c r="R12" s="4" t="s">
        <v>14184</v>
      </c>
      <c r="S12" t="str">
        <f t="shared" si="0"/>
        <v xml:space="preserve">Brothel (saloon), </v>
      </c>
      <c r="T12" s="38" t="s">
        <v>23259</v>
      </c>
      <c r="V12" t="s">
        <v>23251</v>
      </c>
      <c r="W12" s="4" t="s">
        <v>1647</v>
      </c>
      <c r="X12" s="4" t="s">
        <v>14184</v>
      </c>
    </row>
    <row r="13" spans="1:24" x14ac:dyDescent="0.2">
      <c r="A13">
        <v>8</v>
      </c>
      <c r="B13">
        <v>2</v>
      </c>
      <c r="C13">
        <v>1850</v>
      </c>
      <c r="D13" t="s">
        <v>21329</v>
      </c>
      <c r="E13" s="2">
        <v>4</v>
      </c>
      <c r="F13" s="3"/>
      <c r="G13" s="2">
        <v>1</v>
      </c>
      <c r="H13" s="3"/>
      <c r="I13" s="4" t="s">
        <v>17376</v>
      </c>
      <c r="J13" s="2">
        <v>4</v>
      </c>
      <c r="K13" s="3"/>
      <c r="L13" s="2">
        <v>1</v>
      </c>
      <c r="M13" s="4" t="s">
        <v>14184</v>
      </c>
      <c r="N13" s="4" t="s">
        <v>11530</v>
      </c>
      <c r="O13" t="s">
        <v>11531</v>
      </c>
      <c r="P13" s="4" t="s">
        <v>11532</v>
      </c>
      <c r="Q13" s="4" t="str">
        <f>VLOOKUP(P13, 'Gun classification'!A:B, 2, FALSE)</f>
        <v>Fuerza</v>
      </c>
      <c r="R13" s="4" t="s">
        <v>1648</v>
      </c>
      <c r="S13" t="str">
        <f t="shared" si="0"/>
        <v>Drunk fight, Six month sentence</v>
      </c>
      <c r="T13" t="s">
        <v>11531</v>
      </c>
      <c r="W13" s="4" t="s">
        <v>1640</v>
      </c>
      <c r="X13" s="4" t="s">
        <v>14184</v>
      </c>
    </row>
    <row r="14" spans="1:24" x14ac:dyDescent="0.2">
      <c r="A14">
        <v>9</v>
      </c>
      <c r="B14">
        <v>9</v>
      </c>
      <c r="C14">
        <v>1850</v>
      </c>
      <c r="D14" t="s">
        <v>21330</v>
      </c>
      <c r="E14" s="2">
        <v>4</v>
      </c>
      <c r="F14" s="3"/>
      <c r="G14" s="2">
        <v>1</v>
      </c>
      <c r="H14" s="3"/>
      <c r="I14" s="4" t="s">
        <v>17377</v>
      </c>
      <c r="J14" s="2">
        <v>4</v>
      </c>
      <c r="K14" s="3"/>
      <c r="L14" s="2">
        <v>1</v>
      </c>
      <c r="M14" s="4" t="s">
        <v>14184</v>
      </c>
      <c r="N14" s="4" t="s">
        <v>11530</v>
      </c>
      <c r="P14" s="4" t="s">
        <v>11518</v>
      </c>
      <c r="Q14" s="4" t="str">
        <f>VLOOKUP(P14, 'Gun classification'!A:B, 2, FALSE)</f>
        <v>Arma blanca</v>
      </c>
      <c r="R14" s="4" t="s">
        <v>1649</v>
      </c>
      <c r="S14" t="str">
        <f t="shared" si="0"/>
        <v>, Man arrested</v>
      </c>
      <c r="W14" s="4" t="s">
        <v>1640</v>
      </c>
      <c r="X14" s="4" t="s">
        <v>14184</v>
      </c>
    </row>
    <row r="15" spans="1:24" x14ac:dyDescent="0.2">
      <c r="A15">
        <v>9</v>
      </c>
      <c r="B15">
        <v>20</v>
      </c>
      <c r="C15">
        <v>1850</v>
      </c>
      <c r="D15" t="s">
        <v>21331</v>
      </c>
      <c r="E15" s="2">
        <v>1</v>
      </c>
      <c r="F15" s="2">
        <v>4</v>
      </c>
      <c r="G15" s="2">
        <v>1</v>
      </c>
      <c r="H15" s="3"/>
      <c r="I15" s="4" t="s">
        <v>17378</v>
      </c>
      <c r="J15" s="2">
        <v>5</v>
      </c>
      <c r="K15" s="3"/>
      <c r="L15" s="2">
        <v>3</v>
      </c>
      <c r="M15" s="4" t="s">
        <v>14184</v>
      </c>
      <c r="N15" s="4" t="s">
        <v>14184</v>
      </c>
      <c r="O15" t="s">
        <v>11533</v>
      </c>
      <c r="P15" s="4" t="s">
        <v>11518</v>
      </c>
      <c r="Q15" s="4" t="str">
        <f>VLOOKUP(P15, 'Gun classification'!A:B, 2, FALSE)</f>
        <v>Arma blanca</v>
      </c>
      <c r="R15" s="4" t="s">
        <v>1643</v>
      </c>
      <c r="S15" t="str">
        <f t="shared" si="0"/>
        <v>Affray, Perp never identified</v>
      </c>
      <c r="W15" s="4" t="s">
        <v>1640</v>
      </c>
      <c r="X15" s="4" t="s">
        <v>14184</v>
      </c>
    </row>
    <row r="16" spans="1:24" x14ac:dyDescent="0.2">
      <c r="A16">
        <v>9</v>
      </c>
      <c r="B16">
        <v>23</v>
      </c>
      <c r="C16">
        <v>1850</v>
      </c>
      <c r="D16" t="s">
        <v>21332</v>
      </c>
      <c r="E16" s="2">
        <v>1</v>
      </c>
      <c r="F16" s="3"/>
      <c r="G16" s="2">
        <v>1</v>
      </c>
      <c r="H16" s="3"/>
      <c r="I16" s="4" t="s">
        <v>17379</v>
      </c>
      <c r="J16" s="2">
        <v>1</v>
      </c>
      <c r="K16" s="3"/>
      <c r="L16" s="2">
        <v>1</v>
      </c>
      <c r="M16" s="4" t="s">
        <v>14184</v>
      </c>
      <c r="N16" s="4" t="s">
        <v>11534</v>
      </c>
      <c r="O16" t="s">
        <v>11535</v>
      </c>
      <c r="P16" s="4" t="s">
        <v>11536</v>
      </c>
      <c r="Q16" s="4" t="str">
        <f>VLOOKUP(P16, 'Gun classification'!A:B, 2, FALSE)</f>
        <v>Arma de fuego</v>
      </c>
      <c r="R16" s="4" t="s">
        <v>14184</v>
      </c>
      <c r="S16" t="str">
        <f t="shared" si="0"/>
        <v xml:space="preserve">shot crimp, </v>
      </c>
      <c r="W16" s="4" t="s">
        <v>14184</v>
      </c>
      <c r="X16" s="4" t="s">
        <v>14184</v>
      </c>
    </row>
    <row r="17" spans="1:24" x14ac:dyDescent="0.2">
      <c r="A17">
        <v>10</v>
      </c>
      <c r="B17">
        <v>16</v>
      </c>
      <c r="C17">
        <v>1850</v>
      </c>
      <c r="D17" t="s">
        <v>21333</v>
      </c>
      <c r="E17" s="2">
        <v>1</v>
      </c>
      <c r="F17" s="2">
        <v>2</v>
      </c>
      <c r="G17" s="2">
        <v>2</v>
      </c>
      <c r="H17" s="3"/>
      <c r="I17" s="4" t="s">
        <v>17380</v>
      </c>
      <c r="J17" s="2">
        <v>1</v>
      </c>
      <c r="K17" s="2">
        <v>4</v>
      </c>
      <c r="L17" s="2">
        <v>2</v>
      </c>
      <c r="M17" s="4" t="s">
        <v>14184</v>
      </c>
      <c r="N17" s="4" t="s">
        <v>11537</v>
      </c>
      <c r="O17" t="s">
        <v>11526</v>
      </c>
      <c r="P17" s="4" t="s">
        <v>11518</v>
      </c>
      <c r="Q17" s="4" t="str">
        <f>VLOOKUP(P17, 'Gun classification'!A:B, 2, FALSE)</f>
        <v>Arma blanca</v>
      </c>
      <c r="R17" s="4" t="s">
        <v>1650</v>
      </c>
      <c r="S17" t="str">
        <f t="shared" si="0"/>
        <v>Brothel (saloon), perp fled</v>
      </c>
      <c r="T17" s="38" t="s">
        <v>23259</v>
      </c>
      <c r="V17" t="s">
        <v>23251</v>
      </c>
      <c r="W17" s="4" t="s">
        <v>1640</v>
      </c>
      <c r="X17" s="4" t="s">
        <v>14184</v>
      </c>
    </row>
    <row r="18" spans="1:24" x14ac:dyDescent="0.2">
      <c r="A18">
        <v>10</v>
      </c>
      <c r="B18">
        <v>20</v>
      </c>
      <c r="C18">
        <v>1850</v>
      </c>
      <c r="D18" t="s">
        <v>21334</v>
      </c>
      <c r="E18" s="2">
        <v>3</v>
      </c>
      <c r="F18" s="3"/>
      <c r="G18" s="2">
        <v>1</v>
      </c>
      <c r="H18" s="3"/>
      <c r="I18" s="4" t="s">
        <v>17381</v>
      </c>
      <c r="J18" s="2">
        <v>4</v>
      </c>
      <c r="K18" s="3"/>
      <c r="L18" s="2">
        <v>1</v>
      </c>
      <c r="M18" s="4" t="s">
        <v>14184</v>
      </c>
      <c r="N18" s="4" t="s">
        <v>11530</v>
      </c>
      <c r="O18" t="s">
        <v>11538</v>
      </c>
      <c r="P18" s="4" t="s">
        <v>11518</v>
      </c>
      <c r="Q18" s="4" t="str">
        <f>VLOOKUP(P18, 'Gun classification'!A:B, 2, FALSE)</f>
        <v>Arma blanca</v>
      </c>
      <c r="R18" s="4" t="s">
        <v>1651</v>
      </c>
      <c r="S18" t="str">
        <f t="shared" si="0"/>
        <v>Warrant issued, Killer punish Martinez 1852</v>
      </c>
      <c r="W18" s="4" t="s">
        <v>1640</v>
      </c>
      <c r="X18" s="4" t="s">
        <v>14184</v>
      </c>
    </row>
    <row r="19" spans="1:24" x14ac:dyDescent="0.2">
      <c r="A19">
        <v>11</v>
      </c>
      <c r="B19">
        <v>4</v>
      </c>
      <c r="C19">
        <v>1850</v>
      </c>
      <c r="D19" t="s">
        <v>21335</v>
      </c>
      <c r="E19" s="2">
        <v>1</v>
      </c>
      <c r="F19" s="2">
        <v>2</v>
      </c>
      <c r="G19" s="2">
        <v>1</v>
      </c>
      <c r="H19" s="3"/>
      <c r="I19" s="4" t="s">
        <v>17382</v>
      </c>
      <c r="J19" s="2">
        <v>1</v>
      </c>
      <c r="K19" s="2">
        <v>2</v>
      </c>
      <c r="L19" s="2">
        <v>1</v>
      </c>
      <c r="M19" s="4" t="s">
        <v>14184</v>
      </c>
      <c r="N19" s="4" t="s">
        <v>11539</v>
      </c>
      <c r="O19" t="s">
        <v>11540</v>
      </c>
      <c r="P19" s="4" t="s">
        <v>11536</v>
      </c>
      <c r="Q19" s="4" t="str">
        <f>VLOOKUP(P19, 'Gun classification'!A:B, 2, FALSE)</f>
        <v>Arma de fuego</v>
      </c>
      <c r="R19" s="4" t="s">
        <v>14184</v>
      </c>
      <c r="S19" t="str">
        <f t="shared" si="0"/>
        <v xml:space="preserve">Saloon dispute, </v>
      </c>
      <c r="T19" s="38" t="s">
        <v>23259</v>
      </c>
      <c r="V19" t="s">
        <v>23251</v>
      </c>
      <c r="W19" s="4" t="s">
        <v>1640</v>
      </c>
      <c r="X19" s="4" t="s">
        <v>14184</v>
      </c>
    </row>
    <row r="20" spans="1:24" x14ac:dyDescent="0.2">
      <c r="A20">
        <v>11</v>
      </c>
      <c r="B20">
        <v>24</v>
      </c>
      <c r="C20">
        <v>1850</v>
      </c>
      <c r="D20" t="s">
        <v>21336</v>
      </c>
      <c r="E20" s="2">
        <v>1</v>
      </c>
      <c r="F20" s="3"/>
      <c r="G20" s="2">
        <v>1</v>
      </c>
      <c r="H20" s="3"/>
      <c r="I20" s="4" t="s">
        <v>17383</v>
      </c>
      <c r="J20" s="2">
        <v>1</v>
      </c>
      <c r="K20" s="2">
        <v>2</v>
      </c>
      <c r="L20" s="2">
        <v>1</v>
      </c>
      <c r="M20" s="4" t="s">
        <v>14184</v>
      </c>
      <c r="N20" s="4" t="s">
        <v>11539</v>
      </c>
      <c r="O20" t="s">
        <v>11541</v>
      </c>
      <c r="P20" s="4" t="s">
        <v>11536</v>
      </c>
      <c r="Q20" s="4" t="str">
        <f>VLOOKUP(P20, 'Gun classification'!A:B, 2, FALSE)</f>
        <v>Arma de fuego</v>
      </c>
      <c r="R20" s="4" t="s">
        <v>1642</v>
      </c>
      <c r="S20" t="str">
        <f t="shared" si="0"/>
        <v>gamble dispute, Perp fled</v>
      </c>
      <c r="U20" t="s">
        <v>23257</v>
      </c>
      <c r="W20" s="4" t="s">
        <v>1640</v>
      </c>
      <c r="X20" s="4" t="s">
        <v>14184</v>
      </c>
    </row>
    <row r="21" spans="1:24" x14ac:dyDescent="0.2">
      <c r="A21">
        <v>11</v>
      </c>
      <c r="B21">
        <v>26</v>
      </c>
      <c r="C21">
        <v>1850</v>
      </c>
      <c r="D21" t="s">
        <v>21337</v>
      </c>
      <c r="E21" s="2">
        <v>1</v>
      </c>
      <c r="F21" s="2">
        <v>1</v>
      </c>
      <c r="G21" s="2">
        <v>1</v>
      </c>
      <c r="H21" s="3"/>
      <c r="I21" s="4" t="s">
        <v>17384</v>
      </c>
      <c r="J21" s="2">
        <v>1</v>
      </c>
      <c r="K21" s="2">
        <v>1</v>
      </c>
      <c r="L21" s="2">
        <v>1</v>
      </c>
      <c r="M21" s="4" t="s">
        <v>14184</v>
      </c>
      <c r="N21" s="4" t="s">
        <v>11542</v>
      </c>
      <c r="O21" t="s">
        <v>11543</v>
      </c>
      <c r="P21" s="4" t="s">
        <v>11518</v>
      </c>
      <c r="Q21" s="4" t="str">
        <f>VLOOKUP(P21, 'Gun classification'!A:B, 2, FALSE)</f>
        <v>Arma blanca</v>
      </c>
      <c r="R21" s="4" t="s">
        <v>1642</v>
      </c>
      <c r="S21" t="str">
        <f t="shared" si="0"/>
        <v>Gamble dispute, Perp fled</v>
      </c>
      <c r="U21" t="s">
        <v>23257</v>
      </c>
      <c r="W21" s="4" t="s">
        <v>1640</v>
      </c>
      <c r="X21" s="4" t="s">
        <v>1652</v>
      </c>
    </row>
    <row r="22" spans="1:24" x14ac:dyDescent="0.2">
      <c r="A22">
        <v>11</v>
      </c>
      <c r="B22">
        <v>27</v>
      </c>
      <c r="C22">
        <v>1850</v>
      </c>
      <c r="D22" t="s">
        <v>21338</v>
      </c>
      <c r="E22" s="2">
        <v>1</v>
      </c>
      <c r="F22" s="3"/>
      <c r="G22" s="2">
        <v>1</v>
      </c>
      <c r="H22" s="3"/>
      <c r="I22" s="4" t="s">
        <v>17385</v>
      </c>
      <c r="J22" s="2">
        <v>1</v>
      </c>
      <c r="K22" s="2">
        <v>2</v>
      </c>
      <c r="L22" s="2">
        <v>1</v>
      </c>
      <c r="M22" s="4" t="s">
        <v>14184</v>
      </c>
      <c r="N22" s="4" t="s">
        <v>11534</v>
      </c>
      <c r="O22" t="s">
        <v>11544</v>
      </c>
      <c r="P22" s="4" t="s">
        <v>11518</v>
      </c>
      <c r="Q22" s="4" t="str">
        <f>VLOOKUP(P22, 'Gun classification'!A:B, 2, FALSE)</f>
        <v>Arma blanca</v>
      </c>
      <c r="R22" s="4" t="s">
        <v>14184</v>
      </c>
      <c r="S22" t="str">
        <f t="shared" si="0"/>
        <v xml:space="preserve">Ship dispute, </v>
      </c>
      <c r="W22" s="4" t="s">
        <v>1640</v>
      </c>
      <c r="X22" s="4" t="s">
        <v>14184</v>
      </c>
    </row>
    <row r="23" spans="1:24" x14ac:dyDescent="0.2">
      <c r="A23">
        <v>12</v>
      </c>
      <c r="B23">
        <v>1</v>
      </c>
      <c r="C23">
        <v>1850</v>
      </c>
      <c r="D23" t="s">
        <v>21339</v>
      </c>
      <c r="E23" s="2">
        <v>1</v>
      </c>
      <c r="F23" s="3"/>
      <c r="G23" s="2">
        <v>1</v>
      </c>
      <c r="H23" s="2">
        <v>7</v>
      </c>
      <c r="I23" s="4" t="s">
        <v>17386</v>
      </c>
      <c r="J23" s="2">
        <v>1</v>
      </c>
      <c r="K23" s="2">
        <v>1</v>
      </c>
      <c r="L23" s="2">
        <v>1</v>
      </c>
      <c r="M23" s="4" t="s">
        <v>11412</v>
      </c>
      <c r="N23" s="4" t="s">
        <v>11545</v>
      </c>
      <c r="O23" t="s">
        <v>11546</v>
      </c>
      <c r="P23" s="4" t="s">
        <v>11536</v>
      </c>
      <c r="Q23" s="4" t="str">
        <f>VLOOKUP(P23, 'Gun classification'!A:B, 2, FALSE)</f>
        <v>Arma de fuego</v>
      </c>
      <c r="R23" s="4" t="s">
        <v>1653</v>
      </c>
      <c r="S23" t="str">
        <f t="shared" si="0"/>
        <v>10 year old, discharged as too young</v>
      </c>
      <c r="W23" s="4" t="s">
        <v>1640</v>
      </c>
      <c r="X23" s="4" t="s">
        <v>1652</v>
      </c>
    </row>
    <row r="24" spans="1:24" x14ac:dyDescent="0.2">
      <c r="A24">
        <v>12</v>
      </c>
      <c r="B24">
        <v>31</v>
      </c>
      <c r="C24">
        <v>1850</v>
      </c>
      <c r="D24" t="s">
        <v>21340</v>
      </c>
      <c r="E24" s="2">
        <v>1</v>
      </c>
      <c r="F24" s="2">
        <v>1</v>
      </c>
      <c r="G24" s="2">
        <v>1</v>
      </c>
      <c r="H24" s="2">
        <v>60</v>
      </c>
      <c r="I24" s="4" t="s">
        <v>17387</v>
      </c>
      <c r="J24" s="2">
        <v>1</v>
      </c>
      <c r="K24" s="2">
        <v>2</v>
      </c>
      <c r="L24" s="3"/>
      <c r="M24" s="4" t="s">
        <v>14184</v>
      </c>
      <c r="N24" s="4" t="s">
        <v>11547</v>
      </c>
      <c r="O24" t="s">
        <v>11515</v>
      </c>
      <c r="P24" s="4" t="s">
        <v>14184</v>
      </c>
      <c r="Q24" s="4" t="s">
        <v>23269</v>
      </c>
      <c r="R24" s="4" t="s">
        <v>1654</v>
      </c>
      <c r="S24" t="str">
        <f t="shared" si="0"/>
        <v>Robbery, insufficient evidence to charge</v>
      </c>
      <c r="T24" t="s">
        <v>11515</v>
      </c>
      <c r="W24" s="4" t="s">
        <v>1640</v>
      </c>
      <c r="X24" s="4" t="s">
        <v>1652</v>
      </c>
    </row>
    <row r="25" spans="1:24" x14ac:dyDescent="0.2">
      <c r="A25">
        <v>1</v>
      </c>
      <c r="B25">
        <v>18</v>
      </c>
      <c r="C25">
        <v>1851</v>
      </c>
      <c r="D25" t="s">
        <v>21341</v>
      </c>
      <c r="E25" s="2">
        <v>5</v>
      </c>
      <c r="F25" s="3"/>
      <c r="G25" s="2">
        <v>1</v>
      </c>
      <c r="H25" s="3"/>
      <c r="I25" s="4" t="s">
        <v>17370</v>
      </c>
      <c r="J25" s="2">
        <v>5</v>
      </c>
      <c r="K25" s="3"/>
      <c r="L25" s="2">
        <v>3</v>
      </c>
      <c r="M25" s="4" t="s">
        <v>14184</v>
      </c>
      <c r="N25" s="4" t="s">
        <v>11548</v>
      </c>
      <c r="P25" s="4" t="s">
        <v>14184</v>
      </c>
      <c r="Q25" s="4" t="s">
        <v>23269</v>
      </c>
      <c r="R25" s="4" t="s">
        <v>14184</v>
      </c>
      <c r="S25" t="str">
        <f t="shared" si="0"/>
        <v xml:space="preserve">, </v>
      </c>
      <c r="T25" t="s">
        <v>23253</v>
      </c>
      <c r="W25" s="4" t="s">
        <v>14184</v>
      </c>
      <c r="X25" s="4" t="s">
        <v>1652</v>
      </c>
    </row>
    <row r="26" spans="1:24" x14ac:dyDescent="0.2">
      <c r="A26">
        <v>1</v>
      </c>
      <c r="B26">
        <v>21</v>
      </c>
      <c r="C26">
        <v>1851</v>
      </c>
      <c r="D26" t="s">
        <v>21342</v>
      </c>
      <c r="E26" s="2">
        <v>1</v>
      </c>
      <c r="F26" s="3"/>
      <c r="G26" s="2">
        <v>1</v>
      </c>
      <c r="H26" s="3"/>
      <c r="I26" s="4" t="s">
        <v>17388</v>
      </c>
      <c r="J26" s="2">
        <v>1</v>
      </c>
      <c r="K26" s="3"/>
      <c r="L26" s="2">
        <v>1</v>
      </c>
      <c r="M26" s="4" t="s">
        <v>14184</v>
      </c>
      <c r="N26" s="4" t="s">
        <v>11549</v>
      </c>
      <c r="O26" t="s">
        <v>11550</v>
      </c>
      <c r="P26" s="4" t="s">
        <v>14184</v>
      </c>
      <c r="Q26" s="4" t="s">
        <v>23269</v>
      </c>
      <c r="R26" s="4" t="s">
        <v>1655</v>
      </c>
      <c r="S26" t="str">
        <f t="shared" si="0"/>
        <v>Drinking Saloon, no further beyond arrest</v>
      </c>
      <c r="V26" t="s">
        <v>23251</v>
      </c>
      <c r="W26" s="4" t="s">
        <v>1640</v>
      </c>
      <c r="X26" s="4" t="s">
        <v>1652</v>
      </c>
    </row>
    <row r="27" spans="1:24" x14ac:dyDescent="0.2">
      <c r="A27">
        <v>1</v>
      </c>
      <c r="B27">
        <v>28</v>
      </c>
      <c r="C27">
        <v>1851</v>
      </c>
      <c r="D27" t="s">
        <v>21343</v>
      </c>
      <c r="E27" s="2">
        <v>1</v>
      </c>
      <c r="F27" s="3"/>
      <c r="G27" s="2">
        <v>1</v>
      </c>
      <c r="H27" s="3"/>
      <c r="I27" s="4" t="s">
        <v>17389</v>
      </c>
      <c r="J27" s="2">
        <v>1</v>
      </c>
      <c r="K27" s="3"/>
      <c r="L27" s="2">
        <v>1</v>
      </c>
      <c r="M27" s="4" t="s">
        <v>14184</v>
      </c>
      <c r="N27" s="4" t="s">
        <v>14184</v>
      </c>
      <c r="O27" t="s">
        <v>11551</v>
      </c>
      <c r="P27" s="4" t="s">
        <v>11512</v>
      </c>
      <c r="Q27" s="4" t="str">
        <f>VLOOKUP(P27, 'Gun classification'!A:B, 2, FALSE)</f>
        <v>Arma de fuego</v>
      </c>
      <c r="R27" s="4" t="s">
        <v>1656</v>
      </c>
      <c r="S27" t="str">
        <f t="shared" si="0"/>
        <v>imprompt duel, bailed on manslaughter</v>
      </c>
      <c r="W27" s="4" t="s">
        <v>1640</v>
      </c>
      <c r="X27" s="4" t="s">
        <v>1652</v>
      </c>
    </row>
    <row r="28" spans="1:24" x14ac:dyDescent="0.2">
      <c r="A28">
        <v>3</v>
      </c>
      <c r="B28">
        <v>16</v>
      </c>
      <c r="C28">
        <v>1851</v>
      </c>
      <c r="D28" t="s">
        <v>21344</v>
      </c>
      <c r="E28" s="2">
        <v>5</v>
      </c>
      <c r="F28" s="3"/>
      <c r="G28" s="2">
        <v>1</v>
      </c>
      <c r="H28" s="3"/>
      <c r="I28" s="4" t="s">
        <v>17370</v>
      </c>
      <c r="J28" s="2">
        <v>5</v>
      </c>
      <c r="K28" s="3"/>
      <c r="L28" s="2">
        <v>3</v>
      </c>
      <c r="M28" s="4" t="s">
        <v>14184</v>
      </c>
      <c r="N28" s="4" t="s">
        <v>11552</v>
      </c>
      <c r="O28" t="s">
        <v>11553</v>
      </c>
      <c r="P28" s="4" t="s">
        <v>14184</v>
      </c>
      <c r="Q28" s="4" t="s">
        <v>23269</v>
      </c>
      <c r="R28" s="4" t="s">
        <v>1657</v>
      </c>
      <c r="S28" t="str">
        <f t="shared" si="0"/>
        <v>Headless Floater, no perp ided</v>
      </c>
      <c r="W28" s="4" t="s">
        <v>1640</v>
      </c>
      <c r="X28" s="4" t="s">
        <v>14184</v>
      </c>
    </row>
    <row r="29" spans="1:24" x14ac:dyDescent="0.2">
      <c r="A29">
        <v>3</v>
      </c>
      <c r="B29">
        <v>26</v>
      </c>
      <c r="C29">
        <v>1851</v>
      </c>
      <c r="D29" t="s">
        <v>21345</v>
      </c>
      <c r="E29" s="2">
        <v>1</v>
      </c>
      <c r="F29" s="3"/>
      <c r="G29" s="2">
        <v>1</v>
      </c>
      <c r="H29" s="3"/>
      <c r="I29" s="4" t="s">
        <v>17390</v>
      </c>
      <c r="J29" s="2">
        <v>1</v>
      </c>
      <c r="K29" s="2">
        <v>4</v>
      </c>
      <c r="L29" s="2">
        <v>1</v>
      </c>
      <c r="M29" s="4" t="s">
        <v>14184</v>
      </c>
      <c r="N29" s="4" t="s">
        <v>11530</v>
      </c>
      <c r="O29" t="s">
        <v>11554</v>
      </c>
      <c r="P29" s="4" t="s">
        <v>11518</v>
      </c>
      <c r="Q29" s="4" t="str">
        <f>VLOOKUP(P29, 'Gun classification'!A:B, 2, FALSE)</f>
        <v>Arma blanca</v>
      </c>
      <c r="R29" s="4" t="s">
        <v>1658</v>
      </c>
      <c r="S29" t="str">
        <f t="shared" si="0"/>
        <v>Domestic Triangle, Chief suspect later murdered</v>
      </c>
      <c r="T29" t="s">
        <v>11650</v>
      </c>
      <c r="W29" s="4" t="s">
        <v>1640</v>
      </c>
      <c r="X29" s="4" t="s">
        <v>1652</v>
      </c>
    </row>
    <row r="30" spans="1:24" x14ac:dyDescent="0.2">
      <c r="A30">
        <v>3</v>
      </c>
      <c r="B30">
        <v>26</v>
      </c>
      <c r="C30">
        <v>1851</v>
      </c>
      <c r="D30" t="s">
        <v>21341</v>
      </c>
      <c r="E30" s="2">
        <v>5</v>
      </c>
      <c r="F30" s="3"/>
      <c r="G30" s="2">
        <v>1</v>
      </c>
      <c r="H30" s="3"/>
      <c r="I30" s="4" t="s">
        <v>17370</v>
      </c>
      <c r="J30" s="2">
        <v>5</v>
      </c>
      <c r="K30" s="3"/>
      <c r="L30" s="2">
        <v>3</v>
      </c>
      <c r="M30" s="4" t="s">
        <v>14184</v>
      </c>
      <c r="N30" s="4" t="s">
        <v>11530</v>
      </c>
      <c r="P30" s="4" t="s">
        <v>14184</v>
      </c>
      <c r="Q30" s="4" t="s">
        <v>23269</v>
      </c>
      <c r="R30" s="4" t="s">
        <v>14184</v>
      </c>
      <c r="S30" t="str">
        <f t="shared" si="0"/>
        <v xml:space="preserve">, </v>
      </c>
      <c r="T30" t="s">
        <v>23253</v>
      </c>
      <c r="W30" s="4" t="s">
        <v>14184</v>
      </c>
      <c r="X30" s="4" t="s">
        <v>1652</v>
      </c>
    </row>
    <row r="31" spans="1:24" x14ac:dyDescent="0.2">
      <c r="A31">
        <v>4</v>
      </c>
      <c r="B31">
        <v>12</v>
      </c>
      <c r="C31">
        <v>1851</v>
      </c>
      <c r="D31" t="s">
        <v>21346</v>
      </c>
      <c r="E31" s="2">
        <v>1</v>
      </c>
      <c r="F31" s="2">
        <v>1</v>
      </c>
      <c r="G31" s="2">
        <v>1</v>
      </c>
      <c r="H31" s="3"/>
      <c r="I31" s="4" t="s">
        <v>21651</v>
      </c>
      <c r="J31" s="2">
        <v>1</v>
      </c>
      <c r="K31" s="2">
        <v>2</v>
      </c>
      <c r="L31" s="3"/>
      <c r="M31" s="4" t="s">
        <v>14184</v>
      </c>
      <c r="N31" s="4" t="s">
        <v>11555</v>
      </c>
      <c r="O31" t="s">
        <v>11556</v>
      </c>
      <c r="P31" s="4" t="s">
        <v>14184</v>
      </c>
      <c r="Q31" s="4" t="s">
        <v>23269</v>
      </c>
      <c r="R31" s="4" t="s">
        <v>1659</v>
      </c>
      <c r="S31" t="str">
        <f t="shared" si="0"/>
        <v>bound floater, examined and released</v>
      </c>
      <c r="W31" s="4" t="s">
        <v>1640</v>
      </c>
      <c r="X31" s="4" t="s">
        <v>14184</v>
      </c>
    </row>
    <row r="32" spans="1:24" x14ac:dyDescent="0.2">
      <c r="A32">
        <v>5</v>
      </c>
      <c r="B32">
        <v>4</v>
      </c>
      <c r="C32">
        <v>1851</v>
      </c>
      <c r="D32" t="s">
        <v>21347</v>
      </c>
      <c r="E32" s="2">
        <v>1</v>
      </c>
      <c r="F32" s="2">
        <v>4</v>
      </c>
      <c r="G32" s="2">
        <v>2</v>
      </c>
      <c r="H32" s="3"/>
      <c r="I32" s="4" t="s">
        <v>17391</v>
      </c>
      <c r="J32" s="2">
        <v>1</v>
      </c>
      <c r="K32" s="3"/>
      <c r="L32" s="2">
        <v>1</v>
      </c>
      <c r="M32" s="4" t="s">
        <v>14184</v>
      </c>
      <c r="N32" s="4" t="s">
        <v>11557</v>
      </c>
      <c r="O32" t="s">
        <v>11558</v>
      </c>
      <c r="P32" s="4" t="s">
        <v>11512</v>
      </c>
      <c r="Q32" s="4" t="str">
        <f>VLOOKUP(P32, 'Gun classification'!A:B, 2, FALSE)</f>
        <v>Arma de fuego</v>
      </c>
      <c r="R32" s="4" t="s">
        <v>1660</v>
      </c>
      <c r="S32" t="str">
        <f t="shared" si="0"/>
        <v>Domestic (Suspect Suicide), perp dead</v>
      </c>
      <c r="T32" t="s">
        <v>11650</v>
      </c>
      <c r="W32" s="4" t="s">
        <v>1640</v>
      </c>
      <c r="X32" s="4" t="s">
        <v>1652</v>
      </c>
    </row>
    <row r="33" spans="1:24" x14ac:dyDescent="0.2">
      <c r="A33">
        <v>5</v>
      </c>
      <c r="B33">
        <v>21</v>
      </c>
      <c r="C33">
        <v>1851</v>
      </c>
      <c r="D33" t="s">
        <v>21348</v>
      </c>
      <c r="E33" s="2">
        <v>1</v>
      </c>
      <c r="F33" s="3"/>
      <c r="G33" s="2">
        <v>1</v>
      </c>
      <c r="H33" s="3"/>
      <c r="I33" s="4" t="s">
        <v>17370</v>
      </c>
      <c r="J33" s="2">
        <v>5</v>
      </c>
      <c r="K33" s="3"/>
      <c r="L33" s="2">
        <v>3</v>
      </c>
      <c r="M33" s="4" t="s">
        <v>14184</v>
      </c>
      <c r="N33" s="4" t="s">
        <v>11559</v>
      </c>
      <c r="O33" t="s">
        <v>11560</v>
      </c>
      <c r="P33" s="4" t="s">
        <v>14184</v>
      </c>
      <c r="Q33" s="4" t="s">
        <v>23269</v>
      </c>
      <c r="R33" s="4" t="s">
        <v>1657</v>
      </c>
      <c r="S33" t="str">
        <f t="shared" si="0"/>
        <v>Floater w/stake, no perp ided</v>
      </c>
      <c r="W33" s="4" t="s">
        <v>1640</v>
      </c>
      <c r="X33" s="4" t="s">
        <v>14184</v>
      </c>
    </row>
    <row r="34" spans="1:24" x14ac:dyDescent="0.2">
      <c r="A34">
        <v>6</v>
      </c>
      <c r="B34">
        <v>1</v>
      </c>
      <c r="C34">
        <v>1851</v>
      </c>
      <c r="D34" t="s">
        <v>21349</v>
      </c>
      <c r="E34" s="2">
        <v>4</v>
      </c>
      <c r="F34" s="3"/>
      <c r="G34" s="2">
        <v>1</v>
      </c>
      <c r="H34" s="2">
        <v>30</v>
      </c>
      <c r="I34" s="4" t="s">
        <v>17392</v>
      </c>
      <c r="J34" s="2">
        <v>1</v>
      </c>
      <c r="K34" s="2">
        <v>2</v>
      </c>
      <c r="L34" s="3"/>
      <c r="M34" s="4" t="s">
        <v>14184</v>
      </c>
      <c r="N34" s="4" t="s">
        <v>11561</v>
      </c>
      <c r="O34" t="s">
        <v>11562</v>
      </c>
      <c r="P34" s="4" t="s">
        <v>14184</v>
      </c>
      <c r="Q34" s="4" t="s">
        <v>23269</v>
      </c>
      <c r="R34" s="4" t="s">
        <v>1661</v>
      </c>
      <c r="S34" t="str">
        <f t="shared" si="0"/>
        <v>Poison, acquitted at trial, Alta said innocent</v>
      </c>
      <c r="W34" s="4" t="s">
        <v>14184</v>
      </c>
      <c r="X34" s="4" t="s">
        <v>14184</v>
      </c>
    </row>
    <row r="35" spans="1:24" x14ac:dyDescent="0.2">
      <c r="A35">
        <v>6</v>
      </c>
      <c r="B35">
        <v>22</v>
      </c>
      <c r="C35">
        <v>1851</v>
      </c>
      <c r="D35" t="s">
        <v>21350</v>
      </c>
      <c r="E35" s="2">
        <v>1</v>
      </c>
      <c r="F35" s="2">
        <v>2</v>
      </c>
      <c r="G35" s="2">
        <v>1</v>
      </c>
      <c r="H35" s="3"/>
      <c r="I35" s="4" t="s">
        <v>17393</v>
      </c>
      <c r="J35" s="2">
        <v>1</v>
      </c>
      <c r="K35" s="2">
        <v>1</v>
      </c>
      <c r="L35" s="2">
        <v>1</v>
      </c>
      <c r="M35" s="4" t="s">
        <v>14184</v>
      </c>
      <c r="N35" s="4" t="s">
        <v>11563</v>
      </c>
      <c r="O35" t="s">
        <v>11564</v>
      </c>
      <c r="P35" s="4" t="s">
        <v>11512</v>
      </c>
      <c r="Q35" s="4" t="str">
        <f>VLOOKUP(P35, 'Gun classification'!A:B, 2, FALSE)</f>
        <v>Arma de fuego</v>
      </c>
      <c r="R35" s="4" t="s">
        <v>1662</v>
      </c>
      <c r="S35" t="str">
        <f t="shared" si="0"/>
        <v>triangle, Guilty but pardoned by Gov.</v>
      </c>
      <c r="W35" s="4" t="s">
        <v>1640</v>
      </c>
      <c r="X35" s="4" t="s">
        <v>1652</v>
      </c>
    </row>
    <row r="36" spans="1:24" x14ac:dyDescent="0.2">
      <c r="A36">
        <v>7</v>
      </c>
      <c r="B36">
        <v>12</v>
      </c>
      <c r="C36">
        <v>1851</v>
      </c>
      <c r="D36" t="s">
        <v>21351</v>
      </c>
      <c r="E36" s="2">
        <v>1</v>
      </c>
      <c r="F36" s="3"/>
      <c r="G36" s="2">
        <v>1</v>
      </c>
      <c r="H36" s="3"/>
      <c r="I36" s="4" t="s">
        <v>17394</v>
      </c>
      <c r="J36" s="2">
        <v>1</v>
      </c>
      <c r="K36" s="3"/>
      <c r="L36" s="2">
        <v>1</v>
      </c>
      <c r="M36" s="4" t="s">
        <v>14184</v>
      </c>
      <c r="N36" s="4" t="s">
        <v>11530</v>
      </c>
      <c r="O36" t="s">
        <v>11565</v>
      </c>
      <c r="P36" s="4" t="s">
        <v>14184</v>
      </c>
      <c r="Q36" s="4" t="s">
        <v>23269</v>
      </c>
      <c r="R36" s="4" t="s">
        <v>14184</v>
      </c>
      <c r="S36" t="str">
        <f t="shared" si="0"/>
        <v xml:space="preserve">land, </v>
      </c>
      <c r="T36" s="38" t="s">
        <v>23253</v>
      </c>
      <c r="W36" s="4" t="s">
        <v>1640</v>
      </c>
      <c r="X36" s="4" t="s">
        <v>14184</v>
      </c>
    </row>
    <row r="37" spans="1:24" x14ac:dyDescent="0.2">
      <c r="A37">
        <v>8</v>
      </c>
      <c r="B37">
        <v>9</v>
      </c>
      <c r="C37">
        <v>1851</v>
      </c>
      <c r="D37" t="s">
        <v>21352</v>
      </c>
      <c r="E37" s="2">
        <v>3</v>
      </c>
      <c r="F37" s="3"/>
      <c r="G37" s="2">
        <v>1</v>
      </c>
      <c r="H37" s="3"/>
      <c r="I37" s="4" t="s">
        <v>17370</v>
      </c>
      <c r="J37" s="2">
        <v>5</v>
      </c>
      <c r="K37" s="3"/>
      <c r="L37" s="2">
        <v>3</v>
      </c>
      <c r="M37" s="4" t="s">
        <v>14184</v>
      </c>
      <c r="N37" s="4" t="s">
        <v>11523</v>
      </c>
      <c r="O37" t="s">
        <v>11566</v>
      </c>
      <c r="P37" s="4" t="s">
        <v>14184</v>
      </c>
      <c r="Q37" s="4" t="s">
        <v>23269</v>
      </c>
      <c r="R37" s="4" t="s">
        <v>14184</v>
      </c>
      <c r="S37" t="str">
        <f t="shared" si="0"/>
        <v xml:space="preserve">Skull crushed, </v>
      </c>
      <c r="W37" s="4" t="s">
        <v>1640</v>
      </c>
      <c r="X37" s="4" t="s">
        <v>14184</v>
      </c>
    </row>
    <row r="38" spans="1:24" x14ac:dyDescent="0.2">
      <c r="A38">
        <v>8</v>
      </c>
      <c r="B38">
        <v>25</v>
      </c>
      <c r="C38">
        <v>1851</v>
      </c>
      <c r="D38" t="s">
        <v>21353</v>
      </c>
      <c r="E38" s="2">
        <v>1</v>
      </c>
      <c r="F38" s="2">
        <v>1</v>
      </c>
      <c r="G38" s="2">
        <v>1</v>
      </c>
      <c r="H38" s="3"/>
      <c r="I38" s="4" t="s">
        <v>17395</v>
      </c>
      <c r="J38" s="2">
        <v>1</v>
      </c>
      <c r="K38" s="3"/>
      <c r="L38" s="2">
        <v>1</v>
      </c>
      <c r="M38" s="4" t="s">
        <v>14184</v>
      </c>
      <c r="N38" s="4" t="s">
        <v>11534</v>
      </c>
      <c r="O38" t="s">
        <v>11567</v>
      </c>
      <c r="P38" s="4" t="s">
        <v>14184</v>
      </c>
      <c r="Q38" s="4" t="s">
        <v>23269</v>
      </c>
      <c r="R38" s="4" t="s">
        <v>14184</v>
      </c>
      <c r="S38" t="str">
        <f t="shared" si="0"/>
        <v xml:space="preserve">crimp hit in head, </v>
      </c>
      <c r="W38" s="4" t="s">
        <v>14184</v>
      </c>
      <c r="X38" s="4" t="s">
        <v>14184</v>
      </c>
    </row>
    <row r="39" spans="1:24" x14ac:dyDescent="0.2">
      <c r="A39">
        <v>10</v>
      </c>
      <c r="B39">
        <v>25</v>
      </c>
      <c r="C39">
        <v>1851</v>
      </c>
      <c r="D39" t="s">
        <v>21354</v>
      </c>
      <c r="E39" s="2">
        <v>1</v>
      </c>
      <c r="F39" s="2">
        <v>4</v>
      </c>
      <c r="G39" s="2">
        <v>1</v>
      </c>
      <c r="H39" s="3"/>
      <c r="I39" s="4" t="s">
        <v>17396</v>
      </c>
      <c r="J39" s="2">
        <v>1</v>
      </c>
      <c r="K39" s="2">
        <v>4</v>
      </c>
      <c r="L39" s="2">
        <v>1</v>
      </c>
      <c r="M39" s="4" t="s">
        <v>14184</v>
      </c>
      <c r="N39" s="4" t="s">
        <v>11568</v>
      </c>
      <c r="O39" t="s">
        <v>11569</v>
      </c>
      <c r="P39" s="4" t="s">
        <v>11518</v>
      </c>
      <c r="Q39" s="4" t="str">
        <f>VLOOKUP(P39, 'Gun classification'!A:B, 2, FALSE)</f>
        <v>Arma blanca</v>
      </c>
      <c r="R39" s="4" t="s">
        <v>14184</v>
      </c>
      <c r="S39" t="str">
        <f t="shared" si="0"/>
        <v xml:space="preserve">Fight, </v>
      </c>
      <c r="T39" s="38" t="s">
        <v>23263</v>
      </c>
      <c r="W39" s="4" t="s">
        <v>1640</v>
      </c>
      <c r="X39" s="4" t="s">
        <v>14184</v>
      </c>
    </row>
    <row r="40" spans="1:24" x14ac:dyDescent="0.2">
      <c r="A40">
        <v>11</v>
      </c>
      <c r="B40">
        <v>9</v>
      </c>
      <c r="C40">
        <v>1851</v>
      </c>
      <c r="D40" t="s">
        <v>21355</v>
      </c>
      <c r="E40" s="2">
        <v>1</v>
      </c>
      <c r="F40" s="2">
        <v>1</v>
      </c>
      <c r="G40" s="2">
        <v>1</v>
      </c>
      <c r="H40" s="3"/>
      <c r="I40" s="4" t="s">
        <v>17844</v>
      </c>
      <c r="J40" s="2">
        <v>1</v>
      </c>
      <c r="K40" s="2">
        <v>2</v>
      </c>
      <c r="L40" s="2">
        <v>1</v>
      </c>
      <c r="M40" s="4" t="s">
        <v>14184</v>
      </c>
      <c r="N40" s="4" t="s">
        <v>11570</v>
      </c>
      <c r="O40" t="s">
        <v>11571</v>
      </c>
      <c r="P40" s="4" t="s">
        <v>11518</v>
      </c>
      <c r="Q40" s="4" t="str">
        <f>VLOOKUP(P40, 'Gun classification'!A:B, 2, FALSE)</f>
        <v>Arma blanca</v>
      </c>
      <c r="R40" s="4" t="s">
        <v>14184</v>
      </c>
      <c r="S40" t="str">
        <f t="shared" si="0"/>
        <v xml:space="preserve">saloon dispute, </v>
      </c>
      <c r="T40" s="38" t="s">
        <v>23259</v>
      </c>
      <c r="V40" t="s">
        <v>23251</v>
      </c>
      <c r="W40" s="4" t="s">
        <v>1640</v>
      </c>
      <c r="X40" s="4" t="s">
        <v>1652</v>
      </c>
    </row>
    <row r="41" spans="1:24" x14ac:dyDescent="0.2">
      <c r="A41">
        <v>11</v>
      </c>
      <c r="B41">
        <v>11</v>
      </c>
      <c r="C41">
        <v>1851</v>
      </c>
      <c r="D41" t="s">
        <v>21356</v>
      </c>
      <c r="E41" s="2">
        <v>1</v>
      </c>
      <c r="F41" s="2">
        <v>4</v>
      </c>
      <c r="G41" s="2">
        <v>1</v>
      </c>
      <c r="H41" s="3"/>
      <c r="I41" s="4" t="s">
        <v>17397</v>
      </c>
      <c r="J41" s="2">
        <v>1</v>
      </c>
      <c r="K41" s="2">
        <v>4</v>
      </c>
      <c r="L41" s="2">
        <v>1</v>
      </c>
      <c r="M41" s="4" t="s">
        <v>14184</v>
      </c>
      <c r="N41" s="4" t="s">
        <v>11572</v>
      </c>
      <c r="O41" t="s">
        <v>11573</v>
      </c>
      <c r="P41" s="4" t="s">
        <v>11518</v>
      </c>
      <c r="Q41" s="4" t="str">
        <f>VLOOKUP(P41, 'Gun classification'!A:B, 2, FALSE)</f>
        <v>Arma blanca</v>
      </c>
      <c r="R41" s="4" t="s">
        <v>1663</v>
      </c>
      <c r="S41" t="str">
        <f t="shared" si="0"/>
        <v>Drunken dispute, Cal chorn 12/30/54</v>
      </c>
      <c r="T41" t="s">
        <v>11531</v>
      </c>
      <c r="W41" s="4" t="s">
        <v>1640</v>
      </c>
      <c r="X41" s="4" t="s">
        <v>1652</v>
      </c>
    </row>
    <row r="42" spans="1:24" x14ac:dyDescent="0.2">
      <c r="A42">
        <v>12</v>
      </c>
      <c r="B42">
        <v>30</v>
      </c>
      <c r="C42">
        <v>1851</v>
      </c>
      <c r="D42" t="s">
        <v>21357</v>
      </c>
      <c r="E42" s="2">
        <v>1</v>
      </c>
      <c r="F42" s="3"/>
      <c r="G42" s="2">
        <v>1</v>
      </c>
      <c r="H42" s="3"/>
      <c r="I42" s="4" t="s">
        <v>17398</v>
      </c>
      <c r="J42" s="2">
        <v>1</v>
      </c>
      <c r="K42" s="2">
        <v>2</v>
      </c>
      <c r="L42" s="2">
        <v>1</v>
      </c>
      <c r="M42" s="4" t="s">
        <v>14184</v>
      </c>
      <c r="N42" s="4" t="s">
        <v>11574</v>
      </c>
      <c r="O42" t="s">
        <v>11575</v>
      </c>
      <c r="P42" s="4" t="s">
        <v>11512</v>
      </c>
      <c r="Q42" s="4" t="str">
        <f>VLOOKUP(P42, 'Gun classification'!A:B, 2, FALSE)</f>
        <v>Arma de fuego</v>
      </c>
      <c r="R42" s="4" t="s">
        <v>1664</v>
      </c>
      <c r="S42" t="str">
        <f t="shared" si="0"/>
        <v>shootout ovr insult, later acquitted</v>
      </c>
      <c r="W42" s="4" t="s">
        <v>1665</v>
      </c>
      <c r="X42" s="4" t="s">
        <v>14184</v>
      </c>
    </row>
    <row r="43" spans="1:24" x14ac:dyDescent="0.2">
      <c r="A43">
        <v>1</v>
      </c>
      <c r="B43">
        <v>24</v>
      </c>
      <c r="C43">
        <v>1852</v>
      </c>
      <c r="D43" t="s">
        <v>21358</v>
      </c>
      <c r="E43" s="2">
        <v>1</v>
      </c>
      <c r="F43" s="2">
        <v>2</v>
      </c>
      <c r="G43" s="2">
        <v>1</v>
      </c>
      <c r="H43" s="3"/>
      <c r="I43" s="4" t="s">
        <v>17399</v>
      </c>
      <c r="J43" s="2">
        <v>1</v>
      </c>
      <c r="K43" s="3"/>
      <c r="L43" s="2">
        <v>1</v>
      </c>
      <c r="M43" s="4" t="s">
        <v>14184</v>
      </c>
      <c r="N43" s="4" t="s">
        <v>11576</v>
      </c>
      <c r="O43" t="s">
        <v>11577</v>
      </c>
      <c r="P43" s="4" t="s">
        <v>11518</v>
      </c>
      <c r="Q43" s="4" t="str">
        <f>VLOOKUP(P43, 'Gun classification'!A:B, 2, FALSE)</f>
        <v>Arma blanca</v>
      </c>
      <c r="R43" s="4" t="s">
        <v>14184</v>
      </c>
      <c r="S43" t="str">
        <f t="shared" si="0"/>
        <v xml:space="preserve">Police, </v>
      </c>
      <c r="W43" s="4" t="s">
        <v>1640</v>
      </c>
      <c r="X43" s="4" t="s">
        <v>14184</v>
      </c>
    </row>
    <row r="44" spans="1:24" x14ac:dyDescent="0.2">
      <c r="A44">
        <v>2</v>
      </c>
      <c r="B44">
        <v>1</v>
      </c>
      <c r="C44">
        <v>1852</v>
      </c>
      <c r="D44" t="s">
        <v>21359</v>
      </c>
      <c r="E44" s="2">
        <v>1</v>
      </c>
      <c r="F44" s="2">
        <v>2</v>
      </c>
      <c r="G44" s="2">
        <v>1</v>
      </c>
      <c r="H44" s="3"/>
      <c r="I44" s="4" t="s">
        <v>17370</v>
      </c>
      <c r="J44" s="2">
        <v>5</v>
      </c>
      <c r="K44" s="3"/>
      <c r="L44" s="2">
        <v>3</v>
      </c>
      <c r="M44" s="4" t="s">
        <v>14184</v>
      </c>
      <c r="N44" s="4" t="s">
        <v>14184</v>
      </c>
      <c r="O44" t="s">
        <v>11578</v>
      </c>
      <c r="P44" s="4" t="s">
        <v>11518</v>
      </c>
      <c r="Q44" s="4" t="str">
        <f>VLOOKUP(P44, 'Gun classification'!A:B, 2, FALSE)</f>
        <v>Arma blanca</v>
      </c>
      <c r="R44" s="4" t="s">
        <v>14184</v>
      </c>
      <c r="S44" t="str">
        <f t="shared" si="0"/>
        <v xml:space="preserve">Floater throat cut, </v>
      </c>
      <c r="W44" s="4" t="s">
        <v>1640</v>
      </c>
      <c r="X44" s="4" t="s">
        <v>14184</v>
      </c>
    </row>
    <row r="45" spans="1:24" x14ac:dyDescent="0.2">
      <c r="A45">
        <v>2</v>
      </c>
      <c r="B45">
        <v>23</v>
      </c>
      <c r="C45">
        <v>1852</v>
      </c>
      <c r="D45" t="s">
        <v>21360</v>
      </c>
      <c r="E45" s="2">
        <v>1</v>
      </c>
      <c r="F45" s="2">
        <v>1</v>
      </c>
      <c r="G45" s="2">
        <v>1</v>
      </c>
      <c r="H45" s="3"/>
      <c r="I45" s="4" t="s">
        <v>17400</v>
      </c>
      <c r="J45" s="2">
        <v>1</v>
      </c>
      <c r="K45" s="2">
        <v>3</v>
      </c>
      <c r="L45" s="2">
        <v>1</v>
      </c>
      <c r="M45" s="4" t="s">
        <v>14184</v>
      </c>
      <c r="N45" s="4" t="s">
        <v>11579</v>
      </c>
      <c r="P45" s="4" t="s">
        <v>11518</v>
      </c>
      <c r="Q45" s="4" t="str">
        <f>VLOOKUP(P45, 'Gun classification'!A:B, 2, FALSE)</f>
        <v>Arma blanca</v>
      </c>
      <c r="R45" s="4" t="s">
        <v>14184</v>
      </c>
      <c r="S45" t="str">
        <f t="shared" si="0"/>
        <v xml:space="preserve">, </v>
      </c>
      <c r="T45" t="s">
        <v>23253</v>
      </c>
      <c r="W45" s="4" t="s">
        <v>1640</v>
      </c>
      <c r="X45" s="4" t="s">
        <v>14184</v>
      </c>
    </row>
    <row r="46" spans="1:24" x14ac:dyDescent="0.2">
      <c r="A46">
        <v>4</v>
      </c>
      <c r="B46">
        <v>26</v>
      </c>
      <c r="C46">
        <v>1852</v>
      </c>
      <c r="D46" t="s">
        <v>21361</v>
      </c>
      <c r="E46" s="2">
        <v>1</v>
      </c>
      <c r="F46" s="3"/>
      <c r="G46" s="2">
        <v>1</v>
      </c>
      <c r="H46" s="3"/>
      <c r="I46" s="4" t="s">
        <v>17370</v>
      </c>
      <c r="J46" s="2">
        <v>5</v>
      </c>
      <c r="K46" s="3"/>
      <c r="L46" s="2">
        <v>3</v>
      </c>
      <c r="M46" s="4" t="s">
        <v>14184</v>
      </c>
      <c r="N46" s="4" t="s">
        <v>11580</v>
      </c>
      <c r="O46" t="s">
        <v>11581</v>
      </c>
      <c r="P46" s="4" t="s">
        <v>11582</v>
      </c>
      <c r="Q46" s="4" t="str">
        <f>VLOOKUP(P46, 'Gun classification'!A:B, 2, FALSE)</f>
        <v>Fuerza</v>
      </c>
      <c r="R46" s="4" t="s">
        <v>1666</v>
      </c>
      <c r="S46" t="str">
        <f t="shared" si="0"/>
        <v>robbery, 211 ROBB</v>
      </c>
      <c r="T46" t="s">
        <v>11515</v>
      </c>
      <c r="W46" s="4" t="s">
        <v>1640</v>
      </c>
      <c r="X46" s="4" t="s">
        <v>14184</v>
      </c>
    </row>
    <row r="47" spans="1:24" x14ac:dyDescent="0.2">
      <c r="A47">
        <v>4</v>
      </c>
      <c r="B47">
        <v>29</v>
      </c>
      <c r="C47">
        <v>1852</v>
      </c>
      <c r="D47" t="s">
        <v>21362</v>
      </c>
      <c r="E47" s="2">
        <v>1</v>
      </c>
      <c r="F47" s="2">
        <v>4</v>
      </c>
      <c r="G47" s="2">
        <v>1</v>
      </c>
      <c r="H47" s="3"/>
      <c r="I47" s="4" t="s">
        <v>17401</v>
      </c>
      <c r="J47" s="2">
        <v>1</v>
      </c>
      <c r="K47" s="2">
        <v>4</v>
      </c>
      <c r="L47" s="2">
        <v>1</v>
      </c>
      <c r="M47" s="4" t="s">
        <v>14184</v>
      </c>
      <c r="N47" s="4" t="s">
        <v>11583</v>
      </c>
      <c r="O47" t="s">
        <v>11584</v>
      </c>
      <c r="P47" s="4" t="s">
        <v>11518</v>
      </c>
      <c r="Q47" s="4" t="str">
        <f>VLOOKUP(P47, 'Gun classification'!A:B, 2, FALSE)</f>
        <v>Arma blanca</v>
      </c>
      <c r="R47" s="4" t="s">
        <v>14184</v>
      </c>
      <c r="S47" t="str">
        <f t="shared" si="0"/>
        <v xml:space="preserve">Drunken  fight, </v>
      </c>
      <c r="T47" t="s">
        <v>11531</v>
      </c>
      <c r="W47" s="4" t="s">
        <v>1640</v>
      </c>
      <c r="X47" s="4" t="s">
        <v>14184</v>
      </c>
    </row>
    <row r="48" spans="1:24" x14ac:dyDescent="0.2">
      <c r="A48">
        <v>7</v>
      </c>
      <c r="B48">
        <v>24</v>
      </c>
      <c r="C48">
        <v>1852</v>
      </c>
      <c r="D48" t="s">
        <v>21363</v>
      </c>
      <c r="E48" s="2">
        <v>1</v>
      </c>
      <c r="F48" s="3"/>
      <c r="G48" s="2">
        <v>1</v>
      </c>
      <c r="H48" s="3"/>
      <c r="I48" s="4" t="s">
        <v>17370</v>
      </c>
      <c r="J48" s="2">
        <v>5</v>
      </c>
      <c r="K48" s="3"/>
      <c r="L48" s="2">
        <v>3</v>
      </c>
      <c r="M48" s="4" t="s">
        <v>14184</v>
      </c>
      <c r="N48" s="4" t="s">
        <v>11585</v>
      </c>
      <c r="O48" t="s">
        <v>11586</v>
      </c>
      <c r="P48" s="4" t="s">
        <v>11518</v>
      </c>
      <c r="Q48" s="4" t="str">
        <f>VLOOKUP(P48, 'Gun classification'!A:B, 2, FALSE)</f>
        <v>Arma blanca</v>
      </c>
      <c r="R48" s="4" t="s">
        <v>14184</v>
      </c>
      <c r="S48" t="str">
        <f t="shared" si="0"/>
        <v xml:space="preserve">Floater Throat cut, </v>
      </c>
      <c r="W48" s="4" t="s">
        <v>1640</v>
      </c>
      <c r="X48" s="4" t="s">
        <v>14184</v>
      </c>
    </row>
    <row r="49" spans="1:24" x14ac:dyDescent="0.2">
      <c r="A49">
        <v>9</v>
      </c>
      <c r="B49">
        <v>2</v>
      </c>
      <c r="C49">
        <v>1852</v>
      </c>
      <c r="D49" t="s">
        <v>21364</v>
      </c>
      <c r="E49" s="2">
        <v>1</v>
      </c>
      <c r="F49" s="2">
        <v>4</v>
      </c>
      <c r="G49" s="2">
        <v>2</v>
      </c>
      <c r="H49" s="3"/>
      <c r="I49" s="4" t="s">
        <v>17402</v>
      </c>
      <c r="J49" s="2">
        <v>1</v>
      </c>
      <c r="K49" s="2">
        <v>4</v>
      </c>
      <c r="L49" s="2">
        <v>2</v>
      </c>
      <c r="M49" s="4" t="s">
        <v>14184</v>
      </c>
      <c r="N49" s="4" t="s">
        <v>11587</v>
      </c>
      <c r="O49" t="s">
        <v>11526</v>
      </c>
      <c r="P49" s="4" t="s">
        <v>11518</v>
      </c>
      <c r="Q49" s="4" t="str">
        <f>VLOOKUP(P49, 'Gun classification'!A:B, 2, FALSE)</f>
        <v>Arma blanca</v>
      </c>
      <c r="R49" s="4" t="s">
        <v>14184</v>
      </c>
      <c r="S49" t="str">
        <f t="shared" si="0"/>
        <v xml:space="preserve">Brothel (saloon), </v>
      </c>
      <c r="V49" t="s">
        <v>23251</v>
      </c>
      <c r="W49" s="4" t="s">
        <v>1640</v>
      </c>
      <c r="X49" s="4" t="s">
        <v>14184</v>
      </c>
    </row>
    <row r="50" spans="1:24" x14ac:dyDescent="0.2">
      <c r="A50">
        <v>9</v>
      </c>
      <c r="B50">
        <v>13</v>
      </c>
      <c r="C50">
        <v>1852</v>
      </c>
      <c r="D50" t="s">
        <v>21365</v>
      </c>
      <c r="E50" s="2">
        <v>1</v>
      </c>
      <c r="F50" s="2">
        <v>4</v>
      </c>
      <c r="G50" s="2">
        <v>1</v>
      </c>
      <c r="H50" s="3"/>
      <c r="I50" s="4" t="s">
        <v>17403</v>
      </c>
      <c r="J50" s="2">
        <v>1</v>
      </c>
      <c r="K50" s="2">
        <v>4</v>
      </c>
      <c r="L50" s="2">
        <v>1</v>
      </c>
      <c r="M50" s="4" t="s">
        <v>14184</v>
      </c>
      <c r="N50" s="4" t="s">
        <v>11588</v>
      </c>
      <c r="O50" t="s">
        <v>11515</v>
      </c>
      <c r="P50" s="4" t="s">
        <v>11518</v>
      </c>
      <c r="Q50" s="4" t="str">
        <f>VLOOKUP(P50, 'Gun classification'!A:B, 2, FALSE)</f>
        <v>Arma blanca</v>
      </c>
      <c r="R50" s="4" t="s">
        <v>14184</v>
      </c>
      <c r="S50" t="str">
        <f t="shared" si="0"/>
        <v xml:space="preserve">Robbery, </v>
      </c>
      <c r="T50" t="s">
        <v>11515</v>
      </c>
      <c r="W50" s="4" t="s">
        <v>1640</v>
      </c>
      <c r="X50" s="4" t="s">
        <v>14184</v>
      </c>
    </row>
    <row r="51" spans="1:24" x14ac:dyDescent="0.2">
      <c r="A51">
        <v>11</v>
      </c>
      <c r="B51">
        <v>3</v>
      </c>
      <c r="C51">
        <v>1852</v>
      </c>
      <c r="D51" t="s">
        <v>21366</v>
      </c>
      <c r="E51" s="2">
        <v>1</v>
      </c>
      <c r="F51" s="2">
        <v>1</v>
      </c>
      <c r="G51" s="2">
        <v>1</v>
      </c>
      <c r="H51" s="3"/>
      <c r="I51" s="4" t="s">
        <v>17404</v>
      </c>
      <c r="J51" s="2">
        <v>1</v>
      </c>
      <c r="K51" s="2">
        <v>2</v>
      </c>
      <c r="L51" s="2">
        <v>1</v>
      </c>
      <c r="M51" s="4" t="s">
        <v>14184</v>
      </c>
      <c r="N51" s="4" t="s">
        <v>11579</v>
      </c>
      <c r="O51" t="s">
        <v>11589</v>
      </c>
      <c r="P51" s="4" t="s">
        <v>11512</v>
      </c>
      <c r="Q51" s="4" t="str">
        <f>VLOOKUP(P51, 'Gun classification'!A:B, 2, FALSE)</f>
        <v>Arma de fuego</v>
      </c>
      <c r="R51" s="4" t="s">
        <v>1667</v>
      </c>
      <c r="S51" t="str">
        <f t="shared" si="0"/>
        <v>police shooting kind of, chinese house</v>
      </c>
      <c r="T51" t="s">
        <v>23252</v>
      </c>
      <c r="W51" s="4" t="s">
        <v>1668</v>
      </c>
      <c r="X51" s="4" t="s">
        <v>14184</v>
      </c>
    </row>
    <row r="52" spans="1:24" x14ac:dyDescent="0.2">
      <c r="A52">
        <v>11</v>
      </c>
      <c r="B52">
        <v>3</v>
      </c>
      <c r="C52">
        <v>1852</v>
      </c>
      <c r="D52" t="s">
        <v>21367</v>
      </c>
      <c r="E52" s="2">
        <v>1</v>
      </c>
      <c r="F52" s="3"/>
      <c r="G52" s="2">
        <v>1</v>
      </c>
      <c r="H52" s="3"/>
      <c r="I52" s="4" t="s">
        <v>17370</v>
      </c>
      <c r="J52" s="2">
        <v>1</v>
      </c>
      <c r="K52" s="3"/>
      <c r="L52" s="2">
        <v>1</v>
      </c>
      <c r="M52" s="4" t="s">
        <v>14184</v>
      </c>
      <c r="N52" s="4" t="s">
        <v>14184</v>
      </c>
      <c r="O52" t="s">
        <v>11590</v>
      </c>
      <c r="P52" s="4" t="s">
        <v>11591</v>
      </c>
      <c r="Q52" s="4" t="str">
        <f>VLOOKUP(P52, 'Gun classification'!A:B, 2, FALSE)</f>
        <v>Quimico</v>
      </c>
      <c r="R52" s="4" t="s">
        <v>14184</v>
      </c>
      <c r="S52" t="str">
        <f t="shared" si="0"/>
        <v xml:space="preserve">poisoned in house, </v>
      </c>
      <c r="W52" s="4" t="s">
        <v>14184</v>
      </c>
      <c r="X52" s="4" t="s">
        <v>14184</v>
      </c>
    </row>
    <row r="53" spans="1:24" x14ac:dyDescent="0.2">
      <c r="A53">
        <v>12</v>
      </c>
      <c r="B53">
        <v>24</v>
      </c>
      <c r="C53">
        <v>1852</v>
      </c>
      <c r="D53" t="s">
        <v>21368</v>
      </c>
      <c r="E53" s="2">
        <v>1</v>
      </c>
      <c r="F53" s="2">
        <v>1</v>
      </c>
      <c r="G53" s="2">
        <v>1</v>
      </c>
      <c r="H53" s="3"/>
      <c r="I53" s="4" t="s">
        <v>17405</v>
      </c>
      <c r="J53" s="2">
        <v>1</v>
      </c>
      <c r="K53" s="2">
        <v>1</v>
      </c>
      <c r="L53" s="2">
        <v>2</v>
      </c>
      <c r="M53" s="4" t="s">
        <v>14184</v>
      </c>
      <c r="N53" s="4" t="s">
        <v>11592</v>
      </c>
      <c r="O53" t="s">
        <v>11593</v>
      </c>
      <c r="P53" s="4" t="s">
        <v>11518</v>
      </c>
      <c r="Q53" s="4" t="str">
        <f>VLOOKUP(P53, 'Gun classification'!A:B, 2, FALSE)</f>
        <v>Arma blanca</v>
      </c>
      <c r="R53" s="4" t="s">
        <v>14184</v>
      </c>
      <c r="S53" t="str">
        <f t="shared" si="0"/>
        <v xml:space="preserve">Landlord tenant, </v>
      </c>
      <c r="W53" s="4" t="s">
        <v>1640</v>
      </c>
      <c r="X53" s="4" t="s">
        <v>14184</v>
      </c>
    </row>
    <row r="54" spans="1:24" x14ac:dyDescent="0.2">
      <c r="A54">
        <v>2</v>
      </c>
      <c r="B54">
        <v>1</v>
      </c>
      <c r="C54">
        <v>1853</v>
      </c>
      <c r="D54" t="s">
        <v>21369</v>
      </c>
      <c r="E54" s="2">
        <v>1</v>
      </c>
      <c r="F54" s="2">
        <v>2</v>
      </c>
      <c r="G54" s="2">
        <v>1</v>
      </c>
      <c r="H54" s="3"/>
      <c r="I54" s="4" t="s">
        <v>17370</v>
      </c>
      <c r="J54" s="2">
        <v>5</v>
      </c>
      <c r="K54" s="3"/>
      <c r="L54" s="2">
        <v>3</v>
      </c>
      <c r="M54" s="4" t="s">
        <v>14184</v>
      </c>
      <c r="N54" s="4" t="s">
        <v>11594</v>
      </c>
      <c r="O54" t="s">
        <v>11595</v>
      </c>
      <c r="P54" s="4" t="s">
        <v>14184</v>
      </c>
      <c r="Q54" s="4" t="s">
        <v>23269</v>
      </c>
      <c r="R54" s="4" t="s">
        <v>14184</v>
      </c>
      <c r="S54" t="str">
        <f t="shared" si="0"/>
        <v xml:space="preserve">robbery wrong date, </v>
      </c>
      <c r="T54" t="s">
        <v>11515</v>
      </c>
      <c r="W54" s="4" t="s">
        <v>1640</v>
      </c>
      <c r="X54" s="4" t="s">
        <v>14184</v>
      </c>
    </row>
    <row r="55" spans="1:24" x14ac:dyDescent="0.2">
      <c r="A55">
        <v>3</v>
      </c>
      <c r="B55">
        <v>25</v>
      </c>
      <c r="C55">
        <v>1853</v>
      </c>
      <c r="D55" t="s">
        <v>21370</v>
      </c>
      <c r="E55" s="2">
        <v>1</v>
      </c>
      <c r="F55" s="3"/>
      <c r="G55" s="2">
        <v>1</v>
      </c>
      <c r="H55" s="3"/>
      <c r="I55" s="4" t="s">
        <v>17406</v>
      </c>
      <c r="J55" s="2">
        <v>1</v>
      </c>
      <c r="K55" s="3"/>
      <c r="L55" s="2">
        <v>1</v>
      </c>
      <c r="M55" s="4" t="s">
        <v>14184</v>
      </c>
      <c r="N55" s="4" t="s">
        <v>11596</v>
      </c>
      <c r="O55" t="s">
        <v>11597</v>
      </c>
      <c r="P55" s="4" t="s">
        <v>14184</v>
      </c>
      <c r="Q55" s="4" t="s">
        <v>23269</v>
      </c>
      <c r="R55" s="4" t="s">
        <v>14184</v>
      </c>
      <c r="S55" t="str">
        <f t="shared" si="0"/>
        <v xml:space="preserve">pushed off rigging, </v>
      </c>
      <c r="W55" s="4" t="s">
        <v>1669</v>
      </c>
      <c r="X55" s="4" t="s">
        <v>14184</v>
      </c>
    </row>
    <row r="56" spans="1:24" x14ac:dyDescent="0.2">
      <c r="A56">
        <v>6</v>
      </c>
      <c r="B56">
        <v>13</v>
      </c>
      <c r="C56">
        <v>1853</v>
      </c>
      <c r="D56" t="s">
        <v>21371</v>
      </c>
      <c r="E56" s="2">
        <v>1</v>
      </c>
      <c r="F56" s="3"/>
      <c r="G56" s="2">
        <v>1</v>
      </c>
      <c r="H56" s="3"/>
      <c r="I56" s="4" t="s">
        <v>17407</v>
      </c>
      <c r="J56" s="2">
        <v>1</v>
      </c>
      <c r="K56" s="3"/>
      <c r="L56" s="2">
        <v>1</v>
      </c>
      <c r="M56" s="4" t="s">
        <v>14184</v>
      </c>
      <c r="N56" s="4" t="s">
        <v>14184</v>
      </c>
      <c r="O56" t="s">
        <v>11598</v>
      </c>
      <c r="P56" s="4" t="s">
        <v>11536</v>
      </c>
      <c r="Q56" s="4" t="str">
        <f>VLOOKUP(P56, 'Gun classification'!A:B, 2, FALSE)</f>
        <v>Arma de fuego</v>
      </c>
      <c r="R56" s="4" t="s">
        <v>14184</v>
      </c>
      <c r="S56" t="str">
        <f t="shared" si="0"/>
        <v xml:space="preserve">Duel, </v>
      </c>
      <c r="T56" t="s">
        <v>23263</v>
      </c>
      <c r="W56" s="4" t="s">
        <v>1640</v>
      </c>
      <c r="X56" s="4" t="s">
        <v>14184</v>
      </c>
    </row>
    <row r="57" spans="1:24" x14ac:dyDescent="0.2">
      <c r="A57">
        <v>7</v>
      </c>
      <c r="B57">
        <v>5</v>
      </c>
      <c r="C57">
        <v>1853</v>
      </c>
      <c r="D57" t="s">
        <v>21372</v>
      </c>
      <c r="E57" s="2">
        <v>1</v>
      </c>
      <c r="F57" s="2">
        <v>2</v>
      </c>
      <c r="G57" s="2">
        <v>1</v>
      </c>
      <c r="H57" s="3"/>
      <c r="I57" s="4" t="s">
        <v>17408</v>
      </c>
      <c r="J57" s="2">
        <v>1</v>
      </c>
      <c r="K57" s="2">
        <v>2</v>
      </c>
      <c r="L57" s="2">
        <v>1</v>
      </c>
      <c r="M57" s="4" t="s">
        <v>14184</v>
      </c>
      <c r="N57" s="4" t="s">
        <v>11599</v>
      </c>
      <c r="O57" t="s">
        <v>11600</v>
      </c>
      <c r="P57" s="4" t="s">
        <v>11518</v>
      </c>
      <c r="Q57" s="4" t="str">
        <f>VLOOKUP(P57, 'Gun classification'!A:B, 2, FALSE)</f>
        <v>Arma blanca</v>
      </c>
      <c r="R57" s="4" t="s">
        <v>14184</v>
      </c>
      <c r="S57" t="str">
        <f t="shared" si="0"/>
        <v xml:space="preserve">Drunk over cards, </v>
      </c>
      <c r="W57" s="4" t="s">
        <v>1640</v>
      </c>
      <c r="X57" s="4" t="s">
        <v>14184</v>
      </c>
    </row>
    <row r="58" spans="1:24" x14ac:dyDescent="0.2">
      <c r="A58">
        <v>8</v>
      </c>
      <c r="B58">
        <v>1</v>
      </c>
      <c r="C58">
        <v>1853</v>
      </c>
      <c r="D58" t="s">
        <v>21373</v>
      </c>
      <c r="E58" s="2">
        <v>1</v>
      </c>
      <c r="F58" s="2">
        <v>1</v>
      </c>
      <c r="G58" s="2">
        <v>1</v>
      </c>
      <c r="H58" s="3"/>
      <c r="I58" s="4" t="s">
        <v>17409</v>
      </c>
      <c r="J58" s="2">
        <v>1</v>
      </c>
      <c r="K58" s="3"/>
      <c r="L58" s="2">
        <v>1</v>
      </c>
      <c r="M58" s="4" t="s">
        <v>14184</v>
      </c>
      <c r="N58" s="4" t="s">
        <v>11601</v>
      </c>
      <c r="O58" t="s">
        <v>11602</v>
      </c>
      <c r="P58" s="4" t="s">
        <v>11536</v>
      </c>
      <c r="Q58" s="4" t="str">
        <f>VLOOKUP(P58, 'Gun classification'!A:B, 2, FALSE)</f>
        <v>Arma de fuego</v>
      </c>
      <c r="R58" s="4" t="s">
        <v>14184</v>
      </c>
      <c r="S58" t="str">
        <f t="shared" si="0"/>
        <v xml:space="preserve">land acquitted, </v>
      </c>
      <c r="W58" s="4" t="s">
        <v>1640</v>
      </c>
      <c r="X58" s="4" t="s">
        <v>14184</v>
      </c>
    </row>
    <row r="59" spans="1:24" x14ac:dyDescent="0.2">
      <c r="A59">
        <v>8</v>
      </c>
      <c r="B59">
        <v>1</v>
      </c>
      <c r="C59">
        <v>1853</v>
      </c>
      <c r="D59" t="s">
        <v>21374</v>
      </c>
      <c r="E59" s="2">
        <v>5</v>
      </c>
      <c r="F59" s="3"/>
      <c r="G59" s="2">
        <v>5</v>
      </c>
      <c r="H59" s="3"/>
      <c r="I59" s="4" t="s">
        <v>17410</v>
      </c>
      <c r="J59" s="2">
        <v>3</v>
      </c>
      <c r="K59" s="3"/>
      <c r="L59" s="2">
        <v>1</v>
      </c>
      <c r="M59" s="4" t="s">
        <v>14184</v>
      </c>
      <c r="N59" s="4" t="s">
        <v>14184</v>
      </c>
      <c r="O59" t="s">
        <v>11603</v>
      </c>
      <c r="P59" s="4" t="s">
        <v>14184</v>
      </c>
      <c r="Q59" s="4" t="s">
        <v>23269</v>
      </c>
      <c r="R59" s="4" t="s">
        <v>1670</v>
      </c>
      <c r="S59" t="str">
        <f t="shared" si="0"/>
        <v>sentence info 2yrs, date to Q.</v>
      </c>
      <c r="W59" s="4" t="s">
        <v>1671</v>
      </c>
      <c r="X59" s="4" t="s">
        <v>14184</v>
      </c>
    </row>
    <row r="60" spans="1:24" x14ac:dyDescent="0.2">
      <c r="A60">
        <v>8</v>
      </c>
      <c r="B60">
        <v>3</v>
      </c>
      <c r="C60">
        <v>1853</v>
      </c>
      <c r="D60" t="s">
        <v>21375</v>
      </c>
      <c r="E60" s="2">
        <v>1</v>
      </c>
      <c r="F60" s="2">
        <v>2</v>
      </c>
      <c r="G60" s="2">
        <v>1</v>
      </c>
      <c r="H60" s="3"/>
      <c r="I60" s="4" t="s">
        <v>17411</v>
      </c>
      <c r="J60" s="2">
        <v>1</v>
      </c>
      <c r="K60" s="2">
        <v>2</v>
      </c>
      <c r="L60" s="2">
        <v>1</v>
      </c>
      <c r="M60" s="4" t="s">
        <v>14184</v>
      </c>
      <c r="N60" s="4" t="s">
        <v>11604</v>
      </c>
      <c r="O60" t="s">
        <v>11598</v>
      </c>
      <c r="P60" s="4" t="s">
        <v>11536</v>
      </c>
      <c r="Q60" s="4" t="str">
        <f>VLOOKUP(P60, 'Gun classification'!A:B, 2, FALSE)</f>
        <v>Arma de fuego</v>
      </c>
      <c r="R60" s="4" t="s">
        <v>14184</v>
      </c>
      <c r="S60" t="str">
        <f t="shared" si="0"/>
        <v xml:space="preserve">Duel, </v>
      </c>
      <c r="T60" s="38" t="s">
        <v>23263</v>
      </c>
      <c r="W60" s="4" t="s">
        <v>1640</v>
      </c>
      <c r="X60" s="4" t="s">
        <v>14184</v>
      </c>
    </row>
    <row r="61" spans="1:24" x14ac:dyDescent="0.2">
      <c r="A61">
        <v>9</v>
      </c>
      <c r="B61">
        <v>12</v>
      </c>
      <c r="C61">
        <v>1853</v>
      </c>
      <c r="D61" t="s">
        <v>21376</v>
      </c>
      <c r="E61" s="2">
        <v>1</v>
      </c>
      <c r="F61" s="3"/>
      <c r="G61" s="2">
        <v>1</v>
      </c>
      <c r="H61" s="3"/>
      <c r="I61" s="4" t="s">
        <v>17412</v>
      </c>
      <c r="J61" s="2">
        <v>1</v>
      </c>
      <c r="K61" s="2">
        <v>2</v>
      </c>
      <c r="L61" s="2">
        <v>1</v>
      </c>
      <c r="M61" s="4" t="s">
        <v>14184</v>
      </c>
      <c r="N61" s="4" t="s">
        <v>11605</v>
      </c>
      <c r="O61" t="s">
        <v>11606</v>
      </c>
      <c r="P61" s="4" t="s">
        <v>11536</v>
      </c>
      <c r="Q61" s="4" t="str">
        <f>VLOOKUP(P61, 'Gun classification'!A:B, 2, FALSE)</f>
        <v>Arma de fuego</v>
      </c>
      <c r="R61" s="4" t="s">
        <v>1672</v>
      </c>
      <c r="S61" t="str">
        <f t="shared" si="0"/>
        <v>Triangle, guil mansl 12/31/53</v>
      </c>
      <c r="W61" s="4" t="s">
        <v>1673</v>
      </c>
      <c r="X61" s="4" t="s">
        <v>14184</v>
      </c>
    </row>
    <row r="62" spans="1:24" x14ac:dyDescent="0.2">
      <c r="A62">
        <v>9</v>
      </c>
      <c r="B62">
        <v>18</v>
      </c>
      <c r="C62">
        <v>1853</v>
      </c>
      <c r="D62" t="s">
        <v>21377</v>
      </c>
      <c r="E62" s="2">
        <v>1</v>
      </c>
      <c r="F62" s="3"/>
      <c r="G62" s="2">
        <v>1</v>
      </c>
      <c r="H62" s="3"/>
      <c r="I62" s="4" t="s">
        <v>17413</v>
      </c>
      <c r="J62" s="2">
        <v>1</v>
      </c>
      <c r="K62" s="2">
        <v>3</v>
      </c>
      <c r="L62" s="2">
        <v>1</v>
      </c>
      <c r="M62" s="4" t="s">
        <v>14184</v>
      </c>
      <c r="N62" s="4" t="s">
        <v>11607</v>
      </c>
      <c r="O62" t="s">
        <v>11608</v>
      </c>
      <c r="P62" s="4" t="s">
        <v>11536</v>
      </c>
      <c r="Q62" s="4" t="str">
        <f>VLOOKUP(P62, 'Gun classification'!A:B, 2, FALSE)</f>
        <v>Arma de fuego</v>
      </c>
      <c r="R62" s="4" t="s">
        <v>14184</v>
      </c>
      <c r="S62" t="str">
        <f t="shared" si="0"/>
        <v xml:space="preserve">land dispute, </v>
      </c>
      <c r="W62" s="4" t="s">
        <v>1640</v>
      </c>
      <c r="X62" s="4" t="s">
        <v>14184</v>
      </c>
    </row>
    <row r="63" spans="1:24" x14ac:dyDescent="0.2">
      <c r="A63">
        <v>9</v>
      </c>
      <c r="B63">
        <v>18</v>
      </c>
      <c r="C63">
        <v>1853</v>
      </c>
      <c r="D63" t="s">
        <v>21378</v>
      </c>
      <c r="E63" s="2">
        <v>3</v>
      </c>
      <c r="F63" s="3"/>
      <c r="G63" s="2">
        <v>1</v>
      </c>
      <c r="H63" s="3"/>
      <c r="I63" s="4" t="s">
        <v>17414</v>
      </c>
      <c r="J63" s="2">
        <v>3</v>
      </c>
      <c r="K63" s="3"/>
      <c r="L63" s="2">
        <v>1</v>
      </c>
      <c r="M63" s="4" t="s">
        <v>14184</v>
      </c>
      <c r="N63" s="4" t="s">
        <v>11570</v>
      </c>
      <c r="O63" t="s">
        <v>11573</v>
      </c>
      <c r="P63" s="4" t="s">
        <v>11518</v>
      </c>
      <c r="Q63" s="4" t="str">
        <f>VLOOKUP(P63, 'Gun classification'!A:B, 2, FALSE)</f>
        <v>Arma blanca</v>
      </c>
      <c r="R63" s="4" t="s">
        <v>1674</v>
      </c>
      <c r="S63" t="str">
        <f t="shared" si="0"/>
        <v>Drunken dispute, to Q in 55 as black</v>
      </c>
      <c r="T63" t="s">
        <v>11531</v>
      </c>
      <c r="W63" s="4" t="s">
        <v>1640</v>
      </c>
      <c r="X63" s="4" t="s">
        <v>14184</v>
      </c>
    </row>
    <row r="64" spans="1:24" x14ac:dyDescent="0.2">
      <c r="A64">
        <v>10</v>
      </c>
      <c r="B64">
        <v>10</v>
      </c>
      <c r="C64">
        <v>1853</v>
      </c>
      <c r="D64" t="s">
        <v>21379</v>
      </c>
      <c r="E64" s="2">
        <v>2</v>
      </c>
      <c r="F64" s="2">
        <v>5</v>
      </c>
      <c r="G64" s="2">
        <v>1</v>
      </c>
      <c r="H64" s="3"/>
      <c r="I64" s="4" t="s">
        <v>17415</v>
      </c>
      <c r="J64" s="2">
        <v>1</v>
      </c>
      <c r="K64" s="3"/>
      <c r="L64" s="2">
        <v>1</v>
      </c>
      <c r="M64" s="4" t="s">
        <v>14184</v>
      </c>
      <c r="N64" s="4" t="s">
        <v>11609</v>
      </c>
      <c r="O64" t="s">
        <v>11610</v>
      </c>
      <c r="P64" s="4" t="s">
        <v>11536</v>
      </c>
      <c r="Q64" s="4" t="str">
        <f>VLOOKUP(P64, 'Gun classification'!A:B, 2, FALSE)</f>
        <v>Arma de fuego</v>
      </c>
      <c r="R64" s="4" t="s">
        <v>14184</v>
      </c>
      <c r="S64" t="str">
        <f t="shared" si="0"/>
        <v xml:space="preserve">Laundry ticket, </v>
      </c>
      <c r="W64" s="4" t="s">
        <v>1640</v>
      </c>
      <c r="X64" s="4" t="s">
        <v>14184</v>
      </c>
    </row>
    <row r="65" spans="1:24" x14ac:dyDescent="0.2">
      <c r="A65">
        <v>11</v>
      </c>
      <c r="B65">
        <v>3</v>
      </c>
      <c r="C65">
        <v>1853</v>
      </c>
      <c r="D65" t="s">
        <v>21380</v>
      </c>
      <c r="E65" s="2">
        <v>1</v>
      </c>
      <c r="F65" s="2">
        <v>4</v>
      </c>
      <c r="G65" s="2">
        <v>1</v>
      </c>
      <c r="H65" s="3"/>
      <c r="I65" s="4" t="s">
        <v>17416</v>
      </c>
      <c r="J65" s="2">
        <v>1</v>
      </c>
      <c r="K65" s="2">
        <v>4</v>
      </c>
      <c r="L65" s="2">
        <v>1</v>
      </c>
      <c r="M65" s="4" t="s">
        <v>14184</v>
      </c>
      <c r="N65" s="4" t="s">
        <v>11611</v>
      </c>
      <c r="O65" t="s">
        <v>11612</v>
      </c>
      <c r="P65" s="4" t="s">
        <v>11518</v>
      </c>
      <c r="Q65" s="4" t="str">
        <f>VLOOKUP(P65, 'Gun classification'!A:B, 2, FALSE)</f>
        <v>Arma blanca</v>
      </c>
      <c r="R65" s="4" t="s">
        <v>14184</v>
      </c>
      <c r="S65" t="str">
        <f t="shared" si="0"/>
        <v xml:space="preserve">Dispute, </v>
      </c>
      <c r="W65" s="4" t="s">
        <v>1640</v>
      </c>
      <c r="X65" s="4" t="s">
        <v>14184</v>
      </c>
    </row>
    <row r="66" spans="1:24" x14ac:dyDescent="0.2">
      <c r="A66">
        <v>12</v>
      </c>
      <c r="B66">
        <v>2</v>
      </c>
      <c r="C66">
        <v>1853</v>
      </c>
      <c r="D66" t="s">
        <v>21381</v>
      </c>
      <c r="E66" s="2">
        <v>1</v>
      </c>
      <c r="F66" s="3"/>
      <c r="G66" s="2">
        <v>1</v>
      </c>
      <c r="H66" s="3"/>
      <c r="I66" s="4" t="s">
        <v>17417</v>
      </c>
      <c r="J66" s="2">
        <v>1</v>
      </c>
      <c r="K66" s="2">
        <v>1</v>
      </c>
      <c r="L66" s="2">
        <v>1</v>
      </c>
      <c r="M66" s="4" t="s">
        <v>14184</v>
      </c>
      <c r="N66" s="4" t="s">
        <v>11613</v>
      </c>
      <c r="O66" t="s">
        <v>11614</v>
      </c>
      <c r="P66" s="4" t="s">
        <v>11536</v>
      </c>
      <c r="Q66" s="4" t="str">
        <f>VLOOKUP(P66, 'Gun classification'!A:B, 2, FALSE)</f>
        <v>Arma de fuego</v>
      </c>
      <c r="R66" s="4" t="s">
        <v>1675</v>
      </c>
      <c r="S66" t="str">
        <f t="shared" si="0"/>
        <v>Land, convicted, mans. Cal Chron 12/30/54</v>
      </c>
      <c r="W66" s="4" t="s">
        <v>1676</v>
      </c>
      <c r="X66" s="4" t="s">
        <v>14184</v>
      </c>
    </row>
    <row r="67" spans="1:24" x14ac:dyDescent="0.2">
      <c r="A67">
        <v>12</v>
      </c>
      <c r="B67">
        <v>20</v>
      </c>
      <c r="C67">
        <v>1853</v>
      </c>
      <c r="D67" t="s">
        <v>21382</v>
      </c>
      <c r="E67" s="2">
        <v>1</v>
      </c>
      <c r="F67" s="3"/>
      <c r="G67" s="2">
        <v>1</v>
      </c>
      <c r="H67" s="3"/>
      <c r="I67" s="4" t="s">
        <v>17418</v>
      </c>
      <c r="J67" s="2">
        <v>1</v>
      </c>
      <c r="K67" s="2">
        <v>3</v>
      </c>
      <c r="L67" s="2">
        <v>1</v>
      </c>
      <c r="M67" s="4" t="s">
        <v>14184</v>
      </c>
      <c r="N67" s="4" t="s">
        <v>11530</v>
      </c>
      <c r="O67" t="s">
        <v>11615</v>
      </c>
      <c r="P67" s="4" t="s">
        <v>11536</v>
      </c>
      <c r="Q67" s="4" t="str">
        <f>VLOOKUP(P67, 'Gun classification'!A:B, 2, FALSE)</f>
        <v>Arma de fuego</v>
      </c>
      <c r="R67" s="4" t="s">
        <v>1677</v>
      </c>
      <c r="S67" t="str">
        <f t="shared" ref="S67:S130" si="1">CONCATENATE(O67,", ",R67)</f>
        <v>affray, Valencia's house - acquitted</v>
      </c>
      <c r="W67" s="4" t="s">
        <v>1678</v>
      </c>
      <c r="X67" s="4" t="s">
        <v>1679</v>
      </c>
    </row>
    <row r="68" spans="1:24" x14ac:dyDescent="0.2">
      <c r="A68">
        <v>1</v>
      </c>
      <c r="B68">
        <v>18</v>
      </c>
      <c r="C68">
        <v>1854</v>
      </c>
      <c r="D68" t="s">
        <v>21383</v>
      </c>
      <c r="E68" s="2">
        <v>1</v>
      </c>
      <c r="F68" s="2">
        <v>2</v>
      </c>
      <c r="G68" s="2">
        <v>1</v>
      </c>
      <c r="H68" s="3"/>
      <c r="I68" s="4" t="s">
        <v>17419</v>
      </c>
      <c r="J68" s="2">
        <v>1</v>
      </c>
      <c r="K68" s="3"/>
      <c r="L68" s="2">
        <v>1</v>
      </c>
      <c r="M68" s="4" t="s">
        <v>14184</v>
      </c>
      <c r="N68" s="4" t="s">
        <v>11616</v>
      </c>
      <c r="O68" t="s">
        <v>11608</v>
      </c>
      <c r="P68" s="4" t="s">
        <v>11512</v>
      </c>
      <c r="Q68" s="4" t="str">
        <f>VLOOKUP(P68, 'Gun classification'!A:B, 2, FALSE)</f>
        <v>Arma de fuego</v>
      </c>
      <c r="R68" s="4" t="s">
        <v>14184</v>
      </c>
      <c r="S68" t="str">
        <f t="shared" si="1"/>
        <v xml:space="preserve">land dispute, </v>
      </c>
      <c r="W68" s="4" t="s">
        <v>1680</v>
      </c>
      <c r="X68" s="4" t="s">
        <v>1681</v>
      </c>
    </row>
    <row r="69" spans="1:24" x14ac:dyDescent="0.2">
      <c r="A69">
        <v>3</v>
      </c>
      <c r="B69">
        <v>16</v>
      </c>
      <c r="C69">
        <v>1854</v>
      </c>
      <c r="D69" t="s">
        <v>21384</v>
      </c>
      <c r="E69" s="2">
        <v>1</v>
      </c>
      <c r="F69" s="2">
        <v>1</v>
      </c>
      <c r="G69" s="2">
        <v>1</v>
      </c>
      <c r="H69" s="3"/>
      <c r="I69" s="4" t="s">
        <v>17420</v>
      </c>
      <c r="J69" s="2">
        <v>1</v>
      </c>
      <c r="K69" s="2">
        <v>2</v>
      </c>
      <c r="L69" s="3"/>
      <c r="M69" s="4" t="s">
        <v>14184</v>
      </c>
      <c r="N69" s="4" t="s">
        <v>11617</v>
      </c>
      <c r="O69" t="s">
        <v>11618</v>
      </c>
      <c r="P69" s="4" t="s">
        <v>11536</v>
      </c>
      <c r="Q69" s="4" t="str">
        <f>VLOOKUP(P69, 'Gun classification'!A:B, 2, FALSE)</f>
        <v>Arma de fuego</v>
      </c>
      <c r="R69" s="4" t="s">
        <v>1682</v>
      </c>
      <c r="S69" t="str">
        <f t="shared" si="1"/>
        <v>Bar fight, 3 years Mans.</v>
      </c>
      <c r="T69" s="38" t="s">
        <v>11618</v>
      </c>
      <c r="W69" s="4" t="s">
        <v>1671</v>
      </c>
      <c r="X69" s="4" t="s">
        <v>1683</v>
      </c>
    </row>
    <row r="70" spans="1:24" x14ac:dyDescent="0.2">
      <c r="A70">
        <v>4</v>
      </c>
      <c r="B70">
        <v>5</v>
      </c>
      <c r="C70">
        <v>1854</v>
      </c>
      <c r="D70" t="s">
        <v>21385</v>
      </c>
      <c r="E70" s="2">
        <v>1</v>
      </c>
      <c r="F70" s="2">
        <v>1</v>
      </c>
      <c r="G70" s="2">
        <v>1</v>
      </c>
      <c r="H70" s="3"/>
      <c r="I70" s="4" t="s">
        <v>17421</v>
      </c>
      <c r="J70" s="2">
        <v>1</v>
      </c>
      <c r="K70" s="2">
        <v>1</v>
      </c>
      <c r="L70" s="2">
        <v>1</v>
      </c>
      <c r="M70" s="4" t="s">
        <v>14184</v>
      </c>
      <c r="N70" s="4" t="s">
        <v>11619</v>
      </c>
      <c r="O70" t="s">
        <v>11620</v>
      </c>
      <c r="P70" s="4" t="s">
        <v>11518</v>
      </c>
      <c r="Q70" s="4" t="str">
        <f>VLOOKUP(P70, 'Gun classification'!A:B, 2, FALSE)</f>
        <v>Arma blanca</v>
      </c>
      <c r="R70" s="4" t="s">
        <v>14184</v>
      </c>
      <c r="S70" t="str">
        <f t="shared" si="1"/>
        <v xml:space="preserve">Hanged, </v>
      </c>
      <c r="W70" s="4" t="s">
        <v>14184</v>
      </c>
      <c r="X70" s="4" t="s">
        <v>14184</v>
      </c>
    </row>
    <row r="71" spans="1:24" x14ac:dyDescent="0.2">
      <c r="A71">
        <v>5</v>
      </c>
      <c r="B71">
        <v>11</v>
      </c>
      <c r="C71">
        <v>1854</v>
      </c>
      <c r="D71" t="s">
        <v>21386</v>
      </c>
      <c r="E71" s="2">
        <v>1</v>
      </c>
      <c r="F71" s="2">
        <v>1</v>
      </c>
      <c r="G71" s="2">
        <v>1</v>
      </c>
      <c r="H71" s="3"/>
      <c r="I71" s="4" t="s">
        <v>17422</v>
      </c>
      <c r="J71" s="2">
        <v>1</v>
      </c>
      <c r="K71" s="2">
        <v>1</v>
      </c>
      <c r="L71" s="2">
        <v>1</v>
      </c>
      <c r="M71" s="4" t="s">
        <v>14184</v>
      </c>
      <c r="N71" s="4" t="s">
        <v>11621</v>
      </c>
      <c r="O71" t="s">
        <v>11622</v>
      </c>
      <c r="P71" s="4" t="s">
        <v>11518</v>
      </c>
      <c r="Q71" s="4" t="str">
        <f>VLOOKUP(P71, 'Gun classification'!A:B, 2, FALSE)</f>
        <v>Arma blanca</v>
      </c>
      <c r="R71" s="4" t="s">
        <v>1684</v>
      </c>
      <c r="S71" t="str">
        <f t="shared" si="1"/>
        <v>drunk sword cane, 3 years Alt 6/25/54 says too lite</v>
      </c>
      <c r="W71" s="4" t="s">
        <v>1679</v>
      </c>
      <c r="X71" s="4" t="s">
        <v>1685</v>
      </c>
    </row>
    <row r="72" spans="1:24" x14ac:dyDescent="0.2">
      <c r="A72">
        <v>5</v>
      </c>
      <c r="B72">
        <v>15</v>
      </c>
      <c r="C72">
        <v>1854</v>
      </c>
      <c r="D72" t="s">
        <v>21387</v>
      </c>
      <c r="E72" s="2">
        <v>1</v>
      </c>
      <c r="F72" s="2">
        <v>2</v>
      </c>
      <c r="G72" s="2">
        <v>1</v>
      </c>
      <c r="H72" s="3"/>
      <c r="I72" s="4" t="s">
        <v>17423</v>
      </c>
      <c r="J72" s="2">
        <v>1</v>
      </c>
      <c r="K72" s="3"/>
      <c r="L72" s="2">
        <v>1</v>
      </c>
      <c r="M72" s="4" t="s">
        <v>14184</v>
      </c>
      <c r="N72" s="4" t="s">
        <v>14184</v>
      </c>
      <c r="P72" s="4" t="s">
        <v>14184</v>
      </c>
      <c r="Q72" s="4" t="s">
        <v>23269</v>
      </c>
      <c r="R72" s="4" t="s">
        <v>14184</v>
      </c>
      <c r="S72" t="str">
        <f t="shared" si="1"/>
        <v xml:space="preserve">, </v>
      </c>
      <c r="T72" t="s">
        <v>23253</v>
      </c>
      <c r="W72" s="4" t="s">
        <v>1686</v>
      </c>
      <c r="X72" s="4" t="s">
        <v>14184</v>
      </c>
    </row>
    <row r="73" spans="1:24" x14ac:dyDescent="0.2">
      <c r="A73">
        <v>5</v>
      </c>
      <c r="B73">
        <v>20</v>
      </c>
      <c r="C73">
        <v>1854</v>
      </c>
      <c r="D73" t="s">
        <v>21388</v>
      </c>
      <c r="E73" s="2">
        <v>1</v>
      </c>
      <c r="F73" s="2">
        <v>4</v>
      </c>
      <c r="G73" s="2">
        <v>2</v>
      </c>
      <c r="H73" s="3"/>
      <c r="I73" s="4" t="s">
        <v>17424</v>
      </c>
      <c r="J73" s="2">
        <v>1</v>
      </c>
      <c r="K73" s="2">
        <v>4</v>
      </c>
      <c r="L73" s="2">
        <v>1</v>
      </c>
      <c r="M73" s="4" t="s">
        <v>14184</v>
      </c>
      <c r="N73" s="4" t="s">
        <v>11623</v>
      </c>
      <c r="O73" t="s">
        <v>11624</v>
      </c>
      <c r="P73" s="4" t="s">
        <v>11625</v>
      </c>
      <c r="Q73" s="4" t="str">
        <f>VLOOKUP(P73, 'Gun classification'!A:B, 2, FALSE)</f>
        <v>Falta de oxigeno</v>
      </c>
      <c r="R73" s="4" t="s">
        <v>14184</v>
      </c>
      <c r="S73" t="str">
        <f t="shared" si="1"/>
        <v xml:space="preserve">Robbery, Strangled, </v>
      </c>
      <c r="T73" t="s">
        <v>11515</v>
      </c>
      <c r="W73" s="4" t="s">
        <v>1687</v>
      </c>
      <c r="X73" s="4" t="s">
        <v>14184</v>
      </c>
    </row>
    <row r="74" spans="1:24" x14ac:dyDescent="0.2">
      <c r="A74">
        <v>5</v>
      </c>
      <c r="B74">
        <v>22</v>
      </c>
      <c r="C74">
        <v>1854</v>
      </c>
      <c r="D74" t="s">
        <v>21389</v>
      </c>
      <c r="E74" s="2">
        <v>1</v>
      </c>
      <c r="F74" s="2">
        <v>2</v>
      </c>
      <c r="G74" s="2">
        <v>1</v>
      </c>
      <c r="H74" s="3"/>
      <c r="I74" s="4" t="s">
        <v>17425</v>
      </c>
      <c r="J74" s="2">
        <v>1</v>
      </c>
      <c r="K74" s="3"/>
      <c r="L74" s="2">
        <v>1</v>
      </c>
      <c r="M74" s="4" t="s">
        <v>14184</v>
      </c>
      <c r="N74" s="4" t="s">
        <v>11626</v>
      </c>
      <c r="O74" t="s">
        <v>11627</v>
      </c>
      <c r="P74" s="4" t="s">
        <v>11512</v>
      </c>
      <c r="Q74" s="4" t="str">
        <f>VLOOKUP(P74, 'Gun classification'!A:B, 2, FALSE)</f>
        <v>Arma de fuego</v>
      </c>
      <c r="R74" s="4" t="s">
        <v>14184</v>
      </c>
      <c r="S74" t="str">
        <f t="shared" si="1"/>
        <v xml:space="preserve">duel, </v>
      </c>
      <c r="T74" s="38" t="s">
        <v>23263</v>
      </c>
      <c r="W74" s="4" t="s">
        <v>1688</v>
      </c>
      <c r="X74" s="4" t="s">
        <v>14184</v>
      </c>
    </row>
    <row r="75" spans="1:24" x14ac:dyDescent="0.2">
      <c r="A75">
        <v>6</v>
      </c>
      <c r="B75">
        <v>4</v>
      </c>
      <c r="C75">
        <v>1854</v>
      </c>
      <c r="D75" t="s">
        <v>21390</v>
      </c>
      <c r="E75" s="2">
        <v>1</v>
      </c>
      <c r="F75" s="2">
        <v>2</v>
      </c>
      <c r="G75" s="2">
        <v>1</v>
      </c>
      <c r="H75" s="3"/>
      <c r="I75" s="4" t="s">
        <v>17426</v>
      </c>
      <c r="J75" s="2">
        <v>1</v>
      </c>
      <c r="K75" s="3"/>
      <c r="L75" s="2">
        <v>1</v>
      </c>
      <c r="M75" s="4" t="s">
        <v>14184</v>
      </c>
      <c r="N75" s="4" t="s">
        <v>11628</v>
      </c>
      <c r="O75" t="s">
        <v>11608</v>
      </c>
      <c r="P75" s="4" t="s">
        <v>11512</v>
      </c>
      <c r="Q75" s="4" t="str">
        <f>VLOOKUP(P75, 'Gun classification'!A:B, 2, FALSE)</f>
        <v>Arma de fuego</v>
      </c>
      <c r="R75" s="4" t="s">
        <v>1689</v>
      </c>
      <c r="S75" t="str">
        <f t="shared" si="1"/>
        <v>land dispute, Cal ch 12/30/54</v>
      </c>
      <c r="W75" s="4" t="s">
        <v>1679</v>
      </c>
      <c r="X75" s="4" t="s">
        <v>1690</v>
      </c>
    </row>
    <row r="76" spans="1:24" x14ac:dyDescent="0.2">
      <c r="A76">
        <v>6</v>
      </c>
      <c r="B76">
        <v>5</v>
      </c>
      <c r="C76">
        <v>1854</v>
      </c>
      <c r="D76" t="s">
        <v>21391</v>
      </c>
      <c r="E76" s="2">
        <v>1</v>
      </c>
      <c r="F76" s="3"/>
      <c r="G76" s="2">
        <v>1</v>
      </c>
      <c r="H76" s="3"/>
      <c r="I76" s="4" t="s">
        <v>17427</v>
      </c>
      <c r="J76" s="2">
        <v>1</v>
      </c>
      <c r="K76" s="3"/>
      <c r="L76" s="2">
        <v>1</v>
      </c>
      <c r="M76" s="4" t="s">
        <v>14184</v>
      </c>
      <c r="N76" s="4" t="s">
        <v>11629</v>
      </c>
      <c r="O76" t="s">
        <v>11630</v>
      </c>
      <c r="P76" s="4" t="s">
        <v>11536</v>
      </c>
      <c r="Q76" s="4" t="str">
        <f>VLOOKUP(P76, 'Gun classification'!A:B, 2, FALSE)</f>
        <v>Arma de fuego</v>
      </c>
      <c r="R76" s="4" t="s">
        <v>14184</v>
      </c>
      <c r="S76" t="str">
        <f t="shared" si="1"/>
        <v xml:space="preserve">Land dispute, </v>
      </c>
      <c r="W76" s="4" t="s">
        <v>14184</v>
      </c>
      <c r="X76" s="4" t="s">
        <v>14184</v>
      </c>
    </row>
    <row r="77" spans="1:24" x14ac:dyDescent="0.2">
      <c r="A77">
        <v>6</v>
      </c>
      <c r="B77">
        <v>9</v>
      </c>
      <c r="C77">
        <v>1854</v>
      </c>
      <c r="D77" t="s">
        <v>21392</v>
      </c>
      <c r="E77" s="2">
        <v>1</v>
      </c>
      <c r="F77" s="2">
        <v>1</v>
      </c>
      <c r="G77" s="2">
        <v>2</v>
      </c>
      <c r="H77" s="3"/>
      <c r="I77" s="4" t="s">
        <v>17428</v>
      </c>
      <c r="J77" s="2">
        <v>1</v>
      </c>
      <c r="K77" s="3"/>
      <c r="L77" s="2">
        <v>1</v>
      </c>
      <c r="M77" s="4" t="s">
        <v>14184</v>
      </c>
      <c r="N77" s="4" t="s">
        <v>11631</v>
      </c>
      <c r="O77" t="s">
        <v>11630</v>
      </c>
      <c r="P77" s="4" t="s">
        <v>11536</v>
      </c>
      <c r="Q77" s="4" t="str">
        <f>VLOOKUP(P77, 'Gun classification'!A:B, 2, FALSE)</f>
        <v>Arma de fuego</v>
      </c>
      <c r="R77" s="4" t="s">
        <v>1691</v>
      </c>
      <c r="S77" t="str">
        <f t="shared" si="1"/>
        <v>Land dispute, squatter trouble</v>
      </c>
      <c r="W77" s="4" t="s">
        <v>1679</v>
      </c>
      <c r="X77" s="4" t="s">
        <v>1692</v>
      </c>
    </row>
    <row r="78" spans="1:24" x14ac:dyDescent="0.2">
      <c r="A78">
        <v>7</v>
      </c>
      <c r="B78">
        <v>7</v>
      </c>
      <c r="C78">
        <v>1854</v>
      </c>
      <c r="D78" t="s">
        <v>21393</v>
      </c>
      <c r="E78" s="2">
        <v>5</v>
      </c>
      <c r="F78" s="3"/>
      <c r="G78" s="2">
        <v>5</v>
      </c>
      <c r="H78" s="3"/>
      <c r="I78" s="4" t="s">
        <v>17429</v>
      </c>
      <c r="J78" s="2">
        <v>1</v>
      </c>
      <c r="K78" s="3"/>
      <c r="L78" s="2">
        <v>1</v>
      </c>
      <c r="M78" s="4" t="s">
        <v>14184</v>
      </c>
      <c r="N78" s="4" t="s">
        <v>14184</v>
      </c>
      <c r="O78" t="s">
        <v>11632</v>
      </c>
      <c r="P78" s="4" t="s">
        <v>14184</v>
      </c>
      <c r="Q78" s="4" t="s">
        <v>23269</v>
      </c>
      <c r="R78" s="4" t="s">
        <v>14184</v>
      </c>
      <c r="S78" t="str">
        <f t="shared" si="1"/>
        <v xml:space="preserve">from prison register, </v>
      </c>
      <c r="W78" s="4" t="s">
        <v>1693</v>
      </c>
      <c r="X78" s="4" t="s">
        <v>14184</v>
      </c>
    </row>
    <row r="79" spans="1:24" x14ac:dyDescent="0.2">
      <c r="A79">
        <v>8</v>
      </c>
      <c r="B79">
        <v>22</v>
      </c>
      <c r="C79">
        <v>1854</v>
      </c>
      <c r="D79" t="s">
        <v>21394</v>
      </c>
      <c r="E79" s="2">
        <v>1</v>
      </c>
      <c r="F79" s="3"/>
      <c r="G79" s="2">
        <v>1</v>
      </c>
      <c r="H79" s="3"/>
      <c r="I79" s="4" t="s">
        <v>17370</v>
      </c>
      <c r="J79" s="2">
        <v>5</v>
      </c>
      <c r="K79" s="3"/>
      <c r="L79" s="2">
        <v>3</v>
      </c>
      <c r="M79" s="4" t="s">
        <v>14184</v>
      </c>
      <c r="N79" s="4" t="s">
        <v>14184</v>
      </c>
      <c r="P79" s="4" t="s">
        <v>14184</v>
      </c>
      <c r="Q79" s="4" t="s">
        <v>23269</v>
      </c>
      <c r="R79" s="4" t="s">
        <v>1694</v>
      </c>
      <c r="S79" t="str">
        <f t="shared" si="1"/>
        <v>, found murdered (1854list)</v>
      </c>
      <c r="W79" s="4" t="s">
        <v>1679</v>
      </c>
      <c r="X79" s="4" t="s">
        <v>14184</v>
      </c>
    </row>
    <row r="80" spans="1:24" x14ac:dyDescent="0.2">
      <c r="A80">
        <v>9</v>
      </c>
      <c r="B80">
        <v>8</v>
      </c>
      <c r="C80">
        <v>1854</v>
      </c>
      <c r="D80" t="s">
        <v>21395</v>
      </c>
      <c r="E80" s="2">
        <v>1</v>
      </c>
      <c r="F80" s="2">
        <v>3</v>
      </c>
      <c r="G80" s="2">
        <v>1</v>
      </c>
      <c r="H80" s="3"/>
      <c r="I80" s="4" t="s">
        <v>17430</v>
      </c>
      <c r="J80" s="2">
        <v>1</v>
      </c>
      <c r="K80" s="2">
        <v>2</v>
      </c>
      <c r="L80" s="2">
        <v>1</v>
      </c>
      <c r="M80" s="4" t="s">
        <v>14184</v>
      </c>
      <c r="N80" s="4" t="s">
        <v>14184</v>
      </c>
      <c r="P80" s="4" t="s">
        <v>11633</v>
      </c>
      <c r="Q80" s="4" t="str">
        <f>VLOOKUP(P80, 'Gun classification'!A:B, 2, FALSE)</f>
        <v>Objeto</v>
      </c>
      <c r="R80" s="4" t="s">
        <v>14180</v>
      </c>
      <c r="S80" t="str">
        <f t="shared" si="1"/>
        <v>, murdered in SF</v>
      </c>
      <c r="W80" s="4" t="s">
        <v>1671</v>
      </c>
      <c r="X80" s="4" t="s">
        <v>1695</v>
      </c>
    </row>
    <row r="81" spans="1:24" x14ac:dyDescent="0.2">
      <c r="A81">
        <v>9</v>
      </c>
      <c r="B81">
        <v>14</v>
      </c>
      <c r="C81">
        <v>1854</v>
      </c>
      <c r="D81" t="s">
        <v>21396</v>
      </c>
      <c r="E81" s="2">
        <v>1</v>
      </c>
      <c r="F81" s="2">
        <v>3</v>
      </c>
      <c r="G81" s="2">
        <v>1</v>
      </c>
      <c r="H81" s="3"/>
      <c r="I81" s="4" t="s">
        <v>17431</v>
      </c>
      <c r="J81" s="2">
        <v>1</v>
      </c>
      <c r="K81" s="3"/>
      <c r="L81" s="2">
        <v>1</v>
      </c>
      <c r="M81" s="4" t="s">
        <v>14184</v>
      </c>
      <c r="N81" s="4" t="s">
        <v>11634</v>
      </c>
      <c r="O81" t="s">
        <v>11635</v>
      </c>
      <c r="P81" s="4" t="s">
        <v>11512</v>
      </c>
      <c r="Q81" s="4" t="str">
        <f>VLOOKUP(P81, 'Gun classification'!A:B, 2, FALSE)</f>
        <v>Arma de fuego</v>
      </c>
      <c r="R81" s="4" t="s">
        <v>14184</v>
      </c>
      <c r="S81" t="str">
        <f t="shared" si="1"/>
        <v xml:space="preserve">saloon,literary, </v>
      </c>
      <c r="T81" s="38" t="s">
        <v>23253</v>
      </c>
      <c r="V81" t="s">
        <v>23251</v>
      </c>
      <c r="W81" s="4" t="s">
        <v>1671</v>
      </c>
      <c r="X81" s="4" t="s">
        <v>1696</v>
      </c>
    </row>
    <row r="82" spans="1:24" x14ac:dyDescent="0.2">
      <c r="A82">
        <v>10</v>
      </c>
      <c r="B82">
        <v>1</v>
      </c>
      <c r="C82">
        <v>1854</v>
      </c>
      <c r="D82" t="s">
        <v>21397</v>
      </c>
      <c r="E82" s="2">
        <v>1</v>
      </c>
      <c r="F82" s="3"/>
      <c r="G82" s="2">
        <v>1</v>
      </c>
      <c r="H82" s="3"/>
      <c r="I82" s="4" t="s">
        <v>17432</v>
      </c>
      <c r="J82" s="2">
        <v>1</v>
      </c>
      <c r="K82" s="3"/>
      <c r="L82" s="2">
        <v>1</v>
      </c>
      <c r="M82" s="4" t="s">
        <v>14184</v>
      </c>
      <c r="N82" s="4" t="s">
        <v>11636</v>
      </c>
      <c r="O82" t="s">
        <v>11637</v>
      </c>
      <c r="P82" s="4" t="s">
        <v>11518</v>
      </c>
      <c r="Q82" s="4" t="str">
        <f>VLOOKUP(P82, 'Gun classification'!A:B, 2, FALSE)</f>
        <v>Arma blanca</v>
      </c>
      <c r="R82" s="4" t="s">
        <v>1697</v>
      </c>
      <c r="S82" t="str">
        <f t="shared" si="1"/>
        <v>saloon, gamble debt, escaped to Sandwich</v>
      </c>
      <c r="U82" t="s">
        <v>23257</v>
      </c>
      <c r="V82" t="s">
        <v>23251</v>
      </c>
      <c r="W82" s="4" t="s">
        <v>1671</v>
      </c>
      <c r="X82" s="4" t="s">
        <v>1698</v>
      </c>
    </row>
    <row r="83" spans="1:24" x14ac:dyDescent="0.2">
      <c r="A83">
        <v>10</v>
      </c>
      <c r="B83">
        <v>11</v>
      </c>
      <c r="C83">
        <v>1854</v>
      </c>
      <c r="D83" t="s">
        <v>21398</v>
      </c>
      <c r="E83" s="2">
        <v>1</v>
      </c>
      <c r="F83" s="2">
        <v>1</v>
      </c>
      <c r="G83" s="2">
        <v>1</v>
      </c>
      <c r="H83" s="3"/>
      <c r="I83" s="4" t="s">
        <v>17433</v>
      </c>
      <c r="J83" s="2">
        <v>1</v>
      </c>
      <c r="K83" s="2">
        <v>1</v>
      </c>
      <c r="L83" s="2">
        <v>1</v>
      </c>
      <c r="M83" s="4" t="s">
        <v>14184</v>
      </c>
      <c r="N83" s="4" t="s">
        <v>14184</v>
      </c>
      <c r="P83" s="4" t="s">
        <v>11638</v>
      </c>
      <c r="Q83" s="4" t="str">
        <f>VLOOKUP(P83, 'Gun classification'!A:B, 2, FALSE)</f>
        <v>No clasificado</v>
      </c>
      <c r="R83" s="4" t="s">
        <v>14184</v>
      </c>
      <c r="S83" t="str">
        <f t="shared" si="1"/>
        <v xml:space="preserve">, </v>
      </c>
      <c r="T83" t="s">
        <v>23253</v>
      </c>
      <c r="W83" s="4" t="s">
        <v>14184</v>
      </c>
      <c r="X83" s="4" t="s">
        <v>14184</v>
      </c>
    </row>
    <row r="84" spans="1:24" x14ac:dyDescent="0.2">
      <c r="A84">
        <v>1</v>
      </c>
      <c r="B84">
        <v>14</v>
      </c>
      <c r="C84">
        <v>1855</v>
      </c>
      <c r="D84" t="s">
        <v>21399</v>
      </c>
      <c r="E84" s="2">
        <v>1</v>
      </c>
      <c r="F84" s="3"/>
      <c r="G84" s="2">
        <v>1</v>
      </c>
      <c r="H84" s="3"/>
      <c r="I84" s="4" t="s">
        <v>17434</v>
      </c>
      <c r="J84" s="2">
        <v>1</v>
      </c>
      <c r="K84" s="2">
        <v>2</v>
      </c>
      <c r="L84" s="2">
        <v>1</v>
      </c>
      <c r="M84" s="4" t="s">
        <v>14184</v>
      </c>
      <c r="N84" s="4" t="s">
        <v>11639</v>
      </c>
      <c r="O84" t="s">
        <v>11640</v>
      </c>
      <c r="P84" s="4" t="s">
        <v>11536</v>
      </c>
      <c r="Q84" s="4" t="str">
        <f>VLOOKUP(P84, 'Gun classification'!A:B, 2, FALSE)</f>
        <v>Arma de fuego</v>
      </c>
      <c r="R84" s="4" t="s">
        <v>1699</v>
      </c>
      <c r="S84" t="str">
        <f t="shared" si="1"/>
        <v>money dispute, convict 3/7 ch 12/29/55</v>
      </c>
      <c r="W84" s="4" t="s">
        <v>1700</v>
      </c>
      <c r="X84" s="4" t="s">
        <v>1701</v>
      </c>
    </row>
    <row r="85" spans="1:24" x14ac:dyDescent="0.2">
      <c r="A85">
        <v>1</v>
      </c>
      <c r="B85">
        <v>25</v>
      </c>
      <c r="C85">
        <v>1855</v>
      </c>
      <c r="D85" t="s">
        <v>21400</v>
      </c>
      <c r="E85" s="2">
        <v>1</v>
      </c>
      <c r="F85" s="3"/>
      <c r="G85" s="2">
        <v>1</v>
      </c>
      <c r="H85" s="3"/>
      <c r="I85" s="4" t="s">
        <v>17435</v>
      </c>
      <c r="J85" s="2">
        <v>1</v>
      </c>
      <c r="K85" s="3"/>
      <c r="L85" s="2">
        <v>1</v>
      </c>
      <c r="M85" s="4" t="s">
        <v>14184</v>
      </c>
      <c r="N85" s="4" t="s">
        <v>11641</v>
      </c>
      <c r="O85" t="s">
        <v>11642</v>
      </c>
      <c r="P85" s="4" t="s">
        <v>11512</v>
      </c>
      <c r="Q85" s="4" t="str">
        <f>VLOOKUP(P85, 'Gun classification'!A:B, 2, FALSE)</f>
        <v>Arma de fuego</v>
      </c>
      <c r="R85" s="4" t="s">
        <v>14184</v>
      </c>
      <c r="S85" t="str">
        <f t="shared" si="1"/>
        <v xml:space="preserve">senseless, </v>
      </c>
      <c r="W85" s="4" t="s">
        <v>1700</v>
      </c>
      <c r="X85" s="4" t="s">
        <v>1702</v>
      </c>
    </row>
    <row r="86" spans="1:24" x14ac:dyDescent="0.2">
      <c r="A86">
        <v>1</v>
      </c>
      <c r="B86">
        <v>28</v>
      </c>
      <c r="C86">
        <v>1855</v>
      </c>
      <c r="D86" t="s">
        <v>21401</v>
      </c>
      <c r="E86" s="2">
        <v>1</v>
      </c>
      <c r="F86" s="3"/>
      <c r="G86" s="2">
        <v>1</v>
      </c>
      <c r="H86" s="3"/>
      <c r="I86" s="4" t="s">
        <v>17436</v>
      </c>
      <c r="J86" s="2">
        <v>1</v>
      </c>
      <c r="K86" s="2">
        <v>1</v>
      </c>
      <c r="L86" s="2">
        <v>1</v>
      </c>
      <c r="M86" s="4" t="s">
        <v>14184</v>
      </c>
      <c r="N86" s="4" t="s">
        <v>11643</v>
      </c>
      <c r="O86" t="s">
        <v>11644</v>
      </c>
      <c r="P86" s="4" t="s">
        <v>11518</v>
      </c>
      <c r="Q86" s="4" t="str">
        <f>VLOOKUP(P86, 'Gun classification'!A:B, 2, FALSE)</f>
        <v>Arma blanca</v>
      </c>
      <c r="R86" s="4" t="s">
        <v>1703</v>
      </c>
      <c r="S86" t="str">
        <f t="shared" si="1"/>
        <v>revenge, on Market</v>
      </c>
      <c r="W86" s="4" t="s">
        <v>1700</v>
      </c>
      <c r="X86" s="4" t="s">
        <v>1704</v>
      </c>
    </row>
    <row r="87" spans="1:24" x14ac:dyDescent="0.2">
      <c r="A87">
        <v>4</v>
      </c>
      <c r="B87">
        <v>20</v>
      </c>
      <c r="C87">
        <v>1855</v>
      </c>
      <c r="D87" t="s">
        <v>21402</v>
      </c>
      <c r="E87" s="2">
        <v>1</v>
      </c>
      <c r="F87" s="3"/>
      <c r="G87" s="2">
        <v>1</v>
      </c>
      <c r="H87" s="3"/>
      <c r="I87" s="4" t="s">
        <v>17437</v>
      </c>
      <c r="J87" s="2">
        <v>1</v>
      </c>
      <c r="K87" s="3"/>
      <c r="L87" s="2">
        <v>1</v>
      </c>
      <c r="M87" s="4" t="s">
        <v>14184</v>
      </c>
      <c r="N87" s="4" t="s">
        <v>11645</v>
      </c>
      <c r="O87" t="s">
        <v>11646</v>
      </c>
      <c r="P87" s="4" t="s">
        <v>11518</v>
      </c>
      <c r="Q87" s="4" t="str">
        <f>VLOOKUP(P87, 'Gun classification'!A:B, 2, FALSE)</f>
        <v>Arma blanca</v>
      </c>
      <c r="R87" s="4" t="s">
        <v>1705</v>
      </c>
      <c r="S87" t="str">
        <f t="shared" si="1"/>
        <v>Grudge, to hang bu 3/19/56</v>
      </c>
      <c r="W87" s="4" t="s">
        <v>1700</v>
      </c>
      <c r="X87" s="4" t="s">
        <v>1706</v>
      </c>
    </row>
    <row r="88" spans="1:24" x14ac:dyDescent="0.2">
      <c r="A88">
        <v>6</v>
      </c>
      <c r="B88">
        <v>2</v>
      </c>
      <c r="C88">
        <v>1855</v>
      </c>
      <c r="D88" t="s">
        <v>21403</v>
      </c>
      <c r="E88" s="2">
        <v>5</v>
      </c>
      <c r="F88" s="3"/>
      <c r="G88" s="2">
        <v>5</v>
      </c>
      <c r="H88" s="3"/>
      <c r="I88" s="4" t="s">
        <v>17438</v>
      </c>
      <c r="J88" s="2">
        <v>3</v>
      </c>
      <c r="K88" s="3"/>
      <c r="L88" s="2">
        <v>1</v>
      </c>
      <c r="M88" s="4" t="s">
        <v>14184</v>
      </c>
      <c r="N88" s="4" t="s">
        <v>14184</v>
      </c>
      <c r="P88" s="4" t="s">
        <v>14184</v>
      </c>
      <c r="Q88" s="4" t="s">
        <v>23269</v>
      </c>
      <c r="R88" s="4" t="s">
        <v>1707</v>
      </c>
      <c r="S88" t="str">
        <f t="shared" si="1"/>
        <v>, same case?</v>
      </c>
      <c r="T88" s="38" t="s">
        <v>23253</v>
      </c>
      <c r="W88" s="4" t="s">
        <v>14184</v>
      </c>
      <c r="X88" s="4" t="s">
        <v>14184</v>
      </c>
    </row>
    <row r="89" spans="1:24" x14ac:dyDescent="0.2">
      <c r="A89">
        <v>6</v>
      </c>
      <c r="B89">
        <v>2</v>
      </c>
      <c r="C89">
        <v>1855</v>
      </c>
      <c r="D89" t="s">
        <v>21404</v>
      </c>
      <c r="E89" s="2">
        <v>1</v>
      </c>
      <c r="F89" s="2">
        <v>2</v>
      </c>
      <c r="G89" s="2">
        <v>1</v>
      </c>
      <c r="H89" s="3"/>
      <c r="I89" s="4" t="s">
        <v>17439</v>
      </c>
      <c r="J89" s="2">
        <v>1</v>
      </c>
      <c r="K89" s="3"/>
      <c r="L89" s="2">
        <v>1</v>
      </c>
      <c r="M89" s="4" t="s">
        <v>14184</v>
      </c>
      <c r="N89" s="4" t="s">
        <v>11530</v>
      </c>
      <c r="O89" t="s">
        <v>11647</v>
      </c>
      <c r="P89" s="4" t="s">
        <v>11536</v>
      </c>
      <c r="Q89" s="4" t="str">
        <f>VLOOKUP(P89, 'Gun classification'!A:B, 2, FALSE)</f>
        <v>Arma de fuego</v>
      </c>
      <c r="R89" s="4" t="s">
        <v>14184</v>
      </c>
      <c r="S89" t="str">
        <f t="shared" si="1"/>
        <v xml:space="preserve">Brace also, </v>
      </c>
      <c r="W89" s="4" t="s">
        <v>1700</v>
      </c>
      <c r="X89" s="4" t="s">
        <v>14184</v>
      </c>
    </row>
    <row r="90" spans="1:24" x14ac:dyDescent="0.2">
      <c r="A90">
        <v>7</v>
      </c>
      <c r="B90">
        <v>10</v>
      </c>
      <c r="C90">
        <v>1855</v>
      </c>
      <c r="D90" t="s">
        <v>21405</v>
      </c>
      <c r="E90" s="2">
        <v>1</v>
      </c>
      <c r="F90" s="3"/>
      <c r="G90" s="2">
        <v>2</v>
      </c>
      <c r="H90" s="3"/>
      <c r="I90" s="4" t="s">
        <v>17440</v>
      </c>
      <c r="J90" s="2">
        <v>1</v>
      </c>
      <c r="K90" s="3"/>
      <c r="L90" s="2">
        <v>1</v>
      </c>
      <c r="M90" s="4" t="s">
        <v>14184</v>
      </c>
      <c r="N90" s="4" t="s">
        <v>14184</v>
      </c>
      <c r="O90" t="s">
        <v>11648</v>
      </c>
      <c r="P90" s="4" t="s">
        <v>14184</v>
      </c>
      <c r="Q90" s="4" t="s">
        <v>23269</v>
      </c>
      <c r="R90" s="4" t="s">
        <v>14184</v>
      </c>
      <c r="S90" t="str">
        <f t="shared" si="1"/>
        <v xml:space="preserve">domestic, </v>
      </c>
      <c r="T90" t="s">
        <v>11650</v>
      </c>
      <c r="W90" s="4" t="s">
        <v>14184</v>
      </c>
      <c r="X90" s="4" t="s">
        <v>14184</v>
      </c>
    </row>
    <row r="91" spans="1:24" x14ac:dyDescent="0.2">
      <c r="A91">
        <v>7</v>
      </c>
      <c r="B91">
        <v>28</v>
      </c>
      <c r="C91">
        <v>1855</v>
      </c>
      <c r="D91" t="s">
        <v>21406</v>
      </c>
      <c r="E91" s="2">
        <v>1</v>
      </c>
      <c r="F91" s="3"/>
      <c r="G91" s="2">
        <v>1</v>
      </c>
      <c r="H91" s="3"/>
      <c r="I91" s="4" t="s">
        <v>17441</v>
      </c>
      <c r="J91" s="2">
        <v>1</v>
      </c>
      <c r="K91" s="3"/>
      <c r="L91" s="2">
        <v>1</v>
      </c>
      <c r="M91" s="4" t="s">
        <v>14184</v>
      </c>
      <c r="N91" s="4" t="s">
        <v>11587</v>
      </c>
      <c r="P91" s="4" t="s">
        <v>11518</v>
      </c>
      <c r="Q91" s="4" t="str">
        <f>VLOOKUP(P91, 'Gun classification'!A:B, 2, FALSE)</f>
        <v>Arma blanca</v>
      </c>
      <c r="R91" s="4" t="s">
        <v>14184</v>
      </c>
      <c r="S91" t="str">
        <f t="shared" si="1"/>
        <v xml:space="preserve">, </v>
      </c>
      <c r="T91" t="s">
        <v>23253</v>
      </c>
      <c r="W91" s="4" t="s">
        <v>1700</v>
      </c>
      <c r="X91" s="4" t="s">
        <v>14184</v>
      </c>
    </row>
    <row r="92" spans="1:24" x14ac:dyDescent="0.2">
      <c r="A92">
        <v>8</v>
      </c>
      <c r="B92">
        <v>21</v>
      </c>
      <c r="C92">
        <v>1855</v>
      </c>
      <c r="D92" t="s">
        <v>21407</v>
      </c>
      <c r="E92" s="2">
        <v>1</v>
      </c>
      <c r="F92" s="2">
        <v>4</v>
      </c>
      <c r="G92" s="2">
        <v>2</v>
      </c>
      <c r="H92" s="3"/>
      <c r="I92" s="4" t="s">
        <v>17442</v>
      </c>
      <c r="J92" s="2">
        <v>1</v>
      </c>
      <c r="K92" s="2">
        <v>4</v>
      </c>
      <c r="L92" s="2">
        <v>1</v>
      </c>
      <c r="M92" s="4" t="s">
        <v>14184</v>
      </c>
      <c r="N92" s="4" t="s">
        <v>11649</v>
      </c>
      <c r="O92" t="s">
        <v>11650</v>
      </c>
      <c r="P92" s="4" t="s">
        <v>11518</v>
      </c>
      <c r="Q92" s="4" t="str">
        <f>VLOOKUP(P92, 'Gun classification'!A:B, 2, FALSE)</f>
        <v>Arma blanca</v>
      </c>
      <c r="R92" s="4" t="s">
        <v>17630</v>
      </c>
      <c r="S92" t="str">
        <f t="shared" si="1"/>
        <v>Domestic, husband</v>
      </c>
      <c r="T92" t="s">
        <v>11650</v>
      </c>
      <c r="W92" s="4" t="s">
        <v>1700</v>
      </c>
      <c r="X92" s="4" t="s">
        <v>1708</v>
      </c>
    </row>
    <row r="93" spans="1:24" x14ac:dyDescent="0.2">
      <c r="A93">
        <v>10</v>
      </c>
      <c r="B93">
        <v>24</v>
      </c>
      <c r="C93">
        <v>1855</v>
      </c>
      <c r="D93" t="s">
        <v>21408</v>
      </c>
      <c r="E93" s="2">
        <v>1</v>
      </c>
      <c r="F93" s="2">
        <v>4</v>
      </c>
      <c r="G93" s="2">
        <v>1</v>
      </c>
      <c r="H93" s="3"/>
      <c r="I93" s="4" t="s">
        <v>17443</v>
      </c>
      <c r="J93" s="2">
        <v>1</v>
      </c>
      <c r="K93" s="2">
        <v>4</v>
      </c>
      <c r="L93" s="2">
        <v>1</v>
      </c>
      <c r="M93" s="4" t="s">
        <v>14184</v>
      </c>
      <c r="N93" s="4" t="s">
        <v>11579</v>
      </c>
      <c r="O93" t="s">
        <v>11651</v>
      </c>
      <c r="P93" s="4" t="s">
        <v>11518</v>
      </c>
      <c r="Q93" s="4" t="str">
        <f>VLOOKUP(P93, 'Gun classification'!A:B, 2, FALSE)</f>
        <v>Arma blanca</v>
      </c>
      <c r="R93" s="4" t="s">
        <v>14184</v>
      </c>
      <c r="S93" t="str">
        <f t="shared" si="1"/>
        <v xml:space="preserve">Over woman, </v>
      </c>
      <c r="W93" s="4" t="s">
        <v>1700</v>
      </c>
      <c r="X93" s="4" t="s">
        <v>1709</v>
      </c>
    </row>
    <row r="94" spans="1:24" x14ac:dyDescent="0.2">
      <c r="A94">
        <v>11</v>
      </c>
      <c r="B94">
        <v>17</v>
      </c>
      <c r="C94">
        <v>1855</v>
      </c>
      <c r="D94" t="s">
        <v>21409</v>
      </c>
      <c r="E94" s="2">
        <v>1</v>
      </c>
      <c r="F94" s="2">
        <v>2</v>
      </c>
      <c r="G94" s="2">
        <v>1</v>
      </c>
      <c r="H94" s="3"/>
      <c r="I94" s="4" t="s">
        <v>17444</v>
      </c>
      <c r="J94" s="2">
        <v>1</v>
      </c>
      <c r="K94" s="3"/>
      <c r="L94" s="2">
        <v>1</v>
      </c>
      <c r="M94" s="4" t="s">
        <v>14184</v>
      </c>
      <c r="N94" s="4" t="s">
        <v>11645</v>
      </c>
      <c r="O94" t="s">
        <v>11652</v>
      </c>
      <c r="P94" s="4" t="s">
        <v>11536</v>
      </c>
      <c r="Q94" s="4" t="str">
        <f>VLOOKUP(P94, 'Gun classification'!A:B, 2, FALSE)</f>
        <v>Arma de fuego</v>
      </c>
      <c r="R94" s="4" t="s">
        <v>14184</v>
      </c>
      <c r="S94" t="str">
        <f t="shared" si="1"/>
        <v xml:space="preserve">drunk dispute, </v>
      </c>
      <c r="T94" t="s">
        <v>11531</v>
      </c>
      <c r="W94" s="4" t="s">
        <v>1700</v>
      </c>
      <c r="X94" s="4" t="s">
        <v>14184</v>
      </c>
    </row>
    <row r="95" spans="1:24" x14ac:dyDescent="0.2">
      <c r="A95">
        <v>11</v>
      </c>
      <c r="B95">
        <v>29</v>
      </c>
      <c r="C95">
        <v>1855</v>
      </c>
      <c r="D95" t="s">
        <v>21410</v>
      </c>
      <c r="E95" s="2">
        <v>1</v>
      </c>
      <c r="F95" s="3"/>
      <c r="G95" s="2">
        <v>1</v>
      </c>
      <c r="H95" s="3"/>
      <c r="I95" s="4" t="s">
        <v>17445</v>
      </c>
      <c r="J95" s="2">
        <v>1</v>
      </c>
      <c r="K95" s="3"/>
      <c r="L95" s="2">
        <v>1</v>
      </c>
      <c r="M95" s="4" t="s">
        <v>14184</v>
      </c>
      <c r="N95" s="4" t="s">
        <v>11530</v>
      </c>
      <c r="P95" s="4" t="s">
        <v>11518</v>
      </c>
      <c r="Q95" s="4" t="str">
        <f>VLOOKUP(P95, 'Gun classification'!A:B, 2, FALSE)</f>
        <v>Arma blanca</v>
      </c>
      <c r="R95" s="4" t="s">
        <v>1710</v>
      </c>
      <c r="S95" t="str">
        <f t="shared" si="1"/>
        <v>, released Bu 8/6/56</v>
      </c>
      <c r="W95" s="4" t="s">
        <v>1700</v>
      </c>
      <c r="X95" s="4" t="s">
        <v>1711</v>
      </c>
    </row>
    <row r="96" spans="1:24" x14ac:dyDescent="0.2">
      <c r="A96">
        <v>12</v>
      </c>
      <c r="B96">
        <v>21</v>
      </c>
      <c r="C96">
        <v>1855</v>
      </c>
      <c r="D96" t="s">
        <v>21411</v>
      </c>
      <c r="E96" s="2">
        <v>1</v>
      </c>
      <c r="F96" s="3"/>
      <c r="G96" s="2">
        <v>1</v>
      </c>
      <c r="H96" s="3"/>
      <c r="I96" s="4" t="s">
        <v>17446</v>
      </c>
      <c r="J96" s="2">
        <v>1</v>
      </c>
      <c r="K96" s="3"/>
      <c r="L96" s="2">
        <v>1</v>
      </c>
      <c r="M96" s="4" t="s">
        <v>14184</v>
      </c>
      <c r="N96" s="4" t="s">
        <v>11653</v>
      </c>
      <c r="O96" t="s">
        <v>11654</v>
      </c>
      <c r="P96" s="4" t="s">
        <v>11536</v>
      </c>
      <c r="Q96" s="4" t="str">
        <f>VLOOKUP(P96, 'Gun classification'!A:B, 2, FALSE)</f>
        <v>Arma de fuego</v>
      </c>
      <c r="R96" s="4" t="s">
        <v>1712</v>
      </c>
      <c r="S96" t="str">
        <f t="shared" si="1"/>
        <v>Gamble saloon, Bu 2/1/56</v>
      </c>
      <c r="U96" t="s">
        <v>23257</v>
      </c>
      <c r="V96" t="s">
        <v>23251</v>
      </c>
      <c r="W96" s="4" t="s">
        <v>14184</v>
      </c>
      <c r="X96" s="4" t="s">
        <v>1713</v>
      </c>
    </row>
    <row r="97" spans="1:24" x14ac:dyDescent="0.2">
      <c r="A97">
        <v>1</v>
      </c>
      <c r="B97">
        <v>22</v>
      </c>
      <c r="C97">
        <v>1856</v>
      </c>
      <c r="D97" t="s">
        <v>21412</v>
      </c>
      <c r="E97" s="2">
        <v>1</v>
      </c>
      <c r="F97" s="2">
        <v>3</v>
      </c>
      <c r="G97" s="2">
        <v>1</v>
      </c>
      <c r="H97" s="3"/>
      <c r="I97" s="4" t="s">
        <v>17447</v>
      </c>
      <c r="J97" s="2">
        <v>1</v>
      </c>
      <c r="K97" s="2">
        <v>1</v>
      </c>
      <c r="L97" s="2">
        <v>1</v>
      </c>
      <c r="M97" s="4" t="s">
        <v>14184</v>
      </c>
      <c r="N97" s="4" t="s">
        <v>11655</v>
      </c>
      <c r="O97" t="s">
        <v>11656</v>
      </c>
      <c r="P97" s="4" t="s">
        <v>11518</v>
      </c>
      <c r="Q97" s="4" t="str">
        <f>VLOOKUP(P97, 'Gun classification'!A:B, 2, FALSE)</f>
        <v>Arma blanca</v>
      </c>
      <c r="R97" s="4" t="s">
        <v>14184</v>
      </c>
      <c r="S97" t="str">
        <f t="shared" si="1"/>
        <v xml:space="preserve">Running dispute hanged, </v>
      </c>
      <c r="W97" s="4" t="s">
        <v>14184</v>
      </c>
      <c r="X97" s="4" t="s">
        <v>14184</v>
      </c>
    </row>
    <row r="98" spans="1:24" x14ac:dyDescent="0.2">
      <c r="A98">
        <v>2</v>
      </c>
      <c r="B98">
        <v>1</v>
      </c>
      <c r="C98">
        <v>1856</v>
      </c>
      <c r="D98" t="s">
        <v>21413</v>
      </c>
      <c r="E98" s="2">
        <v>1</v>
      </c>
      <c r="F98" s="2">
        <v>2</v>
      </c>
      <c r="G98" s="2">
        <v>1</v>
      </c>
      <c r="H98" s="3"/>
      <c r="I98" s="4" t="s">
        <v>21471</v>
      </c>
      <c r="J98" s="2">
        <v>1</v>
      </c>
      <c r="K98" s="3"/>
      <c r="L98" s="2">
        <v>2</v>
      </c>
      <c r="M98" s="4" t="s">
        <v>14184</v>
      </c>
      <c r="N98" s="4" t="s">
        <v>14184</v>
      </c>
      <c r="O98" t="s">
        <v>11650</v>
      </c>
      <c r="P98" s="4" t="s">
        <v>11536</v>
      </c>
      <c r="Q98" s="4" t="str">
        <f>VLOOKUP(P98, 'Gun classification'!A:B, 2, FALSE)</f>
        <v>Arma de fuego</v>
      </c>
      <c r="R98" s="4" t="s">
        <v>14184</v>
      </c>
      <c r="S98" t="str">
        <f t="shared" si="1"/>
        <v xml:space="preserve">Domestic, </v>
      </c>
      <c r="T98" t="s">
        <v>11650</v>
      </c>
      <c r="W98" s="4" t="s">
        <v>1712</v>
      </c>
      <c r="X98" s="4" t="s">
        <v>14184</v>
      </c>
    </row>
    <row r="99" spans="1:24" x14ac:dyDescent="0.2">
      <c r="A99">
        <v>4</v>
      </c>
      <c r="B99">
        <v>18</v>
      </c>
      <c r="C99">
        <v>1856</v>
      </c>
      <c r="D99" t="s">
        <v>21414</v>
      </c>
      <c r="E99" s="2">
        <v>1</v>
      </c>
      <c r="F99" s="2">
        <v>4</v>
      </c>
      <c r="G99" s="2">
        <v>1</v>
      </c>
      <c r="H99" s="3"/>
      <c r="I99" s="4" t="s">
        <v>17448</v>
      </c>
      <c r="J99" s="2">
        <v>1</v>
      </c>
      <c r="K99" s="2">
        <v>4</v>
      </c>
      <c r="L99" s="2">
        <v>1</v>
      </c>
      <c r="M99" s="4" t="s">
        <v>14184</v>
      </c>
      <c r="N99" s="4" t="s">
        <v>11657</v>
      </c>
      <c r="O99" t="s">
        <v>11573</v>
      </c>
      <c r="P99" s="4" t="s">
        <v>11518</v>
      </c>
      <c r="Q99" s="4" t="str">
        <f>VLOOKUP(P99, 'Gun classification'!A:B, 2, FALSE)</f>
        <v>Arma blanca</v>
      </c>
      <c r="R99" s="4" t="s">
        <v>1714</v>
      </c>
      <c r="S99" t="str">
        <f t="shared" si="1"/>
        <v>Drunken dispute, near Laguna</v>
      </c>
      <c r="T99" t="s">
        <v>11531</v>
      </c>
      <c r="W99" s="4" t="s">
        <v>1715</v>
      </c>
      <c r="X99" s="4" t="s">
        <v>14184</v>
      </c>
    </row>
    <row r="100" spans="1:24" x14ac:dyDescent="0.2">
      <c r="A100">
        <v>5</v>
      </c>
      <c r="B100">
        <v>3</v>
      </c>
      <c r="C100">
        <v>1856</v>
      </c>
      <c r="D100" t="s">
        <v>21415</v>
      </c>
      <c r="E100" s="2">
        <v>3</v>
      </c>
      <c r="F100" s="3"/>
      <c r="G100" s="2">
        <v>1</v>
      </c>
      <c r="H100" s="3"/>
      <c r="I100" s="4" t="s">
        <v>21768</v>
      </c>
      <c r="J100" s="2">
        <v>1</v>
      </c>
      <c r="K100" s="2">
        <v>2</v>
      </c>
      <c r="L100" s="2">
        <v>1</v>
      </c>
      <c r="M100" s="4" t="s">
        <v>14184</v>
      </c>
      <c r="N100" s="4" t="s">
        <v>11658</v>
      </c>
      <c r="O100" t="s">
        <v>11659</v>
      </c>
      <c r="P100" s="4" t="s">
        <v>11518</v>
      </c>
      <c r="Q100" s="4" t="str">
        <f>VLOOKUP(P100, 'Gun classification'!A:B, 2, FALSE)</f>
        <v>Arma blanca</v>
      </c>
      <c r="R100" s="4" t="s">
        <v>1716</v>
      </c>
      <c r="S100" t="str">
        <f t="shared" si="1"/>
        <v>steward, Last week</v>
      </c>
      <c r="W100" s="4" t="s">
        <v>1717</v>
      </c>
      <c r="X100" s="4" t="s">
        <v>14184</v>
      </c>
    </row>
    <row r="101" spans="1:24" x14ac:dyDescent="0.2">
      <c r="A101">
        <v>5</v>
      </c>
      <c r="B101">
        <v>13</v>
      </c>
      <c r="C101">
        <v>1856</v>
      </c>
      <c r="D101" t="s">
        <v>21416</v>
      </c>
      <c r="E101" s="2">
        <v>1</v>
      </c>
      <c r="F101" s="3"/>
      <c r="G101" s="2">
        <v>1</v>
      </c>
      <c r="H101" s="3"/>
      <c r="I101" s="4" t="s">
        <v>17449</v>
      </c>
      <c r="J101" s="2">
        <v>1</v>
      </c>
      <c r="K101" s="3"/>
      <c r="L101" s="2">
        <v>1</v>
      </c>
      <c r="M101" s="4" t="s">
        <v>14184</v>
      </c>
      <c r="N101" s="4" t="s">
        <v>11660</v>
      </c>
      <c r="O101" t="s">
        <v>11661</v>
      </c>
      <c r="P101" s="4" t="s">
        <v>11512</v>
      </c>
      <c r="Q101" s="4" t="str">
        <f>VLOOKUP(P101, 'Gun classification'!A:B, 2, FALSE)</f>
        <v>Arma de fuego</v>
      </c>
      <c r="R101" s="4" t="s">
        <v>1718</v>
      </c>
      <c r="S101" t="str">
        <f t="shared" si="1"/>
        <v>went insane, Wife probably killed him</v>
      </c>
      <c r="W101" s="4" t="s">
        <v>1719</v>
      </c>
      <c r="X101" s="4" t="s">
        <v>14184</v>
      </c>
    </row>
    <row r="102" spans="1:24" x14ac:dyDescent="0.2">
      <c r="A102">
        <v>5</v>
      </c>
      <c r="B102">
        <v>15</v>
      </c>
      <c r="C102">
        <v>1856</v>
      </c>
      <c r="D102" t="s">
        <v>21417</v>
      </c>
      <c r="E102" s="2">
        <v>1</v>
      </c>
      <c r="F102" s="2">
        <v>2</v>
      </c>
      <c r="G102" s="2">
        <v>1</v>
      </c>
      <c r="H102" s="3"/>
      <c r="I102" s="4" t="s">
        <v>17450</v>
      </c>
      <c r="J102" s="2">
        <v>1</v>
      </c>
      <c r="K102" s="2">
        <v>1</v>
      </c>
      <c r="L102" s="2">
        <v>1</v>
      </c>
      <c r="M102" s="4" t="s">
        <v>14184</v>
      </c>
      <c r="N102" s="4" t="s">
        <v>11662</v>
      </c>
      <c r="O102" t="s">
        <v>11615</v>
      </c>
      <c r="P102" s="4" t="s">
        <v>11536</v>
      </c>
      <c r="Q102" s="4" t="str">
        <f>VLOOKUP(P102, 'Gun classification'!A:B, 2, FALSE)</f>
        <v>Arma de fuego</v>
      </c>
      <c r="R102" s="4" t="s">
        <v>14184</v>
      </c>
      <c r="S102" t="str">
        <f t="shared" si="1"/>
        <v xml:space="preserve">affray, </v>
      </c>
      <c r="W102" s="4" t="s">
        <v>1720</v>
      </c>
      <c r="X102" s="4" t="s">
        <v>14184</v>
      </c>
    </row>
    <row r="103" spans="1:24" x14ac:dyDescent="0.2">
      <c r="A103">
        <v>5</v>
      </c>
      <c r="B103">
        <v>26</v>
      </c>
      <c r="C103">
        <v>1856</v>
      </c>
      <c r="D103" t="s">
        <v>21418</v>
      </c>
      <c r="E103" s="2">
        <v>2</v>
      </c>
      <c r="F103" s="2">
        <v>5</v>
      </c>
      <c r="G103" s="2">
        <v>1</v>
      </c>
      <c r="H103" s="3"/>
      <c r="I103" s="4" t="s">
        <v>17451</v>
      </c>
      <c r="J103" s="2">
        <v>2</v>
      </c>
      <c r="K103" s="2">
        <v>5</v>
      </c>
      <c r="L103" s="2">
        <v>1</v>
      </c>
      <c r="M103" s="4" t="s">
        <v>14184</v>
      </c>
      <c r="N103" s="4" t="s">
        <v>11663</v>
      </c>
      <c r="O103" t="s">
        <v>11664</v>
      </c>
      <c r="P103" s="4" t="s">
        <v>11518</v>
      </c>
      <c r="Q103" s="4" t="str">
        <f>VLOOKUP(P103, 'Gun classification'!A:B, 2, FALSE)</f>
        <v>Arma blanca</v>
      </c>
      <c r="R103" s="4" t="s">
        <v>1721</v>
      </c>
      <c r="S103" t="str">
        <f t="shared" si="1"/>
        <v>Dirty water see gong, sentence 10yrs 8/26/56</v>
      </c>
      <c r="W103" s="4" t="s">
        <v>1722</v>
      </c>
      <c r="X103" s="4" t="s">
        <v>14184</v>
      </c>
    </row>
    <row r="104" spans="1:24" x14ac:dyDescent="0.2">
      <c r="A104">
        <v>7</v>
      </c>
      <c r="B104">
        <v>5</v>
      </c>
      <c r="C104">
        <v>1856</v>
      </c>
      <c r="D104" t="s">
        <v>21419</v>
      </c>
      <c r="E104" s="2">
        <v>2</v>
      </c>
      <c r="F104" s="2">
        <v>5</v>
      </c>
      <c r="G104" s="2">
        <v>1</v>
      </c>
      <c r="H104" s="3"/>
      <c r="I104" s="4" t="s">
        <v>17370</v>
      </c>
      <c r="J104" s="2">
        <v>5</v>
      </c>
      <c r="K104" s="3"/>
      <c r="L104" s="2">
        <v>3</v>
      </c>
      <c r="M104" s="4" t="s">
        <v>14184</v>
      </c>
      <c r="N104" s="4" t="s">
        <v>11665</v>
      </c>
      <c r="O104" t="s">
        <v>11666</v>
      </c>
      <c r="P104" s="4" t="s">
        <v>11518</v>
      </c>
      <c r="Q104" s="4" t="str">
        <f>VLOOKUP(P104, 'Gun classification'!A:B, 2, FALSE)</f>
        <v>Arma blanca</v>
      </c>
      <c r="R104" s="4" t="s">
        <v>14184</v>
      </c>
      <c r="S104" t="str">
        <f t="shared" si="1"/>
        <v xml:space="preserve">Robbery?, </v>
      </c>
      <c r="T104" t="s">
        <v>11515</v>
      </c>
      <c r="W104" s="4" t="s">
        <v>1723</v>
      </c>
      <c r="X104" s="4" t="s">
        <v>14184</v>
      </c>
    </row>
    <row r="105" spans="1:24" x14ac:dyDescent="0.2">
      <c r="A105">
        <v>7</v>
      </c>
      <c r="B105">
        <v>5</v>
      </c>
      <c r="C105">
        <v>1856</v>
      </c>
      <c r="D105" t="s">
        <v>21420</v>
      </c>
      <c r="E105" s="2">
        <v>2</v>
      </c>
      <c r="F105" s="2">
        <v>5</v>
      </c>
      <c r="G105" s="2">
        <v>1</v>
      </c>
      <c r="H105" s="3"/>
      <c r="I105" s="4" t="s">
        <v>17370</v>
      </c>
      <c r="J105" s="2">
        <v>5</v>
      </c>
      <c r="K105" s="3"/>
      <c r="L105" s="2">
        <v>3</v>
      </c>
      <c r="M105" s="4" t="s">
        <v>14184</v>
      </c>
      <c r="N105" s="4" t="s">
        <v>11665</v>
      </c>
      <c r="O105" t="s">
        <v>11666</v>
      </c>
      <c r="P105" s="4" t="s">
        <v>11518</v>
      </c>
      <c r="Q105" s="4" t="str">
        <f>VLOOKUP(P105, 'Gun classification'!A:B, 2, FALSE)</f>
        <v>Arma blanca</v>
      </c>
      <c r="R105" s="4" t="s">
        <v>14184</v>
      </c>
      <c r="S105" t="str">
        <f t="shared" si="1"/>
        <v xml:space="preserve">Robbery?, </v>
      </c>
      <c r="T105" t="s">
        <v>11515</v>
      </c>
      <c r="W105" s="4" t="s">
        <v>1723</v>
      </c>
      <c r="X105" s="4" t="s">
        <v>14184</v>
      </c>
    </row>
    <row r="106" spans="1:24" x14ac:dyDescent="0.2">
      <c r="A106">
        <v>7</v>
      </c>
      <c r="B106">
        <v>18</v>
      </c>
      <c r="C106">
        <v>1856</v>
      </c>
      <c r="D106" t="s">
        <v>21421</v>
      </c>
      <c r="E106" s="2">
        <v>1</v>
      </c>
      <c r="F106" s="3"/>
      <c r="G106" s="2">
        <v>1</v>
      </c>
      <c r="H106" s="3"/>
      <c r="I106" s="4" t="s">
        <v>17452</v>
      </c>
      <c r="J106" s="2">
        <v>1</v>
      </c>
      <c r="K106" s="3"/>
      <c r="L106" s="2">
        <v>1</v>
      </c>
      <c r="M106" s="4" t="s">
        <v>14184</v>
      </c>
      <c r="N106" s="4" t="s">
        <v>11667</v>
      </c>
      <c r="O106" t="s">
        <v>11668</v>
      </c>
      <c r="P106" s="4" t="s">
        <v>11633</v>
      </c>
      <c r="Q106" s="4" t="str">
        <f>VLOOKUP(P106, 'Gun classification'!A:B, 2, FALSE)</f>
        <v>Objeto</v>
      </c>
      <c r="R106" s="4" t="s">
        <v>14184</v>
      </c>
      <c r="S106" t="str">
        <f t="shared" si="1"/>
        <v xml:space="preserve">business background, </v>
      </c>
      <c r="W106" s="4" t="s">
        <v>1724</v>
      </c>
      <c r="X106" s="4" t="s">
        <v>14184</v>
      </c>
    </row>
    <row r="107" spans="1:24" x14ac:dyDescent="0.2">
      <c r="A107">
        <v>10</v>
      </c>
      <c r="B107">
        <v>9</v>
      </c>
      <c r="C107">
        <v>1856</v>
      </c>
      <c r="D107" t="s">
        <v>21422</v>
      </c>
      <c r="E107" s="2">
        <v>1</v>
      </c>
      <c r="F107" s="3"/>
      <c r="G107" s="2">
        <v>2</v>
      </c>
      <c r="H107" s="3"/>
      <c r="I107" s="4" t="s">
        <v>17453</v>
      </c>
      <c r="J107" s="2">
        <v>1</v>
      </c>
      <c r="K107" s="3"/>
      <c r="L107" s="2">
        <v>1</v>
      </c>
      <c r="M107" s="4" t="s">
        <v>14184</v>
      </c>
      <c r="N107" s="4" t="s">
        <v>11669</v>
      </c>
      <c r="O107" t="s">
        <v>11670</v>
      </c>
      <c r="P107" s="4" t="s">
        <v>11518</v>
      </c>
      <c r="Q107" s="4" t="str">
        <f>VLOOKUP(P107, 'Gun classification'!A:B, 2, FALSE)</f>
        <v>Arma blanca</v>
      </c>
      <c r="R107" s="4" t="s">
        <v>1725</v>
      </c>
      <c r="S107" t="str">
        <f t="shared" si="1"/>
        <v>prostitute murder, couldn't prove it</v>
      </c>
      <c r="W107" s="4" t="s">
        <v>1726</v>
      </c>
      <c r="X107" s="4" t="s">
        <v>14184</v>
      </c>
    </row>
    <row r="108" spans="1:24" x14ac:dyDescent="0.2">
      <c r="A108">
        <v>1</v>
      </c>
      <c r="B108">
        <v>20</v>
      </c>
      <c r="C108">
        <v>1857</v>
      </c>
      <c r="D108" t="s">
        <v>21423</v>
      </c>
      <c r="E108" s="2">
        <v>3</v>
      </c>
      <c r="F108" s="3"/>
      <c r="G108" s="2">
        <v>1</v>
      </c>
      <c r="H108" s="3"/>
      <c r="I108" s="4" t="s">
        <v>17454</v>
      </c>
      <c r="J108" s="2">
        <v>3</v>
      </c>
      <c r="K108" s="3"/>
      <c r="L108" s="2">
        <v>1</v>
      </c>
      <c r="M108" s="4" t="s">
        <v>14184</v>
      </c>
      <c r="N108" s="4" t="s">
        <v>11611</v>
      </c>
      <c r="O108" t="s">
        <v>11671</v>
      </c>
      <c r="P108" s="4" t="s">
        <v>11672</v>
      </c>
      <c r="Q108" s="4" t="str">
        <f>VLOOKUP(P108, 'Gun classification'!A:B, 2, FALSE)</f>
        <v>Quimico</v>
      </c>
      <c r="R108" s="4" t="s">
        <v>1727</v>
      </c>
      <c r="S108" t="str">
        <f t="shared" si="1"/>
        <v>Poisoned, so says Coroner's Jury</v>
      </c>
      <c r="W108" s="4" t="s">
        <v>1728</v>
      </c>
      <c r="X108" s="4" t="s">
        <v>14184</v>
      </c>
    </row>
    <row r="109" spans="1:24" x14ac:dyDescent="0.2">
      <c r="A109">
        <v>1</v>
      </c>
      <c r="B109">
        <v>28</v>
      </c>
      <c r="C109">
        <v>1857</v>
      </c>
      <c r="D109" t="s">
        <v>21424</v>
      </c>
      <c r="E109" s="2">
        <v>1</v>
      </c>
      <c r="F109" s="2">
        <v>2</v>
      </c>
      <c r="G109" s="2">
        <v>1</v>
      </c>
      <c r="H109" s="3"/>
      <c r="I109" s="4" t="s">
        <v>17455</v>
      </c>
      <c r="J109" s="2">
        <v>1</v>
      </c>
      <c r="K109" s="2">
        <v>2</v>
      </c>
      <c r="L109" s="2">
        <v>1</v>
      </c>
      <c r="M109" s="4" t="s">
        <v>14184</v>
      </c>
      <c r="N109" s="4" t="s">
        <v>11673</v>
      </c>
      <c r="O109" t="s">
        <v>11652</v>
      </c>
      <c r="P109" s="4" t="s">
        <v>11518</v>
      </c>
      <c r="Q109" s="4" t="str">
        <f>VLOOKUP(P109, 'Gun classification'!A:B, 2, FALSE)</f>
        <v>Arma blanca</v>
      </c>
      <c r="R109" s="4" t="s">
        <v>1729</v>
      </c>
      <c r="S109" t="str">
        <f t="shared" si="1"/>
        <v>drunk dispute, convict 2n degre. her 2/7/57</v>
      </c>
      <c r="T109" t="s">
        <v>11531</v>
      </c>
      <c r="W109" s="4" t="s">
        <v>1730</v>
      </c>
      <c r="X109" s="4" t="s">
        <v>14184</v>
      </c>
    </row>
    <row r="110" spans="1:24" x14ac:dyDescent="0.2">
      <c r="A110">
        <v>3</v>
      </c>
      <c r="B110">
        <v>4</v>
      </c>
      <c r="C110">
        <v>1857</v>
      </c>
      <c r="D110" t="s">
        <v>21425</v>
      </c>
      <c r="E110" s="2">
        <v>1</v>
      </c>
      <c r="F110" s="3"/>
      <c r="G110" s="2">
        <v>1</v>
      </c>
      <c r="H110" s="3"/>
      <c r="I110" s="4" t="s">
        <v>17370</v>
      </c>
      <c r="J110" s="2">
        <v>5</v>
      </c>
      <c r="K110" s="3"/>
      <c r="L110" s="2">
        <v>3</v>
      </c>
      <c r="M110" s="4" t="s">
        <v>14184</v>
      </c>
      <c r="N110" s="4" t="s">
        <v>11674</v>
      </c>
      <c r="O110" t="s">
        <v>11675</v>
      </c>
      <c r="P110" s="4" t="s">
        <v>11518</v>
      </c>
      <c r="Q110" s="4" t="str">
        <f>VLOOKUP(P110, 'Gun classification'!A:B, 2, FALSE)</f>
        <v>Arma blanca</v>
      </c>
      <c r="R110" s="4" t="s">
        <v>1731</v>
      </c>
      <c r="S110" t="str">
        <f t="shared" si="1"/>
        <v>sleeve buttoned up, Cororner said suicide imposs.</v>
      </c>
      <c r="W110" s="4" t="s">
        <v>1732</v>
      </c>
      <c r="X110" s="4" t="s">
        <v>14184</v>
      </c>
    </row>
    <row r="111" spans="1:24" x14ac:dyDescent="0.2">
      <c r="A111">
        <v>3</v>
      </c>
      <c r="B111">
        <v>8</v>
      </c>
      <c r="C111">
        <v>1857</v>
      </c>
      <c r="D111" t="s">
        <v>21426</v>
      </c>
      <c r="E111" s="2">
        <v>1</v>
      </c>
      <c r="F111" s="3"/>
      <c r="G111" s="2">
        <v>1</v>
      </c>
      <c r="H111" s="3"/>
      <c r="I111" s="4" t="s">
        <v>17456</v>
      </c>
      <c r="J111" s="2">
        <v>1</v>
      </c>
      <c r="K111" s="3"/>
      <c r="L111" s="2">
        <v>1</v>
      </c>
      <c r="M111" s="4" t="s">
        <v>14184</v>
      </c>
      <c r="N111" s="4" t="s">
        <v>11676</v>
      </c>
      <c r="O111" t="s">
        <v>11677</v>
      </c>
      <c r="P111" s="4" t="s">
        <v>11532</v>
      </c>
      <c r="Q111" s="4" t="str">
        <f>VLOOKUP(P111, 'Gun classification'!A:B, 2, FALSE)</f>
        <v>Fuerza</v>
      </c>
      <c r="R111" s="4" t="s">
        <v>1733</v>
      </c>
      <c r="S111" t="str">
        <f t="shared" si="1"/>
        <v>mate kicked, Coroner jury so ruled</v>
      </c>
      <c r="W111" s="4" t="s">
        <v>1734</v>
      </c>
      <c r="X111" s="4" t="s">
        <v>14184</v>
      </c>
    </row>
    <row r="112" spans="1:24" x14ac:dyDescent="0.2">
      <c r="A112">
        <v>3</v>
      </c>
      <c r="B112">
        <v>16</v>
      </c>
      <c r="C112">
        <v>1857</v>
      </c>
      <c r="D112" t="s">
        <v>21427</v>
      </c>
      <c r="E112" s="2">
        <v>1</v>
      </c>
      <c r="F112" s="3"/>
      <c r="G112" s="2">
        <v>2</v>
      </c>
      <c r="H112" s="3"/>
      <c r="I112" s="4" t="s">
        <v>17457</v>
      </c>
      <c r="J112" s="2">
        <v>1</v>
      </c>
      <c r="K112" s="2">
        <v>3</v>
      </c>
      <c r="L112" s="2">
        <v>2</v>
      </c>
      <c r="M112" s="4" t="s">
        <v>14184</v>
      </c>
      <c r="N112" s="4" t="s">
        <v>11678</v>
      </c>
      <c r="O112" t="s">
        <v>11679</v>
      </c>
      <c r="P112" s="4" t="s">
        <v>11680</v>
      </c>
      <c r="Q112" s="4" t="str">
        <f>VLOOKUP(P112, 'Gun classification'!A:B, 2, FALSE)</f>
        <v>Arma blanca</v>
      </c>
      <c r="R112" s="4" t="s">
        <v>14184</v>
      </c>
      <c r="S112" t="str">
        <f t="shared" si="1"/>
        <v xml:space="preserve">mom killed child, </v>
      </c>
      <c r="T112" s="38" t="s">
        <v>11650</v>
      </c>
      <c r="W112" s="4" t="s">
        <v>1735</v>
      </c>
      <c r="X112" s="4" t="s">
        <v>14184</v>
      </c>
    </row>
    <row r="113" spans="1:24" ht="25.5" x14ac:dyDescent="0.2">
      <c r="A113">
        <v>3</v>
      </c>
      <c r="B113">
        <v>21</v>
      </c>
      <c r="C113">
        <v>1857</v>
      </c>
      <c r="D113" t="s">
        <v>21428</v>
      </c>
      <c r="E113" s="2">
        <v>2</v>
      </c>
      <c r="F113" s="2">
        <v>5</v>
      </c>
      <c r="G113" s="2">
        <v>2</v>
      </c>
      <c r="H113" s="3"/>
      <c r="I113" s="4" t="s">
        <v>17458</v>
      </c>
      <c r="J113" s="2">
        <v>2</v>
      </c>
      <c r="K113" s="2">
        <v>5</v>
      </c>
      <c r="L113" s="2">
        <v>1</v>
      </c>
      <c r="M113" s="4" t="s">
        <v>14184</v>
      </c>
      <c r="N113" s="4" t="s">
        <v>11681</v>
      </c>
      <c r="O113" t="s">
        <v>11682</v>
      </c>
      <c r="P113" s="4" t="s">
        <v>11672</v>
      </c>
      <c r="Q113" s="4" t="str">
        <f>VLOOKUP(P113, 'Gun classification'!A:B, 2, FALSE)</f>
        <v>Quimico</v>
      </c>
      <c r="R113" s="4" t="s">
        <v>1736</v>
      </c>
      <c r="S113" t="str">
        <f t="shared" si="1"/>
        <v>poisoned, Charges dismissed but....</v>
      </c>
      <c r="W113" s="4" t="s">
        <v>1737</v>
      </c>
      <c r="X113" s="4" t="s">
        <v>1738</v>
      </c>
    </row>
    <row r="114" spans="1:24" x14ac:dyDescent="0.2">
      <c r="A114">
        <v>7</v>
      </c>
      <c r="B114">
        <v>6</v>
      </c>
      <c r="C114">
        <v>1857</v>
      </c>
      <c r="D114" t="s">
        <v>21429</v>
      </c>
      <c r="E114" s="2">
        <v>1</v>
      </c>
      <c r="F114" s="2">
        <v>3</v>
      </c>
      <c r="G114" s="2">
        <v>1</v>
      </c>
      <c r="H114" s="3"/>
      <c r="I114" s="4" t="s">
        <v>17459</v>
      </c>
      <c r="J114" s="2">
        <v>1</v>
      </c>
      <c r="K114" s="3"/>
      <c r="L114" s="2">
        <v>1</v>
      </c>
      <c r="M114" s="4" t="s">
        <v>14184</v>
      </c>
      <c r="N114" s="4" t="s">
        <v>11683</v>
      </c>
      <c r="O114" t="s">
        <v>11652</v>
      </c>
      <c r="P114" s="4" t="s">
        <v>11536</v>
      </c>
      <c r="Q114" s="4" t="str">
        <f>VLOOKUP(P114, 'Gun classification'!A:B, 2, FALSE)</f>
        <v>Arma de fuego</v>
      </c>
      <c r="R114" s="4" t="s">
        <v>1739</v>
      </c>
      <c r="S114" t="str">
        <f t="shared" si="1"/>
        <v>drunk dispute, not guilty by jury</v>
      </c>
      <c r="T114" t="s">
        <v>11531</v>
      </c>
      <c r="W114" s="4" t="s">
        <v>1740</v>
      </c>
      <c r="X114" s="4" t="s">
        <v>14184</v>
      </c>
    </row>
    <row r="115" spans="1:24" x14ac:dyDescent="0.2">
      <c r="A115">
        <v>7</v>
      </c>
      <c r="B115">
        <v>20</v>
      </c>
      <c r="C115">
        <v>1857</v>
      </c>
      <c r="D115" t="s">
        <v>21430</v>
      </c>
      <c r="E115" s="2">
        <v>1</v>
      </c>
      <c r="F115" s="2">
        <v>2</v>
      </c>
      <c r="G115" s="2">
        <v>1</v>
      </c>
      <c r="H115" s="3"/>
      <c r="I115" s="4" t="s">
        <v>17460</v>
      </c>
      <c r="J115" s="2">
        <v>1</v>
      </c>
      <c r="K115" s="3"/>
      <c r="L115" s="2">
        <v>1</v>
      </c>
      <c r="M115" s="4" t="s">
        <v>14184</v>
      </c>
      <c r="N115" s="4" t="s">
        <v>11570</v>
      </c>
      <c r="O115" t="s">
        <v>11573</v>
      </c>
      <c r="P115" s="4" t="s">
        <v>11518</v>
      </c>
      <c r="Q115" s="4" t="str">
        <f>VLOOKUP(P115, 'Gun classification'!A:B, 2, FALSE)</f>
        <v>Arma blanca</v>
      </c>
      <c r="R115" s="4" t="s">
        <v>14184</v>
      </c>
      <c r="S115" t="str">
        <f t="shared" si="1"/>
        <v xml:space="preserve">Drunken dispute, </v>
      </c>
      <c r="T115" t="s">
        <v>11531</v>
      </c>
      <c r="W115" s="4" t="s">
        <v>1741</v>
      </c>
      <c r="X115" s="4" t="s">
        <v>14184</v>
      </c>
    </row>
    <row r="116" spans="1:24" x14ac:dyDescent="0.2">
      <c r="A116">
        <v>7</v>
      </c>
      <c r="B116">
        <v>28</v>
      </c>
      <c r="C116">
        <v>1857</v>
      </c>
      <c r="D116" t="s">
        <v>21431</v>
      </c>
      <c r="E116" s="2">
        <v>1</v>
      </c>
      <c r="F116" s="2">
        <v>1</v>
      </c>
      <c r="G116" s="2">
        <v>1</v>
      </c>
      <c r="H116" s="3"/>
      <c r="I116" s="4" t="s">
        <v>17461</v>
      </c>
      <c r="J116" s="2">
        <v>1</v>
      </c>
      <c r="K116" s="2">
        <v>1</v>
      </c>
      <c r="L116" s="2">
        <v>1</v>
      </c>
      <c r="M116" s="4" t="s">
        <v>14184</v>
      </c>
      <c r="N116" s="4" t="s">
        <v>11684</v>
      </c>
      <c r="O116" t="s">
        <v>11685</v>
      </c>
      <c r="P116" s="4" t="s">
        <v>11518</v>
      </c>
      <c r="Q116" s="4" t="str">
        <f>VLOOKUP(P116, 'Gun classification'!A:B, 2, FALSE)</f>
        <v>Arma blanca</v>
      </c>
      <c r="R116" s="4" t="s">
        <v>14184</v>
      </c>
      <c r="S116" t="str">
        <f t="shared" si="1"/>
        <v xml:space="preserve">Drunken street dispute, </v>
      </c>
      <c r="T116" s="38" t="s">
        <v>11731</v>
      </c>
      <c r="W116" s="4" t="s">
        <v>1742</v>
      </c>
      <c r="X116" s="4" t="s">
        <v>14184</v>
      </c>
    </row>
    <row r="117" spans="1:24" x14ac:dyDescent="0.2">
      <c r="A117">
        <v>7</v>
      </c>
      <c r="B117">
        <v>29</v>
      </c>
      <c r="C117">
        <v>1857</v>
      </c>
      <c r="D117" t="s">
        <v>21432</v>
      </c>
      <c r="E117" s="2">
        <v>1</v>
      </c>
      <c r="F117" s="3"/>
      <c r="G117" s="2">
        <v>2</v>
      </c>
      <c r="H117" s="3"/>
      <c r="I117" s="4" t="s">
        <v>17370</v>
      </c>
      <c r="J117" s="2">
        <v>5</v>
      </c>
      <c r="K117" s="3"/>
      <c r="L117" s="2">
        <v>3</v>
      </c>
      <c r="M117" s="4" t="s">
        <v>14184</v>
      </c>
      <c r="N117" s="4" t="s">
        <v>11686</v>
      </c>
      <c r="O117" t="s">
        <v>11670</v>
      </c>
      <c r="P117" s="4" t="s">
        <v>11687</v>
      </c>
      <c r="Q117" s="4" t="str">
        <f>VLOOKUP(P117, 'Gun classification'!A:B, 2, FALSE)</f>
        <v>Fuerza</v>
      </c>
      <c r="R117" s="4" t="s">
        <v>14184</v>
      </c>
      <c r="S117" t="str">
        <f t="shared" si="1"/>
        <v xml:space="preserve">prostitute murder, </v>
      </c>
      <c r="W117" s="4" t="s">
        <v>14184</v>
      </c>
      <c r="X117" s="4" t="s">
        <v>14184</v>
      </c>
    </row>
    <row r="118" spans="1:24" x14ac:dyDescent="0.2">
      <c r="A118">
        <v>9</v>
      </c>
      <c r="B118">
        <v>28</v>
      </c>
      <c r="C118">
        <v>1857</v>
      </c>
      <c r="D118" t="s">
        <v>21433</v>
      </c>
      <c r="E118" s="2">
        <v>1</v>
      </c>
      <c r="F118" s="2">
        <v>1</v>
      </c>
      <c r="G118" s="2">
        <v>1</v>
      </c>
      <c r="H118" s="3"/>
      <c r="I118" s="4" t="s">
        <v>17462</v>
      </c>
      <c r="J118" s="2">
        <v>1</v>
      </c>
      <c r="K118" s="3"/>
      <c r="L118" s="2">
        <v>1</v>
      </c>
      <c r="M118" s="4" t="s">
        <v>14184</v>
      </c>
      <c r="N118" s="4" t="s">
        <v>11688</v>
      </c>
      <c r="O118" t="s">
        <v>11689</v>
      </c>
      <c r="P118" s="4" t="s">
        <v>11518</v>
      </c>
      <c r="Q118" s="4" t="str">
        <f>VLOOKUP(P118, 'Gun classification'!A:B, 2, FALSE)</f>
        <v>Arma blanca</v>
      </c>
      <c r="R118" s="4" t="s">
        <v>1743</v>
      </c>
      <c r="S118" t="str">
        <f t="shared" si="1"/>
        <v>Woman?, 2nd degree, 10/29/57 Bu</v>
      </c>
      <c r="W118" s="4" t="s">
        <v>1744</v>
      </c>
      <c r="X118" s="4" t="s">
        <v>1745</v>
      </c>
    </row>
    <row r="119" spans="1:24" x14ac:dyDescent="0.2">
      <c r="A119">
        <v>12</v>
      </c>
      <c r="B119">
        <v>3</v>
      </c>
      <c r="C119">
        <v>1857</v>
      </c>
      <c r="D119" t="s">
        <v>21434</v>
      </c>
      <c r="E119" s="2">
        <v>1</v>
      </c>
      <c r="F119" s="2">
        <v>4</v>
      </c>
      <c r="G119" s="2">
        <v>1</v>
      </c>
      <c r="H119" s="3"/>
      <c r="I119" s="4" t="s">
        <v>17463</v>
      </c>
      <c r="J119" s="2">
        <v>1</v>
      </c>
      <c r="K119" s="2">
        <v>4</v>
      </c>
      <c r="L119" s="2">
        <v>1</v>
      </c>
      <c r="M119" s="4" t="s">
        <v>14184</v>
      </c>
      <c r="N119" s="4" t="s">
        <v>11690</v>
      </c>
      <c r="O119" t="s">
        <v>11691</v>
      </c>
      <c r="P119" s="4" t="s">
        <v>11518</v>
      </c>
      <c r="Q119" s="4" t="str">
        <f>VLOOKUP(P119, 'Gun classification'!A:B, 2, FALSE)</f>
        <v>Arma blanca</v>
      </c>
      <c r="R119" s="4" t="s">
        <v>1746</v>
      </c>
      <c r="S119" t="str">
        <f t="shared" si="1"/>
        <v>Quarrel, friends</v>
      </c>
      <c r="T119" s="38" t="s">
        <v>23263</v>
      </c>
      <c r="W119" s="4" t="s">
        <v>1747</v>
      </c>
      <c r="X119" s="4" t="s">
        <v>14184</v>
      </c>
    </row>
    <row r="120" spans="1:24" x14ac:dyDescent="0.2">
      <c r="A120">
        <v>12</v>
      </c>
      <c r="B120">
        <v>13</v>
      </c>
      <c r="C120">
        <v>1857</v>
      </c>
      <c r="D120" t="s">
        <v>21435</v>
      </c>
      <c r="E120" s="2">
        <v>1</v>
      </c>
      <c r="F120" s="2">
        <v>2</v>
      </c>
      <c r="G120" s="2">
        <v>1</v>
      </c>
      <c r="H120" s="3"/>
      <c r="I120" s="4" t="s">
        <v>17464</v>
      </c>
      <c r="J120" s="2">
        <v>1</v>
      </c>
      <c r="K120" s="2">
        <v>1</v>
      </c>
      <c r="L120" s="2">
        <v>1</v>
      </c>
      <c r="M120" s="4" t="s">
        <v>14184</v>
      </c>
      <c r="N120" s="4" t="s">
        <v>11692</v>
      </c>
      <c r="O120" t="s">
        <v>11693</v>
      </c>
      <c r="P120" s="4" t="s">
        <v>11518</v>
      </c>
      <c r="Q120" s="4" t="str">
        <f>VLOOKUP(P120, 'Gun classification'!A:B, 2, FALSE)</f>
        <v>Arma blanca</v>
      </c>
      <c r="R120" s="4" t="s">
        <v>1748</v>
      </c>
      <c r="S120" t="str">
        <f t="shared" si="1"/>
        <v>drunken, sus Jingles Phelan</v>
      </c>
      <c r="W120" s="4" t="s">
        <v>1749</v>
      </c>
      <c r="X120" s="4" t="s">
        <v>14184</v>
      </c>
    </row>
    <row r="121" spans="1:24" x14ac:dyDescent="0.2">
      <c r="A121">
        <v>12</v>
      </c>
      <c r="B121">
        <v>22</v>
      </c>
      <c r="C121">
        <v>1857</v>
      </c>
      <c r="D121" t="s">
        <v>21436</v>
      </c>
      <c r="E121" s="2">
        <v>1</v>
      </c>
      <c r="F121" s="2">
        <v>1</v>
      </c>
      <c r="G121" s="2">
        <v>2</v>
      </c>
      <c r="H121" s="3"/>
      <c r="I121" s="4" t="s">
        <v>17465</v>
      </c>
      <c r="J121" s="2">
        <v>1</v>
      </c>
      <c r="K121" s="2">
        <v>1</v>
      </c>
      <c r="L121" s="2">
        <v>1</v>
      </c>
      <c r="M121" s="4" t="s">
        <v>14184</v>
      </c>
      <c r="N121" s="4" t="s">
        <v>11694</v>
      </c>
      <c r="O121" t="s">
        <v>11650</v>
      </c>
      <c r="P121" s="4" t="s">
        <v>11518</v>
      </c>
      <c r="Q121" s="4" t="str">
        <f>VLOOKUP(P121, 'Gun classification'!A:B, 2, FALSE)</f>
        <v>Arma blanca</v>
      </c>
      <c r="R121" s="4" t="s">
        <v>14184</v>
      </c>
      <c r="S121" t="str">
        <f t="shared" si="1"/>
        <v xml:space="preserve">Domestic, </v>
      </c>
      <c r="T121" t="s">
        <v>11650</v>
      </c>
      <c r="W121" s="4" t="s">
        <v>1750</v>
      </c>
      <c r="X121" s="4" t="s">
        <v>1751</v>
      </c>
    </row>
    <row r="122" spans="1:24" x14ac:dyDescent="0.2">
      <c r="A122">
        <v>6</v>
      </c>
      <c r="B122">
        <v>4</v>
      </c>
      <c r="C122">
        <v>1858</v>
      </c>
      <c r="D122" t="s">
        <v>21437</v>
      </c>
      <c r="E122" s="2">
        <v>1</v>
      </c>
      <c r="F122" s="3"/>
      <c r="G122" s="2">
        <v>1</v>
      </c>
      <c r="H122" s="3"/>
      <c r="I122" s="4" t="s">
        <v>17466</v>
      </c>
      <c r="J122" s="2">
        <v>1</v>
      </c>
      <c r="K122" s="3"/>
      <c r="L122" s="2">
        <v>1</v>
      </c>
      <c r="M122" s="4" t="s">
        <v>14184</v>
      </c>
      <c r="N122" s="4" t="s">
        <v>11695</v>
      </c>
      <c r="O122" t="s">
        <v>11696</v>
      </c>
      <c r="P122" s="4" t="s">
        <v>11697</v>
      </c>
      <c r="Q122" s="4" t="str">
        <f>VLOOKUP(P122, 'Gun classification'!A:B, 2, FALSE)</f>
        <v>Arma blanca</v>
      </c>
      <c r="R122" s="4" t="s">
        <v>1752</v>
      </c>
      <c r="S122" t="str">
        <f t="shared" si="1"/>
        <v xml:space="preserve"> In dancing cellar, hang 12/14/58 see file</v>
      </c>
      <c r="W122" s="4" t="s">
        <v>1753</v>
      </c>
      <c r="X122" s="4" t="s">
        <v>1754</v>
      </c>
    </row>
    <row r="123" spans="1:24" x14ac:dyDescent="0.2">
      <c r="A123">
        <v>7</v>
      </c>
      <c r="B123">
        <v>1</v>
      </c>
      <c r="C123">
        <v>1858</v>
      </c>
      <c r="D123" t="s">
        <v>21438</v>
      </c>
      <c r="E123" s="2">
        <v>5</v>
      </c>
      <c r="F123" s="3"/>
      <c r="G123" s="2">
        <v>3</v>
      </c>
      <c r="H123" s="3"/>
      <c r="I123" s="4" t="s">
        <v>17467</v>
      </c>
      <c r="J123" s="2">
        <v>1</v>
      </c>
      <c r="K123" s="3"/>
      <c r="L123" s="2">
        <v>3</v>
      </c>
      <c r="M123" s="4" t="s">
        <v>14184</v>
      </c>
      <c r="N123" s="4" t="s">
        <v>14184</v>
      </c>
      <c r="P123" s="4" t="s">
        <v>14184</v>
      </c>
      <c r="Q123" s="4" t="s">
        <v>23269</v>
      </c>
      <c r="R123" s="4" t="s">
        <v>21901</v>
      </c>
      <c r="S123" t="str">
        <f t="shared" si="1"/>
        <v>, sentencing info</v>
      </c>
      <c r="T123" s="38" t="s">
        <v>23253</v>
      </c>
      <c r="W123" s="4" t="s">
        <v>1755</v>
      </c>
      <c r="X123" s="4" t="s">
        <v>14184</v>
      </c>
    </row>
    <row r="124" spans="1:24" x14ac:dyDescent="0.2">
      <c r="A124">
        <v>7</v>
      </c>
      <c r="B124">
        <v>1</v>
      </c>
      <c r="C124">
        <v>1858</v>
      </c>
      <c r="D124" t="s">
        <v>21438</v>
      </c>
      <c r="E124" s="2">
        <v>5</v>
      </c>
      <c r="F124" s="3"/>
      <c r="G124" s="2">
        <v>3</v>
      </c>
      <c r="H124" s="3"/>
      <c r="I124" s="4" t="s">
        <v>17468</v>
      </c>
      <c r="J124" s="2">
        <v>1</v>
      </c>
      <c r="K124" s="3"/>
      <c r="L124" s="2">
        <v>1</v>
      </c>
      <c r="M124" s="4" t="s">
        <v>14184</v>
      </c>
      <c r="N124" s="4" t="s">
        <v>14184</v>
      </c>
      <c r="P124" s="4" t="s">
        <v>14184</v>
      </c>
      <c r="Q124" s="4" t="s">
        <v>23269</v>
      </c>
      <c r="R124" s="4" t="s">
        <v>21901</v>
      </c>
      <c r="S124" t="str">
        <f t="shared" si="1"/>
        <v>, sentencing info</v>
      </c>
      <c r="T124" s="38" t="s">
        <v>23253</v>
      </c>
      <c r="W124" s="4" t="s">
        <v>1756</v>
      </c>
      <c r="X124" s="4" t="s">
        <v>14184</v>
      </c>
    </row>
    <row r="125" spans="1:24" x14ac:dyDescent="0.2">
      <c r="A125">
        <v>7</v>
      </c>
      <c r="B125">
        <v>13</v>
      </c>
      <c r="C125">
        <v>1858</v>
      </c>
      <c r="D125" t="s">
        <v>21439</v>
      </c>
      <c r="E125" s="2">
        <v>1</v>
      </c>
      <c r="F125" s="3"/>
      <c r="G125" s="2">
        <v>1</v>
      </c>
      <c r="H125" s="3"/>
      <c r="I125" s="4" t="s">
        <v>17469</v>
      </c>
      <c r="J125" s="2">
        <v>1</v>
      </c>
      <c r="K125" s="3"/>
      <c r="L125" s="2">
        <v>1</v>
      </c>
      <c r="M125" s="4" t="s">
        <v>14184</v>
      </c>
      <c r="N125" s="4" t="s">
        <v>11698</v>
      </c>
      <c r="P125" s="4" t="s">
        <v>11518</v>
      </c>
      <c r="Q125" s="4" t="str">
        <f>VLOOKUP(P125, 'Gun classification'!A:B, 2, FALSE)</f>
        <v>Arma blanca</v>
      </c>
      <c r="R125" s="4" t="s">
        <v>14184</v>
      </c>
      <c r="S125" t="str">
        <f t="shared" si="1"/>
        <v xml:space="preserve">, </v>
      </c>
      <c r="T125" t="s">
        <v>23253</v>
      </c>
      <c r="W125" s="4" t="s">
        <v>1757</v>
      </c>
      <c r="X125" s="4" t="s">
        <v>14184</v>
      </c>
    </row>
    <row r="126" spans="1:24" x14ac:dyDescent="0.2">
      <c r="A126">
        <v>8</v>
      </c>
      <c r="B126">
        <v>1</v>
      </c>
      <c r="C126">
        <v>1858</v>
      </c>
      <c r="D126" t="s">
        <v>21438</v>
      </c>
      <c r="E126" s="2">
        <v>5</v>
      </c>
      <c r="F126" s="3"/>
      <c r="G126" s="2">
        <v>3</v>
      </c>
      <c r="H126" s="3"/>
      <c r="I126" s="4" t="s">
        <v>17470</v>
      </c>
      <c r="J126" s="2">
        <v>1</v>
      </c>
      <c r="K126" s="3"/>
      <c r="L126" s="2">
        <v>1</v>
      </c>
      <c r="M126" s="4" t="s">
        <v>14184</v>
      </c>
      <c r="N126" s="4" t="s">
        <v>14184</v>
      </c>
      <c r="P126" s="4" t="s">
        <v>14184</v>
      </c>
      <c r="Q126" s="4" t="s">
        <v>23269</v>
      </c>
      <c r="R126" s="4" t="s">
        <v>21901</v>
      </c>
      <c r="S126" t="str">
        <f t="shared" si="1"/>
        <v>, sentencing info</v>
      </c>
      <c r="T126" s="38" t="s">
        <v>23253</v>
      </c>
      <c r="W126" s="4" t="s">
        <v>1756</v>
      </c>
      <c r="X126" s="4" t="s">
        <v>14184</v>
      </c>
    </row>
    <row r="127" spans="1:24" x14ac:dyDescent="0.2">
      <c r="A127">
        <v>11</v>
      </c>
      <c r="B127">
        <v>5</v>
      </c>
      <c r="C127">
        <v>1858</v>
      </c>
      <c r="D127" t="s">
        <v>21440</v>
      </c>
      <c r="E127" s="2">
        <v>1</v>
      </c>
      <c r="F127" s="2">
        <v>1</v>
      </c>
      <c r="G127" s="2">
        <v>1</v>
      </c>
      <c r="H127" s="3"/>
      <c r="I127" s="4" t="s">
        <v>17370</v>
      </c>
      <c r="J127" s="2">
        <v>5</v>
      </c>
      <c r="K127" s="3"/>
      <c r="L127" s="2">
        <v>3</v>
      </c>
      <c r="M127" s="4" t="s">
        <v>14184</v>
      </c>
      <c r="N127" s="4" t="s">
        <v>11699</v>
      </c>
      <c r="P127" s="4" t="s">
        <v>11518</v>
      </c>
      <c r="Q127" s="4" t="str">
        <f>VLOOKUP(P127, 'Gun classification'!A:B, 2, FALSE)</f>
        <v>Arma blanca</v>
      </c>
      <c r="R127" s="4" t="s">
        <v>14184</v>
      </c>
      <c r="S127" t="str">
        <f t="shared" si="1"/>
        <v xml:space="preserve">, </v>
      </c>
      <c r="T127" t="s">
        <v>23253</v>
      </c>
      <c r="W127" s="4" t="s">
        <v>1758</v>
      </c>
      <c r="X127" s="4" t="s">
        <v>14184</v>
      </c>
    </row>
    <row r="128" spans="1:24" x14ac:dyDescent="0.2">
      <c r="A128">
        <v>11</v>
      </c>
      <c r="B128">
        <v>29</v>
      </c>
      <c r="C128">
        <v>1858</v>
      </c>
      <c r="D128" t="s">
        <v>21441</v>
      </c>
      <c r="E128" s="2">
        <v>1</v>
      </c>
      <c r="F128" s="3"/>
      <c r="G128" s="2">
        <v>1</v>
      </c>
      <c r="H128" s="3"/>
      <c r="I128" s="4" t="s">
        <v>17471</v>
      </c>
      <c r="J128" s="2">
        <v>1</v>
      </c>
      <c r="K128" s="3"/>
      <c r="L128" s="2">
        <v>1</v>
      </c>
      <c r="M128" s="4" t="s">
        <v>14184</v>
      </c>
      <c r="N128" s="4" t="s">
        <v>11700</v>
      </c>
      <c r="O128" t="s">
        <v>11701</v>
      </c>
      <c r="P128" s="4" t="s">
        <v>11512</v>
      </c>
      <c r="Q128" s="4" t="str">
        <f>VLOOKUP(P128, 'Gun classification'!A:B, 2, FALSE)</f>
        <v>Arma de fuego</v>
      </c>
      <c r="R128" s="4" t="s">
        <v>1759</v>
      </c>
      <c r="S128" t="str">
        <f t="shared" si="1"/>
        <v>acquitted, Moulton  shot cop in 57see file</v>
      </c>
      <c r="W128" s="4" t="s">
        <v>1760</v>
      </c>
      <c r="X128" s="4" t="s">
        <v>1761</v>
      </c>
    </row>
    <row r="129" spans="1:24" x14ac:dyDescent="0.2">
      <c r="A129">
        <v>12</v>
      </c>
      <c r="B129">
        <v>8</v>
      </c>
      <c r="C129">
        <v>1858</v>
      </c>
      <c r="D129" t="s">
        <v>21442</v>
      </c>
      <c r="E129" s="2">
        <v>1</v>
      </c>
      <c r="F129" s="3"/>
      <c r="G129" s="2">
        <v>1</v>
      </c>
      <c r="H129" s="3"/>
      <c r="I129" s="4" t="s">
        <v>17472</v>
      </c>
      <c r="J129" s="2">
        <v>1</v>
      </c>
      <c r="K129" s="2">
        <v>1</v>
      </c>
      <c r="L129" s="2">
        <v>1</v>
      </c>
      <c r="M129" s="4" t="s">
        <v>14184</v>
      </c>
      <c r="N129" s="4" t="s">
        <v>11702</v>
      </c>
      <c r="P129" s="4" t="s">
        <v>11512</v>
      </c>
      <c r="Q129" s="4" t="str">
        <f>VLOOKUP(P129, 'Gun classification'!A:B, 2, FALSE)</f>
        <v>Arma de fuego</v>
      </c>
      <c r="R129" s="4" t="s">
        <v>1762</v>
      </c>
      <c r="S129" t="str">
        <f t="shared" si="1"/>
        <v>, hanged 6/11/59</v>
      </c>
      <c r="W129" s="4" t="s">
        <v>14184</v>
      </c>
      <c r="X129" s="4" t="s">
        <v>1763</v>
      </c>
    </row>
    <row r="130" spans="1:24" x14ac:dyDescent="0.2">
      <c r="A130">
        <v>1</v>
      </c>
      <c r="B130">
        <v>23</v>
      </c>
      <c r="C130">
        <v>1859</v>
      </c>
      <c r="D130" t="s">
        <v>21443</v>
      </c>
      <c r="E130" s="2">
        <v>1</v>
      </c>
      <c r="F130" s="2">
        <v>2</v>
      </c>
      <c r="G130" s="2">
        <v>1</v>
      </c>
      <c r="H130" s="3"/>
      <c r="I130" s="4" t="s">
        <v>17473</v>
      </c>
      <c r="J130" s="2">
        <v>1</v>
      </c>
      <c r="K130" s="3"/>
      <c r="L130" s="2">
        <v>1</v>
      </c>
      <c r="M130" s="4" t="s">
        <v>14184</v>
      </c>
      <c r="N130" s="4" t="s">
        <v>11703</v>
      </c>
      <c r="P130" s="4" t="s">
        <v>11512</v>
      </c>
      <c r="Q130" s="4" t="str">
        <f>VLOOKUP(P130, 'Gun classification'!A:B, 2, FALSE)</f>
        <v>Arma de fuego</v>
      </c>
      <c r="R130" s="4" t="s">
        <v>1764</v>
      </c>
      <c r="S130" t="str">
        <f t="shared" si="1"/>
        <v>, former cop did it.</v>
      </c>
      <c r="W130" s="4" t="s">
        <v>1765</v>
      </c>
      <c r="X130" s="4" t="s">
        <v>1766</v>
      </c>
    </row>
    <row r="131" spans="1:24" x14ac:dyDescent="0.2">
      <c r="A131">
        <v>2</v>
      </c>
      <c r="B131">
        <v>7</v>
      </c>
      <c r="C131">
        <v>1859</v>
      </c>
      <c r="D131" t="s">
        <v>21444</v>
      </c>
      <c r="E131" s="2">
        <v>1</v>
      </c>
      <c r="F131" s="2">
        <v>4</v>
      </c>
      <c r="G131" s="2">
        <v>1</v>
      </c>
      <c r="H131" s="3"/>
      <c r="I131" s="4" t="s">
        <v>17474</v>
      </c>
      <c r="J131" s="2">
        <v>1</v>
      </c>
      <c r="K131" s="3"/>
      <c r="L131" s="2">
        <v>1</v>
      </c>
      <c r="M131" s="4" t="s">
        <v>14184</v>
      </c>
      <c r="N131" s="4" t="s">
        <v>11704</v>
      </c>
      <c r="O131" t="s">
        <v>11705</v>
      </c>
      <c r="P131" s="4" t="s">
        <v>11518</v>
      </c>
      <c r="Q131" s="4" t="str">
        <f>VLOOKUP(P131, 'Gun classification'!A:B, 2, FALSE)</f>
        <v>Arma blanca</v>
      </c>
      <c r="R131" s="4" t="s">
        <v>1465</v>
      </c>
      <c r="S131" t="str">
        <f t="shared" ref="S131:S194" si="2">CONCATENATE(O131,", ",R131)</f>
        <v>Sailors, shell game ?</v>
      </c>
      <c r="W131" s="4" t="s">
        <v>14184</v>
      </c>
      <c r="X131" s="4" t="s">
        <v>1767</v>
      </c>
    </row>
    <row r="132" spans="1:24" x14ac:dyDescent="0.2">
      <c r="A132">
        <v>2</v>
      </c>
      <c r="B132">
        <v>14</v>
      </c>
      <c r="C132">
        <v>1859</v>
      </c>
      <c r="D132" t="s">
        <v>21445</v>
      </c>
      <c r="E132" s="2">
        <v>1</v>
      </c>
      <c r="F132" s="3"/>
      <c r="G132" s="2">
        <v>1</v>
      </c>
      <c r="H132" s="3"/>
      <c r="I132" s="4" t="s">
        <v>17475</v>
      </c>
      <c r="J132" s="2">
        <v>1</v>
      </c>
      <c r="K132" s="3"/>
      <c r="L132" s="2">
        <v>1</v>
      </c>
      <c r="M132" s="4" t="s">
        <v>14184</v>
      </c>
      <c r="N132" s="4" t="s">
        <v>11706</v>
      </c>
      <c r="O132" t="s">
        <v>11707</v>
      </c>
      <c r="P132" s="4" t="s">
        <v>11536</v>
      </c>
      <c r="Q132" s="4" t="str">
        <f>VLOOKUP(P132, 'Gun classification'!A:B, 2, FALSE)</f>
        <v>Arma de fuego</v>
      </c>
      <c r="R132" s="4" t="s">
        <v>1768</v>
      </c>
      <c r="S132" t="str">
        <f t="shared" si="2"/>
        <v>Irate father, vic spec cop</v>
      </c>
      <c r="W132" s="4" t="s">
        <v>1765</v>
      </c>
      <c r="X132" s="4" t="s">
        <v>1769</v>
      </c>
    </row>
    <row r="133" spans="1:24" x14ac:dyDescent="0.2">
      <c r="A133">
        <v>2</v>
      </c>
      <c r="B133">
        <v>18</v>
      </c>
      <c r="C133">
        <v>1859</v>
      </c>
      <c r="D133" t="s">
        <v>21446</v>
      </c>
      <c r="E133" s="2">
        <v>1</v>
      </c>
      <c r="F133" s="3"/>
      <c r="G133" s="2">
        <v>1</v>
      </c>
      <c r="H133" s="3"/>
      <c r="I133" s="4" t="s">
        <v>17476</v>
      </c>
      <c r="J133" s="2">
        <v>3</v>
      </c>
      <c r="K133" s="3"/>
      <c r="L133" s="2">
        <v>1</v>
      </c>
      <c r="M133" s="4" t="s">
        <v>14184</v>
      </c>
      <c r="N133" s="4" t="s">
        <v>11708</v>
      </c>
      <c r="P133" s="4" t="s">
        <v>11633</v>
      </c>
      <c r="Q133" s="4" t="str">
        <f>VLOOKUP(P133, 'Gun classification'!A:B, 2, FALSE)</f>
        <v>Objeto</v>
      </c>
      <c r="R133" s="4" t="s">
        <v>14184</v>
      </c>
      <c r="S133" t="str">
        <f t="shared" si="2"/>
        <v xml:space="preserve">, </v>
      </c>
      <c r="T133" t="s">
        <v>23253</v>
      </c>
      <c r="W133" s="4" t="s">
        <v>14184</v>
      </c>
      <c r="X133" s="4" t="s">
        <v>14184</v>
      </c>
    </row>
    <row r="134" spans="1:24" x14ac:dyDescent="0.2">
      <c r="A134">
        <v>3</v>
      </c>
      <c r="B134">
        <v>5</v>
      </c>
      <c r="C134">
        <v>1859</v>
      </c>
      <c r="D134" t="s">
        <v>21447</v>
      </c>
      <c r="E134" s="2">
        <v>1</v>
      </c>
      <c r="F134" s="3"/>
      <c r="G134" s="2">
        <v>2</v>
      </c>
      <c r="H134" s="3"/>
      <c r="I134" s="4" t="s">
        <v>17477</v>
      </c>
      <c r="J134" s="2">
        <v>1</v>
      </c>
      <c r="K134" s="3"/>
      <c r="L134" s="2">
        <v>1</v>
      </c>
      <c r="M134" s="4" t="s">
        <v>11413</v>
      </c>
      <c r="N134" s="4" t="s">
        <v>11709</v>
      </c>
      <c r="O134" t="s">
        <v>11710</v>
      </c>
      <c r="P134" s="4" t="s">
        <v>11687</v>
      </c>
      <c r="Q134" s="4" t="str">
        <f>VLOOKUP(P134, 'Gun classification'!A:B, 2, FALSE)</f>
        <v>Fuerza</v>
      </c>
      <c r="R134" s="4" t="s">
        <v>1770</v>
      </c>
      <c r="S134" t="str">
        <f t="shared" si="2"/>
        <v>prostitute strangled, see file</v>
      </c>
      <c r="W134" s="4" t="s">
        <v>1765</v>
      </c>
      <c r="X134" s="4" t="s">
        <v>1771</v>
      </c>
    </row>
    <row r="135" spans="1:24" x14ac:dyDescent="0.2">
      <c r="A135">
        <v>3</v>
      </c>
      <c r="B135">
        <v>8</v>
      </c>
      <c r="C135">
        <v>1859</v>
      </c>
      <c r="D135" t="s">
        <v>21448</v>
      </c>
      <c r="E135" s="2">
        <v>1</v>
      </c>
      <c r="F135" s="2">
        <v>1</v>
      </c>
      <c r="G135" s="2">
        <v>1</v>
      </c>
      <c r="H135" s="3"/>
      <c r="I135" s="4" t="s">
        <v>17478</v>
      </c>
      <c r="J135" s="2">
        <v>1</v>
      </c>
      <c r="K135" s="2">
        <v>2</v>
      </c>
      <c r="L135" s="2">
        <v>1</v>
      </c>
      <c r="M135" s="4" t="s">
        <v>14184</v>
      </c>
      <c r="N135" s="4" t="s">
        <v>11711</v>
      </c>
      <c r="O135" t="s">
        <v>11712</v>
      </c>
      <c r="P135" s="4" t="s">
        <v>11518</v>
      </c>
      <c r="Q135" s="4" t="str">
        <f>VLOOKUP(P135, 'Gun classification'!A:B, 2, FALSE)</f>
        <v>Arma blanca</v>
      </c>
      <c r="R135" s="4" t="s">
        <v>14184</v>
      </c>
      <c r="S135" t="str">
        <f t="shared" si="2"/>
        <v xml:space="preserve">saloon wrong date, </v>
      </c>
      <c r="V135" t="s">
        <v>23251</v>
      </c>
      <c r="W135" s="4" t="s">
        <v>1772</v>
      </c>
      <c r="X135" s="4" t="s">
        <v>1773</v>
      </c>
    </row>
    <row r="136" spans="1:24" x14ac:dyDescent="0.2">
      <c r="A136">
        <v>7</v>
      </c>
      <c r="B136">
        <v>7</v>
      </c>
      <c r="C136">
        <v>1859</v>
      </c>
      <c r="D136" t="s">
        <v>21449</v>
      </c>
      <c r="E136" s="2">
        <v>3</v>
      </c>
      <c r="F136" s="3"/>
      <c r="G136" s="2">
        <v>2</v>
      </c>
      <c r="H136" s="3"/>
      <c r="I136" s="4" t="s">
        <v>17479</v>
      </c>
      <c r="J136" s="2">
        <v>3</v>
      </c>
      <c r="K136" s="3"/>
      <c r="L136" s="2">
        <v>1</v>
      </c>
      <c r="M136" s="4" t="s">
        <v>14184</v>
      </c>
      <c r="N136" s="4" t="s">
        <v>11713</v>
      </c>
      <c r="O136" t="s">
        <v>11714</v>
      </c>
      <c r="P136" s="4" t="s">
        <v>11512</v>
      </c>
      <c r="Q136" s="4" t="str">
        <f>VLOOKUP(P136, 'Gun classification'!A:B, 2, FALSE)</f>
        <v>Arma de fuego</v>
      </c>
      <c r="R136" s="4" t="s">
        <v>1774</v>
      </c>
      <c r="S136" t="str">
        <f t="shared" si="2"/>
        <v>Domes/Insane, executed Mar 1,1861</v>
      </c>
      <c r="W136" s="4" t="s">
        <v>1765</v>
      </c>
      <c r="X136" s="4" t="s">
        <v>1775</v>
      </c>
    </row>
    <row r="137" spans="1:24" x14ac:dyDescent="0.2">
      <c r="A137">
        <v>8</v>
      </c>
      <c r="B137">
        <v>16</v>
      </c>
      <c r="C137">
        <v>1859</v>
      </c>
      <c r="D137" t="s">
        <v>21450</v>
      </c>
      <c r="E137" s="2">
        <v>1</v>
      </c>
      <c r="F137" s="2">
        <v>1</v>
      </c>
      <c r="G137" s="2">
        <v>1</v>
      </c>
      <c r="H137" s="2">
        <v>28</v>
      </c>
      <c r="I137" s="4" t="s">
        <v>17480</v>
      </c>
      <c r="J137" s="2">
        <v>1</v>
      </c>
      <c r="K137" s="3"/>
      <c r="L137" s="2">
        <v>1</v>
      </c>
      <c r="M137" s="4" t="s">
        <v>14184</v>
      </c>
      <c r="N137" s="4" t="s">
        <v>11715</v>
      </c>
      <c r="O137" t="s">
        <v>11716</v>
      </c>
      <c r="P137" s="4" t="s">
        <v>11518</v>
      </c>
      <c r="Q137" s="4" t="str">
        <f>VLOOKUP(P137, 'Gun classification'!A:B, 2, FALSE)</f>
        <v>Arma blanca</v>
      </c>
      <c r="R137" s="4" t="s">
        <v>14184</v>
      </c>
      <c r="S137" t="str">
        <f t="shared" si="2"/>
        <v xml:space="preserve">scissors outside saloon, </v>
      </c>
      <c r="T137" s="38" t="s">
        <v>23253</v>
      </c>
      <c r="V137" t="s">
        <v>23251</v>
      </c>
      <c r="W137" s="4" t="s">
        <v>14184</v>
      </c>
      <c r="X137" s="4" t="s">
        <v>1776</v>
      </c>
    </row>
    <row r="138" spans="1:24" x14ac:dyDescent="0.2">
      <c r="A138">
        <v>10</v>
      </c>
      <c r="B138">
        <v>26</v>
      </c>
      <c r="C138">
        <v>1859</v>
      </c>
      <c r="D138" t="s">
        <v>21451</v>
      </c>
      <c r="E138" s="2">
        <v>1</v>
      </c>
      <c r="F138" s="3"/>
      <c r="G138" s="2">
        <v>1</v>
      </c>
      <c r="H138" s="3"/>
      <c r="I138" s="4" t="s">
        <v>17481</v>
      </c>
      <c r="J138" s="2">
        <v>1</v>
      </c>
      <c r="K138" s="3"/>
      <c r="L138" s="2">
        <v>1</v>
      </c>
      <c r="M138" s="4" t="s">
        <v>14184</v>
      </c>
      <c r="N138" s="4" t="s">
        <v>11717</v>
      </c>
      <c r="O138" t="s">
        <v>11718</v>
      </c>
      <c r="P138" s="4" t="s">
        <v>11512</v>
      </c>
      <c r="Q138" s="4" t="str">
        <f>VLOOKUP(P138, 'Gun classification'!A:B, 2, FALSE)</f>
        <v>Arma de fuego</v>
      </c>
      <c r="R138" s="4" t="s">
        <v>14184</v>
      </c>
      <c r="S138" t="str">
        <f t="shared" si="2"/>
        <v xml:space="preserve">third party to beef, </v>
      </c>
      <c r="W138" s="4" t="s">
        <v>14184</v>
      </c>
      <c r="X138" s="4" t="s">
        <v>1777</v>
      </c>
    </row>
    <row r="139" spans="1:24" x14ac:dyDescent="0.2">
      <c r="A139">
        <v>11</v>
      </c>
      <c r="B139">
        <v>10</v>
      </c>
      <c r="C139">
        <v>1859</v>
      </c>
      <c r="D139" t="s">
        <v>21452</v>
      </c>
      <c r="E139" s="2">
        <v>1</v>
      </c>
      <c r="F139" s="2">
        <v>1</v>
      </c>
      <c r="G139" s="2">
        <v>1</v>
      </c>
      <c r="H139" s="3"/>
      <c r="I139" s="4" t="s">
        <v>17482</v>
      </c>
      <c r="J139" s="2">
        <v>1</v>
      </c>
      <c r="K139" s="2">
        <v>2</v>
      </c>
      <c r="L139" s="2">
        <v>1</v>
      </c>
      <c r="M139" s="4" t="s">
        <v>14184</v>
      </c>
      <c r="N139" s="4" t="s">
        <v>11719</v>
      </c>
      <c r="O139" t="s">
        <v>11720</v>
      </c>
      <c r="P139" s="4" t="s">
        <v>11512</v>
      </c>
      <c r="Q139" s="4" t="str">
        <f>VLOOKUP(P139, 'Gun classification'!A:B, 2, FALSE)</f>
        <v>Arma de fuego</v>
      </c>
      <c r="R139" s="4" t="s">
        <v>14184</v>
      </c>
      <c r="S139" t="str">
        <f t="shared" si="2"/>
        <v xml:space="preserve">saloon, </v>
      </c>
      <c r="T139" s="38" t="s">
        <v>23253</v>
      </c>
      <c r="V139" t="s">
        <v>23251</v>
      </c>
      <c r="W139" s="4" t="s">
        <v>14184</v>
      </c>
      <c r="X139" s="4" t="s">
        <v>1777</v>
      </c>
    </row>
    <row r="140" spans="1:24" x14ac:dyDescent="0.2">
      <c r="A140">
        <v>11</v>
      </c>
      <c r="B140">
        <v>29</v>
      </c>
      <c r="C140">
        <v>1859</v>
      </c>
      <c r="D140" t="s">
        <v>21453</v>
      </c>
      <c r="E140" s="2">
        <v>1</v>
      </c>
      <c r="F140" s="2">
        <v>3</v>
      </c>
      <c r="G140" s="2">
        <v>1</v>
      </c>
      <c r="H140" s="3"/>
      <c r="I140" s="4" t="s">
        <v>17483</v>
      </c>
      <c r="J140" s="2">
        <v>1</v>
      </c>
      <c r="K140" s="2">
        <v>2</v>
      </c>
      <c r="L140" s="2">
        <v>1</v>
      </c>
      <c r="M140" s="4" t="s">
        <v>14184</v>
      </c>
      <c r="N140" s="4" t="s">
        <v>11721</v>
      </c>
      <c r="O140" t="s">
        <v>11722</v>
      </c>
      <c r="P140" s="4" t="s">
        <v>11512</v>
      </c>
      <c r="Q140" s="4" t="str">
        <f>VLOOKUP(P140, 'Gun classification'!A:B, 2, FALSE)</f>
        <v>Arma de fuego</v>
      </c>
      <c r="R140" s="4" t="s">
        <v>1464</v>
      </c>
      <c r="S140" t="str">
        <f t="shared" si="2"/>
        <v>brothel / saloon by pro, in brothel life sentence</v>
      </c>
      <c r="V140" t="s">
        <v>23251</v>
      </c>
      <c r="W140" s="4" t="s">
        <v>1750</v>
      </c>
      <c r="X140" s="4" t="s">
        <v>1778</v>
      </c>
    </row>
    <row r="141" spans="1:24" x14ac:dyDescent="0.2">
      <c r="A141">
        <v>12</v>
      </c>
      <c r="B141">
        <v>6</v>
      </c>
      <c r="C141">
        <v>1859</v>
      </c>
      <c r="D141" t="s">
        <v>21454</v>
      </c>
      <c r="E141" s="2">
        <v>1</v>
      </c>
      <c r="F141" s="2">
        <v>1</v>
      </c>
      <c r="G141" s="2">
        <v>1</v>
      </c>
      <c r="H141" s="3"/>
      <c r="I141" s="4" t="s">
        <v>17484</v>
      </c>
      <c r="J141" s="2">
        <v>1</v>
      </c>
      <c r="K141" s="2">
        <v>1</v>
      </c>
      <c r="L141" s="2">
        <v>1</v>
      </c>
      <c r="M141" s="4" t="s">
        <v>14184</v>
      </c>
      <c r="N141" s="4" t="s">
        <v>11723</v>
      </c>
      <c r="O141" t="s">
        <v>11724</v>
      </c>
      <c r="P141" s="4" t="s">
        <v>11512</v>
      </c>
      <c r="Q141" s="4" t="str">
        <f>VLOOKUP(P141, 'Gun classification'!A:B, 2, FALSE)</f>
        <v>Arma de fuego</v>
      </c>
      <c r="R141" s="4" t="s">
        <v>14184</v>
      </c>
      <c r="S141" t="str">
        <f t="shared" si="2"/>
        <v xml:space="preserve">hit friend shooting at other, </v>
      </c>
      <c r="T141" t="s">
        <v>23252</v>
      </c>
      <c r="W141" s="4" t="s">
        <v>14184</v>
      </c>
      <c r="X141" s="4" t="s">
        <v>1779</v>
      </c>
    </row>
    <row r="142" spans="1:24" x14ac:dyDescent="0.2">
      <c r="A142">
        <v>12</v>
      </c>
      <c r="B142">
        <v>16</v>
      </c>
      <c r="C142">
        <v>1859</v>
      </c>
      <c r="D142" t="s">
        <v>21455</v>
      </c>
      <c r="E142" s="2">
        <v>1</v>
      </c>
      <c r="F142" s="2">
        <v>4</v>
      </c>
      <c r="G142" s="2">
        <v>2</v>
      </c>
      <c r="H142" s="3"/>
      <c r="I142" s="4" t="s">
        <v>17485</v>
      </c>
      <c r="J142" s="2">
        <v>1</v>
      </c>
      <c r="K142" s="2">
        <v>4</v>
      </c>
      <c r="L142" s="2">
        <v>1</v>
      </c>
      <c r="M142" s="4" t="s">
        <v>14184</v>
      </c>
      <c r="N142" s="4" t="s">
        <v>11725</v>
      </c>
      <c r="O142" t="s">
        <v>11650</v>
      </c>
      <c r="P142" s="4" t="s">
        <v>11726</v>
      </c>
      <c r="Q142" s="4" t="str">
        <f>VLOOKUP(P142, 'Gun classification'!A:B, 2, FALSE)</f>
        <v>Fuerza</v>
      </c>
      <c r="R142" s="4" t="s">
        <v>14184</v>
      </c>
      <c r="S142" t="str">
        <f t="shared" si="2"/>
        <v xml:space="preserve">Domestic, </v>
      </c>
      <c r="T142" t="s">
        <v>11650</v>
      </c>
      <c r="W142" s="4" t="s">
        <v>14184</v>
      </c>
      <c r="X142" s="4" t="s">
        <v>1780</v>
      </c>
    </row>
    <row r="143" spans="1:24" x14ac:dyDescent="0.2">
      <c r="A143">
        <v>1</v>
      </c>
      <c r="B143">
        <v>1</v>
      </c>
      <c r="C143">
        <v>1860</v>
      </c>
      <c r="D143" t="s">
        <v>21456</v>
      </c>
      <c r="E143" s="2">
        <v>1</v>
      </c>
      <c r="F143" s="2">
        <v>4</v>
      </c>
      <c r="G143" s="2">
        <v>1</v>
      </c>
      <c r="H143" s="3"/>
      <c r="I143" s="4" t="s">
        <v>17486</v>
      </c>
      <c r="J143" s="2">
        <v>1</v>
      </c>
      <c r="K143" s="2">
        <v>4</v>
      </c>
      <c r="L143" s="2">
        <v>1</v>
      </c>
      <c r="M143" s="4" t="s">
        <v>14184</v>
      </c>
      <c r="N143" s="4" t="s">
        <v>11727</v>
      </c>
      <c r="O143" t="s">
        <v>11728</v>
      </c>
      <c r="P143" s="4" t="s">
        <v>11518</v>
      </c>
      <c r="Q143" s="4" t="str">
        <f>VLOOKUP(P143, 'Gun classification'!A:B, 2, FALSE)</f>
        <v>Arma blanca</v>
      </c>
      <c r="R143" s="4" t="s">
        <v>1781</v>
      </c>
      <c r="S143" t="str">
        <f t="shared" si="2"/>
        <v>(Mock date) escapee later hanged in LA, later reference</v>
      </c>
      <c r="W143" s="4" t="s">
        <v>1782</v>
      </c>
      <c r="X143" s="4" t="s">
        <v>14184</v>
      </c>
    </row>
    <row r="144" spans="1:24" x14ac:dyDescent="0.2">
      <c r="A144">
        <v>2</v>
      </c>
      <c r="B144">
        <v>21</v>
      </c>
      <c r="C144">
        <v>1860</v>
      </c>
      <c r="D144" t="s">
        <v>21457</v>
      </c>
      <c r="E144" s="2">
        <v>1</v>
      </c>
      <c r="F144" s="2">
        <v>2</v>
      </c>
      <c r="G144" s="2">
        <v>1</v>
      </c>
      <c r="H144" s="3"/>
      <c r="I144" s="4" t="s">
        <v>17487</v>
      </c>
      <c r="J144" s="2">
        <v>1</v>
      </c>
      <c r="K144" s="3"/>
      <c r="L144" s="2">
        <v>1</v>
      </c>
      <c r="M144" s="4" t="s">
        <v>14184</v>
      </c>
      <c r="N144" s="4" t="s">
        <v>11729</v>
      </c>
      <c r="O144" t="s">
        <v>11730</v>
      </c>
      <c r="P144" s="4" t="s">
        <v>14184</v>
      </c>
      <c r="Q144" s="4" t="s">
        <v>23269</v>
      </c>
      <c r="R144" s="4" t="s">
        <v>1783</v>
      </c>
      <c r="S144" t="str">
        <f t="shared" si="2"/>
        <v>vic employer sailor board, Executed Sept 21</v>
      </c>
      <c r="W144" s="4" t="s">
        <v>1784</v>
      </c>
      <c r="X144" s="4" t="s">
        <v>1785</v>
      </c>
    </row>
    <row r="145" spans="1:24" x14ac:dyDescent="0.2">
      <c r="A145">
        <v>5</v>
      </c>
      <c r="B145">
        <v>18</v>
      </c>
      <c r="C145">
        <v>1860</v>
      </c>
      <c r="D145" t="s">
        <v>21458</v>
      </c>
      <c r="E145" s="2">
        <v>1</v>
      </c>
      <c r="F145" s="2">
        <v>4</v>
      </c>
      <c r="G145" s="2">
        <v>1</v>
      </c>
      <c r="H145" s="3"/>
      <c r="I145" s="4" t="s">
        <v>17488</v>
      </c>
      <c r="J145" s="2">
        <v>1</v>
      </c>
      <c r="K145" s="2">
        <v>2</v>
      </c>
      <c r="L145" s="2">
        <v>1</v>
      </c>
      <c r="M145" s="4" t="s">
        <v>14184</v>
      </c>
      <c r="N145" s="4" t="s">
        <v>14184</v>
      </c>
      <c r="O145" t="s">
        <v>11731</v>
      </c>
      <c r="P145" s="4" t="s">
        <v>11732</v>
      </c>
      <c r="Q145" s="4" t="str">
        <f>VLOOKUP(P145, 'Gun classification'!A:B, 2, FALSE)</f>
        <v>Fuerza</v>
      </c>
      <c r="R145" s="4" t="s">
        <v>1786</v>
      </c>
      <c r="S145" t="str">
        <f t="shared" si="2"/>
        <v>Street fight, mansl indict is source</v>
      </c>
      <c r="T145" s="38" t="s">
        <v>11731</v>
      </c>
      <c r="W145" s="4" t="s">
        <v>1787</v>
      </c>
      <c r="X145" s="4" t="s">
        <v>14184</v>
      </c>
    </row>
    <row r="146" spans="1:24" x14ac:dyDescent="0.2">
      <c r="A146">
        <v>8</v>
      </c>
      <c r="B146">
        <v>7</v>
      </c>
      <c r="C146">
        <v>1860</v>
      </c>
      <c r="D146" t="s">
        <v>21459</v>
      </c>
      <c r="E146" s="2">
        <v>3</v>
      </c>
      <c r="F146" s="3"/>
      <c r="G146" s="2">
        <v>1</v>
      </c>
      <c r="H146" s="3"/>
      <c r="I146" s="4" t="s">
        <v>17489</v>
      </c>
      <c r="J146" s="2">
        <v>1</v>
      </c>
      <c r="K146" s="2">
        <v>2</v>
      </c>
      <c r="L146" s="2">
        <v>1</v>
      </c>
      <c r="M146" s="4" t="s">
        <v>14184</v>
      </c>
      <c r="N146" s="4" t="s">
        <v>11733</v>
      </c>
      <c r="O146" t="s">
        <v>11734</v>
      </c>
      <c r="P146" s="4" t="s">
        <v>14184</v>
      </c>
      <c r="Q146" s="4" t="s">
        <v>23269</v>
      </c>
      <c r="R146" s="4" t="s">
        <v>1788</v>
      </c>
      <c r="S146" t="str">
        <f t="shared" si="2"/>
        <v>kill blac emp.(said kill 25K irishmen), hung jury 11to 1 a nut?</v>
      </c>
      <c r="W146" s="4" t="s">
        <v>1784</v>
      </c>
      <c r="X146" s="4" t="s">
        <v>1789</v>
      </c>
    </row>
    <row r="147" spans="1:24" ht="25.5" x14ac:dyDescent="0.2">
      <c r="A147">
        <v>10</v>
      </c>
      <c r="B147">
        <v>23</v>
      </c>
      <c r="C147">
        <v>1860</v>
      </c>
      <c r="D147" t="s">
        <v>21460</v>
      </c>
      <c r="E147" s="2">
        <v>1</v>
      </c>
      <c r="F147" s="2">
        <v>2</v>
      </c>
      <c r="G147" s="2">
        <v>2</v>
      </c>
      <c r="H147" s="3"/>
      <c r="I147" s="4" t="s">
        <v>17370</v>
      </c>
      <c r="J147" s="2">
        <v>5</v>
      </c>
      <c r="K147" s="3"/>
      <c r="L147" s="2">
        <v>3</v>
      </c>
      <c r="M147" s="4" t="s">
        <v>14184</v>
      </c>
      <c r="N147" s="4" t="s">
        <v>11735</v>
      </c>
      <c r="O147" t="s">
        <v>11736</v>
      </c>
      <c r="P147" s="4" t="s">
        <v>11680</v>
      </c>
      <c r="Q147" s="4" t="str">
        <f>VLOOKUP(P147, 'Gun classification'!A:B, 2, FALSE)</f>
        <v>Arma blanca</v>
      </c>
      <c r="R147" s="4" t="s">
        <v>1790</v>
      </c>
      <c r="S147" t="str">
        <f t="shared" si="2"/>
        <v>mass killing, went east</v>
      </c>
      <c r="W147" s="4" t="s">
        <v>1765</v>
      </c>
      <c r="X147" s="4" t="s">
        <v>14184</v>
      </c>
    </row>
    <row r="148" spans="1:24" x14ac:dyDescent="0.2">
      <c r="A148">
        <v>10</v>
      </c>
      <c r="B148">
        <v>23</v>
      </c>
      <c r="C148">
        <v>1860</v>
      </c>
      <c r="D148" t="s">
        <v>21461</v>
      </c>
      <c r="E148" s="2">
        <v>1</v>
      </c>
      <c r="F148" s="2">
        <v>2</v>
      </c>
      <c r="G148" s="2">
        <v>2</v>
      </c>
      <c r="H148" s="3"/>
      <c r="I148" s="4" t="s">
        <v>17370</v>
      </c>
      <c r="J148" s="2">
        <v>5</v>
      </c>
      <c r="K148" s="3"/>
      <c r="L148" s="2">
        <v>3</v>
      </c>
      <c r="M148" s="4" t="s">
        <v>14184</v>
      </c>
      <c r="N148" s="4" t="s">
        <v>11737</v>
      </c>
      <c r="O148" t="s">
        <v>11736</v>
      </c>
      <c r="P148" s="4" t="s">
        <v>11680</v>
      </c>
      <c r="Q148" s="4" t="str">
        <f>VLOOKUP(P148, 'Gun classification'!A:B, 2, FALSE)</f>
        <v>Arma blanca</v>
      </c>
      <c r="R148" s="4" t="s">
        <v>14184</v>
      </c>
      <c r="S148" t="str">
        <f t="shared" si="2"/>
        <v xml:space="preserve">mass killing, </v>
      </c>
      <c r="W148" s="4" t="s">
        <v>1765</v>
      </c>
      <c r="X148" s="4" t="s">
        <v>14184</v>
      </c>
    </row>
    <row r="149" spans="1:24" x14ac:dyDescent="0.2">
      <c r="A149">
        <v>10</v>
      </c>
      <c r="B149">
        <v>23</v>
      </c>
      <c r="C149">
        <v>1860</v>
      </c>
      <c r="D149" t="s">
        <v>21462</v>
      </c>
      <c r="E149" s="2">
        <v>1</v>
      </c>
      <c r="F149" s="3"/>
      <c r="G149" s="2">
        <v>1</v>
      </c>
      <c r="H149" s="3"/>
      <c r="I149" s="4" t="s">
        <v>17370</v>
      </c>
      <c r="J149" s="2">
        <v>5</v>
      </c>
      <c r="K149" s="3"/>
      <c r="L149" s="2">
        <v>3</v>
      </c>
      <c r="M149" s="4" t="s">
        <v>14184</v>
      </c>
      <c r="N149" s="4" t="s">
        <v>11737</v>
      </c>
      <c r="O149" t="s">
        <v>11736</v>
      </c>
      <c r="P149" s="4" t="s">
        <v>11680</v>
      </c>
      <c r="Q149" s="4" t="str">
        <f>VLOOKUP(P149, 'Gun classification'!A:B, 2, FALSE)</f>
        <v>Arma blanca</v>
      </c>
      <c r="R149" s="4" t="s">
        <v>14184</v>
      </c>
      <c r="S149" t="str">
        <f t="shared" si="2"/>
        <v xml:space="preserve">mass killing, </v>
      </c>
      <c r="W149" s="4" t="s">
        <v>1765</v>
      </c>
      <c r="X149" s="4" t="s">
        <v>14184</v>
      </c>
    </row>
    <row r="150" spans="1:24" x14ac:dyDescent="0.2">
      <c r="A150">
        <v>10</v>
      </c>
      <c r="B150">
        <v>31</v>
      </c>
      <c r="C150">
        <v>1860</v>
      </c>
      <c r="D150" t="s">
        <v>21463</v>
      </c>
      <c r="E150" s="2">
        <v>1</v>
      </c>
      <c r="F150" s="3"/>
      <c r="G150" s="2">
        <v>2</v>
      </c>
      <c r="H150" s="2">
        <v>25</v>
      </c>
      <c r="I150" s="4" t="s">
        <v>17490</v>
      </c>
      <c r="J150" s="2">
        <v>1</v>
      </c>
      <c r="K150" s="3"/>
      <c r="L150" s="2">
        <v>1</v>
      </c>
      <c r="M150" s="4" t="s">
        <v>14184</v>
      </c>
      <c r="N150" s="4" t="s">
        <v>11738</v>
      </c>
      <c r="O150" t="s">
        <v>11739</v>
      </c>
      <c r="P150" s="4" t="s">
        <v>11518</v>
      </c>
      <c r="Q150" s="4" t="str">
        <f>VLOOKUP(P150, 'Gun classification'!A:B, 2, FALSE)</f>
        <v>Arma blanca</v>
      </c>
      <c r="R150" s="4" t="s">
        <v>1791</v>
      </c>
      <c r="S150" t="str">
        <f t="shared" si="2"/>
        <v>Jealous wif killer, 1st degree jury said mercy disgrace</v>
      </c>
      <c r="W150" s="4" t="s">
        <v>1784</v>
      </c>
      <c r="X150" s="4" t="s">
        <v>1792</v>
      </c>
    </row>
    <row r="151" spans="1:24" x14ac:dyDescent="0.2">
      <c r="A151">
        <v>12</v>
      </c>
      <c r="B151">
        <v>1</v>
      </c>
      <c r="C151">
        <v>1860</v>
      </c>
      <c r="D151" t="s">
        <v>21464</v>
      </c>
      <c r="E151" s="2">
        <v>3</v>
      </c>
      <c r="F151" s="3"/>
      <c r="G151" s="2">
        <v>2</v>
      </c>
      <c r="H151" s="3"/>
      <c r="I151" s="4" t="s">
        <v>17491</v>
      </c>
      <c r="J151" s="2">
        <v>3</v>
      </c>
      <c r="K151" s="3"/>
      <c r="L151" s="2">
        <v>1</v>
      </c>
      <c r="M151" s="4" t="s">
        <v>14184</v>
      </c>
      <c r="N151" s="4" t="s">
        <v>11740</v>
      </c>
      <c r="O151" t="s">
        <v>11741</v>
      </c>
      <c r="P151" s="4" t="s">
        <v>11518</v>
      </c>
      <c r="Q151" s="4" t="str">
        <f>VLOOKUP(P151, 'Gun classification'!A:B, 2, FALSE)</f>
        <v>Arma blanca</v>
      </c>
      <c r="R151" s="4" t="s">
        <v>1793</v>
      </c>
      <c r="S151" t="str">
        <f t="shared" si="2"/>
        <v>hint pre-meditated, Death. compare wi Harrigan</v>
      </c>
      <c r="W151" s="4" t="s">
        <v>1784</v>
      </c>
      <c r="X151" s="4" t="s">
        <v>1794</v>
      </c>
    </row>
    <row r="152" spans="1:24" x14ac:dyDescent="0.2">
      <c r="A152">
        <v>12</v>
      </c>
      <c r="B152">
        <v>15</v>
      </c>
      <c r="C152">
        <v>1860</v>
      </c>
      <c r="D152" t="s">
        <v>21465</v>
      </c>
      <c r="E152" s="2">
        <v>1</v>
      </c>
      <c r="F152" s="3"/>
      <c r="G152" s="2">
        <v>1</v>
      </c>
      <c r="H152" s="3"/>
      <c r="I152" s="4" t="s">
        <v>17492</v>
      </c>
      <c r="J152" s="2">
        <v>1</v>
      </c>
      <c r="K152" s="3"/>
      <c r="L152" s="2">
        <v>1</v>
      </c>
      <c r="M152" s="4" t="s">
        <v>14184</v>
      </c>
      <c r="N152" s="4" t="s">
        <v>11742</v>
      </c>
      <c r="O152" t="s">
        <v>11743</v>
      </c>
      <c r="P152" s="4" t="s">
        <v>11512</v>
      </c>
      <c r="Q152" s="4" t="str">
        <f>VLOOKUP(P152, 'Gun classification'!A:B, 2, FALSE)</f>
        <v>Arma de fuego</v>
      </c>
      <c r="R152" s="4" t="s">
        <v>14184</v>
      </c>
      <c r="S152" t="str">
        <f t="shared" si="2"/>
        <v xml:space="preserve">running dispute, </v>
      </c>
      <c r="W152" s="4" t="s">
        <v>1760</v>
      </c>
      <c r="X152" s="4" t="s">
        <v>1795</v>
      </c>
    </row>
    <row r="153" spans="1:24" x14ac:dyDescent="0.2">
      <c r="A153">
        <v>1</v>
      </c>
      <c r="B153">
        <v>1</v>
      </c>
      <c r="C153">
        <v>1861</v>
      </c>
      <c r="D153" t="s">
        <v>21466</v>
      </c>
      <c r="E153" s="2">
        <v>1</v>
      </c>
      <c r="F153" s="2">
        <v>2</v>
      </c>
      <c r="G153" s="2">
        <v>1</v>
      </c>
      <c r="H153" s="3"/>
      <c r="I153" s="4" t="s">
        <v>17493</v>
      </c>
      <c r="J153" s="2">
        <v>1</v>
      </c>
      <c r="K153" s="2">
        <v>2</v>
      </c>
      <c r="L153" s="2">
        <v>1</v>
      </c>
      <c r="M153" s="4" t="s">
        <v>14184</v>
      </c>
      <c r="N153" s="4" t="s">
        <v>11744</v>
      </c>
      <c r="O153" t="s">
        <v>11745</v>
      </c>
      <c r="P153" s="4" t="s">
        <v>11518</v>
      </c>
      <c r="Q153" s="4" t="str">
        <f>VLOOKUP(P153, 'Gun classification'!A:B, 2, FALSE)</f>
        <v>Arma blanca</v>
      </c>
      <c r="R153" s="4" t="s">
        <v>1796</v>
      </c>
      <c r="S153" t="str">
        <f t="shared" si="2"/>
        <v>insulted wife, trial in Auborn Bu 7/11/61</v>
      </c>
      <c r="W153" s="4" t="s">
        <v>1784</v>
      </c>
      <c r="X153" s="4" t="s">
        <v>1797</v>
      </c>
    </row>
    <row r="154" spans="1:24" x14ac:dyDescent="0.2">
      <c r="A154">
        <v>3</v>
      </c>
      <c r="B154">
        <v>1</v>
      </c>
      <c r="C154">
        <v>1861</v>
      </c>
      <c r="D154" t="s">
        <v>21438</v>
      </c>
      <c r="E154" s="2">
        <v>5</v>
      </c>
      <c r="F154" s="3"/>
      <c r="G154" s="2">
        <v>3</v>
      </c>
      <c r="H154" s="3"/>
      <c r="I154" s="4" t="s">
        <v>17494</v>
      </c>
      <c r="J154" s="2">
        <v>1</v>
      </c>
      <c r="K154" s="3"/>
      <c r="L154" s="2">
        <v>1</v>
      </c>
      <c r="M154" s="4" t="s">
        <v>14184</v>
      </c>
      <c r="N154" s="4" t="s">
        <v>14184</v>
      </c>
      <c r="P154" s="4" t="s">
        <v>14184</v>
      </c>
      <c r="Q154" s="4" t="s">
        <v>23269</v>
      </c>
      <c r="R154" s="4" t="s">
        <v>21901</v>
      </c>
      <c r="S154" t="str">
        <f t="shared" si="2"/>
        <v>, sentencing info</v>
      </c>
      <c r="T154" s="38" t="s">
        <v>23253</v>
      </c>
      <c r="W154" s="4" t="s">
        <v>1798</v>
      </c>
      <c r="X154" s="4" t="s">
        <v>14184</v>
      </c>
    </row>
    <row r="155" spans="1:24" x14ac:dyDescent="0.2">
      <c r="A155">
        <v>4</v>
      </c>
      <c r="B155">
        <v>20</v>
      </c>
      <c r="C155">
        <v>1861</v>
      </c>
      <c r="D155" t="s">
        <v>21467</v>
      </c>
      <c r="E155" s="2">
        <v>1</v>
      </c>
      <c r="F155" s="2">
        <v>1</v>
      </c>
      <c r="G155" s="2">
        <v>1</v>
      </c>
      <c r="H155" s="3"/>
      <c r="I155" s="4" t="s">
        <v>17495</v>
      </c>
      <c r="J155" s="2">
        <v>1</v>
      </c>
      <c r="K155" s="2">
        <v>1</v>
      </c>
      <c r="L155" s="2">
        <v>1</v>
      </c>
      <c r="M155" s="4" t="s">
        <v>14184</v>
      </c>
      <c r="N155" s="4" t="s">
        <v>11746</v>
      </c>
      <c r="O155" t="s">
        <v>11747</v>
      </c>
      <c r="P155" s="4" t="s">
        <v>11518</v>
      </c>
      <c r="Q155" s="4" t="str">
        <f>VLOOKUP(P155, 'Gun classification'!A:B, 2, FALSE)</f>
        <v>Arma blanca</v>
      </c>
      <c r="R155" s="4" t="s">
        <v>14184</v>
      </c>
      <c r="S155" t="str">
        <f t="shared" si="2"/>
        <v xml:space="preserve">over food on steamer by cook, </v>
      </c>
      <c r="W155" s="4" t="s">
        <v>1760</v>
      </c>
      <c r="X155" s="4" t="s">
        <v>1799</v>
      </c>
    </row>
    <row r="156" spans="1:24" x14ac:dyDescent="0.2">
      <c r="A156">
        <v>10</v>
      </c>
      <c r="B156">
        <v>29</v>
      </c>
      <c r="C156">
        <v>1861</v>
      </c>
      <c r="D156" t="s">
        <v>21468</v>
      </c>
      <c r="E156" s="2">
        <v>3</v>
      </c>
      <c r="F156" s="3"/>
      <c r="G156" s="2">
        <v>1</v>
      </c>
      <c r="H156" s="2">
        <v>28</v>
      </c>
      <c r="I156" s="4" t="s">
        <v>17496</v>
      </c>
      <c r="J156" s="2">
        <v>1</v>
      </c>
      <c r="K156" s="3"/>
      <c r="L156" s="2">
        <v>1</v>
      </c>
      <c r="M156" s="4" t="s">
        <v>11414</v>
      </c>
      <c r="N156" s="4" t="s">
        <v>11748</v>
      </c>
      <c r="O156" t="s">
        <v>17721</v>
      </c>
      <c r="P156" s="4" t="s">
        <v>11536</v>
      </c>
      <c r="Q156" s="4" t="str">
        <f>VLOOKUP(P156, 'Gun classification'!A:B, 2, FALSE)</f>
        <v>Arma de fuego</v>
      </c>
      <c r="R156" s="4" t="s">
        <v>1800</v>
      </c>
      <c r="S156" t="str">
        <f t="shared" si="2"/>
        <v>Barber, ten years</v>
      </c>
      <c r="W156" s="4" t="s">
        <v>1801</v>
      </c>
      <c r="X156" s="4" t="s">
        <v>1802</v>
      </c>
    </row>
    <row r="157" spans="1:24" x14ac:dyDescent="0.2">
      <c r="A157">
        <v>11</v>
      </c>
      <c r="B157">
        <v>7</v>
      </c>
      <c r="C157">
        <v>1861</v>
      </c>
      <c r="D157" t="s">
        <v>21469</v>
      </c>
      <c r="E157" s="2">
        <v>1</v>
      </c>
      <c r="F157" s="3"/>
      <c r="G157" s="2">
        <v>1</v>
      </c>
      <c r="H157" s="3"/>
      <c r="I157" s="4" t="s">
        <v>17497</v>
      </c>
      <c r="J157" s="2">
        <v>1</v>
      </c>
      <c r="K157" s="3"/>
      <c r="L157" s="2">
        <v>1</v>
      </c>
      <c r="M157" s="4" t="s">
        <v>14184</v>
      </c>
      <c r="N157" s="4" t="s">
        <v>14184</v>
      </c>
      <c r="O157" t="s">
        <v>11749</v>
      </c>
      <c r="P157" s="4" t="s">
        <v>11518</v>
      </c>
      <c r="Q157" s="4" t="str">
        <f>VLOOKUP(P157, 'Gun classification'!A:B, 2, FALSE)</f>
        <v>Arma blanca</v>
      </c>
      <c r="R157" s="4" t="s">
        <v>1803</v>
      </c>
      <c r="S157" t="str">
        <f t="shared" si="2"/>
        <v>Teamster dispute Oct 8, trial account second degree convict</v>
      </c>
      <c r="W157" s="4" t="s">
        <v>1804</v>
      </c>
      <c r="X157" s="4" t="s">
        <v>14184</v>
      </c>
    </row>
    <row r="158" spans="1:24" x14ac:dyDescent="0.2">
      <c r="A158">
        <v>1</v>
      </c>
      <c r="B158">
        <v>13</v>
      </c>
      <c r="C158">
        <v>1862</v>
      </c>
      <c r="D158" t="s">
        <v>21470</v>
      </c>
      <c r="E158" s="2">
        <v>1</v>
      </c>
      <c r="F158" s="2">
        <v>2</v>
      </c>
      <c r="G158" s="2">
        <v>2</v>
      </c>
      <c r="H158" s="3"/>
      <c r="I158" s="4" t="s">
        <v>17498</v>
      </c>
      <c r="J158" s="2">
        <v>1</v>
      </c>
      <c r="K158" s="2">
        <v>2</v>
      </c>
      <c r="L158" s="2">
        <v>1</v>
      </c>
      <c r="M158" s="4" t="s">
        <v>14184</v>
      </c>
      <c r="N158" s="4" t="s">
        <v>11742</v>
      </c>
      <c r="O158" t="s">
        <v>11650</v>
      </c>
      <c r="P158" s="4" t="s">
        <v>11512</v>
      </c>
      <c r="Q158" s="4" t="str">
        <f>VLOOKUP(P158, 'Gun classification'!A:B, 2, FALSE)</f>
        <v>Arma de fuego</v>
      </c>
      <c r="R158" s="4" t="s">
        <v>1805</v>
      </c>
      <c r="S158" t="str">
        <f t="shared" si="2"/>
        <v>Domestic, 5 yrs. Bu 3/1/62</v>
      </c>
      <c r="T158" t="s">
        <v>11650</v>
      </c>
      <c r="W158" s="4" t="s">
        <v>1750</v>
      </c>
      <c r="X158" s="4" t="s">
        <v>1806</v>
      </c>
    </row>
    <row r="159" spans="1:24" x14ac:dyDescent="0.2">
      <c r="A159">
        <v>3</v>
      </c>
      <c r="B159">
        <v>1</v>
      </c>
      <c r="C159">
        <v>1862</v>
      </c>
      <c r="D159" t="s">
        <v>21471</v>
      </c>
      <c r="E159" s="2">
        <v>1</v>
      </c>
      <c r="F159" s="3"/>
      <c r="G159" s="2">
        <v>2</v>
      </c>
      <c r="H159" s="3"/>
      <c r="I159" s="4" t="s">
        <v>17499</v>
      </c>
      <c r="J159" s="2">
        <v>1</v>
      </c>
      <c r="K159" s="2">
        <v>1</v>
      </c>
      <c r="L159" s="2">
        <v>1</v>
      </c>
      <c r="M159" s="4" t="s">
        <v>14184</v>
      </c>
      <c r="N159" s="4" t="s">
        <v>14184</v>
      </c>
      <c r="O159" t="s">
        <v>11750</v>
      </c>
      <c r="P159" s="4" t="s">
        <v>14184</v>
      </c>
      <c r="Q159" s="4" t="s">
        <v>23269</v>
      </c>
      <c r="R159" s="4" t="s">
        <v>1807</v>
      </c>
      <c r="S159" t="str">
        <f t="shared" si="2"/>
        <v>wrong date Domestic, trial 9/4/62 not guilty</v>
      </c>
      <c r="T159" t="s">
        <v>11650</v>
      </c>
      <c r="W159" s="4" t="s">
        <v>1750</v>
      </c>
      <c r="X159" s="4" t="s">
        <v>14184</v>
      </c>
    </row>
    <row r="160" spans="1:24" x14ac:dyDescent="0.2">
      <c r="A160">
        <v>3</v>
      </c>
      <c r="B160">
        <v>10</v>
      </c>
      <c r="C160">
        <v>1862</v>
      </c>
      <c r="D160" t="s">
        <v>21472</v>
      </c>
      <c r="E160" s="2">
        <v>1</v>
      </c>
      <c r="F160" s="2">
        <v>1</v>
      </c>
      <c r="G160" s="2">
        <v>1</v>
      </c>
      <c r="H160" s="3"/>
      <c r="I160" s="4" t="s">
        <v>17500</v>
      </c>
      <c r="J160" s="2">
        <v>1</v>
      </c>
      <c r="K160" s="3"/>
      <c r="L160" s="2">
        <v>1</v>
      </c>
      <c r="M160" s="4" t="s">
        <v>14184</v>
      </c>
      <c r="N160" s="4" t="s">
        <v>14184</v>
      </c>
      <c r="O160" t="s">
        <v>17675</v>
      </c>
      <c r="P160" s="4" t="s">
        <v>11518</v>
      </c>
      <c r="Q160" s="4" t="str">
        <f>VLOOKUP(P160, 'Gun classification'!A:B, 2, FALSE)</f>
        <v>Arma blanca</v>
      </c>
      <c r="R160" s="4" t="s">
        <v>14184</v>
      </c>
      <c r="S160" t="str">
        <f t="shared" si="2"/>
        <v xml:space="preserve">unknown, </v>
      </c>
      <c r="T160" t="s">
        <v>23253</v>
      </c>
      <c r="W160" s="4" t="s">
        <v>1750</v>
      </c>
      <c r="X160" s="4" t="s">
        <v>1808</v>
      </c>
    </row>
    <row r="161" spans="1:24" x14ac:dyDescent="0.2">
      <c r="A161">
        <v>3</v>
      </c>
      <c r="B161">
        <v>17</v>
      </c>
      <c r="C161">
        <v>1862</v>
      </c>
      <c r="D161" t="s">
        <v>21473</v>
      </c>
      <c r="E161" s="2">
        <v>1</v>
      </c>
      <c r="F161" s="3"/>
      <c r="G161" s="2">
        <v>1</v>
      </c>
      <c r="H161" s="3"/>
      <c r="I161" s="4" t="s">
        <v>17501</v>
      </c>
      <c r="J161" s="2">
        <v>1</v>
      </c>
      <c r="K161" s="2">
        <v>1</v>
      </c>
      <c r="L161" s="2">
        <v>1</v>
      </c>
      <c r="M161" s="4" t="s">
        <v>14184</v>
      </c>
      <c r="N161" s="4" t="s">
        <v>14184</v>
      </c>
      <c r="O161" t="s">
        <v>17675</v>
      </c>
      <c r="P161" s="4" t="s">
        <v>14184</v>
      </c>
      <c r="Q161" s="4" t="s">
        <v>23269</v>
      </c>
      <c r="R161" s="4" t="s">
        <v>14184</v>
      </c>
      <c r="S161" t="str">
        <f t="shared" si="2"/>
        <v xml:space="preserve">unknown, </v>
      </c>
      <c r="T161" t="s">
        <v>23253</v>
      </c>
      <c r="W161" s="4" t="s">
        <v>1750</v>
      </c>
      <c r="X161" s="4" t="s">
        <v>14184</v>
      </c>
    </row>
    <row r="162" spans="1:24" x14ac:dyDescent="0.2">
      <c r="A162">
        <v>3</v>
      </c>
      <c r="B162">
        <v>23</v>
      </c>
      <c r="C162">
        <v>1862</v>
      </c>
      <c r="D162" t="s">
        <v>21474</v>
      </c>
      <c r="E162" s="2">
        <v>2</v>
      </c>
      <c r="F162" s="2">
        <v>5</v>
      </c>
      <c r="G162" s="2">
        <v>1</v>
      </c>
      <c r="H162" s="3"/>
      <c r="I162" s="4" t="s">
        <v>17502</v>
      </c>
      <c r="J162" s="2">
        <v>2</v>
      </c>
      <c r="K162" s="2">
        <v>5</v>
      </c>
      <c r="L162" s="2">
        <v>1</v>
      </c>
      <c r="M162" s="4" t="s">
        <v>14184</v>
      </c>
      <c r="N162" s="4" t="s">
        <v>11751</v>
      </c>
      <c r="O162" t="s">
        <v>11752</v>
      </c>
      <c r="P162" s="4" t="s">
        <v>11753</v>
      </c>
      <c r="Q162" s="4" t="str">
        <f>VLOOKUP(P162, 'Gun classification'!A:B, 2, FALSE)</f>
        <v>Objeto</v>
      </c>
      <c r="R162" s="4" t="s">
        <v>1809</v>
      </c>
      <c r="S162" t="str">
        <f t="shared" si="2"/>
        <v>in washoouse, Both See Yup sent.8/25/62</v>
      </c>
      <c r="W162" s="4" t="s">
        <v>1810</v>
      </c>
      <c r="X162" s="4" t="s">
        <v>14184</v>
      </c>
    </row>
    <row r="163" spans="1:24" x14ac:dyDescent="0.2">
      <c r="A163">
        <v>3</v>
      </c>
      <c r="B163">
        <v>23</v>
      </c>
      <c r="C163">
        <v>1862</v>
      </c>
      <c r="D163" t="s">
        <v>21475</v>
      </c>
      <c r="E163" s="2">
        <v>1</v>
      </c>
      <c r="F163" s="2">
        <v>1</v>
      </c>
      <c r="G163" s="2">
        <v>1</v>
      </c>
      <c r="H163" s="3"/>
      <c r="I163" s="4" t="s">
        <v>17503</v>
      </c>
      <c r="J163" s="2">
        <v>1</v>
      </c>
      <c r="K163" s="3"/>
      <c r="L163" s="2">
        <v>1</v>
      </c>
      <c r="M163" s="4" t="s">
        <v>14184</v>
      </c>
      <c r="N163" s="4" t="s">
        <v>14184</v>
      </c>
      <c r="O163" t="s">
        <v>17675</v>
      </c>
      <c r="P163" s="4" t="s">
        <v>11518</v>
      </c>
      <c r="Q163" s="4" t="str">
        <f>VLOOKUP(P163, 'Gun classification'!A:B, 2, FALSE)</f>
        <v>Arma blanca</v>
      </c>
      <c r="R163" s="4" t="s">
        <v>14184</v>
      </c>
      <c r="S163" t="str">
        <f t="shared" si="2"/>
        <v xml:space="preserve">unknown, </v>
      </c>
      <c r="T163" t="s">
        <v>23253</v>
      </c>
      <c r="W163" s="4" t="s">
        <v>1750</v>
      </c>
      <c r="X163" s="4" t="s">
        <v>14184</v>
      </c>
    </row>
    <row r="164" spans="1:24" x14ac:dyDescent="0.2">
      <c r="A164">
        <v>4</v>
      </c>
      <c r="B164">
        <v>6</v>
      </c>
      <c r="C164">
        <v>1862</v>
      </c>
      <c r="D164" t="s">
        <v>21471</v>
      </c>
      <c r="E164" s="2">
        <v>1</v>
      </c>
      <c r="F164" s="3"/>
      <c r="G164" s="2">
        <v>2</v>
      </c>
      <c r="H164" s="3"/>
      <c r="I164" s="4" t="s">
        <v>17504</v>
      </c>
      <c r="J164" s="2">
        <v>1</v>
      </c>
      <c r="K164" s="3"/>
      <c r="L164" s="2">
        <v>1</v>
      </c>
      <c r="M164" s="4" t="s">
        <v>14184</v>
      </c>
      <c r="N164" s="4" t="s">
        <v>11754</v>
      </c>
      <c r="O164" t="s">
        <v>11755</v>
      </c>
      <c r="P164" s="4" t="s">
        <v>14184</v>
      </c>
      <c r="Q164" s="4" t="s">
        <v>23269</v>
      </c>
      <c r="R164" s="4" t="s">
        <v>1466</v>
      </c>
      <c r="S164" t="str">
        <f t="shared" si="2"/>
        <v>sus 80` killed self 2/5/64before, refer 3/31/82 call re executions</v>
      </c>
      <c r="W164" s="4" t="s">
        <v>1811</v>
      </c>
      <c r="X164" s="4" t="s">
        <v>1812</v>
      </c>
    </row>
    <row r="165" spans="1:24" x14ac:dyDescent="0.2">
      <c r="A165">
        <v>4</v>
      </c>
      <c r="B165">
        <v>7</v>
      </c>
      <c r="C165">
        <v>1862</v>
      </c>
      <c r="D165" t="s">
        <v>21476</v>
      </c>
      <c r="E165" s="2">
        <v>1</v>
      </c>
      <c r="F165" s="3"/>
      <c r="G165" s="2">
        <v>1</v>
      </c>
      <c r="H165" s="3"/>
      <c r="I165" s="4" t="s">
        <v>17505</v>
      </c>
      <c r="J165" s="2">
        <v>1</v>
      </c>
      <c r="K165" s="3"/>
      <c r="L165" s="2">
        <v>1</v>
      </c>
      <c r="M165" s="4" t="s">
        <v>14184</v>
      </c>
      <c r="N165" s="4" t="s">
        <v>11756</v>
      </c>
      <c r="O165" t="s">
        <v>11757</v>
      </c>
      <c r="P165" s="4" t="s">
        <v>11732</v>
      </c>
      <c r="Q165" s="4" t="str">
        <f>VLOOKUP(P165, 'Gun classification'!A:B, 2, FALSE)</f>
        <v>Fuerza</v>
      </c>
      <c r="R165" s="4" t="s">
        <v>14184</v>
      </c>
      <c r="S165" t="str">
        <f t="shared" si="2"/>
        <v xml:space="preserve">kills cabman who stole ear ring, </v>
      </c>
      <c r="W165" s="4" t="s">
        <v>1813</v>
      </c>
      <c r="X165" s="4" t="s">
        <v>14184</v>
      </c>
    </row>
    <row r="166" spans="1:24" x14ac:dyDescent="0.2">
      <c r="A166">
        <v>5</v>
      </c>
      <c r="B166">
        <v>7</v>
      </c>
      <c r="C166">
        <v>1862</v>
      </c>
      <c r="D166" t="s">
        <v>21477</v>
      </c>
      <c r="E166" s="2">
        <v>1</v>
      </c>
      <c r="F166" s="2">
        <v>2</v>
      </c>
      <c r="G166" s="2">
        <v>1</v>
      </c>
      <c r="H166" s="3"/>
      <c r="I166" s="4" t="s">
        <v>17506</v>
      </c>
      <c r="J166" s="2">
        <v>1</v>
      </c>
      <c r="K166" s="3"/>
      <c r="L166" s="2">
        <v>1</v>
      </c>
      <c r="M166" s="4" t="s">
        <v>14184</v>
      </c>
      <c r="N166" s="4" t="s">
        <v>11758</v>
      </c>
      <c r="O166" t="s">
        <v>11759</v>
      </c>
      <c r="P166" s="4" t="s">
        <v>11512</v>
      </c>
      <c r="Q166" s="4" t="str">
        <f>VLOOKUP(P166, 'Gun classification'!A:B, 2, FALSE)</f>
        <v>Arma de fuego</v>
      </c>
      <c r="R166" s="4" t="s">
        <v>14184</v>
      </c>
      <c r="S166" t="str">
        <f t="shared" si="2"/>
        <v xml:space="preserve">over north and south, </v>
      </c>
      <c r="W166" s="4" t="s">
        <v>1750</v>
      </c>
      <c r="X166" s="4" t="s">
        <v>1814</v>
      </c>
    </row>
    <row r="167" spans="1:24" x14ac:dyDescent="0.2">
      <c r="A167">
        <v>7</v>
      </c>
      <c r="B167">
        <v>17</v>
      </c>
      <c r="C167">
        <v>1862</v>
      </c>
      <c r="D167" t="s">
        <v>21478</v>
      </c>
      <c r="E167" s="2">
        <v>1</v>
      </c>
      <c r="F167" s="2">
        <v>4</v>
      </c>
      <c r="G167" s="2">
        <v>1</v>
      </c>
      <c r="H167" s="3"/>
      <c r="I167" s="4" t="s">
        <v>17507</v>
      </c>
      <c r="J167" s="2">
        <v>1</v>
      </c>
      <c r="K167" s="2">
        <v>4</v>
      </c>
      <c r="L167" s="2">
        <v>1</v>
      </c>
      <c r="M167" s="4" t="s">
        <v>14184</v>
      </c>
      <c r="N167" s="4" t="s">
        <v>11760</v>
      </c>
      <c r="O167" t="s">
        <v>11761</v>
      </c>
      <c r="P167" s="4" t="s">
        <v>11518</v>
      </c>
      <c r="Q167" s="4" t="str">
        <f>VLOOKUP(P167, 'Gun classification'!A:B, 2, FALSE)</f>
        <v>Arma blanca</v>
      </c>
      <c r="R167" s="4" t="s">
        <v>14184</v>
      </c>
      <c r="S167" t="str">
        <f t="shared" si="2"/>
        <v xml:space="preserve">Brothel, </v>
      </c>
      <c r="W167" s="4" t="s">
        <v>1750</v>
      </c>
      <c r="X167" s="4" t="s">
        <v>1815</v>
      </c>
    </row>
    <row r="168" spans="1:24" x14ac:dyDescent="0.2">
      <c r="A168">
        <v>9</v>
      </c>
      <c r="B168">
        <v>1</v>
      </c>
      <c r="C168">
        <v>1862</v>
      </c>
      <c r="D168" t="s">
        <v>21479</v>
      </c>
      <c r="E168" s="2">
        <v>5</v>
      </c>
      <c r="F168" s="3"/>
      <c r="G168" s="2">
        <v>3</v>
      </c>
      <c r="H168" s="3"/>
      <c r="I168" s="4" t="s">
        <v>17508</v>
      </c>
      <c r="J168" s="2">
        <v>1</v>
      </c>
      <c r="K168" s="3"/>
      <c r="L168" s="2">
        <v>1</v>
      </c>
      <c r="M168" s="4" t="s">
        <v>14184</v>
      </c>
      <c r="N168" s="4" t="s">
        <v>14184</v>
      </c>
      <c r="P168" s="4" t="s">
        <v>14184</v>
      </c>
      <c r="Q168" s="4" t="s">
        <v>23269</v>
      </c>
      <c r="R168" s="4" t="s">
        <v>21901</v>
      </c>
      <c r="S168" t="str">
        <f t="shared" si="2"/>
        <v>, sentencing info</v>
      </c>
      <c r="T168" s="38" t="s">
        <v>23253</v>
      </c>
      <c r="W168" s="4" t="s">
        <v>1798</v>
      </c>
      <c r="X168" s="4" t="s">
        <v>14184</v>
      </c>
    </row>
    <row r="169" spans="1:24" x14ac:dyDescent="0.2">
      <c r="A169">
        <v>10</v>
      </c>
      <c r="B169">
        <v>22</v>
      </c>
      <c r="C169">
        <v>1862</v>
      </c>
      <c r="D169" t="s">
        <v>21480</v>
      </c>
      <c r="E169" s="2">
        <v>1</v>
      </c>
      <c r="F169" s="2">
        <v>1</v>
      </c>
      <c r="G169" s="2">
        <v>1</v>
      </c>
      <c r="H169" s="3"/>
      <c r="I169" s="4" t="s">
        <v>17509</v>
      </c>
      <c r="J169" s="2">
        <v>1</v>
      </c>
      <c r="K169" s="3"/>
      <c r="L169" s="2">
        <v>1</v>
      </c>
      <c r="M169" s="4" t="s">
        <v>14184</v>
      </c>
      <c r="N169" s="4" t="s">
        <v>14184</v>
      </c>
      <c r="O169" t="s">
        <v>17675</v>
      </c>
      <c r="P169" s="4" t="s">
        <v>14184</v>
      </c>
      <c r="Q169" s="4" t="s">
        <v>23269</v>
      </c>
      <c r="R169" s="4" t="s">
        <v>8829</v>
      </c>
      <c r="S169" t="str">
        <f t="shared" si="2"/>
        <v>unknown, indict date</v>
      </c>
      <c r="T169" t="s">
        <v>23253</v>
      </c>
      <c r="W169" s="4" t="s">
        <v>1750</v>
      </c>
      <c r="X169" s="4" t="s">
        <v>14184</v>
      </c>
    </row>
    <row r="170" spans="1:24" x14ac:dyDescent="0.2">
      <c r="A170">
        <v>11</v>
      </c>
      <c r="B170">
        <v>30</v>
      </c>
      <c r="C170">
        <v>1862</v>
      </c>
      <c r="D170" t="s">
        <v>21481</v>
      </c>
      <c r="E170" s="2">
        <v>3</v>
      </c>
      <c r="F170" s="3"/>
      <c r="G170" s="2">
        <v>1</v>
      </c>
      <c r="H170" s="3"/>
      <c r="I170" s="4" t="s">
        <v>17510</v>
      </c>
      <c r="J170" s="2">
        <v>3</v>
      </c>
      <c r="K170" s="3"/>
      <c r="L170" s="2">
        <v>1</v>
      </c>
      <c r="M170" s="4" t="s">
        <v>14184</v>
      </c>
      <c r="N170" s="4" t="s">
        <v>11667</v>
      </c>
      <c r="O170" t="s">
        <v>11762</v>
      </c>
      <c r="P170" s="4" t="s">
        <v>11512</v>
      </c>
      <c r="Q170" s="4" t="str">
        <f>VLOOKUP(P170, 'Gun classification'!A:B, 2, FALSE)</f>
        <v>Arma de fuego</v>
      </c>
      <c r="R170" s="4" t="s">
        <v>1816</v>
      </c>
      <c r="S170" t="str">
        <f t="shared" si="2"/>
        <v>over wife, mans guilty 10/8/63</v>
      </c>
      <c r="W170" s="4" t="s">
        <v>1817</v>
      </c>
      <c r="X170" s="4" t="s">
        <v>1818</v>
      </c>
    </row>
    <row r="171" spans="1:24" x14ac:dyDescent="0.2">
      <c r="A171">
        <v>1</v>
      </c>
      <c r="B171">
        <v>18</v>
      </c>
      <c r="C171">
        <v>1863</v>
      </c>
      <c r="D171" t="s">
        <v>21482</v>
      </c>
      <c r="E171" s="2">
        <v>1</v>
      </c>
      <c r="F171" s="3"/>
      <c r="G171" s="2">
        <v>1</v>
      </c>
      <c r="H171" s="3"/>
      <c r="I171" s="4" t="s">
        <v>17511</v>
      </c>
      <c r="J171" s="2">
        <v>1</v>
      </c>
      <c r="K171" s="3"/>
      <c r="L171" s="2">
        <v>1</v>
      </c>
      <c r="M171" s="4" t="s">
        <v>14184</v>
      </c>
      <c r="N171" s="4" t="s">
        <v>11587</v>
      </c>
      <c r="O171" t="s">
        <v>11763</v>
      </c>
      <c r="P171" s="4" t="s">
        <v>11512</v>
      </c>
      <c r="Q171" s="4" t="str">
        <f>VLOOKUP(P171, 'Gun classification'!A:B, 2, FALSE)</f>
        <v>Arma de fuego</v>
      </c>
      <c r="R171" s="4" t="s">
        <v>1819</v>
      </c>
      <c r="S171" t="str">
        <f t="shared" si="2"/>
        <v>Pony saloon, over horse race 5/1/not guilt</v>
      </c>
      <c r="V171" t="s">
        <v>23251</v>
      </c>
      <c r="W171" s="4" t="s">
        <v>1750</v>
      </c>
      <c r="X171" s="4" t="s">
        <v>1820</v>
      </c>
    </row>
    <row r="172" spans="1:24" x14ac:dyDescent="0.2">
      <c r="A172">
        <v>5</v>
      </c>
      <c r="B172">
        <v>3</v>
      </c>
      <c r="C172">
        <v>1863</v>
      </c>
      <c r="D172" t="s">
        <v>21483</v>
      </c>
      <c r="E172" s="2">
        <v>1</v>
      </c>
      <c r="F172" s="3"/>
      <c r="G172" s="2">
        <v>1</v>
      </c>
      <c r="H172" s="3"/>
      <c r="I172" s="4" t="s">
        <v>17512</v>
      </c>
      <c r="J172" s="2">
        <v>1</v>
      </c>
      <c r="K172" s="3"/>
      <c r="L172" s="2">
        <v>1</v>
      </c>
      <c r="M172" s="4" t="s">
        <v>14184</v>
      </c>
      <c r="N172" s="4" t="s">
        <v>11764</v>
      </c>
      <c r="O172" t="s">
        <v>11765</v>
      </c>
      <c r="P172" s="4" t="s">
        <v>11512</v>
      </c>
      <c r="Q172" s="4" t="str">
        <f>VLOOKUP(P172, 'Gun classification'!A:B, 2, FALSE)</f>
        <v>Arma de fuego</v>
      </c>
      <c r="R172" s="4" t="s">
        <v>1821</v>
      </c>
      <c r="S172" t="str">
        <f t="shared" si="2"/>
        <v>saloon May 28 explained, cont line bet SJ and SB rod.</v>
      </c>
      <c r="V172" t="s">
        <v>23251</v>
      </c>
      <c r="W172" s="4" t="s">
        <v>1750</v>
      </c>
      <c r="X172" s="4" t="s">
        <v>1756</v>
      </c>
    </row>
    <row r="173" spans="1:24" x14ac:dyDescent="0.2">
      <c r="A173">
        <v>6</v>
      </c>
      <c r="B173">
        <v>4</v>
      </c>
      <c r="C173">
        <v>1863</v>
      </c>
      <c r="D173" t="s">
        <v>21484</v>
      </c>
      <c r="E173" s="2">
        <v>1</v>
      </c>
      <c r="F173" s="3"/>
      <c r="G173" s="3"/>
      <c r="H173" s="3"/>
      <c r="I173" s="4" t="s">
        <v>17513</v>
      </c>
      <c r="J173" s="2">
        <v>1</v>
      </c>
      <c r="K173" s="3"/>
      <c r="L173" s="3"/>
      <c r="M173" s="4" t="s">
        <v>14184</v>
      </c>
      <c r="N173" s="4" t="s">
        <v>11766</v>
      </c>
      <c r="O173" t="s">
        <v>11767</v>
      </c>
      <c r="P173" s="4" t="s">
        <v>11512</v>
      </c>
      <c r="Q173" s="4" t="str">
        <f>VLOOKUP(P173, 'Gun classification'!A:B, 2, FALSE)</f>
        <v>Arma de fuego</v>
      </c>
      <c r="R173" s="4" t="s">
        <v>1822</v>
      </c>
      <c r="S173" t="str">
        <f t="shared" si="2"/>
        <v>bus dispute, died of wounds 6/17</v>
      </c>
      <c r="W173" s="4" t="s">
        <v>1750</v>
      </c>
      <c r="X173" s="4" t="s">
        <v>14184</v>
      </c>
    </row>
    <row r="174" spans="1:24" x14ac:dyDescent="0.2">
      <c r="A174">
        <v>6</v>
      </c>
      <c r="B174">
        <v>4</v>
      </c>
      <c r="C174">
        <v>1863</v>
      </c>
      <c r="D174" t="s">
        <v>21485</v>
      </c>
      <c r="E174" s="2">
        <v>1</v>
      </c>
      <c r="F174" s="3"/>
      <c r="G174" s="2">
        <v>1</v>
      </c>
      <c r="H174" s="3"/>
      <c r="I174" s="4" t="s">
        <v>17514</v>
      </c>
      <c r="J174" s="2">
        <v>1</v>
      </c>
      <c r="K174" s="3"/>
      <c r="L174" s="2">
        <v>1</v>
      </c>
      <c r="M174" s="4" t="s">
        <v>14184</v>
      </c>
      <c r="N174" s="4" t="s">
        <v>11768</v>
      </c>
      <c r="O174" t="s">
        <v>11769</v>
      </c>
      <c r="P174" s="4" t="s">
        <v>11512</v>
      </c>
      <c r="Q174" s="4" t="str">
        <f>VLOOKUP(P174, 'Gun classification'!A:B, 2, FALSE)</f>
        <v>Arma de fuego</v>
      </c>
      <c r="R174" s="4" t="s">
        <v>14184</v>
      </c>
      <c r="S174" t="str">
        <f t="shared" si="2"/>
        <v xml:space="preserve">business dispute 6/17  2 more, </v>
      </c>
      <c r="W174" s="4" t="s">
        <v>1750</v>
      </c>
      <c r="X174" s="4" t="s">
        <v>14184</v>
      </c>
    </row>
    <row r="175" spans="1:24" x14ac:dyDescent="0.2">
      <c r="A175">
        <v>6</v>
      </c>
      <c r="B175">
        <v>4</v>
      </c>
      <c r="C175">
        <v>1863</v>
      </c>
      <c r="D175" t="s">
        <v>21486</v>
      </c>
      <c r="E175" s="2">
        <v>1</v>
      </c>
      <c r="F175" s="3"/>
      <c r="G175" s="2">
        <v>1</v>
      </c>
      <c r="H175" s="3"/>
      <c r="I175" s="4" t="s">
        <v>17515</v>
      </c>
      <c r="J175" s="2">
        <v>1</v>
      </c>
      <c r="K175" s="3"/>
      <c r="L175" s="2">
        <v>1</v>
      </c>
      <c r="M175" s="4" t="s">
        <v>14184</v>
      </c>
      <c r="N175" s="4" t="s">
        <v>11766</v>
      </c>
      <c r="O175" t="s">
        <v>11767</v>
      </c>
      <c r="P175" s="4" t="s">
        <v>11512</v>
      </c>
      <c r="Q175" s="4" t="str">
        <f>VLOOKUP(P175, 'Gun classification'!A:B, 2, FALSE)</f>
        <v>Arma de fuego</v>
      </c>
      <c r="R175" s="4" t="s">
        <v>1822</v>
      </c>
      <c r="S175" t="str">
        <f t="shared" si="2"/>
        <v>bus dispute, died of wounds 6/17</v>
      </c>
      <c r="W175" s="4" t="s">
        <v>1750</v>
      </c>
      <c r="X175" s="4" t="s">
        <v>14184</v>
      </c>
    </row>
    <row r="176" spans="1:24" x14ac:dyDescent="0.2">
      <c r="A176">
        <v>6</v>
      </c>
      <c r="B176">
        <v>10</v>
      </c>
      <c r="C176">
        <v>1863</v>
      </c>
      <c r="D176" t="s">
        <v>21487</v>
      </c>
      <c r="E176" s="2">
        <v>1</v>
      </c>
      <c r="F176" s="3"/>
      <c r="G176" s="2">
        <v>1</v>
      </c>
      <c r="H176" s="3"/>
      <c r="I176" s="4" t="s">
        <v>17516</v>
      </c>
      <c r="J176" s="2">
        <v>1</v>
      </c>
      <c r="K176" s="2">
        <v>2</v>
      </c>
      <c r="L176" s="2">
        <v>1</v>
      </c>
      <c r="M176" s="4" t="s">
        <v>14184</v>
      </c>
      <c r="N176" s="4" t="s">
        <v>11609</v>
      </c>
      <c r="O176" t="s">
        <v>11770</v>
      </c>
      <c r="P176" s="4" t="s">
        <v>14184</v>
      </c>
      <c r="Q176" s="4" t="s">
        <v>23269</v>
      </c>
      <c r="R176" s="4" t="s">
        <v>1823</v>
      </c>
      <c r="S176" t="str">
        <f t="shared" si="2"/>
        <v>by thrown box-sudden, fite sudden</v>
      </c>
      <c r="W176" s="4" t="s">
        <v>1750</v>
      </c>
      <c r="X176" s="4" t="s">
        <v>1824</v>
      </c>
    </row>
    <row r="177" spans="1:24" x14ac:dyDescent="0.2">
      <c r="A177">
        <v>6</v>
      </c>
      <c r="B177">
        <v>14</v>
      </c>
      <c r="C177">
        <v>1863</v>
      </c>
      <c r="D177" t="s">
        <v>21488</v>
      </c>
      <c r="E177" s="2">
        <v>1</v>
      </c>
      <c r="F177" s="3"/>
      <c r="G177" s="2">
        <v>2</v>
      </c>
      <c r="H177" s="3"/>
      <c r="I177" s="4" t="s">
        <v>17370</v>
      </c>
      <c r="J177" s="2">
        <v>5</v>
      </c>
      <c r="K177" s="3"/>
      <c r="L177" s="2">
        <v>3</v>
      </c>
      <c r="M177" s="4" t="s">
        <v>14184</v>
      </c>
      <c r="N177" s="4" t="s">
        <v>11771</v>
      </c>
      <c r="O177" t="s">
        <v>11772</v>
      </c>
      <c r="P177" s="4" t="s">
        <v>11732</v>
      </c>
      <c r="Q177" s="4" t="str">
        <f>VLOOKUP(P177, 'Gun classification'!A:B, 2, FALSE)</f>
        <v>Fuerza</v>
      </c>
      <c r="R177" s="4" t="s">
        <v>1825</v>
      </c>
      <c r="S177" t="str">
        <f t="shared" si="2"/>
        <v>robbery inside prostitute, see also 1863 file</v>
      </c>
      <c r="T177" t="s">
        <v>11515</v>
      </c>
      <c r="W177" s="4" t="s">
        <v>1750</v>
      </c>
      <c r="X177" s="4" t="s">
        <v>14184</v>
      </c>
    </row>
    <row r="178" spans="1:24" x14ac:dyDescent="0.2">
      <c r="A178">
        <v>7</v>
      </c>
      <c r="B178">
        <v>2</v>
      </c>
      <c r="C178">
        <v>1863</v>
      </c>
      <c r="D178" t="s">
        <v>21489</v>
      </c>
      <c r="E178" s="2">
        <v>1</v>
      </c>
      <c r="F178" s="3"/>
      <c r="G178" s="2">
        <v>2</v>
      </c>
      <c r="H178" s="3"/>
      <c r="I178" s="4" t="s">
        <v>17517</v>
      </c>
      <c r="J178" s="2">
        <v>1</v>
      </c>
      <c r="K178" s="3"/>
      <c r="L178" s="2">
        <v>1</v>
      </c>
      <c r="M178" s="4" t="s">
        <v>14184</v>
      </c>
      <c r="N178" s="4" t="s">
        <v>11773</v>
      </c>
      <c r="O178" t="s">
        <v>11774</v>
      </c>
      <c r="P178" s="4" t="s">
        <v>14184</v>
      </c>
      <c r="Q178" s="4" t="s">
        <v>23269</v>
      </c>
      <c r="R178" s="4" t="s">
        <v>1826</v>
      </c>
      <c r="S178" t="str">
        <f t="shared" si="2"/>
        <v>sus 801 parents kill kid, then suicide</v>
      </c>
      <c r="W178" s="4" t="s">
        <v>1765</v>
      </c>
      <c r="X178" s="4" t="s">
        <v>1827</v>
      </c>
    </row>
    <row r="179" spans="1:24" ht="25.5" x14ac:dyDescent="0.2">
      <c r="A179">
        <v>7</v>
      </c>
      <c r="B179">
        <v>8</v>
      </c>
      <c r="C179">
        <v>1863</v>
      </c>
      <c r="D179" t="s">
        <v>21490</v>
      </c>
      <c r="E179" s="2">
        <v>1</v>
      </c>
      <c r="F179" s="3"/>
      <c r="G179" s="2">
        <v>1</v>
      </c>
      <c r="H179" s="3"/>
      <c r="I179" s="4" t="s">
        <v>17518</v>
      </c>
      <c r="J179" s="2">
        <v>1</v>
      </c>
      <c r="K179" s="2">
        <v>1</v>
      </c>
      <c r="L179" s="2">
        <v>1</v>
      </c>
      <c r="M179" s="4" t="s">
        <v>14184</v>
      </c>
      <c r="N179" s="4" t="s">
        <v>11775</v>
      </c>
      <c r="O179" t="s">
        <v>11776</v>
      </c>
      <c r="P179" s="4" t="s">
        <v>11582</v>
      </c>
      <c r="Q179" s="4" t="str">
        <f>VLOOKUP(P179, 'Gun classification'!A:B, 2, FALSE)</f>
        <v>Fuerza</v>
      </c>
      <c r="R179" s="4" t="s">
        <v>1828</v>
      </c>
      <c r="S179" t="str">
        <f t="shared" si="2"/>
        <v>Wallace also) drunken, 10/30 convicted - per direict?</v>
      </c>
      <c r="W179" s="4" t="s">
        <v>1765</v>
      </c>
      <c r="X179" s="4" t="s">
        <v>1829</v>
      </c>
    </row>
    <row r="180" spans="1:24" x14ac:dyDescent="0.2">
      <c r="A180">
        <v>8</v>
      </c>
      <c r="B180">
        <v>1</v>
      </c>
      <c r="C180">
        <v>1863</v>
      </c>
      <c r="D180" t="s">
        <v>21491</v>
      </c>
      <c r="E180" s="2">
        <v>5</v>
      </c>
      <c r="F180" s="3"/>
      <c r="G180" s="2">
        <v>3</v>
      </c>
      <c r="H180" s="3"/>
      <c r="I180" s="4" t="s">
        <v>17519</v>
      </c>
      <c r="J180" s="2">
        <v>1</v>
      </c>
      <c r="K180" s="2">
        <v>4</v>
      </c>
      <c r="L180" s="2">
        <v>1</v>
      </c>
      <c r="M180" s="4" t="s">
        <v>14184</v>
      </c>
      <c r="N180" s="4" t="s">
        <v>14184</v>
      </c>
      <c r="O180" t="s">
        <v>11777</v>
      </c>
      <c r="P180" s="4" t="s">
        <v>14184</v>
      </c>
      <c r="Q180" s="4" t="s">
        <v>23269</v>
      </c>
      <c r="R180" s="4" t="s">
        <v>21901</v>
      </c>
      <c r="S180" t="str">
        <f t="shared" si="2"/>
        <v>(Mock date), sentencing info</v>
      </c>
      <c r="W180" s="4" t="s">
        <v>1756</v>
      </c>
      <c r="X180" s="4" t="s">
        <v>14184</v>
      </c>
    </row>
    <row r="181" spans="1:24" x14ac:dyDescent="0.2">
      <c r="A181">
        <v>8</v>
      </c>
      <c r="B181">
        <v>22</v>
      </c>
      <c r="C181">
        <v>1863</v>
      </c>
      <c r="D181" t="s">
        <v>21492</v>
      </c>
      <c r="E181" s="2">
        <v>1</v>
      </c>
      <c r="F181" s="3"/>
      <c r="G181" s="2">
        <v>1</v>
      </c>
      <c r="H181" s="3"/>
      <c r="I181" s="4" t="s">
        <v>17520</v>
      </c>
      <c r="J181" s="2">
        <v>1</v>
      </c>
      <c r="K181" s="3"/>
      <c r="L181" s="2">
        <v>1</v>
      </c>
      <c r="M181" s="4" t="s">
        <v>14184</v>
      </c>
      <c r="N181" s="4" t="s">
        <v>14184</v>
      </c>
      <c r="O181" t="s">
        <v>17675</v>
      </c>
      <c r="P181" s="4" t="s">
        <v>14184</v>
      </c>
      <c r="Q181" s="4" t="s">
        <v>23269</v>
      </c>
      <c r="R181" s="4" t="s">
        <v>1830</v>
      </c>
      <c r="S181" t="str">
        <f t="shared" si="2"/>
        <v>unknown, 10years . 2/15/64 direct</v>
      </c>
      <c r="T181" s="38" t="s">
        <v>23253</v>
      </c>
      <c r="W181" s="4" t="s">
        <v>1750</v>
      </c>
      <c r="X181" s="4" t="s">
        <v>14184</v>
      </c>
    </row>
    <row r="182" spans="1:24" x14ac:dyDescent="0.2">
      <c r="A182">
        <v>8</v>
      </c>
      <c r="B182">
        <v>30</v>
      </c>
      <c r="C182">
        <v>1863</v>
      </c>
      <c r="D182" t="s">
        <v>21493</v>
      </c>
      <c r="E182" s="2">
        <v>1</v>
      </c>
      <c r="F182" s="3"/>
      <c r="G182" s="2">
        <v>1</v>
      </c>
      <c r="H182" s="3"/>
      <c r="I182" s="4" t="s">
        <v>17521</v>
      </c>
      <c r="J182" s="2">
        <v>1</v>
      </c>
      <c r="K182" s="2">
        <v>2</v>
      </c>
      <c r="L182" s="2">
        <v>1</v>
      </c>
      <c r="M182" s="4" t="s">
        <v>14184</v>
      </c>
      <c r="N182" s="4" t="s">
        <v>11778</v>
      </c>
      <c r="O182" t="s">
        <v>17675</v>
      </c>
      <c r="P182" s="4" t="s">
        <v>14184</v>
      </c>
      <c r="Q182" s="4" t="s">
        <v>23269</v>
      </c>
      <c r="R182" s="4" t="s">
        <v>1831</v>
      </c>
      <c r="S182" t="str">
        <f t="shared" si="2"/>
        <v>unknown, escapes</v>
      </c>
      <c r="T182" t="s">
        <v>23253</v>
      </c>
      <c r="W182" s="4" t="s">
        <v>1750</v>
      </c>
      <c r="X182" s="4" t="s">
        <v>14184</v>
      </c>
    </row>
    <row r="183" spans="1:24" x14ac:dyDescent="0.2">
      <c r="A183">
        <v>9</v>
      </c>
      <c r="B183">
        <v>11</v>
      </c>
      <c r="C183">
        <v>1863</v>
      </c>
      <c r="D183" t="s">
        <v>21494</v>
      </c>
      <c r="E183" s="2">
        <v>1</v>
      </c>
      <c r="F183" s="2">
        <v>1</v>
      </c>
      <c r="G183" s="2">
        <v>1</v>
      </c>
      <c r="H183" s="3"/>
      <c r="I183" s="4" t="s">
        <v>17522</v>
      </c>
      <c r="J183" s="2">
        <v>1</v>
      </c>
      <c r="K183" s="3"/>
      <c r="L183" s="2">
        <v>1</v>
      </c>
      <c r="M183" s="4" t="s">
        <v>14184</v>
      </c>
      <c r="N183" s="4" t="s">
        <v>11779</v>
      </c>
      <c r="O183" t="s">
        <v>11780</v>
      </c>
      <c r="P183" s="4" t="s">
        <v>11532</v>
      </c>
      <c r="Q183" s="4" t="str">
        <f>VLOOKUP(P183, 'Gun classification'!A:B, 2, FALSE)</f>
        <v>Fuerza</v>
      </c>
      <c r="R183" s="4" t="s">
        <v>14184</v>
      </c>
      <c r="S183" t="str">
        <f t="shared" si="2"/>
        <v xml:space="preserve">vic. bord hous run(Bus), </v>
      </c>
      <c r="W183" s="4" t="s">
        <v>1832</v>
      </c>
      <c r="X183" s="4" t="s">
        <v>14184</v>
      </c>
    </row>
    <row r="184" spans="1:24" x14ac:dyDescent="0.2">
      <c r="A184">
        <v>11</v>
      </c>
      <c r="B184">
        <v>2</v>
      </c>
      <c r="C184">
        <v>1863</v>
      </c>
      <c r="D184" t="s">
        <v>21495</v>
      </c>
      <c r="E184" s="2">
        <v>1</v>
      </c>
      <c r="F184" s="3"/>
      <c r="G184" s="2">
        <v>2</v>
      </c>
      <c r="H184" s="3"/>
      <c r="I184" s="4" t="s">
        <v>17523</v>
      </c>
      <c r="J184" s="2">
        <v>1</v>
      </c>
      <c r="K184" s="3"/>
      <c r="L184" s="2">
        <v>1</v>
      </c>
      <c r="M184" s="4" t="s">
        <v>14184</v>
      </c>
      <c r="N184" s="4" t="s">
        <v>14184</v>
      </c>
      <c r="O184" t="s">
        <v>11781</v>
      </c>
      <c r="P184" s="4" t="s">
        <v>14184</v>
      </c>
      <c r="Q184" s="4" t="s">
        <v>23269</v>
      </c>
      <c r="R184" s="4" t="s">
        <v>1833</v>
      </c>
      <c r="S184" t="str">
        <f t="shared" si="2"/>
        <v>family domestic, sentiecing info Plus</v>
      </c>
      <c r="T184" t="s">
        <v>11650</v>
      </c>
      <c r="W184" s="4" t="s">
        <v>1834</v>
      </c>
      <c r="X184" s="4" t="s">
        <v>1756</v>
      </c>
    </row>
    <row r="185" spans="1:24" x14ac:dyDescent="0.2">
      <c r="A185">
        <v>2</v>
      </c>
      <c r="B185">
        <v>14</v>
      </c>
      <c r="C185">
        <v>1864</v>
      </c>
      <c r="D185" t="s">
        <v>21496</v>
      </c>
      <c r="E185" s="2">
        <v>1</v>
      </c>
      <c r="F185" s="3"/>
      <c r="G185" s="2">
        <v>1</v>
      </c>
      <c r="H185" s="3"/>
      <c r="I185" s="4" t="s">
        <v>17524</v>
      </c>
      <c r="J185" s="2">
        <v>1</v>
      </c>
      <c r="K185" s="2">
        <v>2</v>
      </c>
      <c r="L185" s="2">
        <v>1</v>
      </c>
      <c r="M185" s="4" t="s">
        <v>14184</v>
      </c>
      <c r="N185" s="4" t="s">
        <v>11782</v>
      </c>
      <c r="O185" t="s">
        <v>11720</v>
      </c>
      <c r="P185" s="4" t="s">
        <v>14184</v>
      </c>
      <c r="Q185" s="4" t="s">
        <v>23269</v>
      </c>
      <c r="R185" s="4" t="s">
        <v>14184</v>
      </c>
      <c r="S185" t="str">
        <f t="shared" si="2"/>
        <v xml:space="preserve">saloon, </v>
      </c>
      <c r="T185" s="38" t="s">
        <v>23253</v>
      </c>
      <c r="V185" t="s">
        <v>23251</v>
      </c>
      <c r="W185" s="4" t="s">
        <v>1750</v>
      </c>
      <c r="X185" s="4" t="s">
        <v>14184</v>
      </c>
    </row>
    <row r="186" spans="1:24" x14ac:dyDescent="0.2">
      <c r="A186">
        <v>2</v>
      </c>
      <c r="B186">
        <v>24</v>
      </c>
      <c r="C186">
        <v>1864</v>
      </c>
      <c r="D186" t="s">
        <v>21497</v>
      </c>
      <c r="E186" s="2">
        <v>1</v>
      </c>
      <c r="F186" s="2">
        <v>2</v>
      </c>
      <c r="G186" s="2">
        <v>2</v>
      </c>
      <c r="H186" s="3"/>
      <c r="I186" s="4" t="s">
        <v>17370</v>
      </c>
      <c r="J186" s="2">
        <v>5</v>
      </c>
      <c r="K186" s="3"/>
      <c r="L186" s="2">
        <v>3</v>
      </c>
      <c r="M186" s="4" t="s">
        <v>14184</v>
      </c>
      <c r="N186" s="4" t="s">
        <v>11783</v>
      </c>
      <c r="O186" t="s">
        <v>11784</v>
      </c>
      <c r="P186" s="4" t="s">
        <v>14184</v>
      </c>
      <c r="Q186" s="4" t="s">
        <v>23269</v>
      </c>
      <c r="R186" s="4" t="s">
        <v>1835</v>
      </c>
      <c r="S186" t="str">
        <f t="shared" si="2"/>
        <v>Robbery Prostitute, see also file 1864</v>
      </c>
      <c r="T186" t="s">
        <v>11515</v>
      </c>
      <c r="W186" s="4" t="s">
        <v>1750</v>
      </c>
      <c r="X186" s="4" t="s">
        <v>14184</v>
      </c>
    </row>
    <row r="187" spans="1:24" x14ac:dyDescent="0.2">
      <c r="A187">
        <v>3</v>
      </c>
      <c r="B187">
        <v>1</v>
      </c>
      <c r="C187">
        <v>1864</v>
      </c>
      <c r="D187" t="s">
        <v>21438</v>
      </c>
      <c r="E187" s="2">
        <v>5</v>
      </c>
      <c r="F187" s="3"/>
      <c r="G187" s="2">
        <v>3</v>
      </c>
      <c r="H187" s="3"/>
      <c r="I187" s="4" t="s">
        <v>17525</v>
      </c>
      <c r="J187" s="2">
        <v>1</v>
      </c>
      <c r="K187" s="3"/>
      <c r="L187" s="2">
        <v>1</v>
      </c>
      <c r="M187" s="4" t="s">
        <v>14184</v>
      </c>
      <c r="N187" s="4" t="s">
        <v>14184</v>
      </c>
      <c r="P187" s="4" t="s">
        <v>14184</v>
      </c>
      <c r="Q187" s="4" t="s">
        <v>23269</v>
      </c>
      <c r="R187" s="4" t="s">
        <v>21901</v>
      </c>
      <c r="S187" t="str">
        <f t="shared" si="2"/>
        <v>, sentencing info</v>
      </c>
      <c r="T187" s="38" t="s">
        <v>23253</v>
      </c>
      <c r="W187" s="4" t="s">
        <v>1836</v>
      </c>
      <c r="X187" s="4" t="s">
        <v>14184</v>
      </c>
    </row>
    <row r="188" spans="1:24" x14ac:dyDescent="0.2">
      <c r="A188">
        <v>7</v>
      </c>
      <c r="B188">
        <v>6</v>
      </c>
      <c r="C188">
        <v>1864</v>
      </c>
      <c r="D188" t="s">
        <v>21498</v>
      </c>
      <c r="E188" s="2">
        <v>1</v>
      </c>
      <c r="F188" s="2">
        <v>1</v>
      </c>
      <c r="G188" s="2">
        <v>1</v>
      </c>
      <c r="H188" s="3"/>
      <c r="I188" s="4" t="s">
        <v>17526</v>
      </c>
      <c r="J188" s="2">
        <v>1</v>
      </c>
      <c r="K188" s="2">
        <v>1</v>
      </c>
      <c r="L188" s="2">
        <v>1</v>
      </c>
      <c r="M188" s="4" t="s">
        <v>14184</v>
      </c>
      <c r="N188" s="4" t="s">
        <v>11785</v>
      </c>
      <c r="O188" t="s">
        <v>11786</v>
      </c>
      <c r="P188" s="4" t="s">
        <v>11512</v>
      </c>
      <c r="Q188" s="4" t="str">
        <f>VLOOKUP(P188, 'Gun classification'!A:B, 2, FALSE)</f>
        <v>Arma de fuego</v>
      </c>
      <c r="R188" s="4" t="s">
        <v>1837</v>
      </c>
      <c r="S188" t="str">
        <f t="shared" si="2"/>
        <v>by soldier (saloon), insane from liquor</v>
      </c>
      <c r="V188" t="s">
        <v>23251</v>
      </c>
      <c r="W188" s="4" t="s">
        <v>1750</v>
      </c>
      <c r="X188" s="4" t="s">
        <v>1838</v>
      </c>
    </row>
    <row r="189" spans="1:24" x14ac:dyDescent="0.2">
      <c r="A189">
        <v>8</v>
      </c>
      <c r="B189">
        <v>3</v>
      </c>
      <c r="C189">
        <v>1864</v>
      </c>
      <c r="D189" t="s">
        <v>21499</v>
      </c>
      <c r="E189" s="2">
        <v>1</v>
      </c>
      <c r="F189" s="2">
        <v>1</v>
      </c>
      <c r="G189" s="2">
        <v>1</v>
      </c>
      <c r="H189" s="3"/>
      <c r="I189" s="4" t="s">
        <v>21368</v>
      </c>
      <c r="J189" s="2">
        <v>1</v>
      </c>
      <c r="K189" s="2">
        <v>1</v>
      </c>
      <c r="L189" s="2">
        <v>1</v>
      </c>
      <c r="M189" s="4" t="s">
        <v>14184</v>
      </c>
      <c r="N189" s="4" t="s">
        <v>11787</v>
      </c>
      <c r="O189" t="s">
        <v>11788</v>
      </c>
      <c r="P189" s="4" t="s">
        <v>11518</v>
      </c>
      <c r="Q189" s="4" t="str">
        <f>VLOOKUP(P189, 'Gun classification'!A:B, 2, FALSE)</f>
        <v>Arma blanca</v>
      </c>
      <c r="R189" s="4" t="s">
        <v>1839</v>
      </c>
      <c r="S189" t="str">
        <f t="shared" si="2"/>
        <v>both soldiers(saloon, tried as civilian evens so</v>
      </c>
      <c r="V189" t="s">
        <v>23251</v>
      </c>
      <c r="W189" s="4" t="s">
        <v>1750</v>
      </c>
      <c r="X189" s="4" t="s">
        <v>1840</v>
      </c>
    </row>
    <row r="190" spans="1:24" x14ac:dyDescent="0.2">
      <c r="A190">
        <v>9</v>
      </c>
      <c r="B190">
        <v>1</v>
      </c>
      <c r="C190">
        <v>1864</v>
      </c>
      <c r="D190" t="s">
        <v>21500</v>
      </c>
      <c r="E190" s="3"/>
      <c r="F190" s="3"/>
      <c r="G190" s="3"/>
      <c r="H190" s="3"/>
      <c r="I190" s="4" t="s">
        <v>17527</v>
      </c>
      <c r="J190" s="2">
        <v>2</v>
      </c>
      <c r="K190" s="2">
        <v>5</v>
      </c>
      <c r="L190" s="2">
        <v>1</v>
      </c>
      <c r="M190" s="4" t="s">
        <v>14184</v>
      </c>
      <c r="N190" s="4" t="s">
        <v>14184</v>
      </c>
      <c r="O190" s="37" t="s">
        <v>23258</v>
      </c>
      <c r="P190" s="4" t="s">
        <v>14184</v>
      </c>
      <c r="Q190" s="4" t="s">
        <v>23269</v>
      </c>
      <c r="R190" s="4" t="s">
        <v>1841</v>
      </c>
      <c r="S190" t="str">
        <f t="shared" si="2"/>
        <v>=+Ah Pin+ Ah Foo, triple suspects?</v>
      </c>
      <c r="T190" s="38" t="s">
        <v>23253</v>
      </c>
      <c r="W190" s="4" t="s">
        <v>1842</v>
      </c>
      <c r="X190" s="4" t="s">
        <v>14184</v>
      </c>
    </row>
    <row r="191" spans="1:24" x14ac:dyDescent="0.2">
      <c r="A191">
        <v>9</v>
      </c>
      <c r="B191">
        <v>15</v>
      </c>
      <c r="C191">
        <v>1864</v>
      </c>
      <c r="D191" t="s">
        <v>21501</v>
      </c>
      <c r="E191" s="2">
        <v>1</v>
      </c>
      <c r="F191" s="2">
        <v>1</v>
      </c>
      <c r="G191" s="2">
        <v>1</v>
      </c>
      <c r="H191" s="3"/>
      <c r="I191" s="4" t="s">
        <v>17528</v>
      </c>
      <c r="J191" s="2">
        <v>1</v>
      </c>
      <c r="K191" s="2">
        <v>1</v>
      </c>
      <c r="L191" s="2">
        <v>1</v>
      </c>
      <c r="M191" s="4" t="s">
        <v>14184</v>
      </c>
      <c r="N191" s="4" t="s">
        <v>11789</v>
      </c>
      <c r="O191" t="s">
        <v>11615</v>
      </c>
      <c r="P191" s="4" t="s">
        <v>11518</v>
      </c>
      <c r="Q191" s="4" t="str">
        <f>VLOOKUP(P191, 'Gun classification'!A:B, 2, FALSE)</f>
        <v>Arma blanca</v>
      </c>
      <c r="R191" s="4" t="s">
        <v>14184</v>
      </c>
      <c r="S191" t="str">
        <f t="shared" si="2"/>
        <v xml:space="preserve">affray, </v>
      </c>
      <c r="W191" s="4" t="s">
        <v>1750</v>
      </c>
      <c r="X191" s="4" t="s">
        <v>14184</v>
      </c>
    </row>
    <row r="192" spans="1:24" x14ac:dyDescent="0.2">
      <c r="A192">
        <v>1</v>
      </c>
      <c r="B192">
        <v>13</v>
      </c>
      <c r="C192">
        <v>1865</v>
      </c>
      <c r="D192" t="s">
        <v>21502</v>
      </c>
      <c r="E192" s="2">
        <v>1</v>
      </c>
      <c r="F192" s="2">
        <v>2</v>
      </c>
      <c r="G192" s="2">
        <v>1</v>
      </c>
      <c r="H192" s="3"/>
      <c r="I192" s="4" t="s">
        <v>17529</v>
      </c>
      <c r="J192" s="2">
        <v>1</v>
      </c>
      <c r="K192" s="3"/>
      <c r="L192" s="2">
        <v>1</v>
      </c>
      <c r="M192" s="4" t="s">
        <v>14184</v>
      </c>
      <c r="N192" s="4" t="s">
        <v>11790</v>
      </c>
      <c r="O192" t="s">
        <v>11791</v>
      </c>
      <c r="P192" s="4" t="s">
        <v>11512</v>
      </c>
      <c r="Q192" s="4" t="str">
        <f>VLOOKUP(P192, 'Gun classification'!A:B, 2, FALSE)</f>
        <v>Arma de fuego</v>
      </c>
      <c r="R192" s="4" t="s">
        <v>1843</v>
      </c>
      <c r="S192" t="str">
        <f t="shared" si="2"/>
        <v>hanged 1/22/66(business), nr. toll house Potrero &amp; 25th</v>
      </c>
      <c r="W192" s="4" t="s">
        <v>1750</v>
      </c>
      <c r="X192" s="4" t="s">
        <v>1844</v>
      </c>
    </row>
    <row r="193" spans="1:24" x14ac:dyDescent="0.2">
      <c r="A193">
        <v>1</v>
      </c>
      <c r="B193">
        <v>31</v>
      </c>
      <c r="C193">
        <v>1865</v>
      </c>
      <c r="D193" t="s">
        <v>21503</v>
      </c>
      <c r="E193" s="2">
        <v>1</v>
      </c>
      <c r="F193" s="3"/>
      <c r="G193" s="2">
        <v>1</v>
      </c>
      <c r="H193" s="3"/>
      <c r="I193" s="4" t="s">
        <v>17530</v>
      </c>
      <c r="J193" s="2">
        <v>1</v>
      </c>
      <c r="K193" s="3"/>
      <c r="L193" s="2">
        <v>1</v>
      </c>
      <c r="M193" s="4" t="s">
        <v>14184</v>
      </c>
      <c r="N193" s="4" t="s">
        <v>11592</v>
      </c>
      <c r="O193" t="s">
        <v>11792</v>
      </c>
      <c r="P193" s="4" t="s">
        <v>11512</v>
      </c>
      <c r="Q193" s="4" t="str">
        <f>VLOOKUP(P193, 'Gun classification'!A:B, 2, FALSE)</f>
        <v>Arma de fuego</v>
      </c>
      <c r="R193" s="4" t="s">
        <v>1845</v>
      </c>
      <c r="S193" t="str">
        <f t="shared" si="2"/>
        <v>insane shoots saloon, Dies 2/4/65</v>
      </c>
      <c r="V193" t="s">
        <v>23251</v>
      </c>
      <c r="W193" s="4" t="s">
        <v>1750</v>
      </c>
      <c r="X193" s="4" t="s">
        <v>14184</v>
      </c>
    </row>
    <row r="194" spans="1:24" x14ac:dyDescent="0.2">
      <c r="A194">
        <v>3</v>
      </c>
      <c r="B194">
        <v>1</v>
      </c>
      <c r="C194">
        <v>1865</v>
      </c>
      <c r="D194" t="s">
        <v>21504</v>
      </c>
      <c r="E194" s="2">
        <v>2</v>
      </c>
      <c r="F194" s="2">
        <v>5</v>
      </c>
      <c r="G194" s="2">
        <v>2</v>
      </c>
      <c r="H194" s="3"/>
      <c r="I194" s="4" t="s">
        <v>17531</v>
      </c>
      <c r="J194" s="2">
        <v>2</v>
      </c>
      <c r="K194" s="2">
        <v>5</v>
      </c>
      <c r="L194" s="2">
        <v>1</v>
      </c>
      <c r="M194" s="4" t="s">
        <v>14184</v>
      </c>
      <c r="N194" s="4" t="s">
        <v>11793</v>
      </c>
      <c r="O194" t="s">
        <v>11794</v>
      </c>
      <c r="P194" s="4" t="s">
        <v>11518</v>
      </c>
      <c r="Q194" s="4" t="str">
        <f>VLOOKUP(P194, 'Gun classification'!A:B, 2, FALSE)</f>
        <v>Arma blanca</v>
      </c>
      <c r="R194" s="4" t="s">
        <v>1846</v>
      </c>
      <c r="S194" t="str">
        <f t="shared" si="2"/>
        <v>hanged 7/6/66 domestic, most chinese not in directory</v>
      </c>
      <c r="T194" t="s">
        <v>11650</v>
      </c>
      <c r="W194" s="4" t="s">
        <v>1847</v>
      </c>
      <c r="X194" s="4" t="s">
        <v>14184</v>
      </c>
    </row>
    <row r="195" spans="1:24" x14ac:dyDescent="0.2">
      <c r="A195">
        <v>3</v>
      </c>
      <c r="B195">
        <v>15</v>
      </c>
      <c r="C195">
        <v>1865</v>
      </c>
      <c r="D195" t="s">
        <v>21505</v>
      </c>
      <c r="E195" s="2">
        <v>1</v>
      </c>
      <c r="F195" s="2">
        <v>2</v>
      </c>
      <c r="G195" s="2">
        <v>1</v>
      </c>
      <c r="H195" s="3"/>
      <c r="I195" s="4" t="s">
        <v>17532</v>
      </c>
      <c r="J195" s="2">
        <v>1</v>
      </c>
      <c r="K195" s="2">
        <v>1</v>
      </c>
      <c r="L195" s="2">
        <v>1</v>
      </c>
      <c r="M195" s="4" t="s">
        <v>14184</v>
      </c>
      <c r="N195" s="4" t="s">
        <v>11795</v>
      </c>
      <c r="O195" t="s">
        <v>11581</v>
      </c>
      <c r="P195" s="4" t="s">
        <v>14184</v>
      </c>
      <c r="Q195" s="4" t="s">
        <v>23269</v>
      </c>
      <c r="R195" s="4" t="s">
        <v>1848</v>
      </c>
      <c r="S195" t="str">
        <f t="shared" ref="S195:S258" si="3">CONCATENATE(O195,", ",R195)</f>
        <v>robbery, hanged 7/9/66</v>
      </c>
      <c r="T195" t="s">
        <v>11515</v>
      </c>
      <c r="W195" s="4" t="s">
        <v>1801</v>
      </c>
      <c r="X195" s="4" t="s">
        <v>14184</v>
      </c>
    </row>
    <row r="196" spans="1:24" x14ac:dyDescent="0.2">
      <c r="A196">
        <v>3</v>
      </c>
      <c r="B196">
        <v>28</v>
      </c>
      <c r="C196">
        <v>1865</v>
      </c>
      <c r="D196" t="s">
        <v>21506</v>
      </c>
      <c r="E196" s="2">
        <v>1</v>
      </c>
      <c r="F196" s="3"/>
      <c r="G196" s="2">
        <v>1</v>
      </c>
      <c r="H196" s="3"/>
      <c r="I196" s="4" t="s">
        <v>17533</v>
      </c>
      <c r="J196" s="2">
        <v>1</v>
      </c>
      <c r="K196" s="2">
        <v>1</v>
      </c>
      <c r="L196" s="2">
        <v>1</v>
      </c>
      <c r="M196" s="4" t="s">
        <v>14184</v>
      </c>
      <c r="N196" s="4" t="s">
        <v>14184</v>
      </c>
      <c r="O196" t="s">
        <v>11796</v>
      </c>
      <c r="P196" s="4" t="s">
        <v>11512</v>
      </c>
      <c r="Q196" s="4" t="str">
        <f>VLOOKUP(P196, 'Gun classification'!A:B, 2, FALSE)</f>
        <v>Arma de fuego</v>
      </c>
      <c r="R196" s="4" t="s">
        <v>1849</v>
      </c>
      <c r="S196" t="str">
        <f t="shared" si="3"/>
        <v>drunk- family (domestic), soldier</v>
      </c>
      <c r="T196" t="s">
        <v>11650</v>
      </c>
      <c r="W196" s="4" t="s">
        <v>1750</v>
      </c>
      <c r="X196" s="4" t="s">
        <v>14184</v>
      </c>
    </row>
    <row r="197" spans="1:24" x14ac:dyDescent="0.2">
      <c r="A197">
        <v>4</v>
      </c>
      <c r="B197">
        <v>18</v>
      </c>
      <c r="C197">
        <v>1865</v>
      </c>
      <c r="D197" t="s">
        <v>21507</v>
      </c>
      <c r="E197" s="2">
        <v>1</v>
      </c>
      <c r="F197" s="2">
        <v>1</v>
      </c>
      <c r="G197" s="2">
        <v>2</v>
      </c>
      <c r="H197" s="3"/>
      <c r="I197" s="4" t="s">
        <v>17534</v>
      </c>
      <c r="J197" s="2">
        <v>1</v>
      </c>
      <c r="K197" s="2">
        <v>2</v>
      </c>
      <c r="L197" s="2">
        <v>1</v>
      </c>
      <c r="M197" s="4" t="s">
        <v>14184</v>
      </c>
      <c r="N197" s="4" t="s">
        <v>11797</v>
      </c>
      <c r="O197" t="s">
        <v>11798</v>
      </c>
      <c r="P197" s="4" t="s">
        <v>11512</v>
      </c>
      <c r="Q197" s="4" t="str">
        <f>VLOOKUP(P197, 'Gun classification'!A:B, 2, FALSE)</f>
        <v>Arma de fuego</v>
      </c>
      <c r="R197" s="4" t="s">
        <v>14184</v>
      </c>
      <c r="S197" t="str">
        <f t="shared" si="3"/>
        <v xml:space="preserve">special cop domestic, </v>
      </c>
      <c r="T197" t="s">
        <v>11650</v>
      </c>
      <c r="W197" s="4" t="s">
        <v>1750</v>
      </c>
      <c r="X197" s="4" t="s">
        <v>1850</v>
      </c>
    </row>
    <row r="198" spans="1:24" x14ac:dyDescent="0.2">
      <c r="A198">
        <v>6</v>
      </c>
      <c r="B198">
        <v>3</v>
      </c>
      <c r="C198">
        <v>1865</v>
      </c>
      <c r="D198" t="s">
        <v>21508</v>
      </c>
      <c r="E198" s="2">
        <v>1</v>
      </c>
      <c r="F198" s="2">
        <v>2</v>
      </c>
      <c r="G198" s="2">
        <v>1</v>
      </c>
      <c r="H198" s="3"/>
      <c r="I198" s="4" t="s">
        <v>17535</v>
      </c>
      <c r="J198" s="2">
        <v>1</v>
      </c>
      <c r="K198" s="3"/>
      <c r="L198" s="2">
        <v>1</v>
      </c>
      <c r="M198" s="4" t="s">
        <v>14184</v>
      </c>
      <c r="N198" s="4" t="s">
        <v>11799</v>
      </c>
      <c r="O198" t="s">
        <v>11800</v>
      </c>
      <c r="P198" s="4" t="s">
        <v>11518</v>
      </c>
      <c r="Q198" s="4" t="str">
        <f>VLOOKUP(P198, 'Gun classification'!A:B, 2, FALSE)</f>
        <v>Arma blanca</v>
      </c>
      <c r="R198" s="4" t="s">
        <v>1851</v>
      </c>
      <c r="S198" t="str">
        <f t="shared" si="3"/>
        <v>drunk kill grocer(saloon), hanged 4/28/66</v>
      </c>
      <c r="V198" t="s">
        <v>23251</v>
      </c>
      <c r="W198" s="4" t="s">
        <v>1765</v>
      </c>
      <c r="X198" s="4" t="s">
        <v>1852</v>
      </c>
    </row>
    <row r="199" spans="1:24" x14ac:dyDescent="0.2">
      <c r="A199">
        <v>7</v>
      </c>
      <c r="B199">
        <v>7</v>
      </c>
      <c r="C199">
        <v>1865</v>
      </c>
      <c r="D199" t="s">
        <v>21509</v>
      </c>
      <c r="E199" s="2">
        <v>1</v>
      </c>
      <c r="F199" s="3"/>
      <c r="G199" s="2">
        <v>1</v>
      </c>
      <c r="H199" s="3"/>
      <c r="I199" s="4" t="s">
        <v>17536</v>
      </c>
      <c r="J199" s="2">
        <v>1</v>
      </c>
      <c r="K199" s="3"/>
      <c r="L199" s="2">
        <v>1</v>
      </c>
      <c r="M199" s="4" t="s">
        <v>14184</v>
      </c>
      <c r="N199" s="4" t="s">
        <v>11801</v>
      </c>
      <c r="O199" t="s">
        <v>11802</v>
      </c>
      <c r="P199" s="4" t="s">
        <v>11803</v>
      </c>
      <c r="Q199" s="4" t="str">
        <f>VLOOKUP(P199, 'Gun classification'!A:B, 2, FALSE)</f>
        <v>Objeto</v>
      </c>
      <c r="R199" s="4" t="s">
        <v>1853</v>
      </c>
      <c r="S199" t="str">
        <f t="shared" si="3"/>
        <v>Sentence date (Unknown), went nuts later to Stockton</v>
      </c>
      <c r="W199" s="4" t="s">
        <v>1854</v>
      </c>
      <c r="X199" s="4" t="s">
        <v>14184</v>
      </c>
    </row>
    <row r="200" spans="1:24" ht="25.5" x14ac:dyDescent="0.2">
      <c r="A200">
        <v>7</v>
      </c>
      <c r="B200">
        <v>7</v>
      </c>
      <c r="C200">
        <v>1865</v>
      </c>
      <c r="D200" t="s">
        <v>21510</v>
      </c>
      <c r="E200" s="2">
        <v>1</v>
      </c>
      <c r="F200" s="2">
        <v>3</v>
      </c>
      <c r="G200" s="2">
        <v>1</v>
      </c>
      <c r="H200" s="3"/>
      <c r="I200" s="4" t="s">
        <v>17537</v>
      </c>
      <c r="J200" s="2">
        <v>1</v>
      </c>
      <c r="K200" s="2">
        <v>1</v>
      </c>
      <c r="L200" s="2">
        <v>1</v>
      </c>
      <c r="M200" s="4" t="s">
        <v>14184</v>
      </c>
      <c r="N200" s="4" t="s">
        <v>11804</v>
      </c>
      <c r="O200" t="s">
        <v>11805</v>
      </c>
      <c r="P200" s="4" t="s">
        <v>11512</v>
      </c>
      <c r="Q200" s="4" t="str">
        <f>VLOOKUP(P200, 'Gun classification'!A:B, 2, FALSE)</f>
        <v>Arma de fuego</v>
      </c>
      <c r="R200" s="4" t="s">
        <v>1855</v>
      </c>
      <c r="S200" t="str">
        <f t="shared" si="3"/>
        <v>barricades insane, shot by police</v>
      </c>
      <c r="W200" s="4" t="s">
        <v>1750</v>
      </c>
      <c r="X200" s="4" t="s">
        <v>14184</v>
      </c>
    </row>
    <row r="201" spans="1:24" x14ac:dyDescent="0.2">
      <c r="A201">
        <v>7</v>
      </c>
      <c r="B201">
        <v>7</v>
      </c>
      <c r="C201">
        <v>1865</v>
      </c>
      <c r="D201" t="s">
        <v>21511</v>
      </c>
      <c r="E201" s="2">
        <v>1</v>
      </c>
      <c r="F201" s="2">
        <v>2</v>
      </c>
      <c r="G201" s="2">
        <v>1</v>
      </c>
      <c r="H201" s="3"/>
      <c r="I201" s="4" t="s">
        <v>17537</v>
      </c>
      <c r="J201" s="2">
        <v>1</v>
      </c>
      <c r="K201" s="2">
        <v>1</v>
      </c>
      <c r="L201" s="2">
        <v>1</v>
      </c>
      <c r="M201" s="4" t="s">
        <v>14184</v>
      </c>
      <c r="N201" s="4" t="s">
        <v>11806</v>
      </c>
      <c r="O201" t="s">
        <v>11807</v>
      </c>
      <c r="P201" s="4" t="s">
        <v>11512</v>
      </c>
      <c r="Q201" s="4" t="str">
        <f>VLOOKUP(P201, 'Gun classification'!A:B, 2, FALSE)</f>
        <v>Arma de fuego</v>
      </c>
      <c r="R201" s="4" t="s">
        <v>1856</v>
      </c>
      <c r="S201" t="str">
        <f t="shared" si="3"/>
        <v>barricade insane, Eureka hose company</v>
      </c>
      <c r="W201" s="4" t="s">
        <v>14184</v>
      </c>
      <c r="X201" s="4" t="s">
        <v>14184</v>
      </c>
    </row>
    <row r="202" spans="1:24" x14ac:dyDescent="0.2">
      <c r="A202">
        <v>10</v>
      </c>
      <c r="B202">
        <v>17</v>
      </c>
      <c r="C202">
        <v>1865</v>
      </c>
      <c r="D202" t="s">
        <v>21512</v>
      </c>
      <c r="E202" s="2">
        <v>1</v>
      </c>
      <c r="F202" s="3"/>
      <c r="G202" s="2">
        <v>1</v>
      </c>
      <c r="H202" s="2">
        <v>21</v>
      </c>
      <c r="I202" s="4" t="s">
        <v>17538</v>
      </c>
      <c r="J202" s="2">
        <v>1</v>
      </c>
      <c r="K202" s="2">
        <v>2</v>
      </c>
      <c r="L202" s="2">
        <v>1</v>
      </c>
      <c r="M202" s="4" t="s">
        <v>14184</v>
      </c>
      <c r="N202" s="4" t="s">
        <v>11808</v>
      </c>
      <c r="O202" t="s">
        <v>11809</v>
      </c>
      <c r="P202" s="4" t="s">
        <v>11512</v>
      </c>
      <c r="Q202" s="4" t="str">
        <f>VLOOKUP(P202, 'Gun classification'!A:B, 2, FALSE)</f>
        <v>Arma de fuego</v>
      </c>
      <c r="R202" s="4" t="s">
        <v>1857</v>
      </c>
      <c r="S202" t="str">
        <f t="shared" si="3"/>
        <v>fight over drinks saloon, 16 yres 2/12/66</v>
      </c>
      <c r="T202" s="38" t="s">
        <v>23259</v>
      </c>
      <c r="V202" t="s">
        <v>23251</v>
      </c>
      <c r="W202" s="4" t="s">
        <v>1750</v>
      </c>
      <c r="X202" s="4" t="s">
        <v>1858</v>
      </c>
    </row>
    <row r="203" spans="1:24" x14ac:dyDescent="0.2">
      <c r="A203">
        <v>11</v>
      </c>
      <c r="B203">
        <v>5</v>
      </c>
      <c r="C203">
        <v>1865</v>
      </c>
      <c r="D203" t="s">
        <v>21513</v>
      </c>
      <c r="E203" s="2">
        <v>1</v>
      </c>
      <c r="F203" s="2">
        <v>1</v>
      </c>
      <c r="G203" s="2">
        <v>1</v>
      </c>
      <c r="H203" s="3"/>
      <c r="I203" s="4" t="s">
        <v>17539</v>
      </c>
      <c r="J203" s="2">
        <v>1</v>
      </c>
      <c r="K203" s="2">
        <v>1</v>
      </c>
      <c r="L203" s="2">
        <v>1</v>
      </c>
      <c r="M203" s="4" t="s">
        <v>14184</v>
      </c>
      <c r="N203" s="4" t="s">
        <v>11810</v>
      </c>
      <c r="O203" t="s">
        <v>11811</v>
      </c>
      <c r="P203" s="4" t="s">
        <v>11512</v>
      </c>
      <c r="Q203" s="4" t="str">
        <f>VLOOKUP(P203, 'Gun classification'!A:B, 2, FALSE)</f>
        <v>Arma de fuego</v>
      </c>
      <c r="R203" s="4" t="s">
        <v>1859</v>
      </c>
      <c r="S203" t="str">
        <f t="shared" si="3"/>
        <v>running quarrel residence, mutual shoot. acquitted.</v>
      </c>
      <c r="T203" s="38" t="s">
        <v>23263</v>
      </c>
      <c r="W203" s="4" t="s">
        <v>1750</v>
      </c>
      <c r="X203" s="4" t="s">
        <v>1860</v>
      </c>
    </row>
    <row r="204" spans="1:24" x14ac:dyDescent="0.2">
      <c r="A204">
        <v>1</v>
      </c>
      <c r="B204">
        <v>20</v>
      </c>
      <c r="C204">
        <v>1866</v>
      </c>
      <c r="D204" t="s">
        <v>21514</v>
      </c>
      <c r="E204" s="2">
        <v>1</v>
      </c>
      <c r="F204" s="2">
        <v>1</v>
      </c>
      <c r="G204" s="2">
        <v>1</v>
      </c>
      <c r="H204" s="3"/>
      <c r="I204" s="4" t="s">
        <v>17540</v>
      </c>
      <c r="J204" s="2">
        <v>1</v>
      </c>
      <c r="K204" s="2">
        <v>1</v>
      </c>
      <c r="L204" s="2">
        <v>1</v>
      </c>
      <c r="M204" s="4" t="s">
        <v>14184</v>
      </c>
      <c r="N204" s="4" t="s">
        <v>14184</v>
      </c>
      <c r="O204" t="s">
        <v>11812</v>
      </c>
      <c r="P204" s="4" t="s">
        <v>11512</v>
      </c>
      <c r="Q204" s="4" t="str">
        <f>VLOOKUP(P204, 'Gun classification'!A:B, 2, FALSE)</f>
        <v>Arma de fuego</v>
      </c>
      <c r="R204" s="4" t="s">
        <v>14184</v>
      </c>
      <c r="S204" t="str">
        <f t="shared" si="3"/>
        <v xml:space="preserve">dispute re prizfit, </v>
      </c>
      <c r="W204" s="4" t="s">
        <v>1750</v>
      </c>
      <c r="X204" s="4" t="s">
        <v>14184</v>
      </c>
    </row>
    <row r="205" spans="1:24" x14ac:dyDescent="0.2">
      <c r="A205">
        <v>5</v>
      </c>
      <c r="B205">
        <v>23</v>
      </c>
      <c r="C205">
        <v>1866</v>
      </c>
      <c r="D205" t="s">
        <v>21515</v>
      </c>
      <c r="E205" s="2">
        <v>1</v>
      </c>
      <c r="F205" s="2">
        <v>2</v>
      </c>
      <c r="G205" s="2">
        <v>1</v>
      </c>
      <c r="H205" s="3"/>
      <c r="I205" s="4" t="s">
        <v>17541</v>
      </c>
      <c r="J205" s="2">
        <v>1</v>
      </c>
      <c r="K205" s="2">
        <v>1</v>
      </c>
      <c r="L205" s="2">
        <v>1</v>
      </c>
      <c r="M205" s="4" t="s">
        <v>14184</v>
      </c>
      <c r="N205" s="4" t="s">
        <v>11563</v>
      </c>
      <c r="O205" t="s">
        <v>11565</v>
      </c>
      <c r="P205" s="4" t="s">
        <v>11512</v>
      </c>
      <c r="Q205" s="4" t="str">
        <f>VLOOKUP(P205, 'Gun classification'!A:B, 2, FALSE)</f>
        <v>Arma de fuego</v>
      </c>
      <c r="R205" s="4" t="s">
        <v>14184</v>
      </c>
      <c r="S205" t="str">
        <f t="shared" si="3"/>
        <v xml:space="preserve">land, </v>
      </c>
      <c r="T205" s="38" t="s">
        <v>23253</v>
      </c>
      <c r="W205" s="4" t="s">
        <v>1801</v>
      </c>
      <c r="X205" s="4" t="s">
        <v>14184</v>
      </c>
    </row>
    <row r="206" spans="1:24" x14ac:dyDescent="0.2">
      <c r="A206">
        <v>7</v>
      </c>
      <c r="B206">
        <v>18</v>
      </c>
      <c r="C206">
        <v>1866</v>
      </c>
      <c r="D206" t="s">
        <v>21516</v>
      </c>
      <c r="E206" s="2">
        <v>1</v>
      </c>
      <c r="F206" s="2">
        <v>4</v>
      </c>
      <c r="G206" s="2">
        <v>1</v>
      </c>
      <c r="H206" s="3"/>
      <c r="I206" s="4" t="s">
        <v>17542</v>
      </c>
      <c r="J206" s="2">
        <v>1</v>
      </c>
      <c r="K206" s="2">
        <v>4</v>
      </c>
      <c r="L206" s="2">
        <v>1</v>
      </c>
      <c r="M206" s="4" t="s">
        <v>14184</v>
      </c>
      <c r="N206" s="4" t="s">
        <v>11813</v>
      </c>
      <c r="O206" t="s">
        <v>11540</v>
      </c>
      <c r="P206" s="4" t="s">
        <v>11518</v>
      </c>
      <c r="Q206" s="4" t="str">
        <f>VLOOKUP(P206, 'Gun classification'!A:B, 2, FALSE)</f>
        <v>Arma blanca</v>
      </c>
      <c r="R206" s="4" t="s">
        <v>14184</v>
      </c>
      <c r="S206" t="str">
        <f t="shared" si="3"/>
        <v xml:space="preserve">Saloon dispute, </v>
      </c>
      <c r="T206" s="38" t="s">
        <v>23259</v>
      </c>
      <c r="V206" t="s">
        <v>23251</v>
      </c>
      <c r="W206" s="4" t="s">
        <v>1750</v>
      </c>
      <c r="X206" s="4" t="s">
        <v>1861</v>
      </c>
    </row>
    <row r="207" spans="1:24" x14ac:dyDescent="0.2">
      <c r="A207">
        <v>8</v>
      </c>
      <c r="B207">
        <v>20</v>
      </c>
      <c r="C207">
        <v>1866</v>
      </c>
      <c r="D207" t="s">
        <v>21517</v>
      </c>
      <c r="E207" s="2">
        <v>1</v>
      </c>
      <c r="F207" s="3"/>
      <c r="G207" s="2">
        <v>1</v>
      </c>
      <c r="H207" s="3"/>
      <c r="I207" s="4" t="s">
        <v>17543</v>
      </c>
      <c r="J207" s="2">
        <v>1</v>
      </c>
      <c r="K207" s="3"/>
      <c r="L207" s="2">
        <v>1</v>
      </c>
      <c r="M207" s="4" t="s">
        <v>14184</v>
      </c>
      <c r="N207" s="4" t="s">
        <v>11814</v>
      </c>
      <c r="O207" t="s">
        <v>11815</v>
      </c>
      <c r="P207" s="4" t="s">
        <v>11518</v>
      </c>
      <c r="Q207" s="4" t="str">
        <f>VLOOKUP(P207, 'Gun classification'!A:B, 2, FALSE)</f>
        <v>Arma blanca</v>
      </c>
      <c r="R207" s="4" t="s">
        <v>1862</v>
      </c>
      <c r="S207" t="str">
        <f t="shared" si="3"/>
        <v>dies in affray, fight cuts all not ided Italians</v>
      </c>
      <c r="T207" s="38" t="s">
        <v>23263</v>
      </c>
      <c r="W207" s="4" t="s">
        <v>1750</v>
      </c>
      <c r="X207" s="4" t="s">
        <v>1863</v>
      </c>
    </row>
    <row r="208" spans="1:24" x14ac:dyDescent="0.2">
      <c r="A208">
        <v>12</v>
      </c>
      <c r="B208">
        <v>10</v>
      </c>
      <c r="C208">
        <v>1866</v>
      </c>
      <c r="D208" t="s">
        <v>21518</v>
      </c>
      <c r="E208" s="2">
        <v>3</v>
      </c>
      <c r="F208" s="3"/>
      <c r="G208" s="2">
        <v>1</v>
      </c>
      <c r="H208" s="3"/>
      <c r="I208" s="4" t="s">
        <v>17544</v>
      </c>
      <c r="J208" s="2">
        <v>3</v>
      </c>
      <c r="K208" s="3"/>
      <c r="L208" s="2">
        <v>1</v>
      </c>
      <c r="M208" s="4" t="s">
        <v>14184</v>
      </c>
      <c r="N208" s="4" t="s">
        <v>11816</v>
      </c>
      <c r="O208" t="s">
        <v>11817</v>
      </c>
      <c r="P208" s="4" t="s">
        <v>14184</v>
      </c>
      <c r="Q208" s="4" t="s">
        <v>23269</v>
      </c>
      <c r="R208" s="4" t="s">
        <v>1864</v>
      </c>
      <c r="S208" t="str">
        <f t="shared" si="3"/>
        <v>street fight, mans 9/27/67</v>
      </c>
      <c r="T208" s="38" t="s">
        <v>11731</v>
      </c>
      <c r="W208" s="4" t="s">
        <v>1750</v>
      </c>
      <c r="X208" s="4" t="s">
        <v>14184</v>
      </c>
    </row>
    <row r="209" spans="1:24" x14ac:dyDescent="0.2">
      <c r="A209">
        <v>3</v>
      </c>
      <c r="B209">
        <v>25</v>
      </c>
      <c r="C209">
        <v>1867</v>
      </c>
      <c r="D209" t="s">
        <v>21519</v>
      </c>
      <c r="E209" s="2">
        <v>1</v>
      </c>
      <c r="F209" s="2">
        <v>4</v>
      </c>
      <c r="G209" s="2">
        <v>1</v>
      </c>
      <c r="H209" s="2">
        <v>35</v>
      </c>
      <c r="I209" s="4" t="s">
        <v>17545</v>
      </c>
      <c r="J209" s="2">
        <v>1</v>
      </c>
      <c r="K209" s="2">
        <v>4</v>
      </c>
      <c r="L209" s="2">
        <v>1</v>
      </c>
      <c r="M209" s="4" t="s">
        <v>14184</v>
      </c>
      <c r="N209" s="4" t="s">
        <v>11818</v>
      </c>
      <c r="O209" t="s">
        <v>11540</v>
      </c>
      <c r="P209" s="4" t="s">
        <v>11518</v>
      </c>
      <c r="Q209" s="4" t="str">
        <f>VLOOKUP(P209, 'Gun classification'!A:B, 2, FALSE)</f>
        <v>Arma blanca</v>
      </c>
      <c r="R209" s="4" t="s">
        <v>14184</v>
      </c>
      <c r="S209" t="str">
        <f t="shared" si="3"/>
        <v xml:space="preserve">Saloon dispute, </v>
      </c>
      <c r="T209" s="38" t="s">
        <v>23259</v>
      </c>
      <c r="V209" t="s">
        <v>23251</v>
      </c>
      <c r="W209" s="4" t="s">
        <v>1750</v>
      </c>
      <c r="X209" s="4" t="s">
        <v>1865</v>
      </c>
    </row>
    <row r="210" spans="1:24" x14ac:dyDescent="0.2">
      <c r="A210">
        <v>7</v>
      </c>
      <c r="B210">
        <v>11</v>
      </c>
      <c r="C210">
        <v>1867</v>
      </c>
      <c r="D210" t="s">
        <v>21520</v>
      </c>
      <c r="E210" s="2">
        <v>1</v>
      </c>
      <c r="F210" s="3"/>
      <c r="G210" s="2">
        <v>2</v>
      </c>
      <c r="H210" s="2">
        <v>48</v>
      </c>
      <c r="I210" s="4" t="s">
        <v>17546</v>
      </c>
      <c r="J210" s="2">
        <v>1</v>
      </c>
      <c r="K210" s="3"/>
      <c r="L210" s="2">
        <v>1</v>
      </c>
      <c r="M210" s="4" t="s">
        <v>14184</v>
      </c>
      <c r="N210" s="4" t="s">
        <v>11819</v>
      </c>
      <c r="O210" t="s">
        <v>11670</v>
      </c>
      <c r="P210" s="4" t="s">
        <v>11732</v>
      </c>
      <c r="Q210" s="4" t="str">
        <f>VLOOKUP(P210, 'Gun classification'!A:B, 2, FALSE)</f>
        <v>Fuerza</v>
      </c>
      <c r="R210" s="4" t="s">
        <v>14184</v>
      </c>
      <c r="S210" t="str">
        <f t="shared" si="3"/>
        <v xml:space="preserve">prostitute murder, </v>
      </c>
      <c r="W210" s="4" t="s">
        <v>1756</v>
      </c>
      <c r="X210" s="4" t="s">
        <v>1866</v>
      </c>
    </row>
    <row r="211" spans="1:24" x14ac:dyDescent="0.2">
      <c r="A211">
        <v>10</v>
      </c>
      <c r="B211">
        <v>1</v>
      </c>
      <c r="C211">
        <v>1867</v>
      </c>
      <c r="D211" t="s">
        <v>21438</v>
      </c>
      <c r="E211" s="2">
        <v>5</v>
      </c>
      <c r="F211" s="3"/>
      <c r="G211" s="2">
        <v>3</v>
      </c>
      <c r="H211" s="3"/>
      <c r="I211" s="4" t="s">
        <v>17547</v>
      </c>
      <c r="J211" s="2">
        <v>1</v>
      </c>
      <c r="K211" s="3"/>
      <c r="L211" s="2">
        <v>1</v>
      </c>
      <c r="M211" s="4" t="s">
        <v>14184</v>
      </c>
      <c r="N211" s="4" t="s">
        <v>14184</v>
      </c>
      <c r="P211" s="4" t="s">
        <v>14184</v>
      </c>
      <c r="Q211" s="4" t="s">
        <v>23269</v>
      </c>
      <c r="R211" s="4" t="s">
        <v>21901</v>
      </c>
      <c r="S211" t="str">
        <f t="shared" si="3"/>
        <v>, sentencing info</v>
      </c>
      <c r="T211" s="38" t="s">
        <v>23253</v>
      </c>
      <c r="W211" s="4" t="s">
        <v>1756</v>
      </c>
      <c r="X211" s="4" t="s">
        <v>14184</v>
      </c>
    </row>
    <row r="212" spans="1:24" x14ac:dyDescent="0.2">
      <c r="A212">
        <v>10</v>
      </c>
      <c r="B212">
        <v>6</v>
      </c>
      <c r="C212">
        <v>1867</v>
      </c>
      <c r="D212" t="s">
        <v>21521</v>
      </c>
      <c r="E212" s="2">
        <v>1</v>
      </c>
      <c r="F212" s="2">
        <v>1</v>
      </c>
      <c r="G212" s="2">
        <v>1</v>
      </c>
      <c r="H212" s="3"/>
      <c r="I212" s="4" t="s">
        <v>17548</v>
      </c>
      <c r="J212" s="2">
        <v>1</v>
      </c>
      <c r="K212" s="2">
        <v>2</v>
      </c>
      <c r="L212" s="2">
        <v>1</v>
      </c>
      <c r="M212" s="4" t="s">
        <v>14184</v>
      </c>
      <c r="N212" s="4" t="s">
        <v>11820</v>
      </c>
      <c r="O212" t="s">
        <v>11720</v>
      </c>
      <c r="P212" s="4" t="s">
        <v>11512</v>
      </c>
      <c r="Q212" s="4" t="str">
        <f>VLOOKUP(P212, 'Gun classification'!A:B, 2, FALSE)</f>
        <v>Arma de fuego</v>
      </c>
      <c r="R212" s="4" t="s">
        <v>1867</v>
      </c>
      <c r="S212" t="str">
        <f t="shared" si="3"/>
        <v>saloon, intervenor</v>
      </c>
      <c r="T212" s="38" t="s">
        <v>23253</v>
      </c>
      <c r="V212" t="s">
        <v>23251</v>
      </c>
      <c r="W212" s="4" t="s">
        <v>1750</v>
      </c>
      <c r="X212" s="4" t="s">
        <v>1868</v>
      </c>
    </row>
    <row r="213" spans="1:24" x14ac:dyDescent="0.2">
      <c r="A213">
        <v>10</v>
      </c>
      <c r="B213">
        <v>9</v>
      </c>
      <c r="C213">
        <v>1867</v>
      </c>
      <c r="D213" t="s">
        <v>21522</v>
      </c>
      <c r="E213" s="2">
        <v>1</v>
      </c>
      <c r="F213" s="2">
        <v>2</v>
      </c>
      <c r="G213" s="2">
        <v>1</v>
      </c>
      <c r="H213" s="3"/>
      <c r="I213" s="4" t="s">
        <v>17549</v>
      </c>
      <c r="J213" s="2">
        <v>1</v>
      </c>
      <c r="K213" s="2">
        <v>2</v>
      </c>
      <c r="L213" s="2">
        <v>1</v>
      </c>
      <c r="M213" s="4" t="s">
        <v>14184</v>
      </c>
      <c r="N213" s="4" t="s">
        <v>11821</v>
      </c>
      <c r="O213" t="s">
        <v>11822</v>
      </c>
      <c r="P213" s="4" t="s">
        <v>11512</v>
      </c>
      <c r="Q213" s="4" t="str">
        <f>VLOOKUP(P213, 'Gun classification'!A:B, 2, FALSE)</f>
        <v>Arma de fuego</v>
      </c>
      <c r="R213" s="4" t="s">
        <v>1869</v>
      </c>
      <c r="S213" t="str">
        <f t="shared" si="3"/>
        <v>squatter riot, City supe Reynolds</v>
      </c>
      <c r="T213" t="s">
        <v>11513</v>
      </c>
      <c r="W213" s="4" t="s">
        <v>1750</v>
      </c>
      <c r="X213" s="4" t="s">
        <v>1870</v>
      </c>
    </row>
    <row r="214" spans="1:24" x14ac:dyDescent="0.2">
      <c r="A214">
        <v>12</v>
      </c>
      <c r="B214">
        <v>15</v>
      </c>
      <c r="C214">
        <v>1867</v>
      </c>
      <c r="D214" t="s">
        <v>21523</v>
      </c>
      <c r="E214" s="2">
        <v>1</v>
      </c>
      <c r="F214" s="3"/>
      <c r="G214" s="2">
        <v>1</v>
      </c>
      <c r="H214" s="3"/>
      <c r="I214" s="4" t="s">
        <v>17550</v>
      </c>
      <c r="J214" s="2">
        <v>2</v>
      </c>
      <c r="K214" s="2">
        <v>5</v>
      </c>
      <c r="L214" s="2">
        <v>1</v>
      </c>
      <c r="M214" s="4" t="s">
        <v>14184</v>
      </c>
      <c r="N214" s="4" t="s">
        <v>11823</v>
      </c>
      <c r="O214" t="s">
        <v>11824</v>
      </c>
      <c r="P214" s="4" t="s">
        <v>11518</v>
      </c>
      <c r="Q214" s="4" t="str">
        <f>VLOOKUP(P214, 'Gun classification'!A:B, 2, FALSE)</f>
        <v>Arma blanca</v>
      </c>
      <c r="R214" s="4" t="s">
        <v>14184</v>
      </c>
      <c r="S214" t="str">
        <f t="shared" si="3"/>
        <v xml:space="preserve">inquest 12/17, </v>
      </c>
      <c r="W214" s="4" t="s">
        <v>1750</v>
      </c>
      <c r="X214" s="4" t="s">
        <v>1852</v>
      </c>
    </row>
    <row r="215" spans="1:24" x14ac:dyDescent="0.2">
      <c r="A215">
        <v>12</v>
      </c>
      <c r="B215">
        <v>25</v>
      </c>
      <c r="C215">
        <v>1867</v>
      </c>
      <c r="D215" t="s">
        <v>21524</v>
      </c>
      <c r="E215" s="2">
        <v>1</v>
      </c>
      <c r="F215" s="2">
        <v>4</v>
      </c>
      <c r="G215" s="2">
        <v>1</v>
      </c>
      <c r="H215" s="3"/>
      <c r="I215" s="4" t="s">
        <v>17551</v>
      </c>
      <c r="J215" s="2">
        <v>1</v>
      </c>
      <c r="K215" s="2">
        <v>4</v>
      </c>
      <c r="L215" s="2">
        <v>1</v>
      </c>
      <c r="M215" s="4" t="s">
        <v>14184</v>
      </c>
      <c r="N215" s="4" t="s">
        <v>11570</v>
      </c>
      <c r="O215" t="s">
        <v>11825</v>
      </c>
      <c r="P215" s="4" t="s">
        <v>11518</v>
      </c>
      <c r="Q215" s="4" t="str">
        <f>VLOOKUP(P215, 'Gun classification'!A:B, 2, FALSE)</f>
        <v>Arma blanca</v>
      </c>
      <c r="R215" s="4" t="s">
        <v>1871</v>
      </c>
      <c r="S215" t="str">
        <f t="shared" si="3"/>
        <v>Brothel ?, 1/6/68 inquest date</v>
      </c>
      <c r="W215" s="4" t="s">
        <v>1750</v>
      </c>
      <c r="X215" s="4" t="s">
        <v>1852</v>
      </c>
    </row>
    <row r="216" spans="1:24" x14ac:dyDescent="0.2">
      <c r="A216">
        <v>5</v>
      </c>
      <c r="B216">
        <v>30</v>
      </c>
      <c r="C216">
        <v>1868</v>
      </c>
      <c r="D216" t="s">
        <v>21525</v>
      </c>
      <c r="E216" s="2">
        <v>1</v>
      </c>
      <c r="F216" s="2">
        <v>2</v>
      </c>
      <c r="G216" s="2">
        <v>1</v>
      </c>
      <c r="H216" s="3"/>
      <c r="I216" s="4" t="s">
        <v>17552</v>
      </c>
      <c r="J216" s="2">
        <v>1</v>
      </c>
      <c r="K216" s="3"/>
      <c r="L216" s="2">
        <v>1</v>
      </c>
      <c r="M216" s="4" t="s">
        <v>14184</v>
      </c>
      <c r="N216" s="4" t="s">
        <v>11826</v>
      </c>
      <c r="O216" t="s">
        <v>11827</v>
      </c>
      <c r="P216" s="4" t="s">
        <v>11512</v>
      </c>
      <c r="Q216" s="4" t="str">
        <f>VLOOKUP(P216, 'Gun classification'!A:B, 2, FALSE)</f>
        <v>Arma de fuego</v>
      </c>
      <c r="R216" s="4" t="s">
        <v>1872</v>
      </c>
      <c r="S216" t="str">
        <f t="shared" si="3"/>
        <v>over Bs Wife, Died jun 9 inques Jun 15?</v>
      </c>
      <c r="W216" s="4" t="s">
        <v>1750</v>
      </c>
      <c r="X216" s="4" t="s">
        <v>1873</v>
      </c>
    </row>
    <row r="217" spans="1:24" x14ac:dyDescent="0.2">
      <c r="A217">
        <v>5</v>
      </c>
      <c r="B217">
        <v>30</v>
      </c>
      <c r="C217">
        <v>1868</v>
      </c>
      <c r="D217" t="s">
        <v>21526</v>
      </c>
      <c r="E217" s="2">
        <v>1</v>
      </c>
      <c r="F217" s="2">
        <v>1</v>
      </c>
      <c r="G217" s="2">
        <v>2</v>
      </c>
      <c r="H217" s="3"/>
      <c r="I217" s="4" t="s">
        <v>17553</v>
      </c>
      <c r="J217" s="2">
        <v>1</v>
      </c>
      <c r="K217" s="2">
        <v>1</v>
      </c>
      <c r="L217" s="2">
        <v>1</v>
      </c>
      <c r="M217" s="4" t="s">
        <v>14184</v>
      </c>
      <c r="N217" s="4" t="s">
        <v>14184</v>
      </c>
      <c r="O217" t="s">
        <v>11828</v>
      </c>
      <c r="P217" s="4" t="s">
        <v>14184</v>
      </c>
      <c r="Q217" s="4" t="s">
        <v>23269</v>
      </c>
      <c r="R217" s="4" t="s">
        <v>1874</v>
      </c>
      <c r="S217" t="str">
        <f t="shared" si="3"/>
        <v>wife off balcony, Inquest 6/5/68</v>
      </c>
      <c r="W217" s="4" t="s">
        <v>1875</v>
      </c>
      <c r="X217" s="4" t="s">
        <v>1852</v>
      </c>
    </row>
    <row r="218" spans="1:24" x14ac:dyDescent="0.2">
      <c r="A218">
        <v>6</v>
      </c>
      <c r="B218">
        <v>11</v>
      </c>
      <c r="C218">
        <v>1868</v>
      </c>
      <c r="D218" t="s">
        <v>21527</v>
      </c>
      <c r="E218" s="2">
        <v>1</v>
      </c>
      <c r="F218" s="2">
        <v>1</v>
      </c>
      <c r="G218" s="2">
        <v>1</v>
      </c>
      <c r="H218" s="3"/>
      <c r="I218" s="4" t="s">
        <v>17554</v>
      </c>
      <c r="J218" s="2">
        <v>1</v>
      </c>
      <c r="K218" s="2">
        <v>1</v>
      </c>
      <c r="L218" s="2">
        <v>1</v>
      </c>
      <c r="M218" s="4" t="s">
        <v>14184</v>
      </c>
      <c r="N218" s="4" t="s">
        <v>14184</v>
      </c>
      <c r="O218" t="s">
        <v>11829</v>
      </c>
      <c r="P218" s="4" t="s">
        <v>14184</v>
      </c>
      <c r="Q218" s="4" t="s">
        <v>23269</v>
      </c>
      <c r="R218" s="4" t="s">
        <v>1876</v>
      </c>
      <c r="S218" t="str">
        <f t="shared" si="3"/>
        <v>inquest date, thrown piece of clay</v>
      </c>
      <c r="W218" s="4" t="s">
        <v>14184</v>
      </c>
      <c r="X218" s="4" t="s">
        <v>1852</v>
      </c>
    </row>
    <row r="219" spans="1:24" x14ac:dyDescent="0.2">
      <c r="A219">
        <v>8</v>
      </c>
      <c r="B219">
        <v>25</v>
      </c>
      <c r="C219">
        <v>1868</v>
      </c>
      <c r="D219" t="s">
        <v>21528</v>
      </c>
      <c r="E219" s="2">
        <v>1</v>
      </c>
      <c r="F219" s="3"/>
      <c r="G219" s="2">
        <v>1</v>
      </c>
      <c r="H219" s="3"/>
      <c r="I219" s="4" t="s">
        <v>17555</v>
      </c>
      <c r="J219" s="2">
        <v>1</v>
      </c>
      <c r="K219" s="3"/>
      <c r="L219" s="2">
        <v>2</v>
      </c>
      <c r="M219" s="4" t="s">
        <v>14184</v>
      </c>
      <c r="N219" s="4" t="s">
        <v>14184</v>
      </c>
      <c r="O219" t="s">
        <v>11830</v>
      </c>
      <c r="P219" s="4" t="s">
        <v>11518</v>
      </c>
      <c r="Q219" s="4" t="str">
        <f>VLOOKUP(P219, 'Gun classification'!A:B, 2, FALSE)</f>
        <v>Arma blanca</v>
      </c>
      <c r="R219" s="4" t="s">
        <v>1877</v>
      </c>
      <c r="S219" t="str">
        <f t="shared" si="3"/>
        <v>sus 801, inquest 8/26/69</v>
      </c>
      <c r="W219" s="4" t="s">
        <v>1750</v>
      </c>
      <c r="X219" s="4" t="s">
        <v>1852</v>
      </c>
    </row>
    <row r="220" spans="1:24" x14ac:dyDescent="0.2">
      <c r="A220">
        <v>10</v>
      </c>
      <c r="B220">
        <v>21</v>
      </c>
      <c r="C220">
        <v>1868</v>
      </c>
      <c r="D220" t="s">
        <v>21529</v>
      </c>
      <c r="E220" s="2">
        <v>1</v>
      </c>
      <c r="F220" s="2">
        <v>2</v>
      </c>
      <c r="G220" s="2">
        <v>1</v>
      </c>
      <c r="H220" s="3"/>
      <c r="I220" s="4" t="s">
        <v>17556</v>
      </c>
      <c r="J220" s="2">
        <v>1</v>
      </c>
      <c r="K220" s="2">
        <v>1</v>
      </c>
      <c r="L220" s="2">
        <v>1</v>
      </c>
      <c r="M220" s="4" t="s">
        <v>14184</v>
      </c>
      <c r="N220" s="4" t="s">
        <v>14184</v>
      </c>
      <c r="O220" t="s">
        <v>11831</v>
      </c>
      <c r="P220" s="4" t="s">
        <v>11732</v>
      </c>
      <c r="Q220" s="4" t="str">
        <f>VLOOKUP(P220, 'Gun classification'!A:B, 2, FALSE)</f>
        <v>Fuerza</v>
      </c>
      <c r="R220" s="4" t="s">
        <v>1878</v>
      </c>
      <c r="S220" t="str">
        <f t="shared" si="3"/>
        <v>fract. skull, both 10 years</v>
      </c>
      <c r="W220" s="4" t="s">
        <v>1750</v>
      </c>
      <c r="X220" s="4" t="s">
        <v>1852</v>
      </c>
    </row>
    <row r="221" spans="1:24" x14ac:dyDescent="0.2">
      <c r="A221">
        <v>11</v>
      </c>
      <c r="B221">
        <v>8</v>
      </c>
      <c r="C221">
        <v>1868</v>
      </c>
      <c r="D221" t="s">
        <v>21530</v>
      </c>
      <c r="E221" s="3"/>
      <c r="F221" s="2">
        <v>3</v>
      </c>
      <c r="G221" s="2">
        <v>2</v>
      </c>
      <c r="H221" s="3"/>
      <c r="I221" s="4" t="s">
        <v>17557</v>
      </c>
      <c r="J221" s="2">
        <v>1</v>
      </c>
      <c r="K221" s="3"/>
      <c r="L221" s="2">
        <v>1</v>
      </c>
      <c r="M221" s="4" t="s">
        <v>14184</v>
      </c>
      <c r="N221" s="4" t="s">
        <v>11832</v>
      </c>
      <c r="O221" t="s">
        <v>11833</v>
      </c>
      <c r="P221" s="4" t="s">
        <v>11512</v>
      </c>
      <c r="Q221" s="4" t="str">
        <f>VLOOKUP(P221, 'Gun classification'!A:B, 2, FALSE)</f>
        <v>Arma de fuego</v>
      </c>
      <c r="R221" s="4" t="s">
        <v>1879</v>
      </c>
      <c r="S221" t="str">
        <f t="shared" si="3"/>
        <v>sus 801 gay?, inquest 11/10/68</v>
      </c>
      <c r="W221" s="4" t="s">
        <v>1750</v>
      </c>
      <c r="X221" s="4" t="s">
        <v>1852</v>
      </c>
    </row>
    <row r="222" spans="1:24" x14ac:dyDescent="0.2">
      <c r="A222">
        <v>12</v>
      </c>
      <c r="B222">
        <v>1</v>
      </c>
      <c r="C222">
        <v>1868</v>
      </c>
      <c r="D222" t="s">
        <v>21531</v>
      </c>
      <c r="E222" s="2">
        <v>1</v>
      </c>
      <c r="F222" s="3"/>
      <c r="G222" s="2">
        <v>1</v>
      </c>
      <c r="H222" s="3"/>
      <c r="I222" s="4" t="s">
        <v>17558</v>
      </c>
      <c r="J222" s="2">
        <v>1</v>
      </c>
      <c r="K222" s="2">
        <v>2</v>
      </c>
      <c r="L222" s="2">
        <v>1</v>
      </c>
      <c r="M222" s="4" t="s">
        <v>14184</v>
      </c>
      <c r="N222" s="4" t="s">
        <v>11834</v>
      </c>
      <c r="P222" s="4" t="s">
        <v>11518</v>
      </c>
      <c r="Q222" s="4" t="str">
        <f>VLOOKUP(P222, 'Gun classification'!A:B, 2, FALSE)</f>
        <v>Arma blanca</v>
      </c>
      <c r="R222" s="4" t="s">
        <v>1880</v>
      </c>
      <c r="S222" t="str">
        <f t="shared" si="3"/>
        <v>, inquest 12/15/69  Justified?</v>
      </c>
      <c r="W222" s="4" t="s">
        <v>1750</v>
      </c>
      <c r="X222" s="4" t="s">
        <v>1852</v>
      </c>
    </row>
    <row r="223" spans="1:24" x14ac:dyDescent="0.2">
      <c r="A223">
        <v>12</v>
      </c>
      <c r="B223">
        <v>13</v>
      </c>
      <c r="C223">
        <v>1868</v>
      </c>
      <c r="D223" t="s">
        <v>21532</v>
      </c>
      <c r="E223" s="2">
        <v>1</v>
      </c>
      <c r="F223" s="3"/>
      <c r="G223" s="2">
        <v>1</v>
      </c>
      <c r="H223" s="3"/>
      <c r="I223" s="4" t="s">
        <v>17559</v>
      </c>
      <c r="J223" s="2">
        <v>1</v>
      </c>
      <c r="K223" s="3"/>
      <c r="L223" s="2">
        <v>1</v>
      </c>
      <c r="M223" s="4" t="s">
        <v>14184</v>
      </c>
      <c r="N223" s="4" t="s">
        <v>11570</v>
      </c>
      <c r="O223" t="s">
        <v>11835</v>
      </c>
      <c r="P223" s="4" t="s">
        <v>11518</v>
      </c>
      <c r="Q223" s="4" t="str">
        <f>VLOOKUP(P223, 'Gun classification'!A:B, 2, FALSE)</f>
        <v>Arma blanca</v>
      </c>
      <c r="R223" s="4" t="s">
        <v>1881</v>
      </c>
      <c r="S223" t="str">
        <f t="shared" si="3"/>
        <v>saloon beef, also Green</v>
      </c>
      <c r="T223" s="38" t="s">
        <v>23259</v>
      </c>
      <c r="V223" t="s">
        <v>23251</v>
      </c>
      <c r="W223" s="4" t="s">
        <v>1750</v>
      </c>
      <c r="X223" s="4" t="s">
        <v>1852</v>
      </c>
    </row>
    <row r="224" spans="1:24" x14ac:dyDescent="0.2">
      <c r="A224">
        <v>12</v>
      </c>
      <c r="B224">
        <v>15</v>
      </c>
      <c r="C224">
        <v>1868</v>
      </c>
      <c r="D224" t="s">
        <v>21533</v>
      </c>
      <c r="E224" s="2">
        <v>1</v>
      </c>
      <c r="F224" s="3"/>
      <c r="G224" s="2">
        <v>1</v>
      </c>
      <c r="H224" s="3"/>
      <c r="I224" s="4" t="s">
        <v>17560</v>
      </c>
      <c r="J224" s="2">
        <v>1</v>
      </c>
      <c r="K224" s="3"/>
      <c r="L224" s="2">
        <v>1</v>
      </c>
      <c r="M224" s="4" t="s">
        <v>14184</v>
      </c>
      <c r="N224" s="4" t="s">
        <v>14184</v>
      </c>
      <c r="P224" s="4" t="s">
        <v>11518</v>
      </c>
      <c r="Q224" s="4" t="str">
        <f>VLOOKUP(P224, 'Gun classification'!A:B, 2, FALSE)</f>
        <v>Arma blanca</v>
      </c>
      <c r="R224" s="4" t="s">
        <v>1882</v>
      </c>
      <c r="S224" t="str">
        <f t="shared" si="3"/>
        <v>, stabbed by partner</v>
      </c>
      <c r="W224" s="4" t="s">
        <v>14184</v>
      </c>
      <c r="X224" s="4" t="s">
        <v>1852</v>
      </c>
    </row>
    <row r="225" spans="1:24" x14ac:dyDescent="0.2">
      <c r="A225">
        <v>12</v>
      </c>
      <c r="B225">
        <v>25</v>
      </c>
      <c r="C225">
        <v>1868</v>
      </c>
      <c r="D225" t="s">
        <v>21534</v>
      </c>
      <c r="E225" s="2">
        <v>1</v>
      </c>
      <c r="F225" s="3"/>
      <c r="G225" s="2">
        <v>1</v>
      </c>
      <c r="H225" s="3"/>
      <c r="I225" s="4" t="s">
        <v>17561</v>
      </c>
      <c r="J225" s="2">
        <v>1</v>
      </c>
      <c r="K225" s="3"/>
      <c r="L225" s="2">
        <v>1</v>
      </c>
      <c r="M225" s="4" t="s">
        <v>14184</v>
      </c>
      <c r="N225" s="4" t="s">
        <v>11836</v>
      </c>
      <c r="O225" t="s">
        <v>11837</v>
      </c>
      <c r="P225" s="4" t="s">
        <v>11518</v>
      </c>
      <c r="Q225" s="4" t="str">
        <f>VLOOKUP(P225, 'Gun classification'!A:B, 2, FALSE)</f>
        <v>Arma blanca</v>
      </c>
      <c r="R225" s="4" t="s">
        <v>1883</v>
      </c>
      <c r="S225" t="str">
        <f t="shared" si="3"/>
        <v>Geo. Chubbie?, inquest 12/29/68</v>
      </c>
      <c r="T225" s="38" t="s">
        <v>23253</v>
      </c>
      <c r="W225" s="4" t="s">
        <v>1750</v>
      </c>
      <c r="X225" s="4" t="s">
        <v>1852</v>
      </c>
    </row>
    <row r="226" spans="1:24" x14ac:dyDescent="0.2">
      <c r="A226">
        <v>1</v>
      </c>
      <c r="B226">
        <v>22</v>
      </c>
      <c r="C226">
        <v>1869</v>
      </c>
      <c r="D226" t="s">
        <v>21535</v>
      </c>
      <c r="E226" s="2">
        <v>2</v>
      </c>
      <c r="F226" s="2">
        <v>5</v>
      </c>
      <c r="G226" s="2">
        <v>3</v>
      </c>
      <c r="H226" s="2">
        <v>1</v>
      </c>
      <c r="I226" s="4" t="s">
        <v>17562</v>
      </c>
      <c r="J226" s="2">
        <v>2</v>
      </c>
      <c r="K226" s="2">
        <v>5</v>
      </c>
      <c r="L226" s="2">
        <v>2</v>
      </c>
      <c r="M226" s="4" t="s">
        <v>14184</v>
      </c>
      <c r="N226" s="4" t="s">
        <v>14184</v>
      </c>
      <c r="O226" t="s">
        <v>11838</v>
      </c>
      <c r="P226" s="4" t="s">
        <v>14184</v>
      </c>
      <c r="Q226" s="4" t="s">
        <v>23269</v>
      </c>
      <c r="R226" s="4" t="s">
        <v>1884</v>
      </c>
      <c r="S226" t="str">
        <f t="shared" si="3"/>
        <v>suffocated-this was murder, inquest (first since hanging)</v>
      </c>
      <c r="W226" s="4" t="s">
        <v>1885</v>
      </c>
      <c r="X226" s="4" t="s">
        <v>1852</v>
      </c>
    </row>
    <row r="227" spans="1:24" x14ac:dyDescent="0.2">
      <c r="A227">
        <v>1</v>
      </c>
      <c r="B227">
        <v>24</v>
      </c>
      <c r="C227">
        <v>1869</v>
      </c>
      <c r="D227" t="s">
        <v>21536</v>
      </c>
      <c r="E227" s="2">
        <v>2</v>
      </c>
      <c r="F227" s="2">
        <v>5</v>
      </c>
      <c r="G227" s="2">
        <v>1</v>
      </c>
      <c r="H227" s="3"/>
      <c r="I227" s="4" t="s">
        <v>17563</v>
      </c>
      <c r="J227" s="2">
        <v>2</v>
      </c>
      <c r="K227" s="2">
        <v>5</v>
      </c>
      <c r="L227" s="2">
        <v>1</v>
      </c>
      <c r="M227" s="4" t="s">
        <v>14184</v>
      </c>
      <c r="N227" s="4" t="s">
        <v>11839</v>
      </c>
      <c r="O227" t="s">
        <v>11840</v>
      </c>
      <c r="P227" s="4" t="s">
        <v>11512</v>
      </c>
      <c r="Q227" s="4" t="str">
        <f>VLOOKUP(P227, 'Gun classification'!A:B, 2, FALSE)</f>
        <v>Arma de fuego</v>
      </c>
      <c r="R227" s="4" t="s">
        <v>1886</v>
      </c>
      <c r="S227" t="str">
        <f t="shared" si="3"/>
        <v>slave trade 6 comp tries to stop. N.B., See bu 1/25/69 hangs self 4/9</v>
      </c>
      <c r="W227" s="4" t="s">
        <v>1750</v>
      </c>
      <c r="X227" s="4" t="s">
        <v>1852</v>
      </c>
    </row>
    <row r="228" spans="1:24" x14ac:dyDescent="0.2">
      <c r="A228">
        <v>2</v>
      </c>
      <c r="B228">
        <v>23</v>
      </c>
      <c r="C228">
        <v>1869</v>
      </c>
      <c r="D228" t="s">
        <v>21537</v>
      </c>
      <c r="E228" s="2">
        <v>1</v>
      </c>
      <c r="F228" s="2">
        <v>2</v>
      </c>
      <c r="G228" s="2">
        <v>1</v>
      </c>
      <c r="H228" s="3"/>
      <c r="I228" s="4" t="s">
        <v>17564</v>
      </c>
      <c r="J228" s="2">
        <v>1</v>
      </c>
      <c r="K228" s="2">
        <v>2</v>
      </c>
      <c r="L228" s="2">
        <v>1</v>
      </c>
      <c r="M228" s="4" t="s">
        <v>14184</v>
      </c>
      <c r="N228" s="4" t="s">
        <v>14184</v>
      </c>
      <c r="O228" t="s">
        <v>11841</v>
      </c>
      <c r="P228" s="4" t="s">
        <v>14184</v>
      </c>
      <c r="Q228" s="4" t="s">
        <v>23269</v>
      </c>
      <c r="R228" s="4" t="s">
        <v>1887</v>
      </c>
      <c r="S228" t="str">
        <f t="shared" si="3"/>
        <v>Inquest date, forced from lodging</v>
      </c>
      <c r="W228" s="4" t="s">
        <v>14184</v>
      </c>
      <c r="X228" s="4" t="s">
        <v>1852</v>
      </c>
    </row>
    <row r="229" spans="1:24" x14ac:dyDescent="0.2">
      <c r="A229">
        <v>3</v>
      </c>
      <c r="B229">
        <v>2</v>
      </c>
      <c r="C229">
        <v>1869</v>
      </c>
      <c r="D229" t="s">
        <v>21538</v>
      </c>
      <c r="E229" s="2">
        <v>1</v>
      </c>
      <c r="F229" s="3"/>
      <c r="G229" s="2">
        <v>1</v>
      </c>
      <c r="H229" s="3"/>
      <c r="I229" s="4" t="s">
        <v>17565</v>
      </c>
      <c r="J229" s="2">
        <v>1</v>
      </c>
      <c r="K229" s="3"/>
      <c r="L229" s="2">
        <v>1</v>
      </c>
      <c r="M229" s="4" t="s">
        <v>14184</v>
      </c>
      <c r="N229" s="4" t="s">
        <v>11570</v>
      </c>
      <c r="O229" t="s">
        <v>11842</v>
      </c>
      <c r="P229" s="4" t="s">
        <v>11518</v>
      </c>
      <c r="Q229" s="4" t="str">
        <f>VLOOKUP(P229, 'Gun classification'!A:B, 2, FALSE)</f>
        <v>Arma blanca</v>
      </c>
      <c r="R229" s="4" t="s">
        <v>1888</v>
      </c>
      <c r="S229" t="str">
        <f t="shared" si="3"/>
        <v>partners, Bu 3/3/69?</v>
      </c>
      <c r="T229" s="38" t="s">
        <v>23253</v>
      </c>
      <c r="W229" s="4" t="s">
        <v>1750</v>
      </c>
      <c r="X229" s="4" t="s">
        <v>14184</v>
      </c>
    </row>
    <row r="230" spans="1:24" x14ac:dyDescent="0.2">
      <c r="A230">
        <v>3</v>
      </c>
      <c r="B230">
        <v>10</v>
      </c>
      <c r="C230">
        <v>1869</v>
      </c>
      <c r="D230" t="s">
        <v>21539</v>
      </c>
      <c r="E230" s="2">
        <v>1</v>
      </c>
      <c r="F230" s="2">
        <v>1</v>
      </c>
      <c r="G230" s="2">
        <v>1</v>
      </c>
      <c r="H230" s="3"/>
      <c r="I230" s="4" t="s">
        <v>17566</v>
      </c>
      <c r="J230" s="2">
        <v>1</v>
      </c>
      <c r="K230" s="3"/>
      <c r="L230" s="2">
        <v>1</v>
      </c>
      <c r="M230" s="4" t="s">
        <v>14184</v>
      </c>
      <c r="N230" s="4" t="s">
        <v>11843</v>
      </c>
      <c r="O230" t="s">
        <v>11844</v>
      </c>
      <c r="P230" s="4" t="s">
        <v>11512</v>
      </c>
      <c r="Q230" s="4" t="str">
        <f>VLOOKUP(P230, 'Gun classification'!A:B, 2, FALSE)</f>
        <v>Arma de fuego</v>
      </c>
      <c r="R230" s="4" t="s">
        <v>1889</v>
      </c>
      <c r="S230" t="str">
        <f t="shared" si="3"/>
        <v>boundary disput, inquest 3/11/69</v>
      </c>
      <c r="W230" s="4" t="s">
        <v>1750</v>
      </c>
      <c r="X230" s="4" t="s">
        <v>1852</v>
      </c>
    </row>
    <row r="231" spans="1:24" x14ac:dyDescent="0.2">
      <c r="A231">
        <v>4</v>
      </c>
      <c r="B231">
        <v>3</v>
      </c>
      <c r="C231">
        <v>1869</v>
      </c>
      <c r="D231" t="s">
        <v>21540</v>
      </c>
      <c r="E231" s="2">
        <v>1</v>
      </c>
      <c r="F231" s="3"/>
      <c r="G231" s="2">
        <v>1</v>
      </c>
      <c r="H231" s="3"/>
      <c r="I231" s="4" t="s">
        <v>17567</v>
      </c>
      <c r="J231" s="2">
        <v>1</v>
      </c>
      <c r="K231" s="3"/>
      <c r="L231" s="2">
        <v>1</v>
      </c>
      <c r="M231" s="4" t="s">
        <v>14184</v>
      </c>
      <c r="N231" s="4" t="s">
        <v>11611</v>
      </c>
      <c r="O231" t="s">
        <v>11767</v>
      </c>
      <c r="P231" s="4" t="s">
        <v>11532</v>
      </c>
      <c r="Q231" s="4" t="str">
        <f>VLOOKUP(P231, 'Gun classification'!A:B, 2, FALSE)</f>
        <v>Fuerza</v>
      </c>
      <c r="R231" s="4" t="s">
        <v>1890</v>
      </c>
      <c r="S231" t="str">
        <f t="shared" si="3"/>
        <v>bus dispute, inquest 4/12/69</v>
      </c>
      <c r="W231" s="4" t="s">
        <v>1750</v>
      </c>
      <c r="X231" s="4" t="s">
        <v>1852</v>
      </c>
    </row>
    <row r="232" spans="1:24" x14ac:dyDescent="0.2">
      <c r="A232">
        <v>4</v>
      </c>
      <c r="B232">
        <v>6</v>
      </c>
      <c r="C232">
        <v>1869</v>
      </c>
      <c r="D232" t="s">
        <v>21541</v>
      </c>
      <c r="E232" s="2">
        <v>1</v>
      </c>
      <c r="F232" s="3"/>
      <c r="G232" s="2">
        <v>1</v>
      </c>
      <c r="H232" s="3"/>
      <c r="I232" s="4" t="s">
        <v>17568</v>
      </c>
      <c r="J232" s="2">
        <v>1</v>
      </c>
      <c r="K232" s="2">
        <v>1</v>
      </c>
      <c r="L232" s="2">
        <v>1</v>
      </c>
      <c r="M232" s="4" t="s">
        <v>14184</v>
      </c>
      <c r="N232" s="4" t="s">
        <v>14184</v>
      </c>
      <c r="O232" t="s">
        <v>11829</v>
      </c>
      <c r="P232" s="4" t="s">
        <v>14184</v>
      </c>
      <c r="Q232" s="4" t="s">
        <v>23269</v>
      </c>
      <c r="R232" s="4" t="s">
        <v>1891</v>
      </c>
      <c r="S232" t="str">
        <f t="shared" si="3"/>
        <v>inquest date, poisoned??</v>
      </c>
      <c r="W232" s="4" t="s">
        <v>14184</v>
      </c>
      <c r="X232" s="4" t="s">
        <v>1852</v>
      </c>
    </row>
    <row r="233" spans="1:24" x14ac:dyDescent="0.2">
      <c r="A233">
        <v>4</v>
      </c>
      <c r="B233">
        <v>20</v>
      </c>
      <c r="C233">
        <v>1869</v>
      </c>
      <c r="D233" t="s">
        <v>21542</v>
      </c>
      <c r="E233" s="2">
        <v>1</v>
      </c>
      <c r="F233" s="3"/>
      <c r="G233" s="2">
        <v>1</v>
      </c>
      <c r="H233" s="3"/>
      <c r="I233" s="4" t="s">
        <v>17569</v>
      </c>
      <c r="J233" s="2">
        <v>6</v>
      </c>
      <c r="K233" s="3"/>
      <c r="L233" s="3"/>
      <c r="M233" s="4" t="s">
        <v>14184</v>
      </c>
      <c r="N233" s="4" t="s">
        <v>14184</v>
      </c>
      <c r="O233" t="s">
        <v>11829</v>
      </c>
      <c r="P233" s="4" t="s">
        <v>11512</v>
      </c>
      <c r="Q233" s="4" t="str">
        <f>VLOOKUP(P233, 'Gun classification'!A:B, 2, FALSE)</f>
        <v>Arma de fuego</v>
      </c>
      <c r="R233" s="4" t="s">
        <v>1892</v>
      </c>
      <c r="S233" t="str">
        <f t="shared" si="3"/>
        <v>inquest date, uncertain who held gun</v>
      </c>
      <c r="W233" s="4" t="s">
        <v>14184</v>
      </c>
      <c r="X233" s="4" t="s">
        <v>1852</v>
      </c>
    </row>
    <row r="234" spans="1:24" x14ac:dyDescent="0.2">
      <c r="A234">
        <v>7</v>
      </c>
      <c r="B234">
        <v>15</v>
      </c>
      <c r="C234">
        <v>1869</v>
      </c>
      <c r="D234" t="s">
        <v>21543</v>
      </c>
      <c r="E234" s="2">
        <v>1</v>
      </c>
      <c r="F234" s="2">
        <v>2</v>
      </c>
      <c r="G234" s="2">
        <v>1</v>
      </c>
      <c r="H234" s="2">
        <v>15</v>
      </c>
      <c r="I234" s="4" t="s">
        <v>17570</v>
      </c>
      <c r="J234" s="2">
        <v>1</v>
      </c>
      <c r="K234" s="2">
        <v>2</v>
      </c>
      <c r="L234" s="2">
        <v>1</v>
      </c>
      <c r="M234" s="4" t="s">
        <v>11415</v>
      </c>
      <c r="N234" s="4" t="s">
        <v>11845</v>
      </c>
      <c r="O234" t="s">
        <v>11846</v>
      </c>
      <c r="P234" s="4" t="s">
        <v>14184</v>
      </c>
      <c r="Q234" s="4" t="s">
        <v>23269</v>
      </c>
      <c r="R234" s="4" t="s">
        <v>1893</v>
      </c>
      <c r="S234" t="str">
        <f t="shared" si="3"/>
        <v>hoods?see 69 file, Inquest  7/19/69</v>
      </c>
      <c r="W234" s="4" t="s">
        <v>1801</v>
      </c>
      <c r="X234" s="4" t="s">
        <v>1894</v>
      </c>
    </row>
    <row r="235" spans="1:24" x14ac:dyDescent="0.2">
      <c r="A235">
        <v>7</v>
      </c>
      <c r="B235">
        <v>20</v>
      </c>
      <c r="C235">
        <v>1869</v>
      </c>
      <c r="D235" t="s">
        <v>21544</v>
      </c>
      <c r="E235" s="2">
        <v>1</v>
      </c>
      <c r="F235" s="2">
        <v>3</v>
      </c>
      <c r="G235" s="2">
        <v>1</v>
      </c>
      <c r="H235" s="3"/>
      <c r="I235" s="4" t="s">
        <v>17571</v>
      </c>
      <c r="J235" s="2">
        <v>1</v>
      </c>
      <c r="K235" s="2">
        <v>2</v>
      </c>
      <c r="L235" s="2">
        <v>1</v>
      </c>
      <c r="M235" s="4" t="s">
        <v>14184</v>
      </c>
      <c r="N235" s="4" t="s">
        <v>14184</v>
      </c>
      <c r="O235" t="s">
        <v>11847</v>
      </c>
      <c r="P235" s="4" t="s">
        <v>11512</v>
      </c>
      <c r="Q235" s="4" t="str">
        <f>VLOOKUP(P235, 'Gun classification'!A:B, 2, FALSE)</f>
        <v>Arma de fuego</v>
      </c>
      <c r="R235" s="4" t="s">
        <v>11829</v>
      </c>
      <c r="S235" t="str">
        <f t="shared" si="3"/>
        <v>Dep. Sher .shoots, inquest date</v>
      </c>
      <c r="W235" s="4" t="s">
        <v>1852</v>
      </c>
      <c r="X235" s="4" t="s">
        <v>14184</v>
      </c>
    </row>
    <row r="236" spans="1:24" x14ac:dyDescent="0.2">
      <c r="A236">
        <v>9</v>
      </c>
      <c r="B236">
        <v>23</v>
      </c>
      <c r="C236">
        <v>1869</v>
      </c>
      <c r="D236" t="s">
        <v>21545</v>
      </c>
      <c r="E236" s="2">
        <v>2</v>
      </c>
      <c r="F236" s="2">
        <v>5</v>
      </c>
      <c r="G236" s="2">
        <v>1</v>
      </c>
      <c r="H236" s="3"/>
      <c r="I236" s="4" t="s">
        <v>17572</v>
      </c>
      <c r="J236" s="2">
        <v>2</v>
      </c>
      <c r="K236" s="2">
        <v>5</v>
      </c>
      <c r="L236" s="2">
        <v>1</v>
      </c>
      <c r="M236" s="4" t="s">
        <v>14184</v>
      </c>
      <c r="N236" s="4" t="s">
        <v>11848</v>
      </c>
      <c r="O236" t="s">
        <v>11849</v>
      </c>
      <c r="P236" s="4" t="s">
        <v>11850</v>
      </c>
      <c r="Q236" s="4" t="str">
        <f>VLOOKUP(P236, 'Gun classification'!A:B, 2, FALSE)</f>
        <v>Objeto</v>
      </c>
      <c r="R236" s="4" t="s">
        <v>14184</v>
      </c>
      <c r="S236" t="str">
        <f t="shared" si="3"/>
        <v xml:space="preserve">laundry, </v>
      </c>
      <c r="W236" s="4" t="s">
        <v>1895</v>
      </c>
      <c r="X236" s="4" t="s">
        <v>14184</v>
      </c>
    </row>
    <row r="237" spans="1:24" x14ac:dyDescent="0.2">
      <c r="A237">
        <v>9</v>
      </c>
      <c r="B237">
        <v>23</v>
      </c>
      <c r="C237">
        <v>1869</v>
      </c>
      <c r="D237" t="s">
        <v>21546</v>
      </c>
      <c r="E237" s="2">
        <v>2</v>
      </c>
      <c r="F237" s="2">
        <v>5</v>
      </c>
      <c r="G237" s="2">
        <v>1</v>
      </c>
      <c r="H237" s="3"/>
      <c r="I237" s="4" t="s">
        <v>17573</v>
      </c>
      <c r="J237" s="2">
        <v>2</v>
      </c>
      <c r="K237" s="2">
        <v>5</v>
      </c>
      <c r="L237" s="2">
        <v>1</v>
      </c>
      <c r="M237" s="4" t="s">
        <v>14184</v>
      </c>
      <c r="N237" s="4" t="s">
        <v>11851</v>
      </c>
      <c r="O237" t="s">
        <v>11852</v>
      </c>
      <c r="P237" s="4" t="s">
        <v>14184</v>
      </c>
      <c r="Q237" s="4" t="s">
        <v>23269</v>
      </c>
      <c r="R237" s="4" t="s">
        <v>1896</v>
      </c>
      <c r="S237" t="str">
        <f t="shared" si="3"/>
        <v>to hang suicide, Inq 9/28/69 --bul 9/24/69</v>
      </c>
      <c r="W237" s="4" t="s">
        <v>1885</v>
      </c>
      <c r="X237" s="4" t="s">
        <v>1852</v>
      </c>
    </row>
    <row r="238" spans="1:24" x14ac:dyDescent="0.2">
      <c r="A238">
        <v>10</v>
      </c>
      <c r="B238">
        <v>14</v>
      </c>
      <c r="C238">
        <v>1869</v>
      </c>
      <c r="D238" t="s">
        <v>21547</v>
      </c>
      <c r="E238" s="2">
        <v>1</v>
      </c>
      <c r="F238" s="3"/>
      <c r="G238" s="2">
        <v>2</v>
      </c>
      <c r="H238" s="2">
        <v>17</v>
      </c>
      <c r="I238" s="4" t="s">
        <v>17574</v>
      </c>
      <c r="J238" s="2">
        <v>1</v>
      </c>
      <c r="K238" s="3"/>
      <c r="L238" s="2">
        <v>1</v>
      </c>
      <c r="M238" s="4" t="s">
        <v>14184</v>
      </c>
      <c r="N238" s="4" t="s">
        <v>11853</v>
      </c>
      <c r="O238" t="s">
        <v>11854</v>
      </c>
      <c r="P238" s="4" t="s">
        <v>11512</v>
      </c>
      <c r="Q238" s="4" t="str">
        <f>VLOOKUP(P238, 'Gun classification'!A:B, 2, FALSE)</f>
        <v>Arma de fuego</v>
      </c>
      <c r="R238" s="4" t="s">
        <v>1897</v>
      </c>
      <c r="S238" t="str">
        <f t="shared" si="3"/>
        <v>sus 801 by suitor, inquest  10/14/69j</v>
      </c>
      <c r="W238" s="4" t="s">
        <v>1750</v>
      </c>
      <c r="X238" s="4" t="s">
        <v>1852</v>
      </c>
    </row>
    <row r="239" spans="1:24" x14ac:dyDescent="0.2">
      <c r="A239">
        <v>10</v>
      </c>
      <c r="B239">
        <v>18</v>
      </c>
      <c r="C239">
        <v>1869</v>
      </c>
      <c r="D239" t="s">
        <v>21548</v>
      </c>
      <c r="E239" s="2">
        <v>1</v>
      </c>
      <c r="F239" s="3"/>
      <c r="G239" s="2">
        <v>1</v>
      </c>
      <c r="H239" s="3"/>
      <c r="I239" s="4" t="s">
        <v>17370</v>
      </c>
      <c r="J239" s="2">
        <v>5</v>
      </c>
      <c r="K239" s="3"/>
      <c r="L239" s="2">
        <v>3</v>
      </c>
      <c r="M239" s="4" t="s">
        <v>14184</v>
      </c>
      <c r="N239" s="4" t="s">
        <v>14184</v>
      </c>
      <c r="O239" t="s">
        <v>11829</v>
      </c>
      <c r="P239" s="4" t="s">
        <v>11512</v>
      </c>
      <c r="Q239" s="4" t="str">
        <f>VLOOKUP(P239, 'Gun classification'!A:B, 2, FALSE)</f>
        <v>Arma de fuego</v>
      </c>
      <c r="R239" s="4" t="s">
        <v>1898</v>
      </c>
      <c r="S239" t="str">
        <f t="shared" si="3"/>
        <v>inquest date, shot by unknown</v>
      </c>
      <c r="W239" s="4" t="s">
        <v>14184</v>
      </c>
      <c r="X239" s="4" t="s">
        <v>1852</v>
      </c>
    </row>
    <row r="240" spans="1:24" x14ac:dyDescent="0.2">
      <c r="A240">
        <v>11</v>
      </c>
      <c r="B240">
        <v>3</v>
      </c>
      <c r="C240">
        <v>1869</v>
      </c>
      <c r="D240" t="s">
        <v>21549</v>
      </c>
      <c r="E240" s="2">
        <v>1</v>
      </c>
      <c r="F240" s="3"/>
      <c r="G240" s="2">
        <v>1</v>
      </c>
      <c r="H240" s="3"/>
      <c r="I240" s="4" t="s">
        <v>17575</v>
      </c>
      <c r="J240" s="2">
        <v>1</v>
      </c>
      <c r="K240" s="2">
        <v>2</v>
      </c>
      <c r="L240" s="2">
        <v>1</v>
      </c>
      <c r="M240" s="4" t="s">
        <v>14184</v>
      </c>
      <c r="N240" s="4" t="s">
        <v>14184</v>
      </c>
      <c r="O240" t="s">
        <v>11841</v>
      </c>
      <c r="P240" s="4" t="s">
        <v>11591</v>
      </c>
      <c r="Q240" s="4" t="str">
        <f>VLOOKUP(P240, 'Gun classification'!A:B, 2, FALSE)</f>
        <v>Quimico</v>
      </c>
      <c r="R240" s="4" t="s">
        <v>1899</v>
      </c>
      <c r="S240" t="str">
        <f t="shared" si="3"/>
        <v>Inquest date, by Carr and Kyle</v>
      </c>
      <c r="W240" s="4" t="s">
        <v>14184</v>
      </c>
      <c r="X240" s="4" t="s">
        <v>1852</v>
      </c>
    </row>
    <row r="241" spans="1:24" x14ac:dyDescent="0.2">
      <c r="A241">
        <v>11</v>
      </c>
      <c r="B241">
        <v>4</v>
      </c>
      <c r="C241">
        <v>1869</v>
      </c>
      <c r="D241" t="s">
        <v>21550</v>
      </c>
      <c r="E241" s="2">
        <v>1</v>
      </c>
      <c r="F241" s="2">
        <v>1</v>
      </c>
      <c r="G241" s="2">
        <v>1</v>
      </c>
      <c r="H241" s="3"/>
      <c r="I241" s="4" t="s">
        <v>17576</v>
      </c>
      <c r="J241" s="2">
        <v>1</v>
      </c>
      <c r="K241" s="3"/>
      <c r="L241" s="2">
        <v>1</v>
      </c>
      <c r="M241" s="4" t="s">
        <v>14184</v>
      </c>
      <c r="N241" s="4" t="s">
        <v>11609</v>
      </c>
      <c r="O241" t="s">
        <v>11855</v>
      </c>
      <c r="P241" s="4" t="s">
        <v>14184</v>
      </c>
      <c r="Q241" s="4" t="s">
        <v>23269</v>
      </c>
      <c r="R241" s="4" t="s">
        <v>14184</v>
      </c>
      <c r="S241" t="str">
        <f t="shared" si="3"/>
        <v xml:space="preserve">kicked, </v>
      </c>
      <c r="W241" s="4" t="s">
        <v>14184</v>
      </c>
      <c r="X241" s="4" t="s">
        <v>1852</v>
      </c>
    </row>
    <row r="242" spans="1:24" x14ac:dyDescent="0.2">
      <c r="A242">
        <v>11</v>
      </c>
      <c r="B242">
        <v>8</v>
      </c>
      <c r="C242">
        <v>1869</v>
      </c>
      <c r="D242" t="s">
        <v>21551</v>
      </c>
      <c r="E242" s="2">
        <v>1</v>
      </c>
      <c r="F242" s="3"/>
      <c r="G242" s="2">
        <v>1</v>
      </c>
      <c r="H242" s="3"/>
      <c r="I242" s="4" t="s">
        <v>17577</v>
      </c>
      <c r="J242" s="2">
        <v>1</v>
      </c>
      <c r="K242" s="3"/>
      <c r="L242" s="2">
        <v>1</v>
      </c>
      <c r="M242" s="4" t="s">
        <v>14184</v>
      </c>
      <c r="N242" s="4" t="s">
        <v>14184</v>
      </c>
      <c r="O242" t="s">
        <v>11829</v>
      </c>
      <c r="P242" s="4" t="s">
        <v>11732</v>
      </c>
      <c r="Q242" s="4" t="str">
        <f>VLOOKUP(P242, 'Gun classification'!A:B, 2, FALSE)</f>
        <v>Fuerza</v>
      </c>
      <c r="R242" s="4" t="s">
        <v>1900</v>
      </c>
      <c r="S242" t="str">
        <f t="shared" si="3"/>
        <v>inquest date, fracture</v>
      </c>
      <c r="W242" s="4" t="s">
        <v>14184</v>
      </c>
      <c r="X242" s="4" t="s">
        <v>1894</v>
      </c>
    </row>
    <row r="243" spans="1:24" x14ac:dyDescent="0.2">
      <c r="A243">
        <v>11</v>
      </c>
      <c r="B243">
        <v>15</v>
      </c>
      <c r="C243">
        <v>1869</v>
      </c>
      <c r="D243" t="s">
        <v>21552</v>
      </c>
      <c r="E243" s="2">
        <v>1</v>
      </c>
      <c r="F243" s="2">
        <v>1</v>
      </c>
      <c r="G243" s="2">
        <v>1</v>
      </c>
      <c r="H243" s="3"/>
      <c r="I243" s="4" t="s">
        <v>17578</v>
      </c>
      <c r="J243" s="2">
        <v>1</v>
      </c>
      <c r="K243" s="2">
        <v>1</v>
      </c>
      <c r="L243" s="2">
        <v>1</v>
      </c>
      <c r="M243" s="4" t="s">
        <v>14184</v>
      </c>
      <c r="N243" s="4" t="s">
        <v>11856</v>
      </c>
      <c r="O243" t="s">
        <v>11844</v>
      </c>
      <c r="P243" s="4" t="s">
        <v>11512</v>
      </c>
      <c r="Q243" s="4" t="str">
        <f>VLOOKUP(P243, 'Gun classification'!A:B, 2, FALSE)</f>
        <v>Arma de fuego</v>
      </c>
      <c r="R243" s="4" t="s">
        <v>1901</v>
      </c>
      <c r="S243" t="str">
        <f t="shared" si="3"/>
        <v>boundary disput, Bull 11/15/69</v>
      </c>
      <c r="W243" s="4" t="s">
        <v>1750</v>
      </c>
      <c r="X243" s="4" t="s">
        <v>1852</v>
      </c>
    </row>
    <row r="244" spans="1:24" x14ac:dyDescent="0.2">
      <c r="A244">
        <v>11</v>
      </c>
      <c r="B244">
        <v>15</v>
      </c>
      <c r="C244">
        <v>1869</v>
      </c>
      <c r="D244" t="s">
        <v>21553</v>
      </c>
      <c r="E244" s="2">
        <v>1</v>
      </c>
      <c r="F244" s="2">
        <v>1</v>
      </c>
      <c r="G244" s="2">
        <v>1</v>
      </c>
      <c r="H244" s="3"/>
      <c r="I244" s="4" t="s">
        <v>17579</v>
      </c>
      <c r="J244" s="2">
        <v>1</v>
      </c>
      <c r="K244" s="3"/>
      <c r="L244" s="2">
        <v>1</v>
      </c>
      <c r="M244" s="4" t="s">
        <v>14184</v>
      </c>
      <c r="N244" s="4" t="s">
        <v>11607</v>
      </c>
      <c r="O244" t="s">
        <v>11720</v>
      </c>
      <c r="P244" s="4" t="s">
        <v>11518</v>
      </c>
      <c r="Q244" s="4" t="str">
        <f>VLOOKUP(P244, 'Gun classification'!A:B, 2, FALSE)</f>
        <v>Arma blanca</v>
      </c>
      <c r="R244" s="4" t="s">
        <v>9623</v>
      </c>
      <c r="S244" t="str">
        <f t="shared" si="3"/>
        <v>saloon, stabbed</v>
      </c>
      <c r="V244" t="s">
        <v>23251</v>
      </c>
      <c r="W244" s="4" t="s">
        <v>14184</v>
      </c>
      <c r="X244" s="4" t="s">
        <v>1852</v>
      </c>
    </row>
    <row r="245" spans="1:24" x14ac:dyDescent="0.2">
      <c r="A245">
        <v>11</v>
      </c>
      <c r="B245">
        <v>25</v>
      </c>
      <c r="C245">
        <v>1869</v>
      </c>
      <c r="D245" t="s">
        <v>21554</v>
      </c>
      <c r="E245" s="2">
        <v>1</v>
      </c>
      <c r="F245" s="2">
        <v>1</v>
      </c>
      <c r="G245" s="2">
        <v>1</v>
      </c>
      <c r="H245" s="3"/>
      <c r="I245" s="4" t="s">
        <v>17580</v>
      </c>
      <c r="J245" s="2">
        <v>1</v>
      </c>
      <c r="K245" s="2">
        <v>1</v>
      </c>
      <c r="L245" s="2">
        <v>1</v>
      </c>
      <c r="M245" s="4" t="s">
        <v>14184</v>
      </c>
      <c r="N245" s="4" t="s">
        <v>11857</v>
      </c>
      <c r="O245" t="s">
        <v>11720</v>
      </c>
      <c r="P245" s="4" t="s">
        <v>11518</v>
      </c>
      <c r="Q245" s="4" t="str">
        <f>VLOOKUP(P245, 'Gun classification'!A:B, 2, FALSE)</f>
        <v>Arma blanca</v>
      </c>
      <c r="R245" s="4" t="s">
        <v>14184</v>
      </c>
      <c r="S245" t="str">
        <f t="shared" si="3"/>
        <v xml:space="preserve">saloon, </v>
      </c>
      <c r="T245" s="38" t="s">
        <v>23253</v>
      </c>
      <c r="V245" t="s">
        <v>23251</v>
      </c>
      <c r="W245" s="4" t="s">
        <v>1750</v>
      </c>
      <c r="X245" s="4" t="s">
        <v>1902</v>
      </c>
    </row>
    <row r="246" spans="1:24" x14ac:dyDescent="0.2">
      <c r="A246">
        <v>12</v>
      </c>
      <c r="B246">
        <v>15</v>
      </c>
      <c r="C246">
        <v>1869</v>
      </c>
      <c r="D246" t="s">
        <v>21555</v>
      </c>
      <c r="E246" s="2">
        <v>1</v>
      </c>
      <c r="F246" s="2">
        <v>1</v>
      </c>
      <c r="G246" s="2">
        <v>2</v>
      </c>
      <c r="H246" s="3"/>
      <c r="I246" s="4" t="s">
        <v>17581</v>
      </c>
      <c r="J246" s="2">
        <v>1</v>
      </c>
      <c r="K246" s="3"/>
      <c r="L246" s="2">
        <v>1</v>
      </c>
      <c r="M246" s="4" t="s">
        <v>14184</v>
      </c>
      <c r="N246" s="4" t="s">
        <v>14184</v>
      </c>
      <c r="O246" t="s">
        <v>11858</v>
      </c>
      <c r="P246" s="4" t="s">
        <v>14184</v>
      </c>
      <c r="Q246" s="4" t="s">
        <v>23269</v>
      </c>
      <c r="R246" s="4" t="s">
        <v>1903</v>
      </c>
      <c r="S246" t="str">
        <f t="shared" si="3"/>
        <v>arrest date, poisened for property</v>
      </c>
      <c r="W246" s="4" t="s">
        <v>1750</v>
      </c>
      <c r="X246" s="4" t="s">
        <v>1904</v>
      </c>
    </row>
    <row r="247" spans="1:24" x14ac:dyDescent="0.2">
      <c r="A247">
        <v>1</v>
      </c>
      <c r="B247">
        <v>13</v>
      </c>
      <c r="C247">
        <v>1870</v>
      </c>
      <c r="D247" t="s">
        <v>21556</v>
      </c>
      <c r="E247" s="2">
        <v>1</v>
      </c>
      <c r="F247" s="3"/>
      <c r="G247" s="2">
        <v>1</v>
      </c>
      <c r="H247" s="2">
        <v>29</v>
      </c>
      <c r="I247" s="4" t="s">
        <v>17582</v>
      </c>
      <c r="J247" s="2">
        <v>1</v>
      </c>
      <c r="K247" s="2">
        <v>1</v>
      </c>
      <c r="L247" s="2">
        <v>1</v>
      </c>
      <c r="M247" s="4" t="s">
        <v>14184</v>
      </c>
      <c r="N247" s="4" t="s">
        <v>11667</v>
      </c>
      <c r="O247" t="s">
        <v>11859</v>
      </c>
      <c r="P247" s="4" t="s">
        <v>11512</v>
      </c>
      <c r="Q247" s="4" t="str">
        <f>VLOOKUP(P247, 'Gun classification'!A:B, 2, FALSE)</f>
        <v>Arma de fuego</v>
      </c>
      <c r="R247" s="4" t="s">
        <v>1905</v>
      </c>
      <c r="S247" t="str">
        <f t="shared" si="3"/>
        <v>drunken dispte, Barbary coast saloon</v>
      </c>
      <c r="T247" s="38" t="s">
        <v>11531</v>
      </c>
      <c r="V247" t="s">
        <v>23251</v>
      </c>
      <c r="W247" s="4" t="s">
        <v>1750</v>
      </c>
      <c r="X247" s="4" t="s">
        <v>1906</v>
      </c>
    </row>
    <row r="248" spans="1:24" x14ac:dyDescent="0.2">
      <c r="A248">
        <v>1</v>
      </c>
      <c r="B248">
        <v>23</v>
      </c>
      <c r="C248">
        <v>1870</v>
      </c>
      <c r="D248" t="s">
        <v>21557</v>
      </c>
      <c r="E248" s="2">
        <v>1</v>
      </c>
      <c r="F248" s="2">
        <v>1</v>
      </c>
      <c r="G248" s="2">
        <v>2</v>
      </c>
      <c r="H248" s="2">
        <v>6</v>
      </c>
      <c r="I248" s="4" t="s">
        <v>17583</v>
      </c>
      <c r="J248" s="2">
        <v>1</v>
      </c>
      <c r="K248" s="2">
        <v>1</v>
      </c>
      <c r="L248" s="2">
        <v>1</v>
      </c>
      <c r="M248" s="4" t="s">
        <v>14184</v>
      </c>
      <c r="N248" s="4" t="s">
        <v>11860</v>
      </c>
      <c r="O248" t="s">
        <v>11861</v>
      </c>
      <c r="P248" s="4" t="s">
        <v>14184</v>
      </c>
      <c r="Q248" s="4" t="s">
        <v>23269</v>
      </c>
      <c r="R248" s="4" t="s">
        <v>1907</v>
      </c>
      <c r="S248" t="str">
        <f t="shared" si="3"/>
        <v>sex crime, dies inQ</v>
      </c>
      <c r="W248" s="4" t="s">
        <v>1908</v>
      </c>
      <c r="X248" s="4" t="s">
        <v>14184</v>
      </c>
    </row>
    <row r="249" spans="1:24" x14ac:dyDescent="0.2">
      <c r="A249">
        <v>2</v>
      </c>
      <c r="B249">
        <v>8</v>
      </c>
      <c r="C249">
        <v>1870</v>
      </c>
      <c r="D249" t="s">
        <v>21558</v>
      </c>
      <c r="E249" s="2">
        <v>1</v>
      </c>
      <c r="F249" s="2">
        <v>1</v>
      </c>
      <c r="G249" s="2">
        <v>1</v>
      </c>
      <c r="H249" s="2">
        <v>40</v>
      </c>
      <c r="I249" s="4" t="s">
        <v>17584</v>
      </c>
      <c r="J249" s="2">
        <v>1</v>
      </c>
      <c r="K249" s="2">
        <v>1</v>
      </c>
      <c r="L249" s="2">
        <v>1</v>
      </c>
      <c r="M249" s="4" t="s">
        <v>14184</v>
      </c>
      <c r="N249" s="4" t="s">
        <v>11862</v>
      </c>
      <c r="O249" t="s">
        <v>11720</v>
      </c>
      <c r="P249" s="4" t="s">
        <v>11512</v>
      </c>
      <c r="Q249" s="4" t="str">
        <f>VLOOKUP(P249, 'Gun classification'!A:B, 2, FALSE)</f>
        <v>Arma de fuego</v>
      </c>
      <c r="R249" s="4" t="s">
        <v>1909</v>
      </c>
      <c r="S249" t="str">
        <f t="shared" si="3"/>
        <v>saloon, drunks falling out</v>
      </c>
      <c r="V249" t="s">
        <v>23251</v>
      </c>
      <c r="W249" s="4" t="s">
        <v>1750</v>
      </c>
      <c r="X249" s="4" t="s">
        <v>1910</v>
      </c>
    </row>
    <row r="250" spans="1:24" x14ac:dyDescent="0.2">
      <c r="A250">
        <v>3</v>
      </c>
      <c r="B250">
        <v>10</v>
      </c>
      <c r="C250">
        <v>1870</v>
      </c>
      <c r="D250" t="s">
        <v>21559</v>
      </c>
      <c r="E250" s="2">
        <v>1</v>
      </c>
      <c r="F250" s="3"/>
      <c r="G250" s="2">
        <v>1</v>
      </c>
      <c r="H250" s="2">
        <v>38</v>
      </c>
      <c r="I250" s="4" t="s">
        <v>22517</v>
      </c>
      <c r="J250" s="2">
        <v>1</v>
      </c>
      <c r="K250" s="2">
        <v>2</v>
      </c>
      <c r="L250" s="2">
        <v>1</v>
      </c>
      <c r="M250" s="4" t="s">
        <v>14184</v>
      </c>
      <c r="N250" s="4" t="s">
        <v>11863</v>
      </c>
      <c r="O250" t="s">
        <v>11864</v>
      </c>
      <c r="P250" s="4" t="s">
        <v>11518</v>
      </c>
      <c r="Q250" s="4" t="str">
        <f>VLOOKUP(P250, 'Gun classification'!A:B, 2, FALSE)</f>
        <v>Arma blanca</v>
      </c>
      <c r="R250" s="4" t="s">
        <v>1911</v>
      </c>
      <c r="S250" t="str">
        <f t="shared" si="3"/>
        <v>running fight, CA 3/11/70</v>
      </c>
      <c r="T250" s="17" t="s">
        <v>23263</v>
      </c>
      <c r="W250" s="4" t="s">
        <v>1750</v>
      </c>
      <c r="X250" s="4" t="s">
        <v>1912</v>
      </c>
    </row>
    <row r="251" spans="1:24" x14ac:dyDescent="0.2">
      <c r="A251">
        <v>3</v>
      </c>
      <c r="B251">
        <v>11</v>
      </c>
      <c r="C251">
        <v>1870</v>
      </c>
      <c r="D251" t="s">
        <v>21560</v>
      </c>
      <c r="E251" s="2">
        <v>1</v>
      </c>
      <c r="F251" s="3"/>
      <c r="G251" s="2">
        <v>1</v>
      </c>
      <c r="H251" s="2">
        <v>27</v>
      </c>
      <c r="I251" s="4" t="s">
        <v>17585</v>
      </c>
      <c r="J251" s="2">
        <v>1</v>
      </c>
      <c r="K251" s="2">
        <v>2</v>
      </c>
      <c r="L251" s="2">
        <v>1</v>
      </c>
      <c r="M251" s="4" t="s">
        <v>11414</v>
      </c>
      <c r="N251" s="4" t="s">
        <v>11865</v>
      </c>
      <c r="O251" t="s">
        <v>11866</v>
      </c>
      <c r="P251" s="4" t="s">
        <v>14184</v>
      </c>
      <c r="Q251" s="4" t="s">
        <v>23269</v>
      </c>
      <c r="R251" s="4" t="s">
        <v>1913</v>
      </c>
      <c r="S251" t="str">
        <f t="shared" si="3"/>
        <v>women fight men intervene, Ca 12/23/71</v>
      </c>
      <c r="T251" s="17" t="s">
        <v>23263</v>
      </c>
      <c r="W251" s="4" t="s">
        <v>1765</v>
      </c>
      <c r="X251" s="4" t="s">
        <v>1914</v>
      </c>
    </row>
    <row r="252" spans="1:24" x14ac:dyDescent="0.2">
      <c r="A252">
        <v>7</v>
      </c>
      <c r="B252">
        <v>4</v>
      </c>
      <c r="C252">
        <v>1870</v>
      </c>
      <c r="D252" t="s">
        <v>21561</v>
      </c>
      <c r="E252" s="2">
        <v>1</v>
      </c>
      <c r="F252" s="2">
        <v>2</v>
      </c>
      <c r="G252" s="2">
        <v>1</v>
      </c>
      <c r="H252" s="2">
        <v>24</v>
      </c>
      <c r="I252" s="4" t="s">
        <v>17586</v>
      </c>
      <c r="J252" s="2">
        <v>1</v>
      </c>
      <c r="K252" s="2">
        <v>1</v>
      </c>
      <c r="L252" s="2">
        <v>1</v>
      </c>
      <c r="M252" s="4" t="s">
        <v>11416</v>
      </c>
      <c r="N252" s="4" t="s">
        <v>11867</v>
      </c>
      <c r="O252" t="s">
        <v>11868</v>
      </c>
      <c r="P252" s="4" t="s">
        <v>11512</v>
      </c>
      <c r="Q252" s="4" t="str">
        <f>VLOOKUP(P252, 'Gun classification'!A:B, 2, FALSE)</f>
        <v>Arma de fuego</v>
      </c>
      <c r="R252" s="4" t="s">
        <v>1915</v>
      </c>
      <c r="S252" t="str">
        <f t="shared" si="3"/>
        <v>called nameshot, 10 years says direct</v>
      </c>
      <c r="W252" s="4" t="s">
        <v>1750</v>
      </c>
      <c r="X252" s="4" t="s">
        <v>1916</v>
      </c>
    </row>
    <row r="253" spans="1:24" x14ac:dyDescent="0.2">
      <c r="A253">
        <v>7</v>
      </c>
      <c r="B253">
        <v>30</v>
      </c>
      <c r="C253">
        <v>1870</v>
      </c>
      <c r="D253" t="s">
        <v>21562</v>
      </c>
      <c r="E253" s="2">
        <v>1</v>
      </c>
      <c r="F253" s="3"/>
      <c r="G253" s="2">
        <v>1</v>
      </c>
      <c r="H253" s="2">
        <v>30</v>
      </c>
      <c r="I253" s="4" t="s">
        <v>17587</v>
      </c>
      <c r="J253" s="2">
        <v>1</v>
      </c>
      <c r="K253" s="3"/>
      <c r="L253" s="2">
        <v>1</v>
      </c>
      <c r="M253" s="4" t="s">
        <v>14184</v>
      </c>
      <c r="N253" s="4" t="s">
        <v>11869</v>
      </c>
      <c r="O253" t="s">
        <v>11870</v>
      </c>
      <c r="P253" s="4" t="s">
        <v>11512</v>
      </c>
      <c r="Q253" s="4" t="str">
        <f>VLOOKUP(P253, 'Gun classification'!A:B, 2, FALSE)</f>
        <v>Arma de fuego</v>
      </c>
      <c r="R253" s="4" t="s">
        <v>1917</v>
      </c>
      <c r="S253" t="str">
        <f t="shared" si="3"/>
        <v>impromt duel, between pro gamblers</v>
      </c>
      <c r="T253" s="38" t="s">
        <v>23263</v>
      </c>
      <c r="U253" t="s">
        <v>23257</v>
      </c>
      <c r="W253" s="4" t="s">
        <v>1750</v>
      </c>
      <c r="X253" s="4" t="s">
        <v>1918</v>
      </c>
    </row>
    <row r="254" spans="1:24" x14ac:dyDescent="0.2">
      <c r="A254">
        <v>9</v>
      </c>
      <c r="B254">
        <v>4</v>
      </c>
      <c r="C254">
        <v>1870</v>
      </c>
      <c r="D254" t="s">
        <v>21563</v>
      </c>
      <c r="E254" s="2">
        <v>1</v>
      </c>
      <c r="F254" s="2">
        <v>1</v>
      </c>
      <c r="G254" s="2">
        <v>1</v>
      </c>
      <c r="H254" s="2">
        <v>32</v>
      </c>
      <c r="I254" s="4" t="s">
        <v>17588</v>
      </c>
      <c r="J254" s="2">
        <v>1</v>
      </c>
      <c r="K254" s="2">
        <v>1</v>
      </c>
      <c r="L254" s="2">
        <v>1</v>
      </c>
      <c r="M254" s="4" t="s">
        <v>14184</v>
      </c>
      <c r="N254" s="4" t="s">
        <v>11871</v>
      </c>
      <c r="O254" t="s">
        <v>11720</v>
      </c>
      <c r="P254" s="4" t="s">
        <v>11512</v>
      </c>
      <c r="Q254" s="4" t="str">
        <f>VLOOKUP(P254, 'Gun classification'!A:B, 2, FALSE)</f>
        <v>Arma de fuego</v>
      </c>
      <c r="R254" s="4" t="s">
        <v>1919</v>
      </c>
      <c r="S254" t="str">
        <f t="shared" si="3"/>
        <v>saloon, mansl charge so not on Direc list?</v>
      </c>
      <c r="V254" t="s">
        <v>23251</v>
      </c>
      <c r="W254" s="4" t="s">
        <v>1920</v>
      </c>
      <c r="X254" s="4" t="s">
        <v>14184</v>
      </c>
    </row>
    <row r="255" spans="1:24" x14ac:dyDescent="0.2">
      <c r="A255">
        <v>10</v>
      </c>
      <c r="B255">
        <v>21</v>
      </c>
      <c r="C255">
        <v>1870</v>
      </c>
      <c r="D255" t="s">
        <v>21564</v>
      </c>
      <c r="E255" s="2">
        <v>4</v>
      </c>
      <c r="F255" s="3"/>
      <c r="G255" s="2">
        <v>1</v>
      </c>
      <c r="H255" s="3"/>
      <c r="I255" s="4" t="s">
        <v>17589</v>
      </c>
      <c r="J255" s="2">
        <v>4</v>
      </c>
      <c r="K255" s="3"/>
      <c r="L255" s="2">
        <v>2</v>
      </c>
      <c r="M255" s="4" t="s">
        <v>11417</v>
      </c>
      <c r="N255" s="4" t="s">
        <v>11872</v>
      </c>
      <c r="O255" t="s">
        <v>11873</v>
      </c>
      <c r="P255" s="4" t="s">
        <v>11518</v>
      </c>
      <c r="Q255" s="4" t="str">
        <f>VLOOKUP(P255, 'Gun classification'!A:B, 2, FALSE)</f>
        <v>Arma blanca</v>
      </c>
      <c r="R255" s="4" t="s">
        <v>1921</v>
      </c>
      <c r="S255" t="str">
        <f t="shared" si="3"/>
        <v>infanticide, almost severs head</v>
      </c>
      <c r="W255" s="4" t="s">
        <v>1920</v>
      </c>
      <c r="X255" s="4" t="s">
        <v>14184</v>
      </c>
    </row>
    <row r="256" spans="1:24" x14ac:dyDescent="0.2">
      <c r="A256">
        <v>11</v>
      </c>
      <c r="B256">
        <v>3</v>
      </c>
      <c r="C256">
        <v>1870</v>
      </c>
      <c r="D256" t="s">
        <v>21565</v>
      </c>
      <c r="E256" s="2">
        <v>1</v>
      </c>
      <c r="F256" s="3"/>
      <c r="G256" s="2">
        <v>1</v>
      </c>
      <c r="H256" s="2">
        <v>54</v>
      </c>
      <c r="I256" s="4" t="s">
        <v>17590</v>
      </c>
      <c r="J256" s="2">
        <v>1</v>
      </c>
      <c r="K256" s="2">
        <v>1</v>
      </c>
      <c r="L256" s="2">
        <v>2</v>
      </c>
      <c r="M256" s="4" t="s">
        <v>14184</v>
      </c>
      <c r="N256" s="4" t="s">
        <v>14184</v>
      </c>
      <c r="O256" t="s">
        <v>11874</v>
      </c>
      <c r="P256" s="4" t="s">
        <v>14184</v>
      </c>
      <c r="Q256" s="4" t="s">
        <v>23269</v>
      </c>
      <c r="R256" s="4" t="s">
        <v>14184</v>
      </c>
      <c r="S256" t="str">
        <f t="shared" si="3"/>
        <v xml:space="preserve">woman kills paramour back to wife, </v>
      </c>
      <c r="W256" s="4" t="s">
        <v>1801</v>
      </c>
      <c r="X256" s="4" t="s">
        <v>14184</v>
      </c>
    </row>
    <row r="257" spans="1:24" x14ac:dyDescent="0.2">
      <c r="A257">
        <v>11</v>
      </c>
      <c r="B257">
        <v>26</v>
      </c>
      <c r="C257">
        <v>1870</v>
      </c>
      <c r="D257" t="s">
        <v>21566</v>
      </c>
      <c r="E257" s="2">
        <v>1</v>
      </c>
      <c r="F257" s="2">
        <v>2</v>
      </c>
      <c r="G257" s="2">
        <v>1</v>
      </c>
      <c r="H257" s="2">
        <v>30</v>
      </c>
      <c r="I257" s="4" t="s">
        <v>17591</v>
      </c>
      <c r="J257" s="2">
        <v>1</v>
      </c>
      <c r="K257" s="3"/>
      <c r="L257" s="2">
        <v>1</v>
      </c>
      <c r="M257" s="4" t="s">
        <v>11418</v>
      </c>
      <c r="N257" s="4" t="s">
        <v>11875</v>
      </c>
      <c r="O257" t="s">
        <v>11876</v>
      </c>
      <c r="P257" s="4" t="s">
        <v>11512</v>
      </c>
      <c r="Q257" s="4" t="str">
        <f>VLOOKUP(P257, 'Gun classification'!A:B, 2, FALSE)</f>
        <v>Arma de fuego</v>
      </c>
      <c r="R257" s="4" t="s">
        <v>1922</v>
      </c>
      <c r="S257" t="str">
        <f t="shared" si="3"/>
        <v>over woman, 2 pro gamblers over whore</v>
      </c>
      <c r="U257" t="s">
        <v>23257</v>
      </c>
      <c r="W257" s="4" t="s">
        <v>1750</v>
      </c>
      <c r="X257" s="4" t="s">
        <v>1923</v>
      </c>
    </row>
    <row r="258" spans="1:24" x14ac:dyDescent="0.2">
      <c r="A258">
        <v>12</v>
      </c>
      <c r="B258">
        <v>12</v>
      </c>
      <c r="C258">
        <v>1870</v>
      </c>
      <c r="D258" t="s">
        <v>21567</v>
      </c>
      <c r="E258" s="2">
        <v>1</v>
      </c>
      <c r="F258" s="2">
        <v>4</v>
      </c>
      <c r="G258" s="2">
        <v>2</v>
      </c>
      <c r="H258" s="2">
        <v>52</v>
      </c>
      <c r="I258" s="4" t="s">
        <v>17592</v>
      </c>
      <c r="J258" s="2">
        <v>1</v>
      </c>
      <c r="K258" s="2">
        <v>4</v>
      </c>
      <c r="L258" s="2">
        <v>2</v>
      </c>
      <c r="M258" s="4" t="s">
        <v>14184</v>
      </c>
      <c r="N258" s="4" t="s">
        <v>11877</v>
      </c>
      <c r="O258" t="s">
        <v>11878</v>
      </c>
      <c r="P258" s="4" t="s">
        <v>14184</v>
      </c>
      <c r="Q258" s="4" t="s">
        <v>23269</v>
      </c>
      <c r="R258" s="4" t="s">
        <v>1924</v>
      </c>
      <c r="S258" t="str">
        <f t="shared" si="3"/>
        <v>Bitten in fight, Ca 12/20/70</v>
      </c>
      <c r="T258" s="17" t="s">
        <v>23263</v>
      </c>
      <c r="W258" s="4" t="s">
        <v>1750</v>
      </c>
      <c r="X258" s="4" t="s">
        <v>1925</v>
      </c>
    </row>
    <row r="259" spans="1:24" x14ac:dyDescent="0.2">
      <c r="A259">
        <v>12</v>
      </c>
      <c r="B259">
        <v>18</v>
      </c>
      <c r="C259">
        <v>1870</v>
      </c>
      <c r="D259" t="s">
        <v>21568</v>
      </c>
      <c r="E259" s="2">
        <v>2</v>
      </c>
      <c r="F259" s="2">
        <v>5</v>
      </c>
      <c r="G259" s="2">
        <v>1</v>
      </c>
      <c r="H259" s="2">
        <v>45</v>
      </c>
      <c r="I259" s="4" t="s">
        <v>21759</v>
      </c>
      <c r="J259" s="2">
        <v>2</v>
      </c>
      <c r="K259" s="2">
        <v>5</v>
      </c>
      <c r="L259" s="2">
        <v>1</v>
      </c>
      <c r="M259" s="4" t="s">
        <v>14184</v>
      </c>
      <c r="N259" s="4" t="s">
        <v>11879</v>
      </c>
      <c r="O259" t="s">
        <v>11880</v>
      </c>
      <c r="P259" s="4" t="s">
        <v>11518</v>
      </c>
      <c r="Q259" s="4" t="str">
        <f>VLOOKUP(P259, 'Gun classification'!A:B, 2, FALSE)</f>
        <v>Arma blanca</v>
      </c>
      <c r="R259" s="4" t="s">
        <v>1926</v>
      </c>
      <c r="S259" t="str">
        <f t="shared" ref="S259:S322" si="4">CONCATENATE(O259,", ",R259)</f>
        <v>over $20 debt money, Ca 12/21/70</v>
      </c>
      <c r="W259" s="4" t="s">
        <v>1927</v>
      </c>
      <c r="X259" s="4" t="s">
        <v>1920</v>
      </c>
    </row>
    <row r="260" spans="1:24" x14ac:dyDescent="0.2">
      <c r="A260">
        <v>12</v>
      </c>
      <c r="B260">
        <v>31</v>
      </c>
      <c r="C260">
        <v>1870</v>
      </c>
      <c r="D260" t="s">
        <v>21480</v>
      </c>
      <c r="E260" s="2">
        <v>1</v>
      </c>
      <c r="F260" s="2">
        <v>1</v>
      </c>
      <c r="G260" s="2">
        <v>1</v>
      </c>
      <c r="H260" s="2">
        <v>34</v>
      </c>
      <c r="I260" s="4" t="s">
        <v>17593</v>
      </c>
      <c r="J260" s="2">
        <v>1</v>
      </c>
      <c r="K260" s="2">
        <v>2</v>
      </c>
      <c r="L260" s="2">
        <v>1</v>
      </c>
      <c r="M260" s="4" t="s">
        <v>11419</v>
      </c>
      <c r="N260" s="4" t="s">
        <v>11881</v>
      </c>
      <c r="O260" t="s">
        <v>11882</v>
      </c>
      <c r="P260" s="4" t="s">
        <v>11512</v>
      </c>
      <c r="Q260" s="4" t="str">
        <f>VLOOKUP(P260, 'Gun classification'!A:B, 2, FALSE)</f>
        <v>Arma de fuego</v>
      </c>
      <c r="R260" s="4" t="s">
        <v>11701</v>
      </c>
      <c r="S260" t="str">
        <f t="shared" si="4"/>
        <v>ruined his sister 16, acquitted</v>
      </c>
      <c r="T260" s="38"/>
      <c r="W260" s="4" t="s">
        <v>1750</v>
      </c>
      <c r="X260" s="4" t="s">
        <v>1928</v>
      </c>
    </row>
    <row r="261" spans="1:24" x14ac:dyDescent="0.2">
      <c r="A261">
        <v>1</v>
      </c>
      <c r="B261">
        <v>25</v>
      </c>
      <c r="C261">
        <v>1871</v>
      </c>
      <c r="D261" t="s">
        <v>21569</v>
      </c>
      <c r="E261" s="2">
        <v>2</v>
      </c>
      <c r="F261" s="2">
        <v>5</v>
      </c>
      <c r="G261" s="2">
        <v>1</v>
      </c>
      <c r="H261" s="3"/>
      <c r="I261" s="4" t="s">
        <v>17594</v>
      </c>
      <c r="J261" s="2">
        <v>2</v>
      </c>
      <c r="K261" s="2">
        <v>5</v>
      </c>
      <c r="L261" s="2">
        <v>1</v>
      </c>
      <c r="M261" s="4" t="s">
        <v>14184</v>
      </c>
      <c r="N261" s="4" t="s">
        <v>11883</v>
      </c>
      <c r="O261" t="s">
        <v>11884</v>
      </c>
      <c r="P261" s="4" t="s">
        <v>11518</v>
      </c>
      <c r="Q261" s="4" t="str">
        <f>VLOOKUP(P261, 'Gun classification'!A:B, 2, FALSE)</f>
        <v>Arma blanca</v>
      </c>
      <c r="R261" s="4" t="s">
        <v>1929</v>
      </c>
      <c r="S261" t="str">
        <f t="shared" si="4"/>
        <v>opium den(money), over opium pipe</v>
      </c>
      <c r="W261" s="4" t="s">
        <v>1927</v>
      </c>
      <c r="X261" s="4" t="s">
        <v>1930</v>
      </c>
    </row>
    <row r="262" spans="1:24" x14ac:dyDescent="0.2">
      <c r="A262">
        <v>4</v>
      </c>
      <c r="B262">
        <v>18</v>
      </c>
      <c r="C262">
        <v>1871</v>
      </c>
      <c r="D262" t="s">
        <v>21570</v>
      </c>
      <c r="E262" s="2">
        <v>1</v>
      </c>
      <c r="F262" s="3"/>
      <c r="G262" s="2">
        <v>2</v>
      </c>
      <c r="H262" s="2">
        <v>22</v>
      </c>
      <c r="I262" s="4" t="s">
        <v>17595</v>
      </c>
      <c r="J262" s="2">
        <v>1</v>
      </c>
      <c r="K262" s="3"/>
      <c r="L262" s="2">
        <v>1</v>
      </c>
      <c r="M262" s="4" t="s">
        <v>11420</v>
      </c>
      <c r="N262" s="4" t="s">
        <v>11885</v>
      </c>
      <c r="O262" t="s">
        <v>11886</v>
      </c>
      <c r="P262" s="4" t="s">
        <v>14184</v>
      </c>
      <c r="Q262" s="4" t="s">
        <v>23269</v>
      </c>
      <c r="R262" s="4" t="s">
        <v>1931</v>
      </c>
      <c r="S262" t="str">
        <f t="shared" si="4"/>
        <v xml:space="preserve"> sus 801 domestic, end of domestic violence case?</v>
      </c>
      <c r="T262" t="s">
        <v>11650</v>
      </c>
      <c r="W262" s="4" t="s">
        <v>1760</v>
      </c>
      <c r="X262" s="4" t="s">
        <v>1932</v>
      </c>
    </row>
    <row r="263" spans="1:24" x14ac:dyDescent="0.2">
      <c r="A263">
        <v>5</v>
      </c>
      <c r="B263">
        <v>10</v>
      </c>
      <c r="C263">
        <v>1871</v>
      </c>
      <c r="D263" t="s">
        <v>21571</v>
      </c>
      <c r="E263" s="2">
        <v>1</v>
      </c>
      <c r="F263" s="3"/>
      <c r="G263" s="2">
        <v>1</v>
      </c>
      <c r="H263" s="3"/>
      <c r="I263" s="4" t="s">
        <v>17596</v>
      </c>
      <c r="J263" s="2">
        <v>1</v>
      </c>
      <c r="K263" s="2">
        <v>1</v>
      </c>
      <c r="L263" s="2">
        <v>1</v>
      </c>
      <c r="M263" s="4" t="s">
        <v>14184</v>
      </c>
      <c r="N263" s="4" t="s">
        <v>11887</v>
      </c>
      <c r="O263" t="s">
        <v>11581</v>
      </c>
      <c r="P263" s="4" t="s">
        <v>11512</v>
      </c>
      <c r="Q263" s="4" t="str">
        <f>VLOOKUP(P263, 'Gun classification'!A:B, 2, FALSE)</f>
        <v>Arma de fuego</v>
      </c>
      <c r="R263" s="4" t="s">
        <v>1933</v>
      </c>
      <c r="S263" t="str">
        <f t="shared" si="4"/>
        <v>robbery, hanged</v>
      </c>
      <c r="T263" t="s">
        <v>11515</v>
      </c>
      <c r="W263" s="4" t="s">
        <v>1934</v>
      </c>
      <c r="X263" s="4" t="s">
        <v>14184</v>
      </c>
    </row>
    <row r="264" spans="1:24" x14ac:dyDescent="0.2">
      <c r="A264">
        <v>6</v>
      </c>
      <c r="B264">
        <v>9</v>
      </c>
      <c r="C264">
        <v>1871</v>
      </c>
      <c r="D264" t="s">
        <v>21572</v>
      </c>
      <c r="E264" s="2">
        <v>2</v>
      </c>
      <c r="F264" s="2">
        <v>5</v>
      </c>
      <c r="G264" s="2">
        <v>1</v>
      </c>
      <c r="H264" s="3"/>
      <c r="I264" s="4" t="s">
        <v>17597</v>
      </c>
      <c r="J264" s="2">
        <v>1</v>
      </c>
      <c r="K264" s="2">
        <v>1</v>
      </c>
      <c r="L264" s="2">
        <v>1</v>
      </c>
      <c r="M264" s="4" t="s">
        <v>11421</v>
      </c>
      <c r="N264" s="4" t="s">
        <v>11888</v>
      </c>
      <c r="O264" t="s">
        <v>11889</v>
      </c>
      <c r="P264" s="4" t="s">
        <v>11633</v>
      </c>
      <c r="Q264" s="4" t="str">
        <f>VLOOKUP(P264, 'Gun classification'!A:B, 2, FALSE)</f>
        <v>Objeto</v>
      </c>
      <c r="R264" s="4" t="s">
        <v>1935</v>
      </c>
      <c r="S264" t="str">
        <f t="shared" si="4"/>
        <v>Hoods attack inoffensive, mob of Hoods.</v>
      </c>
      <c r="W264" s="4" t="s">
        <v>1936</v>
      </c>
      <c r="X264" s="4" t="s">
        <v>1937</v>
      </c>
    </row>
    <row r="265" spans="1:24" x14ac:dyDescent="0.2">
      <c r="A265">
        <v>6</v>
      </c>
      <c r="B265">
        <v>12</v>
      </c>
      <c r="C265">
        <v>1871</v>
      </c>
      <c r="D265" t="s">
        <v>21573</v>
      </c>
      <c r="E265" s="2">
        <v>2</v>
      </c>
      <c r="F265" s="2">
        <v>5</v>
      </c>
      <c r="G265" s="2">
        <v>1</v>
      </c>
      <c r="H265" s="3"/>
      <c r="I265" s="4" t="s">
        <v>17598</v>
      </c>
      <c r="J265" s="2">
        <v>2</v>
      </c>
      <c r="K265" s="2">
        <v>5</v>
      </c>
      <c r="L265" s="2">
        <v>1</v>
      </c>
      <c r="M265" s="4" t="s">
        <v>14184</v>
      </c>
      <c r="N265" s="4" t="s">
        <v>14184</v>
      </c>
      <c r="O265" t="s">
        <v>11890</v>
      </c>
      <c r="P265" s="4" t="s">
        <v>14184</v>
      </c>
      <c r="Q265" s="4" t="s">
        <v>23269</v>
      </c>
      <c r="R265" s="4" t="s">
        <v>14184</v>
      </c>
      <c r="S265" t="str">
        <f t="shared" si="4"/>
        <v xml:space="preserve">dispute re kindling, </v>
      </c>
      <c r="W265" s="4" t="s">
        <v>1938</v>
      </c>
      <c r="X265" s="4" t="s">
        <v>14184</v>
      </c>
    </row>
    <row r="266" spans="1:24" x14ac:dyDescent="0.2">
      <c r="A266">
        <v>6</v>
      </c>
      <c r="B266">
        <v>26</v>
      </c>
      <c r="C266">
        <v>1871</v>
      </c>
      <c r="D266" t="s">
        <v>21574</v>
      </c>
      <c r="E266" s="2">
        <v>2</v>
      </c>
      <c r="F266" s="2">
        <v>5</v>
      </c>
      <c r="G266" s="2">
        <v>1</v>
      </c>
      <c r="H266" s="3"/>
      <c r="I266" s="4" t="s">
        <v>21572</v>
      </c>
      <c r="J266" s="2">
        <v>2</v>
      </c>
      <c r="K266" s="2">
        <v>5</v>
      </c>
      <c r="L266" s="2">
        <v>1</v>
      </c>
      <c r="M266" s="4" t="s">
        <v>14184</v>
      </c>
      <c r="N266" s="4" t="s">
        <v>14184</v>
      </c>
      <c r="P266" s="4" t="s">
        <v>11512</v>
      </c>
      <c r="Q266" s="4" t="str">
        <f>VLOOKUP(P266, 'Gun classification'!A:B, 2, FALSE)</f>
        <v>Arma de fuego</v>
      </c>
      <c r="R266" s="4" t="s">
        <v>1939</v>
      </c>
      <c r="S266" t="str">
        <f t="shared" si="4"/>
        <v>, CA 7/1/71 in general row</v>
      </c>
      <c r="W266" s="4" t="s">
        <v>1927</v>
      </c>
      <c r="X266" s="4" t="s">
        <v>1940</v>
      </c>
    </row>
    <row r="267" spans="1:24" x14ac:dyDescent="0.2">
      <c r="A267">
        <v>7</v>
      </c>
      <c r="B267">
        <v>3</v>
      </c>
      <c r="C267">
        <v>1871</v>
      </c>
      <c r="D267" t="s">
        <v>21575</v>
      </c>
      <c r="E267" s="2">
        <v>1</v>
      </c>
      <c r="F267" s="2">
        <v>2</v>
      </c>
      <c r="G267" s="2">
        <v>1</v>
      </c>
      <c r="H267" s="3"/>
      <c r="I267" s="4" t="s">
        <v>17599</v>
      </c>
      <c r="J267" s="2">
        <v>1</v>
      </c>
      <c r="K267" s="2">
        <v>1</v>
      </c>
      <c r="L267" s="2">
        <v>1</v>
      </c>
      <c r="M267" s="4" t="s">
        <v>14184</v>
      </c>
      <c r="N267" s="4" t="s">
        <v>11891</v>
      </c>
      <c r="O267" t="s">
        <v>11892</v>
      </c>
      <c r="P267" s="4" t="s">
        <v>11518</v>
      </c>
      <c r="Q267" s="4" t="str">
        <f>VLOOKUP(P267, 'Gun classification'!A:B, 2, FALSE)</f>
        <v>Arma blanca</v>
      </c>
      <c r="R267" s="4" t="s">
        <v>1941</v>
      </c>
      <c r="S267" t="str">
        <f t="shared" si="4"/>
        <v>saloon fight, 10 years Mansl</v>
      </c>
      <c r="T267" s="17" t="s">
        <v>23259</v>
      </c>
      <c r="V267" t="s">
        <v>23251</v>
      </c>
      <c r="W267" s="4" t="s">
        <v>1765</v>
      </c>
      <c r="X267" s="4" t="s">
        <v>1942</v>
      </c>
    </row>
    <row r="268" spans="1:24" x14ac:dyDescent="0.2">
      <c r="A268">
        <v>7</v>
      </c>
      <c r="B268">
        <v>4</v>
      </c>
      <c r="C268">
        <v>1871</v>
      </c>
      <c r="D268" t="s">
        <v>21576</v>
      </c>
      <c r="E268" s="2">
        <v>1</v>
      </c>
      <c r="F268" s="3"/>
      <c r="G268" s="2">
        <v>1</v>
      </c>
      <c r="H268" s="3"/>
      <c r="I268" s="4" t="s">
        <v>17600</v>
      </c>
      <c r="J268" s="2">
        <v>1</v>
      </c>
      <c r="K268" s="3"/>
      <c r="L268" s="2">
        <v>1</v>
      </c>
      <c r="M268" s="4" t="s">
        <v>14184</v>
      </c>
      <c r="N268" s="4" t="s">
        <v>11893</v>
      </c>
      <c r="O268" t="s">
        <v>11894</v>
      </c>
      <c r="P268" s="4" t="s">
        <v>11512</v>
      </c>
      <c r="Q268" s="4" t="str">
        <f>VLOOKUP(P268, 'Gun classification'!A:B, 2, FALSE)</f>
        <v>Arma de fuego</v>
      </c>
      <c r="R268" s="4" t="s">
        <v>14184</v>
      </c>
      <c r="S268" t="str">
        <f t="shared" si="4"/>
        <v xml:space="preserve">street quarrel, </v>
      </c>
      <c r="T268" s="38" t="s">
        <v>11731</v>
      </c>
      <c r="W268" s="4" t="s">
        <v>1750</v>
      </c>
      <c r="X268" s="4" t="s">
        <v>1943</v>
      </c>
    </row>
    <row r="269" spans="1:24" x14ac:dyDescent="0.2">
      <c r="A269">
        <v>8</v>
      </c>
      <c r="B269">
        <v>12</v>
      </c>
      <c r="C269">
        <v>1871</v>
      </c>
      <c r="D269" t="s">
        <v>21577</v>
      </c>
      <c r="E269" s="2">
        <v>1</v>
      </c>
      <c r="F269" s="2">
        <v>1</v>
      </c>
      <c r="G269" s="2">
        <v>1</v>
      </c>
      <c r="H269" s="3"/>
      <c r="I269" s="4" t="s">
        <v>17601</v>
      </c>
      <c r="J269" s="2">
        <v>1</v>
      </c>
      <c r="K269" s="2">
        <v>1</v>
      </c>
      <c r="L269" s="2">
        <v>1</v>
      </c>
      <c r="M269" s="4" t="s">
        <v>14184</v>
      </c>
      <c r="N269" s="4" t="s">
        <v>11895</v>
      </c>
      <c r="O269" t="s">
        <v>11896</v>
      </c>
      <c r="P269" s="4" t="s">
        <v>11518</v>
      </c>
      <c r="Q269" s="4" t="str">
        <f>VLOOKUP(P269, 'Gun classification'!A:B, 2, FALSE)</f>
        <v>Arma blanca</v>
      </c>
      <c r="R269" s="4" t="s">
        <v>1944</v>
      </c>
      <c r="S269" t="str">
        <f t="shared" si="4"/>
        <v>by ranger in saloon, who says both fatal</v>
      </c>
      <c r="V269" t="s">
        <v>23251</v>
      </c>
      <c r="W269" s="4" t="s">
        <v>1750</v>
      </c>
      <c r="X269" s="4" t="s">
        <v>1945</v>
      </c>
    </row>
    <row r="270" spans="1:24" x14ac:dyDescent="0.2">
      <c r="A270">
        <v>9</v>
      </c>
      <c r="B270">
        <v>3</v>
      </c>
      <c r="C270">
        <v>1871</v>
      </c>
      <c r="D270" t="s">
        <v>21578</v>
      </c>
      <c r="E270" s="2">
        <v>1</v>
      </c>
      <c r="F270" s="2">
        <v>1</v>
      </c>
      <c r="G270" s="2">
        <v>1</v>
      </c>
      <c r="H270" s="3"/>
      <c r="I270" s="4" t="s">
        <v>17602</v>
      </c>
      <c r="J270" s="2">
        <v>1</v>
      </c>
      <c r="K270" s="2">
        <v>2</v>
      </c>
      <c r="L270" s="2">
        <v>1</v>
      </c>
      <c r="M270" s="4" t="s">
        <v>14184</v>
      </c>
      <c r="N270" s="4" t="s">
        <v>11897</v>
      </c>
      <c r="O270" t="s">
        <v>11898</v>
      </c>
      <c r="P270" s="4" t="s">
        <v>11512</v>
      </c>
      <c r="Q270" s="4" t="str">
        <f>VLOOKUP(P270, 'Gun classification'!A:B, 2, FALSE)</f>
        <v>Arma de fuego</v>
      </c>
      <c r="R270" s="4" t="s">
        <v>14184</v>
      </c>
      <c r="S270" t="str">
        <f t="shared" si="4"/>
        <v xml:space="preserve">shot wrong guy in political dispute, </v>
      </c>
      <c r="W270" s="4" t="s">
        <v>1946</v>
      </c>
      <c r="X270" s="4" t="s">
        <v>14184</v>
      </c>
    </row>
    <row r="271" spans="1:24" x14ac:dyDescent="0.2">
      <c r="A271">
        <v>9</v>
      </c>
      <c r="B271">
        <v>3</v>
      </c>
      <c r="C271">
        <v>1871</v>
      </c>
      <c r="D271" t="s">
        <v>21579</v>
      </c>
      <c r="E271" s="2">
        <v>2</v>
      </c>
      <c r="F271" s="2">
        <v>5</v>
      </c>
      <c r="G271" s="2">
        <v>1</v>
      </c>
      <c r="H271" s="3"/>
      <c r="I271" s="4" t="s">
        <v>17603</v>
      </c>
      <c r="J271" s="2">
        <v>2</v>
      </c>
      <c r="K271" s="2">
        <v>5</v>
      </c>
      <c r="L271" s="2">
        <v>1</v>
      </c>
      <c r="M271" s="4" t="s">
        <v>14184</v>
      </c>
      <c r="N271" s="4" t="s">
        <v>14184</v>
      </c>
      <c r="O271" t="s">
        <v>11899</v>
      </c>
      <c r="P271" s="4" t="s">
        <v>11512</v>
      </c>
      <c r="Q271" s="4" t="str">
        <f>VLOOKUP(P271, 'Gun classification'!A:B, 2, FALSE)</f>
        <v>Arma de fuego</v>
      </c>
      <c r="R271" s="4" t="s">
        <v>1947</v>
      </c>
      <c r="S271" t="str">
        <f t="shared" si="4"/>
        <v>in opium den disp or Ah Wah by Ah chew, CA 9/5/71</v>
      </c>
      <c r="W271" s="4" t="s">
        <v>1927</v>
      </c>
      <c r="X271" s="4" t="s">
        <v>14184</v>
      </c>
    </row>
    <row r="272" spans="1:24" x14ac:dyDescent="0.2">
      <c r="A272">
        <v>9</v>
      </c>
      <c r="B272">
        <v>4</v>
      </c>
      <c r="C272">
        <v>1871</v>
      </c>
      <c r="D272" t="s">
        <v>21580</v>
      </c>
      <c r="E272" s="2">
        <v>1</v>
      </c>
      <c r="F272" s="2">
        <v>2</v>
      </c>
      <c r="G272" s="2">
        <v>1</v>
      </c>
      <c r="H272" s="3"/>
      <c r="I272" s="4" t="s">
        <v>17604</v>
      </c>
      <c r="J272" s="2">
        <v>1</v>
      </c>
      <c r="K272" s="2">
        <v>2</v>
      </c>
      <c r="L272" s="2">
        <v>1</v>
      </c>
      <c r="M272" s="4" t="s">
        <v>14184</v>
      </c>
      <c r="N272" s="4" t="s">
        <v>11900</v>
      </c>
      <c r="O272" t="s">
        <v>11901</v>
      </c>
      <c r="P272" s="4" t="s">
        <v>11512</v>
      </c>
      <c r="Q272" s="4" t="str">
        <f>VLOOKUP(P272, 'Gun classification'!A:B, 2, FALSE)</f>
        <v>Arma de fuego</v>
      </c>
      <c r="R272" s="4" t="s">
        <v>14184</v>
      </c>
      <c r="S272" t="str">
        <f t="shared" si="4"/>
        <v xml:space="preserve">Boatmen dispute, </v>
      </c>
      <c r="W272" s="4" t="s">
        <v>1948</v>
      </c>
      <c r="X272" s="4" t="s">
        <v>14184</v>
      </c>
    </row>
    <row r="273" spans="1:24" x14ac:dyDescent="0.2">
      <c r="A273">
        <v>10</v>
      </c>
      <c r="B273">
        <v>9</v>
      </c>
      <c r="C273">
        <v>1871</v>
      </c>
      <c r="D273" t="s">
        <v>21581</v>
      </c>
      <c r="E273" s="2">
        <v>1</v>
      </c>
      <c r="F273" s="2">
        <v>1</v>
      </c>
      <c r="G273" s="2">
        <v>1</v>
      </c>
      <c r="H273" s="2">
        <v>37</v>
      </c>
      <c r="I273" s="4" t="s">
        <v>19700</v>
      </c>
      <c r="J273" s="2">
        <v>1</v>
      </c>
      <c r="K273" s="2">
        <v>1</v>
      </c>
      <c r="L273" s="2">
        <v>1</v>
      </c>
      <c r="M273" s="4" t="s">
        <v>14184</v>
      </c>
      <c r="N273" s="4" t="s">
        <v>11902</v>
      </c>
      <c r="O273" t="s">
        <v>11903</v>
      </c>
      <c r="P273" s="4" t="s">
        <v>14184</v>
      </c>
      <c r="Q273" s="4" t="s">
        <v>23269</v>
      </c>
      <c r="R273" s="4" t="s">
        <v>14184</v>
      </c>
      <c r="S273" t="str">
        <f t="shared" si="4"/>
        <v xml:space="preserve">charged wi murder in drowning, </v>
      </c>
      <c r="W273" s="4" t="s">
        <v>1949</v>
      </c>
      <c r="X273" s="4" t="s">
        <v>14184</v>
      </c>
    </row>
    <row r="274" spans="1:24" x14ac:dyDescent="0.2">
      <c r="A274">
        <v>10</v>
      </c>
      <c r="B274">
        <v>16</v>
      </c>
      <c r="C274">
        <v>1871</v>
      </c>
      <c r="D274" t="s">
        <v>21582</v>
      </c>
      <c r="E274" s="2">
        <v>2</v>
      </c>
      <c r="F274" s="2">
        <v>5</v>
      </c>
      <c r="G274" s="2">
        <v>1</v>
      </c>
      <c r="H274" s="3"/>
      <c r="I274" s="4" t="s">
        <v>17605</v>
      </c>
      <c r="J274" s="2">
        <v>2</v>
      </c>
      <c r="K274" s="2">
        <v>5</v>
      </c>
      <c r="L274" s="2">
        <v>1</v>
      </c>
      <c r="M274" s="4" t="s">
        <v>14184</v>
      </c>
      <c r="N274" s="4" t="s">
        <v>11904</v>
      </c>
      <c r="O274" t="s">
        <v>11905</v>
      </c>
      <c r="P274" s="4" t="s">
        <v>14184</v>
      </c>
      <c r="Q274" s="4" t="s">
        <v>23269</v>
      </c>
      <c r="R274" s="4" t="s">
        <v>1950</v>
      </c>
      <c r="S274" t="str">
        <f t="shared" si="4"/>
        <v>robbery . Money, caught later hangs self in Stockton</v>
      </c>
      <c r="T274" t="s">
        <v>11515</v>
      </c>
      <c r="W274" s="4" t="s">
        <v>1927</v>
      </c>
      <c r="X274" s="4" t="s">
        <v>1951</v>
      </c>
    </row>
    <row r="275" spans="1:24" x14ac:dyDescent="0.2">
      <c r="A275">
        <v>11</v>
      </c>
      <c r="B275">
        <v>7</v>
      </c>
      <c r="C275">
        <v>1871</v>
      </c>
      <c r="D275" t="s">
        <v>21583</v>
      </c>
      <c r="E275" s="2">
        <v>1</v>
      </c>
      <c r="F275" s="3"/>
      <c r="G275" s="2">
        <v>1</v>
      </c>
      <c r="H275" s="2">
        <v>57</v>
      </c>
      <c r="I275" s="4" t="s">
        <v>17606</v>
      </c>
      <c r="J275" s="2">
        <v>1</v>
      </c>
      <c r="K275" s="2">
        <v>2</v>
      </c>
      <c r="L275" s="2">
        <v>1</v>
      </c>
      <c r="M275" s="4" t="s">
        <v>14184</v>
      </c>
      <c r="N275" s="4" t="s">
        <v>14184</v>
      </c>
      <c r="O275" t="s">
        <v>11906</v>
      </c>
      <c r="P275" s="4" t="s">
        <v>11512</v>
      </c>
      <c r="Q275" s="4" t="str">
        <f>VLOOKUP(P275, 'Gun classification'!A:B, 2, FALSE)</f>
        <v>Arma de fuego</v>
      </c>
      <c r="R275" s="4" t="s">
        <v>14184</v>
      </c>
      <c r="S275" t="str">
        <f t="shared" si="4"/>
        <v xml:space="preserve">sus was harassing v's mom in law, </v>
      </c>
      <c r="W275" s="4" t="s">
        <v>1952</v>
      </c>
      <c r="X275" s="4" t="s">
        <v>14184</v>
      </c>
    </row>
    <row r="276" spans="1:24" x14ac:dyDescent="0.2">
      <c r="A276">
        <v>11</v>
      </c>
      <c r="B276">
        <v>14</v>
      </c>
      <c r="C276">
        <v>1871</v>
      </c>
      <c r="D276" t="s">
        <v>21584</v>
      </c>
      <c r="E276" s="2">
        <v>2</v>
      </c>
      <c r="F276" s="2">
        <v>5</v>
      </c>
      <c r="G276" s="2">
        <v>1</v>
      </c>
      <c r="H276" s="3"/>
      <c r="I276" s="4" t="s">
        <v>17607</v>
      </c>
      <c r="J276" s="2">
        <v>2</v>
      </c>
      <c r="K276" s="2">
        <v>5</v>
      </c>
      <c r="L276" s="2">
        <v>1</v>
      </c>
      <c r="M276" s="4" t="s">
        <v>14184</v>
      </c>
      <c r="N276" s="4" t="s">
        <v>14184</v>
      </c>
      <c r="P276" s="4" t="s">
        <v>14184</v>
      </c>
      <c r="Q276" s="4" t="s">
        <v>23269</v>
      </c>
      <c r="R276" s="4" t="s">
        <v>1953</v>
      </c>
      <c r="S276" t="str">
        <f t="shared" si="4"/>
        <v>, sentencing data</v>
      </c>
      <c r="W276" s="4" t="s">
        <v>1836</v>
      </c>
      <c r="X276" s="4" t="s">
        <v>14184</v>
      </c>
    </row>
    <row r="277" spans="1:24" x14ac:dyDescent="0.2">
      <c r="A277">
        <v>1</v>
      </c>
      <c r="B277">
        <v>11</v>
      </c>
      <c r="C277">
        <v>1872</v>
      </c>
      <c r="D277" t="s">
        <v>21585</v>
      </c>
      <c r="E277" s="2">
        <v>1</v>
      </c>
      <c r="F277" s="3"/>
      <c r="G277" s="2">
        <v>1</v>
      </c>
      <c r="H277" s="3"/>
      <c r="I277" s="4" t="s">
        <v>17608</v>
      </c>
      <c r="J277" s="2">
        <v>1</v>
      </c>
      <c r="K277" s="3"/>
      <c r="L277" s="2">
        <v>1</v>
      </c>
      <c r="M277" s="4" t="s">
        <v>14184</v>
      </c>
      <c r="N277" s="4" t="s">
        <v>11907</v>
      </c>
      <c r="O277" t="s">
        <v>11908</v>
      </c>
      <c r="P277" s="4" t="s">
        <v>11512</v>
      </c>
      <c r="Q277" s="4" t="str">
        <f>VLOOKUP(P277, 'Gun classification'!A:B, 2, FALSE)</f>
        <v>Arma de fuego</v>
      </c>
      <c r="R277" s="4" t="s">
        <v>14184</v>
      </c>
      <c r="S277" t="str">
        <f t="shared" si="4"/>
        <v xml:space="preserve">fight, </v>
      </c>
      <c r="T277" s="17" t="s">
        <v>23263</v>
      </c>
      <c r="W277" s="4" t="s">
        <v>1750</v>
      </c>
      <c r="X277" s="4" t="s">
        <v>1954</v>
      </c>
    </row>
    <row r="278" spans="1:24" x14ac:dyDescent="0.2">
      <c r="A278">
        <v>1</v>
      </c>
      <c r="B278">
        <v>24</v>
      </c>
      <c r="C278">
        <v>1872</v>
      </c>
      <c r="D278" t="s">
        <v>21586</v>
      </c>
      <c r="E278" s="2">
        <v>1</v>
      </c>
      <c r="F278" s="2">
        <v>1</v>
      </c>
      <c r="G278" s="2">
        <v>1</v>
      </c>
      <c r="H278" s="3"/>
      <c r="I278" s="4" t="s">
        <v>17609</v>
      </c>
      <c r="J278" s="2">
        <v>1</v>
      </c>
      <c r="K278" s="3"/>
      <c r="L278" s="2">
        <v>1</v>
      </c>
      <c r="M278" s="4" t="s">
        <v>14184</v>
      </c>
      <c r="N278" s="4" t="s">
        <v>11909</v>
      </c>
      <c r="O278" t="s">
        <v>11910</v>
      </c>
      <c r="P278" s="4" t="s">
        <v>14184</v>
      </c>
      <c r="Q278" s="4" t="s">
        <v>23269</v>
      </c>
      <c r="R278" s="4" t="s">
        <v>14184</v>
      </c>
      <c r="S278" t="str">
        <f t="shared" si="4"/>
        <v xml:space="preserve">thrown out - hits head, </v>
      </c>
      <c r="W278" s="4" t="s">
        <v>1955</v>
      </c>
      <c r="X278" s="4" t="s">
        <v>14184</v>
      </c>
    </row>
    <row r="279" spans="1:24" x14ac:dyDescent="0.2">
      <c r="A279">
        <v>2</v>
      </c>
      <c r="B279">
        <v>9</v>
      </c>
      <c r="C279">
        <v>1872</v>
      </c>
      <c r="D279" t="s">
        <v>21587</v>
      </c>
      <c r="E279" s="2">
        <v>2</v>
      </c>
      <c r="F279" s="2">
        <v>5</v>
      </c>
      <c r="G279" s="2">
        <v>1</v>
      </c>
      <c r="H279" s="3"/>
      <c r="I279" s="4" t="s">
        <v>17610</v>
      </c>
      <c r="J279" s="2">
        <v>2</v>
      </c>
      <c r="K279" s="2">
        <v>5</v>
      </c>
      <c r="L279" s="2">
        <v>1</v>
      </c>
      <c r="M279" s="4" t="s">
        <v>14184</v>
      </c>
      <c r="N279" s="4" t="s">
        <v>11911</v>
      </c>
      <c r="O279" t="s">
        <v>11912</v>
      </c>
      <c r="P279" s="4" t="s">
        <v>11518</v>
      </c>
      <c r="Q279" s="4" t="str">
        <f>VLOOKUP(P279, 'Gun classification'!A:B, 2, FALSE)</f>
        <v>Arma blanca</v>
      </c>
      <c r="R279" s="4" t="s">
        <v>14184</v>
      </c>
      <c r="S279" t="str">
        <f t="shared" si="4"/>
        <v xml:space="preserve">stabs man fighting uncle, </v>
      </c>
      <c r="T279" s="17" t="s">
        <v>23263</v>
      </c>
      <c r="W279" s="4" t="s">
        <v>1956</v>
      </c>
      <c r="X279" s="4" t="s">
        <v>14184</v>
      </c>
    </row>
    <row r="280" spans="1:24" x14ac:dyDescent="0.2">
      <c r="A280">
        <v>3</v>
      </c>
      <c r="B280">
        <v>13</v>
      </c>
      <c r="C280">
        <v>1872</v>
      </c>
      <c r="D280" t="s">
        <v>21588</v>
      </c>
      <c r="E280" s="2">
        <v>1</v>
      </c>
      <c r="F280" s="3"/>
      <c r="G280" s="2">
        <v>1</v>
      </c>
      <c r="H280" s="3"/>
      <c r="I280" s="4" t="s">
        <v>17611</v>
      </c>
      <c r="J280" s="2">
        <v>1</v>
      </c>
      <c r="K280" s="2">
        <v>2</v>
      </c>
      <c r="L280" s="2">
        <v>1</v>
      </c>
      <c r="M280" s="4" t="s">
        <v>14184</v>
      </c>
      <c r="N280" s="4" t="s">
        <v>11913</v>
      </c>
      <c r="O280" t="s">
        <v>11914</v>
      </c>
      <c r="P280" s="4" t="s">
        <v>11512</v>
      </c>
      <c r="Q280" s="4" t="str">
        <f>VLOOKUP(P280, 'Gun classification'!A:B, 2, FALSE)</f>
        <v>Arma de fuego</v>
      </c>
      <c r="R280" s="4" t="s">
        <v>14184</v>
      </c>
      <c r="S280" t="str">
        <f t="shared" si="4"/>
        <v xml:space="preserve">saloon cards, </v>
      </c>
      <c r="V280" t="s">
        <v>23251</v>
      </c>
      <c r="W280" s="4" t="s">
        <v>1750</v>
      </c>
      <c r="X280" s="4" t="s">
        <v>1957</v>
      </c>
    </row>
    <row r="281" spans="1:24" x14ac:dyDescent="0.2">
      <c r="A281">
        <v>4</v>
      </c>
      <c r="B281">
        <v>2</v>
      </c>
      <c r="C281">
        <v>1872</v>
      </c>
      <c r="D281" t="s">
        <v>21589</v>
      </c>
      <c r="E281" s="2">
        <v>1</v>
      </c>
      <c r="F281" s="3"/>
      <c r="G281" s="2">
        <v>2</v>
      </c>
      <c r="H281" s="3"/>
      <c r="I281" s="4" t="s">
        <v>17612</v>
      </c>
      <c r="J281" s="2">
        <v>3</v>
      </c>
      <c r="K281" s="3"/>
      <c r="L281" s="2">
        <v>1</v>
      </c>
      <c r="M281" s="4" t="s">
        <v>14184</v>
      </c>
      <c r="N281" s="4" t="s">
        <v>11915</v>
      </c>
      <c r="P281" s="4" t="s">
        <v>11512</v>
      </c>
      <c r="Q281" s="4" t="str">
        <f>VLOOKUP(P281, 'Gun classification'!A:B, 2, FALSE)</f>
        <v>Arma de fuego</v>
      </c>
      <c r="R281" s="4" t="s">
        <v>1958</v>
      </c>
      <c r="S281" t="str">
        <f t="shared" si="4"/>
        <v>, 10/23 guilty - 45 years</v>
      </c>
      <c r="T281" s="38" t="s">
        <v>23253</v>
      </c>
      <c r="W281" s="4" t="s">
        <v>1750</v>
      </c>
      <c r="X281" s="4" t="s">
        <v>1959</v>
      </c>
    </row>
    <row r="282" spans="1:24" x14ac:dyDescent="0.2">
      <c r="A282">
        <v>5</v>
      </c>
      <c r="B282">
        <v>4</v>
      </c>
      <c r="C282">
        <v>1872</v>
      </c>
      <c r="D282" t="s">
        <v>21590</v>
      </c>
      <c r="E282" s="2">
        <v>1</v>
      </c>
      <c r="F282" s="2">
        <v>2</v>
      </c>
      <c r="G282" s="2">
        <v>1</v>
      </c>
      <c r="H282" s="2">
        <v>38</v>
      </c>
      <c r="I282" s="4" t="s">
        <v>17613</v>
      </c>
      <c r="J282" s="2">
        <v>1</v>
      </c>
      <c r="K282" s="3"/>
      <c r="L282" s="2">
        <v>1</v>
      </c>
      <c r="M282" s="4" t="s">
        <v>14184</v>
      </c>
      <c r="N282" s="4" t="s">
        <v>11916</v>
      </c>
      <c r="O282" t="s">
        <v>11917</v>
      </c>
      <c r="P282" s="4" t="s">
        <v>11918</v>
      </c>
      <c r="Q282" s="4" t="str">
        <f>VLOOKUP(P282, 'Gun classification'!A:B, 2, FALSE)</f>
        <v>Objeto</v>
      </c>
      <c r="R282" s="4" t="s">
        <v>1960</v>
      </c>
      <c r="S282" t="str">
        <f t="shared" si="4"/>
        <v>Grocer onDrunk, Pollack hit first?</v>
      </c>
      <c r="W282" s="4" t="s">
        <v>1961</v>
      </c>
      <c r="X282" s="4" t="s">
        <v>14184</v>
      </c>
    </row>
    <row r="283" spans="1:24" x14ac:dyDescent="0.2">
      <c r="A283">
        <v>5</v>
      </c>
      <c r="B283">
        <v>14</v>
      </c>
      <c r="C283">
        <v>1872</v>
      </c>
      <c r="D283" t="s">
        <v>21591</v>
      </c>
      <c r="E283" s="2">
        <v>2</v>
      </c>
      <c r="F283" s="2">
        <v>5</v>
      </c>
      <c r="G283" s="2">
        <v>1</v>
      </c>
      <c r="H283" s="3"/>
      <c r="I283" s="4" t="s">
        <v>21705</v>
      </c>
      <c r="J283" s="2">
        <v>2</v>
      </c>
      <c r="K283" s="2">
        <v>5</v>
      </c>
      <c r="L283" s="2">
        <v>1</v>
      </c>
      <c r="M283" s="4" t="s">
        <v>14184</v>
      </c>
      <c r="N283" s="4" t="s">
        <v>14184</v>
      </c>
      <c r="P283" s="4" t="s">
        <v>11518</v>
      </c>
      <c r="Q283" s="4" t="str">
        <f>VLOOKUP(P283, 'Gun classification'!A:B, 2, FALSE)</f>
        <v>Arma blanca</v>
      </c>
      <c r="R283" s="4" t="s">
        <v>14184</v>
      </c>
      <c r="S283" t="str">
        <f t="shared" si="4"/>
        <v xml:space="preserve">, </v>
      </c>
      <c r="T283" t="s">
        <v>23253</v>
      </c>
      <c r="W283" s="4" t="s">
        <v>1927</v>
      </c>
      <c r="X283" s="4" t="s">
        <v>14184</v>
      </c>
    </row>
    <row r="284" spans="1:24" x14ac:dyDescent="0.2">
      <c r="A284">
        <v>5</v>
      </c>
      <c r="B284">
        <v>25</v>
      </c>
      <c r="C284">
        <v>1872</v>
      </c>
      <c r="D284" t="s">
        <v>21592</v>
      </c>
      <c r="E284" s="2">
        <v>1</v>
      </c>
      <c r="F284" s="3"/>
      <c r="G284" s="2">
        <v>2</v>
      </c>
      <c r="H284" s="3"/>
      <c r="I284" s="4" t="s">
        <v>17614</v>
      </c>
      <c r="J284" s="2">
        <v>1</v>
      </c>
      <c r="K284" s="3"/>
      <c r="L284" s="2">
        <v>1</v>
      </c>
      <c r="M284" s="4" t="s">
        <v>14184</v>
      </c>
      <c r="N284" s="4" t="s">
        <v>11919</v>
      </c>
      <c r="O284" t="s">
        <v>11670</v>
      </c>
      <c r="P284" s="4" t="s">
        <v>11625</v>
      </c>
      <c r="Q284" s="4" t="str">
        <f>VLOOKUP(P284, 'Gun classification'!A:B, 2, FALSE)</f>
        <v>Falta de oxigeno</v>
      </c>
      <c r="R284" s="4" t="s">
        <v>1962</v>
      </c>
      <c r="S284" t="str">
        <f t="shared" si="4"/>
        <v>prostitute murder, see 5/28 and 11/17</v>
      </c>
      <c r="W284" s="4" t="s">
        <v>1750</v>
      </c>
      <c r="X284" s="4" t="s">
        <v>1963</v>
      </c>
    </row>
    <row r="285" spans="1:24" x14ac:dyDescent="0.2">
      <c r="A285">
        <v>6</v>
      </c>
      <c r="B285">
        <v>21</v>
      </c>
      <c r="C285">
        <v>1872</v>
      </c>
      <c r="D285" t="s">
        <v>21593</v>
      </c>
      <c r="E285" s="2">
        <v>1</v>
      </c>
      <c r="F285" s="3"/>
      <c r="G285" s="2">
        <v>1</v>
      </c>
      <c r="H285" s="3"/>
      <c r="I285" s="4" t="s">
        <v>17615</v>
      </c>
      <c r="J285" s="2">
        <v>1</v>
      </c>
      <c r="K285" s="2">
        <v>1</v>
      </c>
      <c r="L285" s="2">
        <v>1</v>
      </c>
      <c r="M285" s="4" t="s">
        <v>14184</v>
      </c>
      <c r="N285" s="4" t="s">
        <v>14184</v>
      </c>
      <c r="O285" t="s">
        <v>11920</v>
      </c>
      <c r="P285" s="4" t="s">
        <v>11633</v>
      </c>
      <c r="Q285" s="4" t="str">
        <f>VLOOKUP(P285, 'Gun classification'!A:B, 2, FALSE)</f>
        <v>Objeto</v>
      </c>
      <c r="R285" s="4" t="s">
        <v>1964</v>
      </c>
      <c r="S285" t="str">
        <f t="shared" si="4"/>
        <v>fite West end saloon, one year 5/10/73</v>
      </c>
      <c r="V285" t="s">
        <v>23251</v>
      </c>
      <c r="W285" s="4" t="s">
        <v>1750</v>
      </c>
      <c r="X285" s="4" t="s">
        <v>1965</v>
      </c>
    </row>
    <row r="286" spans="1:24" x14ac:dyDescent="0.2">
      <c r="A286">
        <v>6</v>
      </c>
      <c r="B286">
        <v>25</v>
      </c>
      <c r="C286">
        <v>1872</v>
      </c>
      <c r="D286" t="s">
        <v>21594</v>
      </c>
      <c r="E286" s="2">
        <v>2</v>
      </c>
      <c r="F286" s="2">
        <v>5</v>
      </c>
      <c r="G286" s="2">
        <v>1</v>
      </c>
      <c r="H286" s="3"/>
      <c r="I286" s="4" t="s">
        <v>17616</v>
      </c>
      <c r="J286" s="2">
        <v>2</v>
      </c>
      <c r="K286" s="2">
        <v>5</v>
      </c>
      <c r="L286" s="2">
        <v>1</v>
      </c>
      <c r="M286" s="4" t="s">
        <v>14184</v>
      </c>
      <c r="N286" s="4" t="s">
        <v>11921</v>
      </c>
      <c r="O286" t="s">
        <v>11922</v>
      </c>
      <c r="P286" s="4" t="s">
        <v>11923</v>
      </c>
      <c r="Q286" s="4" t="str">
        <f>VLOOKUP(P286, 'Gun classification'!A:B, 2, FALSE)</f>
        <v>Objeto</v>
      </c>
      <c r="R286" s="4" t="s">
        <v>1966</v>
      </c>
      <c r="S286" t="str">
        <f t="shared" si="4"/>
        <v>previous fite. Money, CA 7/3/72</v>
      </c>
      <c r="W286" s="4" t="s">
        <v>1885</v>
      </c>
      <c r="X286" s="4" t="s">
        <v>1967</v>
      </c>
    </row>
    <row r="287" spans="1:24" x14ac:dyDescent="0.2">
      <c r="A287">
        <v>6</v>
      </c>
      <c r="B287">
        <v>29</v>
      </c>
      <c r="C287">
        <v>1872</v>
      </c>
      <c r="D287" t="s">
        <v>21595</v>
      </c>
      <c r="E287" s="2">
        <v>1</v>
      </c>
      <c r="F287" s="3"/>
      <c r="G287" s="2">
        <v>1</v>
      </c>
      <c r="H287" s="3"/>
      <c r="I287" s="4" t="s">
        <v>17617</v>
      </c>
      <c r="J287" s="2">
        <v>1</v>
      </c>
      <c r="K287" s="2">
        <v>3</v>
      </c>
      <c r="L287" s="2">
        <v>1</v>
      </c>
      <c r="M287" s="4" t="s">
        <v>14184</v>
      </c>
      <c r="N287" s="4" t="s">
        <v>14184</v>
      </c>
      <c r="O287" t="s">
        <v>11924</v>
      </c>
      <c r="P287" s="4" t="s">
        <v>11512</v>
      </c>
      <c r="Q287" s="4" t="str">
        <f>VLOOKUP(P287, 'Gun classification'!A:B, 2, FALSE)</f>
        <v>Arma de fuego</v>
      </c>
      <c r="R287" s="4" t="s">
        <v>1968</v>
      </c>
      <c r="S287" t="str">
        <f t="shared" si="4"/>
        <v>trivial dispute, 11/10/72 trial 3/29/73 mansl</v>
      </c>
      <c r="W287" s="4" t="s">
        <v>1765</v>
      </c>
      <c r="X287" s="4" t="s">
        <v>1969</v>
      </c>
    </row>
    <row r="288" spans="1:24" x14ac:dyDescent="0.2">
      <c r="A288">
        <v>6</v>
      </c>
      <c r="B288">
        <v>30</v>
      </c>
      <c r="C288">
        <v>1872</v>
      </c>
      <c r="D288" t="s">
        <v>21596</v>
      </c>
      <c r="E288" s="2">
        <v>1</v>
      </c>
      <c r="F288" s="3"/>
      <c r="G288" s="2">
        <v>1</v>
      </c>
      <c r="H288" s="3"/>
      <c r="I288" s="4" t="s">
        <v>17618</v>
      </c>
      <c r="J288" s="2">
        <v>1</v>
      </c>
      <c r="K288" s="3"/>
      <c r="L288" s="2">
        <v>1</v>
      </c>
      <c r="M288" s="4" t="s">
        <v>14184</v>
      </c>
      <c r="N288" s="4" t="s">
        <v>14184</v>
      </c>
      <c r="P288" s="4" t="s">
        <v>11518</v>
      </c>
      <c r="Q288" s="4" t="str">
        <f>VLOOKUP(P288, 'Gun classification'!A:B, 2, FALSE)</f>
        <v>Arma blanca</v>
      </c>
      <c r="R288" s="4" t="s">
        <v>14184</v>
      </c>
      <c r="S288" t="str">
        <f t="shared" si="4"/>
        <v xml:space="preserve">, </v>
      </c>
      <c r="T288" t="s">
        <v>23253</v>
      </c>
      <c r="W288" s="4" t="s">
        <v>1765</v>
      </c>
      <c r="X288" s="4" t="s">
        <v>1969</v>
      </c>
    </row>
    <row r="289" spans="1:24" x14ac:dyDescent="0.2">
      <c r="A289">
        <v>7</v>
      </c>
      <c r="B289">
        <v>5</v>
      </c>
      <c r="C289">
        <v>1872</v>
      </c>
      <c r="D289" t="s">
        <v>21597</v>
      </c>
      <c r="E289" s="2">
        <v>1</v>
      </c>
      <c r="F289" s="2">
        <v>2</v>
      </c>
      <c r="G289" s="2">
        <v>2</v>
      </c>
      <c r="H289" s="2">
        <v>50</v>
      </c>
      <c r="I289" s="4" t="s">
        <v>17619</v>
      </c>
      <c r="J289" s="2">
        <v>1</v>
      </c>
      <c r="K289" s="2">
        <v>2</v>
      </c>
      <c r="L289" s="2">
        <v>1</v>
      </c>
      <c r="M289" s="4" t="s">
        <v>11422</v>
      </c>
      <c r="N289" s="4" t="s">
        <v>11925</v>
      </c>
      <c r="O289" t="s">
        <v>11926</v>
      </c>
      <c r="P289" s="4" t="s">
        <v>11518</v>
      </c>
      <c r="Q289" s="4" t="str">
        <f>VLOOKUP(P289, 'Gun classification'!A:B, 2, FALSE)</f>
        <v>Arma blanca</v>
      </c>
      <c r="R289" s="4" t="s">
        <v>1970</v>
      </c>
      <c r="S289" t="str">
        <f t="shared" si="4"/>
        <v>sus 801 domestic, kills drunk abusive wife 23 cuts</v>
      </c>
      <c r="T289" t="s">
        <v>11650</v>
      </c>
      <c r="W289" s="4" t="s">
        <v>1750</v>
      </c>
      <c r="X289" s="4" t="s">
        <v>1971</v>
      </c>
    </row>
    <row r="290" spans="1:24" x14ac:dyDescent="0.2">
      <c r="A290">
        <v>7</v>
      </c>
      <c r="B290">
        <v>7</v>
      </c>
      <c r="C290">
        <v>1872</v>
      </c>
      <c r="D290" t="s">
        <v>21598</v>
      </c>
      <c r="E290" s="2">
        <v>1</v>
      </c>
      <c r="F290" s="2">
        <v>1</v>
      </c>
      <c r="G290" s="2">
        <v>1</v>
      </c>
      <c r="H290" s="3"/>
      <c r="I290" s="4" t="s">
        <v>17620</v>
      </c>
      <c r="J290" s="2">
        <v>1</v>
      </c>
      <c r="K290" s="2">
        <v>1</v>
      </c>
      <c r="L290" s="2">
        <v>1</v>
      </c>
      <c r="M290" s="4" t="s">
        <v>14184</v>
      </c>
      <c r="N290" s="4" t="s">
        <v>11927</v>
      </c>
      <c r="O290" t="s">
        <v>11928</v>
      </c>
      <c r="P290" s="4" t="s">
        <v>14184</v>
      </c>
      <c r="Q290" s="4" t="s">
        <v>23269</v>
      </c>
      <c r="R290" s="4" t="s">
        <v>14184</v>
      </c>
      <c r="S290" t="str">
        <f t="shared" si="4"/>
        <v xml:space="preserve">dispute over blacksmith toolst, </v>
      </c>
      <c r="W290" s="4" t="s">
        <v>1750</v>
      </c>
      <c r="X290" s="4" t="s">
        <v>1972</v>
      </c>
    </row>
    <row r="291" spans="1:24" x14ac:dyDescent="0.2">
      <c r="A291">
        <v>7</v>
      </c>
      <c r="B291">
        <v>14</v>
      </c>
      <c r="C291">
        <v>1872</v>
      </c>
      <c r="D291" t="s">
        <v>21599</v>
      </c>
      <c r="E291" s="2">
        <v>1</v>
      </c>
      <c r="F291" s="3"/>
      <c r="G291" s="2">
        <v>1</v>
      </c>
      <c r="H291" s="3"/>
      <c r="I291" s="4" t="s">
        <v>17621</v>
      </c>
      <c r="J291" s="2">
        <v>1</v>
      </c>
      <c r="K291" s="2">
        <v>2</v>
      </c>
      <c r="L291" s="2">
        <v>1</v>
      </c>
      <c r="M291" s="4" t="s">
        <v>14184</v>
      </c>
      <c r="N291" s="4" t="s">
        <v>11929</v>
      </c>
      <c r="O291" t="s">
        <v>11930</v>
      </c>
      <c r="P291" s="4" t="s">
        <v>11512</v>
      </c>
      <c r="Q291" s="4" t="str">
        <f>VLOOKUP(P291, 'Gun classification'!A:B, 2, FALSE)</f>
        <v>Arma de fuego</v>
      </c>
      <c r="R291" s="4" t="s">
        <v>1973</v>
      </c>
      <c r="S291" t="str">
        <f t="shared" si="4"/>
        <v>card game, sus dies in jail</v>
      </c>
      <c r="W291" s="4" t="s">
        <v>1750</v>
      </c>
      <c r="X291" s="4" t="s">
        <v>1974</v>
      </c>
    </row>
    <row r="292" spans="1:24" x14ac:dyDescent="0.2">
      <c r="A292">
        <v>7</v>
      </c>
      <c r="B292">
        <v>24</v>
      </c>
      <c r="C292">
        <v>1872</v>
      </c>
      <c r="D292" t="s">
        <v>21600</v>
      </c>
      <c r="E292" s="2">
        <v>1</v>
      </c>
      <c r="F292" s="2">
        <v>1</v>
      </c>
      <c r="G292" s="2">
        <v>1</v>
      </c>
      <c r="H292" s="3"/>
      <c r="I292" s="4" t="s">
        <v>17622</v>
      </c>
      <c r="J292" s="2">
        <v>1</v>
      </c>
      <c r="K292" s="3"/>
      <c r="L292" s="2">
        <v>1</v>
      </c>
      <c r="M292" s="4" t="s">
        <v>14184</v>
      </c>
      <c r="N292" s="4" t="s">
        <v>11587</v>
      </c>
      <c r="O292" t="s">
        <v>11931</v>
      </c>
      <c r="P292" s="4" t="s">
        <v>11932</v>
      </c>
      <c r="Q292" s="4" t="str">
        <f>VLOOKUP(P292, 'Gun classification'!A:B, 2, FALSE)</f>
        <v>Objeto</v>
      </c>
      <c r="R292" s="4" t="s">
        <v>1975</v>
      </c>
      <c r="S292" t="str">
        <f t="shared" si="4"/>
        <v>3rd party in coaster fit. Mistak, long record  jury disagrees 4/29/73</v>
      </c>
      <c r="W292" s="4" t="s">
        <v>1750</v>
      </c>
      <c r="X292" s="4" t="s">
        <v>1976</v>
      </c>
    </row>
    <row r="293" spans="1:24" x14ac:dyDescent="0.2">
      <c r="A293">
        <v>7</v>
      </c>
      <c r="B293">
        <v>29</v>
      </c>
      <c r="C293">
        <v>1872</v>
      </c>
      <c r="D293" t="s">
        <v>21601</v>
      </c>
      <c r="E293" s="2">
        <v>2</v>
      </c>
      <c r="F293" s="2">
        <v>5</v>
      </c>
      <c r="G293" s="2">
        <v>1</v>
      </c>
      <c r="H293" s="3"/>
      <c r="I293" s="4" t="s">
        <v>17623</v>
      </c>
      <c r="J293" s="2">
        <v>1</v>
      </c>
      <c r="K293" s="2">
        <v>1</v>
      </c>
      <c r="L293" s="2">
        <v>1</v>
      </c>
      <c r="M293" s="4" t="s">
        <v>14184</v>
      </c>
      <c r="N293" s="4" t="s">
        <v>11933</v>
      </c>
      <c r="O293" t="s">
        <v>11934</v>
      </c>
      <c r="P293" s="4" t="s">
        <v>11512</v>
      </c>
      <c r="Q293" s="4" t="str">
        <f>VLOOKUP(P293, 'Gun classification'!A:B, 2, FALSE)</f>
        <v>Arma de fuego</v>
      </c>
      <c r="R293" s="4" t="s">
        <v>1977</v>
      </c>
      <c r="S293" t="str">
        <f t="shared" si="4"/>
        <v>hoods 17-18, 2 years 8/30/73</v>
      </c>
      <c r="W293" s="4" t="s">
        <v>1750</v>
      </c>
      <c r="X293" s="4" t="s">
        <v>1978</v>
      </c>
    </row>
    <row r="294" spans="1:24" x14ac:dyDescent="0.2">
      <c r="A294">
        <v>8</v>
      </c>
      <c r="B294">
        <v>2</v>
      </c>
      <c r="C294">
        <v>1872</v>
      </c>
      <c r="D294" t="s">
        <v>21602</v>
      </c>
      <c r="E294" s="2">
        <v>1</v>
      </c>
      <c r="F294" s="2">
        <v>1</v>
      </c>
      <c r="G294" s="2">
        <v>1</v>
      </c>
      <c r="H294" s="3"/>
      <c r="I294" s="4" t="s">
        <v>17624</v>
      </c>
      <c r="J294" s="2">
        <v>1</v>
      </c>
      <c r="K294" s="2">
        <v>2</v>
      </c>
      <c r="L294" s="2">
        <v>1</v>
      </c>
      <c r="M294" s="4" t="s">
        <v>14184</v>
      </c>
      <c r="N294" s="4" t="s">
        <v>14184</v>
      </c>
      <c r="O294" t="s">
        <v>11924</v>
      </c>
      <c r="P294" s="4" t="s">
        <v>14184</v>
      </c>
      <c r="Q294" s="4" t="s">
        <v>23269</v>
      </c>
      <c r="R294" s="4" t="s">
        <v>1979</v>
      </c>
      <c r="S294" t="str">
        <f t="shared" si="4"/>
        <v>trivial dispute, hanged in July</v>
      </c>
      <c r="W294" s="4" t="s">
        <v>1750</v>
      </c>
      <c r="X294" s="4" t="s">
        <v>1980</v>
      </c>
    </row>
    <row r="295" spans="1:24" x14ac:dyDescent="0.2">
      <c r="A295">
        <v>8</v>
      </c>
      <c r="B295">
        <v>2</v>
      </c>
      <c r="C295">
        <v>1872</v>
      </c>
      <c r="D295" t="s">
        <v>21603</v>
      </c>
      <c r="E295" s="2">
        <v>1</v>
      </c>
      <c r="F295" s="2">
        <v>2</v>
      </c>
      <c r="G295" s="2">
        <v>1</v>
      </c>
      <c r="H295" s="3"/>
      <c r="I295" s="4" t="s">
        <v>17625</v>
      </c>
      <c r="J295" s="2">
        <v>1</v>
      </c>
      <c r="K295" s="3"/>
      <c r="L295" s="2">
        <v>1</v>
      </c>
      <c r="M295" s="4" t="s">
        <v>14184</v>
      </c>
      <c r="N295" s="4" t="s">
        <v>14184</v>
      </c>
      <c r="O295" t="s">
        <v>11935</v>
      </c>
      <c r="P295" s="4" t="s">
        <v>14184</v>
      </c>
      <c r="Q295" s="4" t="s">
        <v>23269</v>
      </c>
      <c r="R295" s="4" t="s">
        <v>14184</v>
      </c>
      <c r="S295" t="str">
        <f t="shared" si="4"/>
        <v xml:space="preserve">by a boy, </v>
      </c>
      <c r="W295" s="4" t="s">
        <v>1750</v>
      </c>
      <c r="X295" s="4" t="s">
        <v>1951</v>
      </c>
    </row>
    <row r="296" spans="1:24" x14ac:dyDescent="0.2">
      <c r="A296">
        <v>10</v>
      </c>
      <c r="B296">
        <v>9</v>
      </c>
      <c r="C296">
        <v>1872</v>
      </c>
      <c r="D296" t="s">
        <v>21604</v>
      </c>
      <c r="E296" s="2">
        <v>1</v>
      </c>
      <c r="F296" s="3"/>
      <c r="G296" s="2">
        <v>1</v>
      </c>
      <c r="H296" s="3"/>
      <c r="I296" s="4" t="s">
        <v>17626</v>
      </c>
      <c r="J296" s="2">
        <v>3</v>
      </c>
      <c r="K296" s="3"/>
      <c r="L296" s="2">
        <v>1</v>
      </c>
      <c r="M296" s="4" t="s">
        <v>14184</v>
      </c>
      <c r="N296" s="4" t="s">
        <v>11936</v>
      </c>
      <c r="O296" t="s">
        <v>11937</v>
      </c>
      <c r="P296" s="4" t="s">
        <v>11512</v>
      </c>
      <c r="Q296" s="4" t="str">
        <f>VLOOKUP(P296, 'Gun classification'!A:B, 2, FALSE)</f>
        <v>Arma de fuego</v>
      </c>
      <c r="R296" s="4" t="s">
        <v>1981</v>
      </c>
      <c r="S296" t="str">
        <f t="shared" si="4"/>
        <v>fight in front of saloon, victim crippled coaster</v>
      </c>
      <c r="T296" s="38" t="s">
        <v>23263</v>
      </c>
      <c r="V296" t="s">
        <v>23251</v>
      </c>
      <c r="W296" s="4" t="s">
        <v>1750</v>
      </c>
      <c r="X296" s="4" t="s">
        <v>1982</v>
      </c>
    </row>
    <row r="297" spans="1:24" x14ac:dyDescent="0.2">
      <c r="A297">
        <v>11</v>
      </c>
      <c r="B297">
        <v>27</v>
      </c>
      <c r="C297">
        <v>1872</v>
      </c>
      <c r="D297" t="s">
        <v>21605</v>
      </c>
      <c r="E297" s="2">
        <v>3</v>
      </c>
      <c r="F297" s="3"/>
      <c r="G297" s="2">
        <v>1</v>
      </c>
      <c r="H297" s="2">
        <v>35</v>
      </c>
      <c r="I297" s="4" t="s">
        <v>17627</v>
      </c>
      <c r="J297" s="2">
        <v>1</v>
      </c>
      <c r="K297" s="2">
        <v>1</v>
      </c>
      <c r="L297" s="2">
        <v>2</v>
      </c>
      <c r="M297" s="4" t="s">
        <v>14184</v>
      </c>
      <c r="N297" s="4" t="s">
        <v>11938</v>
      </c>
      <c r="O297" t="s">
        <v>11939</v>
      </c>
      <c r="P297" s="4" t="s">
        <v>11518</v>
      </c>
      <c r="Q297" s="4" t="str">
        <f>VLOOKUP(P297, 'Gun classification'!A:B, 2, FALSE)</f>
        <v>Arma blanca</v>
      </c>
      <c r="R297" s="4" t="s">
        <v>1983</v>
      </c>
      <c r="S297" t="str">
        <f t="shared" si="4"/>
        <v>live in lover, married to other black man</v>
      </c>
      <c r="W297" s="4" t="s">
        <v>1750</v>
      </c>
      <c r="X297" s="4" t="s">
        <v>1984</v>
      </c>
    </row>
    <row r="298" spans="1:24" x14ac:dyDescent="0.2">
      <c r="A298">
        <v>1</v>
      </c>
      <c r="B298">
        <v>1</v>
      </c>
      <c r="C298">
        <v>1873</v>
      </c>
      <c r="D298" t="s">
        <v>21606</v>
      </c>
      <c r="E298" s="2">
        <v>1</v>
      </c>
      <c r="F298" s="2">
        <v>2</v>
      </c>
      <c r="G298" s="2">
        <v>1</v>
      </c>
      <c r="H298" s="3"/>
      <c r="I298" s="4" t="s">
        <v>17628</v>
      </c>
      <c r="J298" s="2">
        <v>1</v>
      </c>
      <c r="K298" s="2">
        <v>1</v>
      </c>
      <c r="L298" s="2">
        <v>1</v>
      </c>
      <c r="M298" s="4" t="s">
        <v>14184</v>
      </c>
      <c r="N298" s="4" t="s">
        <v>14184</v>
      </c>
      <c r="O298" t="s">
        <v>11940</v>
      </c>
      <c r="P298" s="4" t="s">
        <v>14184</v>
      </c>
      <c r="Q298" s="4" t="s">
        <v>23269</v>
      </c>
      <c r="R298" s="4" t="s">
        <v>14184</v>
      </c>
      <c r="S298" t="str">
        <f t="shared" si="4"/>
        <v xml:space="preserve">directory doesn't say, </v>
      </c>
      <c r="W298" s="4" t="s">
        <v>1765</v>
      </c>
      <c r="X298" s="4" t="s">
        <v>1765</v>
      </c>
    </row>
    <row r="299" spans="1:24" x14ac:dyDescent="0.2">
      <c r="A299">
        <v>1</v>
      </c>
      <c r="B299">
        <v>29</v>
      </c>
      <c r="C299">
        <v>1873</v>
      </c>
      <c r="D299" t="s">
        <v>21607</v>
      </c>
      <c r="E299" s="2">
        <v>1</v>
      </c>
      <c r="F299" s="2">
        <v>1</v>
      </c>
      <c r="G299" s="2">
        <v>1</v>
      </c>
      <c r="H299" s="3"/>
      <c r="I299" s="4" t="s">
        <v>17629</v>
      </c>
      <c r="J299" s="2">
        <v>1</v>
      </c>
      <c r="K299" s="3"/>
      <c r="L299" s="2">
        <v>1</v>
      </c>
      <c r="M299" s="4" t="s">
        <v>14184</v>
      </c>
      <c r="N299" s="4" t="s">
        <v>11941</v>
      </c>
      <c r="O299" t="s">
        <v>11942</v>
      </c>
      <c r="P299" s="4" t="s">
        <v>11512</v>
      </c>
      <c r="Q299" s="4" t="str">
        <f>VLOOKUP(P299, 'Gun classification'!A:B, 2, FALSE)</f>
        <v>Arma de fuego</v>
      </c>
      <c r="R299" s="4" t="s">
        <v>1985</v>
      </c>
      <c r="S299" t="str">
        <f t="shared" si="4"/>
        <v>3rd party wom., jury disagrres 1/8/74</v>
      </c>
      <c r="W299" s="4" t="s">
        <v>1986</v>
      </c>
      <c r="X299" s="4" t="s">
        <v>1987</v>
      </c>
    </row>
    <row r="300" spans="1:24" x14ac:dyDescent="0.2">
      <c r="A300">
        <v>1</v>
      </c>
      <c r="B300">
        <v>29</v>
      </c>
      <c r="C300">
        <v>1873</v>
      </c>
      <c r="D300" t="s">
        <v>21608</v>
      </c>
      <c r="E300" s="2">
        <v>1</v>
      </c>
      <c r="F300" s="2">
        <v>2</v>
      </c>
      <c r="G300" s="2">
        <v>2</v>
      </c>
      <c r="H300" s="3"/>
      <c r="I300" s="4" t="s">
        <v>17630</v>
      </c>
      <c r="J300" s="2">
        <v>1</v>
      </c>
      <c r="K300" s="3"/>
      <c r="L300" s="2">
        <v>1</v>
      </c>
      <c r="M300" s="4" t="s">
        <v>14184</v>
      </c>
      <c r="N300" s="4" t="s">
        <v>14184</v>
      </c>
      <c r="O300" t="s">
        <v>11648</v>
      </c>
      <c r="P300" s="4" t="s">
        <v>14184</v>
      </c>
      <c r="Q300" s="4" t="s">
        <v>23269</v>
      </c>
      <c r="R300" s="4" t="s">
        <v>14184</v>
      </c>
      <c r="S300" t="str">
        <f t="shared" si="4"/>
        <v xml:space="preserve">domestic, </v>
      </c>
      <c r="T300" t="s">
        <v>11650</v>
      </c>
      <c r="W300" s="4" t="s">
        <v>1750</v>
      </c>
      <c r="X300" s="4" t="s">
        <v>1765</v>
      </c>
    </row>
    <row r="301" spans="1:24" x14ac:dyDescent="0.2">
      <c r="A301">
        <v>2</v>
      </c>
      <c r="B301">
        <v>13</v>
      </c>
      <c r="C301">
        <v>1873</v>
      </c>
      <c r="D301" t="s">
        <v>21609</v>
      </c>
      <c r="E301" s="2">
        <v>1</v>
      </c>
      <c r="F301" s="3"/>
      <c r="G301" s="2">
        <v>1</v>
      </c>
      <c r="H301" s="3"/>
      <c r="I301" s="4" t="s">
        <v>17631</v>
      </c>
      <c r="J301" s="2">
        <v>1</v>
      </c>
      <c r="K301" s="3"/>
      <c r="L301" s="2">
        <v>1</v>
      </c>
      <c r="M301" s="4" t="s">
        <v>14184</v>
      </c>
      <c r="N301" s="4" t="s">
        <v>11943</v>
      </c>
      <c r="O301" t="s">
        <v>11944</v>
      </c>
      <c r="P301" s="4" t="s">
        <v>11518</v>
      </c>
      <c r="Q301" s="4" t="str">
        <f>VLOOKUP(P301, 'Gun classification'!A:B, 2, FALSE)</f>
        <v>Arma blanca</v>
      </c>
      <c r="R301" s="4" t="s">
        <v>14184</v>
      </c>
      <c r="S301" t="str">
        <f t="shared" si="4"/>
        <v xml:space="preserve">drunk friends, </v>
      </c>
      <c r="W301" s="4" t="s">
        <v>1750</v>
      </c>
      <c r="X301" s="4" t="s">
        <v>1988</v>
      </c>
    </row>
    <row r="302" spans="1:24" x14ac:dyDescent="0.2">
      <c r="A302">
        <v>2</v>
      </c>
      <c r="B302">
        <v>25</v>
      </c>
      <c r="C302">
        <v>1873</v>
      </c>
      <c r="D302" t="s">
        <v>21610</v>
      </c>
      <c r="E302" s="2">
        <v>2</v>
      </c>
      <c r="F302" s="2">
        <v>5</v>
      </c>
      <c r="G302" s="2">
        <v>1</v>
      </c>
      <c r="H302" s="3"/>
      <c r="I302" s="4" t="s">
        <v>17632</v>
      </c>
      <c r="J302" s="2">
        <v>2</v>
      </c>
      <c r="K302" s="2">
        <v>5</v>
      </c>
      <c r="L302" s="2">
        <v>1</v>
      </c>
      <c r="M302" s="4" t="s">
        <v>14184</v>
      </c>
      <c r="N302" s="4" t="s">
        <v>14184</v>
      </c>
      <c r="P302" s="4" t="s">
        <v>11518</v>
      </c>
      <c r="Q302" s="4" t="str">
        <f>VLOOKUP(P302, 'Gun classification'!A:B, 2, FALSE)</f>
        <v>Arma blanca</v>
      </c>
      <c r="R302" s="4" t="s">
        <v>14184</v>
      </c>
      <c r="S302" t="str">
        <f t="shared" si="4"/>
        <v xml:space="preserve">, </v>
      </c>
      <c r="T302" t="s">
        <v>23253</v>
      </c>
      <c r="W302" s="4" t="s">
        <v>1885</v>
      </c>
      <c r="X302" s="4" t="s">
        <v>14184</v>
      </c>
    </row>
    <row r="303" spans="1:24" x14ac:dyDescent="0.2">
      <c r="A303">
        <v>3</v>
      </c>
      <c r="B303">
        <v>29</v>
      </c>
      <c r="C303">
        <v>1873</v>
      </c>
      <c r="D303" t="s">
        <v>21611</v>
      </c>
      <c r="E303" s="2">
        <v>1</v>
      </c>
      <c r="F303" s="2">
        <v>2</v>
      </c>
      <c r="G303" s="2">
        <v>1</v>
      </c>
      <c r="H303" s="3"/>
      <c r="I303" s="4" t="s">
        <v>21368</v>
      </c>
      <c r="J303" s="2">
        <v>1</v>
      </c>
      <c r="K303" s="2">
        <v>1</v>
      </c>
      <c r="L303" s="2">
        <v>1</v>
      </c>
      <c r="M303" s="4" t="s">
        <v>14184</v>
      </c>
      <c r="N303" s="4" t="s">
        <v>11549</v>
      </c>
      <c r="O303" t="s">
        <v>11945</v>
      </c>
      <c r="P303" s="4" t="s">
        <v>11518</v>
      </c>
      <c r="Q303" s="4" t="str">
        <f>VLOOKUP(P303, 'Gun classification'!A:B, 2, FALSE)</f>
        <v>Arma blanca</v>
      </c>
      <c r="R303" s="4" t="s">
        <v>14184</v>
      </c>
      <c r="S303" t="str">
        <f t="shared" si="4"/>
        <v xml:space="preserve">politics argue, </v>
      </c>
      <c r="W303" s="4" t="s">
        <v>1750</v>
      </c>
      <c r="X303" s="4" t="s">
        <v>1989</v>
      </c>
    </row>
    <row r="304" spans="1:24" x14ac:dyDescent="0.2">
      <c r="A304">
        <v>4</v>
      </c>
      <c r="B304">
        <v>10</v>
      </c>
      <c r="C304">
        <v>1873</v>
      </c>
      <c r="D304" t="s">
        <v>21612</v>
      </c>
      <c r="E304" s="2">
        <v>1</v>
      </c>
      <c r="F304" s="2">
        <v>1</v>
      </c>
      <c r="G304" s="2">
        <v>1</v>
      </c>
      <c r="H304" s="3"/>
      <c r="I304" s="4" t="s">
        <v>17633</v>
      </c>
      <c r="J304" s="2">
        <v>1</v>
      </c>
      <c r="K304" s="2">
        <v>3</v>
      </c>
      <c r="L304" s="2">
        <v>1</v>
      </c>
      <c r="M304" s="4" t="s">
        <v>14184</v>
      </c>
      <c r="N304" s="4" t="s">
        <v>11946</v>
      </c>
      <c r="O304" t="s">
        <v>11947</v>
      </c>
      <c r="P304" s="4" t="s">
        <v>11518</v>
      </c>
      <c r="Q304" s="4" t="str">
        <f>VLOOKUP(P304, 'Gun classification'!A:B, 2, FALSE)</f>
        <v>Arma blanca</v>
      </c>
      <c r="R304" s="4" t="s">
        <v>1990</v>
      </c>
      <c r="S304" t="str">
        <f t="shared" si="4"/>
        <v>sheehan salon., dies later of complications</v>
      </c>
      <c r="W304" s="4" t="s">
        <v>1750</v>
      </c>
      <c r="X304" s="4" t="s">
        <v>1991</v>
      </c>
    </row>
    <row r="305" spans="1:24" x14ac:dyDescent="0.2">
      <c r="A305">
        <v>4</v>
      </c>
      <c r="B305">
        <v>10</v>
      </c>
      <c r="C305">
        <v>1873</v>
      </c>
      <c r="D305" t="s">
        <v>21613</v>
      </c>
      <c r="E305" s="2">
        <v>1</v>
      </c>
      <c r="F305" s="3"/>
      <c r="G305" s="2">
        <v>1</v>
      </c>
      <c r="H305" s="3"/>
      <c r="I305" s="4" t="s">
        <v>17634</v>
      </c>
      <c r="J305" s="2">
        <v>1</v>
      </c>
      <c r="K305" s="3"/>
      <c r="L305" s="2">
        <v>1</v>
      </c>
      <c r="M305" s="4" t="s">
        <v>14184</v>
      </c>
      <c r="N305" s="4" t="s">
        <v>11948</v>
      </c>
      <c r="O305" t="s">
        <v>11949</v>
      </c>
      <c r="P305" s="4" t="s">
        <v>11512</v>
      </c>
      <c r="Q305" s="4" t="str">
        <f>VLOOKUP(P305, 'Gun classification'!A:B, 2, FALSE)</f>
        <v>Arma de fuego</v>
      </c>
      <c r="R305" s="4" t="s">
        <v>1992</v>
      </c>
      <c r="S305" t="str">
        <f t="shared" si="4"/>
        <v>daughter honor?, may discharge by GJ</v>
      </c>
      <c r="W305" s="4" t="s">
        <v>1750</v>
      </c>
      <c r="X305" s="4" t="s">
        <v>1993</v>
      </c>
    </row>
    <row r="306" spans="1:24" x14ac:dyDescent="0.2">
      <c r="A306">
        <v>5</v>
      </c>
      <c r="B306">
        <v>5</v>
      </c>
      <c r="C306">
        <v>1873</v>
      </c>
      <c r="D306" t="s">
        <v>21614</v>
      </c>
      <c r="E306" s="2">
        <v>1</v>
      </c>
      <c r="F306" s="2">
        <v>1</v>
      </c>
      <c r="G306" s="2">
        <v>1</v>
      </c>
      <c r="H306" s="3"/>
      <c r="I306" s="4" t="s">
        <v>17635</v>
      </c>
      <c r="J306" s="2">
        <v>1</v>
      </c>
      <c r="K306" s="3"/>
      <c r="L306" s="2">
        <v>1</v>
      </c>
      <c r="M306" s="4" t="s">
        <v>14184</v>
      </c>
      <c r="N306" s="4" t="s">
        <v>14184</v>
      </c>
      <c r="O306" t="s">
        <v>11950</v>
      </c>
      <c r="P306" s="4" t="s">
        <v>14184</v>
      </c>
      <c r="Q306" s="4" t="s">
        <v>23269</v>
      </c>
      <c r="R306" s="4" t="s">
        <v>1994</v>
      </c>
      <c r="S306" t="str">
        <f t="shared" si="4"/>
        <v>direct doesn't say why, one day in state prison</v>
      </c>
      <c r="W306" s="4" t="s">
        <v>1995</v>
      </c>
      <c r="X306" s="4" t="s">
        <v>1765</v>
      </c>
    </row>
    <row r="307" spans="1:24" x14ac:dyDescent="0.2">
      <c r="A307">
        <v>5</v>
      </c>
      <c r="B307">
        <v>25</v>
      </c>
      <c r="C307">
        <v>1873</v>
      </c>
      <c r="D307" t="s">
        <v>21615</v>
      </c>
      <c r="E307" s="2">
        <v>1</v>
      </c>
      <c r="F307" s="2">
        <v>1</v>
      </c>
      <c r="G307" s="2">
        <v>1</v>
      </c>
      <c r="H307" s="3"/>
      <c r="I307" s="4" t="s">
        <v>17636</v>
      </c>
      <c r="J307" s="2">
        <v>1</v>
      </c>
      <c r="K307" s="3"/>
      <c r="L307" s="2">
        <v>1</v>
      </c>
      <c r="M307" s="4" t="s">
        <v>14184</v>
      </c>
      <c r="N307" s="4" t="s">
        <v>14184</v>
      </c>
      <c r="O307" t="s">
        <v>11950</v>
      </c>
      <c r="P307" s="4" t="s">
        <v>11512</v>
      </c>
      <c r="Q307" s="4" t="str">
        <f>VLOOKUP(P307, 'Gun classification'!A:B, 2, FALSE)</f>
        <v>Arma de fuego</v>
      </c>
      <c r="R307" s="4" t="s">
        <v>14184</v>
      </c>
      <c r="S307" t="str">
        <f t="shared" si="4"/>
        <v xml:space="preserve">direct doesn't say why, </v>
      </c>
      <c r="W307" s="4" t="s">
        <v>1750</v>
      </c>
      <c r="X307" s="4" t="s">
        <v>1765</v>
      </c>
    </row>
    <row r="308" spans="1:24" x14ac:dyDescent="0.2">
      <c r="A308">
        <v>5</v>
      </c>
      <c r="B308">
        <v>28</v>
      </c>
      <c r="C308">
        <v>1873</v>
      </c>
      <c r="D308" t="s">
        <v>21616</v>
      </c>
      <c r="E308" s="2">
        <v>2</v>
      </c>
      <c r="F308" s="2">
        <v>5</v>
      </c>
      <c r="G308" s="2">
        <v>1</v>
      </c>
      <c r="H308" s="3"/>
      <c r="I308" s="4" t="s">
        <v>17637</v>
      </c>
      <c r="J308" s="2">
        <v>1</v>
      </c>
      <c r="K308" s="2">
        <v>2</v>
      </c>
      <c r="L308" s="2">
        <v>1</v>
      </c>
      <c r="M308" s="4" t="s">
        <v>14184</v>
      </c>
      <c r="N308" s="4" t="s">
        <v>11951</v>
      </c>
      <c r="O308" t="s">
        <v>11952</v>
      </c>
      <c r="P308" s="4" t="s">
        <v>11953</v>
      </c>
      <c r="Q308" s="4" t="str">
        <f>VLOOKUP(P308, 'Gun classification'!A:B, 2, FALSE)</f>
        <v>Objeto</v>
      </c>
      <c r="R308" s="4" t="s">
        <v>1996</v>
      </c>
      <c r="S308" t="str">
        <f t="shared" si="4"/>
        <v>hate crime, Manning gets life 3/6/74</v>
      </c>
      <c r="W308" s="4" t="s">
        <v>1750</v>
      </c>
      <c r="X308" s="4" t="s">
        <v>1997</v>
      </c>
    </row>
    <row r="309" spans="1:24" x14ac:dyDescent="0.2">
      <c r="A309">
        <v>6</v>
      </c>
      <c r="B309">
        <v>30</v>
      </c>
      <c r="C309">
        <v>1873</v>
      </c>
      <c r="D309" t="s">
        <v>21617</v>
      </c>
      <c r="E309" s="2">
        <v>2</v>
      </c>
      <c r="F309" s="2">
        <v>5</v>
      </c>
      <c r="G309" s="2">
        <v>1</v>
      </c>
      <c r="H309" s="3"/>
      <c r="I309" s="4" t="s">
        <v>17638</v>
      </c>
      <c r="J309" s="2">
        <v>2</v>
      </c>
      <c r="K309" s="2">
        <v>5</v>
      </c>
      <c r="L309" s="2">
        <v>1</v>
      </c>
      <c r="M309" s="4" t="s">
        <v>14184</v>
      </c>
      <c r="N309" s="4" t="s">
        <v>14184</v>
      </c>
      <c r="P309" s="4" t="s">
        <v>11518</v>
      </c>
      <c r="Q309" s="4" t="str">
        <f>VLOOKUP(P309, 'Gun classification'!A:B, 2, FALSE)</f>
        <v>Arma blanca</v>
      </c>
      <c r="R309" s="4" t="s">
        <v>14184</v>
      </c>
      <c r="S309" t="str">
        <f t="shared" si="4"/>
        <v xml:space="preserve">, </v>
      </c>
      <c r="T309" t="s">
        <v>23253</v>
      </c>
      <c r="W309" s="4" t="s">
        <v>1885</v>
      </c>
      <c r="X309" s="4" t="s">
        <v>14184</v>
      </c>
    </row>
    <row r="310" spans="1:24" x14ac:dyDescent="0.2">
      <c r="A310">
        <v>8</v>
      </c>
      <c r="B310">
        <v>11</v>
      </c>
      <c r="C310">
        <v>1873</v>
      </c>
      <c r="D310" t="s">
        <v>21618</v>
      </c>
      <c r="E310" s="2">
        <v>1</v>
      </c>
      <c r="F310" s="2">
        <v>2</v>
      </c>
      <c r="G310" s="2">
        <v>1</v>
      </c>
      <c r="H310" s="2">
        <v>20</v>
      </c>
      <c r="I310" s="4" t="s">
        <v>17639</v>
      </c>
      <c r="J310" s="2">
        <v>1</v>
      </c>
      <c r="K310" s="2">
        <v>1</v>
      </c>
      <c r="L310" s="2">
        <v>1</v>
      </c>
      <c r="M310" s="4" t="s">
        <v>11423</v>
      </c>
      <c r="N310" s="4" t="s">
        <v>11954</v>
      </c>
      <c r="O310" t="s">
        <v>11707</v>
      </c>
      <c r="P310" s="4" t="s">
        <v>11512</v>
      </c>
      <c r="Q310" s="4" t="str">
        <f>VLOOKUP(P310, 'Gun classification'!A:B, 2, FALSE)</f>
        <v>Arma de fuego</v>
      </c>
      <c r="R310" s="4" t="s">
        <v>1998</v>
      </c>
      <c r="S310" t="str">
        <f t="shared" si="4"/>
        <v>Irate father, wouldn't marry daughter insulted</v>
      </c>
      <c r="W310" s="4" t="s">
        <v>1750</v>
      </c>
      <c r="X310" s="4" t="s">
        <v>1999</v>
      </c>
    </row>
    <row r="311" spans="1:24" x14ac:dyDescent="0.2">
      <c r="A311">
        <v>9</v>
      </c>
      <c r="B311">
        <v>3</v>
      </c>
      <c r="C311">
        <v>1873</v>
      </c>
      <c r="D311" t="s">
        <v>21619</v>
      </c>
      <c r="E311" s="2">
        <v>1</v>
      </c>
      <c r="F311" s="2">
        <v>1</v>
      </c>
      <c r="G311" s="2">
        <v>1</v>
      </c>
      <c r="H311" s="2">
        <v>27</v>
      </c>
      <c r="I311" s="4" t="s">
        <v>17640</v>
      </c>
      <c r="J311" s="2">
        <v>1</v>
      </c>
      <c r="K311" s="3"/>
      <c r="L311" s="2">
        <v>1</v>
      </c>
      <c r="M311" s="4" t="s">
        <v>14184</v>
      </c>
      <c r="N311" s="4" t="s">
        <v>11955</v>
      </c>
      <c r="O311" t="s">
        <v>11956</v>
      </c>
      <c r="P311" s="4" t="s">
        <v>11512</v>
      </c>
      <c r="Q311" s="4" t="str">
        <f>VLOOKUP(P311, 'Gun classification'!A:B, 2, FALSE)</f>
        <v>Arma de fuego</v>
      </c>
      <c r="R311" s="4" t="s">
        <v>2000</v>
      </c>
      <c r="S311" t="str">
        <f t="shared" si="4"/>
        <v>polling place, exhonorated</v>
      </c>
      <c r="W311" s="4" t="s">
        <v>1750</v>
      </c>
      <c r="X311" s="4" t="s">
        <v>2001</v>
      </c>
    </row>
    <row r="312" spans="1:24" x14ac:dyDescent="0.2">
      <c r="A312">
        <v>9</v>
      </c>
      <c r="B312">
        <v>17</v>
      </c>
      <c r="C312">
        <v>1873</v>
      </c>
      <c r="D312" t="s">
        <v>21620</v>
      </c>
      <c r="E312" s="2">
        <v>1</v>
      </c>
      <c r="F312" s="3"/>
      <c r="G312" s="2">
        <v>2</v>
      </c>
      <c r="H312" s="2">
        <v>55</v>
      </c>
      <c r="I312" s="4" t="s">
        <v>17641</v>
      </c>
      <c r="J312" s="2">
        <v>1</v>
      </c>
      <c r="K312" s="3"/>
      <c r="L312" s="2">
        <v>1</v>
      </c>
      <c r="M312" s="4" t="s">
        <v>14184</v>
      </c>
      <c r="N312" s="4" t="s">
        <v>11957</v>
      </c>
      <c r="O312" t="s">
        <v>11958</v>
      </c>
      <c r="P312" s="4" t="s">
        <v>11732</v>
      </c>
      <c r="Q312" s="4" t="str">
        <f>VLOOKUP(P312, 'Gun classification'!A:B, 2, FALSE)</f>
        <v>Fuerza</v>
      </c>
      <c r="R312" s="4" t="s">
        <v>2002</v>
      </c>
      <c r="S312" t="str">
        <f t="shared" si="4"/>
        <v>matricide?, A hunkler 5 yrs 5/22/74?</v>
      </c>
      <c r="W312" s="4" t="s">
        <v>1750</v>
      </c>
      <c r="X312" s="4" t="s">
        <v>2003</v>
      </c>
    </row>
    <row r="313" spans="1:24" x14ac:dyDescent="0.2">
      <c r="A313">
        <v>9</v>
      </c>
      <c r="B313">
        <v>28</v>
      </c>
      <c r="C313">
        <v>1873</v>
      </c>
      <c r="D313" t="s">
        <v>21621</v>
      </c>
      <c r="E313" s="2">
        <v>2</v>
      </c>
      <c r="F313" s="2">
        <v>5</v>
      </c>
      <c r="G313" s="2">
        <v>1</v>
      </c>
      <c r="H313" s="3"/>
      <c r="I313" s="4" t="s">
        <v>17642</v>
      </c>
      <c r="J313" s="2">
        <v>2</v>
      </c>
      <c r="K313" s="2">
        <v>5</v>
      </c>
      <c r="L313" s="2">
        <v>1</v>
      </c>
      <c r="M313" s="4" t="s">
        <v>14184</v>
      </c>
      <c r="N313" s="4" t="s">
        <v>11579</v>
      </c>
      <c r="O313" t="s">
        <v>11959</v>
      </c>
      <c r="P313" s="4" t="s">
        <v>11512</v>
      </c>
      <c r="Q313" s="4" t="str">
        <f>VLOOKUP(P313, 'Gun classification'!A:B, 2, FALSE)</f>
        <v>Arma de fuego</v>
      </c>
      <c r="R313" s="4" t="s">
        <v>14184</v>
      </c>
      <c r="S313" t="str">
        <f t="shared" si="4"/>
        <v xml:space="preserve">name mixup? See Ch2/2/74, </v>
      </c>
      <c r="W313" s="4" t="s">
        <v>1938</v>
      </c>
      <c r="X313" s="4" t="s">
        <v>2004</v>
      </c>
    </row>
    <row r="314" spans="1:24" x14ac:dyDescent="0.2">
      <c r="A314">
        <v>10</v>
      </c>
      <c r="B314">
        <v>16</v>
      </c>
      <c r="C314">
        <v>1873</v>
      </c>
      <c r="D314" t="s">
        <v>21622</v>
      </c>
      <c r="E314" s="2">
        <v>1</v>
      </c>
      <c r="F314" s="2">
        <v>1</v>
      </c>
      <c r="G314" s="2">
        <v>1</v>
      </c>
      <c r="H314" s="2">
        <v>40</v>
      </c>
      <c r="I314" s="4" t="s">
        <v>17643</v>
      </c>
      <c r="J314" s="2">
        <v>3</v>
      </c>
      <c r="K314" s="3"/>
      <c r="L314" s="2">
        <v>1</v>
      </c>
      <c r="M314" s="4" t="s">
        <v>11424</v>
      </c>
      <c r="N314" s="4" t="s">
        <v>11960</v>
      </c>
      <c r="O314" t="s">
        <v>11961</v>
      </c>
      <c r="P314" s="4" t="s">
        <v>11680</v>
      </c>
      <c r="Q314" s="4" t="str">
        <f>VLOOKUP(P314, 'Gun classification'!A:B, 2, FALSE)</f>
        <v>Arma blanca</v>
      </c>
      <c r="R314" s="4" t="s">
        <v>2005</v>
      </c>
      <c r="S314" t="str">
        <f t="shared" si="4"/>
        <v>drunk in Sail hou, 1/7/76 manslaughter conviction</v>
      </c>
      <c r="W314" s="4" t="s">
        <v>1750</v>
      </c>
      <c r="X314" s="4" t="s">
        <v>2006</v>
      </c>
    </row>
    <row r="315" spans="1:24" x14ac:dyDescent="0.2">
      <c r="A315">
        <v>11</v>
      </c>
      <c r="B315">
        <v>1</v>
      </c>
      <c r="C315">
        <v>1873</v>
      </c>
      <c r="D315" t="s">
        <v>21623</v>
      </c>
      <c r="E315" s="2">
        <v>1</v>
      </c>
      <c r="F315" s="2">
        <v>3</v>
      </c>
      <c r="G315" s="2">
        <v>1</v>
      </c>
      <c r="H315" s="3"/>
      <c r="I315" s="4" t="s">
        <v>17644</v>
      </c>
      <c r="J315" s="2">
        <v>1</v>
      </c>
      <c r="K315" s="2">
        <v>1</v>
      </c>
      <c r="L315" s="2">
        <v>1</v>
      </c>
      <c r="M315" s="4" t="s">
        <v>14184</v>
      </c>
      <c r="N315" s="4" t="s">
        <v>14184</v>
      </c>
      <c r="O315" t="s">
        <v>11962</v>
      </c>
      <c r="P315" s="4" t="s">
        <v>14184</v>
      </c>
      <c r="Q315" s="4" t="s">
        <v>23269</v>
      </c>
      <c r="R315" s="4" t="s">
        <v>2007</v>
      </c>
      <c r="S315" t="str">
        <f t="shared" si="4"/>
        <v>saloon., 4/24 Freel convicted 2nd degree</v>
      </c>
      <c r="V315" t="s">
        <v>23251</v>
      </c>
      <c r="W315" s="4" t="s">
        <v>2008</v>
      </c>
      <c r="X315" s="4" t="s">
        <v>14184</v>
      </c>
    </row>
    <row r="316" spans="1:24" x14ac:dyDescent="0.2">
      <c r="A316">
        <v>11</v>
      </c>
      <c r="B316">
        <v>1</v>
      </c>
      <c r="C316">
        <v>1873</v>
      </c>
      <c r="D316" t="s">
        <v>21624</v>
      </c>
      <c r="E316" s="2">
        <v>1</v>
      </c>
      <c r="F316" s="2">
        <v>2</v>
      </c>
      <c r="G316" s="2">
        <v>1</v>
      </c>
      <c r="H316" s="3"/>
      <c r="I316" s="4" t="s">
        <v>17370</v>
      </c>
      <c r="J316" s="2">
        <v>5</v>
      </c>
      <c r="K316" s="3"/>
      <c r="L316" s="2">
        <v>3</v>
      </c>
      <c r="M316" s="4" t="s">
        <v>14184</v>
      </c>
      <c r="N316" s="4" t="s">
        <v>14184</v>
      </c>
      <c r="P316" s="4" t="s">
        <v>14184</v>
      </c>
      <c r="Q316" s="4" t="s">
        <v>23269</v>
      </c>
      <c r="R316" s="4" t="s">
        <v>14184</v>
      </c>
      <c r="S316" t="str">
        <f t="shared" si="4"/>
        <v xml:space="preserve">, </v>
      </c>
      <c r="T316" t="s">
        <v>23253</v>
      </c>
      <c r="W316" s="4" t="s">
        <v>1750</v>
      </c>
      <c r="X316" s="4" t="s">
        <v>1765</v>
      </c>
    </row>
    <row r="317" spans="1:24" x14ac:dyDescent="0.2">
      <c r="A317">
        <v>12</v>
      </c>
      <c r="B317">
        <v>31</v>
      </c>
      <c r="C317">
        <v>1873</v>
      </c>
      <c r="D317" t="s">
        <v>21625</v>
      </c>
      <c r="E317" s="2">
        <v>2</v>
      </c>
      <c r="F317" s="2">
        <v>5</v>
      </c>
      <c r="G317" s="2">
        <v>1</v>
      </c>
      <c r="H317" s="3"/>
      <c r="I317" s="4" t="s">
        <v>17638</v>
      </c>
      <c r="J317" s="2">
        <v>2</v>
      </c>
      <c r="K317" s="2">
        <v>5</v>
      </c>
      <c r="L317" s="2">
        <v>1</v>
      </c>
      <c r="M317" s="4" t="s">
        <v>14184</v>
      </c>
      <c r="N317" s="4" t="s">
        <v>11579</v>
      </c>
      <c r="O317" t="s">
        <v>11963</v>
      </c>
      <c r="P317" s="4" t="s">
        <v>11518</v>
      </c>
      <c r="Q317" s="4" t="str">
        <f>VLOOKUP(P317, 'Gun classification'!A:B, 2, FALSE)</f>
        <v>Arma blanca</v>
      </c>
      <c r="R317" s="4" t="s">
        <v>14184</v>
      </c>
      <c r="S317" t="str">
        <f t="shared" si="4"/>
        <v xml:space="preserve">Duffield arrests guy, </v>
      </c>
      <c r="W317" s="4" t="s">
        <v>1885</v>
      </c>
      <c r="X317" s="4" t="s">
        <v>2009</v>
      </c>
    </row>
    <row r="318" spans="1:24" x14ac:dyDescent="0.2">
      <c r="A318">
        <v>1</v>
      </c>
      <c r="B318">
        <v>18</v>
      </c>
      <c r="C318">
        <v>1874</v>
      </c>
      <c r="D318" t="s">
        <v>21626</v>
      </c>
      <c r="E318" s="2">
        <v>1</v>
      </c>
      <c r="F318" s="2">
        <v>1</v>
      </c>
      <c r="G318" s="2">
        <v>1</v>
      </c>
      <c r="H318" s="2">
        <v>40</v>
      </c>
      <c r="I318" s="4" t="s">
        <v>17645</v>
      </c>
      <c r="J318" s="2">
        <v>1</v>
      </c>
      <c r="K318" s="2">
        <v>2</v>
      </c>
      <c r="L318" s="2">
        <v>1</v>
      </c>
      <c r="M318" s="4" t="s">
        <v>11414</v>
      </c>
      <c r="N318" s="4" t="s">
        <v>11964</v>
      </c>
      <c r="O318" t="s">
        <v>11965</v>
      </c>
      <c r="P318" s="4" t="s">
        <v>14184</v>
      </c>
      <c r="Q318" s="4" t="s">
        <v>23269</v>
      </c>
      <c r="R318" s="4" t="s">
        <v>14184</v>
      </c>
      <c r="S318" t="str">
        <f t="shared" si="4"/>
        <v xml:space="preserve">kills drunk beating wife, </v>
      </c>
      <c r="W318" s="4" t="s">
        <v>1750</v>
      </c>
      <c r="X318" s="4" t="s">
        <v>1765</v>
      </c>
    </row>
    <row r="319" spans="1:24" x14ac:dyDescent="0.2">
      <c r="A319">
        <v>1</v>
      </c>
      <c r="B319">
        <v>18</v>
      </c>
      <c r="C319">
        <v>1874</v>
      </c>
      <c r="D319" t="s">
        <v>21627</v>
      </c>
      <c r="E319" s="2">
        <v>1</v>
      </c>
      <c r="F319" s="2">
        <v>2</v>
      </c>
      <c r="G319" s="2">
        <v>2</v>
      </c>
      <c r="H319" s="2">
        <v>25</v>
      </c>
      <c r="I319" s="4" t="s">
        <v>17646</v>
      </c>
      <c r="J319" s="2">
        <v>1</v>
      </c>
      <c r="K319" s="2">
        <v>2</v>
      </c>
      <c r="L319" s="2">
        <v>1</v>
      </c>
      <c r="M319" s="4" t="s">
        <v>11420</v>
      </c>
      <c r="N319" s="4" t="s">
        <v>11966</v>
      </c>
      <c r="O319" t="s">
        <v>11967</v>
      </c>
      <c r="P319" s="4" t="s">
        <v>11518</v>
      </c>
      <c r="Q319" s="4" t="str">
        <f>VLOOKUP(P319, 'Gun classification'!A:B, 2, FALSE)</f>
        <v>Arma blanca</v>
      </c>
      <c r="R319" s="4" t="s">
        <v>8869</v>
      </c>
      <c r="S319" t="str">
        <f t="shared" si="4"/>
        <v>sus 801domestic, errant wife</v>
      </c>
      <c r="T319" t="s">
        <v>11650</v>
      </c>
      <c r="W319" s="4" t="s">
        <v>2010</v>
      </c>
      <c r="X319" s="4" t="s">
        <v>14184</v>
      </c>
    </row>
    <row r="320" spans="1:24" x14ac:dyDescent="0.2">
      <c r="A320">
        <v>3</v>
      </c>
      <c r="B320">
        <v>21</v>
      </c>
      <c r="C320">
        <v>1874</v>
      </c>
      <c r="D320" t="s">
        <v>21628</v>
      </c>
      <c r="E320" s="2">
        <v>2</v>
      </c>
      <c r="F320" s="2">
        <v>5</v>
      </c>
      <c r="G320" s="2">
        <v>1</v>
      </c>
      <c r="H320" s="3"/>
      <c r="I320" s="4" t="s">
        <v>17638</v>
      </c>
      <c r="J320" s="2">
        <v>2</v>
      </c>
      <c r="K320" s="2">
        <v>5</v>
      </c>
      <c r="L320" s="2">
        <v>1</v>
      </c>
      <c r="M320" s="4" t="s">
        <v>14184</v>
      </c>
      <c r="N320" s="4" t="s">
        <v>11968</v>
      </c>
      <c r="P320" s="4" t="s">
        <v>11512</v>
      </c>
      <c r="Q320" s="4" t="str">
        <f>VLOOKUP(P320, 'Gun classification'!A:B, 2, FALSE)</f>
        <v>Arma de fuego</v>
      </c>
      <c r="R320" s="4" t="s">
        <v>14184</v>
      </c>
      <c r="S320" t="str">
        <f t="shared" si="4"/>
        <v xml:space="preserve">, </v>
      </c>
      <c r="T320" t="s">
        <v>23253</v>
      </c>
      <c r="W320" s="4" t="s">
        <v>2011</v>
      </c>
      <c r="X320" s="4" t="s">
        <v>2012</v>
      </c>
    </row>
    <row r="321" spans="1:24" x14ac:dyDescent="0.2">
      <c r="A321">
        <v>3</v>
      </c>
      <c r="B321">
        <v>23</v>
      </c>
      <c r="C321">
        <v>1874</v>
      </c>
      <c r="D321" t="s">
        <v>21629</v>
      </c>
      <c r="E321" s="2">
        <v>1</v>
      </c>
      <c r="F321" s="2">
        <v>4</v>
      </c>
      <c r="G321" s="2">
        <v>1</v>
      </c>
      <c r="H321" s="2">
        <v>24</v>
      </c>
      <c r="I321" s="4" t="s">
        <v>17647</v>
      </c>
      <c r="J321" s="2">
        <v>1</v>
      </c>
      <c r="K321" s="2">
        <v>4</v>
      </c>
      <c r="L321" s="2">
        <v>1</v>
      </c>
      <c r="M321" s="4" t="s">
        <v>11425</v>
      </c>
      <c r="N321" s="4" t="s">
        <v>11660</v>
      </c>
      <c r="O321" t="s">
        <v>11969</v>
      </c>
      <c r="P321" s="4" t="s">
        <v>11518</v>
      </c>
      <c r="Q321" s="4" t="str">
        <f>VLOOKUP(P321, 'Gun classification'!A:B, 2, FALSE)</f>
        <v>Arma blanca</v>
      </c>
      <c r="R321" s="4" t="s">
        <v>2013</v>
      </c>
      <c r="S321" t="str">
        <f t="shared" si="4"/>
        <v>Triangle over Rita Martinez, arrested</v>
      </c>
      <c r="W321" s="4" t="s">
        <v>1750</v>
      </c>
      <c r="X321" s="4" t="s">
        <v>2014</v>
      </c>
    </row>
    <row r="322" spans="1:24" x14ac:dyDescent="0.2">
      <c r="A322">
        <v>4</v>
      </c>
      <c r="B322">
        <v>5</v>
      </c>
      <c r="C322">
        <v>1874</v>
      </c>
      <c r="D322" t="s">
        <v>21630</v>
      </c>
      <c r="E322" s="2">
        <v>1</v>
      </c>
      <c r="F322" s="3"/>
      <c r="G322" s="2">
        <v>1</v>
      </c>
      <c r="H322" s="3"/>
      <c r="I322" s="4" t="s">
        <v>17648</v>
      </c>
      <c r="J322" s="2">
        <v>1</v>
      </c>
      <c r="K322" s="2">
        <v>1</v>
      </c>
      <c r="L322" s="2">
        <v>1</v>
      </c>
      <c r="M322" s="4" t="s">
        <v>14184</v>
      </c>
      <c r="N322" s="4" t="s">
        <v>11970</v>
      </c>
      <c r="O322" t="s">
        <v>11971</v>
      </c>
      <c r="P322" s="4" t="s">
        <v>11512</v>
      </c>
      <c r="Q322" s="4" t="str">
        <f>VLOOKUP(P322, 'Gun classification'!A:B, 2, FALSE)</f>
        <v>Arma de fuego</v>
      </c>
      <c r="R322" s="4" t="s">
        <v>2015</v>
      </c>
      <c r="S322" t="str">
        <f t="shared" si="4"/>
        <v>Hazed him into it. Sus 801, insane. practical joke awry</v>
      </c>
      <c r="W322" s="4" t="s">
        <v>1750</v>
      </c>
      <c r="X322" s="4" t="s">
        <v>2016</v>
      </c>
    </row>
    <row r="323" spans="1:24" x14ac:dyDescent="0.2">
      <c r="A323">
        <v>4</v>
      </c>
      <c r="B323">
        <v>7</v>
      </c>
      <c r="C323">
        <v>1874</v>
      </c>
      <c r="D323" t="s">
        <v>21631</v>
      </c>
      <c r="E323" s="2">
        <v>1</v>
      </c>
      <c r="F323" s="2">
        <v>1</v>
      </c>
      <c r="G323" s="2">
        <v>1</v>
      </c>
      <c r="H323" s="3"/>
      <c r="I323" s="4" t="s">
        <v>17649</v>
      </c>
      <c r="J323" s="2">
        <v>1</v>
      </c>
      <c r="K323" s="3"/>
      <c r="L323" s="2">
        <v>1</v>
      </c>
      <c r="M323" s="4" t="s">
        <v>11419</v>
      </c>
      <c r="N323" s="4" t="s">
        <v>11972</v>
      </c>
      <c r="O323" t="s">
        <v>11973</v>
      </c>
      <c r="P323" s="4" t="s">
        <v>11512</v>
      </c>
      <c r="Q323" s="4" t="str">
        <f>VLOOKUP(P323, 'Gun classification'!A:B, 2, FALSE)</f>
        <v>Arma de fuego</v>
      </c>
      <c r="R323" s="4" t="s">
        <v>14184</v>
      </c>
      <c r="S323" t="str">
        <f t="shared" ref="S323:S386" si="5">CONCATENATE(O323,", ",R323)</f>
        <v xml:space="preserve">Card sharks  hoodlums- in saloon drunk, </v>
      </c>
      <c r="V323" t="s">
        <v>23251</v>
      </c>
      <c r="W323" s="4" t="s">
        <v>1750</v>
      </c>
      <c r="X323" s="4" t="s">
        <v>2017</v>
      </c>
    </row>
    <row r="324" spans="1:24" x14ac:dyDescent="0.2">
      <c r="A324">
        <v>4</v>
      </c>
      <c r="B324">
        <v>8</v>
      </c>
      <c r="C324">
        <v>1874</v>
      </c>
      <c r="D324" t="s">
        <v>21632</v>
      </c>
      <c r="E324" s="2">
        <v>1</v>
      </c>
      <c r="F324" s="2">
        <v>2</v>
      </c>
      <c r="G324" s="2">
        <v>1</v>
      </c>
      <c r="H324" s="2">
        <v>30</v>
      </c>
      <c r="I324" s="4" t="s">
        <v>17650</v>
      </c>
      <c r="J324" s="2">
        <v>1</v>
      </c>
      <c r="K324" s="3"/>
      <c r="L324" s="2">
        <v>1</v>
      </c>
      <c r="M324" s="4" t="s">
        <v>11426</v>
      </c>
      <c r="N324" s="4" t="s">
        <v>11974</v>
      </c>
      <c r="O324" t="s">
        <v>11975</v>
      </c>
      <c r="P324" s="4" t="s">
        <v>11512</v>
      </c>
      <c r="Q324" s="4" t="str">
        <f>VLOOKUP(P324, 'Gun classification'!A:B, 2, FALSE)</f>
        <v>Arma de fuego</v>
      </c>
      <c r="R324" s="4" t="s">
        <v>2018</v>
      </c>
      <c r="S324" t="str">
        <f t="shared" si="5"/>
        <v>Sus tries 801 . Gay?didn’t like bride, no approve wedding</v>
      </c>
      <c r="W324" s="4" t="s">
        <v>2019</v>
      </c>
      <c r="X324" s="4" t="s">
        <v>2020</v>
      </c>
    </row>
    <row r="325" spans="1:24" x14ac:dyDescent="0.2">
      <c r="A325">
        <v>4</v>
      </c>
      <c r="B325">
        <v>11</v>
      </c>
      <c r="C325">
        <v>1874</v>
      </c>
      <c r="D325" t="s">
        <v>21633</v>
      </c>
      <c r="E325" s="2">
        <v>2</v>
      </c>
      <c r="F325" s="2">
        <v>5</v>
      </c>
      <c r="G325" s="2">
        <v>1</v>
      </c>
      <c r="H325" s="3"/>
      <c r="I325" s="4" t="s">
        <v>17651</v>
      </c>
      <c r="J325" s="2">
        <v>2</v>
      </c>
      <c r="K325" s="2">
        <v>5</v>
      </c>
      <c r="L325" s="2">
        <v>1</v>
      </c>
      <c r="M325" s="4" t="s">
        <v>14184</v>
      </c>
      <c r="N325" s="4" t="s">
        <v>11976</v>
      </c>
      <c r="O325" t="s">
        <v>11977</v>
      </c>
      <c r="P325" s="4" t="s">
        <v>11512</v>
      </c>
      <c r="Q325" s="4" t="str">
        <f>VLOOKUP(P325, 'Gun classification'!A:B, 2, FALSE)</f>
        <v>Arma de fuego</v>
      </c>
      <c r="R325" s="4" t="s">
        <v>14184</v>
      </c>
      <c r="S325" t="str">
        <f t="shared" si="5"/>
        <v xml:space="preserve">different from above guy, </v>
      </c>
      <c r="W325" s="4" t="s">
        <v>1885</v>
      </c>
      <c r="X325" s="4" t="s">
        <v>2021</v>
      </c>
    </row>
    <row r="326" spans="1:24" x14ac:dyDescent="0.2">
      <c r="A326">
        <v>4</v>
      </c>
      <c r="B326">
        <v>12</v>
      </c>
      <c r="C326">
        <v>1874</v>
      </c>
      <c r="D326" t="s">
        <v>21634</v>
      </c>
      <c r="E326" s="2">
        <v>1</v>
      </c>
      <c r="F326" s="2">
        <v>1</v>
      </c>
      <c r="G326" s="2">
        <v>1</v>
      </c>
      <c r="H326" s="3"/>
      <c r="I326" s="4" t="s">
        <v>17652</v>
      </c>
      <c r="J326" s="2">
        <v>1</v>
      </c>
      <c r="K326" s="2">
        <v>2</v>
      </c>
      <c r="L326" s="2">
        <v>1</v>
      </c>
      <c r="M326" s="4" t="s">
        <v>14184</v>
      </c>
      <c r="N326" s="4" t="s">
        <v>11867</v>
      </c>
      <c r="O326" t="s">
        <v>11978</v>
      </c>
      <c r="P326" s="4" t="s">
        <v>11518</v>
      </c>
      <c r="Q326" s="4" t="str">
        <f>VLOOKUP(P326, 'Gun classification'!A:B, 2, FALSE)</f>
        <v>Arma blanca</v>
      </c>
      <c r="R326" s="4" t="s">
        <v>2022</v>
      </c>
      <c r="S326" t="str">
        <f t="shared" si="5"/>
        <v>Fitzpatrick accessory, see also Call 4/13 and 4/18</v>
      </c>
      <c r="W326" s="4" t="s">
        <v>1750</v>
      </c>
      <c r="X326" s="4" t="s">
        <v>2023</v>
      </c>
    </row>
    <row r="327" spans="1:24" x14ac:dyDescent="0.2">
      <c r="A327">
        <v>4</v>
      </c>
      <c r="B327">
        <v>28</v>
      </c>
      <c r="C327">
        <v>1874</v>
      </c>
      <c r="D327" t="s">
        <v>21635</v>
      </c>
      <c r="E327" s="2">
        <v>1</v>
      </c>
      <c r="F327" s="2">
        <v>2</v>
      </c>
      <c r="G327" s="2">
        <v>1</v>
      </c>
      <c r="H327" s="3"/>
      <c r="I327" s="4" t="s">
        <v>17653</v>
      </c>
      <c r="J327" s="2">
        <v>1</v>
      </c>
      <c r="K327" s="2">
        <v>2</v>
      </c>
      <c r="L327" s="2">
        <v>1</v>
      </c>
      <c r="M327" s="4" t="s">
        <v>14184</v>
      </c>
      <c r="N327" s="4" t="s">
        <v>11979</v>
      </c>
      <c r="O327" t="s">
        <v>11720</v>
      </c>
      <c r="P327" s="4" t="s">
        <v>11518</v>
      </c>
      <c r="Q327" s="4" t="str">
        <f>VLOOKUP(P327, 'Gun classification'!A:B, 2, FALSE)</f>
        <v>Arma blanca</v>
      </c>
      <c r="R327" s="4" t="s">
        <v>2024</v>
      </c>
      <c r="S327" t="str">
        <f t="shared" si="5"/>
        <v>saloon, date of death see also Ca 1/23/75</v>
      </c>
      <c r="T327" s="38" t="s">
        <v>23253</v>
      </c>
      <c r="V327" t="s">
        <v>23251</v>
      </c>
      <c r="W327" s="4" t="s">
        <v>1750</v>
      </c>
      <c r="X327" s="4" t="s">
        <v>2017</v>
      </c>
    </row>
    <row r="328" spans="1:24" x14ac:dyDescent="0.2">
      <c r="A328">
        <v>4</v>
      </c>
      <c r="B328">
        <v>30</v>
      </c>
      <c r="C328">
        <v>1874</v>
      </c>
      <c r="D328" t="s">
        <v>21636</v>
      </c>
      <c r="E328" s="2">
        <v>1</v>
      </c>
      <c r="F328" s="3"/>
      <c r="G328" s="2">
        <v>1</v>
      </c>
      <c r="H328" s="2">
        <v>17</v>
      </c>
      <c r="I328" s="4" t="s">
        <v>17654</v>
      </c>
      <c r="J328" s="2">
        <v>1</v>
      </c>
      <c r="K328" s="3"/>
      <c r="L328" s="2">
        <v>1</v>
      </c>
      <c r="M328" s="4" t="s">
        <v>14184</v>
      </c>
      <c r="N328" s="4" t="s">
        <v>11980</v>
      </c>
      <c r="O328" t="s">
        <v>11908</v>
      </c>
      <c r="P328" s="4" t="s">
        <v>11512</v>
      </c>
      <c r="Q328" s="4" t="str">
        <f>VLOOKUP(P328, 'Gun classification'!A:B, 2, FALSE)</f>
        <v>Arma de fuego</v>
      </c>
      <c r="R328" s="4" t="s">
        <v>2025</v>
      </c>
      <c r="S328" t="str">
        <f t="shared" si="5"/>
        <v>fight, struggle over gun in fight</v>
      </c>
      <c r="T328" s="38" t="s">
        <v>23263</v>
      </c>
      <c r="W328" s="4" t="s">
        <v>1750</v>
      </c>
      <c r="X328" s="4" t="s">
        <v>2026</v>
      </c>
    </row>
    <row r="329" spans="1:24" x14ac:dyDescent="0.2">
      <c r="A329">
        <v>5</v>
      </c>
      <c r="B329">
        <v>9</v>
      </c>
      <c r="C329">
        <v>1874</v>
      </c>
      <c r="D329" t="s">
        <v>21637</v>
      </c>
      <c r="E329" s="2">
        <v>1</v>
      </c>
      <c r="F329" s="3"/>
      <c r="G329" s="2">
        <v>1</v>
      </c>
      <c r="H329" s="3"/>
      <c r="I329" s="4" t="s">
        <v>17655</v>
      </c>
      <c r="J329" s="2">
        <v>1</v>
      </c>
      <c r="K329" s="2">
        <v>1</v>
      </c>
      <c r="L329" s="2">
        <v>1</v>
      </c>
      <c r="M329" s="4" t="s">
        <v>14184</v>
      </c>
      <c r="N329" s="4" t="s">
        <v>11981</v>
      </c>
      <c r="O329" t="s">
        <v>11982</v>
      </c>
      <c r="P329" s="4" t="s">
        <v>11518</v>
      </c>
      <c r="Q329" s="4" t="str">
        <f>VLOOKUP(P329, 'Gun classification'!A:B, 2, FALSE)</f>
        <v>Arma blanca</v>
      </c>
      <c r="R329" s="4" t="s">
        <v>2027</v>
      </c>
      <c r="S329" t="str">
        <f t="shared" si="5"/>
        <v>fight with hoodlums and French, Ken,sulli,Murphy, discharged5/22</v>
      </c>
      <c r="T329" s="38" t="s">
        <v>23263</v>
      </c>
      <c r="W329" s="4" t="s">
        <v>1750</v>
      </c>
      <c r="X329" s="4" t="s">
        <v>2028</v>
      </c>
    </row>
    <row r="330" spans="1:24" x14ac:dyDescent="0.2">
      <c r="A330">
        <v>5</v>
      </c>
      <c r="B330">
        <v>9</v>
      </c>
      <c r="C330">
        <v>1874</v>
      </c>
      <c r="D330" t="s">
        <v>21638</v>
      </c>
      <c r="E330" s="2">
        <v>1</v>
      </c>
      <c r="F330" s="3"/>
      <c r="G330" s="2">
        <v>1</v>
      </c>
      <c r="H330" s="3"/>
      <c r="I330" s="4" t="s">
        <v>17656</v>
      </c>
      <c r="J330" s="2">
        <v>1</v>
      </c>
      <c r="K330" s="3"/>
      <c r="L330" s="2">
        <v>1</v>
      </c>
      <c r="M330" s="4" t="s">
        <v>14184</v>
      </c>
      <c r="N330" s="4" t="s">
        <v>11983</v>
      </c>
      <c r="O330" t="s">
        <v>11984</v>
      </c>
      <c r="P330" s="4" t="s">
        <v>11512</v>
      </c>
      <c r="Q330" s="4" t="str">
        <f>VLOOKUP(P330, 'Gun classification'!A:B, 2, FALSE)</f>
        <v>Arma de fuego</v>
      </c>
      <c r="R330" s="4" t="s">
        <v>14184</v>
      </c>
      <c r="S330" t="str">
        <f t="shared" si="5"/>
        <v xml:space="preserve">triangle?, </v>
      </c>
      <c r="W330" s="4" t="s">
        <v>1750</v>
      </c>
      <c r="X330" s="4" t="s">
        <v>2029</v>
      </c>
    </row>
    <row r="331" spans="1:24" x14ac:dyDescent="0.2">
      <c r="A331">
        <v>5</v>
      </c>
      <c r="B331">
        <v>16</v>
      </c>
      <c r="C331">
        <v>1874</v>
      </c>
      <c r="D331" t="s">
        <v>21639</v>
      </c>
      <c r="E331" s="2">
        <v>2</v>
      </c>
      <c r="F331" s="2">
        <v>5</v>
      </c>
      <c r="G331" s="2">
        <v>1</v>
      </c>
      <c r="H331" s="3"/>
      <c r="I331" s="4" t="s">
        <v>17657</v>
      </c>
      <c r="J331" s="2">
        <v>1</v>
      </c>
      <c r="K331" s="3"/>
      <c r="L331" s="2">
        <v>1</v>
      </c>
      <c r="M331" s="4" t="s">
        <v>14184</v>
      </c>
      <c r="N331" s="4" t="s">
        <v>11985</v>
      </c>
      <c r="O331" t="s">
        <v>11986</v>
      </c>
      <c r="P331" s="4" t="s">
        <v>11518</v>
      </c>
      <c r="Q331" s="4" t="str">
        <f>VLOOKUP(P331, 'Gun classification'!A:B, 2, FALSE)</f>
        <v>Arma blanca</v>
      </c>
      <c r="R331" s="4" t="s">
        <v>14184</v>
      </c>
      <c r="S331" t="str">
        <f t="shared" si="5"/>
        <v xml:space="preserve">harassing chinese, </v>
      </c>
      <c r="W331" s="4" t="s">
        <v>1765</v>
      </c>
      <c r="X331" s="4" t="s">
        <v>1765</v>
      </c>
    </row>
    <row r="332" spans="1:24" x14ac:dyDescent="0.2">
      <c r="A332">
        <v>7</v>
      </c>
      <c r="B332">
        <v>11</v>
      </c>
      <c r="C332">
        <v>1874</v>
      </c>
      <c r="D332" t="s">
        <v>21640</v>
      </c>
      <c r="E332" s="2">
        <v>1</v>
      </c>
      <c r="F332" s="2">
        <v>2</v>
      </c>
      <c r="G332" s="2">
        <v>2</v>
      </c>
      <c r="H332" s="2">
        <v>52</v>
      </c>
      <c r="I332" s="4" t="s">
        <v>17658</v>
      </c>
      <c r="J332" s="2">
        <v>1</v>
      </c>
      <c r="K332" s="3"/>
      <c r="L332" s="2">
        <v>2</v>
      </c>
      <c r="M332" s="4" t="s">
        <v>14184</v>
      </c>
      <c r="N332" s="4" t="s">
        <v>11987</v>
      </c>
      <c r="O332" t="s">
        <v>11988</v>
      </c>
      <c r="P332" s="4" t="s">
        <v>11989</v>
      </c>
      <c r="Q332" s="4" t="str">
        <f>VLOOKUP(P332, 'Gun classification'!A:B, 2, FALSE)</f>
        <v>Objeto</v>
      </c>
      <c r="R332" s="4" t="s">
        <v>21374</v>
      </c>
      <c r="S332" t="str">
        <f t="shared" si="5"/>
        <v>Drunk Triangle, approx date</v>
      </c>
      <c r="W332" s="4" t="s">
        <v>2030</v>
      </c>
      <c r="X332" s="4" t="s">
        <v>14184</v>
      </c>
    </row>
    <row r="333" spans="1:24" x14ac:dyDescent="0.2">
      <c r="A333">
        <v>7</v>
      </c>
      <c r="B333">
        <v>24</v>
      </c>
      <c r="C333">
        <v>1874</v>
      </c>
      <c r="D333" t="s">
        <v>21641</v>
      </c>
      <c r="E333" s="2">
        <v>2</v>
      </c>
      <c r="F333" s="2">
        <v>5</v>
      </c>
      <c r="G333" s="2">
        <v>1</v>
      </c>
      <c r="H333" s="3"/>
      <c r="I333" s="4" t="s">
        <v>17659</v>
      </c>
      <c r="J333" s="2">
        <v>2</v>
      </c>
      <c r="K333" s="2">
        <v>5</v>
      </c>
      <c r="L333" s="2">
        <v>1</v>
      </c>
      <c r="M333" s="4" t="s">
        <v>14184</v>
      </c>
      <c r="N333" s="4" t="s">
        <v>11990</v>
      </c>
      <c r="P333" s="4" t="s">
        <v>11512</v>
      </c>
      <c r="Q333" s="4" t="str">
        <f>VLOOKUP(P333, 'Gun classification'!A:B, 2, FALSE)</f>
        <v>Arma de fuego</v>
      </c>
      <c r="R333" s="4" t="s">
        <v>2031</v>
      </c>
      <c r="S333" t="str">
        <f t="shared" si="5"/>
        <v>, Ch 7/24/74</v>
      </c>
      <c r="W333" s="4" t="s">
        <v>1885</v>
      </c>
      <c r="X333" s="4" t="s">
        <v>2032</v>
      </c>
    </row>
    <row r="334" spans="1:24" x14ac:dyDescent="0.2">
      <c r="A334">
        <v>7</v>
      </c>
      <c r="B334">
        <v>28</v>
      </c>
      <c r="C334">
        <v>1874</v>
      </c>
      <c r="D334" t="s">
        <v>21642</v>
      </c>
      <c r="E334" s="2">
        <v>1</v>
      </c>
      <c r="F334" s="3"/>
      <c r="G334" s="2">
        <v>1</v>
      </c>
      <c r="H334" s="3"/>
      <c r="I334" s="4" t="s">
        <v>17660</v>
      </c>
      <c r="J334" s="2">
        <v>1</v>
      </c>
      <c r="K334" s="2">
        <v>1</v>
      </c>
      <c r="L334" s="2">
        <v>1</v>
      </c>
      <c r="M334" s="4" t="s">
        <v>14184</v>
      </c>
      <c r="N334" s="4" t="s">
        <v>11991</v>
      </c>
      <c r="O334" t="s">
        <v>11992</v>
      </c>
      <c r="P334" s="4" t="s">
        <v>11993</v>
      </c>
      <c r="Q334" s="4" t="str">
        <f>VLOOKUP(P334, 'Gun classification'!A:B, 2, FALSE)</f>
        <v>Objeto</v>
      </c>
      <c r="R334" s="4" t="s">
        <v>2033</v>
      </c>
      <c r="S334" t="str">
        <f t="shared" si="5"/>
        <v>riot at circus, SI guys</v>
      </c>
      <c r="T334" t="s">
        <v>11513</v>
      </c>
      <c r="W334" s="4" t="s">
        <v>1750</v>
      </c>
      <c r="X334" s="4" t="s">
        <v>2034</v>
      </c>
    </row>
    <row r="335" spans="1:24" x14ac:dyDescent="0.2">
      <c r="A335">
        <v>8</v>
      </c>
      <c r="B335">
        <v>5</v>
      </c>
      <c r="C335">
        <v>1874</v>
      </c>
      <c r="D335" t="s">
        <v>21643</v>
      </c>
      <c r="E335" s="2">
        <v>1</v>
      </c>
      <c r="F335" s="3"/>
      <c r="G335" s="2">
        <v>1</v>
      </c>
      <c r="H335" s="3"/>
      <c r="I335" s="4" t="s">
        <v>17661</v>
      </c>
      <c r="J335" s="2">
        <v>5</v>
      </c>
      <c r="K335" s="3"/>
      <c r="L335" s="2">
        <v>1</v>
      </c>
      <c r="M335" s="4" t="s">
        <v>14184</v>
      </c>
      <c r="N335" s="4" t="s">
        <v>11994</v>
      </c>
      <c r="P335" s="4" t="s">
        <v>11518</v>
      </c>
      <c r="Q335" s="4" t="str">
        <f>VLOOKUP(P335, 'Gun classification'!A:B, 2, FALSE)</f>
        <v>Arma blanca</v>
      </c>
      <c r="R335" s="4" t="s">
        <v>14184</v>
      </c>
      <c r="S335" t="str">
        <f t="shared" si="5"/>
        <v xml:space="preserve">, </v>
      </c>
      <c r="T335" t="s">
        <v>23253</v>
      </c>
      <c r="W335" s="4" t="s">
        <v>1750</v>
      </c>
      <c r="X335" s="4" t="s">
        <v>2035</v>
      </c>
    </row>
    <row r="336" spans="1:24" x14ac:dyDescent="0.2">
      <c r="A336">
        <v>9</v>
      </c>
      <c r="B336">
        <v>5</v>
      </c>
      <c r="C336">
        <v>1874</v>
      </c>
      <c r="D336" t="s">
        <v>21644</v>
      </c>
      <c r="E336" s="2">
        <v>1</v>
      </c>
      <c r="F336" s="3"/>
      <c r="G336" s="2">
        <v>1</v>
      </c>
      <c r="H336" s="2">
        <v>26</v>
      </c>
      <c r="I336" s="4" t="s">
        <v>17662</v>
      </c>
      <c r="J336" s="2">
        <v>1</v>
      </c>
      <c r="K336" s="3"/>
      <c r="L336" s="2">
        <v>1</v>
      </c>
      <c r="M336" s="4" t="s">
        <v>14184</v>
      </c>
      <c r="N336" s="4" t="s">
        <v>11954</v>
      </c>
      <c r="O336" t="s">
        <v>11652</v>
      </c>
      <c r="P336" s="4" t="s">
        <v>11518</v>
      </c>
      <c r="Q336" s="4" t="str">
        <f>VLOOKUP(P336, 'Gun classification'!A:B, 2, FALSE)</f>
        <v>Arma blanca</v>
      </c>
      <c r="R336" s="4" t="s">
        <v>2036</v>
      </c>
      <c r="S336" t="str">
        <f t="shared" si="5"/>
        <v>drunk dispute, vic aka Clarke,Jake</v>
      </c>
      <c r="T336" t="s">
        <v>11531</v>
      </c>
      <c r="W336" s="4" t="s">
        <v>1765</v>
      </c>
      <c r="X336" s="4" t="s">
        <v>2037</v>
      </c>
    </row>
    <row r="337" spans="1:24" x14ac:dyDescent="0.2">
      <c r="A337">
        <v>9</v>
      </c>
      <c r="B337">
        <v>10</v>
      </c>
      <c r="C337">
        <v>1874</v>
      </c>
      <c r="D337" t="s">
        <v>21645</v>
      </c>
      <c r="E337" s="2">
        <v>1</v>
      </c>
      <c r="F337" s="3"/>
      <c r="G337" s="2">
        <v>1</v>
      </c>
      <c r="H337" s="3"/>
      <c r="I337" s="4" t="s">
        <v>17663</v>
      </c>
      <c r="J337" s="2">
        <v>5</v>
      </c>
      <c r="K337" s="3"/>
      <c r="L337" s="2">
        <v>1</v>
      </c>
      <c r="M337" s="4" t="s">
        <v>14184</v>
      </c>
      <c r="N337" s="4" t="s">
        <v>11995</v>
      </c>
      <c r="O337" t="s">
        <v>11996</v>
      </c>
      <c r="P337" s="4" t="s">
        <v>11518</v>
      </c>
      <c r="Q337" s="4" t="str">
        <f>VLOOKUP(P337, 'Gun classification'!A:B, 2, FALSE)</f>
        <v>Arma blanca</v>
      </c>
      <c r="R337" s="4" t="s">
        <v>14184</v>
      </c>
      <c r="S337" t="str">
        <f t="shared" si="5"/>
        <v xml:space="preserve">robbery?, </v>
      </c>
      <c r="T337" t="s">
        <v>11515</v>
      </c>
      <c r="W337" s="4" t="s">
        <v>1750</v>
      </c>
      <c r="X337" s="4" t="s">
        <v>2037</v>
      </c>
    </row>
    <row r="338" spans="1:24" x14ac:dyDescent="0.2">
      <c r="A338">
        <v>9</v>
      </c>
      <c r="B338">
        <v>27</v>
      </c>
      <c r="C338">
        <v>1874</v>
      </c>
      <c r="D338" t="s">
        <v>21646</v>
      </c>
      <c r="E338" s="2">
        <v>1</v>
      </c>
      <c r="F338" s="2">
        <v>2</v>
      </c>
      <c r="G338" s="2">
        <v>1</v>
      </c>
      <c r="H338" s="2">
        <v>17</v>
      </c>
      <c r="I338" s="4" t="s">
        <v>21612</v>
      </c>
      <c r="J338" s="2">
        <v>1</v>
      </c>
      <c r="K338" s="2">
        <v>1</v>
      </c>
      <c r="L338" s="2">
        <v>1</v>
      </c>
      <c r="M338" s="4" t="s">
        <v>14184</v>
      </c>
      <c r="N338" s="4" t="s">
        <v>11997</v>
      </c>
      <c r="O338" t="s">
        <v>11998</v>
      </c>
      <c r="P338" s="4" t="s">
        <v>11512</v>
      </c>
      <c r="Q338" s="4" t="str">
        <f>VLOOKUP(P338, 'Gun classification'!A:B, 2, FALSE)</f>
        <v>Arma de fuego</v>
      </c>
      <c r="R338" s="4" t="s">
        <v>2038</v>
      </c>
      <c r="S338" t="str">
        <f t="shared" si="5"/>
        <v>saloon dice game, young rowdies Ch 9/27/74</v>
      </c>
      <c r="V338" t="s">
        <v>23251</v>
      </c>
      <c r="W338" s="4" t="s">
        <v>1765</v>
      </c>
      <c r="X338" s="4" t="s">
        <v>2039</v>
      </c>
    </row>
    <row r="339" spans="1:24" x14ac:dyDescent="0.2">
      <c r="A339">
        <v>9</v>
      </c>
      <c r="B339">
        <v>30</v>
      </c>
      <c r="C339">
        <v>1874</v>
      </c>
      <c r="D339" t="s">
        <v>21647</v>
      </c>
      <c r="E339" s="2">
        <v>1</v>
      </c>
      <c r="F339" s="2">
        <v>1</v>
      </c>
      <c r="G339" s="2">
        <v>2</v>
      </c>
      <c r="H339" s="3"/>
      <c r="I339" s="4" t="s">
        <v>17664</v>
      </c>
      <c r="J339" s="2">
        <v>1</v>
      </c>
      <c r="K339" s="2">
        <v>1</v>
      </c>
      <c r="L339" s="2">
        <v>1</v>
      </c>
      <c r="M339" s="4" t="s">
        <v>14184</v>
      </c>
      <c r="N339" s="4" t="s">
        <v>14184</v>
      </c>
      <c r="O339" t="s">
        <v>11999</v>
      </c>
      <c r="P339" s="4" t="s">
        <v>14184</v>
      </c>
      <c r="Q339" s="4" t="s">
        <v>23269</v>
      </c>
      <c r="R339" s="4" t="s">
        <v>2040</v>
      </c>
      <c r="S339" t="str">
        <f t="shared" si="5"/>
        <v>187 indict per Ch 12/15/74 ch, Direct vic says O'Connor</v>
      </c>
      <c r="W339" s="4" t="s">
        <v>1750</v>
      </c>
      <c r="X339" s="4" t="s">
        <v>2017</v>
      </c>
    </row>
    <row r="340" spans="1:24" x14ac:dyDescent="0.2">
      <c r="A340">
        <v>10</v>
      </c>
      <c r="B340">
        <v>14</v>
      </c>
      <c r="C340">
        <v>1874</v>
      </c>
      <c r="D340" t="s">
        <v>21648</v>
      </c>
      <c r="E340" s="2">
        <v>1</v>
      </c>
      <c r="F340" s="2">
        <v>1</v>
      </c>
      <c r="G340" s="2">
        <v>1</v>
      </c>
      <c r="H340" s="3"/>
      <c r="I340" s="4" t="s">
        <v>17665</v>
      </c>
      <c r="J340" s="2">
        <v>1</v>
      </c>
      <c r="K340" s="3"/>
      <c r="L340" s="2">
        <v>1</v>
      </c>
      <c r="M340" s="4" t="s">
        <v>14184</v>
      </c>
      <c r="N340" s="4" t="s">
        <v>12000</v>
      </c>
      <c r="O340" t="s">
        <v>12001</v>
      </c>
      <c r="P340" s="4" t="s">
        <v>14184</v>
      </c>
      <c r="Q340" s="4" t="s">
        <v>23269</v>
      </c>
      <c r="R340" s="4" t="s">
        <v>7031</v>
      </c>
      <c r="S340" t="str">
        <f t="shared" si="5"/>
        <v>indict 187 per Ch 12/15/74, drunk fight</v>
      </c>
      <c r="T340" t="s">
        <v>11531</v>
      </c>
      <c r="W340" s="4" t="s">
        <v>2041</v>
      </c>
      <c r="X340" s="4" t="s">
        <v>2042</v>
      </c>
    </row>
    <row r="341" spans="1:24" x14ac:dyDescent="0.2">
      <c r="A341">
        <v>10</v>
      </c>
      <c r="B341">
        <v>14</v>
      </c>
      <c r="C341">
        <v>1874</v>
      </c>
      <c r="D341" t="s">
        <v>21649</v>
      </c>
      <c r="E341" s="2">
        <v>2</v>
      </c>
      <c r="F341" s="2">
        <v>5</v>
      </c>
      <c r="G341" s="2">
        <v>2</v>
      </c>
      <c r="H341" s="3"/>
      <c r="I341" s="4" t="s">
        <v>17666</v>
      </c>
      <c r="J341" s="2">
        <v>2</v>
      </c>
      <c r="K341" s="2">
        <v>5</v>
      </c>
      <c r="L341" s="2">
        <v>2</v>
      </c>
      <c r="M341" s="4" t="s">
        <v>14184</v>
      </c>
      <c r="N341" s="4" t="s">
        <v>12002</v>
      </c>
      <c r="O341" t="s">
        <v>12003</v>
      </c>
      <c r="P341" s="4" t="s">
        <v>12004</v>
      </c>
      <c r="Q341" s="4" t="str">
        <f>VLOOKUP(P341, 'Gun classification'!A:B, 2, FALSE)</f>
        <v>No clasificado</v>
      </c>
      <c r="R341" s="4" t="s">
        <v>2043</v>
      </c>
      <c r="S341" t="str">
        <f t="shared" si="5"/>
        <v>forced OD of girl in Brothel., no give up money , so</v>
      </c>
      <c r="W341" s="4" t="s">
        <v>2044</v>
      </c>
      <c r="X341" s="4" t="s">
        <v>14184</v>
      </c>
    </row>
    <row r="342" spans="1:24" x14ac:dyDescent="0.2">
      <c r="A342">
        <v>10</v>
      </c>
      <c r="B342">
        <v>17</v>
      </c>
      <c r="C342">
        <v>1874</v>
      </c>
      <c r="D342" t="s">
        <v>21650</v>
      </c>
      <c r="E342" s="2">
        <v>1</v>
      </c>
      <c r="F342" s="2">
        <v>1</v>
      </c>
      <c r="G342" s="2">
        <v>1</v>
      </c>
      <c r="H342" s="2">
        <v>40</v>
      </c>
      <c r="I342" s="4" t="s">
        <v>17667</v>
      </c>
      <c r="J342" s="2">
        <v>1</v>
      </c>
      <c r="K342" s="2">
        <v>2</v>
      </c>
      <c r="L342" s="2">
        <v>1</v>
      </c>
      <c r="M342" s="4" t="s">
        <v>14184</v>
      </c>
      <c r="N342" s="4" t="s">
        <v>12005</v>
      </c>
      <c r="O342" t="s">
        <v>12006</v>
      </c>
      <c r="P342" s="4" t="s">
        <v>11512</v>
      </c>
      <c r="Q342" s="4" t="str">
        <f>VLOOKUP(P342, 'Gun classification'!A:B, 2, FALSE)</f>
        <v>Arma de fuego</v>
      </c>
      <c r="R342" s="4" t="s">
        <v>2045</v>
      </c>
      <c r="S342" t="str">
        <f t="shared" si="5"/>
        <v>steve/mate disp- 187 indict ch 12/15, stevedor and mate dispute</v>
      </c>
      <c r="W342" s="4" t="s">
        <v>1760</v>
      </c>
      <c r="X342" s="4" t="s">
        <v>2046</v>
      </c>
    </row>
    <row r="343" spans="1:24" x14ac:dyDescent="0.2">
      <c r="A343">
        <v>10</v>
      </c>
      <c r="B343">
        <v>25</v>
      </c>
      <c r="C343">
        <v>1874</v>
      </c>
      <c r="D343" t="s">
        <v>21651</v>
      </c>
      <c r="E343" s="2">
        <v>1</v>
      </c>
      <c r="F343" s="2">
        <v>3</v>
      </c>
      <c r="G343" s="2">
        <v>1</v>
      </c>
      <c r="H343" s="3"/>
      <c r="I343" s="4" t="s">
        <v>17668</v>
      </c>
      <c r="J343" s="2">
        <v>1</v>
      </c>
      <c r="K343" s="2">
        <v>1</v>
      </c>
      <c r="L343" s="2">
        <v>1</v>
      </c>
      <c r="M343" s="4" t="s">
        <v>14184</v>
      </c>
      <c r="N343" s="4" t="s">
        <v>12007</v>
      </c>
      <c r="O343" t="s">
        <v>11652</v>
      </c>
      <c r="P343" s="4" t="s">
        <v>11518</v>
      </c>
      <c r="Q343" s="4" t="str">
        <f>VLOOKUP(P343, 'Gun classification'!A:B, 2, FALSE)</f>
        <v>Arma blanca</v>
      </c>
      <c r="R343" s="4" t="s">
        <v>14184</v>
      </c>
      <c r="S343" t="str">
        <f t="shared" si="5"/>
        <v xml:space="preserve">drunk dispute, </v>
      </c>
      <c r="T343" t="s">
        <v>11531</v>
      </c>
      <c r="W343" s="4" t="s">
        <v>1760</v>
      </c>
      <c r="X343" s="4" t="s">
        <v>2047</v>
      </c>
    </row>
    <row r="344" spans="1:24" x14ac:dyDescent="0.2">
      <c r="A344">
        <v>10</v>
      </c>
      <c r="B344">
        <v>31</v>
      </c>
      <c r="C344">
        <v>1874</v>
      </c>
      <c r="D344" t="s">
        <v>21652</v>
      </c>
      <c r="E344" s="2">
        <v>3</v>
      </c>
      <c r="F344" s="3"/>
      <c r="G344" s="2">
        <v>1</v>
      </c>
      <c r="H344" s="2">
        <v>76</v>
      </c>
      <c r="I344" s="4" t="s">
        <v>17669</v>
      </c>
      <c r="J344" s="2">
        <v>3</v>
      </c>
      <c r="K344" s="3"/>
      <c r="L344" s="2">
        <v>1</v>
      </c>
      <c r="M344" s="4" t="s">
        <v>11413</v>
      </c>
      <c r="N344" s="4" t="s">
        <v>12008</v>
      </c>
      <c r="O344" t="s">
        <v>12009</v>
      </c>
      <c r="P344" s="4" t="s">
        <v>11518</v>
      </c>
      <c r="Q344" s="4" t="str">
        <f>VLOOKUP(P344, 'Gun classification'!A:B, 2, FALSE)</f>
        <v>Arma blanca</v>
      </c>
      <c r="R344" s="4" t="s">
        <v>2048</v>
      </c>
      <c r="S344" t="str">
        <f t="shared" si="5"/>
        <v>parracide, may be mental</v>
      </c>
      <c r="W344" s="4" t="s">
        <v>2049</v>
      </c>
      <c r="X344" s="4" t="s">
        <v>2050</v>
      </c>
    </row>
    <row r="345" spans="1:24" ht="25.5" x14ac:dyDescent="0.2">
      <c r="A345">
        <v>11</v>
      </c>
      <c r="B345">
        <v>2</v>
      </c>
      <c r="C345">
        <v>1874</v>
      </c>
      <c r="D345" t="s">
        <v>21653</v>
      </c>
      <c r="E345" s="2">
        <v>1</v>
      </c>
      <c r="F345" s="2">
        <v>1</v>
      </c>
      <c r="G345" s="2">
        <v>2</v>
      </c>
      <c r="H345" s="3"/>
      <c r="I345" s="4" t="s">
        <v>17670</v>
      </c>
      <c r="J345" s="2">
        <v>1</v>
      </c>
      <c r="K345" s="2">
        <v>1</v>
      </c>
      <c r="L345" s="2">
        <v>1</v>
      </c>
      <c r="M345" s="4" t="s">
        <v>14184</v>
      </c>
      <c r="N345" s="4" t="s">
        <v>12010</v>
      </c>
      <c r="O345" t="s">
        <v>12011</v>
      </c>
      <c r="P345" s="4" t="s">
        <v>11512</v>
      </c>
      <c r="Q345" s="4" t="str">
        <f>VLOOKUP(P345, 'Gun classification'!A:B, 2, FALSE)</f>
        <v>Arma de fuego</v>
      </c>
      <c r="R345" s="4" t="s">
        <v>2051</v>
      </c>
      <c r="S345" t="str">
        <f t="shared" si="5"/>
        <v>drunk wife wont reconcile, ch 12/15 indicted</v>
      </c>
      <c r="W345" s="4" t="s">
        <v>1760</v>
      </c>
      <c r="X345" s="4" t="s">
        <v>2052</v>
      </c>
    </row>
    <row r="346" spans="1:24" x14ac:dyDescent="0.2">
      <c r="A346">
        <v>11</v>
      </c>
      <c r="B346">
        <v>2</v>
      </c>
      <c r="C346">
        <v>1874</v>
      </c>
      <c r="D346" t="s">
        <v>21654</v>
      </c>
      <c r="E346" s="2">
        <v>2</v>
      </c>
      <c r="F346" s="2">
        <v>5</v>
      </c>
      <c r="G346" s="2">
        <v>1</v>
      </c>
      <c r="H346" s="3"/>
      <c r="I346" s="4" t="s">
        <v>17671</v>
      </c>
      <c r="J346" s="2">
        <v>2</v>
      </c>
      <c r="K346" s="2">
        <v>5</v>
      </c>
      <c r="L346" s="2">
        <v>1</v>
      </c>
      <c r="M346" s="4" t="s">
        <v>14184</v>
      </c>
      <c r="N346" s="4" t="s">
        <v>12012</v>
      </c>
      <c r="P346" s="4" t="s">
        <v>11512</v>
      </c>
      <c r="Q346" s="4" t="str">
        <f>VLOOKUP(P346, 'Gun classification'!A:B, 2, FALSE)</f>
        <v>Arma de fuego</v>
      </c>
      <c r="R346" s="4" t="s">
        <v>2053</v>
      </c>
      <c r="S346" t="str">
        <f t="shared" si="5"/>
        <v>, SEE AH DUCK 12/9/82</v>
      </c>
      <c r="T346" s="38" t="s">
        <v>23253</v>
      </c>
      <c r="W346" s="4" t="s">
        <v>1885</v>
      </c>
      <c r="X346" s="4" t="s">
        <v>2029</v>
      </c>
    </row>
    <row r="347" spans="1:24" x14ac:dyDescent="0.2">
      <c r="A347">
        <v>11</v>
      </c>
      <c r="B347">
        <v>10</v>
      </c>
      <c r="C347">
        <v>1874</v>
      </c>
      <c r="D347" t="s">
        <v>21655</v>
      </c>
      <c r="E347" s="2">
        <v>1</v>
      </c>
      <c r="F347" s="3"/>
      <c r="G347" s="2">
        <v>1</v>
      </c>
      <c r="H347" s="2">
        <v>4</v>
      </c>
      <c r="I347" s="4" t="s">
        <v>17672</v>
      </c>
      <c r="J347" s="2">
        <v>2</v>
      </c>
      <c r="K347" s="2">
        <v>5</v>
      </c>
      <c r="L347" s="2">
        <v>1</v>
      </c>
      <c r="M347" s="4" t="s">
        <v>14184</v>
      </c>
      <c r="N347" s="4" t="s">
        <v>12013</v>
      </c>
      <c r="O347" t="s">
        <v>12014</v>
      </c>
      <c r="P347" s="4" t="s">
        <v>11518</v>
      </c>
      <c r="Q347" s="4" t="str">
        <f>VLOOKUP(P347, 'Gun classification'!A:B, 2, FALSE)</f>
        <v>Arma blanca</v>
      </c>
      <c r="R347" s="4" t="s">
        <v>2054</v>
      </c>
      <c r="S347" t="str">
        <f t="shared" si="5"/>
        <v>slays child to revenge abuse, indict 187 12/15 Ch</v>
      </c>
      <c r="T347" s="38" t="s">
        <v>23264</v>
      </c>
      <c r="W347" s="4" t="s">
        <v>2055</v>
      </c>
      <c r="X347" s="4" t="s">
        <v>14184</v>
      </c>
    </row>
    <row r="348" spans="1:24" x14ac:dyDescent="0.2">
      <c r="A348">
        <v>11</v>
      </c>
      <c r="B348">
        <v>14</v>
      </c>
      <c r="C348">
        <v>1874</v>
      </c>
      <c r="D348" t="s">
        <v>21656</v>
      </c>
      <c r="E348" s="2">
        <v>1</v>
      </c>
      <c r="F348" s="3"/>
      <c r="G348" s="2">
        <v>1</v>
      </c>
      <c r="H348" s="3"/>
      <c r="I348" s="4" t="s">
        <v>17673</v>
      </c>
      <c r="J348" s="2">
        <v>1</v>
      </c>
      <c r="K348" s="3"/>
      <c r="L348" s="2">
        <v>1</v>
      </c>
      <c r="M348" s="4" t="s">
        <v>14184</v>
      </c>
      <c r="N348" s="4" t="s">
        <v>12015</v>
      </c>
      <c r="O348" t="s">
        <v>12016</v>
      </c>
      <c r="P348" s="4" t="s">
        <v>11512</v>
      </c>
      <c r="Q348" s="4" t="str">
        <f>VLOOKUP(P348, 'Gun classification'!A:B, 2, FALSE)</f>
        <v>Arma de fuego</v>
      </c>
      <c r="R348" s="4" t="s">
        <v>2056</v>
      </c>
      <c r="S348" t="str">
        <f t="shared" si="5"/>
        <v>aged child molester? Not mourned, improper advances</v>
      </c>
      <c r="T348" s="38" t="s">
        <v>23264</v>
      </c>
      <c r="W348" s="4" t="s">
        <v>2057</v>
      </c>
      <c r="X348" s="4" t="s">
        <v>14184</v>
      </c>
    </row>
    <row r="349" spans="1:24" x14ac:dyDescent="0.2">
      <c r="A349">
        <v>11</v>
      </c>
      <c r="B349">
        <v>22</v>
      </c>
      <c r="C349">
        <v>1874</v>
      </c>
      <c r="D349" t="s">
        <v>21657</v>
      </c>
      <c r="E349" s="2">
        <v>1</v>
      </c>
      <c r="F349" s="3"/>
      <c r="G349" s="2">
        <v>1</v>
      </c>
      <c r="H349" s="3"/>
      <c r="I349" s="4" t="s">
        <v>17674</v>
      </c>
      <c r="J349" s="2">
        <v>1</v>
      </c>
      <c r="K349" s="2">
        <v>2</v>
      </c>
      <c r="L349" s="2">
        <v>1</v>
      </c>
      <c r="M349" s="4" t="s">
        <v>14184</v>
      </c>
      <c r="N349" s="4" t="s">
        <v>11568</v>
      </c>
      <c r="O349" t="s">
        <v>11720</v>
      </c>
      <c r="P349" s="4" t="s">
        <v>11518</v>
      </c>
      <c r="Q349" s="4" t="str">
        <f>VLOOKUP(P349, 'Gun classification'!A:B, 2, FALSE)</f>
        <v>Arma blanca</v>
      </c>
      <c r="R349" s="4" t="s">
        <v>2058</v>
      </c>
      <c r="S349" t="str">
        <f t="shared" si="5"/>
        <v>saloon, v. wouldn't buy drink</v>
      </c>
      <c r="T349" s="38" t="s">
        <v>23253</v>
      </c>
      <c r="V349" t="s">
        <v>23251</v>
      </c>
      <c r="W349" s="4" t="s">
        <v>1760</v>
      </c>
      <c r="X349" s="4" t="s">
        <v>2059</v>
      </c>
    </row>
    <row r="350" spans="1:24" x14ac:dyDescent="0.2">
      <c r="A350">
        <v>12</v>
      </c>
      <c r="B350">
        <v>4</v>
      </c>
      <c r="C350">
        <v>1874</v>
      </c>
      <c r="D350" t="s">
        <v>21658</v>
      </c>
      <c r="E350" s="2">
        <v>2</v>
      </c>
      <c r="F350" s="2">
        <v>5</v>
      </c>
      <c r="G350" s="2">
        <v>2</v>
      </c>
      <c r="H350" s="3"/>
      <c r="I350" s="4" t="s">
        <v>17675</v>
      </c>
      <c r="J350" s="2">
        <v>2</v>
      </c>
      <c r="K350" s="2">
        <v>5</v>
      </c>
      <c r="L350" s="3"/>
      <c r="M350" s="4" t="s">
        <v>14184</v>
      </c>
      <c r="N350" s="4" t="s">
        <v>14184</v>
      </c>
      <c r="O350" t="s">
        <v>12017</v>
      </c>
      <c r="P350" s="4" t="s">
        <v>11518</v>
      </c>
      <c r="Q350" s="4" t="str">
        <f>VLOOKUP(P350, 'Gun classification'!A:B, 2, FALSE)</f>
        <v>Arma blanca</v>
      </c>
      <c r="R350" s="4" t="s">
        <v>14184</v>
      </c>
      <c r="S350" t="str">
        <f t="shared" si="5"/>
        <v xml:space="preserve">not in Chron this year . Read it all, </v>
      </c>
      <c r="T350" s="38" t="s">
        <v>23253</v>
      </c>
      <c r="W350" s="4" t="s">
        <v>1885</v>
      </c>
      <c r="X350" s="4" t="s">
        <v>14184</v>
      </c>
    </row>
    <row r="351" spans="1:24" x14ac:dyDescent="0.2">
      <c r="A351">
        <v>12</v>
      </c>
      <c r="B351">
        <v>7</v>
      </c>
      <c r="C351">
        <v>1874</v>
      </c>
      <c r="D351" t="s">
        <v>21659</v>
      </c>
      <c r="E351" s="2">
        <v>1</v>
      </c>
      <c r="F351" s="2">
        <v>1</v>
      </c>
      <c r="G351" s="2">
        <v>1</v>
      </c>
      <c r="H351" s="2">
        <v>16</v>
      </c>
      <c r="I351" s="4" t="s">
        <v>17676</v>
      </c>
      <c r="J351" s="2">
        <v>1</v>
      </c>
      <c r="K351" s="2">
        <v>1</v>
      </c>
      <c r="L351" s="2">
        <v>1</v>
      </c>
      <c r="M351" s="4" t="s">
        <v>14184</v>
      </c>
      <c r="N351" s="4" t="s">
        <v>12018</v>
      </c>
      <c r="O351" t="s">
        <v>12019</v>
      </c>
      <c r="P351" s="4" t="s">
        <v>11518</v>
      </c>
      <c r="Q351" s="4" t="str">
        <f>VLOOKUP(P351, 'Gun classification'!A:B, 2, FALSE)</f>
        <v>Arma blanca</v>
      </c>
      <c r="R351" s="4" t="s">
        <v>14184</v>
      </c>
      <c r="S351" t="str">
        <f t="shared" si="5"/>
        <v xml:space="preserve">sudden fight, </v>
      </c>
      <c r="T351" s="38" t="s">
        <v>23263</v>
      </c>
      <c r="W351" s="4" t="s">
        <v>1750</v>
      </c>
      <c r="X351" s="4" t="s">
        <v>2060</v>
      </c>
    </row>
    <row r="352" spans="1:24" x14ac:dyDescent="0.2">
      <c r="A352">
        <v>12</v>
      </c>
      <c r="B352">
        <v>9</v>
      </c>
      <c r="C352">
        <v>1874</v>
      </c>
      <c r="D352" t="s">
        <v>21660</v>
      </c>
      <c r="E352" s="2">
        <v>1</v>
      </c>
      <c r="F352" s="2">
        <v>1</v>
      </c>
      <c r="G352" s="2">
        <v>1</v>
      </c>
      <c r="H352" s="3"/>
      <c r="I352" s="4" t="s">
        <v>21772</v>
      </c>
      <c r="J352" s="2">
        <v>1</v>
      </c>
      <c r="K352" s="3"/>
      <c r="L352" s="2">
        <v>1</v>
      </c>
      <c r="M352" s="4" t="s">
        <v>14184</v>
      </c>
      <c r="N352" s="4" t="s">
        <v>12020</v>
      </c>
      <c r="O352" t="s">
        <v>12021</v>
      </c>
      <c r="P352" s="4" t="s">
        <v>11518</v>
      </c>
      <c r="Q352" s="4" t="str">
        <f>VLOOKUP(P352, 'Gun classification'!A:B, 2, FALSE)</f>
        <v>Arma blanca</v>
      </c>
      <c r="R352" s="4" t="s">
        <v>2061</v>
      </c>
      <c r="S352" t="str">
        <f t="shared" si="5"/>
        <v>saloon angle, v.aka McNamara, 5 stabs</v>
      </c>
      <c r="V352" t="s">
        <v>23251</v>
      </c>
      <c r="W352" s="4" t="s">
        <v>1750</v>
      </c>
      <c r="X352" s="4" t="s">
        <v>2062</v>
      </c>
    </row>
    <row r="353" spans="1:24" x14ac:dyDescent="0.2">
      <c r="A353">
        <v>12</v>
      </c>
      <c r="B353">
        <v>20</v>
      </c>
      <c r="C353">
        <v>1874</v>
      </c>
      <c r="D353" t="s">
        <v>21661</v>
      </c>
      <c r="E353" s="2">
        <v>1</v>
      </c>
      <c r="F353" s="3"/>
      <c r="G353" s="2">
        <v>1</v>
      </c>
      <c r="H353" s="3"/>
      <c r="I353" s="4" t="s">
        <v>17651</v>
      </c>
      <c r="J353" s="2">
        <v>2</v>
      </c>
      <c r="K353" s="2">
        <v>5</v>
      </c>
      <c r="L353" s="2">
        <v>1</v>
      </c>
      <c r="M353" s="4" t="s">
        <v>14184</v>
      </c>
      <c r="N353" s="4" t="s">
        <v>12022</v>
      </c>
      <c r="O353" t="s">
        <v>12023</v>
      </c>
      <c r="P353" s="4" t="s">
        <v>11518</v>
      </c>
      <c r="Q353" s="4" t="str">
        <f>VLOOKUP(P353, 'Gun classification'!A:B, 2, FALSE)</f>
        <v>Arma blanca</v>
      </c>
      <c r="R353" s="4" t="s">
        <v>2063</v>
      </c>
      <c r="S353" t="str">
        <f t="shared" si="5"/>
        <v>stabbed in back, seen by young boy</v>
      </c>
      <c r="W353" s="4" t="s">
        <v>1750</v>
      </c>
      <c r="X353" s="4" t="s">
        <v>2064</v>
      </c>
    </row>
    <row r="354" spans="1:24" x14ac:dyDescent="0.2">
      <c r="A354">
        <v>1</v>
      </c>
      <c r="B354">
        <v>2</v>
      </c>
      <c r="C354">
        <v>1875</v>
      </c>
      <c r="D354" t="s">
        <v>21662</v>
      </c>
      <c r="E354" s="2">
        <v>1</v>
      </c>
      <c r="F354" s="2">
        <v>2</v>
      </c>
      <c r="G354" s="2">
        <v>1</v>
      </c>
      <c r="H354" s="3"/>
      <c r="I354" s="4" t="s">
        <v>17677</v>
      </c>
      <c r="J354" s="2">
        <v>1</v>
      </c>
      <c r="K354" s="2">
        <v>1</v>
      </c>
      <c r="L354" s="2">
        <v>1</v>
      </c>
      <c r="M354" s="4" t="s">
        <v>14184</v>
      </c>
      <c r="N354" s="4" t="s">
        <v>12024</v>
      </c>
      <c r="O354" t="s">
        <v>12025</v>
      </c>
      <c r="P354" s="4" t="s">
        <v>11518</v>
      </c>
      <c r="Q354" s="4" t="str">
        <f>VLOOKUP(P354, 'Gun classification'!A:B, 2, FALSE)</f>
        <v>Arma blanca</v>
      </c>
      <c r="R354" s="4" t="s">
        <v>2065</v>
      </c>
      <c r="S354" t="str">
        <f t="shared" si="5"/>
        <v>bar fight, v. a local crook</v>
      </c>
      <c r="T354" s="38" t="s">
        <v>11618</v>
      </c>
      <c r="W354" s="4" t="s">
        <v>1750</v>
      </c>
      <c r="X354" s="4" t="s">
        <v>2066</v>
      </c>
    </row>
    <row r="355" spans="1:24" x14ac:dyDescent="0.2">
      <c r="A355">
        <v>1</v>
      </c>
      <c r="B355">
        <v>3</v>
      </c>
      <c r="C355">
        <v>1875</v>
      </c>
      <c r="D355" t="s">
        <v>21663</v>
      </c>
      <c r="E355" s="2">
        <v>1</v>
      </c>
      <c r="F355" s="3"/>
      <c r="G355" s="2">
        <v>1</v>
      </c>
      <c r="H355" s="2">
        <v>16</v>
      </c>
      <c r="I355" s="4" t="s">
        <v>17678</v>
      </c>
      <c r="J355" s="2">
        <v>1</v>
      </c>
      <c r="K355" s="2">
        <v>2</v>
      </c>
      <c r="L355" s="2">
        <v>1</v>
      </c>
      <c r="M355" s="4" t="s">
        <v>14184</v>
      </c>
      <c r="N355" s="4" t="s">
        <v>12026</v>
      </c>
      <c r="O355" t="s">
        <v>12027</v>
      </c>
      <c r="P355" s="4" t="s">
        <v>11512</v>
      </c>
      <c r="Q355" s="4" t="str">
        <f>VLOOKUP(P355, 'Gun classification'!A:B, 2, FALSE)</f>
        <v>Arma de fuego</v>
      </c>
      <c r="R355" s="4" t="s">
        <v>2067</v>
      </c>
      <c r="S355" t="str">
        <f t="shared" si="5"/>
        <v>shoots wrong kid, old man shoots at hoods torment</v>
      </c>
      <c r="W355" s="4" t="s">
        <v>1750</v>
      </c>
      <c r="X355" s="4" t="s">
        <v>2068</v>
      </c>
    </row>
    <row r="356" spans="1:24" x14ac:dyDescent="0.2">
      <c r="A356">
        <v>1</v>
      </c>
      <c r="B356">
        <v>7</v>
      </c>
      <c r="C356">
        <v>1875</v>
      </c>
      <c r="D356" t="s">
        <v>21664</v>
      </c>
      <c r="E356" s="2">
        <v>1</v>
      </c>
      <c r="F356" s="2">
        <v>2</v>
      </c>
      <c r="G356" s="2">
        <v>1</v>
      </c>
      <c r="H356" s="3"/>
      <c r="I356" s="4" t="s">
        <v>17679</v>
      </c>
      <c r="J356" s="2">
        <v>1</v>
      </c>
      <c r="K356" s="2">
        <v>1</v>
      </c>
      <c r="L356" s="2">
        <v>1</v>
      </c>
      <c r="M356" s="4" t="s">
        <v>14184</v>
      </c>
      <c r="N356" s="4" t="s">
        <v>12028</v>
      </c>
      <c r="O356" t="s">
        <v>12029</v>
      </c>
      <c r="P356" s="4" t="s">
        <v>11512</v>
      </c>
      <c r="Q356" s="4" t="str">
        <f>VLOOKUP(P356, 'Gun classification'!A:B, 2, FALSE)</f>
        <v>Arma de fuego</v>
      </c>
      <c r="R356" s="4" t="s">
        <v>2069</v>
      </c>
      <c r="S356" t="str">
        <f t="shared" si="5"/>
        <v>drunk duel, coast low lifes take up  wom beef</v>
      </c>
      <c r="T356" s="38" t="s">
        <v>11531</v>
      </c>
      <c r="W356" s="4" t="s">
        <v>1750</v>
      </c>
      <c r="X356" s="4" t="s">
        <v>2070</v>
      </c>
    </row>
    <row r="357" spans="1:24" x14ac:dyDescent="0.2">
      <c r="A357">
        <v>1</v>
      </c>
      <c r="B357">
        <v>7</v>
      </c>
      <c r="C357">
        <v>1875</v>
      </c>
      <c r="D357" t="s">
        <v>21665</v>
      </c>
      <c r="E357" s="2">
        <v>1</v>
      </c>
      <c r="F357" s="2">
        <v>3</v>
      </c>
      <c r="G357" s="2">
        <v>1</v>
      </c>
      <c r="H357" s="3"/>
      <c r="I357" s="4" t="s">
        <v>17680</v>
      </c>
      <c r="J357" s="2">
        <v>1</v>
      </c>
      <c r="K357" s="2">
        <v>2</v>
      </c>
      <c r="L357" s="2">
        <v>1</v>
      </c>
      <c r="M357" s="4" t="s">
        <v>14184</v>
      </c>
      <c r="N357" s="4" t="s">
        <v>12030</v>
      </c>
      <c r="O357" t="s">
        <v>12031</v>
      </c>
      <c r="P357" s="4" t="s">
        <v>11633</v>
      </c>
      <c r="Q357" s="4" t="str">
        <f>VLOOKUP(P357, 'Gun classification'!A:B, 2, FALSE)</f>
        <v>Objeto</v>
      </c>
      <c r="R357" s="4" t="s">
        <v>2071</v>
      </c>
      <c r="S357" t="str">
        <f t="shared" si="5"/>
        <v>v call s. Irish dog, date approx.sailor boarders fight</v>
      </c>
      <c r="T357" s="38" t="s">
        <v>23263</v>
      </c>
      <c r="W357" s="4" t="s">
        <v>2072</v>
      </c>
      <c r="X357" s="4" t="s">
        <v>14184</v>
      </c>
    </row>
    <row r="358" spans="1:24" x14ac:dyDescent="0.2">
      <c r="A358">
        <v>1</v>
      </c>
      <c r="B358">
        <v>23</v>
      </c>
      <c r="C358">
        <v>1875</v>
      </c>
      <c r="D358" t="s">
        <v>21666</v>
      </c>
      <c r="E358" s="2">
        <v>2</v>
      </c>
      <c r="F358" s="2">
        <v>5</v>
      </c>
      <c r="G358" s="2">
        <v>1</v>
      </c>
      <c r="H358" s="3"/>
      <c r="I358" s="4" t="s">
        <v>17681</v>
      </c>
      <c r="J358" s="2">
        <v>2</v>
      </c>
      <c r="K358" s="2">
        <v>5</v>
      </c>
      <c r="L358" s="2">
        <v>1</v>
      </c>
      <c r="M358" s="4" t="s">
        <v>14184</v>
      </c>
      <c r="N358" s="4" t="s">
        <v>12032</v>
      </c>
      <c r="O358" t="s">
        <v>12033</v>
      </c>
      <c r="P358" s="4" t="s">
        <v>11518</v>
      </c>
      <c r="Q358" s="4" t="str">
        <f>VLOOKUP(P358, 'Gun classification'!A:B, 2, FALSE)</f>
        <v>Arma blanca</v>
      </c>
      <c r="R358" s="4" t="s">
        <v>2073</v>
      </c>
      <c r="S358" t="str">
        <f t="shared" si="5"/>
        <v>brothel, different from below</v>
      </c>
      <c r="W358" s="4" t="s">
        <v>1927</v>
      </c>
      <c r="X358" s="4" t="s">
        <v>2072</v>
      </c>
    </row>
    <row r="359" spans="1:24" x14ac:dyDescent="0.2">
      <c r="A359">
        <v>1</v>
      </c>
      <c r="B359">
        <v>28</v>
      </c>
      <c r="C359">
        <v>1875</v>
      </c>
      <c r="D359" t="s">
        <v>21667</v>
      </c>
      <c r="E359" s="2">
        <v>2</v>
      </c>
      <c r="F359" s="2">
        <v>5</v>
      </c>
      <c r="G359" s="2">
        <v>1</v>
      </c>
      <c r="H359" s="3"/>
      <c r="I359" s="4" t="s">
        <v>17370</v>
      </c>
      <c r="J359" s="2">
        <v>5</v>
      </c>
      <c r="K359" s="3"/>
      <c r="L359" s="2">
        <v>3</v>
      </c>
      <c r="M359" s="4" t="s">
        <v>14184</v>
      </c>
      <c r="N359" s="4" t="s">
        <v>12034</v>
      </c>
      <c r="P359" s="4" t="s">
        <v>11625</v>
      </c>
      <c r="Q359" s="4" t="str">
        <f>VLOOKUP(P359, 'Gun classification'!A:B, 2, FALSE)</f>
        <v>Falta de oxigeno</v>
      </c>
      <c r="R359" s="4" t="s">
        <v>2074</v>
      </c>
      <c r="S359" t="str">
        <f t="shared" si="5"/>
        <v>, hit  strangled left to die</v>
      </c>
      <c r="W359" s="4" t="s">
        <v>1927</v>
      </c>
      <c r="X359" s="4" t="s">
        <v>2075</v>
      </c>
    </row>
    <row r="360" spans="1:24" x14ac:dyDescent="0.2">
      <c r="A360">
        <v>1</v>
      </c>
      <c r="B360">
        <v>30</v>
      </c>
      <c r="C360">
        <v>1875</v>
      </c>
      <c r="D360" t="s">
        <v>21668</v>
      </c>
      <c r="E360" s="2">
        <v>1</v>
      </c>
      <c r="F360" s="3"/>
      <c r="G360" s="2">
        <v>1</v>
      </c>
      <c r="H360" s="3"/>
      <c r="I360" s="4" t="s">
        <v>17682</v>
      </c>
      <c r="J360" s="2">
        <v>1</v>
      </c>
      <c r="K360" s="2">
        <v>4</v>
      </c>
      <c r="L360" s="2">
        <v>1</v>
      </c>
      <c r="M360" s="4" t="s">
        <v>14184</v>
      </c>
      <c r="N360" s="4" t="s">
        <v>12035</v>
      </c>
      <c r="O360" t="s">
        <v>11569</v>
      </c>
      <c r="P360" s="4" t="s">
        <v>11532</v>
      </c>
      <c r="Q360" s="4" t="str">
        <f>VLOOKUP(P360, 'Gun classification'!A:B, 2, FALSE)</f>
        <v>Fuerza</v>
      </c>
      <c r="R360" s="4" t="s">
        <v>2076</v>
      </c>
      <c r="S360" t="str">
        <f t="shared" si="5"/>
        <v>Fight, vvicitm sailor</v>
      </c>
      <c r="T360" s="38" t="s">
        <v>23263</v>
      </c>
      <c r="W360" s="4" t="s">
        <v>1750</v>
      </c>
      <c r="X360" s="4" t="s">
        <v>2077</v>
      </c>
    </row>
    <row r="361" spans="1:24" ht="25.5" x14ac:dyDescent="0.2">
      <c r="A361">
        <v>3</v>
      </c>
      <c r="B361">
        <v>14</v>
      </c>
      <c r="C361">
        <v>1875</v>
      </c>
      <c r="D361" t="s">
        <v>21669</v>
      </c>
      <c r="E361" s="2">
        <v>2</v>
      </c>
      <c r="F361" s="2">
        <v>5</v>
      </c>
      <c r="G361" s="2">
        <v>1</v>
      </c>
      <c r="H361" s="3"/>
      <c r="I361" s="4" t="s">
        <v>17683</v>
      </c>
      <c r="J361" s="2">
        <v>2</v>
      </c>
      <c r="K361" s="2">
        <v>5</v>
      </c>
      <c r="L361" s="2">
        <v>1</v>
      </c>
      <c r="M361" s="4" t="s">
        <v>14184</v>
      </c>
      <c r="N361" s="4" t="s">
        <v>12036</v>
      </c>
      <c r="O361" t="s">
        <v>12037</v>
      </c>
      <c r="P361" s="4" t="s">
        <v>11518</v>
      </c>
      <c r="Q361" s="4" t="str">
        <f>VLOOKUP(P361, 'Gun classification'!A:B, 2, FALSE)</f>
        <v>Arma blanca</v>
      </c>
      <c r="R361" s="4" t="s">
        <v>2078</v>
      </c>
      <c r="S361" t="str">
        <f t="shared" si="5"/>
        <v>killer binder shakes girls money, also Chu Ah Chat</v>
      </c>
      <c r="W361" s="4" t="s">
        <v>1885</v>
      </c>
      <c r="X361" s="4" t="s">
        <v>2079</v>
      </c>
    </row>
    <row r="362" spans="1:24" x14ac:dyDescent="0.2">
      <c r="A362">
        <v>4</v>
      </c>
      <c r="B362">
        <v>17</v>
      </c>
      <c r="C362">
        <v>1875</v>
      </c>
      <c r="D362" t="s">
        <v>21670</v>
      </c>
      <c r="E362" s="2">
        <v>1</v>
      </c>
      <c r="F362" s="2">
        <v>1</v>
      </c>
      <c r="G362" s="2">
        <v>2</v>
      </c>
      <c r="H362" s="2">
        <v>1</v>
      </c>
      <c r="I362" s="4" t="s">
        <v>17684</v>
      </c>
      <c r="J362" s="2">
        <v>1</v>
      </c>
      <c r="K362" s="2">
        <v>1</v>
      </c>
      <c r="L362" s="2">
        <v>1</v>
      </c>
      <c r="M362" s="4" t="s">
        <v>14184</v>
      </c>
      <c r="N362" s="4" t="s">
        <v>12038</v>
      </c>
      <c r="O362" t="s">
        <v>12039</v>
      </c>
      <c r="P362" s="4" t="s">
        <v>11518</v>
      </c>
      <c r="Q362" s="4" t="str">
        <f>VLOOKUP(P362, 'Gun classification'!A:B, 2, FALSE)</f>
        <v>Arma blanca</v>
      </c>
      <c r="R362" s="4" t="s">
        <v>2080</v>
      </c>
      <c r="S362" t="str">
        <f t="shared" si="5"/>
        <v>mental, dad goes nuts</v>
      </c>
      <c r="W362" s="4" t="s">
        <v>1750</v>
      </c>
      <c r="X362" s="4" t="s">
        <v>2081</v>
      </c>
    </row>
    <row r="363" spans="1:24" x14ac:dyDescent="0.2">
      <c r="A363">
        <v>4</v>
      </c>
      <c r="B363">
        <v>25</v>
      </c>
      <c r="C363">
        <v>1875</v>
      </c>
      <c r="D363" t="s">
        <v>21671</v>
      </c>
      <c r="E363" s="2">
        <v>2</v>
      </c>
      <c r="F363" s="2">
        <v>5</v>
      </c>
      <c r="G363" s="2">
        <v>1</v>
      </c>
      <c r="H363" s="3"/>
      <c r="I363" s="4" t="s">
        <v>17685</v>
      </c>
      <c r="J363" s="2">
        <v>2</v>
      </c>
      <c r="K363" s="2">
        <v>5</v>
      </c>
      <c r="L363" s="2">
        <v>1</v>
      </c>
      <c r="M363" s="4" t="s">
        <v>14184</v>
      </c>
      <c r="N363" s="4" t="s">
        <v>14184</v>
      </c>
      <c r="P363" s="4" t="s">
        <v>11518</v>
      </c>
      <c r="Q363" s="4" t="str">
        <f>VLOOKUP(P363, 'Gun classification'!A:B, 2, FALSE)</f>
        <v>Arma blanca</v>
      </c>
      <c r="R363" s="4" t="s">
        <v>14184</v>
      </c>
      <c r="S363" t="str">
        <f t="shared" si="5"/>
        <v xml:space="preserve">, </v>
      </c>
      <c r="T363" t="s">
        <v>23253</v>
      </c>
      <c r="W363" s="4" t="s">
        <v>1885</v>
      </c>
      <c r="X363" s="4" t="s">
        <v>14184</v>
      </c>
    </row>
    <row r="364" spans="1:24" x14ac:dyDescent="0.2">
      <c r="A364">
        <v>5</v>
      </c>
      <c r="B364">
        <v>18</v>
      </c>
      <c r="C364">
        <v>1875</v>
      </c>
      <c r="D364" t="s">
        <v>21672</v>
      </c>
      <c r="E364" s="2">
        <v>1</v>
      </c>
      <c r="F364" s="2">
        <v>1</v>
      </c>
      <c r="G364" s="2">
        <v>1</v>
      </c>
      <c r="H364" s="3"/>
      <c r="I364" s="4" t="s">
        <v>17686</v>
      </c>
      <c r="J364" s="2">
        <v>1</v>
      </c>
      <c r="K364" s="3"/>
      <c r="L364" s="2">
        <v>1</v>
      </c>
      <c r="M364" s="4" t="s">
        <v>14184</v>
      </c>
      <c r="N364" s="4" t="s">
        <v>12040</v>
      </c>
      <c r="O364" t="s">
        <v>12041</v>
      </c>
      <c r="P364" s="4" t="s">
        <v>11518</v>
      </c>
      <c r="Q364" s="4" t="str">
        <f>VLOOKUP(P364, 'Gun classification'!A:B, 2, FALSE)</f>
        <v>Arma blanca</v>
      </c>
      <c r="R364" s="4" t="s">
        <v>2082</v>
      </c>
      <c r="S364" t="str">
        <f t="shared" si="5"/>
        <v>by watchman, charged with murder</v>
      </c>
      <c r="W364" s="4" t="s">
        <v>1750</v>
      </c>
      <c r="X364" s="4" t="s">
        <v>2083</v>
      </c>
    </row>
    <row r="365" spans="1:24" x14ac:dyDescent="0.2">
      <c r="A365">
        <v>5</v>
      </c>
      <c r="B365">
        <v>20</v>
      </c>
      <c r="C365">
        <v>1875</v>
      </c>
      <c r="D365" t="s">
        <v>21673</v>
      </c>
      <c r="E365" s="2">
        <v>1</v>
      </c>
      <c r="F365" s="2">
        <v>2</v>
      </c>
      <c r="G365" s="2">
        <v>1</v>
      </c>
      <c r="H365" s="3"/>
      <c r="I365" s="4" t="s">
        <v>17687</v>
      </c>
      <c r="J365" s="2">
        <v>1</v>
      </c>
      <c r="K365" s="2">
        <v>2</v>
      </c>
      <c r="L365" s="2">
        <v>1</v>
      </c>
      <c r="M365" s="4" t="s">
        <v>14184</v>
      </c>
      <c r="N365" s="4" t="s">
        <v>12042</v>
      </c>
      <c r="O365" t="s">
        <v>11908</v>
      </c>
      <c r="P365" s="4" t="s">
        <v>11518</v>
      </c>
      <c r="Q365" s="4" t="str">
        <f>VLOOKUP(P365, 'Gun classification'!A:B, 2, FALSE)</f>
        <v>Arma blanca</v>
      </c>
      <c r="R365" s="4" t="s">
        <v>2084</v>
      </c>
      <c r="S365" t="str">
        <f t="shared" si="5"/>
        <v>fight, boarding house runners</v>
      </c>
      <c r="T365" s="38" t="s">
        <v>23263</v>
      </c>
      <c r="W365" s="4" t="s">
        <v>1750</v>
      </c>
      <c r="X365" s="4" t="s">
        <v>2083</v>
      </c>
    </row>
    <row r="366" spans="1:24" x14ac:dyDescent="0.2">
      <c r="A366">
        <v>5</v>
      </c>
      <c r="B366">
        <v>30</v>
      </c>
      <c r="C366">
        <v>1875</v>
      </c>
      <c r="D366" t="s">
        <v>21674</v>
      </c>
      <c r="E366" s="2">
        <v>1</v>
      </c>
      <c r="F366" s="2">
        <v>1</v>
      </c>
      <c r="G366" s="2">
        <v>1</v>
      </c>
      <c r="H366" s="3"/>
      <c r="I366" s="4" t="s">
        <v>17688</v>
      </c>
      <c r="J366" s="2">
        <v>1</v>
      </c>
      <c r="K366" s="2">
        <v>1</v>
      </c>
      <c r="L366" s="2">
        <v>1</v>
      </c>
      <c r="M366" s="4" t="s">
        <v>14184</v>
      </c>
      <c r="N366" s="4" t="s">
        <v>12043</v>
      </c>
      <c r="O366" t="s">
        <v>12044</v>
      </c>
      <c r="P366" s="4" t="s">
        <v>11512</v>
      </c>
      <c r="Q366" s="4" t="str">
        <f>VLOOKUP(P366, 'Gun classification'!A:B, 2, FALSE)</f>
        <v>Arma de fuego</v>
      </c>
      <c r="R366" s="4" t="s">
        <v>2085</v>
      </c>
      <c r="S366" t="str">
        <f t="shared" si="5"/>
        <v>fight drunk, saloon feud family</v>
      </c>
      <c r="T366" t="s">
        <v>11531</v>
      </c>
      <c r="V366" t="s">
        <v>23251</v>
      </c>
      <c r="W366" s="4" t="s">
        <v>1750</v>
      </c>
      <c r="X366" s="4" t="s">
        <v>2086</v>
      </c>
    </row>
    <row r="367" spans="1:24" x14ac:dyDescent="0.2">
      <c r="A367">
        <v>5</v>
      </c>
      <c r="B367">
        <v>30</v>
      </c>
      <c r="C367">
        <v>1875</v>
      </c>
      <c r="D367" t="s">
        <v>21675</v>
      </c>
      <c r="E367" s="2">
        <v>1</v>
      </c>
      <c r="F367" s="2">
        <v>1</v>
      </c>
      <c r="G367" s="2">
        <v>1</v>
      </c>
      <c r="H367" s="3"/>
      <c r="I367" s="4" t="s">
        <v>17689</v>
      </c>
      <c r="J367" s="2">
        <v>1</v>
      </c>
      <c r="K367" s="2">
        <v>2</v>
      </c>
      <c r="L367" s="2">
        <v>1</v>
      </c>
      <c r="M367" s="4" t="s">
        <v>14184</v>
      </c>
      <c r="N367" s="4" t="s">
        <v>12045</v>
      </c>
      <c r="O367" t="s">
        <v>12044</v>
      </c>
      <c r="P367" s="4" t="s">
        <v>11518</v>
      </c>
      <c r="Q367" s="4" t="str">
        <f>VLOOKUP(P367, 'Gun classification'!A:B, 2, FALSE)</f>
        <v>Arma blanca</v>
      </c>
      <c r="R367" s="4" t="s">
        <v>2087</v>
      </c>
      <c r="S367" t="str">
        <f t="shared" si="5"/>
        <v>fight drunk, vic had lost fight</v>
      </c>
      <c r="T367" t="s">
        <v>11531</v>
      </c>
      <c r="W367" s="4" t="s">
        <v>1750</v>
      </c>
      <c r="X367" s="4" t="s">
        <v>2086</v>
      </c>
    </row>
    <row r="368" spans="1:24" x14ac:dyDescent="0.2">
      <c r="A368">
        <v>7</v>
      </c>
      <c r="B368">
        <v>23</v>
      </c>
      <c r="C368">
        <v>1875</v>
      </c>
      <c r="D368" t="s">
        <v>21676</v>
      </c>
      <c r="E368" s="2">
        <v>1</v>
      </c>
      <c r="F368" s="3"/>
      <c r="G368" s="2">
        <v>1</v>
      </c>
      <c r="H368" s="3"/>
      <c r="I368" s="4" t="s">
        <v>17690</v>
      </c>
      <c r="J368" s="2">
        <v>1</v>
      </c>
      <c r="K368" s="3"/>
      <c r="L368" s="2">
        <v>1</v>
      </c>
      <c r="M368" s="4" t="s">
        <v>14184</v>
      </c>
      <c r="N368" s="4" t="s">
        <v>12046</v>
      </c>
      <c r="O368" t="s">
        <v>12047</v>
      </c>
      <c r="P368" s="4" t="s">
        <v>11512</v>
      </c>
      <c r="Q368" s="4" t="str">
        <f>VLOOKUP(P368, 'Gun classification'!A:B, 2, FALSE)</f>
        <v>Arma de fuego</v>
      </c>
      <c r="R368" s="4" t="s">
        <v>14184</v>
      </c>
      <c r="S368" t="str">
        <f t="shared" si="5"/>
        <v xml:space="preserve">walking down street, </v>
      </c>
      <c r="W368" s="4" t="s">
        <v>2088</v>
      </c>
      <c r="X368" s="4" t="s">
        <v>14184</v>
      </c>
    </row>
    <row r="369" spans="1:24" x14ac:dyDescent="0.2">
      <c r="A369">
        <v>8</v>
      </c>
      <c r="B369">
        <v>9</v>
      </c>
      <c r="C369">
        <v>1875</v>
      </c>
      <c r="D369" t="s">
        <v>21677</v>
      </c>
      <c r="E369" s="2">
        <v>2</v>
      </c>
      <c r="F369" s="2">
        <v>5</v>
      </c>
      <c r="G369" s="2">
        <v>1</v>
      </c>
      <c r="H369" s="3"/>
      <c r="I369" s="4" t="s">
        <v>17691</v>
      </c>
      <c r="J369" s="2">
        <v>2</v>
      </c>
      <c r="K369" s="2">
        <v>5</v>
      </c>
      <c r="L369" s="2">
        <v>1</v>
      </c>
      <c r="M369" s="4" t="s">
        <v>14184</v>
      </c>
      <c r="N369" s="4" t="s">
        <v>14184</v>
      </c>
      <c r="P369" s="4" t="s">
        <v>11518</v>
      </c>
      <c r="Q369" s="4" t="str">
        <f>VLOOKUP(P369, 'Gun classification'!A:B, 2, FALSE)</f>
        <v>Arma blanca</v>
      </c>
      <c r="R369" s="4" t="s">
        <v>14184</v>
      </c>
      <c r="S369" t="str">
        <f t="shared" si="5"/>
        <v xml:space="preserve">, </v>
      </c>
      <c r="T369" t="s">
        <v>23253</v>
      </c>
      <c r="W369" s="4" t="s">
        <v>1885</v>
      </c>
      <c r="X369" s="4" t="s">
        <v>14184</v>
      </c>
    </row>
    <row r="370" spans="1:24" x14ac:dyDescent="0.2">
      <c r="A370">
        <v>8</v>
      </c>
      <c r="B370">
        <v>18</v>
      </c>
      <c r="C370">
        <v>1875</v>
      </c>
      <c r="D370" t="s">
        <v>21678</v>
      </c>
      <c r="E370" s="2">
        <v>1</v>
      </c>
      <c r="F370" s="3"/>
      <c r="G370" s="2">
        <v>1</v>
      </c>
      <c r="H370" s="3"/>
      <c r="I370" s="4" t="s">
        <v>17692</v>
      </c>
      <c r="J370" s="2">
        <v>1</v>
      </c>
      <c r="K370" s="2">
        <v>1</v>
      </c>
      <c r="L370" s="2">
        <v>1</v>
      </c>
      <c r="M370" s="4" t="s">
        <v>14184</v>
      </c>
      <c r="N370" s="4" t="s">
        <v>12048</v>
      </c>
      <c r="O370" t="s">
        <v>12049</v>
      </c>
      <c r="P370" s="4" t="s">
        <v>11512</v>
      </c>
      <c r="Q370" s="4" t="str">
        <f>VLOOKUP(P370, 'Gun classification'!A:B, 2, FALSE)</f>
        <v>Arma de fuego</v>
      </c>
      <c r="R370" s="4" t="s">
        <v>2089</v>
      </c>
      <c r="S370" t="str">
        <f t="shared" si="5"/>
        <v>brothel/drunk/saloon, dr bother girl shoots keeper</v>
      </c>
      <c r="V370" t="s">
        <v>23251</v>
      </c>
      <c r="W370" s="4" t="s">
        <v>1750</v>
      </c>
      <c r="X370" s="4" t="s">
        <v>2090</v>
      </c>
    </row>
    <row r="371" spans="1:24" x14ac:dyDescent="0.2">
      <c r="A371">
        <v>8</v>
      </c>
      <c r="B371">
        <v>22</v>
      </c>
      <c r="C371">
        <v>1875</v>
      </c>
      <c r="D371" t="s">
        <v>21679</v>
      </c>
      <c r="E371" s="2">
        <v>1</v>
      </c>
      <c r="F371" s="2">
        <v>1</v>
      </c>
      <c r="G371" s="2">
        <v>1</v>
      </c>
      <c r="H371" s="2">
        <v>16</v>
      </c>
      <c r="I371" s="4" t="s">
        <v>17693</v>
      </c>
      <c r="J371" s="2">
        <v>1</v>
      </c>
      <c r="K371" s="2">
        <v>2</v>
      </c>
      <c r="L371" s="2">
        <v>1</v>
      </c>
      <c r="M371" s="4" t="s">
        <v>11427</v>
      </c>
      <c r="N371" s="4" t="s">
        <v>12050</v>
      </c>
      <c r="O371" t="s">
        <v>11908</v>
      </c>
      <c r="P371" s="4" t="s">
        <v>11518</v>
      </c>
      <c r="Q371" s="4" t="str">
        <f>VLOOKUP(P371, 'Gun classification'!A:B, 2, FALSE)</f>
        <v>Arma blanca</v>
      </c>
      <c r="R371" s="4" t="s">
        <v>2091</v>
      </c>
      <c r="S371" t="str">
        <f t="shared" si="5"/>
        <v>fight, 11/17 convict manslaughter</v>
      </c>
      <c r="T371" s="38" t="s">
        <v>23263</v>
      </c>
      <c r="W371" s="4" t="s">
        <v>1750</v>
      </c>
      <c r="X371" s="4" t="s">
        <v>2092</v>
      </c>
    </row>
    <row r="372" spans="1:24" x14ac:dyDescent="0.2">
      <c r="A372">
        <v>8</v>
      </c>
      <c r="B372">
        <v>22</v>
      </c>
      <c r="C372">
        <v>1875</v>
      </c>
      <c r="D372" t="s">
        <v>21680</v>
      </c>
      <c r="E372" s="2">
        <v>1</v>
      </c>
      <c r="F372" s="3"/>
      <c r="G372" s="2">
        <v>1</v>
      </c>
      <c r="H372" s="3"/>
      <c r="I372" s="4" t="s">
        <v>17694</v>
      </c>
      <c r="J372" s="2">
        <v>1</v>
      </c>
      <c r="K372" s="3"/>
      <c r="L372" s="2">
        <v>2</v>
      </c>
      <c r="M372" s="4" t="s">
        <v>14184</v>
      </c>
      <c r="N372" s="4" t="s">
        <v>12051</v>
      </c>
      <c r="O372" t="s">
        <v>12052</v>
      </c>
      <c r="P372" s="4" t="s">
        <v>12053</v>
      </c>
      <c r="Q372" s="4" t="str">
        <f>VLOOKUP(P372, 'Gun classification'!A:B, 2, FALSE)</f>
        <v>Arma blanca</v>
      </c>
      <c r="R372" s="4" t="s">
        <v>2093</v>
      </c>
      <c r="S372" t="str">
        <f t="shared" si="5"/>
        <v>land /tenant, evicted tenant kilss landlord</v>
      </c>
      <c r="W372" s="4" t="s">
        <v>1750</v>
      </c>
      <c r="X372" s="4" t="s">
        <v>2092</v>
      </c>
    </row>
    <row r="373" spans="1:24" x14ac:dyDescent="0.2">
      <c r="A373">
        <v>8</v>
      </c>
      <c r="B373">
        <v>22</v>
      </c>
      <c r="C373">
        <v>1875</v>
      </c>
      <c r="D373" t="s">
        <v>21681</v>
      </c>
      <c r="E373" s="2">
        <v>1</v>
      </c>
      <c r="F373" s="2">
        <v>1</v>
      </c>
      <c r="G373" s="2">
        <v>1</v>
      </c>
      <c r="H373" s="3"/>
      <c r="I373" s="4" t="s">
        <v>17695</v>
      </c>
      <c r="J373" s="2">
        <v>1</v>
      </c>
      <c r="K373" s="2">
        <v>2</v>
      </c>
      <c r="L373" s="2">
        <v>1</v>
      </c>
      <c r="M373" s="4" t="s">
        <v>14184</v>
      </c>
      <c r="N373" s="4" t="s">
        <v>12054</v>
      </c>
      <c r="O373" t="s">
        <v>12055</v>
      </c>
      <c r="P373" s="4" t="s">
        <v>11512</v>
      </c>
      <c r="Q373" s="4" t="str">
        <f>VLOOKUP(P373, 'Gun classification'!A:B, 2, FALSE)</f>
        <v>Arma de fuego</v>
      </c>
      <c r="R373" s="4" t="s">
        <v>2094</v>
      </c>
      <c r="S373" t="str">
        <f t="shared" si="5"/>
        <v>Drunk street fite, two sporting men</v>
      </c>
      <c r="W373" s="4" t="s">
        <v>1750</v>
      </c>
      <c r="X373" s="4" t="s">
        <v>2092</v>
      </c>
    </row>
    <row r="374" spans="1:24" x14ac:dyDescent="0.2">
      <c r="A374">
        <v>9</v>
      </c>
      <c r="B374">
        <v>1</v>
      </c>
      <c r="C374">
        <v>1875</v>
      </c>
      <c r="D374" t="s">
        <v>21682</v>
      </c>
      <c r="E374" s="2">
        <v>1</v>
      </c>
      <c r="F374" s="2">
        <v>1</v>
      </c>
      <c r="G374" s="2">
        <v>1</v>
      </c>
      <c r="H374" s="3"/>
      <c r="I374" s="4" t="s">
        <v>17696</v>
      </c>
      <c r="J374" s="2">
        <v>1</v>
      </c>
      <c r="K374" s="2">
        <v>1</v>
      </c>
      <c r="L374" s="2">
        <v>2</v>
      </c>
      <c r="M374" s="4" t="s">
        <v>14184</v>
      </c>
      <c r="N374" s="4" t="s">
        <v>14184</v>
      </c>
      <c r="O374" t="s">
        <v>11648</v>
      </c>
      <c r="P374" s="4" t="s">
        <v>11633</v>
      </c>
      <c r="Q374" s="4" t="str">
        <f>VLOOKUP(P374, 'Gun classification'!A:B, 2, FALSE)</f>
        <v>Objeto</v>
      </c>
      <c r="R374" s="4" t="s">
        <v>14184</v>
      </c>
      <c r="S374" t="str">
        <f t="shared" si="5"/>
        <v xml:space="preserve">domestic, </v>
      </c>
      <c r="T374" t="s">
        <v>11650</v>
      </c>
      <c r="W374" s="4" t="s">
        <v>1750</v>
      </c>
      <c r="X374" s="4" t="s">
        <v>2095</v>
      </c>
    </row>
    <row r="375" spans="1:24" x14ac:dyDescent="0.2">
      <c r="A375">
        <v>9</v>
      </c>
      <c r="B375">
        <v>11</v>
      </c>
      <c r="C375">
        <v>1875</v>
      </c>
      <c r="D375" t="s">
        <v>21683</v>
      </c>
      <c r="E375" s="2">
        <v>1</v>
      </c>
      <c r="F375" s="3"/>
      <c r="G375" s="2">
        <v>1</v>
      </c>
      <c r="H375" s="2">
        <v>20</v>
      </c>
      <c r="I375" s="4" t="s">
        <v>17697</v>
      </c>
      <c r="J375" s="2">
        <v>1</v>
      </c>
      <c r="K375" s="3"/>
      <c r="L375" s="2">
        <v>1</v>
      </c>
      <c r="M375" s="4" t="s">
        <v>14184</v>
      </c>
      <c r="N375" s="4" t="s">
        <v>11669</v>
      </c>
      <c r="O375" t="s">
        <v>12056</v>
      </c>
      <c r="P375" s="4" t="s">
        <v>11512</v>
      </c>
      <c r="Q375" s="4" t="str">
        <f>VLOOKUP(P375, 'Gun classification'!A:B, 2, FALSE)</f>
        <v>Arma de fuego</v>
      </c>
      <c r="R375" s="4" t="s">
        <v>2096</v>
      </c>
      <c r="S375" t="str">
        <f t="shared" si="5"/>
        <v>fratricide, v. med stud, s cutsself 9/30/76?</v>
      </c>
      <c r="W375" s="4" t="s">
        <v>1750</v>
      </c>
      <c r="X375" s="4" t="s">
        <v>2097</v>
      </c>
    </row>
    <row r="376" spans="1:24" x14ac:dyDescent="0.2">
      <c r="A376">
        <v>9</v>
      </c>
      <c r="B376">
        <v>22</v>
      </c>
      <c r="C376">
        <v>1875</v>
      </c>
      <c r="D376" t="s">
        <v>21684</v>
      </c>
      <c r="E376" s="2">
        <v>1</v>
      </c>
      <c r="F376" s="3"/>
      <c r="G376" s="2">
        <v>1</v>
      </c>
      <c r="H376" s="3"/>
      <c r="I376" s="4" t="s">
        <v>17698</v>
      </c>
      <c r="J376" s="2">
        <v>1</v>
      </c>
      <c r="K376" s="3"/>
      <c r="L376" s="2">
        <v>1</v>
      </c>
      <c r="M376" s="4" t="s">
        <v>11428</v>
      </c>
      <c r="N376" s="4" t="s">
        <v>12057</v>
      </c>
      <c r="O376" t="s">
        <v>12058</v>
      </c>
      <c r="P376" s="4" t="s">
        <v>11518</v>
      </c>
      <c r="Q376" s="4" t="str">
        <f>VLOOKUP(P376, 'Gun classification'!A:B, 2, FALSE)</f>
        <v>Arma blanca</v>
      </c>
      <c r="R376" s="4" t="s">
        <v>2098</v>
      </c>
      <c r="S376" t="str">
        <f t="shared" si="5"/>
        <v>breach promise, kills departing seducer</v>
      </c>
      <c r="W376" s="4" t="s">
        <v>1750</v>
      </c>
      <c r="X376" s="4" t="s">
        <v>2099</v>
      </c>
    </row>
    <row r="377" spans="1:24" x14ac:dyDescent="0.2">
      <c r="A377">
        <v>10</v>
      </c>
      <c r="B377">
        <v>7</v>
      </c>
      <c r="C377">
        <v>1875</v>
      </c>
      <c r="D377" t="s">
        <v>21685</v>
      </c>
      <c r="E377" s="2">
        <v>1</v>
      </c>
      <c r="F377" s="2">
        <v>1</v>
      </c>
      <c r="G377" s="2">
        <v>2</v>
      </c>
      <c r="H377" s="3"/>
      <c r="I377" s="4" t="s">
        <v>17699</v>
      </c>
      <c r="J377" s="2">
        <v>1</v>
      </c>
      <c r="K377" s="2">
        <v>1</v>
      </c>
      <c r="L377" s="2">
        <v>1</v>
      </c>
      <c r="M377" s="4" t="s">
        <v>11425</v>
      </c>
      <c r="N377" s="4" t="s">
        <v>12059</v>
      </c>
      <c r="O377" t="s">
        <v>11830</v>
      </c>
      <c r="P377" s="4" t="s">
        <v>11512</v>
      </c>
      <c r="Q377" s="4" t="str">
        <f>VLOOKUP(P377, 'Gun classification'!A:B, 2, FALSE)</f>
        <v>Arma de fuego</v>
      </c>
      <c r="R377" s="4" t="s">
        <v>2100</v>
      </c>
      <c r="S377" t="str">
        <f t="shared" si="5"/>
        <v>sus 801, errrant wife</v>
      </c>
      <c r="W377" s="4" t="s">
        <v>1750</v>
      </c>
      <c r="X377" s="4" t="s">
        <v>2101</v>
      </c>
    </row>
    <row r="378" spans="1:24" x14ac:dyDescent="0.2">
      <c r="A378">
        <v>10</v>
      </c>
      <c r="B378">
        <v>23</v>
      </c>
      <c r="C378">
        <v>1875</v>
      </c>
      <c r="D378" t="s">
        <v>21686</v>
      </c>
      <c r="E378" s="2">
        <v>2</v>
      </c>
      <c r="F378" s="2">
        <v>5</v>
      </c>
      <c r="G378" s="2">
        <v>1</v>
      </c>
      <c r="H378" s="3"/>
      <c r="I378" s="4" t="s">
        <v>17675</v>
      </c>
      <c r="J378" s="2">
        <v>2</v>
      </c>
      <c r="K378" s="2">
        <v>5</v>
      </c>
      <c r="L378" s="2">
        <v>1</v>
      </c>
      <c r="M378" s="4" t="s">
        <v>14184</v>
      </c>
      <c r="N378" s="4" t="s">
        <v>14184</v>
      </c>
      <c r="O378" t="s">
        <v>12060</v>
      </c>
      <c r="P378" s="4" t="s">
        <v>11512</v>
      </c>
      <c r="Q378" s="4" t="str">
        <f>VLOOKUP(P378, 'Gun classification'!A:B, 2, FALSE)</f>
        <v>Arma de fuego</v>
      </c>
      <c r="R378" s="4" t="s">
        <v>2102</v>
      </c>
      <c r="S378" t="str">
        <f t="shared" si="5"/>
        <v>over money, 1876 report p 212.</v>
      </c>
      <c r="W378" s="4" t="s">
        <v>1927</v>
      </c>
      <c r="X378" s="4" t="s">
        <v>14184</v>
      </c>
    </row>
    <row r="379" spans="1:24" x14ac:dyDescent="0.2">
      <c r="A379">
        <v>10</v>
      </c>
      <c r="B379">
        <v>24</v>
      </c>
      <c r="C379">
        <v>1875</v>
      </c>
      <c r="D379" t="s">
        <v>21687</v>
      </c>
      <c r="E379" s="2">
        <v>1</v>
      </c>
      <c r="F379" s="3"/>
      <c r="G379" s="2">
        <v>1</v>
      </c>
      <c r="H379" s="3"/>
      <c r="I379" s="4" t="s">
        <v>17700</v>
      </c>
      <c r="J379" s="2">
        <v>1</v>
      </c>
      <c r="K379" s="3"/>
      <c r="L379" s="2">
        <v>1</v>
      </c>
      <c r="M379" s="4" t="s">
        <v>14184</v>
      </c>
      <c r="N379" s="4" t="s">
        <v>12061</v>
      </c>
      <c r="O379" t="s">
        <v>12062</v>
      </c>
      <c r="P379" s="4" t="s">
        <v>11518</v>
      </c>
      <c r="Q379" s="4" t="str">
        <f>VLOOKUP(P379, 'Gun classification'!A:B, 2, FALSE)</f>
        <v>Arma blanca</v>
      </c>
      <c r="R379" s="4" t="s">
        <v>14184</v>
      </c>
      <c r="S379" t="str">
        <f t="shared" si="5"/>
        <v xml:space="preserve">altercation 2 weeks ago, </v>
      </c>
      <c r="W379" s="4" t="s">
        <v>2103</v>
      </c>
      <c r="X379" s="4" t="s">
        <v>14184</v>
      </c>
    </row>
    <row r="380" spans="1:24" x14ac:dyDescent="0.2">
      <c r="A380">
        <v>10</v>
      </c>
      <c r="B380">
        <v>29</v>
      </c>
      <c r="C380">
        <v>1875</v>
      </c>
      <c r="D380" t="s">
        <v>21405</v>
      </c>
      <c r="E380" s="2">
        <v>1</v>
      </c>
      <c r="F380" s="3"/>
      <c r="G380" s="2">
        <v>1</v>
      </c>
      <c r="H380" s="3"/>
      <c r="I380" s="4" t="s">
        <v>17701</v>
      </c>
      <c r="J380" s="2">
        <v>1</v>
      </c>
      <c r="K380" s="2">
        <v>2</v>
      </c>
      <c r="L380" s="2">
        <v>1</v>
      </c>
      <c r="M380" s="4" t="s">
        <v>14184</v>
      </c>
      <c r="N380" s="4" t="s">
        <v>14184</v>
      </c>
      <c r="O380" t="s">
        <v>12063</v>
      </c>
      <c r="P380" s="4" t="s">
        <v>14184</v>
      </c>
      <c r="Q380" s="4" t="s">
        <v>23269</v>
      </c>
      <c r="R380" s="4" t="s">
        <v>2104</v>
      </c>
      <c r="S380" t="str">
        <f t="shared" si="5"/>
        <v>by grand jury, manslaughter-indict. Date</v>
      </c>
      <c r="W380" s="4" t="s">
        <v>2105</v>
      </c>
      <c r="X380" s="4" t="s">
        <v>14184</v>
      </c>
    </row>
    <row r="381" spans="1:24" x14ac:dyDescent="0.2">
      <c r="A381">
        <v>11</v>
      </c>
      <c r="B381">
        <v>13</v>
      </c>
      <c r="C381">
        <v>1875</v>
      </c>
      <c r="D381" t="s">
        <v>21688</v>
      </c>
      <c r="E381" s="2">
        <v>1</v>
      </c>
      <c r="F381" s="3"/>
      <c r="G381" s="2">
        <v>1</v>
      </c>
      <c r="H381" s="3"/>
      <c r="I381" s="4" t="s">
        <v>17702</v>
      </c>
      <c r="J381" s="2">
        <v>1</v>
      </c>
      <c r="K381" s="2">
        <v>2</v>
      </c>
      <c r="L381" s="2">
        <v>1</v>
      </c>
      <c r="M381" s="4" t="s">
        <v>14184</v>
      </c>
      <c r="N381" s="4" t="s">
        <v>12064</v>
      </c>
      <c r="O381" t="s">
        <v>11581</v>
      </c>
      <c r="P381" s="4" t="s">
        <v>11532</v>
      </c>
      <c r="Q381" s="4" t="str">
        <f>VLOOKUP(P381, 'Gun classification'!A:B, 2, FALSE)</f>
        <v>Fuerza</v>
      </c>
      <c r="R381" s="4" t="s">
        <v>2106</v>
      </c>
      <c r="S381" t="str">
        <f t="shared" si="5"/>
        <v>robbery, by garroters two mos ago</v>
      </c>
      <c r="T381" t="s">
        <v>11515</v>
      </c>
      <c r="W381" s="4" t="s">
        <v>1765</v>
      </c>
      <c r="X381" s="4" t="s">
        <v>2107</v>
      </c>
    </row>
    <row r="382" spans="1:24" x14ac:dyDescent="0.2">
      <c r="A382">
        <v>12</v>
      </c>
      <c r="B382">
        <v>10</v>
      </c>
      <c r="C382">
        <v>1875</v>
      </c>
      <c r="D382" t="s">
        <v>21689</v>
      </c>
      <c r="E382" s="2">
        <v>2</v>
      </c>
      <c r="F382" s="2">
        <v>5</v>
      </c>
      <c r="G382" s="2">
        <v>1</v>
      </c>
      <c r="H382" s="3"/>
      <c r="I382" s="4" t="s">
        <v>17703</v>
      </c>
      <c r="J382" s="2">
        <v>2</v>
      </c>
      <c r="K382" s="2">
        <v>5</v>
      </c>
      <c r="L382" s="2">
        <v>1</v>
      </c>
      <c r="M382" s="4" t="s">
        <v>14184</v>
      </c>
      <c r="N382" s="4" t="s">
        <v>12065</v>
      </c>
      <c r="O382" t="s">
        <v>12066</v>
      </c>
      <c r="P382" s="4" t="s">
        <v>11518</v>
      </c>
      <c r="Q382" s="4" t="str">
        <f>VLOOKUP(P382, 'Gun classification'!A:B, 2, FALSE)</f>
        <v>Arma blanca</v>
      </c>
      <c r="R382" s="4" t="s">
        <v>2108</v>
      </c>
      <c r="S382" t="str">
        <f t="shared" si="5"/>
        <v>asked for money, Aka Ah Sue hangs  5/4/77</v>
      </c>
      <c r="W382" s="4" t="s">
        <v>2109</v>
      </c>
      <c r="X382" s="4" t="s">
        <v>2110</v>
      </c>
    </row>
    <row r="383" spans="1:24" x14ac:dyDescent="0.2">
      <c r="A383">
        <v>12</v>
      </c>
      <c r="B383">
        <v>11</v>
      </c>
      <c r="C383">
        <v>1875</v>
      </c>
      <c r="D383" t="s">
        <v>21690</v>
      </c>
      <c r="E383" s="2">
        <v>1</v>
      </c>
      <c r="F383" s="2">
        <v>1</v>
      </c>
      <c r="G383" s="2">
        <v>1</v>
      </c>
      <c r="H383" s="3"/>
      <c r="I383" s="4" t="s">
        <v>17704</v>
      </c>
      <c r="J383" s="2">
        <v>1</v>
      </c>
      <c r="K383" s="2">
        <v>2</v>
      </c>
      <c r="L383" s="2">
        <v>1</v>
      </c>
      <c r="M383" s="4" t="s">
        <v>14184</v>
      </c>
      <c r="N383" s="4" t="s">
        <v>12067</v>
      </c>
      <c r="O383" t="s">
        <v>12068</v>
      </c>
      <c r="P383" s="4" t="s">
        <v>11518</v>
      </c>
      <c r="Q383" s="4" t="str">
        <f>VLOOKUP(P383, 'Gun classification'!A:B, 2, FALSE)</f>
        <v>Arma blanca</v>
      </c>
      <c r="R383" s="4" t="s">
        <v>2111</v>
      </c>
      <c r="S383" t="str">
        <f t="shared" si="5"/>
        <v>partners fall out, butchers over $45</v>
      </c>
      <c r="T383" s="38" t="s">
        <v>23253</v>
      </c>
      <c r="W383" s="4" t="s">
        <v>1750</v>
      </c>
      <c r="X383" s="4" t="s">
        <v>2112</v>
      </c>
    </row>
    <row r="384" spans="1:24" x14ac:dyDescent="0.2">
      <c r="A384">
        <v>12</v>
      </c>
      <c r="B384">
        <v>11</v>
      </c>
      <c r="C384">
        <v>1875</v>
      </c>
      <c r="D384" t="s">
        <v>21691</v>
      </c>
      <c r="E384" s="2">
        <v>2</v>
      </c>
      <c r="F384" s="2">
        <v>5</v>
      </c>
      <c r="G384" s="2">
        <v>2</v>
      </c>
      <c r="H384" s="3"/>
      <c r="I384" s="4" t="s">
        <v>17705</v>
      </c>
      <c r="J384" s="2">
        <v>2</v>
      </c>
      <c r="K384" s="2">
        <v>5</v>
      </c>
      <c r="L384" s="2">
        <v>1</v>
      </c>
      <c r="M384" s="4" t="s">
        <v>14184</v>
      </c>
      <c r="N384" s="4" t="s">
        <v>14184</v>
      </c>
      <c r="O384" t="s">
        <v>12069</v>
      </c>
      <c r="P384" s="4" t="s">
        <v>11518</v>
      </c>
      <c r="Q384" s="4" t="str">
        <f>VLOOKUP(P384, 'Gun classification'!A:B, 2, FALSE)</f>
        <v>Arma blanca</v>
      </c>
      <c r="R384" s="4" t="s">
        <v>2113</v>
      </c>
      <c r="S384" t="str">
        <f t="shared" si="5"/>
        <v>rejected suitor, led 3 along marry one</v>
      </c>
      <c r="W384" s="4" t="s">
        <v>2114</v>
      </c>
      <c r="X384" s="4" t="s">
        <v>14184</v>
      </c>
    </row>
    <row r="385" spans="1:24" x14ac:dyDescent="0.2">
      <c r="A385">
        <v>12</v>
      </c>
      <c r="B385">
        <v>13</v>
      </c>
      <c r="C385">
        <v>1875</v>
      </c>
      <c r="D385" t="s">
        <v>21692</v>
      </c>
      <c r="E385" s="2">
        <v>2</v>
      </c>
      <c r="F385" s="2">
        <v>5</v>
      </c>
      <c r="G385" s="2">
        <v>1</v>
      </c>
      <c r="H385" s="3"/>
      <c r="I385" s="4" t="s">
        <v>17706</v>
      </c>
      <c r="J385" s="2">
        <v>2</v>
      </c>
      <c r="K385" s="2">
        <v>5</v>
      </c>
      <c r="L385" s="2">
        <v>1</v>
      </c>
      <c r="M385" s="4" t="s">
        <v>14184</v>
      </c>
      <c r="N385" s="4" t="s">
        <v>11783</v>
      </c>
      <c r="P385" s="4" t="s">
        <v>11518</v>
      </c>
      <c r="Q385" s="4" t="str">
        <f>VLOOKUP(P385, 'Gun classification'!A:B, 2, FALSE)</f>
        <v>Arma blanca</v>
      </c>
      <c r="R385" s="4" t="s">
        <v>14184</v>
      </c>
      <c r="S385" t="str">
        <f t="shared" si="5"/>
        <v xml:space="preserve">, </v>
      </c>
      <c r="T385" t="s">
        <v>23253</v>
      </c>
      <c r="W385" s="4" t="s">
        <v>1885</v>
      </c>
      <c r="X385" s="4" t="s">
        <v>2115</v>
      </c>
    </row>
    <row r="386" spans="1:24" x14ac:dyDescent="0.2">
      <c r="A386">
        <v>12</v>
      </c>
      <c r="B386">
        <v>25</v>
      </c>
      <c r="C386">
        <v>1875</v>
      </c>
      <c r="D386" t="s">
        <v>21693</v>
      </c>
      <c r="E386" s="2">
        <v>1</v>
      </c>
      <c r="F386" s="3"/>
      <c r="G386" s="2">
        <v>2</v>
      </c>
      <c r="H386" s="3"/>
      <c r="I386" s="4" t="s">
        <v>17707</v>
      </c>
      <c r="J386" s="2">
        <v>1</v>
      </c>
      <c r="K386" s="3"/>
      <c r="L386" s="2">
        <v>1</v>
      </c>
      <c r="M386" s="4" t="s">
        <v>14184</v>
      </c>
      <c r="N386" s="4" t="s">
        <v>12070</v>
      </c>
      <c r="O386" t="s">
        <v>12071</v>
      </c>
      <c r="P386" s="4" t="s">
        <v>11532</v>
      </c>
      <c r="Q386" s="4" t="str">
        <f>VLOOKUP(P386, 'Gun classification'!A:B, 2, FALSE)</f>
        <v>Fuerza</v>
      </c>
      <c r="R386" s="4" t="s">
        <v>14184</v>
      </c>
      <c r="S386" t="str">
        <f t="shared" si="5"/>
        <v xml:space="preserve">domestic violence, </v>
      </c>
      <c r="T386" t="s">
        <v>11650</v>
      </c>
      <c r="W386" s="4" t="s">
        <v>2116</v>
      </c>
      <c r="X386" s="4" t="s">
        <v>1765</v>
      </c>
    </row>
    <row r="387" spans="1:24" x14ac:dyDescent="0.2">
      <c r="A387">
        <v>1</v>
      </c>
      <c r="B387">
        <v>20</v>
      </c>
      <c r="C387">
        <v>1876</v>
      </c>
      <c r="D387" t="s">
        <v>21694</v>
      </c>
      <c r="E387" s="2">
        <v>2</v>
      </c>
      <c r="F387" s="2">
        <v>5</v>
      </c>
      <c r="G387" s="2">
        <v>1</v>
      </c>
      <c r="H387" s="3"/>
      <c r="I387" s="4" t="s">
        <v>17708</v>
      </c>
      <c r="J387" s="2">
        <v>2</v>
      </c>
      <c r="K387" s="2">
        <v>5</v>
      </c>
      <c r="L387" s="2">
        <v>1</v>
      </c>
      <c r="M387" s="4" t="s">
        <v>14184</v>
      </c>
      <c r="N387" s="4" t="s">
        <v>12072</v>
      </c>
      <c r="P387" s="4" t="s">
        <v>11518</v>
      </c>
      <c r="Q387" s="4" t="str">
        <f>VLOOKUP(P387, 'Gun classification'!A:B, 2, FALSE)</f>
        <v>Arma blanca</v>
      </c>
      <c r="R387" s="4" t="s">
        <v>2117</v>
      </c>
      <c r="S387" t="str">
        <f t="shared" ref="S387:S450" si="6">CONCATENATE(O387,", ",R387)</f>
        <v>, call summary Jan 1,1877</v>
      </c>
      <c r="W387" s="4" t="s">
        <v>2118</v>
      </c>
      <c r="X387" s="4" t="s">
        <v>2119</v>
      </c>
    </row>
    <row r="388" spans="1:24" x14ac:dyDescent="0.2">
      <c r="A388">
        <v>2</v>
      </c>
      <c r="B388">
        <v>29</v>
      </c>
      <c r="C388">
        <v>1876</v>
      </c>
      <c r="D388" t="s">
        <v>21695</v>
      </c>
      <c r="E388" s="2">
        <v>2</v>
      </c>
      <c r="F388" s="2">
        <v>5</v>
      </c>
      <c r="G388" s="2">
        <v>1</v>
      </c>
      <c r="H388" s="3"/>
      <c r="I388" s="4" t="s">
        <v>17709</v>
      </c>
      <c r="J388" s="2">
        <v>2</v>
      </c>
      <c r="K388" s="2">
        <v>5</v>
      </c>
      <c r="L388" s="2">
        <v>1</v>
      </c>
      <c r="M388" s="4" t="s">
        <v>14184</v>
      </c>
      <c r="N388" s="4" t="s">
        <v>11579</v>
      </c>
      <c r="O388" t="s">
        <v>12073</v>
      </c>
      <c r="P388" s="4" t="s">
        <v>12074</v>
      </c>
      <c r="Q388" s="4" t="str">
        <f>VLOOKUP(P388, 'Gun classification'!A:B, 2, FALSE)</f>
        <v>Arma blanca</v>
      </c>
      <c r="R388" s="4" t="s">
        <v>2120</v>
      </c>
      <c r="S388" t="str">
        <f t="shared" si="6"/>
        <v>Labor trouble?, big fight . is this same case?</v>
      </c>
      <c r="T388" s="38" t="s">
        <v>23263</v>
      </c>
      <c r="W388" s="4" t="s">
        <v>1885</v>
      </c>
      <c r="X388" s="4" t="s">
        <v>2121</v>
      </c>
    </row>
    <row r="389" spans="1:24" x14ac:dyDescent="0.2">
      <c r="A389">
        <v>4</v>
      </c>
      <c r="B389">
        <v>25</v>
      </c>
      <c r="C389">
        <v>1876</v>
      </c>
      <c r="D389" t="s">
        <v>21696</v>
      </c>
      <c r="E389" s="2">
        <v>1</v>
      </c>
      <c r="F389" s="2">
        <v>1</v>
      </c>
      <c r="G389" s="2">
        <v>1</v>
      </c>
      <c r="H389" s="3"/>
      <c r="I389" s="4" t="s">
        <v>17710</v>
      </c>
      <c r="J389" s="2">
        <v>1</v>
      </c>
      <c r="K389" s="2">
        <v>1</v>
      </c>
      <c r="L389" s="2">
        <v>1</v>
      </c>
      <c r="M389" s="4" t="s">
        <v>14184</v>
      </c>
      <c r="N389" s="4" t="s">
        <v>14184</v>
      </c>
      <c r="O389" t="s">
        <v>12075</v>
      </c>
      <c r="P389" s="4" t="s">
        <v>14184</v>
      </c>
      <c r="Q389" s="4" t="s">
        <v>23269</v>
      </c>
      <c r="R389" s="4" t="s">
        <v>2122</v>
      </c>
      <c r="S389" t="str">
        <f t="shared" si="6"/>
        <v>direct no cause, had wrong date before!!!</v>
      </c>
      <c r="W389" s="4" t="s">
        <v>1750</v>
      </c>
      <c r="X389" s="4" t="s">
        <v>1765</v>
      </c>
    </row>
    <row r="390" spans="1:24" x14ac:dyDescent="0.2">
      <c r="A390">
        <v>5</v>
      </c>
      <c r="B390">
        <v>15</v>
      </c>
      <c r="C390">
        <v>1876</v>
      </c>
      <c r="D390" t="s">
        <v>21697</v>
      </c>
      <c r="E390" s="2">
        <v>1</v>
      </c>
      <c r="F390" s="3"/>
      <c r="G390" s="2">
        <v>1</v>
      </c>
      <c r="H390" s="2">
        <v>14</v>
      </c>
      <c r="I390" s="4" t="s">
        <v>17711</v>
      </c>
      <c r="J390" s="2">
        <v>1</v>
      </c>
      <c r="K390" s="2">
        <v>1</v>
      </c>
      <c r="L390" s="2">
        <v>1</v>
      </c>
      <c r="M390" s="4" t="s">
        <v>14184</v>
      </c>
      <c r="N390" s="4" t="s">
        <v>12076</v>
      </c>
      <c r="O390" t="s">
        <v>12077</v>
      </c>
      <c r="P390" s="4" t="s">
        <v>11512</v>
      </c>
      <c r="Q390" s="4" t="str">
        <f>VLOOKUP(P390, 'Gun classification'!A:B, 2, FALSE)</f>
        <v>Arma de fuego</v>
      </c>
      <c r="R390" s="4" t="s">
        <v>2123</v>
      </c>
      <c r="S390" t="str">
        <f t="shared" si="6"/>
        <v>shoots friend, while fighting Mexican</v>
      </c>
      <c r="T390" s="38" t="s">
        <v>23263</v>
      </c>
      <c r="W390" s="4" t="s">
        <v>1760</v>
      </c>
      <c r="X390" s="4" t="s">
        <v>2124</v>
      </c>
    </row>
    <row r="391" spans="1:24" x14ac:dyDescent="0.2">
      <c r="A391">
        <v>6</v>
      </c>
      <c r="B391">
        <v>11</v>
      </c>
      <c r="C391">
        <v>1876</v>
      </c>
      <c r="D391" t="s">
        <v>21698</v>
      </c>
      <c r="E391" s="2">
        <v>1</v>
      </c>
      <c r="F391" s="2">
        <v>1</v>
      </c>
      <c r="G391" s="2">
        <v>1</v>
      </c>
      <c r="H391" s="3"/>
      <c r="I391" s="4" t="s">
        <v>17712</v>
      </c>
      <c r="J391" s="2">
        <v>1</v>
      </c>
      <c r="K391" s="2">
        <v>1</v>
      </c>
      <c r="L391" s="2">
        <v>1</v>
      </c>
      <c r="M391" s="4" t="s">
        <v>14184</v>
      </c>
      <c r="N391" s="4" t="s">
        <v>14184</v>
      </c>
      <c r="P391" s="4" t="s">
        <v>14184</v>
      </c>
      <c r="Q391" s="4" t="s">
        <v>23269</v>
      </c>
      <c r="R391" s="4" t="s">
        <v>2125</v>
      </c>
      <c r="S391" t="str">
        <f t="shared" si="6"/>
        <v>, not in press list</v>
      </c>
      <c r="T391" s="38" t="s">
        <v>23253</v>
      </c>
      <c r="W391" s="4" t="s">
        <v>1750</v>
      </c>
      <c r="X391" s="4" t="s">
        <v>2126</v>
      </c>
    </row>
    <row r="392" spans="1:24" ht="25.5" x14ac:dyDescent="0.2">
      <c r="A392">
        <v>6</v>
      </c>
      <c r="B392">
        <v>27</v>
      </c>
      <c r="C392">
        <v>1876</v>
      </c>
      <c r="D392" t="s">
        <v>21699</v>
      </c>
      <c r="E392" s="2">
        <v>1</v>
      </c>
      <c r="F392" s="3"/>
      <c r="G392" s="2">
        <v>1</v>
      </c>
      <c r="H392" s="3"/>
      <c r="I392" s="4" t="s">
        <v>17713</v>
      </c>
      <c r="J392" s="2">
        <v>1</v>
      </c>
      <c r="K392" s="3"/>
      <c r="L392" s="2">
        <v>1</v>
      </c>
      <c r="M392" s="4" t="s">
        <v>14184</v>
      </c>
      <c r="N392" s="4" t="s">
        <v>14184</v>
      </c>
      <c r="P392" s="4" t="s">
        <v>14184</v>
      </c>
      <c r="Q392" s="4" t="s">
        <v>23269</v>
      </c>
      <c r="R392" s="4" t="s">
        <v>2127</v>
      </c>
      <c r="S392" t="str">
        <f t="shared" si="6"/>
        <v>, Semorillo,Pablo? guilty 3/19/77byram</v>
      </c>
      <c r="W392" s="4" t="s">
        <v>2128</v>
      </c>
      <c r="X392" s="4" t="s">
        <v>14184</v>
      </c>
    </row>
    <row r="393" spans="1:24" x14ac:dyDescent="0.2">
      <c r="A393">
        <v>7</v>
      </c>
      <c r="B393">
        <v>4</v>
      </c>
      <c r="C393">
        <v>1876</v>
      </c>
      <c r="D393" t="s">
        <v>21700</v>
      </c>
      <c r="E393" s="2">
        <v>1</v>
      </c>
      <c r="F393" s="3"/>
      <c r="G393" s="2">
        <v>1</v>
      </c>
      <c r="H393" s="2">
        <v>22</v>
      </c>
      <c r="I393" s="4" t="s">
        <v>17714</v>
      </c>
      <c r="J393" s="2">
        <v>1</v>
      </c>
      <c r="K393" s="2">
        <v>1</v>
      </c>
      <c r="L393" s="2">
        <v>1</v>
      </c>
      <c r="M393" s="4" t="s">
        <v>14184</v>
      </c>
      <c r="N393" s="4" t="s">
        <v>12078</v>
      </c>
      <c r="O393" t="s">
        <v>12079</v>
      </c>
      <c r="P393" s="4" t="s">
        <v>11582</v>
      </c>
      <c r="Q393" s="4" t="str">
        <f>VLOOKUP(P393, 'Gun classification'!A:B, 2, FALSE)</f>
        <v>Fuerza</v>
      </c>
      <c r="R393" s="4" t="s">
        <v>2129</v>
      </c>
      <c r="S393" t="str">
        <f t="shared" si="6"/>
        <v>hoods attack also Hicks, not caught 30 watched</v>
      </c>
      <c r="W393" s="4" t="s">
        <v>2130</v>
      </c>
      <c r="X393" s="4" t="s">
        <v>2131</v>
      </c>
    </row>
    <row r="394" spans="1:24" x14ac:dyDescent="0.2">
      <c r="A394">
        <v>7</v>
      </c>
      <c r="B394">
        <v>15</v>
      </c>
      <c r="C394">
        <v>1876</v>
      </c>
      <c r="D394" t="s">
        <v>21701</v>
      </c>
      <c r="E394" s="2">
        <v>1</v>
      </c>
      <c r="F394" s="2">
        <v>1</v>
      </c>
      <c r="G394" s="2">
        <v>1</v>
      </c>
      <c r="H394" s="3"/>
      <c r="I394" s="4" t="s">
        <v>17715</v>
      </c>
      <c r="J394" s="2">
        <v>1</v>
      </c>
      <c r="K394" s="3"/>
      <c r="L394" s="2">
        <v>1</v>
      </c>
      <c r="M394" s="4" t="s">
        <v>14184</v>
      </c>
      <c r="N394" s="4" t="s">
        <v>12080</v>
      </c>
      <c r="O394" t="s">
        <v>12081</v>
      </c>
      <c r="P394" s="4" t="s">
        <v>11518</v>
      </c>
      <c r="Q394" s="4" t="str">
        <f>VLOOKUP(P394, 'Gun classification'!A:B, 2, FALSE)</f>
        <v>Arma blanca</v>
      </c>
      <c r="R394" s="4" t="s">
        <v>2132</v>
      </c>
      <c r="S394" t="str">
        <f t="shared" si="6"/>
        <v>hoods, alibii- What about earle</v>
      </c>
      <c r="W394" s="4" t="s">
        <v>2133</v>
      </c>
      <c r="X394" s="4" t="s">
        <v>14184</v>
      </c>
    </row>
    <row r="395" spans="1:24" x14ac:dyDescent="0.2">
      <c r="A395">
        <v>8</v>
      </c>
      <c r="B395">
        <v>11</v>
      </c>
      <c r="C395">
        <v>1876</v>
      </c>
      <c r="D395" t="s">
        <v>21702</v>
      </c>
      <c r="E395" s="2">
        <v>1</v>
      </c>
      <c r="F395" s="2">
        <v>1</v>
      </c>
      <c r="G395" s="2">
        <v>1</v>
      </c>
      <c r="H395" s="3"/>
      <c r="I395" s="4" t="s">
        <v>17716</v>
      </c>
      <c r="J395" s="2">
        <v>1</v>
      </c>
      <c r="K395" s="2">
        <v>1</v>
      </c>
      <c r="L395" s="2">
        <v>1</v>
      </c>
      <c r="M395" s="4" t="s">
        <v>14184</v>
      </c>
      <c r="N395" s="4" t="s">
        <v>12082</v>
      </c>
      <c r="O395" t="s">
        <v>12083</v>
      </c>
      <c r="P395" s="4" t="s">
        <v>12084</v>
      </c>
      <c r="Q395" s="4" t="str">
        <f>VLOOKUP(P395, 'Gun classification'!A:B, 2, FALSE)</f>
        <v>Arma blanca</v>
      </c>
      <c r="R395" s="4" t="s">
        <v>14184</v>
      </c>
      <c r="S395" t="str">
        <f t="shared" si="6"/>
        <v xml:space="preserve">hoods attack, </v>
      </c>
      <c r="W395" s="4" t="s">
        <v>1750</v>
      </c>
      <c r="X395" s="4" t="s">
        <v>2134</v>
      </c>
    </row>
    <row r="396" spans="1:24" x14ac:dyDescent="0.2">
      <c r="A396">
        <v>8</v>
      </c>
      <c r="B396">
        <v>28</v>
      </c>
      <c r="C396">
        <v>1876</v>
      </c>
      <c r="D396" t="s">
        <v>21703</v>
      </c>
      <c r="E396" s="2">
        <v>1</v>
      </c>
      <c r="F396" s="3"/>
      <c r="G396" s="2">
        <v>2</v>
      </c>
      <c r="H396" s="3"/>
      <c r="I396" s="4" t="s">
        <v>17717</v>
      </c>
      <c r="J396" s="2">
        <v>1</v>
      </c>
      <c r="K396" s="3"/>
      <c r="L396" s="2">
        <v>1</v>
      </c>
      <c r="M396" s="4" t="s">
        <v>14184</v>
      </c>
      <c r="N396" s="4" t="s">
        <v>12085</v>
      </c>
      <c r="O396" t="s">
        <v>12086</v>
      </c>
      <c r="P396" s="4" t="s">
        <v>11512</v>
      </c>
      <c r="Q396" s="4" t="str">
        <f>VLOOKUP(P396, 'Gun classification'!A:B, 2, FALSE)</f>
        <v>Arma de fuego</v>
      </c>
      <c r="R396" s="4" t="s">
        <v>2135</v>
      </c>
      <c r="S396" t="str">
        <f t="shared" si="6"/>
        <v>Sus 801domestic, she danced w/ Antonio at ball</v>
      </c>
      <c r="T396" t="s">
        <v>11650</v>
      </c>
      <c r="W396" s="4" t="s">
        <v>1750</v>
      </c>
      <c r="X396" s="4" t="s">
        <v>2136</v>
      </c>
    </row>
    <row r="397" spans="1:24" x14ac:dyDescent="0.2">
      <c r="A397">
        <v>9</v>
      </c>
      <c r="B397">
        <v>14</v>
      </c>
      <c r="C397">
        <v>1876</v>
      </c>
      <c r="D397" t="s">
        <v>21704</v>
      </c>
      <c r="E397" s="2">
        <v>1</v>
      </c>
      <c r="F397" s="3"/>
      <c r="G397" s="2">
        <v>2</v>
      </c>
      <c r="H397" s="3"/>
      <c r="I397" s="4" t="s">
        <v>17718</v>
      </c>
      <c r="J397" s="2">
        <v>1</v>
      </c>
      <c r="K397" s="3"/>
      <c r="L397" s="2">
        <v>1</v>
      </c>
      <c r="M397" s="4" t="s">
        <v>14184</v>
      </c>
      <c r="N397" s="4" t="s">
        <v>14184</v>
      </c>
      <c r="O397" t="s">
        <v>12087</v>
      </c>
      <c r="P397" s="4" t="s">
        <v>11512</v>
      </c>
      <c r="Q397" s="4" t="str">
        <f>VLOOKUP(P397, 'Gun classification'!A:B, 2, FALSE)</f>
        <v>Arma de fuego</v>
      </c>
      <c r="R397" s="4" t="s">
        <v>14184</v>
      </c>
      <c r="S397" t="str">
        <f t="shared" si="6"/>
        <v xml:space="preserve">revenge gay, </v>
      </c>
      <c r="W397" s="4" t="s">
        <v>2133</v>
      </c>
      <c r="X397" s="4" t="s">
        <v>14184</v>
      </c>
    </row>
    <row r="398" spans="1:24" x14ac:dyDescent="0.2">
      <c r="A398">
        <v>10</v>
      </c>
      <c r="B398">
        <v>2</v>
      </c>
      <c r="C398">
        <v>1876</v>
      </c>
      <c r="D398" t="s">
        <v>21705</v>
      </c>
      <c r="E398" s="2">
        <v>2</v>
      </c>
      <c r="F398" s="2">
        <v>5</v>
      </c>
      <c r="G398" s="2">
        <v>1</v>
      </c>
      <c r="H398" s="3"/>
      <c r="I398" s="4" t="s">
        <v>17719</v>
      </c>
      <c r="J398" s="2">
        <v>2</v>
      </c>
      <c r="K398" s="2">
        <v>5</v>
      </c>
      <c r="L398" s="2">
        <v>1</v>
      </c>
      <c r="M398" s="4" t="s">
        <v>14184</v>
      </c>
      <c r="N398" s="4" t="s">
        <v>11783</v>
      </c>
      <c r="O398" t="s">
        <v>12088</v>
      </c>
      <c r="P398" s="4" t="s">
        <v>11512</v>
      </c>
      <c r="Q398" s="4" t="str">
        <f>VLOOKUP(P398, 'Gun classification'!A:B, 2, FALSE)</f>
        <v>Arma de fuego</v>
      </c>
      <c r="R398" s="4" t="s">
        <v>14184</v>
      </c>
      <c r="S398" t="str">
        <f t="shared" si="6"/>
        <v xml:space="preserve">business dispite, </v>
      </c>
      <c r="W398" s="4" t="s">
        <v>1885</v>
      </c>
      <c r="X398" s="4" t="s">
        <v>2137</v>
      </c>
    </row>
    <row r="399" spans="1:24" x14ac:dyDescent="0.2">
      <c r="A399">
        <v>10</v>
      </c>
      <c r="B399">
        <v>6</v>
      </c>
      <c r="C399">
        <v>1876</v>
      </c>
      <c r="D399" t="s">
        <v>21706</v>
      </c>
      <c r="E399" s="2">
        <v>1</v>
      </c>
      <c r="F399" s="2">
        <v>1</v>
      </c>
      <c r="G399" s="2">
        <v>2</v>
      </c>
      <c r="H399" s="3"/>
      <c r="I399" s="4" t="s">
        <v>17720</v>
      </c>
      <c r="J399" s="2">
        <v>1</v>
      </c>
      <c r="K399" s="3"/>
      <c r="L399" s="2">
        <v>1</v>
      </c>
      <c r="M399" s="4" t="s">
        <v>14184</v>
      </c>
      <c r="N399" s="4" t="s">
        <v>14184</v>
      </c>
      <c r="O399" t="s">
        <v>12089</v>
      </c>
      <c r="P399" s="4" t="s">
        <v>12090</v>
      </c>
      <c r="Q399" s="4" t="str">
        <f>VLOOKUP(P399, 'Gun classification'!A:B, 2, FALSE)</f>
        <v>Arma de fuego</v>
      </c>
      <c r="R399" s="4" t="s">
        <v>2138</v>
      </c>
      <c r="S399" t="str">
        <f t="shared" si="6"/>
        <v>she prostitute/domestic/ drunk, 2/19/78 Nice acquit. direct</v>
      </c>
      <c r="T399" t="s">
        <v>11650</v>
      </c>
      <c r="W399" s="4" t="s">
        <v>2139</v>
      </c>
      <c r="X399" s="4" t="s">
        <v>2140</v>
      </c>
    </row>
    <row r="400" spans="1:24" x14ac:dyDescent="0.2">
      <c r="A400">
        <v>11</v>
      </c>
      <c r="B400">
        <v>20</v>
      </c>
      <c r="C400">
        <v>1876</v>
      </c>
      <c r="D400" t="s">
        <v>21707</v>
      </c>
      <c r="E400" s="2">
        <v>1</v>
      </c>
      <c r="F400" s="3"/>
      <c r="G400" s="2">
        <v>1</v>
      </c>
      <c r="H400" s="3"/>
      <c r="I400" s="4" t="s">
        <v>17370</v>
      </c>
      <c r="J400" s="2">
        <v>5</v>
      </c>
      <c r="K400" s="3"/>
      <c r="L400" s="2">
        <v>3</v>
      </c>
      <c r="M400" s="4" t="s">
        <v>14184</v>
      </c>
      <c r="N400" s="4" t="s">
        <v>12091</v>
      </c>
      <c r="O400" t="s">
        <v>11582</v>
      </c>
      <c r="P400" s="4" t="s">
        <v>14184</v>
      </c>
      <c r="Q400" s="4" t="s">
        <v>23269</v>
      </c>
      <c r="R400" s="4" t="s">
        <v>2141</v>
      </c>
      <c r="S400" t="str">
        <f t="shared" si="6"/>
        <v>beaten, beaten  dies later peretonitis</v>
      </c>
      <c r="W400" s="4" t="s">
        <v>2142</v>
      </c>
      <c r="X400" s="4" t="s">
        <v>14184</v>
      </c>
    </row>
    <row r="401" spans="1:24" x14ac:dyDescent="0.2">
      <c r="A401">
        <v>11</v>
      </c>
      <c r="B401">
        <v>21</v>
      </c>
      <c r="C401">
        <v>1876</v>
      </c>
      <c r="D401" t="s">
        <v>21708</v>
      </c>
      <c r="E401" s="2">
        <v>1</v>
      </c>
      <c r="F401" s="2">
        <v>2</v>
      </c>
      <c r="G401" s="2">
        <v>1</v>
      </c>
      <c r="H401" s="3"/>
      <c r="I401" s="4" t="s">
        <v>17370</v>
      </c>
      <c r="J401" s="2">
        <v>5</v>
      </c>
      <c r="K401" s="3"/>
      <c r="L401" s="2">
        <v>3</v>
      </c>
      <c r="M401" s="4" t="s">
        <v>14184</v>
      </c>
      <c r="N401" s="4" t="s">
        <v>11867</v>
      </c>
      <c r="P401" s="4" t="s">
        <v>11532</v>
      </c>
      <c r="Q401" s="4" t="str">
        <f>VLOOKUP(P401, 'Gun classification'!A:B, 2, FALSE)</f>
        <v>Fuerza</v>
      </c>
      <c r="R401" s="4" t="s">
        <v>14411</v>
      </c>
      <c r="S401" t="str">
        <f t="shared" si="6"/>
        <v>, no suspects</v>
      </c>
      <c r="T401" s="38" t="s">
        <v>23253</v>
      </c>
      <c r="W401" s="4" t="s">
        <v>2133</v>
      </c>
      <c r="X401" s="4" t="s">
        <v>14184</v>
      </c>
    </row>
    <row r="402" spans="1:24" x14ac:dyDescent="0.2">
      <c r="A402">
        <v>11</v>
      </c>
      <c r="B402">
        <v>21</v>
      </c>
      <c r="C402">
        <v>1876</v>
      </c>
      <c r="D402" t="s">
        <v>21709</v>
      </c>
      <c r="E402" s="2">
        <v>1</v>
      </c>
      <c r="F402" s="3"/>
      <c r="G402" s="2">
        <v>1</v>
      </c>
      <c r="H402" s="3"/>
      <c r="I402" s="4" t="s">
        <v>17721</v>
      </c>
      <c r="J402" s="2">
        <v>1</v>
      </c>
      <c r="K402" s="2">
        <v>2</v>
      </c>
      <c r="L402" s="2">
        <v>1</v>
      </c>
      <c r="M402" s="4" t="s">
        <v>14184</v>
      </c>
      <c r="N402" s="4" t="s">
        <v>14184</v>
      </c>
      <c r="P402" s="4" t="s">
        <v>14184</v>
      </c>
      <c r="Q402" s="4" t="s">
        <v>23269</v>
      </c>
      <c r="R402" s="4" t="s">
        <v>2125</v>
      </c>
      <c r="S402" t="str">
        <f t="shared" si="6"/>
        <v>, not in press list</v>
      </c>
      <c r="T402" s="38" t="s">
        <v>23253</v>
      </c>
      <c r="W402" s="4" t="s">
        <v>1750</v>
      </c>
      <c r="X402" s="4" t="s">
        <v>1765</v>
      </c>
    </row>
    <row r="403" spans="1:24" x14ac:dyDescent="0.2">
      <c r="A403">
        <v>11</v>
      </c>
      <c r="B403">
        <v>22</v>
      </c>
      <c r="C403">
        <v>1876</v>
      </c>
      <c r="D403" t="s">
        <v>21710</v>
      </c>
      <c r="E403" s="2">
        <v>2</v>
      </c>
      <c r="F403" s="2">
        <v>5</v>
      </c>
      <c r="G403" s="2">
        <v>1</v>
      </c>
      <c r="H403" s="3"/>
      <c r="I403" s="4" t="s">
        <v>17722</v>
      </c>
      <c r="J403" s="2">
        <v>2</v>
      </c>
      <c r="K403" s="2">
        <v>5</v>
      </c>
      <c r="L403" s="2">
        <v>1</v>
      </c>
      <c r="M403" s="4" t="s">
        <v>14184</v>
      </c>
      <c r="N403" s="4" t="s">
        <v>14184</v>
      </c>
      <c r="P403" s="4" t="s">
        <v>11518</v>
      </c>
      <c r="Q403" s="4" t="str">
        <f>VLOOKUP(P403, 'Gun classification'!A:B, 2, FALSE)</f>
        <v>Arma blanca</v>
      </c>
      <c r="R403" s="4" t="s">
        <v>2143</v>
      </c>
      <c r="S403" t="str">
        <f t="shared" si="6"/>
        <v>, SEE  AH DUCK PIECE 12/9/82</v>
      </c>
      <c r="T403" s="38" t="s">
        <v>23253</v>
      </c>
      <c r="W403" s="4" t="s">
        <v>1885</v>
      </c>
      <c r="X403" s="4" t="s">
        <v>2144</v>
      </c>
    </row>
    <row r="404" spans="1:24" x14ac:dyDescent="0.2">
      <c r="A404">
        <v>12</v>
      </c>
      <c r="B404">
        <v>20</v>
      </c>
      <c r="C404">
        <v>1876</v>
      </c>
      <c r="D404" t="s">
        <v>21711</v>
      </c>
      <c r="E404" s="2">
        <v>1</v>
      </c>
      <c r="F404" s="3"/>
      <c r="G404" s="2">
        <v>1</v>
      </c>
      <c r="H404" s="2">
        <v>26</v>
      </c>
      <c r="I404" s="4" t="s">
        <v>17723</v>
      </c>
      <c r="J404" s="2">
        <v>1</v>
      </c>
      <c r="K404" s="3"/>
      <c r="L404" s="2">
        <v>1</v>
      </c>
      <c r="M404" s="4" t="s">
        <v>14184</v>
      </c>
      <c r="N404" s="4" t="s">
        <v>12092</v>
      </c>
      <c r="O404" t="s">
        <v>12093</v>
      </c>
      <c r="P404" s="4" t="s">
        <v>11518</v>
      </c>
      <c r="Q404" s="4" t="str">
        <f>VLOOKUP(P404, 'Gun classification'!A:B, 2, FALSE)</f>
        <v>Arma blanca</v>
      </c>
      <c r="R404" s="4" t="s">
        <v>2145</v>
      </c>
      <c r="S404" t="str">
        <f t="shared" si="6"/>
        <v>saloon, bystander, 10/3/77 first degree Direct</v>
      </c>
      <c r="T404" s="38" t="s">
        <v>23253</v>
      </c>
      <c r="V404" t="s">
        <v>23251</v>
      </c>
      <c r="W404" s="4" t="s">
        <v>2146</v>
      </c>
      <c r="X404" s="4" t="s">
        <v>2147</v>
      </c>
    </row>
    <row r="405" spans="1:24" ht="25.5" x14ac:dyDescent="0.2">
      <c r="A405">
        <v>12</v>
      </c>
      <c r="B405">
        <v>20</v>
      </c>
      <c r="C405">
        <v>1876</v>
      </c>
      <c r="D405" t="s">
        <v>21712</v>
      </c>
      <c r="E405" s="2">
        <v>2</v>
      </c>
      <c r="F405" s="2">
        <v>5</v>
      </c>
      <c r="G405" s="2">
        <v>1</v>
      </c>
      <c r="H405" s="3"/>
      <c r="I405" s="4" t="s">
        <v>17724</v>
      </c>
      <c r="J405" s="2">
        <v>2</v>
      </c>
      <c r="K405" s="2">
        <v>5</v>
      </c>
      <c r="L405" s="2">
        <v>1</v>
      </c>
      <c r="M405" s="4" t="s">
        <v>14184</v>
      </c>
      <c r="N405" s="4" t="s">
        <v>12094</v>
      </c>
      <c r="P405" s="4" t="s">
        <v>11536</v>
      </c>
      <c r="Q405" s="4" t="str">
        <f>VLOOKUP(P405, 'Gun classification'!A:B, 2, FALSE)</f>
        <v>Arma de fuego</v>
      </c>
      <c r="R405" s="4" t="s">
        <v>2148</v>
      </c>
      <c r="S405" t="str">
        <f t="shared" si="6"/>
        <v>, Moon Ah Goon ? Ca 12/982 says Nov Stouts</v>
      </c>
      <c r="W405" s="4" t="s">
        <v>2149</v>
      </c>
      <c r="X405" s="4" t="s">
        <v>14184</v>
      </c>
    </row>
    <row r="406" spans="1:24" ht="25.5" x14ac:dyDescent="0.2">
      <c r="A406">
        <v>12</v>
      </c>
      <c r="B406">
        <v>26</v>
      </c>
      <c r="C406">
        <v>1876</v>
      </c>
      <c r="D406" t="s">
        <v>21713</v>
      </c>
      <c r="E406" s="2">
        <v>2</v>
      </c>
      <c r="F406" s="2">
        <v>5</v>
      </c>
      <c r="G406" s="2">
        <v>1</v>
      </c>
      <c r="H406" s="3"/>
      <c r="I406" s="4" t="s">
        <v>21535</v>
      </c>
      <c r="J406" s="2">
        <v>2</v>
      </c>
      <c r="K406" s="2">
        <v>5</v>
      </c>
      <c r="L406" s="2">
        <v>1</v>
      </c>
      <c r="M406" s="4" t="s">
        <v>14184</v>
      </c>
      <c r="N406" s="4" t="s">
        <v>12032</v>
      </c>
      <c r="O406" t="s">
        <v>12095</v>
      </c>
      <c r="P406" s="4" t="s">
        <v>11512</v>
      </c>
      <c r="Q406" s="4" t="str">
        <f>VLOOKUP(P406, 'Gun classification'!A:B, 2, FALSE)</f>
        <v>Arma de fuego</v>
      </c>
      <c r="R406" s="4" t="s">
        <v>2150</v>
      </c>
      <c r="S406" t="str">
        <f t="shared" si="6"/>
        <v>with 2 others, v.Chung Sing Yueaka. 3/24/77- ch 12/27/7</v>
      </c>
      <c r="T406" s="38" t="s">
        <v>23253</v>
      </c>
      <c r="W406" s="4" t="s">
        <v>2151</v>
      </c>
      <c r="X406" s="4" t="s">
        <v>2152</v>
      </c>
    </row>
    <row r="407" spans="1:24" x14ac:dyDescent="0.2">
      <c r="A407">
        <v>12</v>
      </c>
      <c r="B407">
        <v>29</v>
      </c>
      <c r="C407">
        <v>1876</v>
      </c>
      <c r="D407" t="s">
        <v>21714</v>
      </c>
      <c r="E407" s="2">
        <v>1</v>
      </c>
      <c r="F407" s="3"/>
      <c r="G407" s="2">
        <v>2</v>
      </c>
      <c r="H407" s="3"/>
      <c r="I407" s="4" t="s">
        <v>17725</v>
      </c>
      <c r="J407" s="2">
        <v>1</v>
      </c>
      <c r="K407" s="3"/>
      <c r="L407" s="2">
        <v>1</v>
      </c>
      <c r="M407" s="4" t="s">
        <v>14184</v>
      </c>
      <c r="N407" s="4" t="s">
        <v>12096</v>
      </c>
      <c r="O407" t="s">
        <v>12097</v>
      </c>
      <c r="P407" s="4" t="s">
        <v>11512</v>
      </c>
      <c r="Q407" s="4" t="str">
        <f>VLOOKUP(P407, 'Gun classification'!A:B, 2, FALSE)</f>
        <v>Arma de fuego</v>
      </c>
      <c r="R407" s="4" t="s">
        <v>2153</v>
      </c>
      <c r="S407" t="str">
        <f t="shared" si="6"/>
        <v>domestic viol, trial 10/24/25/26./77 byram</v>
      </c>
      <c r="T407" t="s">
        <v>11650</v>
      </c>
      <c r="W407" s="4" t="s">
        <v>2154</v>
      </c>
      <c r="X407" s="4" t="s">
        <v>2155</v>
      </c>
    </row>
    <row r="408" spans="1:24" x14ac:dyDescent="0.2">
      <c r="A408">
        <v>12</v>
      </c>
      <c r="B408">
        <v>29</v>
      </c>
      <c r="C408">
        <v>1876</v>
      </c>
      <c r="D408" t="s">
        <v>21715</v>
      </c>
      <c r="E408" s="2">
        <v>1</v>
      </c>
      <c r="F408" s="3"/>
      <c r="G408" s="2">
        <v>1</v>
      </c>
      <c r="H408" s="3"/>
      <c r="I408" s="4" t="s">
        <v>17726</v>
      </c>
      <c r="J408" s="2">
        <v>1</v>
      </c>
      <c r="K408" s="3"/>
      <c r="L408" s="2">
        <v>2</v>
      </c>
      <c r="M408" s="4" t="s">
        <v>14184</v>
      </c>
      <c r="N408" s="4" t="s">
        <v>12098</v>
      </c>
      <c r="O408" t="s">
        <v>12099</v>
      </c>
      <c r="P408" s="4" t="s">
        <v>11512</v>
      </c>
      <c r="Q408" s="4" t="str">
        <f>VLOOKUP(P408, 'Gun classification'!A:B, 2, FALSE)</f>
        <v>Arma de fuego</v>
      </c>
      <c r="R408" s="4" t="s">
        <v>2156</v>
      </c>
      <c r="S408" t="str">
        <f t="shared" si="6"/>
        <v>mental revenge, a nut but</v>
      </c>
      <c r="W408" s="4" t="s">
        <v>2157</v>
      </c>
      <c r="X408" s="4" t="s">
        <v>14184</v>
      </c>
    </row>
    <row r="409" spans="1:24" x14ac:dyDescent="0.2">
      <c r="A409">
        <v>1</v>
      </c>
      <c r="B409">
        <v>2</v>
      </c>
      <c r="C409">
        <v>1877</v>
      </c>
      <c r="D409" t="s">
        <v>21716</v>
      </c>
      <c r="E409" s="2">
        <v>1</v>
      </c>
      <c r="F409" s="3"/>
      <c r="G409" s="2">
        <v>1</v>
      </c>
      <c r="H409" s="3"/>
      <c r="I409" s="4" t="s">
        <v>17727</v>
      </c>
      <c r="J409" s="2">
        <v>1</v>
      </c>
      <c r="K409" s="2">
        <v>1</v>
      </c>
      <c r="L409" s="2">
        <v>1</v>
      </c>
      <c r="M409" s="4" t="s">
        <v>14184</v>
      </c>
      <c r="N409" s="4" t="s">
        <v>12100</v>
      </c>
      <c r="O409" t="s">
        <v>12101</v>
      </c>
      <c r="P409" s="4" t="s">
        <v>12053</v>
      </c>
      <c r="Q409" s="4" t="str">
        <f>VLOOKUP(P409, 'Gun classification'!A:B, 2, FALSE)</f>
        <v>Arma blanca</v>
      </c>
      <c r="R409" s="4" t="s">
        <v>2158</v>
      </c>
      <c r="S409" t="str">
        <f t="shared" si="6"/>
        <v>refused room to drunk, mansl convict 3/19</v>
      </c>
      <c r="W409" s="4" t="s">
        <v>1750</v>
      </c>
      <c r="X409" s="4" t="s">
        <v>2159</v>
      </c>
    </row>
    <row r="410" spans="1:24" x14ac:dyDescent="0.2">
      <c r="A410">
        <v>2</v>
      </c>
      <c r="B410">
        <v>14</v>
      </c>
      <c r="C410">
        <v>1877</v>
      </c>
      <c r="D410" t="s">
        <v>21717</v>
      </c>
      <c r="E410" s="2">
        <v>1</v>
      </c>
      <c r="F410" s="2">
        <v>1</v>
      </c>
      <c r="G410" s="2">
        <v>1</v>
      </c>
      <c r="H410" s="3"/>
      <c r="I410" s="4" t="s">
        <v>17728</v>
      </c>
      <c r="J410" s="2">
        <v>1</v>
      </c>
      <c r="K410" s="3"/>
      <c r="L410" s="2">
        <v>1</v>
      </c>
      <c r="M410" s="4" t="s">
        <v>14184</v>
      </c>
      <c r="N410" s="4" t="s">
        <v>12102</v>
      </c>
      <c r="O410" t="s">
        <v>12103</v>
      </c>
      <c r="P410" s="4" t="s">
        <v>11512</v>
      </c>
      <c r="Q410" s="4" t="str">
        <f>VLOOKUP(P410, 'Gun classification'!A:B, 2, FALSE)</f>
        <v>Arma de fuego</v>
      </c>
      <c r="R410" s="4" t="s">
        <v>2160</v>
      </c>
      <c r="S410" t="str">
        <f t="shared" si="6"/>
        <v>random hood attack, 2/16 no clue re murderer</v>
      </c>
      <c r="W410" s="4" t="s">
        <v>1750</v>
      </c>
      <c r="X410" s="4" t="s">
        <v>2161</v>
      </c>
    </row>
    <row r="411" spans="1:24" x14ac:dyDescent="0.2">
      <c r="A411">
        <v>2</v>
      </c>
      <c r="B411">
        <v>26</v>
      </c>
      <c r="C411">
        <v>1877</v>
      </c>
      <c r="D411" t="s">
        <v>21718</v>
      </c>
      <c r="E411" s="2">
        <v>1</v>
      </c>
      <c r="F411" s="2">
        <v>1</v>
      </c>
      <c r="G411" s="2">
        <v>1</v>
      </c>
      <c r="H411" s="3"/>
      <c r="I411" s="4" t="s">
        <v>17729</v>
      </c>
      <c r="J411" s="2">
        <v>1</v>
      </c>
      <c r="K411" s="3"/>
      <c r="L411" s="2">
        <v>1</v>
      </c>
      <c r="M411" s="4" t="s">
        <v>14184</v>
      </c>
      <c r="N411" s="4" t="s">
        <v>14184</v>
      </c>
      <c r="O411" t="s">
        <v>12075</v>
      </c>
      <c r="P411" s="4" t="s">
        <v>14184</v>
      </c>
      <c r="Q411" s="4" t="s">
        <v>23269</v>
      </c>
      <c r="R411" s="4" t="s">
        <v>14184</v>
      </c>
      <c r="S411" t="str">
        <f t="shared" si="6"/>
        <v xml:space="preserve">direct no cause, </v>
      </c>
      <c r="W411" s="4" t="s">
        <v>1750</v>
      </c>
      <c r="X411" s="4" t="s">
        <v>1765</v>
      </c>
    </row>
    <row r="412" spans="1:24" x14ac:dyDescent="0.2">
      <c r="A412">
        <v>3</v>
      </c>
      <c r="B412">
        <v>1</v>
      </c>
      <c r="C412">
        <v>1877</v>
      </c>
      <c r="D412" t="s">
        <v>21719</v>
      </c>
      <c r="E412" s="2">
        <v>1</v>
      </c>
      <c r="F412" s="2">
        <v>1</v>
      </c>
      <c r="G412" s="2">
        <v>1</v>
      </c>
      <c r="H412" s="2">
        <v>38</v>
      </c>
      <c r="I412" s="4" t="s">
        <v>17730</v>
      </c>
      <c r="J412" s="2">
        <v>1</v>
      </c>
      <c r="K412" s="3"/>
      <c r="L412" s="2">
        <v>1</v>
      </c>
      <c r="M412" s="4" t="s">
        <v>14184</v>
      </c>
      <c r="N412" s="4" t="s">
        <v>12072</v>
      </c>
      <c r="O412" t="s">
        <v>12104</v>
      </c>
      <c r="P412" s="4" t="s">
        <v>11518</v>
      </c>
      <c r="Q412" s="4" t="str">
        <f>VLOOKUP(P412, 'Gun classification'!A:B, 2, FALSE)</f>
        <v>Arma blanca</v>
      </c>
      <c r="R412" s="4" t="s">
        <v>2162</v>
      </c>
      <c r="S412" t="str">
        <f t="shared" si="6"/>
        <v>lodging house, kills his  tormenter. murder</v>
      </c>
      <c r="W412" s="4" t="s">
        <v>1750</v>
      </c>
      <c r="X412" s="4" t="s">
        <v>2163</v>
      </c>
    </row>
    <row r="413" spans="1:24" x14ac:dyDescent="0.2">
      <c r="A413">
        <v>3</v>
      </c>
      <c r="B413">
        <v>10</v>
      </c>
      <c r="C413">
        <v>1877</v>
      </c>
      <c r="D413" t="s">
        <v>21720</v>
      </c>
      <c r="E413" s="2">
        <v>1</v>
      </c>
      <c r="F413" s="2">
        <v>1</v>
      </c>
      <c r="G413" s="2">
        <v>1</v>
      </c>
      <c r="H413" s="3"/>
      <c r="I413" s="4" t="s">
        <v>17370</v>
      </c>
      <c r="J413" s="2">
        <v>5</v>
      </c>
      <c r="K413" s="3"/>
      <c r="L413" s="2">
        <v>3</v>
      </c>
      <c r="M413" s="4" t="s">
        <v>14184</v>
      </c>
      <c r="N413" s="4" t="s">
        <v>12105</v>
      </c>
      <c r="P413" s="4" t="s">
        <v>11512</v>
      </c>
      <c r="Q413" s="4" t="str">
        <f>VLOOKUP(P413, 'Gun classification'!A:B, 2, FALSE)</f>
        <v>Arma de fuego</v>
      </c>
      <c r="R413" s="4" t="s">
        <v>14184</v>
      </c>
      <c r="S413" t="str">
        <f t="shared" si="6"/>
        <v xml:space="preserve">, </v>
      </c>
      <c r="T413" t="s">
        <v>23253</v>
      </c>
      <c r="W413" s="4" t="s">
        <v>1750</v>
      </c>
      <c r="X413" s="4" t="s">
        <v>2164</v>
      </c>
    </row>
    <row r="414" spans="1:24" x14ac:dyDescent="0.2">
      <c r="A414">
        <v>3</v>
      </c>
      <c r="B414">
        <v>10</v>
      </c>
      <c r="C414">
        <v>1877</v>
      </c>
      <c r="D414" t="s">
        <v>21721</v>
      </c>
      <c r="E414" s="2">
        <v>2</v>
      </c>
      <c r="F414" s="2">
        <v>5</v>
      </c>
      <c r="G414" s="2">
        <v>1</v>
      </c>
      <c r="H414" s="3"/>
      <c r="I414" s="4" t="s">
        <v>17731</v>
      </c>
      <c r="J414" s="2">
        <v>2</v>
      </c>
      <c r="K414" s="2">
        <v>5</v>
      </c>
      <c r="L414" s="2">
        <v>1</v>
      </c>
      <c r="M414" s="4" t="s">
        <v>14184</v>
      </c>
      <c r="N414" s="4" t="s">
        <v>12094</v>
      </c>
      <c r="O414" t="s">
        <v>12106</v>
      </c>
      <c r="P414" s="4" t="s">
        <v>11512</v>
      </c>
      <c r="Q414" s="4" t="str">
        <f>VLOOKUP(P414, 'Gun classification'!A:B, 2, FALSE)</f>
        <v>Arma de fuego</v>
      </c>
      <c r="R414" s="4" t="s">
        <v>2165</v>
      </c>
      <c r="S414" t="str">
        <f t="shared" si="6"/>
        <v>reprisal of See Yup, by extortionist binder</v>
      </c>
      <c r="W414" s="4" t="s">
        <v>1927</v>
      </c>
      <c r="X414" s="4" t="s">
        <v>2166</v>
      </c>
    </row>
    <row r="415" spans="1:24" x14ac:dyDescent="0.2">
      <c r="A415">
        <v>3</v>
      </c>
      <c r="B415">
        <v>24</v>
      </c>
      <c r="C415">
        <v>1877</v>
      </c>
      <c r="D415" t="s">
        <v>21722</v>
      </c>
      <c r="E415" s="2">
        <v>1</v>
      </c>
      <c r="F415" s="2">
        <v>2</v>
      </c>
      <c r="G415" s="2">
        <v>1</v>
      </c>
      <c r="H415" s="3"/>
      <c r="I415" s="4" t="s">
        <v>17732</v>
      </c>
      <c r="J415" s="2">
        <v>2</v>
      </c>
      <c r="K415" s="2">
        <v>5</v>
      </c>
      <c r="L415" s="2">
        <v>1</v>
      </c>
      <c r="M415" s="4" t="s">
        <v>14184</v>
      </c>
      <c r="N415" s="4" t="s">
        <v>11669</v>
      </c>
      <c r="O415" t="s">
        <v>12107</v>
      </c>
      <c r="P415" s="4" t="s">
        <v>11512</v>
      </c>
      <c r="Q415" s="4" t="str">
        <f>VLOOKUP(P415, 'Gun classification'!A:B, 2, FALSE)</f>
        <v>Arma de fuego</v>
      </c>
      <c r="R415" s="4" t="s">
        <v>2167</v>
      </c>
      <c r="S415" t="str">
        <f t="shared" si="6"/>
        <v>over gambling  money, welsher in chinese den</v>
      </c>
      <c r="W415" s="4" t="s">
        <v>1750</v>
      </c>
      <c r="X415" s="4" t="s">
        <v>2168</v>
      </c>
    </row>
    <row r="416" spans="1:24" x14ac:dyDescent="0.2">
      <c r="A416">
        <v>3</v>
      </c>
      <c r="B416">
        <v>30</v>
      </c>
      <c r="C416">
        <v>1877</v>
      </c>
      <c r="D416" t="s">
        <v>21723</v>
      </c>
      <c r="E416" s="2">
        <v>1</v>
      </c>
      <c r="F416" s="2">
        <v>1</v>
      </c>
      <c r="G416" s="2">
        <v>1</v>
      </c>
      <c r="H416" s="3"/>
      <c r="I416" s="4" t="s">
        <v>14134</v>
      </c>
      <c r="J416" s="2">
        <v>1</v>
      </c>
      <c r="K416" s="3"/>
      <c r="L416" s="2">
        <v>1</v>
      </c>
      <c r="M416" s="4" t="s">
        <v>14184</v>
      </c>
      <c r="N416" s="4" t="s">
        <v>12108</v>
      </c>
      <c r="O416" t="s">
        <v>12109</v>
      </c>
      <c r="P416" s="4" t="s">
        <v>11512</v>
      </c>
      <c r="Q416" s="4" t="str">
        <f>VLOOKUP(P416, 'Gun classification'!A:B, 2, FALSE)</f>
        <v>Arma de fuego</v>
      </c>
      <c r="R416" s="4" t="s">
        <v>2169</v>
      </c>
      <c r="S416" t="str">
        <f t="shared" si="6"/>
        <v>religion, friend stirred it up</v>
      </c>
      <c r="W416" s="4" t="s">
        <v>1750</v>
      </c>
      <c r="X416" s="4" t="s">
        <v>2170</v>
      </c>
    </row>
    <row r="417" spans="1:24" x14ac:dyDescent="0.2">
      <c r="A417">
        <v>3</v>
      </c>
      <c r="B417">
        <v>30</v>
      </c>
      <c r="C417">
        <v>1877</v>
      </c>
      <c r="D417" t="s">
        <v>21724</v>
      </c>
      <c r="E417" s="2">
        <v>2</v>
      </c>
      <c r="F417" s="2">
        <v>5</v>
      </c>
      <c r="G417" s="2">
        <v>2</v>
      </c>
      <c r="H417" s="3"/>
      <c r="I417" s="4" t="s">
        <v>14135</v>
      </c>
      <c r="J417" s="2">
        <v>2</v>
      </c>
      <c r="K417" s="2">
        <v>5</v>
      </c>
      <c r="L417" s="2">
        <v>1</v>
      </c>
      <c r="M417" s="4" t="s">
        <v>14184</v>
      </c>
      <c r="N417" s="4" t="s">
        <v>12110</v>
      </c>
      <c r="O417" t="s">
        <v>12111</v>
      </c>
      <c r="P417" s="4" t="s">
        <v>11625</v>
      </c>
      <c r="Q417" s="4" t="str">
        <f>VLOOKUP(P417, 'Gun classification'!A:B, 2, FALSE)</f>
        <v>Falta de oxigeno</v>
      </c>
      <c r="R417" s="4" t="s">
        <v>2171</v>
      </c>
      <c r="S417" t="str">
        <f t="shared" si="6"/>
        <v>refused sex, lover</v>
      </c>
      <c r="W417" s="4" t="s">
        <v>2149</v>
      </c>
      <c r="X417" s="4" t="s">
        <v>2172</v>
      </c>
    </row>
    <row r="418" spans="1:24" x14ac:dyDescent="0.2">
      <c r="A418">
        <v>4</v>
      </c>
      <c r="B418">
        <v>4</v>
      </c>
      <c r="C418">
        <v>1877</v>
      </c>
      <c r="D418" t="s">
        <v>21725</v>
      </c>
      <c r="E418" s="2">
        <v>1</v>
      </c>
      <c r="F418" s="3"/>
      <c r="G418" s="2">
        <v>2</v>
      </c>
      <c r="H418" s="3"/>
      <c r="I418" s="4" t="s">
        <v>14136</v>
      </c>
      <c r="J418" s="2">
        <v>1</v>
      </c>
      <c r="K418" s="3"/>
      <c r="L418" s="2">
        <v>1</v>
      </c>
      <c r="M418" s="4" t="s">
        <v>14184</v>
      </c>
      <c r="N418" s="4" t="s">
        <v>12112</v>
      </c>
      <c r="O418" t="s">
        <v>11830</v>
      </c>
      <c r="P418" s="4" t="s">
        <v>11512</v>
      </c>
      <c r="Q418" s="4" t="str">
        <f>VLOOKUP(P418, 'Gun classification'!A:B, 2, FALSE)</f>
        <v>Arma de fuego</v>
      </c>
      <c r="R418" s="4" t="s">
        <v>14184</v>
      </c>
      <c r="S418" t="str">
        <f t="shared" si="6"/>
        <v xml:space="preserve">sus 801, </v>
      </c>
      <c r="W418" s="4" t="s">
        <v>1750</v>
      </c>
      <c r="X418" s="4" t="s">
        <v>2173</v>
      </c>
    </row>
    <row r="419" spans="1:24" x14ac:dyDescent="0.2">
      <c r="A419">
        <v>4</v>
      </c>
      <c r="B419">
        <v>13</v>
      </c>
      <c r="C419">
        <v>1877</v>
      </c>
      <c r="D419" t="s">
        <v>21726</v>
      </c>
      <c r="E419" s="2">
        <v>1</v>
      </c>
      <c r="F419" s="3"/>
      <c r="G419" s="2">
        <v>2</v>
      </c>
      <c r="H419" s="3"/>
      <c r="I419" s="4" t="s">
        <v>14137</v>
      </c>
      <c r="J419" s="2">
        <v>1</v>
      </c>
      <c r="K419" s="3"/>
      <c r="L419" s="2">
        <v>1</v>
      </c>
      <c r="M419" s="4" t="s">
        <v>14184</v>
      </c>
      <c r="N419" s="4" t="s">
        <v>12113</v>
      </c>
      <c r="O419" t="s">
        <v>12114</v>
      </c>
      <c r="P419" s="4" t="s">
        <v>11512</v>
      </c>
      <c r="Q419" s="4" t="str">
        <f>VLOOKUP(P419, 'Gun classification'!A:B, 2, FALSE)</f>
        <v>Arma de fuego</v>
      </c>
      <c r="R419" s="4" t="s">
        <v>9053</v>
      </c>
      <c r="S419" t="str">
        <f t="shared" si="6"/>
        <v>by lover, in street</v>
      </c>
      <c r="W419" s="4" t="s">
        <v>2164</v>
      </c>
      <c r="X419" s="4" t="s">
        <v>14184</v>
      </c>
    </row>
    <row r="420" spans="1:24" x14ac:dyDescent="0.2">
      <c r="A420">
        <v>4</v>
      </c>
      <c r="B420">
        <v>20</v>
      </c>
      <c r="C420">
        <v>1877</v>
      </c>
      <c r="D420" t="s">
        <v>21727</v>
      </c>
      <c r="E420" s="2">
        <v>1</v>
      </c>
      <c r="F420" s="3"/>
      <c r="G420" s="2">
        <v>1</v>
      </c>
      <c r="H420" s="3"/>
      <c r="I420" s="4" t="s">
        <v>14138</v>
      </c>
      <c r="J420" s="2">
        <v>1</v>
      </c>
      <c r="K420" s="3"/>
      <c r="L420" s="2">
        <v>1</v>
      </c>
      <c r="M420" s="4" t="s">
        <v>14184</v>
      </c>
      <c r="N420" s="4" t="s">
        <v>12115</v>
      </c>
      <c r="O420" t="s">
        <v>12116</v>
      </c>
      <c r="P420" s="4" t="s">
        <v>11512</v>
      </c>
      <c r="Q420" s="4" t="str">
        <f>VLOOKUP(P420, 'Gun classification'!A:B, 2, FALSE)</f>
        <v>Arma de fuego</v>
      </c>
      <c r="R420" s="4" t="s">
        <v>14184</v>
      </c>
      <c r="S420" t="str">
        <f t="shared" si="6"/>
        <v xml:space="preserve">street shooting, </v>
      </c>
      <c r="T420" t="s">
        <v>23252</v>
      </c>
      <c r="W420" s="4" t="s">
        <v>2174</v>
      </c>
      <c r="X420" s="4" t="s">
        <v>14184</v>
      </c>
    </row>
    <row r="421" spans="1:24" x14ac:dyDescent="0.2">
      <c r="A421">
        <v>4</v>
      </c>
      <c r="B421">
        <v>26</v>
      </c>
      <c r="C421">
        <v>1877</v>
      </c>
      <c r="D421" t="s">
        <v>21728</v>
      </c>
      <c r="E421" s="2">
        <v>1</v>
      </c>
      <c r="F421" s="3"/>
      <c r="G421" s="2">
        <v>1</v>
      </c>
      <c r="H421" s="3"/>
      <c r="I421" s="4" t="s">
        <v>14139</v>
      </c>
      <c r="J421" s="2">
        <v>1</v>
      </c>
      <c r="K421" s="3"/>
      <c r="L421" s="2">
        <v>1</v>
      </c>
      <c r="M421" s="4" t="s">
        <v>14184</v>
      </c>
      <c r="N421" s="4" t="s">
        <v>14184</v>
      </c>
      <c r="O421" t="s">
        <v>12117</v>
      </c>
      <c r="P421" s="4" t="s">
        <v>14184</v>
      </c>
      <c r="Q421" s="4" t="s">
        <v>23269</v>
      </c>
      <c r="R421" s="4" t="s">
        <v>14184</v>
      </c>
      <c r="S421" t="str">
        <f t="shared" si="6"/>
        <v xml:space="preserve">cop killed, </v>
      </c>
      <c r="W421" s="4" t="s">
        <v>1750</v>
      </c>
      <c r="X421" s="4" t="s">
        <v>1765</v>
      </c>
    </row>
    <row r="422" spans="1:24" x14ac:dyDescent="0.2">
      <c r="A422">
        <v>6</v>
      </c>
      <c r="B422">
        <v>16</v>
      </c>
      <c r="C422">
        <v>1877</v>
      </c>
      <c r="D422" t="s">
        <v>21729</v>
      </c>
      <c r="E422" s="2">
        <v>2</v>
      </c>
      <c r="F422" s="2">
        <v>5</v>
      </c>
      <c r="G422" s="2">
        <v>1</v>
      </c>
      <c r="H422" s="3"/>
      <c r="I422" s="4" t="s">
        <v>14140</v>
      </c>
      <c r="J422" s="2">
        <v>2</v>
      </c>
      <c r="K422" s="2">
        <v>5</v>
      </c>
      <c r="L422" s="2">
        <v>1</v>
      </c>
      <c r="M422" s="4" t="s">
        <v>14184</v>
      </c>
      <c r="N422" s="4" t="s">
        <v>12094</v>
      </c>
      <c r="O422" t="s">
        <v>12118</v>
      </c>
      <c r="P422" s="4" t="s">
        <v>11512</v>
      </c>
      <c r="Q422" s="4" t="str">
        <f>VLOOKUP(P422, 'Gun classification'!A:B, 2, FALSE)</f>
        <v>Arma de fuego</v>
      </c>
      <c r="R422" s="4" t="s">
        <v>14184</v>
      </c>
      <c r="S422" t="str">
        <f t="shared" si="6"/>
        <v xml:space="preserve">no known, </v>
      </c>
      <c r="T422" s="38" t="s">
        <v>23253</v>
      </c>
      <c r="W422" s="4" t="s">
        <v>2175</v>
      </c>
      <c r="X422" s="4" t="s">
        <v>2176</v>
      </c>
    </row>
    <row r="423" spans="1:24" x14ac:dyDescent="0.2">
      <c r="A423">
        <v>6</v>
      </c>
      <c r="B423">
        <v>22</v>
      </c>
      <c r="C423">
        <v>1877</v>
      </c>
      <c r="D423" t="s">
        <v>21730</v>
      </c>
      <c r="E423" s="2">
        <v>1</v>
      </c>
      <c r="F423" s="3"/>
      <c r="G423" s="2">
        <v>1</v>
      </c>
      <c r="H423" s="3"/>
      <c r="I423" s="4" t="s">
        <v>14141</v>
      </c>
      <c r="J423" s="2">
        <v>1</v>
      </c>
      <c r="K423" s="3"/>
      <c r="L423" s="2">
        <v>1</v>
      </c>
      <c r="M423" s="4" t="s">
        <v>14184</v>
      </c>
      <c r="N423" s="4" t="s">
        <v>12119</v>
      </c>
      <c r="P423" s="4" t="s">
        <v>11512</v>
      </c>
      <c r="Q423" s="4" t="str">
        <f>VLOOKUP(P423, 'Gun classification'!A:B, 2, FALSE)</f>
        <v>Arma de fuego</v>
      </c>
      <c r="R423" s="4" t="s">
        <v>14184</v>
      </c>
      <c r="S423" t="str">
        <f t="shared" si="6"/>
        <v xml:space="preserve">, </v>
      </c>
      <c r="T423" t="s">
        <v>23253</v>
      </c>
      <c r="W423" s="4" t="s">
        <v>2174</v>
      </c>
      <c r="X423" s="4" t="s">
        <v>14184</v>
      </c>
    </row>
    <row r="424" spans="1:24" x14ac:dyDescent="0.2">
      <c r="A424">
        <v>7</v>
      </c>
      <c r="B424">
        <v>7</v>
      </c>
      <c r="C424">
        <v>1877</v>
      </c>
      <c r="D424" t="s">
        <v>21731</v>
      </c>
      <c r="E424" s="2">
        <v>2</v>
      </c>
      <c r="F424" s="2">
        <v>5</v>
      </c>
      <c r="G424" s="2">
        <v>1</v>
      </c>
      <c r="H424" s="3"/>
      <c r="I424" s="4" t="s">
        <v>17370</v>
      </c>
      <c r="J424" s="2">
        <v>5</v>
      </c>
      <c r="K424" s="3"/>
      <c r="L424" s="2">
        <v>3</v>
      </c>
      <c r="M424" s="4" t="s">
        <v>14184</v>
      </c>
      <c r="N424" s="4" t="s">
        <v>12120</v>
      </c>
      <c r="P424" s="4" t="s">
        <v>11512</v>
      </c>
      <c r="Q424" s="4" t="str">
        <f>VLOOKUP(P424, 'Gun classification'!A:B, 2, FALSE)</f>
        <v>Arma de fuego</v>
      </c>
      <c r="R424" s="4" t="s">
        <v>14184</v>
      </c>
      <c r="S424" t="str">
        <f t="shared" si="6"/>
        <v xml:space="preserve">, </v>
      </c>
      <c r="T424" t="s">
        <v>23253</v>
      </c>
      <c r="W424" s="4" t="s">
        <v>2177</v>
      </c>
      <c r="X424" s="4" t="s">
        <v>14184</v>
      </c>
    </row>
    <row r="425" spans="1:24" ht="25.5" x14ac:dyDescent="0.2">
      <c r="A425">
        <v>7</v>
      </c>
      <c r="B425">
        <v>24</v>
      </c>
      <c r="C425">
        <v>1877</v>
      </c>
      <c r="D425" t="s">
        <v>21732</v>
      </c>
      <c r="E425" s="2">
        <v>2</v>
      </c>
      <c r="F425" s="2">
        <v>5</v>
      </c>
      <c r="G425" s="2">
        <v>1</v>
      </c>
      <c r="H425" s="3"/>
      <c r="I425" s="4" t="s">
        <v>14142</v>
      </c>
      <c r="J425" s="2">
        <v>1</v>
      </c>
      <c r="K425" s="3"/>
      <c r="L425" s="2">
        <v>1</v>
      </c>
      <c r="M425" s="4" t="s">
        <v>14184</v>
      </c>
      <c r="N425" s="4" t="s">
        <v>12121</v>
      </c>
      <c r="O425" t="s">
        <v>12122</v>
      </c>
      <c r="P425" s="4" t="s">
        <v>12123</v>
      </c>
      <c r="Q425" s="4" t="str">
        <f>VLOOKUP(P425, 'Gun classification'!A:B, 2, FALSE)</f>
        <v>Incendiar</v>
      </c>
      <c r="R425" s="4" t="s">
        <v>2178</v>
      </c>
      <c r="S425" t="str">
        <f t="shared" si="6"/>
        <v>during riot, fired guns to keep em in. burned upp</v>
      </c>
      <c r="T425" t="s">
        <v>11513</v>
      </c>
      <c r="W425" s="4" t="s">
        <v>2179</v>
      </c>
      <c r="X425" s="4" t="s">
        <v>2174</v>
      </c>
    </row>
    <row r="426" spans="1:24" x14ac:dyDescent="0.2">
      <c r="A426">
        <v>7</v>
      </c>
      <c r="B426">
        <v>25</v>
      </c>
      <c r="C426">
        <v>1877</v>
      </c>
      <c r="D426" t="s">
        <v>21733</v>
      </c>
      <c r="E426" s="2">
        <v>1</v>
      </c>
      <c r="F426" s="3"/>
      <c r="G426" s="2">
        <v>1</v>
      </c>
      <c r="H426" s="3"/>
      <c r="I426" s="4" t="s">
        <v>14143</v>
      </c>
      <c r="J426" s="2">
        <v>1</v>
      </c>
      <c r="K426" s="3"/>
      <c r="L426" s="2">
        <v>1</v>
      </c>
      <c r="M426" s="4" t="s">
        <v>14184</v>
      </c>
      <c r="N426" s="4" t="s">
        <v>12124</v>
      </c>
      <c r="O426" t="s">
        <v>12125</v>
      </c>
      <c r="P426" s="4" t="s">
        <v>11512</v>
      </c>
      <c r="Q426" s="4" t="str">
        <f>VLOOKUP(P426, 'Gun classification'!A:B, 2, FALSE)</f>
        <v>Arma de fuego</v>
      </c>
      <c r="R426" s="4" t="s">
        <v>2180</v>
      </c>
      <c r="S426" t="str">
        <f t="shared" si="6"/>
        <v>during  riot, vic on Hose tk #1</v>
      </c>
      <c r="T426" t="s">
        <v>11513</v>
      </c>
      <c r="W426" s="4" t="s">
        <v>2181</v>
      </c>
      <c r="X426" s="4" t="s">
        <v>14184</v>
      </c>
    </row>
    <row r="427" spans="1:24" x14ac:dyDescent="0.2">
      <c r="A427">
        <v>8</v>
      </c>
      <c r="B427">
        <v>5</v>
      </c>
      <c r="C427">
        <v>1877</v>
      </c>
      <c r="D427" t="s">
        <v>21734</v>
      </c>
      <c r="E427" s="2">
        <v>1</v>
      </c>
      <c r="F427" s="3"/>
      <c r="G427" s="2">
        <v>1</v>
      </c>
      <c r="H427" s="3"/>
      <c r="I427" s="4" t="s">
        <v>14144</v>
      </c>
      <c r="J427" s="2">
        <v>1</v>
      </c>
      <c r="K427" s="3"/>
      <c r="L427" s="2">
        <v>2</v>
      </c>
      <c r="M427" s="4" t="s">
        <v>14184</v>
      </c>
      <c r="N427" s="4" t="s">
        <v>12126</v>
      </c>
      <c r="O427" t="s">
        <v>11830</v>
      </c>
      <c r="P427" s="4" t="s">
        <v>12127</v>
      </c>
      <c r="Q427" s="4" t="str">
        <f>VLOOKUP(P427, 'Gun classification'!A:B, 2, FALSE)</f>
        <v xml:space="preserve">Vehiculo </v>
      </c>
      <c r="R427" s="4" t="s">
        <v>2182</v>
      </c>
      <c r="S427" t="str">
        <f t="shared" si="6"/>
        <v>sus 801, f/M is reverse of usual</v>
      </c>
      <c r="W427" s="4" t="s">
        <v>1750</v>
      </c>
      <c r="X427" s="4" t="s">
        <v>2183</v>
      </c>
    </row>
    <row r="428" spans="1:24" x14ac:dyDescent="0.2">
      <c r="A428">
        <v>8</v>
      </c>
      <c r="B428">
        <v>7</v>
      </c>
      <c r="C428">
        <v>1877</v>
      </c>
      <c r="D428" t="s">
        <v>21735</v>
      </c>
      <c r="E428" s="2">
        <v>1</v>
      </c>
      <c r="F428" s="2">
        <v>1</v>
      </c>
      <c r="G428" s="2">
        <v>1</v>
      </c>
      <c r="H428" s="3"/>
      <c r="I428" s="4" t="s">
        <v>14145</v>
      </c>
      <c r="J428" s="2">
        <v>1</v>
      </c>
      <c r="K428" s="3"/>
      <c r="L428" s="2">
        <v>1</v>
      </c>
      <c r="M428" s="4" t="s">
        <v>14184</v>
      </c>
      <c r="N428" s="4" t="s">
        <v>12128</v>
      </c>
      <c r="O428" t="s">
        <v>12129</v>
      </c>
      <c r="P428" s="4" t="s">
        <v>11512</v>
      </c>
      <c r="Q428" s="4" t="str">
        <f>VLOOKUP(P428, 'Gun classification'!A:B, 2, FALSE)</f>
        <v>Arma de fuego</v>
      </c>
      <c r="R428" s="4" t="s">
        <v>2184</v>
      </c>
      <c r="S428" t="str">
        <f t="shared" si="6"/>
        <v>reprisal fo fite, businessmen clash</v>
      </c>
      <c r="W428" s="4" t="s">
        <v>1750</v>
      </c>
      <c r="X428" s="4" t="s">
        <v>2185</v>
      </c>
    </row>
    <row r="429" spans="1:24" x14ac:dyDescent="0.2">
      <c r="A429">
        <v>9</v>
      </c>
      <c r="B429">
        <v>8</v>
      </c>
      <c r="C429">
        <v>1877</v>
      </c>
      <c r="D429" t="s">
        <v>21736</v>
      </c>
      <c r="E429" s="2">
        <v>2</v>
      </c>
      <c r="F429" s="2">
        <v>5</v>
      </c>
      <c r="G429" s="2">
        <v>1</v>
      </c>
      <c r="H429" s="3"/>
      <c r="I429" s="4" t="s">
        <v>17370</v>
      </c>
      <c r="J429" s="2">
        <v>5</v>
      </c>
      <c r="K429" s="3"/>
      <c r="L429" s="2">
        <v>3</v>
      </c>
      <c r="M429" s="4" t="s">
        <v>14184</v>
      </c>
      <c r="N429" s="4" t="s">
        <v>12130</v>
      </c>
      <c r="P429" s="4" t="s">
        <v>14184</v>
      </c>
      <c r="Q429" s="4" t="s">
        <v>23269</v>
      </c>
      <c r="R429" s="4" t="s">
        <v>14184</v>
      </c>
      <c r="S429" t="str">
        <f t="shared" si="6"/>
        <v xml:space="preserve">, </v>
      </c>
      <c r="T429" t="s">
        <v>23253</v>
      </c>
      <c r="W429" s="4" t="s">
        <v>2177</v>
      </c>
      <c r="X429" s="4" t="s">
        <v>14184</v>
      </c>
    </row>
    <row r="430" spans="1:24" x14ac:dyDescent="0.2">
      <c r="A430">
        <v>9</v>
      </c>
      <c r="B430">
        <v>9</v>
      </c>
      <c r="C430">
        <v>1877</v>
      </c>
      <c r="D430" t="s">
        <v>21507</v>
      </c>
      <c r="E430" s="2">
        <v>1</v>
      </c>
      <c r="F430" s="2">
        <v>1</v>
      </c>
      <c r="G430" s="2">
        <v>2</v>
      </c>
      <c r="H430" s="3"/>
      <c r="I430" s="4" t="s">
        <v>14146</v>
      </c>
      <c r="J430" s="2">
        <v>1</v>
      </c>
      <c r="K430" s="2">
        <v>1</v>
      </c>
      <c r="L430" s="2">
        <v>1</v>
      </c>
      <c r="M430" s="4" t="s">
        <v>14184</v>
      </c>
      <c r="N430" s="4" t="s">
        <v>12131</v>
      </c>
      <c r="O430" t="s">
        <v>12132</v>
      </c>
      <c r="P430" s="4" t="s">
        <v>11532</v>
      </c>
      <c r="Q430" s="4" t="str">
        <f>VLOOKUP(P430, 'Gun classification'!A:B, 2, FALSE)</f>
        <v>Fuerza</v>
      </c>
      <c r="R430" s="4" t="s">
        <v>2186</v>
      </c>
      <c r="S430" t="str">
        <f t="shared" si="6"/>
        <v>hits wife, dies of complications</v>
      </c>
      <c r="W430" s="4" t="s">
        <v>1750</v>
      </c>
      <c r="X430" s="4" t="s">
        <v>2187</v>
      </c>
    </row>
    <row r="431" spans="1:24" x14ac:dyDescent="0.2">
      <c r="A431">
        <v>9</v>
      </c>
      <c r="B431">
        <v>12</v>
      </c>
      <c r="C431">
        <v>1877</v>
      </c>
      <c r="D431" t="s">
        <v>21737</v>
      </c>
      <c r="E431" s="2">
        <v>3</v>
      </c>
      <c r="F431" s="3"/>
      <c r="G431" s="2">
        <v>2</v>
      </c>
      <c r="H431" s="3"/>
      <c r="I431" s="4" t="s">
        <v>17643</v>
      </c>
      <c r="J431" s="2">
        <v>3</v>
      </c>
      <c r="K431" s="3"/>
      <c r="L431" s="2">
        <v>1</v>
      </c>
      <c r="M431" s="4" t="s">
        <v>14184</v>
      </c>
      <c r="N431" s="4" t="s">
        <v>12133</v>
      </c>
      <c r="O431" t="s">
        <v>12134</v>
      </c>
      <c r="P431" s="4" t="s">
        <v>11518</v>
      </c>
      <c r="Q431" s="4" t="str">
        <f>VLOOKUP(P431, 'Gun classification'!A:B, 2, FALSE)</f>
        <v>Arma blanca</v>
      </c>
      <c r="R431" s="4" t="s">
        <v>2188</v>
      </c>
      <c r="S431" t="str">
        <f t="shared" si="6"/>
        <v>over rent repeat, Byram 71 year bla man tries 801</v>
      </c>
      <c r="W431" s="4" t="s">
        <v>1750</v>
      </c>
      <c r="X431" s="4" t="s">
        <v>2189</v>
      </c>
    </row>
    <row r="432" spans="1:24" x14ac:dyDescent="0.2">
      <c r="A432">
        <v>9</v>
      </c>
      <c r="B432">
        <v>16</v>
      </c>
      <c r="C432">
        <v>1877</v>
      </c>
      <c r="D432" t="s">
        <v>21738</v>
      </c>
      <c r="E432" s="2">
        <v>2</v>
      </c>
      <c r="F432" s="2">
        <v>5</v>
      </c>
      <c r="G432" s="2">
        <v>1</v>
      </c>
      <c r="H432" s="3"/>
      <c r="I432" s="4" t="s">
        <v>22204</v>
      </c>
      <c r="J432" s="2">
        <v>2</v>
      </c>
      <c r="K432" s="2">
        <v>5</v>
      </c>
      <c r="L432" s="2">
        <v>1</v>
      </c>
      <c r="M432" s="4" t="s">
        <v>14184</v>
      </c>
      <c r="N432" s="4" t="s">
        <v>12135</v>
      </c>
      <c r="O432" t="s">
        <v>12136</v>
      </c>
      <c r="P432" s="4" t="s">
        <v>11512</v>
      </c>
      <c r="Q432" s="4" t="str">
        <f>VLOOKUP(P432, 'Gun classification'!A:B, 2, FALSE)</f>
        <v>Arma de fuego</v>
      </c>
      <c r="R432" s="4" t="s">
        <v>14184</v>
      </c>
      <c r="S432" t="str">
        <f t="shared" si="6"/>
        <v xml:space="preserve">may be october fishing camp, </v>
      </c>
      <c r="W432" s="4" t="s">
        <v>2177</v>
      </c>
      <c r="X432" s="4" t="s">
        <v>14184</v>
      </c>
    </row>
    <row r="433" spans="1:24" x14ac:dyDescent="0.2">
      <c r="A433">
        <v>9</v>
      </c>
      <c r="B433">
        <v>21</v>
      </c>
      <c r="C433">
        <v>1877</v>
      </c>
      <c r="D433" t="s">
        <v>21739</v>
      </c>
      <c r="E433" s="2">
        <v>2</v>
      </c>
      <c r="F433" s="2">
        <v>5</v>
      </c>
      <c r="G433" s="2">
        <v>1</v>
      </c>
      <c r="H433" s="3"/>
      <c r="I433" s="4" t="s">
        <v>17370</v>
      </c>
      <c r="J433" s="2">
        <v>2</v>
      </c>
      <c r="K433" s="2">
        <v>5</v>
      </c>
      <c r="L433" s="2">
        <v>3</v>
      </c>
      <c r="M433" s="4" t="s">
        <v>14184</v>
      </c>
      <c r="N433" s="4" t="s">
        <v>12137</v>
      </c>
      <c r="O433" t="s">
        <v>12138</v>
      </c>
      <c r="P433" s="4" t="s">
        <v>11518</v>
      </c>
      <c r="Q433" s="4" t="str">
        <f>VLOOKUP(P433, 'Gun classification'!A:B, 2, FALSE)</f>
        <v>Arma blanca</v>
      </c>
      <c r="R433" s="4" t="s">
        <v>14184</v>
      </c>
      <c r="S433" t="str">
        <f t="shared" si="6"/>
        <v xml:space="preserve">may be october, </v>
      </c>
      <c r="W433" s="4" t="s">
        <v>2190</v>
      </c>
      <c r="X433" s="4" t="s">
        <v>14184</v>
      </c>
    </row>
    <row r="434" spans="1:24" x14ac:dyDescent="0.2">
      <c r="A434">
        <v>9</v>
      </c>
      <c r="B434">
        <v>24</v>
      </c>
      <c r="C434">
        <v>1877</v>
      </c>
      <c r="D434" t="s">
        <v>21740</v>
      </c>
      <c r="E434" s="2">
        <v>1</v>
      </c>
      <c r="F434" s="2">
        <v>1</v>
      </c>
      <c r="G434" s="2">
        <v>1</v>
      </c>
      <c r="H434" s="3"/>
      <c r="I434" s="4" t="s">
        <v>14147</v>
      </c>
      <c r="J434" s="2">
        <v>1</v>
      </c>
      <c r="K434" s="3"/>
      <c r="L434" s="2">
        <v>1</v>
      </c>
      <c r="M434" s="4" t="s">
        <v>14184</v>
      </c>
      <c r="N434" s="4" t="s">
        <v>14184</v>
      </c>
      <c r="O434" t="s">
        <v>12075</v>
      </c>
      <c r="P434" s="4" t="s">
        <v>14184</v>
      </c>
      <c r="Q434" s="4" t="s">
        <v>23269</v>
      </c>
      <c r="R434" s="4" t="s">
        <v>14184</v>
      </c>
      <c r="S434" t="str">
        <f t="shared" si="6"/>
        <v xml:space="preserve">direct no cause, </v>
      </c>
      <c r="W434" s="4" t="s">
        <v>1765</v>
      </c>
      <c r="X434" s="4" t="s">
        <v>1765</v>
      </c>
    </row>
    <row r="435" spans="1:24" x14ac:dyDescent="0.2">
      <c r="A435">
        <v>9</v>
      </c>
      <c r="B435">
        <v>30</v>
      </c>
      <c r="C435">
        <v>1877</v>
      </c>
      <c r="D435" t="s">
        <v>21741</v>
      </c>
      <c r="E435" s="2">
        <v>2</v>
      </c>
      <c r="F435" s="2">
        <v>5</v>
      </c>
      <c r="G435" s="2">
        <v>1</v>
      </c>
      <c r="H435" s="3"/>
      <c r="I435" s="4" t="s">
        <v>17370</v>
      </c>
      <c r="J435" s="2">
        <v>2</v>
      </c>
      <c r="K435" s="2">
        <v>5</v>
      </c>
      <c r="L435" s="2">
        <v>3</v>
      </c>
      <c r="M435" s="4" t="s">
        <v>14184</v>
      </c>
      <c r="N435" s="4" t="s">
        <v>12139</v>
      </c>
      <c r="O435" t="s">
        <v>12138</v>
      </c>
      <c r="P435" s="4" t="s">
        <v>11512</v>
      </c>
      <c r="Q435" s="4" t="str">
        <f>VLOOKUP(P435, 'Gun classification'!A:B, 2, FALSE)</f>
        <v>Arma de fuego</v>
      </c>
      <c r="R435" s="4" t="s">
        <v>14184</v>
      </c>
      <c r="S435" t="str">
        <f t="shared" si="6"/>
        <v xml:space="preserve">may be october, </v>
      </c>
      <c r="W435" s="4" t="s">
        <v>2177</v>
      </c>
      <c r="X435" s="4" t="s">
        <v>14184</v>
      </c>
    </row>
    <row r="436" spans="1:24" x14ac:dyDescent="0.2">
      <c r="A436">
        <v>9</v>
      </c>
      <c r="B436">
        <v>30</v>
      </c>
      <c r="C436">
        <v>1877</v>
      </c>
      <c r="D436" t="s">
        <v>21742</v>
      </c>
      <c r="E436" s="2">
        <v>1</v>
      </c>
      <c r="F436" s="2">
        <v>4</v>
      </c>
      <c r="G436" s="2">
        <v>1</v>
      </c>
      <c r="H436" s="3"/>
      <c r="I436" s="4" t="s">
        <v>14148</v>
      </c>
      <c r="J436" s="2">
        <v>1</v>
      </c>
      <c r="K436" s="2">
        <v>4</v>
      </c>
      <c r="L436" s="2">
        <v>1</v>
      </c>
      <c r="M436" s="4" t="s">
        <v>14184</v>
      </c>
      <c r="N436" s="4" t="s">
        <v>12140</v>
      </c>
      <c r="P436" s="4" t="s">
        <v>11512</v>
      </c>
      <c r="Q436" s="4" t="str">
        <f>VLOOKUP(P436, 'Gun classification'!A:B, 2, FALSE)</f>
        <v>Arma de fuego</v>
      </c>
      <c r="R436" s="4" t="s">
        <v>14184</v>
      </c>
      <c r="S436" t="str">
        <f t="shared" si="6"/>
        <v xml:space="preserve">, </v>
      </c>
      <c r="T436" t="s">
        <v>23253</v>
      </c>
      <c r="W436" s="4" t="s">
        <v>2177</v>
      </c>
      <c r="X436" s="4" t="s">
        <v>14184</v>
      </c>
    </row>
    <row r="437" spans="1:24" x14ac:dyDescent="0.2">
      <c r="A437">
        <v>10</v>
      </c>
      <c r="B437">
        <v>15</v>
      </c>
      <c r="C437">
        <v>1877</v>
      </c>
      <c r="D437" t="s">
        <v>21743</v>
      </c>
      <c r="E437" s="2">
        <v>1</v>
      </c>
      <c r="F437" s="2">
        <v>1</v>
      </c>
      <c r="G437" s="2">
        <v>1</v>
      </c>
      <c r="H437" s="3"/>
      <c r="I437" s="4" t="s">
        <v>14149</v>
      </c>
      <c r="J437" s="2">
        <v>1</v>
      </c>
      <c r="K437" s="2">
        <v>1</v>
      </c>
      <c r="L437" s="2">
        <v>2</v>
      </c>
      <c r="M437" s="4" t="s">
        <v>14184</v>
      </c>
      <c r="N437" s="4" t="s">
        <v>12141</v>
      </c>
      <c r="O437" t="s">
        <v>12142</v>
      </c>
      <c r="P437" s="4" t="s">
        <v>11697</v>
      </c>
      <c r="Q437" s="4" t="str">
        <f>VLOOKUP(P437, 'Gun classification'!A:B, 2, FALSE)</f>
        <v>Arma blanca</v>
      </c>
      <c r="R437" s="4" t="s">
        <v>14184</v>
      </c>
      <c r="S437" t="str">
        <f t="shared" si="6"/>
        <v xml:space="preserve">This is the one, </v>
      </c>
      <c r="W437" s="4" t="s">
        <v>2190</v>
      </c>
      <c r="X437" s="4" t="s">
        <v>2191</v>
      </c>
    </row>
    <row r="438" spans="1:24" x14ac:dyDescent="0.2">
      <c r="A438">
        <v>11</v>
      </c>
      <c r="B438">
        <v>2</v>
      </c>
      <c r="C438">
        <v>1877</v>
      </c>
      <c r="D438" t="s">
        <v>21744</v>
      </c>
      <c r="E438" s="2">
        <v>2</v>
      </c>
      <c r="F438" s="2">
        <v>5</v>
      </c>
      <c r="G438" s="2">
        <v>1</v>
      </c>
      <c r="H438" s="3"/>
      <c r="I438" s="4" t="s">
        <v>14150</v>
      </c>
      <c r="J438" s="2">
        <v>2</v>
      </c>
      <c r="K438" s="2">
        <v>5</v>
      </c>
      <c r="L438" s="2">
        <v>1</v>
      </c>
      <c r="M438" s="4" t="s">
        <v>14184</v>
      </c>
      <c r="N438" s="4" t="s">
        <v>12094</v>
      </c>
      <c r="P438" s="4" t="s">
        <v>11512</v>
      </c>
      <c r="Q438" s="4" t="str">
        <f>VLOOKUP(P438, 'Gun classification'!A:B, 2, FALSE)</f>
        <v>Arma de fuego</v>
      </c>
      <c r="R438" s="4" t="s">
        <v>14184</v>
      </c>
      <c r="S438" t="str">
        <f t="shared" si="6"/>
        <v xml:space="preserve">, </v>
      </c>
      <c r="T438" t="s">
        <v>23253</v>
      </c>
      <c r="W438" s="4" t="s">
        <v>2190</v>
      </c>
      <c r="X438" s="4" t="s">
        <v>14184</v>
      </c>
    </row>
    <row r="439" spans="1:24" x14ac:dyDescent="0.2">
      <c r="A439">
        <v>11</v>
      </c>
      <c r="B439">
        <v>9</v>
      </c>
      <c r="C439">
        <v>1877</v>
      </c>
      <c r="D439" t="s">
        <v>21745</v>
      </c>
      <c r="E439" s="2">
        <v>1</v>
      </c>
      <c r="F439" s="2">
        <v>1</v>
      </c>
      <c r="G439" s="2">
        <v>1</v>
      </c>
      <c r="H439" s="3"/>
      <c r="I439" s="4" t="s">
        <v>14151</v>
      </c>
      <c r="J439" s="2">
        <v>1</v>
      </c>
      <c r="K439" s="2">
        <v>1</v>
      </c>
      <c r="L439" s="2">
        <v>1</v>
      </c>
      <c r="M439" s="4" t="s">
        <v>14184</v>
      </c>
      <c r="N439" s="4" t="s">
        <v>12143</v>
      </c>
      <c r="O439" t="s">
        <v>12144</v>
      </c>
      <c r="P439" s="4" t="s">
        <v>11512</v>
      </c>
      <c r="Q439" s="4" t="str">
        <f>VLOOKUP(P439, 'Gun classification'!A:B, 2, FALSE)</f>
        <v>Arma de fuego</v>
      </c>
      <c r="R439" s="4" t="s">
        <v>14184</v>
      </c>
      <c r="S439" t="str">
        <f t="shared" si="6"/>
        <v xml:space="preserve">ove land, </v>
      </c>
      <c r="W439" s="4" t="s">
        <v>2177</v>
      </c>
      <c r="X439" s="4" t="s">
        <v>1765</v>
      </c>
    </row>
    <row r="440" spans="1:24" x14ac:dyDescent="0.2">
      <c r="A440">
        <v>11</v>
      </c>
      <c r="B440">
        <v>11</v>
      </c>
      <c r="C440">
        <v>1877</v>
      </c>
      <c r="D440" t="s">
        <v>21746</v>
      </c>
      <c r="E440" s="2">
        <v>2</v>
      </c>
      <c r="F440" s="2">
        <v>5</v>
      </c>
      <c r="G440" s="2">
        <v>1</v>
      </c>
      <c r="H440" s="3"/>
      <c r="I440" s="4" t="s">
        <v>14152</v>
      </c>
      <c r="J440" s="2">
        <v>2</v>
      </c>
      <c r="K440" s="2">
        <v>5</v>
      </c>
      <c r="L440" s="2">
        <v>1</v>
      </c>
      <c r="M440" s="4" t="s">
        <v>14184</v>
      </c>
      <c r="N440" s="4" t="s">
        <v>12145</v>
      </c>
      <c r="O440" t="s">
        <v>12146</v>
      </c>
      <c r="P440" s="4" t="s">
        <v>14184</v>
      </c>
      <c r="Q440" s="4" t="s">
        <v>23269</v>
      </c>
      <c r="R440" s="4" t="s">
        <v>2192</v>
      </c>
      <c r="S440" t="str">
        <f t="shared" si="6"/>
        <v>or 11/17may be same?, Ah duck gets life kills in Q hangs</v>
      </c>
      <c r="W440" s="4" t="s">
        <v>2144</v>
      </c>
      <c r="X440" s="4" t="s">
        <v>2190</v>
      </c>
    </row>
    <row r="441" spans="1:24" x14ac:dyDescent="0.2">
      <c r="A441">
        <v>11</v>
      </c>
      <c r="B441">
        <v>20</v>
      </c>
      <c r="C441">
        <v>1877</v>
      </c>
      <c r="D441" t="s">
        <v>21747</v>
      </c>
      <c r="E441" s="2">
        <v>1</v>
      </c>
      <c r="F441" s="2">
        <v>3</v>
      </c>
      <c r="G441" s="2">
        <v>1</v>
      </c>
      <c r="H441" s="3"/>
      <c r="I441" s="4" t="s">
        <v>14153</v>
      </c>
      <c r="J441" s="2">
        <v>1</v>
      </c>
      <c r="K441" s="2">
        <v>1</v>
      </c>
      <c r="L441" s="2">
        <v>1</v>
      </c>
      <c r="M441" s="4" t="s">
        <v>14184</v>
      </c>
      <c r="N441" s="4" t="s">
        <v>14184</v>
      </c>
      <c r="O441" t="s">
        <v>12147</v>
      </c>
      <c r="P441" s="4" t="s">
        <v>11518</v>
      </c>
      <c r="Q441" s="4" t="str">
        <f>VLOOKUP(P441, 'Gun classification'!A:B, 2, FALSE)</f>
        <v>Arma blanca</v>
      </c>
      <c r="R441" s="4" t="s">
        <v>2193</v>
      </c>
      <c r="S441" t="str">
        <f t="shared" si="6"/>
        <v>sentence date 2/25/78, coasters- kills other in Q</v>
      </c>
      <c r="W441" s="4" t="s">
        <v>2190</v>
      </c>
      <c r="X441" s="4" t="s">
        <v>2194</v>
      </c>
    </row>
    <row r="442" spans="1:24" x14ac:dyDescent="0.2">
      <c r="A442">
        <v>12</v>
      </c>
      <c r="B442">
        <v>3</v>
      </c>
      <c r="C442">
        <v>1877</v>
      </c>
      <c r="D442" t="s">
        <v>21748</v>
      </c>
      <c r="E442" s="2">
        <v>2</v>
      </c>
      <c r="F442" s="2">
        <v>5</v>
      </c>
      <c r="G442" s="2">
        <v>1</v>
      </c>
      <c r="H442" s="3"/>
      <c r="I442" s="4" t="s">
        <v>17370</v>
      </c>
      <c r="J442" s="2">
        <v>2</v>
      </c>
      <c r="K442" s="2">
        <v>5</v>
      </c>
      <c r="L442" s="2">
        <v>3</v>
      </c>
      <c r="M442" s="4" t="s">
        <v>14184</v>
      </c>
      <c r="N442" s="4" t="s">
        <v>11783</v>
      </c>
      <c r="P442" s="4" t="s">
        <v>11512</v>
      </c>
      <c r="Q442" s="4" t="str">
        <f>VLOOKUP(P442, 'Gun classification'!A:B, 2, FALSE)</f>
        <v>Arma de fuego</v>
      </c>
      <c r="R442" s="4" t="s">
        <v>14184</v>
      </c>
      <c r="S442" t="str">
        <f t="shared" si="6"/>
        <v xml:space="preserve">, </v>
      </c>
      <c r="T442" t="s">
        <v>23253</v>
      </c>
      <c r="W442" s="4" t="s">
        <v>2177</v>
      </c>
      <c r="X442" s="4" t="s">
        <v>14184</v>
      </c>
    </row>
    <row r="443" spans="1:24" ht="25.5" x14ac:dyDescent="0.2">
      <c r="A443">
        <v>12</v>
      </c>
      <c r="B443">
        <v>15</v>
      </c>
      <c r="C443">
        <v>1877</v>
      </c>
      <c r="D443" t="s">
        <v>21749</v>
      </c>
      <c r="E443" s="2">
        <v>2</v>
      </c>
      <c r="F443" s="2">
        <v>5</v>
      </c>
      <c r="G443" s="2">
        <v>1</v>
      </c>
      <c r="H443" s="3"/>
      <c r="I443" s="4" t="s">
        <v>14154</v>
      </c>
      <c r="J443" s="2">
        <v>2</v>
      </c>
      <c r="K443" s="2">
        <v>5</v>
      </c>
      <c r="L443" s="2">
        <v>1</v>
      </c>
      <c r="M443" s="4" t="s">
        <v>14184</v>
      </c>
      <c r="N443" s="4" t="s">
        <v>14184</v>
      </c>
      <c r="O443" t="s">
        <v>12148</v>
      </c>
      <c r="P443" s="4" t="s">
        <v>11518</v>
      </c>
      <c r="Q443" s="4" t="str">
        <f>VLOOKUP(P443, 'Gun classification'!A:B, 2, FALSE)</f>
        <v>Arma blanca</v>
      </c>
      <c r="R443" s="4" t="s">
        <v>2195</v>
      </c>
      <c r="S443" t="str">
        <f t="shared" si="6"/>
        <v>dispute sailors, maybe same Nung at Prison Register</v>
      </c>
      <c r="W443" s="4" t="s">
        <v>2196</v>
      </c>
      <c r="X443" s="4" t="s">
        <v>14184</v>
      </c>
    </row>
    <row r="444" spans="1:24" x14ac:dyDescent="0.2">
      <c r="A444">
        <v>12</v>
      </c>
      <c r="B444">
        <v>16</v>
      </c>
      <c r="C444">
        <v>1877</v>
      </c>
      <c r="D444" t="s">
        <v>21750</v>
      </c>
      <c r="E444" s="2">
        <v>1</v>
      </c>
      <c r="F444" s="3"/>
      <c r="G444" s="2">
        <v>1</v>
      </c>
      <c r="H444" s="3"/>
      <c r="I444" s="4" t="s">
        <v>14155</v>
      </c>
      <c r="J444" s="2">
        <v>1</v>
      </c>
      <c r="K444" s="3"/>
      <c r="L444" s="2">
        <v>1</v>
      </c>
      <c r="M444" s="4" t="s">
        <v>14184</v>
      </c>
      <c r="N444" s="4" t="s">
        <v>12149</v>
      </c>
      <c r="O444" t="s">
        <v>11996</v>
      </c>
      <c r="P444" s="4" t="s">
        <v>11518</v>
      </c>
      <c r="Q444" s="4" t="str">
        <f>VLOOKUP(P444, 'Gun classification'!A:B, 2, FALSE)</f>
        <v>Arma blanca</v>
      </c>
      <c r="R444" s="4" t="s">
        <v>2197</v>
      </c>
      <c r="S444" t="str">
        <f t="shared" si="6"/>
        <v>robbery?, murder</v>
      </c>
      <c r="T444" t="s">
        <v>11515</v>
      </c>
      <c r="W444" s="4" t="s">
        <v>2146</v>
      </c>
      <c r="X444" s="4" t="s">
        <v>2198</v>
      </c>
    </row>
    <row r="445" spans="1:24" x14ac:dyDescent="0.2">
      <c r="A445">
        <v>1</v>
      </c>
      <c r="B445">
        <v>1</v>
      </c>
      <c r="C445">
        <v>1878</v>
      </c>
      <c r="D445" t="s">
        <v>21751</v>
      </c>
      <c r="E445" s="2">
        <v>1</v>
      </c>
      <c r="F445" s="2">
        <v>2</v>
      </c>
      <c r="G445" s="2">
        <v>1</v>
      </c>
      <c r="H445" s="2">
        <v>55</v>
      </c>
      <c r="I445" s="4" t="s">
        <v>14156</v>
      </c>
      <c r="J445" s="2">
        <v>1</v>
      </c>
      <c r="K445" s="3"/>
      <c r="L445" s="2">
        <v>1</v>
      </c>
      <c r="M445" s="4" t="s">
        <v>14184</v>
      </c>
      <c r="N445" s="4" t="s">
        <v>12150</v>
      </c>
      <c r="O445" t="s">
        <v>12083</v>
      </c>
      <c r="P445" s="4" t="s">
        <v>14184</v>
      </c>
      <c r="Q445" s="4" t="s">
        <v>23269</v>
      </c>
      <c r="R445" s="4" t="s">
        <v>2199</v>
      </c>
      <c r="S445" t="str">
        <f t="shared" si="6"/>
        <v>hoods attack, also 12/31/78call</v>
      </c>
      <c r="W445" s="4" t="s">
        <v>1750</v>
      </c>
      <c r="X445" s="4" t="s">
        <v>1765</v>
      </c>
    </row>
    <row r="446" spans="1:24" x14ac:dyDescent="0.2">
      <c r="A446">
        <v>1</v>
      </c>
      <c r="B446">
        <v>6</v>
      </c>
      <c r="C446">
        <v>1878</v>
      </c>
      <c r="D446" t="s">
        <v>21752</v>
      </c>
      <c r="E446" s="2">
        <v>2</v>
      </c>
      <c r="F446" s="2">
        <v>5</v>
      </c>
      <c r="G446" s="2">
        <v>1</v>
      </c>
      <c r="H446" s="3"/>
      <c r="I446" s="4" t="s">
        <v>14157</v>
      </c>
      <c r="J446" s="2">
        <v>2</v>
      </c>
      <c r="K446" s="2">
        <v>5</v>
      </c>
      <c r="L446" s="2">
        <v>1</v>
      </c>
      <c r="M446" s="4" t="s">
        <v>14184</v>
      </c>
      <c r="N446" s="4" t="s">
        <v>12151</v>
      </c>
      <c r="O446" t="s">
        <v>12152</v>
      </c>
      <c r="P446" s="4" t="s">
        <v>11512</v>
      </c>
      <c r="Q446" s="4" t="str">
        <f>VLOOKUP(P446, 'Gun classification'!A:B, 2, FALSE)</f>
        <v>Arma de fuego</v>
      </c>
      <c r="R446" s="4" t="s">
        <v>2200</v>
      </c>
      <c r="S446" t="str">
        <f t="shared" si="6"/>
        <v>different frlm belos, to hang friday next call 12/31/78</v>
      </c>
      <c r="W446" s="4" t="s">
        <v>2201</v>
      </c>
      <c r="X446" s="4" t="s">
        <v>14184</v>
      </c>
    </row>
    <row r="447" spans="1:24" x14ac:dyDescent="0.2">
      <c r="A447">
        <v>1</v>
      </c>
      <c r="B447">
        <v>12</v>
      </c>
      <c r="C447">
        <v>1878</v>
      </c>
      <c r="D447" t="s">
        <v>21753</v>
      </c>
      <c r="E447" s="2">
        <v>2</v>
      </c>
      <c r="F447" s="2">
        <v>5</v>
      </c>
      <c r="G447" s="2">
        <v>5</v>
      </c>
      <c r="H447" s="3"/>
      <c r="I447" s="4" t="s">
        <v>14158</v>
      </c>
      <c r="J447" s="2">
        <v>2</v>
      </c>
      <c r="K447" s="2">
        <v>5</v>
      </c>
      <c r="L447" s="2">
        <v>1</v>
      </c>
      <c r="M447" s="4" t="s">
        <v>14184</v>
      </c>
      <c r="N447" s="4" t="s">
        <v>14184</v>
      </c>
      <c r="O447" t="s">
        <v>12153</v>
      </c>
      <c r="P447" s="4" t="s">
        <v>14184</v>
      </c>
      <c r="Q447" s="4" t="s">
        <v>23269</v>
      </c>
      <c r="R447" s="4" t="s">
        <v>2202</v>
      </c>
      <c r="S447" t="str">
        <f t="shared" si="6"/>
        <v>both enter in 3/31/82 CA, sentencinh info</v>
      </c>
      <c r="W447" s="4" t="s">
        <v>1798</v>
      </c>
      <c r="X447" s="4" t="s">
        <v>14184</v>
      </c>
    </row>
    <row r="448" spans="1:24" x14ac:dyDescent="0.2">
      <c r="A448">
        <v>2</v>
      </c>
      <c r="B448">
        <v>1</v>
      </c>
      <c r="C448">
        <v>1878</v>
      </c>
      <c r="D448" t="s">
        <v>21754</v>
      </c>
      <c r="E448" s="2">
        <v>1</v>
      </c>
      <c r="F448" s="3"/>
      <c r="G448" s="2">
        <v>1</v>
      </c>
      <c r="H448" s="3"/>
      <c r="I448" s="4" t="s">
        <v>14159</v>
      </c>
      <c r="J448" s="2">
        <v>2</v>
      </c>
      <c r="K448" s="2">
        <v>5</v>
      </c>
      <c r="L448" s="2">
        <v>1</v>
      </c>
      <c r="M448" s="4" t="s">
        <v>14184</v>
      </c>
      <c r="N448" s="4" t="s">
        <v>12154</v>
      </c>
      <c r="O448" t="s">
        <v>12155</v>
      </c>
      <c r="P448" s="4" t="s">
        <v>14184</v>
      </c>
      <c r="Q448" s="4" t="s">
        <v>23269</v>
      </c>
      <c r="R448" s="4" t="s">
        <v>21479</v>
      </c>
      <c r="S448" t="str">
        <f t="shared" si="6"/>
        <v>kills QM  White guy?U, mock Date</v>
      </c>
      <c r="W448" s="4" t="s">
        <v>2203</v>
      </c>
      <c r="X448" s="4" t="s">
        <v>14184</v>
      </c>
    </row>
    <row r="449" spans="1:24" ht="25.5" x14ac:dyDescent="0.2">
      <c r="A449">
        <v>2</v>
      </c>
      <c r="B449">
        <v>8</v>
      </c>
      <c r="C449">
        <v>1878</v>
      </c>
      <c r="D449" t="s">
        <v>21755</v>
      </c>
      <c r="E449" s="2">
        <v>1</v>
      </c>
      <c r="F449" s="3"/>
      <c r="G449" s="2">
        <v>1</v>
      </c>
      <c r="H449" s="3"/>
      <c r="I449" s="4" t="s">
        <v>14160</v>
      </c>
      <c r="J449" s="2">
        <v>1</v>
      </c>
      <c r="K449" s="2">
        <v>1</v>
      </c>
      <c r="L449" s="2">
        <v>1</v>
      </c>
      <c r="M449" s="4" t="s">
        <v>14184</v>
      </c>
      <c r="N449" s="4" t="s">
        <v>14184</v>
      </c>
      <c r="O449" t="s">
        <v>12156</v>
      </c>
      <c r="P449" s="4" t="s">
        <v>12157</v>
      </c>
      <c r="Q449" s="4" t="str">
        <f>VLOOKUP(P449, 'Gun classification'!A:B, 2, FALSE)</f>
        <v>Arma blanca</v>
      </c>
      <c r="R449" s="4" t="s">
        <v>2204</v>
      </c>
      <c r="S449" t="str">
        <f t="shared" si="6"/>
        <v>butchers fight, Direct has this in 1877 so watch direct</v>
      </c>
      <c r="T449" s="38" t="s">
        <v>23263</v>
      </c>
      <c r="W449" s="4" t="s">
        <v>2205</v>
      </c>
      <c r="X449" s="4" t="s">
        <v>14184</v>
      </c>
    </row>
    <row r="450" spans="1:24" x14ac:dyDescent="0.2">
      <c r="A450">
        <v>2</v>
      </c>
      <c r="B450">
        <v>26</v>
      </c>
      <c r="C450">
        <v>1878</v>
      </c>
      <c r="D450" t="s">
        <v>21756</v>
      </c>
      <c r="E450" s="2">
        <v>1</v>
      </c>
      <c r="F450" s="3"/>
      <c r="G450" s="2">
        <v>1</v>
      </c>
      <c r="H450" s="3"/>
      <c r="I450" s="4" t="s">
        <v>14161</v>
      </c>
      <c r="J450" s="2">
        <v>1</v>
      </c>
      <c r="K450" s="3"/>
      <c r="L450" s="2">
        <v>2</v>
      </c>
      <c r="M450" s="4" t="s">
        <v>14184</v>
      </c>
      <c r="N450" s="4" t="s">
        <v>14184</v>
      </c>
      <c r="O450" t="s">
        <v>11648</v>
      </c>
      <c r="P450" s="4" t="s">
        <v>11512</v>
      </c>
      <c r="Q450" s="4" t="str">
        <f>VLOOKUP(P450, 'Gun classification'!A:B, 2, FALSE)</f>
        <v>Arma de fuego</v>
      </c>
      <c r="R450" s="4" t="s">
        <v>2206</v>
      </c>
      <c r="S450" t="str">
        <f t="shared" si="6"/>
        <v>domestic, acquit trial 3</v>
      </c>
      <c r="T450" t="s">
        <v>11650</v>
      </c>
      <c r="W450" s="4" t="s">
        <v>1750</v>
      </c>
      <c r="X450" s="4" t="s">
        <v>2207</v>
      </c>
    </row>
    <row r="451" spans="1:24" x14ac:dyDescent="0.2">
      <c r="A451">
        <v>3</v>
      </c>
      <c r="B451">
        <v>8</v>
      </c>
      <c r="C451">
        <v>1878</v>
      </c>
      <c r="D451" t="s">
        <v>21757</v>
      </c>
      <c r="E451" s="2">
        <v>1</v>
      </c>
      <c r="F451" s="3"/>
      <c r="G451" s="2">
        <v>1</v>
      </c>
      <c r="H451" s="3"/>
      <c r="I451" s="4" t="s">
        <v>17370</v>
      </c>
      <c r="J451" s="2">
        <v>1</v>
      </c>
      <c r="K451" s="3"/>
      <c r="L451" s="2">
        <v>3</v>
      </c>
      <c r="M451" s="4" t="s">
        <v>14184</v>
      </c>
      <c r="N451" s="4" t="s">
        <v>12045</v>
      </c>
      <c r="O451" t="s">
        <v>11892</v>
      </c>
      <c r="P451" s="4" t="s">
        <v>11518</v>
      </c>
      <c r="Q451" s="4" t="str">
        <f>VLOOKUP(P451, 'Gun classification'!A:B, 2, FALSE)</f>
        <v>Arma blanca</v>
      </c>
      <c r="R451" s="4" t="s">
        <v>14184</v>
      </c>
      <c r="S451" t="str">
        <f t="shared" ref="S451:S514" si="7">CONCATENATE(O451,", ",R451)</f>
        <v xml:space="preserve">saloon fight, </v>
      </c>
      <c r="T451" s="38" t="s">
        <v>23259</v>
      </c>
      <c r="V451" t="s">
        <v>23251</v>
      </c>
      <c r="W451" s="4" t="s">
        <v>2208</v>
      </c>
      <c r="X451" s="4" t="s">
        <v>14184</v>
      </c>
    </row>
    <row r="452" spans="1:24" x14ac:dyDescent="0.2">
      <c r="A452">
        <v>4</v>
      </c>
      <c r="B452">
        <v>7</v>
      </c>
      <c r="C452">
        <v>1878</v>
      </c>
      <c r="D452" t="s">
        <v>21758</v>
      </c>
      <c r="E452" s="2">
        <v>2</v>
      </c>
      <c r="F452" s="2">
        <v>5</v>
      </c>
      <c r="G452" s="2">
        <v>1</v>
      </c>
      <c r="H452" s="2">
        <v>27</v>
      </c>
      <c r="I452" s="4" t="s">
        <v>14162</v>
      </c>
      <c r="J452" s="2">
        <v>2</v>
      </c>
      <c r="K452" s="2">
        <v>5</v>
      </c>
      <c r="L452" s="2">
        <v>1</v>
      </c>
      <c r="M452" s="4" t="s">
        <v>14184</v>
      </c>
      <c r="N452" s="4" t="s">
        <v>12158</v>
      </c>
      <c r="P452" s="4" t="s">
        <v>11518</v>
      </c>
      <c r="Q452" s="4" t="str">
        <f>VLOOKUP(P452, 'Gun classification'!A:B, 2, FALSE)</f>
        <v>Arma blanca</v>
      </c>
      <c r="R452" s="4" t="s">
        <v>2209</v>
      </c>
      <c r="S452" t="str">
        <f t="shared" si="7"/>
        <v>, evaded arrest</v>
      </c>
      <c r="W452" s="4" t="s">
        <v>2208</v>
      </c>
      <c r="X452" s="4" t="s">
        <v>14184</v>
      </c>
    </row>
    <row r="453" spans="1:24" x14ac:dyDescent="0.2">
      <c r="A453">
        <v>4</v>
      </c>
      <c r="B453">
        <v>12</v>
      </c>
      <c r="C453">
        <v>1878</v>
      </c>
      <c r="D453" t="s">
        <v>21759</v>
      </c>
      <c r="E453" s="2">
        <v>2</v>
      </c>
      <c r="F453" s="2">
        <v>5</v>
      </c>
      <c r="G453" s="2">
        <v>1</v>
      </c>
      <c r="H453" s="3"/>
      <c r="I453" s="4" t="s">
        <v>14163</v>
      </c>
      <c r="J453" s="2">
        <v>1</v>
      </c>
      <c r="K453" s="3"/>
      <c r="L453" s="2">
        <v>1</v>
      </c>
      <c r="M453" s="4" t="s">
        <v>14184</v>
      </c>
      <c r="N453" s="4" t="s">
        <v>14184</v>
      </c>
      <c r="O453" t="s">
        <v>11908</v>
      </c>
      <c r="P453" s="4" t="s">
        <v>11518</v>
      </c>
      <c r="Q453" s="4" t="str">
        <f>VLOOKUP(P453, 'Gun classification'!A:B, 2, FALSE)</f>
        <v>Arma blanca</v>
      </c>
      <c r="R453" s="4" t="s">
        <v>2210</v>
      </c>
      <c r="S453" t="str">
        <f t="shared" si="7"/>
        <v>fight, Self Defense</v>
      </c>
      <c r="T453" s="38" t="s">
        <v>23263</v>
      </c>
      <c r="W453" s="4" t="s">
        <v>2211</v>
      </c>
      <c r="X453" s="4" t="s">
        <v>2212</v>
      </c>
    </row>
    <row r="454" spans="1:24" x14ac:dyDescent="0.2">
      <c r="A454">
        <v>5</v>
      </c>
      <c r="B454">
        <v>20</v>
      </c>
      <c r="C454">
        <v>1878</v>
      </c>
      <c r="D454" t="s">
        <v>21760</v>
      </c>
      <c r="E454" s="2">
        <v>1</v>
      </c>
      <c r="F454" s="2">
        <v>1</v>
      </c>
      <c r="G454" s="2">
        <v>1</v>
      </c>
      <c r="H454" s="2">
        <v>38</v>
      </c>
      <c r="I454" s="4" t="s">
        <v>17370</v>
      </c>
      <c r="J454" s="2">
        <v>5</v>
      </c>
      <c r="K454" s="3"/>
      <c r="L454" s="2">
        <v>3</v>
      </c>
      <c r="M454" s="4" t="s">
        <v>14184</v>
      </c>
      <c r="N454" s="4" t="s">
        <v>12159</v>
      </c>
      <c r="P454" s="4" t="s">
        <v>11518</v>
      </c>
      <c r="Q454" s="4" t="str">
        <f>VLOOKUP(P454, 'Gun classification'!A:B, 2, FALSE)</f>
        <v>Arma blanca</v>
      </c>
      <c r="R454" s="4" t="s">
        <v>2213</v>
      </c>
      <c r="S454" t="str">
        <f t="shared" si="7"/>
        <v>, parties unknown</v>
      </c>
      <c r="T454" t="s">
        <v>23253</v>
      </c>
      <c r="W454" s="4" t="s">
        <v>2214</v>
      </c>
      <c r="X454" s="4" t="s">
        <v>14184</v>
      </c>
    </row>
    <row r="455" spans="1:24" x14ac:dyDescent="0.2">
      <c r="A455">
        <v>5</v>
      </c>
      <c r="B455">
        <v>21</v>
      </c>
      <c r="C455">
        <v>1878</v>
      </c>
      <c r="D455" t="s">
        <v>21761</v>
      </c>
      <c r="E455" s="2">
        <v>1</v>
      </c>
      <c r="F455" s="3"/>
      <c r="G455" s="2">
        <v>2</v>
      </c>
      <c r="H455" s="3"/>
      <c r="I455" s="4" t="s">
        <v>14164</v>
      </c>
      <c r="J455" s="2">
        <v>1</v>
      </c>
      <c r="K455" s="3"/>
      <c r="L455" s="2">
        <v>1</v>
      </c>
      <c r="M455" s="4" t="s">
        <v>14184</v>
      </c>
      <c r="N455" s="4" t="s">
        <v>12160</v>
      </c>
      <c r="O455" t="s">
        <v>11648</v>
      </c>
      <c r="P455" s="4" t="s">
        <v>14184</v>
      </c>
      <c r="Q455" s="4" t="s">
        <v>23269</v>
      </c>
      <c r="R455" s="4" t="s">
        <v>2215</v>
      </c>
      <c r="S455" t="str">
        <f t="shared" si="7"/>
        <v>domestic, 10/17 directory gets life</v>
      </c>
      <c r="T455" t="s">
        <v>11650</v>
      </c>
      <c r="W455" s="4" t="s">
        <v>2216</v>
      </c>
      <c r="X455" s="4" t="s">
        <v>14184</v>
      </c>
    </row>
    <row r="456" spans="1:24" x14ac:dyDescent="0.2">
      <c r="A456">
        <v>5</v>
      </c>
      <c r="B456">
        <v>22</v>
      </c>
      <c r="C456">
        <v>1878</v>
      </c>
      <c r="D456" t="s">
        <v>21762</v>
      </c>
      <c r="E456" s="2">
        <v>1</v>
      </c>
      <c r="F456" s="2">
        <v>3</v>
      </c>
      <c r="G456" s="2">
        <v>1</v>
      </c>
      <c r="H456" s="3"/>
      <c r="I456" s="4" t="s">
        <v>14165</v>
      </c>
      <c r="J456" s="2">
        <v>1</v>
      </c>
      <c r="K456" s="2">
        <v>2</v>
      </c>
      <c r="L456" s="2">
        <v>1</v>
      </c>
      <c r="M456" s="4" t="s">
        <v>14184</v>
      </c>
      <c r="N456" s="4" t="s">
        <v>12161</v>
      </c>
      <c r="O456" t="s">
        <v>12162</v>
      </c>
      <c r="P456" s="4" t="s">
        <v>11518</v>
      </c>
      <c r="Q456" s="4" t="str">
        <f>VLOOKUP(P456, 'Gun classification'!A:B, 2, FALSE)</f>
        <v>Arma blanca</v>
      </c>
      <c r="R456" s="4" t="s">
        <v>2217</v>
      </c>
      <c r="S456" t="str">
        <f t="shared" si="7"/>
        <v>over room, clerk wouldn't give room</v>
      </c>
      <c r="W456" s="4" t="s">
        <v>2214</v>
      </c>
      <c r="X456" s="4" t="s">
        <v>2218</v>
      </c>
    </row>
    <row r="457" spans="1:24" x14ac:dyDescent="0.2">
      <c r="A457">
        <v>6</v>
      </c>
      <c r="B457">
        <v>17</v>
      </c>
      <c r="C457">
        <v>1878</v>
      </c>
      <c r="D457" t="s">
        <v>21763</v>
      </c>
      <c r="E457" s="2">
        <v>1</v>
      </c>
      <c r="F457" s="2">
        <v>1</v>
      </c>
      <c r="G457" s="2">
        <v>1</v>
      </c>
      <c r="H457" s="3"/>
      <c r="I457" s="4" t="s">
        <v>14166</v>
      </c>
      <c r="J457" s="2">
        <v>1</v>
      </c>
      <c r="K457" s="2">
        <v>1</v>
      </c>
      <c r="L457" s="2">
        <v>1</v>
      </c>
      <c r="M457" s="4" t="s">
        <v>14184</v>
      </c>
      <c r="N457" s="4" t="s">
        <v>12163</v>
      </c>
      <c r="O457" t="s">
        <v>11564</v>
      </c>
      <c r="P457" s="4" t="s">
        <v>11680</v>
      </c>
      <c r="Q457" s="4" t="str">
        <f>VLOOKUP(P457, 'Gun classification'!A:B, 2, FALSE)</f>
        <v>Arma blanca</v>
      </c>
      <c r="R457" s="4" t="s">
        <v>2219</v>
      </c>
      <c r="S457" t="str">
        <f t="shared" si="7"/>
        <v>triangle, Grand Jury ignored -- "higher law"</v>
      </c>
      <c r="W457" s="4" t="s">
        <v>2214</v>
      </c>
      <c r="X457" s="4" t="s">
        <v>14184</v>
      </c>
    </row>
    <row r="458" spans="1:24" ht="25.5" x14ac:dyDescent="0.2">
      <c r="A458">
        <v>6</v>
      </c>
      <c r="B458">
        <v>17</v>
      </c>
      <c r="C458">
        <v>1878</v>
      </c>
      <c r="D458" t="s">
        <v>21764</v>
      </c>
      <c r="E458" s="2">
        <v>1</v>
      </c>
      <c r="F458" s="2">
        <v>1</v>
      </c>
      <c r="G458" s="2">
        <v>2</v>
      </c>
      <c r="H458" s="3"/>
      <c r="I458" s="4" t="s">
        <v>14166</v>
      </c>
      <c r="J458" s="2">
        <v>1</v>
      </c>
      <c r="K458" s="2">
        <v>1</v>
      </c>
      <c r="L458" s="2">
        <v>1</v>
      </c>
      <c r="M458" s="4" t="s">
        <v>14184</v>
      </c>
      <c r="N458" s="4" t="s">
        <v>12163</v>
      </c>
      <c r="O458" t="s">
        <v>11564</v>
      </c>
      <c r="P458" s="4" t="s">
        <v>11680</v>
      </c>
      <c r="Q458" s="4" t="str">
        <f>VLOOKUP(P458, 'Gun classification'!A:B, 2, FALSE)</f>
        <v>Arma blanca</v>
      </c>
      <c r="R458" s="4" t="s">
        <v>2220</v>
      </c>
      <c r="S458" t="str">
        <f t="shared" si="7"/>
        <v>triangle, gj ignored on grounds of "higher law"</v>
      </c>
      <c r="W458" s="4" t="s">
        <v>2214</v>
      </c>
      <c r="X458" s="4" t="s">
        <v>14184</v>
      </c>
    </row>
    <row r="459" spans="1:24" x14ac:dyDescent="0.2">
      <c r="A459">
        <v>6</v>
      </c>
      <c r="B459">
        <v>18</v>
      </c>
      <c r="C459">
        <v>1878</v>
      </c>
      <c r="D459" t="s">
        <v>21765</v>
      </c>
      <c r="E459" s="2">
        <v>1</v>
      </c>
      <c r="F459" s="3"/>
      <c r="G459" s="2">
        <v>1</v>
      </c>
      <c r="H459" s="3"/>
      <c r="I459" s="4" t="s">
        <v>17370</v>
      </c>
      <c r="J459" s="2">
        <v>5</v>
      </c>
      <c r="K459" s="3"/>
      <c r="L459" s="2">
        <v>3</v>
      </c>
      <c r="M459" s="4" t="s">
        <v>14184</v>
      </c>
      <c r="N459" s="4" t="s">
        <v>14184</v>
      </c>
      <c r="P459" s="4" t="s">
        <v>11582</v>
      </c>
      <c r="Q459" s="4" t="str">
        <f>VLOOKUP(P459, 'Gun classification'!A:B, 2, FALSE)</f>
        <v>Fuerza</v>
      </c>
      <c r="R459" s="4" t="s">
        <v>2221</v>
      </c>
      <c r="S459" t="str">
        <f t="shared" si="7"/>
        <v>, Greek Arch priest</v>
      </c>
      <c r="W459" s="4" t="s">
        <v>2222</v>
      </c>
      <c r="X459" s="4" t="s">
        <v>14184</v>
      </c>
    </row>
    <row r="460" spans="1:24" x14ac:dyDescent="0.2">
      <c r="A460">
        <v>7</v>
      </c>
      <c r="B460">
        <v>16</v>
      </c>
      <c r="C460">
        <v>1878</v>
      </c>
      <c r="D460" t="s">
        <v>21766</v>
      </c>
      <c r="E460" s="2">
        <v>1</v>
      </c>
      <c r="F460" s="2">
        <v>1</v>
      </c>
      <c r="G460" s="2">
        <v>2</v>
      </c>
      <c r="H460" s="3"/>
      <c r="I460" s="4" t="s">
        <v>14167</v>
      </c>
      <c r="J460" s="2">
        <v>1</v>
      </c>
      <c r="K460" s="2">
        <v>1</v>
      </c>
      <c r="L460" s="2">
        <v>1</v>
      </c>
      <c r="M460" s="4" t="s">
        <v>14184</v>
      </c>
      <c r="N460" s="4" t="s">
        <v>14184</v>
      </c>
      <c r="O460" t="s">
        <v>11648</v>
      </c>
      <c r="P460" s="4" t="s">
        <v>11518</v>
      </c>
      <c r="Q460" s="4" t="str">
        <f>VLOOKUP(P460, 'Gun classification'!A:B, 2, FALSE)</f>
        <v>Arma blanca</v>
      </c>
      <c r="R460" s="4" t="s">
        <v>2223</v>
      </c>
      <c r="S460" t="str">
        <f t="shared" si="7"/>
        <v>domestic, ten years call 12/31</v>
      </c>
      <c r="T460" t="s">
        <v>11650</v>
      </c>
      <c r="W460" s="4" t="s">
        <v>1750</v>
      </c>
      <c r="X460" s="4" t="s">
        <v>1765</v>
      </c>
    </row>
    <row r="461" spans="1:24" x14ac:dyDescent="0.2">
      <c r="A461">
        <v>8</v>
      </c>
      <c r="B461">
        <v>1</v>
      </c>
      <c r="C461">
        <v>1878</v>
      </c>
      <c r="D461" t="s">
        <v>21767</v>
      </c>
      <c r="E461" s="2">
        <v>1</v>
      </c>
      <c r="F461" s="3"/>
      <c r="G461" s="2">
        <v>2</v>
      </c>
      <c r="H461" s="3"/>
      <c r="I461" s="4" t="s">
        <v>14168</v>
      </c>
      <c r="J461" s="2">
        <v>1</v>
      </c>
      <c r="K461" s="3"/>
      <c r="L461" s="2">
        <v>1</v>
      </c>
      <c r="M461" s="4" t="s">
        <v>14184</v>
      </c>
      <c r="N461" s="4" t="s">
        <v>12164</v>
      </c>
      <c r="O461" t="s">
        <v>11926</v>
      </c>
      <c r="P461" s="4" t="s">
        <v>14184</v>
      </c>
      <c r="Q461" s="4" t="s">
        <v>23269</v>
      </c>
      <c r="R461" s="4" t="s">
        <v>14184</v>
      </c>
      <c r="S461" t="str">
        <f t="shared" si="7"/>
        <v xml:space="preserve">sus 801 domestic, </v>
      </c>
      <c r="T461" t="s">
        <v>11650</v>
      </c>
      <c r="W461" s="4" t="s">
        <v>1750</v>
      </c>
      <c r="X461" s="4" t="s">
        <v>1765</v>
      </c>
    </row>
    <row r="462" spans="1:24" x14ac:dyDescent="0.2">
      <c r="A462">
        <v>8</v>
      </c>
      <c r="B462">
        <v>4</v>
      </c>
      <c r="C462">
        <v>1878</v>
      </c>
      <c r="D462" t="s">
        <v>21768</v>
      </c>
      <c r="E462" s="2">
        <v>1</v>
      </c>
      <c r="F462" s="2">
        <v>2</v>
      </c>
      <c r="G462" s="2">
        <v>1</v>
      </c>
      <c r="H462" s="3"/>
      <c r="I462" s="4" t="s">
        <v>14169</v>
      </c>
      <c r="J462" s="2">
        <v>1</v>
      </c>
      <c r="K462" s="3"/>
      <c r="L462" s="2">
        <v>1</v>
      </c>
      <c r="M462" s="4" t="s">
        <v>14184</v>
      </c>
      <c r="N462" s="4" t="s">
        <v>12165</v>
      </c>
      <c r="O462" t="s">
        <v>12166</v>
      </c>
      <c r="P462" s="4" t="s">
        <v>11512</v>
      </c>
      <c r="Q462" s="4" t="str">
        <f>VLOOKUP(P462, 'Gun classification'!A:B, 2, FALSE)</f>
        <v>Arma de fuego</v>
      </c>
      <c r="R462" s="4" t="s">
        <v>2224</v>
      </c>
      <c r="S462" t="str">
        <f t="shared" si="7"/>
        <v>fight/fued, restarted duel, acquittd</v>
      </c>
      <c r="T462" s="38" t="s">
        <v>23263</v>
      </c>
      <c r="W462" s="4" t="s">
        <v>2222</v>
      </c>
      <c r="X462" s="4" t="s">
        <v>14184</v>
      </c>
    </row>
    <row r="463" spans="1:24" x14ac:dyDescent="0.2">
      <c r="A463">
        <v>8</v>
      </c>
      <c r="B463">
        <v>14</v>
      </c>
      <c r="C463">
        <v>1878</v>
      </c>
      <c r="D463" t="s">
        <v>21769</v>
      </c>
      <c r="E463" s="2">
        <v>1</v>
      </c>
      <c r="F463" s="2">
        <v>1</v>
      </c>
      <c r="G463" s="2">
        <v>1</v>
      </c>
      <c r="H463" s="3"/>
      <c r="I463" s="4" t="s">
        <v>14170</v>
      </c>
      <c r="J463" s="2">
        <v>1</v>
      </c>
      <c r="K463" s="2">
        <v>2</v>
      </c>
      <c r="L463" s="2">
        <v>1</v>
      </c>
      <c r="M463" s="4" t="s">
        <v>14184</v>
      </c>
      <c r="N463" s="4" t="s">
        <v>12167</v>
      </c>
      <c r="O463" t="s">
        <v>11720</v>
      </c>
      <c r="P463" s="4" t="s">
        <v>11518</v>
      </c>
      <c r="Q463" s="4" t="str">
        <f>VLOOKUP(P463, 'Gun classification'!A:B, 2, FALSE)</f>
        <v>Arma blanca</v>
      </c>
      <c r="R463" s="4" t="s">
        <v>2225</v>
      </c>
      <c r="S463" t="str">
        <f t="shared" si="7"/>
        <v>saloon, 7 years at quentin 12/31 call</v>
      </c>
      <c r="T463" s="38" t="s">
        <v>23253</v>
      </c>
      <c r="V463" t="s">
        <v>23251</v>
      </c>
      <c r="W463" s="4" t="s">
        <v>1750</v>
      </c>
      <c r="X463" s="4" t="s">
        <v>1765</v>
      </c>
    </row>
    <row r="464" spans="1:24" x14ac:dyDescent="0.2">
      <c r="A464">
        <v>9</v>
      </c>
      <c r="B464">
        <v>30</v>
      </c>
      <c r="C464">
        <v>1878</v>
      </c>
      <c r="D464" t="s">
        <v>21770</v>
      </c>
      <c r="E464" s="2">
        <v>1</v>
      </c>
      <c r="F464" s="3"/>
      <c r="G464" s="2">
        <v>1</v>
      </c>
      <c r="H464" s="3"/>
      <c r="I464" s="4" t="s">
        <v>14171</v>
      </c>
      <c r="J464" s="2">
        <v>1</v>
      </c>
      <c r="K464" s="3"/>
      <c r="L464" s="2">
        <v>1</v>
      </c>
      <c r="M464" s="4" t="s">
        <v>14184</v>
      </c>
      <c r="N464" s="4" t="s">
        <v>14184</v>
      </c>
      <c r="O464" t="s">
        <v>12168</v>
      </c>
      <c r="P464" s="4" t="s">
        <v>11512</v>
      </c>
      <c r="Q464" s="4" t="str">
        <f>VLOOKUP(P464, 'Gun classification'!A:B, 2, FALSE)</f>
        <v>Arma de fuego</v>
      </c>
      <c r="R464" s="4" t="s">
        <v>2226</v>
      </c>
      <c r="S464" t="str">
        <f t="shared" si="7"/>
        <v>not clear, shoots hood acquitted call 12/31</v>
      </c>
      <c r="W464" s="4" t="s">
        <v>1750</v>
      </c>
      <c r="X464" s="4" t="s">
        <v>1765</v>
      </c>
    </row>
    <row r="465" spans="1:24" x14ac:dyDescent="0.2">
      <c r="A465">
        <v>10</v>
      </c>
      <c r="B465">
        <v>4</v>
      </c>
      <c r="C465">
        <v>1878</v>
      </c>
      <c r="D465" t="s">
        <v>21771</v>
      </c>
      <c r="E465" s="2">
        <v>1</v>
      </c>
      <c r="F465" s="2">
        <v>2</v>
      </c>
      <c r="G465" s="2">
        <v>1</v>
      </c>
      <c r="H465" s="3"/>
      <c r="I465" s="4" t="s">
        <v>14172</v>
      </c>
      <c r="J465" s="2">
        <v>1</v>
      </c>
      <c r="K465" s="3"/>
      <c r="L465" s="2">
        <v>1</v>
      </c>
      <c r="M465" s="4" t="s">
        <v>14184</v>
      </c>
      <c r="N465" s="4" t="s">
        <v>14184</v>
      </c>
      <c r="O465" t="s">
        <v>12169</v>
      </c>
      <c r="P465" s="4" t="s">
        <v>14184</v>
      </c>
      <c r="Q465" s="4" t="s">
        <v>23269</v>
      </c>
      <c r="R465" s="4" t="s">
        <v>2227</v>
      </c>
      <c r="S465" t="str">
        <f t="shared" si="7"/>
        <v>by partner, thrown from balcony</v>
      </c>
      <c r="W465" s="4" t="s">
        <v>1750</v>
      </c>
      <c r="X465" s="4" t="s">
        <v>1765</v>
      </c>
    </row>
    <row r="466" spans="1:24" x14ac:dyDescent="0.2">
      <c r="A466">
        <v>10</v>
      </c>
      <c r="B466">
        <v>11</v>
      </c>
      <c r="C466">
        <v>1878</v>
      </c>
      <c r="D466" t="s">
        <v>21772</v>
      </c>
      <c r="E466" s="2">
        <v>1</v>
      </c>
      <c r="F466" s="3"/>
      <c r="G466" s="2">
        <v>1</v>
      </c>
      <c r="H466" s="3"/>
      <c r="I466" s="4" t="s">
        <v>21772</v>
      </c>
      <c r="J466" s="2">
        <v>1</v>
      </c>
      <c r="K466" s="3"/>
      <c r="L466" s="2">
        <v>1</v>
      </c>
      <c r="M466" s="4" t="s">
        <v>14184</v>
      </c>
      <c r="N466" s="4" t="s">
        <v>12170</v>
      </c>
      <c r="O466" t="s">
        <v>17675</v>
      </c>
      <c r="P466" s="4" t="s">
        <v>14184</v>
      </c>
      <c r="Q466" s="4" t="s">
        <v>23269</v>
      </c>
      <c r="R466" s="4" t="s">
        <v>2228</v>
      </c>
      <c r="S466" t="str">
        <f t="shared" si="7"/>
        <v>unknown, Mansion house lot on Dupont</v>
      </c>
      <c r="W466" s="4" t="s">
        <v>2222</v>
      </c>
      <c r="X466" s="4" t="s">
        <v>14184</v>
      </c>
    </row>
    <row r="467" spans="1:24" x14ac:dyDescent="0.2">
      <c r="A467">
        <v>11</v>
      </c>
      <c r="B467">
        <v>7</v>
      </c>
      <c r="C467">
        <v>1878</v>
      </c>
      <c r="D467" t="s">
        <v>21773</v>
      </c>
      <c r="E467" s="2">
        <v>1</v>
      </c>
      <c r="F467" s="2">
        <v>1</v>
      </c>
      <c r="G467" s="2">
        <v>2</v>
      </c>
      <c r="H467" s="3"/>
      <c r="I467" s="4" t="s">
        <v>14173</v>
      </c>
      <c r="J467" s="2">
        <v>1</v>
      </c>
      <c r="K467" s="2">
        <v>1</v>
      </c>
      <c r="L467" s="2">
        <v>1</v>
      </c>
      <c r="M467" s="4" t="s">
        <v>14184</v>
      </c>
      <c r="N467" s="4" t="s">
        <v>12171</v>
      </c>
      <c r="O467" t="s">
        <v>12172</v>
      </c>
      <c r="P467" s="4" t="s">
        <v>14184</v>
      </c>
      <c r="Q467" s="4" t="s">
        <v>23269</v>
      </c>
      <c r="R467" s="4" t="s">
        <v>2229</v>
      </c>
      <c r="S467" t="str">
        <f t="shared" si="7"/>
        <v>Sex crim rape, also direct</v>
      </c>
      <c r="T467" t="s">
        <v>8275</v>
      </c>
      <c r="W467" s="4" t="s">
        <v>2146</v>
      </c>
      <c r="X467" s="4" t="s">
        <v>2230</v>
      </c>
    </row>
    <row r="468" spans="1:24" x14ac:dyDescent="0.2">
      <c r="A468">
        <v>11</v>
      </c>
      <c r="B468">
        <v>21</v>
      </c>
      <c r="C468">
        <v>1878</v>
      </c>
      <c r="D468" t="s">
        <v>21774</v>
      </c>
      <c r="E468" s="2">
        <v>1</v>
      </c>
      <c r="F468" s="2">
        <v>2</v>
      </c>
      <c r="G468" s="2">
        <v>2</v>
      </c>
      <c r="H468" s="3"/>
      <c r="I468" s="4" t="s">
        <v>21390</v>
      </c>
      <c r="J468" s="2">
        <v>1</v>
      </c>
      <c r="K468" s="2">
        <v>2</v>
      </c>
      <c r="L468" s="2">
        <v>1</v>
      </c>
      <c r="M468" s="4" t="s">
        <v>14184</v>
      </c>
      <c r="N468" s="4" t="s">
        <v>12173</v>
      </c>
      <c r="O468" t="s">
        <v>11648</v>
      </c>
      <c r="P468" s="4" t="s">
        <v>11512</v>
      </c>
      <c r="Q468" s="4" t="str">
        <f>VLOOKUP(P468, 'Gun classification'!A:B, 2, FALSE)</f>
        <v>Arma de fuego</v>
      </c>
      <c r="R468" s="4" t="s">
        <v>2231</v>
      </c>
      <c r="S468" t="str">
        <f t="shared" si="7"/>
        <v>domestic, aka Messercschmidt? 1st dg</v>
      </c>
      <c r="T468" t="s">
        <v>11650</v>
      </c>
      <c r="W468" s="4" t="s">
        <v>1765</v>
      </c>
      <c r="X468" s="4" t="s">
        <v>2232</v>
      </c>
    </row>
    <row r="469" spans="1:24" ht="25.5" x14ac:dyDescent="0.2">
      <c r="A469">
        <v>11</v>
      </c>
      <c r="B469">
        <v>24</v>
      </c>
      <c r="C469">
        <v>1878</v>
      </c>
      <c r="D469" t="s">
        <v>21775</v>
      </c>
      <c r="E469" s="2">
        <v>1</v>
      </c>
      <c r="F469" s="3"/>
      <c r="G469" s="2">
        <v>2</v>
      </c>
      <c r="H469" s="3"/>
      <c r="I469" s="4" t="s">
        <v>14174</v>
      </c>
      <c r="J469" s="2">
        <v>1</v>
      </c>
      <c r="K469" s="3"/>
      <c r="L469" s="2">
        <v>1</v>
      </c>
      <c r="M469" s="4" t="s">
        <v>14184</v>
      </c>
      <c r="N469" s="4" t="s">
        <v>12174</v>
      </c>
      <c r="O469" t="s">
        <v>12175</v>
      </c>
      <c r="P469" s="4" t="s">
        <v>14184</v>
      </c>
      <c r="Q469" s="4" t="s">
        <v>23269</v>
      </c>
      <c r="R469" s="4" t="s">
        <v>2233</v>
      </c>
      <c r="S469" t="str">
        <f t="shared" si="7"/>
        <v>intimate murder, aka rafferty her- he coast ranger call12</v>
      </c>
      <c r="W469" s="4" t="s">
        <v>2214</v>
      </c>
      <c r="X469" s="4" t="s">
        <v>14184</v>
      </c>
    </row>
    <row r="470" spans="1:24" x14ac:dyDescent="0.2">
      <c r="A470">
        <v>1</v>
      </c>
      <c r="B470">
        <v>4</v>
      </c>
      <c r="C470">
        <v>1879</v>
      </c>
      <c r="D470" t="s">
        <v>21776</v>
      </c>
      <c r="E470" s="2">
        <v>2</v>
      </c>
      <c r="F470" s="2">
        <v>5</v>
      </c>
      <c r="G470" s="2">
        <v>1</v>
      </c>
      <c r="H470" s="3"/>
      <c r="I470" s="4" t="s">
        <v>17370</v>
      </c>
      <c r="J470" s="2">
        <v>5</v>
      </c>
      <c r="K470" s="3"/>
      <c r="L470" s="2">
        <v>3</v>
      </c>
      <c r="M470" s="4" t="s">
        <v>14184</v>
      </c>
      <c r="N470" s="4" t="s">
        <v>14184</v>
      </c>
      <c r="O470" t="s">
        <v>12176</v>
      </c>
      <c r="P470" s="4" t="s">
        <v>11512</v>
      </c>
      <c r="Q470" s="4" t="str">
        <f>VLOOKUP(P470, 'Gun classification'!A:B, 2, FALSE)</f>
        <v>Arma de fuego</v>
      </c>
      <c r="R470" s="4" t="s">
        <v>2234</v>
      </c>
      <c r="S470" t="str">
        <f t="shared" si="7"/>
        <v>actor, Woman says no. cops think 187</v>
      </c>
      <c r="W470" s="4" t="s">
        <v>2235</v>
      </c>
      <c r="X470" s="4" t="s">
        <v>14184</v>
      </c>
    </row>
    <row r="471" spans="1:24" x14ac:dyDescent="0.2">
      <c r="A471">
        <v>2</v>
      </c>
      <c r="B471">
        <v>25</v>
      </c>
      <c r="C471">
        <v>1879</v>
      </c>
      <c r="D471" t="s">
        <v>21777</v>
      </c>
      <c r="E471" s="2">
        <v>1</v>
      </c>
      <c r="F471" s="2">
        <v>1</v>
      </c>
      <c r="G471" s="2">
        <v>1</v>
      </c>
      <c r="H471" s="3"/>
      <c r="I471" s="4" t="s">
        <v>14175</v>
      </c>
      <c r="J471" s="2">
        <v>1</v>
      </c>
      <c r="K471" s="3"/>
      <c r="L471" s="2">
        <v>1</v>
      </c>
      <c r="M471" s="4" t="s">
        <v>14184</v>
      </c>
      <c r="N471" s="4" t="s">
        <v>12177</v>
      </c>
      <c r="O471" t="s">
        <v>12178</v>
      </c>
      <c r="P471" s="4" t="s">
        <v>14184</v>
      </c>
      <c r="Q471" s="4" t="s">
        <v>23269</v>
      </c>
      <c r="R471" s="4" t="s">
        <v>2236</v>
      </c>
      <c r="S471" t="str">
        <f t="shared" si="7"/>
        <v>friends fight, French Started it GJ ignored</v>
      </c>
      <c r="T471" s="38" t="s">
        <v>23263</v>
      </c>
      <c r="W471" s="4" t="s">
        <v>2237</v>
      </c>
      <c r="X471" s="4" t="s">
        <v>14184</v>
      </c>
    </row>
    <row r="472" spans="1:24" x14ac:dyDescent="0.2">
      <c r="A472">
        <v>4</v>
      </c>
      <c r="B472">
        <v>18</v>
      </c>
      <c r="C472">
        <v>1879</v>
      </c>
      <c r="D472" t="s">
        <v>21778</v>
      </c>
      <c r="E472" s="2">
        <v>1</v>
      </c>
      <c r="F472" s="3"/>
      <c r="G472" s="2">
        <v>1</v>
      </c>
      <c r="H472" s="3"/>
      <c r="I472" s="4" t="s">
        <v>14176</v>
      </c>
      <c r="J472" s="2">
        <v>1</v>
      </c>
      <c r="K472" s="3"/>
      <c r="L472" s="2">
        <v>1</v>
      </c>
      <c r="M472" s="4" t="s">
        <v>14184</v>
      </c>
      <c r="N472" s="4" t="s">
        <v>12179</v>
      </c>
      <c r="O472" t="s">
        <v>12180</v>
      </c>
      <c r="P472" s="4" t="s">
        <v>11512</v>
      </c>
      <c r="Q472" s="4" t="str">
        <f>VLOOKUP(P472, 'Gun classification'!A:B, 2, FALSE)</f>
        <v>Arma de fuego</v>
      </c>
      <c r="R472" s="4" t="s">
        <v>2238</v>
      </c>
      <c r="S472" t="str">
        <f t="shared" si="7"/>
        <v>business dispute, suspect sasy accident</v>
      </c>
      <c r="W472" s="4" t="s">
        <v>2239</v>
      </c>
      <c r="X472" s="4" t="s">
        <v>14184</v>
      </c>
    </row>
    <row r="473" spans="1:24" ht="25.5" x14ac:dyDescent="0.2">
      <c r="A473">
        <v>4</v>
      </c>
      <c r="B473">
        <v>22</v>
      </c>
      <c r="C473">
        <v>1879</v>
      </c>
      <c r="D473" t="s">
        <v>21779</v>
      </c>
      <c r="E473" s="2">
        <v>2</v>
      </c>
      <c r="F473" s="2">
        <v>5</v>
      </c>
      <c r="G473" s="2">
        <v>2</v>
      </c>
      <c r="H473" s="3"/>
      <c r="I473" s="4" t="s">
        <v>14177</v>
      </c>
      <c r="J473" s="2">
        <v>2</v>
      </c>
      <c r="K473" s="2">
        <v>5</v>
      </c>
      <c r="L473" s="2">
        <v>1</v>
      </c>
      <c r="M473" s="4" t="s">
        <v>14184</v>
      </c>
      <c r="N473" s="4" t="s">
        <v>11883</v>
      </c>
      <c r="O473" t="s">
        <v>12181</v>
      </c>
      <c r="P473" s="4" t="s">
        <v>11518</v>
      </c>
      <c r="Q473" s="4" t="str">
        <f>VLOOKUP(P473, 'Gun classification'!A:B, 2, FALSE)</f>
        <v>Arma blanca</v>
      </c>
      <c r="R473" s="4" t="s">
        <v>2240</v>
      </c>
      <c r="S473" t="str">
        <f t="shared" si="7"/>
        <v>robbery? Money, of winnings-1st chinese 1 yer 16 days</v>
      </c>
      <c r="T473" t="s">
        <v>11515</v>
      </c>
      <c r="W473" s="4" t="s">
        <v>2241</v>
      </c>
      <c r="X473" s="4" t="s">
        <v>14184</v>
      </c>
    </row>
    <row r="474" spans="1:24" x14ac:dyDescent="0.2">
      <c r="A474">
        <v>4</v>
      </c>
      <c r="B474">
        <v>25</v>
      </c>
      <c r="C474">
        <v>1879</v>
      </c>
      <c r="D474" t="s">
        <v>21780</v>
      </c>
      <c r="E474" s="2">
        <v>1</v>
      </c>
      <c r="F474" s="3"/>
      <c r="G474" s="2">
        <v>1</v>
      </c>
      <c r="H474" s="2">
        <v>32</v>
      </c>
      <c r="I474" s="4" t="s">
        <v>14178</v>
      </c>
      <c r="J474" s="2">
        <v>1</v>
      </c>
      <c r="K474" s="2">
        <v>4</v>
      </c>
      <c r="L474" s="2">
        <v>1</v>
      </c>
      <c r="M474" s="4" t="s">
        <v>14184</v>
      </c>
      <c r="N474" s="4" t="s">
        <v>12182</v>
      </c>
      <c r="P474" s="4" t="s">
        <v>11512</v>
      </c>
      <c r="Q474" s="4" t="str">
        <f>VLOOKUP(P474, 'Gun classification'!A:B, 2, FALSE)</f>
        <v>Arma de fuego</v>
      </c>
      <c r="R474" s="4" t="s">
        <v>2242</v>
      </c>
      <c r="S474" t="str">
        <f t="shared" si="7"/>
        <v>, Frey 3rd party -hit and dies</v>
      </c>
      <c r="W474" s="4" t="s">
        <v>2243</v>
      </c>
      <c r="X474" s="4" t="s">
        <v>14184</v>
      </c>
    </row>
    <row r="475" spans="1:24" ht="25.5" x14ac:dyDescent="0.2">
      <c r="A475">
        <v>6</v>
      </c>
      <c r="B475">
        <v>11</v>
      </c>
      <c r="C475">
        <v>1879</v>
      </c>
      <c r="D475" t="s">
        <v>21781</v>
      </c>
      <c r="E475" s="2">
        <v>1</v>
      </c>
      <c r="F475" s="2">
        <v>1</v>
      </c>
      <c r="G475" s="2">
        <v>1</v>
      </c>
      <c r="H475" s="2">
        <v>40</v>
      </c>
      <c r="I475" s="4" t="s">
        <v>14179</v>
      </c>
      <c r="J475" s="2">
        <v>1</v>
      </c>
      <c r="K475" s="2">
        <v>2</v>
      </c>
      <c r="L475" s="2">
        <v>1</v>
      </c>
      <c r="M475" s="4" t="s">
        <v>14184</v>
      </c>
      <c r="N475" s="4" t="s">
        <v>12183</v>
      </c>
      <c r="O475" t="s">
        <v>12184</v>
      </c>
      <c r="P475" s="4" t="s">
        <v>11680</v>
      </c>
      <c r="Q475" s="4" t="str">
        <f>VLOOKUP(P475, 'Gun classification'!A:B, 2, FALSE)</f>
        <v>Arma blanca</v>
      </c>
      <c r="R475" s="4" t="s">
        <v>2244</v>
      </c>
      <c r="S475" t="str">
        <f t="shared" si="7"/>
        <v>busines dispute, 1 year, pardoned by gov. 12/31/82call</v>
      </c>
      <c r="W475" s="4" t="s">
        <v>2237</v>
      </c>
      <c r="X475" s="4" t="s">
        <v>14184</v>
      </c>
    </row>
    <row r="476" spans="1:24" x14ac:dyDescent="0.2">
      <c r="A476">
        <v>6</v>
      </c>
      <c r="B476">
        <v>15</v>
      </c>
      <c r="C476">
        <v>1879</v>
      </c>
      <c r="D476" t="s">
        <v>21782</v>
      </c>
      <c r="E476" s="2">
        <v>1</v>
      </c>
      <c r="F476" s="3"/>
      <c r="G476" s="2">
        <v>1</v>
      </c>
      <c r="H476" s="3"/>
      <c r="I476" s="4" t="s">
        <v>14180</v>
      </c>
      <c r="J476" s="2">
        <v>5</v>
      </c>
      <c r="K476" s="3"/>
      <c r="L476" s="3"/>
      <c r="M476" s="4" t="s">
        <v>14184</v>
      </c>
      <c r="N476" s="4" t="s">
        <v>14184</v>
      </c>
      <c r="P476" s="4" t="s">
        <v>14184</v>
      </c>
      <c r="Q476" s="4" t="s">
        <v>23269</v>
      </c>
      <c r="R476" s="4" t="s">
        <v>14184</v>
      </c>
      <c r="S476" t="str">
        <f t="shared" si="7"/>
        <v xml:space="preserve">, </v>
      </c>
      <c r="T476" t="s">
        <v>23253</v>
      </c>
      <c r="W476" s="4" t="s">
        <v>2245</v>
      </c>
      <c r="X476" s="4" t="s">
        <v>14184</v>
      </c>
    </row>
    <row r="477" spans="1:24" ht="25.5" x14ac:dyDescent="0.2">
      <c r="A477">
        <v>6</v>
      </c>
      <c r="B477">
        <v>17</v>
      </c>
      <c r="C477">
        <v>1879</v>
      </c>
      <c r="D477" t="s">
        <v>21783</v>
      </c>
      <c r="E477" s="2">
        <v>1</v>
      </c>
      <c r="F477" s="2">
        <v>1</v>
      </c>
      <c r="G477" s="2">
        <v>2</v>
      </c>
      <c r="H477" s="3"/>
      <c r="I477" s="4" t="s">
        <v>14181</v>
      </c>
      <c r="J477" s="2">
        <v>1</v>
      </c>
      <c r="K477" s="2">
        <v>1</v>
      </c>
      <c r="L477" s="2">
        <v>1</v>
      </c>
      <c r="M477" s="4" t="s">
        <v>14184</v>
      </c>
      <c r="N477" s="4" t="s">
        <v>12185</v>
      </c>
      <c r="O477" t="s">
        <v>11648</v>
      </c>
      <c r="P477" s="4" t="s">
        <v>11512</v>
      </c>
      <c r="Q477" s="4" t="str">
        <f>VLOOKUP(P477, 'Gun classification'!A:B, 2, FALSE)</f>
        <v>Arma de fuego</v>
      </c>
      <c r="R477" s="4" t="s">
        <v>2246</v>
      </c>
      <c r="S477" t="str">
        <f t="shared" si="7"/>
        <v>domestic, getting divorce CA 6/17/79 he lost money</v>
      </c>
      <c r="T477" t="s">
        <v>11650</v>
      </c>
      <c r="W477" s="4" t="s">
        <v>2247</v>
      </c>
      <c r="X477" s="4" t="s">
        <v>2248</v>
      </c>
    </row>
    <row r="478" spans="1:24" x14ac:dyDescent="0.2">
      <c r="A478">
        <v>6</v>
      </c>
      <c r="B478">
        <v>26</v>
      </c>
      <c r="C478">
        <v>1879</v>
      </c>
      <c r="D478" t="s">
        <v>21784</v>
      </c>
      <c r="E478" s="2">
        <v>1</v>
      </c>
      <c r="F478" s="3"/>
      <c r="G478" s="2">
        <v>1</v>
      </c>
      <c r="H478" s="3"/>
      <c r="I478" s="4" t="s">
        <v>14182</v>
      </c>
      <c r="J478" s="2">
        <v>5</v>
      </c>
      <c r="K478" s="3"/>
      <c r="L478" s="3"/>
      <c r="M478" s="4" t="s">
        <v>14184</v>
      </c>
      <c r="N478" s="4" t="s">
        <v>12186</v>
      </c>
      <c r="O478" t="s">
        <v>12187</v>
      </c>
      <c r="P478" s="4" t="s">
        <v>11518</v>
      </c>
      <c r="Q478" s="4" t="str">
        <f>VLOOKUP(P478, 'Gun classification'!A:B, 2, FALSE)</f>
        <v>Arma blanca</v>
      </c>
      <c r="R478" s="4" t="s">
        <v>2249</v>
      </c>
      <c r="S478" t="str">
        <f t="shared" si="7"/>
        <v>throat cut, v. aka candido</v>
      </c>
      <c r="W478" s="4" t="s">
        <v>2241</v>
      </c>
      <c r="X478" s="4" t="s">
        <v>14184</v>
      </c>
    </row>
    <row r="479" spans="1:24" x14ac:dyDescent="0.2">
      <c r="A479">
        <v>6</v>
      </c>
      <c r="B479">
        <v>27</v>
      </c>
      <c r="C479">
        <v>1879</v>
      </c>
      <c r="D479" t="s">
        <v>21785</v>
      </c>
      <c r="E479" s="2">
        <v>2</v>
      </c>
      <c r="F479" s="2">
        <v>5</v>
      </c>
      <c r="G479" s="2">
        <v>1</v>
      </c>
      <c r="H479" s="3"/>
      <c r="I479" s="4" t="s">
        <v>14183</v>
      </c>
      <c r="J479" s="2">
        <v>2</v>
      </c>
      <c r="K479" s="2">
        <v>5</v>
      </c>
      <c r="L479" s="2">
        <v>1</v>
      </c>
      <c r="M479" s="4" t="s">
        <v>14184</v>
      </c>
      <c r="N479" s="4" t="s">
        <v>12151</v>
      </c>
      <c r="O479" t="s">
        <v>12188</v>
      </c>
      <c r="P479" s="4" t="s">
        <v>11512</v>
      </c>
      <c r="Q479" s="4" t="str">
        <f>VLOOKUP(P479, 'Gun classification'!A:B, 2, FALSE)</f>
        <v>Arma de fuego</v>
      </c>
      <c r="R479" s="4" t="s">
        <v>2250</v>
      </c>
      <c r="S479" t="str">
        <f t="shared" si="7"/>
        <v>gambling  den money, man arrested maybe same guy</v>
      </c>
      <c r="W479" s="4" t="s">
        <v>2243</v>
      </c>
      <c r="X479" s="4" t="s">
        <v>2251</v>
      </c>
    </row>
    <row r="480" spans="1:24" x14ac:dyDescent="0.2">
      <c r="A480">
        <v>7</v>
      </c>
      <c r="B480">
        <v>7</v>
      </c>
      <c r="C480">
        <v>1879</v>
      </c>
      <c r="D480" t="s">
        <v>21786</v>
      </c>
      <c r="E480" s="2">
        <v>2</v>
      </c>
      <c r="F480" s="2">
        <v>5</v>
      </c>
      <c r="G480" s="2">
        <v>1</v>
      </c>
      <c r="H480" s="3"/>
      <c r="I480" s="4" t="s">
        <v>14184</v>
      </c>
      <c r="J480" s="2">
        <v>2</v>
      </c>
      <c r="K480" s="2">
        <v>5</v>
      </c>
      <c r="L480" s="2">
        <v>1</v>
      </c>
      <c r="M480" s="4" t="s">
        <v>14184</v>
      </c>
      <c r="N480" s="4" t="s">
        <v>12189</v>
      </c>
      <c r="P480" s="4" t="s">
        <v>14184</v>
      </c>
      <c r="Q480" s="4" t="s">
        <v>23269</v>
      </c>
      <c r="R480" s="4" t="s">
        <v>14184</v>
      </c>
      <c r="S480" t="str">
        <f t="shared" si="7"/>
        <v xml:space="preserve">, </v>
      </c>
      <c r="T480" t="s">
        <v>23253</v>
      </c>
      <c r="W480" s="4" t="s">
        <v>2252</v>
      </c>
      <c r="X480" s="4" t="s">
        <v>14184</v>
      </c>
    </row>
    <row r="481" spans="1:24" x14ac:dyDescent="0.2">
      <c r="A481">
        <v>7</v>
      </c>
      <c r="B481">
        <v>16</v>
      </c>
      <c r="C481">
        <v>1879</v>
      </c>
      <c r="D481" t="s">
        <v>21787</v>
      </c>
      <c r="E481" s="2">
        <v>1</v>
      </c>
      <c r="F481" s="3"/>
      <c r="G481" s="2">
        <v>1</v>
      </c>
      <c r="H481" s="2">
        <v>34</v>
      </c>
      <c r="I481" s="4" t="s">
        <v>14185</v>
      </c>
      <c r="J481" s="2">
        <v>1</v>
      </c>
      <c r="K481" s="2">
        <v>1</v>
      </c>
      <c r="L481" s="2">
        <v>1</v>
      </c>
      <c r="M481" s="4" t="s">
        <v>14184</v>
      </c>
      <c r="N481" s="4" t="s">
        <v>12190</v>
      </c>
      <c r="O481" t="s">
        <v>12191</v>
      </c>
      <c r="P481" s="4" t="s">
        <v>14184</v>
      </c>
      <c r="Q481" s="4" t="s">
        <v>23269</v>
      </c>
      <c r="R481" s="4" t="s">
        <v>2253</v>
      </c>
      <c r="S481" t="str">
        <f t="shared" si="7"/>
        <v>Industrial school inmate, inmate hits instructor,mans</v>
      </c>
      <c r="W481" s="4" t="s">
        <v>2254</v>
      </c>
      <c r="X481" s="4" t="s">
        <v>14184</v>
      </c>
    </row>
    <row r="482" spans="1:24" x14ac:dyDescent="0.2">
      <c r="A482">
        <v>7</v>
      </c>
      <c r="B482">
        <v>29</v>
      </c>
      <c r="C482">
        <v>1879</v>
      </c>
      <c r="D482" t="s">
        <v>21788</v>
      </c>
      <c r="E482" s="2">
        <v>2</v>
      </c>
      <c r="F482" s="2">
        <v>5</v>
      </c>
      <c r="G482" s="2">
        <v>1</v>
      </c>
      <c r="H482" s="2">
        <v>27</v>
      </c>
      <c r="I482" s="4" t="s">
        <v>14186</v>
      </c>
      <c r="J482" s="2">
        <v>2</v>
      </c>
      <c r="K482" s="2">
        <v>5</v>
      </c>
      <c r="L482" s="2">
        <v>1</v>
      </c>
      <c r="M482" s="4" t="s">
        <v>14184</v>
      </c>
      <c r="N482" s="4" t="s">
        <v>12192</v>
      </c>
      <c r="P482" s="4" t="s">
        <v>11518</v>
      </c>
      <c r="Q482" s="4" t="str">
        <f>VLOOKUP(P482, 'Gun classification'!A:B, 2, FALSE)</f>
        <v>Arma blanca</v>
      </c>
      <c r="R482" s="4" t="s">
        <v>2013</v>
      </c>
      <c r="S482" t="str">
        <f t="shared" si="7"/>
        <v>, arrested</v>
      </c>
      <c r="T482" s="38" t="s">
        <v>23253</v>
      </c>
      <c r="W482" s="4" t="s">
        <v>2255</v>
      </c>
      <c r="X482" s="4" t="s">
        <v>14184</v>
      </c>
    </row>
    <row r="483" spans="1:24" x14ac:dyDescent="0.2">
      <c r="A483">
        <v>8</v>
      </c>
      <c r="B483">
        <v>30</v>
      </c>
      <c r="C483">
        <v>1879</v>
      </c>
      <c r="D483" t="s">
        <v>21789</v>
      </c>
      <c r="E483" s="2">
        <v>1</v>
      </c>
      <c r="F483" s="2">
        <v>3</v>
      </c>
      <c r="G483" s="2">
        <v>2</v>
      </c>
      <c r="H483" s="2">
        <v>21</v>
      </c>
      <c r="I483" s="4" t="s">
        <v>14187</v>
      </c>
      <c r="J483" s="2">
        <v>1</v>
      </c>
      <c r="K483" s="2">
        <v>3</v>
      </c>
      <c r="L483" s="2">
        <v>1</v>
      </c>
      <c r="M483" s="4" t="s">
        <v>14184</v>
      </c>
      <c r="N483" s="4" t="s">
        <v>12193</v>
      </c>
      <c r="O483" t="s">
        <v>11648</v>
      </c>
      <c r="P483" s="4" t="s">
        <v>11512</v>
      </c>
      <c r="Q483" s="4" t="str">
        <f>VLOOKUP(P483, 'Gun classification'!A:B, 2, FALSE)</f>
        <v>Arma de fuego</v>
      </c>
      <c r="R483" s="4" t="s">
        <v>2256</v>
      </c>
      <c r="S483" t="str">
        <f t="shared" si="7"/>
        <v>domestic, shoots wife guilty ch 6/29/80</v>
      </c>
      <c r="T483" t="s">
        <v>11650</v>
      </c>
      <c r="W483" s="4" t="s">
        <v>2255</v>
      </c>
      <c r="X483" s="4" t="s">
        <v>2257</v>
      </c>
    </row>
    <row r="484" spans="1:24" x14ac:dyDescent="0.2">
      <c r="A484">
        <v>9</v>
      </c>
      <c r="B484">
        <v>2</v>
      </c>
      <c r="C484">
        <v>1879</v>
      </c>
      <c r="D484" t="s">
        <v>21790</v>
      </c>
      <c r="E484" s="2">
        <v>1</v>
      </c>
      <c r="F484" s="3"/>
      <c r="G484" s="2">
        <v>1</v>
      </c>
      <c r="H484" s="3"/>
      <c r="I484" s="4" t="s">
        <v>14188</v>
      </c>
      <c r="J484" s="2">
        <v>1</v>
      </c>
      <c r="K484" s="3"/>
      <c r="L484" s="2">
        <v>1</v>
      </c>
      <c r="M484" s="4" t="s">
        <v>14184</v>
      </c>
      <c r="N484" s="4" t="s">
        <v>11662</v>
      </c>
      <c r="O484" t="s">
        <v>12194</v>
      </c>
      <c r="P484" s="4" t="s">
        <v>11512</v>
      </c>
      <c r="Q484" s="4" t="str">
        <f>VLOOKUP(P484, 'Gun classification'!A:B, 2, FALSE)</f>
        <v>Arma de fuego</v>
      </c>
      <c r="R484" s="4" t="s">
        <v>2258</v>
      </c>
      <c r="S484" t="str">
        <f t="shared" si="7"/>
        <v>in his cigar store, many cites on this see 1879 file</v>
      </c>
      <c r="W484" s="4" t="s">
        <v>2255</v>
      </c>
      <c r="X484" s="4" t="s">
        <v>14184</v>
      </c>
    </row>
    <row r="485" spans="1:24" x14ac:dyDescent="0.2">
      <c r="A485">
        <v>9</v>
      </c>
      <c r="B485">
        <v>8</v>
      </c>
      <c r="C485">
        <v>1879</v>
      </c>
      <c r="D485" t="s">
        <v>21791</v>
      </c>
      <c r="E485" s="2">
        <v>1</v>
      </c>
      <c r="F485" s="3"/>
      <c r="G485" s="2">
        <v>1</v>
      </c>
      <c r="H485" s="2">
        <v>40</v>
      </c>
      <c r="I485" s="4" t="s">
        <v>14189</v>
      </c>
      <c r="J485" s="2">
        <v>1</v>
      </c>
      <c r="K485" s="2">
        <v>2</v>
      </c>
      <c r="L485" s="2">
        <v>2</v>
      </c>
      <c r="M485" s="4" t="s">
        <v>14184</v>
      </c>
      <c r="N485" s="4" t="s">
        <v>12195</v>
      </c>
      <c r="O485" t="s">
        <v>12196</v>
      </c>
      <c r="P485" s="4" t="s">
        <v>11518</v>
      </c>
      <c r="Q485" s="4" t="str">
        <f>VLOOKUP(P485, 'Gun classification'!A:B, 2, FALSE)</f>
        <v>Arma blanca</v>
      </c>
      <c r="R485" s="4" t="s">
        <v>2259</v>
      </c>
      <c r="S485" t="str">
        <f t="shared" si="7"/>
        <v>saloon angle?, she barbary coaster</v>
      </c>
      <c r="V485" t="s">
        <v>23251</v>
      </c>
      <c r="W485" s="4" t="s">
        <v>2260</v>
      </c>
      <c r="X485" s="4" t="s">
        <v>14184</v>
      </c>
    </row>
    <row r="486" spans="1:24" x14ac:dyDescent="0.2">
      <c r="A486">
        <v>9</v>
      </c>
      <c r="B486">
        <v>9</v>
      </c>
      <c r="C486">
        <v>1879</v>
      </c>
      <c r="D486" t="s">
        <v>21792</v>
      </c>
      <c r="E486" s="2">
        <v>1</v>
      </c>
      <c r="F486" s="3"/>
      <c r="G486" s="2">
        <v>1</v>
      </c>
      <c r="H486" s="2">
        <v>57</v>
      </c>
      <c r="I486" s="4" t="s">
        <v>14190</v>
      </c>
      <c r="J486" s="2">
        <v>1</v>
      </c>
      <c r="K486" s="3"/>
      <c r="L486" s="2">
        <v>1</v>
      </c>
      <c r="M486" s="4" t="s">
        <v>14184</v>
      </c>
      <c r="N486" s="4" t="s">
        <v>14184</v>
      </c>
      <c r="O486" t="s">
        <v>12168</v>
      </c>
      <c r="P486" s="4" t="s">
        <v>11518</v>
      </c>
      <c r="Q486" s="4" t="str">
        <f>VLOOKUP(P486, 'Gun classification'!A:B, 2, FALSE)</f>
        <v>Arma blanca</v>
      </c>
      <c r="R486" s="4" t="s">
        <v>2261</v>
      </c>
      <c r="S486" t="str">
        <f t="shared" si="7"/>
        <v>not clear, manslaughter charge</v>
      </c>
      <c r="W486" s="4" t="s">
        <v>2255</v>
      </c>
      <c r="X486" s="4" t="s">
        <v>2262</v>
      </c>
    </row>
    <row r="487" spans="1:24" x14ac:dyDescent="0.2">
      <c r="A487">
        <v>10</v>
      </c>
      <c r="B487">
        <v>12</v>
      </c>
      <c r="C487">
        <v>1879</v>
      </c>
      <c r="D487" t="s">
        <v>21793</v>
      </c>
      <c r="E487" s="2">
        <v>1</v>
      </c>
      <c r="F487" s="2">
        <v>2</v>
      </c>
      <c r="G487" s="2">
        <v>1</v>
      </c>
      <c r="H487" s="3"/>
      <c r="I487" s="4" t="s">
        <v>14191</v>
      </c>
      <c r="J487" s="2">
        <v>2</v>
      </c>
      <c r="K487" s="2">
        <v>5</v>
      </c>
      <c r="L487" s="2">
        <v>1</v>
      </c>
      <c r="M487" s="4" t="s">
        <v>14184</v>
      </c>
      <c r="N487" s="4" t="s">
        <v>12197</v>
      </c>
      <c r="O487" t="s">
        <v>12198</v>
      </c>
      <c r="P487" s="4" t="s">
        <v>11518</v>
      </c>
      <c r="Q487" s="4" t="str">
        <f>VLOOKUP(P487, 'Gun classification'!A:B, 2, FALSE)</f>
        <v>Arma blanca</v>
      </c>
      <c r="R487" s="4" t="s">
        <v>2263</v>
      </c>
      <c r="S487" t="str">
        <f t="shared" si="7"/>
        <v>Lees has in summary, ex con ah Young  arr. ca11/22/79</v>
      </c>
      <c r="W487" s="4" t="s">
        <v>2260</v>
      </c>
      <c r="X487" s="4" t="s">
        <v>2264</v>
      </c>
    </row>
    <row r="488" spans="1:24" x14ac:dyDescent="0.2">
      <c r="A488">
        <v>10</v>
      </c>
      <c r="B488">
        <v>23</v>
      </c>
      <c r="C488">
        <v>1879</v>
      </c>
      <c r="D488" t="s">
        <v>21794</v>
      </c>
      <c r="E488" s="2">
        <v>2</v>
      </c>
      <c r="F488" s="2">
        <v>5</v>
      </c>
      <c r="G488" s="2">
        <v>1</v>
      </c>
      <c r="H488" s="2">
        <v>32</v>
      </c>
      <c r="I488" s="4" t="s">
        <v>14192</v>
      </c>
      <c r="J488" s="2">
        <v>2</v>
      </c>
      <c r="K488" s="2">
        <v>5</v>
      </c>
      <c r="L488" s="2">
        <v>1</v>
      </c>
      <c r="M488" s="4" t="s">
        <v>14184</v>
      </c>
      <c r="N488" s="4" t="s">
        <v>14184</v>
      </c>
      <c r="P488" s="4" t="s">
        <v>11512</v>
      </c>
      <c r="Q488" s="4" t="str">
        <f>VLOOKUP(P488, 'Gun classification'!A:B, 2, FALSE)</f>
        <v>Arma de fuego</v>
      </c>
      <c r="R488" s="4" t="s">
        <v>2265</v>
      </c>
      <c r="S488" t="str">
        <f t="shared" si="7"/>
        <v>, 2 others arrested also</v>
      </c>
      <c r="T488" s="38" t="s">
        <v>23253</v>
      </c>
      <c r="W488" s="4" t="s">
        <v>2260</v>
      </c>
      <c r="X488" s="4" t="s">
        <v>14184</v>
      </c>
    </row>
    <row r="489" spans="1:24" x14ac:dyDescent="0.2">
      <c r="A489">
        <v>10</v>
      </c>
      <c r="B489">
        <v>29</v>
      </c>
      <c r="C489">
        <v>1879</v>
      </c>
      <c r="D489" t="s">
        <v>21795</v>
      </c>
      <c r="E489" s="2">
        <v>1</v>
      </c>
      <c r="F489" s="3"/>
      <c r="G489" s="2">
        <v>1</v>
      </c>
      <c r="H489" s="2">
        <v>37</v>
      </c>
      <c r="I489" s="4" t="s">
        <v>17370</v>
      </c>
      <c r="J489" s="2">
        <v>5</v>
      </c>
      <c r="K489" s="3"/>
      <c r="L489" s="2">
        <v>3</v>
      </c>
      <c r="M489" s="4" t="s">
        <v>14184</v>
      </c>
      <c r="N489" s="4" t="s">
        <v>12199</v>
      </c>
      <c r="P489" s="4" t="s">
        <v>14184</v>
      </c>
      <c r="Q489" s="4" t="s">
        <v>23269</v>
      </c>
      <c r="R489" s="4" t="s">
        <v>2266</v>
      </c>
      <c r="S489" t="str">
        <f t="shared" si="7"/>
        <v>, by persons  unknown</v>
      </c>
      <c r="T489" t="s">
        <v>23253</v>
      </c>
      <c r="W489" s="4" t="s">
        <v>2255</v>
      </c>
      <c r="X489" s="4" t="s">
        <v>14184</v>
      </c>
    </row>
    <row r="490" spans="1:24" x14ac:dyDescent="0.2">
      <c r="A490">
        <v>10</v>
      </c>
      <c r="B490">
        <v>29</v>
      </c>
      <c r="C490">
        <v>1879</v>
      </c>
      <c r="D490" t="s">
        <v>21796</v>
      </c>
      <c r="E490" s="2">
        <v>1</v>
      </c>
      <c r="F490" s="2">
        <v>1</v>
      </c>
      <c r="G490" s="2">
        <v>1</v>
      </c>
      <c r="H490" s="2">
        <v>42</v>
      </c>
      <c r="I490" s="4" t="s">
        <v>17370</v>
      </c>
      <c r="J490" s="2">
        <v>1</v>
      </c>
      <c r="K490" s="3"/>
      <c r="L490" s="2">
        <v>3</v>
      </c>
      <c r="M490" s="4" t="s">
        <v>14184</v>
      </c>
      <c r="N490" s="4" t="s">
        <v>12161</v>
      </c>
      <c r="O490" t="s">
        <v>12200</v>
      </c>
      <c r="P490" s="4" t="s">
        <v>11732</v>
      </c>
      <c r="Q490" s="4" t="str">
        <f>VLOOKUP(P490, 'Gun classification'!A:B, 2, FALSE)</f>
        <v>Fuerza</v>
      </c>
      <c r="R490" s="4" t="s">
        <v>2267</v>
      </c>
      <c r="S490" t="str">
        <f t="shared" si="7"/>
        <v>robbery victim, mugged a week ago $40</v>
      </c>
      <c r="T490" t="s">
        <v>11515</v>
      </c>
      <c r="W490" s="4" t="s">
        <v>2146</v>
      </c>
      <c r="X490" s="4" t="s">
        <v>2268</v>
      </c>
    </row>
    <row r="491" spans="1:24" x14ac:dyDescent="0.2">
      <c r="A491">
        <v>11</v>
      </c>
      <c r="B491">
        <v>1</v>
      </c>
      <c r="C491">
        <v>1879</v>
      </c>
      <c r="D491" t="s">
        <v>21797</v>
      </c>
      <c r="E491" s="2">
        <v>1</v>
      </c>
      <c r="F491" s="2">
        <v>4</v>
      </c>
      <c r="G491" s="3"/>
      <c r="H491" s="3"/>
      <c r="I491" s="4" t="s">
        <v>14193</v>
      </c>
      <c r="J491" s="2">
        <v>1</v>
      </c>
      <c r="K491" s="2">
        <v>4</v>
      </c>
      <c r="L491" s="2">
        <v>2</v>
      </c>
      <c r="M491" s="4" t="s">
        <v>14184</v>
      </c>
      <c r="N491" s="4" t="s">
        <v>11568</v>
      </c>
      <c r="P491" s="4" t="s">
        <v>11512</v>
      </c>
      <c r="Q491" s="4" t="str">
        <f>VLOOKUP(P491, 'Gun classification'!A:B, 2, FALSE)</f>
        <v>Arma de fuego</v>
      </c>
      <c r="R491" s="4" t="s">
        <v>14184</v>
      </c>
      <c r="S491" t="str">
        <f t="shared" si="7"/>
        <v xml:space="preserve">, </v>
      </c>
      <c r="T491" t="s">
        <v>23253</v>
      </c>
      <c r="W491" s="4" t="s">
        <v>2255</v>
      </c>
      <c r="X491" s="4" t="s">
        <v>2247</v>
      </c>
    </row>
    <row r="492" spans="1:24" x14ac:dyDescent="0.2">
      <c r="A492">
        <v>11</v>
      </c>
      <c r="B492">
        <v>2</v>
      </c>
      <c r="C492">
        <v>1879</v>
      </c>
      <c r="D492" t="s">
        <v>21798</v>
      </c>
      <c r="E492" s="2">
        <v>1</v>
      </c>
      <c r="F492" s="2">
        <v>1</v>
      </c>
      <c r="G492" s="2">
        <v>1</v>
      </c>
      <c r="H492" s="2">
        <v>30</v>
      </c>
      <c r="I492" s="4" t="s">
        <v>14194</v>
      </c>
      <c r="J492" s="2">
        <v>1</v>
      </c>
      <c r="K492" s="2">
        <v>1</v>
      </c>
      <c r="L492" s="2">
        <v>1</v>
      </c>
      <c r="M492" s="4" t="s">
        <v>14184</v>
      </c>
      <c r="N492" s="4" t="s">
        <v>12201</v>
      </c>
      <c r="O492" t="s">
        <v>12202</v>
      </c>
      <c r="P492" s="4" t="s">
        <v>11512</v>
      </c>
      <c r="Q492" s="4" t="str">
        <f>VLOOKUP(P492, 'Gun classification'!A:B, 2, FALSE)</f>
        <v>Arma de fuego</v>
      </c>
      <c r="R492" s="4" t="s">
        <v>2269</v>
      </c>
      <c r="S492" t="str">
        <f t="shared" si="7"/>
        <v>police shooting, special held for murder</v>
      </c>
      <c r="T492" t="s">
        <v>23252</v>
      </c>
      <c r="W492" s="4" t="s">
        <v>2255</v>
      </c>
      <c r="X492" s="4" t="s">
        <v>14184</v>
      </c>
    </row>
    <row r="493" spans="1:24" x14ac:dyDescent="0.2">
      <c r="A493">
        <v>11</v>
      </c>
      <c r="B493">
        <v>10</v>
      </c>
      <c r="C493">
        <v>1879</v>
      </c>
      <c r="D493" t="s">
        <v>21799</v>
      </c>
      <c r="E493" s="2">
        <v>1</v>
      </c>
      <c r="F493" s="2">
        <v>1</v>
      </c>
      <c r="G493" s="2">
        <v>1</v>
      </c>
      <c r="H493" s="2">
        <v>40</v>
      </c>
      <c r="I493" s="4" t="s">
        <v>14195</v>
      </c>
      <c r="J493" s="2">
        <v>1</v>
      </c>
      <c r="K493" s="3"/>
      <c r="L493" s="2">
        <v>1</v>
      </c>
      <c r="M493" s="4" t="s">
        <v>14184</v>
      </c>
      <c r="N493" s="4" t="s">
        <v>11662</v>
      </c>
      <c r="O493" t="s">
        <v>12203</v>
      </c>
      <c r="P493" s="4" t="s">
        <v>11518</v>
      </c>
      <c r="Q493" s="4" t="str">
        <f>VLOOKUP(P493, 'Gun classification'!A:B, 2, FALSE)</f>
        <v>Arma blanca</v>
      </c>
      <c r="R493" s="4" t="s">
        <v>2270</v>
      </c>
      <c r="S493" t="str">
        <f t="shared" si="7"/>
        <v>saloon by tramp, in saloon, held for murder</v>
      </c>
      <c r="V493" t="s">
        <v>23251</v>
      </c>
      <c r="W493" s="4" t="s">
        <v>2254</v>
      </c>
      <c r="X493" s="4" t="s">
        <v>2271</v>
      </c>
    </row>
    <row r="494" spans="1:24" x14ac:dyDescent="0.2">
      <c r="A494">
        <v>12</v>
      </c>
      <c r="B494">
        <v>3</v>
      </c>
      <c r="C494">
        <v>1879</v>
      </c>
      <c r="D494" t="s">
        <v>21800</v>
      </c>
      <c r="E494" s="2">
        <v>2</v>
      </c>
      <c r="F494" s="2">
        <v>5</v>
      </c>
      <c r="G494" s="2">
        <v>1</v>
      </c>
      <c r="H494" s="3"/>
      <c r="I494" s="4" t="s">
        <v>14196</v>
      </c>
      <c r="J494" s="2">
        <v>2</v>
      </c>
      <c r="K494" s="2">
        <v>5</v>
      </c>
      <c r="L494" s="2">
        <v>1</v>
      </c>
      <c r="M494" s="4" t="s">
        <v>14184</v>
      </c>
      <c r="N494" s="4" t="s">
        <v>12204</v>
      </c>
      <c r="O494" t="s">
        <v>12205</v>
      </c>
      <c r="P494" s="4" t="s">
        <v>11518</v>
      </c>
      <c r="Q494" s="4" t="str">
        <f>VLOOKUP(P494, 'Gun classification'!A:B, 2, FALSE)</f>
        <v>Arma blanca</v>
      </c>
      <c r="R494" s="4" t="s">
        <v>2272</v>
      </c>
      <c r="S494" t="str">
        <f t="shared" si="7"/>
        <v>business trouble  money, by partners see 1879 date file</v>
      </c>
      <c r="W494" s="4" t="s">
        <v>2255</v>
      </c>
      <c r="X494" s="4" t="s">
        <v>14184</v>
      </c>
    </row>
    <row r="495" spans="1:24" x14ac:dyDescent="0.2">
      <c r="A495">
        <v>12</v>
      </c>
      <c r="B495">
        <v>3</v>
      </c>
      <c r="C495">
        <v>1879</v>
      </c>
      <c r="D495" t="s">
        <v>21801</v>
      </c>
      <c r="E495" s="2">
        <v>2</v>
      </c>
      <c r="F495" s="2">
        <v>5</v>
      </c>
      <c r="G495" s="2">
        <v>1</v>
      </c>
      <c r="H495" s="3"/>
      <c r="I495" s="4" t="s">
        <v>22192</v>
      </c>
      <c r="J495" s="2">
        <v>2</v>
      </c>
      <c r="K495" s="2">
        <v>5</v>
      </c>
      <c r="L495" s="2">
        <v>1</v>
      </c>
      <c r="M495" s="4" t="s">
        <v>14184</v>
      </c>
      <c r="N495" s="4" t="s">
        <v>12206</v>
      </c>
      <c r="P495" s="4" t="s">
        <v>11518</v>
      </c>
      <c r="Q495" s="4" t="str">
        <f>VLOOKUP(P495, 'Gun classification'!A:B, 2, FALSE)</f>
        <v>Arma blanca</v>
      </c>
      <c r="R495" s="4" t="s">
        <v>2273</v>
      </c>
      <c r="S495" t="str">
        <f t="shared" si="7"/>
        <v>, Arrested</v>
      </c>
      <c r="W495" s="4" t="s">
        <v>2255</v>
      </c>
      <c r="X495" s="4" t="s">
        <v>14184</v>
      </c>
    </row>
    <row r="496" spans="1:24" x14ac:dyDescent="0.2">
      <c r="A496">
        <v>12</v>
      </c>
      <c r="B496">
        <v>11</v>
      </c>
      <c r="C496">
        <v>1879</v>
      </c>
      <c r="D496" t="s">
        <v>21802</v>
      </c>
      <c r="E496" s="2">
        <v>1</v>
      </c>
      <c r="F496" s="2">
        <v>1</v>
      </c>
      <c r="G496" s="2">
        <v>1</v>
      </c>
      <c r="H496" s="3"/>
      <c r="I496" s="4" t="s">
        <v>14197</v>
      </c>
      <c r="J496" s="2">
        <v>1</v>
      </c>
      <c r="K496" s="2">
        <v>1</v>
      </c>
      <c r="L496" s="2">
        <v>1</v>
      </c>
      <c r="M496" s="4" t="s">
        <v>14184</v>
      </c>
      <c r="N496" s="4" t="s">
        <v>12207</v>
      </c>
      <c r="O496" t="s">
        <v>12208</v>
      </c>
      <c r="P496" s="4" t="s">
        <v>11518</v>
      </c>
      <c r="Q496" s="4" t="str">
        <f>VLOOKUP(P496, 'Gun classification'!A:B, 2, FALSE)</f>
        <v>Arma blanca</v>
      </c>
      <c r="R496" s="4" t="s">
        <v>2274</v>
      </c>
      <c r="S496" t="str">
        <f t="shared" si="7"/>
        <v>by nephew, in vics boarding  house. flees</v>
      </c>
      <c r="W496" s="4" t="s">
        <v>2255</v>
      </c>
      <c r="X496" s="4" t="s">
        <v>14184</v>
      </c>
    </row>
    <row r="497" spans="1:24" x14ac:dyDescent="0.2">
      <c r="A497">
        <v>12</v>
      </c>
      <c r="B497">
        <v>19</v>
      </c>
      <c r="C497">
        <v>1879</v>
      </c>
      <c r="D497" t="s">
        <v>21803</v>
      </c>
      <c r="E497" s="2">
        <v>2</v>
      </c>
      <c r="F497" s="3"/>
      <c r="G497" s="2">
        <v>5</v>
      </c>
      <c r="H497" s="3"/>
      <c r="I497" s="4" t="s">
        <v>14198</v>
      </c>
      <c r="J497" s="2">
        <v>2</v>
      </c>
      <c r="K497" s="2">
        <v>5</v>
      </c>
      <c r="L497" s="2">
        <v>1</v>
      </c>
      <c r="M497" s="4" t="s">
        <v>14184</v>
      </c>
      <c r="N497" s="4" t="s">
        <v>14184</v>
      </c>
      <c r="P497" s="4" t="s">
        <v>14184</v>
      </c>
      <c r="Q497" s="4" t="s">
        <v>23269</v>
      </c>
      <c r="R497" s="4" t="s">
        <v>2275</v>
      </c>
      <c r="S497" t="str">
        <f t="shared" si="7"/>
        <v>, sentencing ifo</v>
      </c>
      <c r="T497" s="38" t="s">
        <v>23253</v>
      </c>
      <c r="W497" s="4" t="s">
        <v>1756</v>
      </c>
      <c r="X497" s="4" t="s">
        <v>14184</v>
      </c>
    </row>
    <row r="498" spans="1:24" x14ac:dyDescent="0.2">
      <c r="A498">
        <v>2</v>
      </c>
      <c r="B498">
        <v>1</v>
      </c>
      <c r="C498">
        <v>1880</v>
      </c>
      <c r="D498" t="s">
        <v>21804</v>
      </c>
      <c r="E498" s="2">
        <v>2</v>
      </c>
      <c r="F498" s="2">
        <v>5</v>
      </c>
      <c r="G498" s="2">
        <v>1</v>
      </c>
      <c r="H498" s="3"/>
      <c r="I498" s="4" t="s">
        <v>14199</v>
      </c>
      <c r="J498" s="2">
        <v>2</v>
      </c>
      <c r="K498" s="2">
        <v>5</v>
      </c>
      <c r="L498" s="2">
        <v>1</v>
      </c>
      <c r="M498" s="4" t="s">
        <v>14184</v>
      </c>
      <c r="N498" s="4" t="s">
        <v>12209</v>
      </c>
      <c r="O498" t="s">
        <v>12210</v>
      </c>
      <c r="P498" s="4" t="s">
        <v>11512</v>
      </c>
      <c r="Q498" s="4" t="str">
        <f>VLOOKUP(P498, 'Gun classification'!A:B, 2, FALSE)</f>
        <v>Arma de fuego</v>
      </c>
      <c r="R498" s="4" t="s">
        <v>2276</v>
      </c>
      <c r="S498" t="str">
        <f t="shared" si="7"/>
        <v>later convicted, v.aka Wong Ah sing</v>
      </c>
      <c r="W498" s="4" t="s">
        <v>2277</v>
      </c>
      <c r="X498" s="4" t="s">
        <v>2278</v>
      </c>
    </row>
    <row r="499" spans="1:24" x14ac:dyDescent="0.2">
      <c r="A499">
        <v>3</v>
      </c>
      <c r="B499">
        <v>17</v>
      </c>
      <c r="C499">
        <v>1880</v>
      </c>
      <c r="D499" t="s">
        <v>21805</v>
      </c>
      <c r="E499" s="2">
        <v>1</v>
      </c>
      <c r="F499" s="2">
        <v>1</v>
      </c>
      <c r="G499" s="2">
        <v>1</v>
      </c>
      <c r="H499" s="2">
        <v>33</v>
      </c>
      <c r="I499" s="4" t="s">
        <v>14200</v>
      </c>
      <c r="J499" s="2">
        <v>1</v>
      </c>
      <c r="K499" s="3"/>
      <c r="L499" s="2">
        <v>1</v>
      </c>
      <c r="M499" s="4" t="s">
        <v>11423</v>
      </c>
      <c r="N499" s="4" t="s">
        <v>12211</v>
      </c>
      <c r="O499" t="s">
        <v>11876</v>
      </c>
      <c r="P499" s="4" t="s">
        <v>11518</v>
      </c>
      <c r="Q499" s="4" t="str">
        <f>VLOOKUP(P499, 'Gun classification'!A:B, 2, FALSE)</f>
        <v>Arma blanca</v>
      </c>
      <c r="R499" s="4" t="s">
        <v>14184</v>
      </c>
      <c r="S499" t="str">
        <f t="shared" si="7"/>
        <v xml:space="preserve">over woman, </v>
      </c>
      <c r="W499" s="4" t="s">
        <v>2279</v>
      </c>
      <c r="X499" s="4" t="s">
        <v>14184</v>
      </c>
    </row>
    <row r="500" spans="1:24" x14ac:dyDescent="0.2">
      <c r="A500">
        <v>3</v>
      </c>
      <c r="B500">
        <v>21</v>
      </c>
      <c r="C500">
        <v>1880</v>
      </c>
      <c r="D500" t="s">
        <v>21806</v>
      </c>
      <c r="E500" s="2">
        <v>2</v>
      </c>
      <c r="F500" s="2">
        <v>5</v>
      </c>
      <c r="G500" s="2">
        <v>1</v>
      </c>
      <c r="H500" s="3"/>
      <c r="I500" s="4" t="s">
        <v>14201</v>
      </c>
      <c r="J500" s="2">
        <v>2</v>
      </c>
      <c r="K500" s="2">
        <v>5</v>
      </c>
      <c r="L500" s="2">
        <v>1</v>
      </c>
      <c r="M500" s="4" t="s">
        <v>14184</v>
      </c>
      <c r="N500" s="4" t="s">
        <v>12212</v>
      </c>
      <c r="O500" t="s">
        <v>11527</v>
      </c>
      <c r="P500" s="4" t="s">
        <v>11518</v>
      </c>
      <c r="Q500" s="4" t="str">
        <f>VLOOKUP(P500, 'Gun classification'!A:B, 2, FALSE)</f>
        <v>Arma blanca</v>
      </c>
      <c r="R500" s="4" t="s">
        <v>14184</v>
      </c>
      <c r="S500" t="str">
        <f t="shared" si="7"/>
        <v xml:space="preserve">quarrel, </v>
      </c>
      <c r="T500" s="38" t="s">
        <v>23263</v>
      </c>
      <c r="W500" s="4" t="s">
        <v>2280</v>
      </c>
      <c r="X500" s="4" t="s">
        <v>14184</v>
      </c>
    </row>
    <row r="501" spans="1:24" x14ac:dyDescent="0.2">
      <c r="A501">
        <v>4</v>
      </c>
      <c r="B501">
        <v>8</v>
      </c>
      <c r="C501">
        <v>1880</v>
      </c>
      <c r="D501" t="s">
        <v>21807</v>
      </c>
      <c r="E501" s="2">
        <v>1</v>
      </c>
      <c r="F501" s="3"/>
      <c r="G501" s="2">
        <v>2</v>
      </c>
      <c r="H501" s="3"/>
      <c r="I501" s="4" t="s">
        <v>14202</v>
      </c>
      <c r="J501" s="2">
        <v>1</v>
      </c>
      <c r="K501" s="3"/>
      <c r="L501" s="2">
        <v>1</v>
      </c>
      <c r="M501" s="4" t="s">
        <v>14184</v>
      </c>
      <c r="N501" s="4" t="s">
        <v>12213</v>
      </c>
      <c r="O501" t="s">
        <v>12214</v>
      </c>
      <c r="P501" s="4" t="s">
        <v>11512</v>
      </c>
      <c r="Q501" s="4" t="str">
        <f>VLOOKUP(P501, 'Gun classification'!A:B, 2, FALSE)</f>
        <v>Arma de fuego</v>
      </c>
      <c r="R501" s="4" t="s">
        <v>2281</v>
      </c>
      <c r="S501" t="str">
        <f t="shared" si="7"/>
        <v>sus 801 att., 9 years call 12/31/82</v>
      </c>
      <c r="W501" s="4" t="s">
        <v>2282</v>
      </c>
      <c r="X501" s="4" t="s">
        <v>2283</v>
      </c>
    </row>
    <row r="502" spans="1:24" x14ac:dyDescent="0.2">
      <c r="A502">
        <v>4</v>
      </c>
      <c r="B502">
        <v>23</v>
      </c>
      <c r="C502">
        <v>1880</v>
      </c>
      <c r="D502" t="s">
        <v>21808</v>
      </c>
      <c r="E502" s="2">
        <v>1</v>
      </c>
      <c r="F502" s="3"/>
      <c r="G502" s="2">
        <v>1</v>
      </c>
      <c r="H502" s="3"/>
      <c r="I502" s="4" t="s">
        <v>14203</v>
      </c>
      <c r="J502" s="2">
        <v>1</v>
      </c>
      <c r="K502" s="3"/>
      <c r="L502" s="2">
        <v>1</v>
      </c>
      <c r="M502" s="4" t="s">
        <v>14184</v>
      </c>
      <c r="N502" s="4" t="s">
        <v>12215</v>
      </c>
      <c r="O502" t="s">
        <v>11644</v>
      </c>
      <c r="P502" s="4" t="s">
        <v>11512</v>
      </c>
      <c r="Q502" s="4" t="str">
        <f>VLOOKUP(P502, 'Gun classification'!A:B, 2, FALSE)</f>
        <v>Arma de fuego</v>
      </c>
      <c r="R502" s="4" t="s">
        <v>14184</v>
      </c>
      <c r="S502" t="str">
        <f t="shared" si="7"/>
        <v xml:space="preserve">revenge, </v>
      </c>
      <c r="W502" s="4" t="s">
        <v>2284</v>
      </c>
      <c r="X502" s="4" t="s">
        <v>14184</v>
      </c>
    </row>
    <row r="503" spans="1:24" x14ac:dyDescent="0.2">
      <c r="A503">
        <v>5</v>
      </c>
      <c r="B503">
        <v>11</v>
      </c>
      <c r="C503">
        <v>1880</v>
      </c>
      <c r="D503" t="s">
        <v>21809</v>
      </c>
      <c r="E503" s="2">
        <v>2</v>
      </c>
      <c r="F503" s="2">
        <v>5</v>
      </c>
      <c r="G503" s="2">
        <v>1</v>
      </c>
      <c r="H503" s="3"/>
      <c r="I503" s="4" t="s">
        <v>14204</v>
      </c>
      <c r="J503" s="2">
        <v>2</v>
      </c>
      <c r="K503" s="2">
        <v>5</v>
      </c>
      <c r="L503" s="2">
        <v>1</v>
      </c>
      <c r="M503" s="4" t="s">
        <v>14184</v>
      </c>
      <c r="N503" s="4" t="s">
        <v>12151</v>
      </c>
      <c r="O503" t="s">
        <v>12216</v>
      </c>
      <c r="P503" s="4" t="s">
        <v>11512</v>
      </c>
      <c r="Q503" s="4" t="str">
        <f>VLOOKUP(P503, 'Gun classification'!A:B, 2, FALSE)</f>
        <v>Arma de fuego</v>
      </c>
      <c r="R503" s="4" t="s">
        <v>2285</v>
      </c>
      <c r="S503" t="str">
        <f t="shared" si="7"/>
        <v>robbery Money, to hang 1st degree -hangs self</v>
      </c>
      <c r="T503" t="s">
        <v>11515</v>
      </c>
      <c r="W503" s="4" t="s">
        <v>2286</v>
      </c>
      <c r="X503" s="4" t="s">
        <v>2283</v>
      </c>
    </row>
    <row r="504" spans="1:24" x14ac:dyDescent="0.2">
      <c r="A504">
        <v>6</v>
      </c>
      <c r="B504">
        <v>18</v>
      </c>
      <c r="C504">
        <v>1880</v>
      </c>
      <c r="D504" t="s">
        <v>21810</v>
      </c>
      <c r="E504" s="2">
        <v>1</v>
      </c>
      <c r="F504" s="3"/>
      <c r="G504" s="2">
        <v>1</v>
      </c>
      <c r="H504" s="3"/>
      <c r="I504" s="4" t="s">
        <v>14205</v>
      </c>
      <c r="J504" s="2">
        <v>1</v>
      </c>
      <c r="K504" s="2">
        <v>1</v>
      </c>
      <c r="L504" s="2">
        <v>1</v>
      </c>
      <c r="M504" s="4" t="s">
        <v>14184</v>
      </c>
      <c r="N504" s="4" t="s">
        <v>12217</v>
      </c>
      <c r="O504" t="s">
        <v>12218</v>
      </c>
      <c r="P504" s="4" t="s">
        <v>11518</v>
      </c>
      <c r="Q504" s="4" t="str">
        <f>VLOOKUP(P504, 'Gun classification'!A:B, 2, FALSE)</f>
        <v>Arma blanca</v>
      </c>
      <c r="R504" s="4" t="s">
        <v>2287</v>
      </c>
      <c r="S504" t="str">
        <f t="shared" si="7"/>
        <v>over M's wife, felt humiliated</v>
      </c>
      <c r="W504" s="4" t="s">
        <v>2288</v>
      </c>
      <c r="X504" s="4" t="s">
        <v>14184</v>
      </c>
    </row>
    <row r="505" spans="1:24" x14ac:dyDescent="0.2">
      <c r="A505">
        <v>7</v>
      </c>
      <c r="B505">
        <v>5</v>
      </c>
      <c r="C505">
        <v>1880</v>
      </c>
      <c r="D505" t="s">
        <v>21811</v>
      </c>
      <c r="E505" s="2">
        <v>2</v>
      </c>
      <c r="F505" s="2">
        <v>5</v>
      </c>
      <c r="G505" s="2">
        <v>1</v>
      </c>
      <c r="H505" s="3"/>
      <c r="I505" s="4" t="s">
        <v>14184</v>
      </c>
      <c r="J505" s="2">
        <v>2</v>
      </c>
      <c r="K505" s="2">
        <v>5</v>
      </c>
      <c r="L505" s="2">
        <v>1</v>
      </c>
      <c r="M505" s="4" t="s">
        <v>14184</v>
      </c>
      <c r="N505" s="4" t="s">
        <v>12219</v>
      </c>
      <c r="O505" t="s">
        <v>12220</v>
      </c>
      <c r="P505" s="4" t="s">
        <v>11512</v>
      </c>
      <c r="Q505" s="4" t="str">
        <f>VLOOKUP(P505, 'Gun classification'!A:B, 2, FALSE)</f>
        <v>Arma de fuego</v>
      </c>
      <c r="R505" s="4" t="s">
        <v>2289</v>
      </c>
      <c r="S505" t="str">
        <f t="shared" si="7"/>
        <v>Or Yung Ah Toy. Dispute bet companies, 11/80 Chew Ah Wing arrested</v>
      </c>
      <c r="W505" s="4" t="s">
        <v>2290</v>
      </c>
      <c r="X505" s="4" t="s">
        <v>14184</v>
      </c>
    </row>
    <row r="506" spans="1:24" x14ac:dyDescent="0.2">
      <c r="A506">
        <v>7</v>
      </c>
      <c r="B506">
        <v>10</v>
      </c>
      <c r="C506">
        <v>1880</v>
      </c>
      <c r="D506" t="s">
        <v>21812</v>
      </c>
      <c r="E506" s="2">
        <v>1</v>
      </c>
      <c r="F506" s="3"/>
      <c r="G506" s="2">
        <v>1</v>
      </c>
      <c r="H506" s="3"/>
      <c r="I506" s="4" t="s">
        <v>14206</v>
      </c>
      <c r="J506" s="2">
        <v>1</v>
      </c>
      <c r="K506" s="3"/>
      <c r="L506" s="2">
        <v>1</v>
      </c>
      <c r="M506" s="4" t="s">
        <v>14184</v>
      </c>
      <c r="N506" s="4" t="s">
        <v>11723</v>
      </c>
      <c r="P506" s="4" t="s">
        <v>11512</v>
      </c>
      <c r="Q506" s="4" t="str">
        <f>VLOOKUP(P506, 'Gun classification'!A:B, 2, FALSE)</f>
        <v>Arma de fuego</v>
      </c>
      <c r="R506" s="4" t="s">
        <v>2291</v>
      </c>
      <c r="S506" t="str">
        <f t="shared" si="7"/>
        <v>, had threatened Tetlow with death</v>
      </c>
      <c r="W506" s="4" t="s">
        <v>2290</v>
      </c>
      <c r="X506" s="4" t="s">
        <v>2292</v>
      </c>
    </row>
    <row r="507" spans="1:24" x14ac:dyDescent="0.2">
      <c r="A507">
        <v>7</v>
      </c>
      <c r="B507">
        <v>25</v>
      </c>
      <c r="C507">
        <v>1880</v>
      </c>
      <c r="D507" t="s">
        <v>21813</v>
      </c>
      <c r="E507" s="2">
        <v>1</v>
      </c>
      <c r="F507" s="3"/>
      <c r="G507" s="2">
        <v>1</v>
      </c>
      <c r="H507" s="3"/>
      <c r="I507" s="4" t="s">
        <v>14207</v>
      </c>
      <c r="J507" s="2">
        <v>1</v>
      </c>
      <c r="K507" s="3"/>
      <c r="L507" s="2">
        <v>1</v>
      </c>
      <c r="M507" s="4" t="s">
        <v>14184</v>
      </c>
      <c r="N507" s="4" t="s">
        <v>12221</v>
      </c>
      <c r="P507" s="4" t="s">
        <v>14184</v>
      </c>
      <c r="Q507" s="4" t="s">
        <v>23269</v>
      </c>
      <c r="R507" s="4" t="s">
        <v>2293</v>
      </c>
      <c r="S507" t="str">
        <f t="shared" si="7"/>
        <v>, friendly drunken stuggle man dies</v>
      </c>
      <c r="T507" t="s">
        <v>11531</v>
      </c>
      <c r="W507" s="4" t="s">
        <v>2290</v>
      </c>
      <c r="X507" s="4" t="s">
        <v>14184</v>
      </c>
    </row>
    <row r="508" spans="1:24" x14ac:dyDescent="0.2">
      <c r="A508">
        <v>8</v>
      </c>
      <c r="B508">
        <v>4</v>
      </c>
      <c r="C508">
        <v>1880</v>
      </c>
      <c r="D508" t="s">
        <v>21814</v>
      </c>
      <c r="E508" s="2">
        <v>1</v>
      </c>
      <c r="F508" s="2">
        <v>1</v>
      </c>
      <c r="G508" s="2">
        <v>1</v>
      </c>
      <c r="H508" s="3"/>
      <c r="I508" s="4" t="s">
        <v>14208</v>
      </c>
      <c r="J508" s="2">
        <v>1</v>
      </c>
      <c r="K508" s="2">
        <v>1</v>
      </c>
      <c r="L508" s="2">
        <v>1</v>
      </c>
      <c r="M508" s="4" t="s">
        <v>14184</v>
      </c>
      <c r="N508" s="4" t="s">
        <v>12222</v>
      </c>
      <c r="O508" t="s">
        <v>12223</v>
      </c>
      <c r="P508" s="4" t="s">
        <v>11512</v>
      </c>
      <c r="Q508" s="4" t="str">
        <f>VLOOKUP(P508, 'Gun classification'!A:B, 2, FALSE)</f>
        <v>Arma de fuego</v>
      </c>
      <c r="R508" s="4" t="s">
        <v>2294</v>
      </c>
      <c r="S508" t="str">
        <f t="shared" si="7"/>
        <v>insult mom, insulted mom and self</v>
      </c>
      <c r="W508" s="4" t="s">
        <v>2295</v>
      </c>
      <c r="X508" s="4" t="s">
        <v>2296</v>
      </c>
    </row>
    <row r="509" spans="1:24" x14ac:dyDescent="0.2">
      <c r="A509">
        <v>8</v>
      </c>
      <c r="B509">
        <v>18</v>
      </c>
      <c r="C509">
        <v>1880</v>
      </c>
      <c r="D509" t="s">
        <v>21815</v>
      </c>
      <c r="E509" s="2">
        <v>2</v>
      </c>
      <c r="F509" s="2">
        <v>5</v>
      </c>
      <c r="G509" s="2">
        <v>1</v>
      </c>
      <c r="H509" s="3"/>
      <c r="I509" s="4" t="s">
        <v>14209</v>
      </c>
      <c r="J509" s="2">
        <v>2</v>
      </c>
      <c r="K509" s="2">
        <v>5</v>
      </c>
      <c r="L509" s="2">
        <v>1</v>
      </c>
      <c r="M509" s="4" t="s">
        <v>14184</v>
      </c>
      <c r="N509" s="4" t="s">
        <v>12224</v>
      </c>
      <c r="O509" t="s">
        <v>12225</v>
      </c>
      <c r="P509" s="4" t="s">
        <v>11518</v>
      </c>
      <c r="Q509" s="4" t="str">
        <f>VLOOKUP(P509, 'Gun classification'!A:B, 2, FALSE)</f>
        <v>Arma blanca</v>
      </c>
      <c r="R509" s="4" t="s">
        <v>2297</v>
      </c>
      <c r="S509" t="str">
        <f t="shared" si="7"/>
        <v>robbery  money, found stabbed</v>
      </c>
      <c r="T509" t="s">
        <v>11515</v>
      </c>
      <c r="W509" s="4" t="s">
        <v>2295</v>
      </c>
      <c r="X509" s="4" t="s">
        <v>2298</v>
      </c>
    </row>
    <row r="510" spans="1:24" x14ac:dyDescent="0.2">
      <c r="A510">
        <v>9</v>
      </c>
      <c r="B510">
        <v>11</v>
      </c>
      <c r="C510">
        <v>1880</v>
      </c>
      <c r="D510" t="s">
        <v>21816</v>
      </c>
      <c r="E510" s="2">
        <v>1</v>
      </c>
      <c r="F510" s="2">
        <v>1</v>
      </c>
      <c r="G510" s="2">
        <v>2</v>
      </c>
      <c r="H510" s="2">
        <v>30</v>
      </c>
      <c r="I510" s="4" t="s">
        <v>14210</v>
      </c>
      <c r="J510" s="2">
        <v>1</v>
      </c>
      <c r="K510" s="2">
        <v>1</v>
      </c>
      <c r="L510" s="2">
        <v>1</v>
      </c>
      <c r="M510" s="4" t="s">
        <v>14184</v>
      </c>
      <c r="N510" s="4" t="s">
        <v>12226</v>
      </c>
      <c r="O510" t="s">
        <v>12227</v>
      </c>
      <c r="P510" s="4" t="s">
        <v>11512</v>
      </c>
      <c r="Q510" s="4" t="str">
        <f>VLOOKUP(P510, 'Gun classification'!A:B, 2, FALSE)</f>
        <v>Arma de fuego</v>
      </c>
      <c r="R510" s="4" t="s">
        <v>15216</v>
      </c>
      <c r="S510" t="str">
        <f t="shared" si="7"/>
        <v>domes. tries 801, estranged husband</v>
      </c>
      <c r="W510" s="4" t="s">
        <v>2295</v>
      </c>
      <c r="X510" s="4" t="s">
        <v>14184</v>
      </c>
    </row>
    <row r="511" spans="1:24" ht="25.5" x14ac:dyDescent="0.2">
      <c r="A511">
        <v>10</v>
      </c>
      <c r="B511">
        <v>4</v>
      </c>
      <c r="C511">
        <v>1880</v>
      </c>
      <c r="D511" t="s">
        <v>21817</v>
      </c>
      <c r="E511" s="2">
        <v>1</v>
      </c>
      <c r="F511" s="2">
        <v>2</v>
      </c>
      <c r="G511" s="2">
        <v>1</v>
      </c>
      <c r="H511" s="3"/>
      <c r="I511" s="4" t="s">
        <v>14211</v>
      </c>
      <c r="J511" s="2">
        <v>1</v>
      </c>
      <c r="K511" s="3"/>
      <c r="L511" s="2">
        <v>1</v>
      </c>
      <c r="M511" s="4" t="s">
        <v>14184</v>
      </c>
      <c r="N511" s="4" t="s">
        <v>12228</v>
      </c>
      <c r="O511" t="s">
        <v>12229</v>
      </c>
      <c r="P511" s="4" t="s">
        <v>11512</v>
      </c>
      <c r="Q511" s="4" t="str">
        <f>VLOOKUP(P511, 'Gun classification'!A:B, 2, FALSE)</f>
        <v>Arma de fuego</v>
      </c>
      <c r="R511" s="4" t="s">
        <v>2299</v>
      </c>
      <c r="S511" t="str">
        <f t="shared" si="7"/>
        <v>repeat in 1885 then 801, followed him out and shot, convic mansl</v>
      </c>
      <c r="W511" s="4" t="s">
        <v>2290</v>
      </c>
      <c r="X511" s="4" t="s">
        <v>14184</v>
      </c>
    </row>
    <row r="512" spans="1:24" ht="25.5" x14ac:dyDescent="0.2">
      <c r="A512">
        <v>10</v>
      </c>
      <c r="B512">
        <v>6</v>
      </c>
      <c r="C512">
        <v>1880</v>
      </c>
      <c r="D512" t="s">
        <v>21818</v>
      </c>
      <c r="E512" s="2">
        <v>1</v>
      </c>
      <c r="F512" s="2">
        <v>1</v>
      </c>
      <c r="G512" s="2">
        <v>1</v>
      </c>
      <c r="H512" s="3"/>
      <c r="I512" s="4" t="s">
        <v>14212</v>
      </c>
      <c r="J512" s="2">
        <v>1</v>
      </c>
      <c r="K512" s="2">
        <v>2</v>
      </c>
      <c r="L512" s="2">
        <v>1</v>
      </c>
      <c r="M512" s="4" t="s">
        <v>14184</v>
      </c>
      <c r="N512" s="4" t="s">
        <v>12230</v>
      </c>
      <c r="P512" s="4" t="s">
        <v>11512</v>
      </c>
      <c r="Q512" s="4" t="str">
        <f>VLOOKUP(P512, 'Gun classification'!A:B, 2, FALSE)</f>
        <v>Arma de fuego</v>
      </c>
      <c r="R512" s="4" t="s">
        <v>2300</v>
      </c>
      <c r="S512" t="str">
        <f t="shared" si="7"/>
        <v>, fell on head before to asylum12/31/82</v>
      </c>
      <c r="W512" s="4" t="s">
        <v>2301</v>
      </c>
      <c r="X512" s="4" t="s">
        <v>2302</v>
      </c>
    </row>
    <row r="513" spans="1:24" x14ac:dyDescent="0.2">
      <c r="A513">
        <v>10</v>
      </c>
      <c r="B513">
        <v>23</v>
      </c>
      <c r="C513">
        <v>1880</v>
      </c>
      <c r="D513" t="s">
        <v>21819</v>
      </c>
      <c r="E513" s="2">
        <v>1</v>
      </c>
      <c r="F513" s="3"/>
      <c r="G513" s="2">
        <v>2</v>
      </c>
      <c r="H513" s="3"/>
      <c r="I513" s="4" t="s">
        <v>14213</v>
      </c>
      <c r="J513" s="2">
        <v>1</v>
      </c>
      <c r="K513" s="3"/>
      <c r="L513" s="2">
        <v>1</v>
      </c>
      <c r="M513" s="4" t="s">
        <v>14184</v>
      </c>
      <c r="N513" s="4" t="s">
        <v>11587</v>
      </c>
      <c r="P513" s="4" t="s">
        <v>14184</v>
      </c>
      <c r="Q513" s="4" t="s">
        <v>23269</v>
      </c>
      <c r="R513" s="4" t="s">
        <v>14184</v>
      </c>
      <c r="S513" t="str">
        <f t="shared" si="7"/>
        <v xml:space="preserve">, </v>
      </c>
      <c r="T513" t="s">
        <v>23253</v>
      </c>
      <c r="W513" s="4" t="s">
        <v>2290</v>
      </c>
      <c r="X513" s="4" t="s">
        <v>14184</v>
      </c>
    </row>
    <row r="514" spans="1:24" ht="25.5" x14ac:dyDescent="0.2">
      <c r="A514">
        <v>10</v>
      </c>
      <c r="B514">
        <v>30</v>
      </c>
      <c r="C514">
        <v>1880</v>
      </c>
      <c r="D514" t="s">
        <v>21820</v>
      </c>
      <c r="E514" s="2">
        <v>1</v>
      </c>
      <c r="F514" s="3"/>
      <c r="G514" s="2">
        <v>2</v>
      </c>
      <c r="H514" s="3"/>
      <c r="I514" s="4" t="s">
        <v>14214</v>
      </c>
      <c r="J514" s="2">
        <v>1</v>
      </c>
      <c r="K514" s="3"/>
      <c r="L514" s="2">
        <v>1</v>
      </c>
      <c r="M514" s="4" t="s">
        <v>14184</v>
      </c>
      <c r="N514" s="4" t="s">
        <v>14184</v>
      </c>
      <c r="O514" t="s">
        <v>11648</v>
      </c>
      <c r="P514" s="4" t="s">
        <v>11518</v>
      </c>
      <c r="Q514" s="4" t="str">
        <f>VLOOKUP(P514, 'Gun classification'!A:B, 2, FALSE)</f>
        <v>Arma blanca</v>
      </c>
      <c r="R514" s="4" t="s">
        <v>2303</v>
      </c>
      <c r="S514" t="str">
        <f t="shared" si="7"/>
        <v>domestic, also stabbed self. dismissed 12/31./82 c</v>
      </c>
      <c r="T514" t="s">
        <v>11650</v>
      </c>
      <c r="W514" s="4" t="s">
        <v>2290</v>
      </c>
      <c r="X514" s="4" t="s">
        <v>14184</v>
      </c>
    </row>
    <row r="515" spans="1:24" x14ac:dyDescent="0.2">
      <c r="A515">
        <v>11</v>
      </c>
      <c r="B515">
        <v>4</v>
      </c>
      <c r="C515">
        <v>1880</v>
      </c>
      <c r="D515" t="s">
        <v>21821</v>
      </c>
      <c r="E515" s="2">
        <v>1</v>
      </c>
      <c r="F515" s="3"/>
      <c r="G515" s="2">
        <v>2</v>
      </c>
      <c r="H515" s="2">
        <v>25</v>
      </c>
      <c r="I515" s="4" t="s">
        <v>14215</v>
      </c>
      <c r="J515" s="2">
        <v>1</v>
      </c>
      <c r="K515" s="3"/>
      <c r="L515" s="2">
        <v>1</v>
      </c>
      <c r="M515" s="4" t="s">
        <v>14184</v>
      </c>
      <c r="N515" s="4" t="s">
        <v>12231</v>
      </c>
      <c r="O515" t="s">
        <v>11830</v>
      </c>
      <c r="P515" s="4" t="s">
        <v>11512</v>
      </c>
      <c r="Q515" s="4" t="str">
        <f>VLOOKUP(P515, 'Gun classification'!A:B, 2, FALSE)</f>
        <v>Arma de fuego</v>
      </c>
      <c r="R515" s="4" t="s">
        <v>2304</v>
      </c>
      <c r="S515" t="str">
        <f t="shared" ref="S515:S578" si="8">CONCATENATE(O515,", ",R515)</f>
        <v>sus 801, shot by ex who killed self</v>
      </c>
      <c r="W515" s="4" t="s">
        <v>2295</v>
      </c>
      <c r="X515" s="4" t="s">
        <v>2305</v>
      </c>
    </row>
    <row r="516" spans="1:24" x14ac:dyDescent="0.2">
      <c r="A516">
        <v>12</v>
      </c>
      <c r="B516">
        <v>21</v>
      </c>
      <c r="C516">
        <v>1880</v>
      </c>
      <c r="D516" t="s">
        <v>21822</v>
      </c>
      <c r="E516" s="2">
        <v>1</v>
      </c>
      <c r="F516" s="3"/>
      <c r="G516" s="2">
        <v>2</v>
      </c>
      <c r="H516" s="3"/>
      <c r="I516" s="4" t="s">
        <v>14216</v>
      </c>
      <c r="J516" s="2">
        <v>1</v>
      </c>
      <c r="K516" s="3"/>
      <c r="L516" s="3"/>
      <c r="M516" s="4" t="s">
        <v>14184</v>
      </c>
      <c r="N516" s="4" t="s">
        <v>12232</v>
      </c>
      <c r="O516" t="s">
        <v>12233</v>
      </c>
      <c r="P516" s="4" t="s">
        <v>11625</v>
      </c>
      <c r="Q516" s="4" t="str">
        <f>VLOOKUP(P516, 'Gun classification'!A:B, 2, FALSE)</f>
        <v>Falta de oxigeno</v>
      </c>
      <c r="R516" s="4" t="s">
        <v>11581</v>
      </c>
      <c r="S516" t="str">
        <f t="shared" si="8"/>
        <v>robbery? Inside, robbery</v>
      </c>
      <c r="T516" t="s">
        <v>11515</v>
      </c>
      <c r="W516" s="4" t="s">
        <v>2306</v>
      </c>
      <c r="X516" s="4" t="s">
        <v>2307</v>
      </c>
    </row>
    <row r="517" spans="1:24" x14ac:dyDescent="0.2">
      <c r="A517">
        <v>3</v>
      </c>
      <c r="B517">
        <v>17</v>
      </c>
      <c r="C517">
        <v>1881</v>
      </c>
      <c r="D517" t="s">
        <v>21823</v>
      </c>
      <c r="E517" s="2">
        <v>1</v>
      </c>
      <c r="F517" s="3"/>
      <c r="G517" s="2">
        <v>1</v>
      </c>
      <c r="H517" s="3"/>
      <c r="I517" s="4" t="s">
        <v>14217</v>
      </c>
      <c r="J517" s="2">
        <v>1</v>
      </c>
      <c r="K517" s="3"/>
      <c r="L517" s="2">
        <v>1</v>
      </c>
      <c r="M517" s="4" t="s">
        <v>14184</v>
      </c>
      <c r="N517" s="4" t="s">
        <v>12234</v>
      </c>
      <c r="P517" s="4" t="s">
        <v>14184</v>
      </c>
      <c r="Q517" s="4" t="s">
        <v>23269</v>
      </c>
      <c r="R517" s="4" t="s">
        <v>14184</v>
      </c>
      <c r="S517" t="str">
        <f t="shared" si="8"/>
        <v xml:space="preserve">, </v>
      </c>
      <c r="T517" t="s">
        <v>23253</v>
      </c>
      <c r="W517" s="4" t="s">
        <v>2308</v>
      </c>
      <c r="X517" s="4" t="s">
        <v>14184</v>
      </c>
    </row>
    <row r="518" spans="1:24" x14ac:dyDescent="0.2">
      <c r="A518">
        <v>3</v>
      </c>
      <c r="B518">
        <v>28</v>
      </c>
      <c r="C518">
        <v>1881</v>
      </c>
      <c r="D518" t="s">
        <v>21824</v>
      </c>
      <c r="E518" s="2">
        <v>1</v>
      </c>
      <c r="F518" s="2">
        <v>1</v>
      </c>
      <c r="G518" s="2">
        <v>1</v>
      </c>
      <c r="H518" s="3"/>
      <c r="I518" s="4" t="s">
        <v>14218</v>
      </c>
      <c r="J518" s="2">
        <v>1</v>
      </c>
      <c r="K518" s="3"/>
      <c r="L518" s="2">
        <v>1</v>
      </c>
      <c r="M518" s="4" t="s">
        <v>14184</v>
      </c>
      <c r="N518" s="4" t="s">
        <v>12235</v>
      </c>
      <c r="P518" s="4" t="s">
        <v>11518</v>
      </c>
      <c r="Q518" s="4" t="str">
        <f>VLOOKUP(P518, 'Gun classification'!A:B, 2, FALSE)</f>
        <v>Arma blanca</v>
      </c>
      <c r="R518" s="4" t="s">
        <v>14184</v>
      </c>
      <c r="S518" t="str">
        <f t="shared" si="8"/>
        <v xml:space="preserve">, </v>
      </c>
      <c r="T518" t="s">
        <v>23253</v>
      </c>
      <c r="W518" s="4" t="s">
        <v>2308</v>
      </c>
      <c r="X518" s="4" t="s">
        <v>2283</v>
      </c>
    </row>
    <row r="519" spans="1:24" x14ac:dyDescent="0.2">
      <c r="A519">
        <v>4</v>
      </c>
      <c r="B519">
        <v>22</v>
      </c>
      <c r="C519">
        <v>1881</v>
      </c>
      <c r="D519" t="s">
        <v>21825</v>
      </c>
      <c r="E519" s="2">
        <v>1</v>
      </c>
      <c r="F519" s="2">
        <v>3</v>
      </c>
      <c r="G519" s="2">
        <v>1</v>
      </c>
      <c r="H519" s="3"/>
      <c r="I519" s="4" t="s">
        <v>14219</v>
      </c>
      <c r="J519" s="2">
        <v>1</v>
      </c>
      <c r="K519" s="3"/>
      <c r="L519" s="2">
        <v>1</v>
      </c>
      <c r="M519" s="4" t="s">
        <v>14184</v>
      </c>
      <c r="N519" s="4" t="s">
        <v>14184</v>
      </c>
      <c r="P519" s="4" t="s">
        <v>11512</v>
      </c>
      <c r="Q519" s="4" t="str">
        <f>VLOOKUP(P519, 'Gun classification'!A:B, 2, FALSE)</f>
        <v>Arma de fuego</v>
      </c>
      <c r="R519" s="4" t="s">
        <v>2309</v>
      </c>
      <c r="S519" t="str">
        <f t="shared" si="8"/>
        <v>, brother in law</v>
      </c>
      <c r="W519" s="4" t="s">
        <v>2308</v>
      </c>
      <c r="X519" s="4" t="s">
        <v>14184</v>
      </c>
    </row>
    <row r="520" spans="1:24" x14ac:dyDescent="0.2">
      <c r="A520">
        <v>5</v>
      </c>
      <c r="B520">
        <v>1</v>
      </c>
      <c r="C520">
        <v>1881</v>
      </c>
      <c r="D520" t="s">
        <v>21826</v>
      </c>
      <c r="E520" s="2">
        <v>1</v>
      </c>
      <c r="F520" s="3"/>
      <c r="G520" s="2">
        <v>2</v>
      </c>
      <c r="H520" s="3"/>
      <c r="I520" s="4" t="s">
        <v>14220</v>
      </c>
      <c r="J520" s="2">
        <v>1</v>
      </c>
      <c r="K520" s="3"/>
      <c r="L520" s="2">
        <v>1</v>
      </c>
      <c r="M520" s="4" t="s">
        <v>14184</v>
      </c>
      <c r="N520" s="4" t="s">
        <v>12236</v>
      </c>
      <c r="O520" t="s">
        <v>11648</v>
      </c>
      <c r="P520" s="4" t="s">
        <v>11518</v>
      </c>
      <c r="Q520" s="4" t="str">
        <f>VLOOKUP(P520, 'Gun classification'!A:B, 2, FALSE)</f>
        <v>Arma blanca</v>
      </c>
      <c r="R520" s="4" t="s">
        <v>2310</v>
      </c>
      <c r="S520" t="str">
        <f t="shared" si="8"/>
        <v>domestic, on spree stabbed</v>
      </c>
      <c r="T520" t="s">
        <v>11650</v>
      </c>
      <c r="W520" s="4" t="s">
        <v>2308</v>
      </c>
      <c r="X520" s="4" t="s">
        <v>2311</v>
      </c>
    </row>
    <row r="521" spans="1:24" x14ac:dyDescent="0.2">
      <c r="A521">
        <v>6</v>
      </c>
      <c r="B521">
        <v>9</v>
      </c>
      <c r="C521">
        <v>1881</v>
      </c>
      <c r="D521" t="s">
        <v>21827</v>
      </c>
      <c r="E521" s="2">
        <v>1</v>
      </c>
      <c r="F521" s="3"/>
      <c r="G521" s="2">
        <v>2</v>
      </c>
      <c r="H521" s="3"/>
      <c r="I521" s="4" t="s">
        <v>14221</v>
      </c>
      <c r="J521" s="2">
        <v>1</v>
      </c>
      <c r="K521" s="3"/>
      <c r="L521" s="2">
        <v>1</v>
      </c>
      <c r="M521" s="4" t="s">
        <v>14184</v>
      </c>
      <c r="N521" s="4" t="s">
        <v>14184</v>
      </c>
      <c r="O521" t="s">
        <v>11648</v>
      </c>
      <c r="P521" s="4" t="s">
        <v>11518</v>
      </c>
      <c r="Q521" s="4" t="str">
        <f>VLOOKUP(P521, 'Gun classification'!A:B, 2, FALSE)</f>
        <v>Arma blanca</v>
      </c>
      <c r="R521" s="4" t="s">
        <v>2312</v>
      </c>
      <c r="S521" t="str">
        <f t="shared" si="8"/>
        <v>domestic, 10 yrs per call 12/31/82</v>
      </c>
      <c r="T521" t="s">
        <v>11650</v>
      </c>
      <c r="W521" s="4" t="s">
        <v>2313</v>
      </c>
      <c r="X521" s="4" t="s">
        <v>2314</v>
      </c>
    </row>
    <row r="522" spans="1:24" x14ac:dyDescent="0.2">
      <c r="A522">
        <v>7</v>
      </c>
      <c r="B522">
        <v>4</v>
      </c>
      <c r="C522">
        <v>1881</v>
      </c>
      <c r="D522" t="s">
        <v>21504</v>
      </c>
      <c r="E522" s="2">
        <v>2</v>
      </c>
      <c r="F522" s="2">
        <v>5</v>
      </c>
      <c r="G522" s="2">
        <v>2</v>
      </c>
      <c r="H522" s="3"/>
      <c r="I522" s="4" t="s">
        <v>14184</v>
      </c>
      <c r="J522" s="2">
        <v>2</v>
      </c>
      <c r="K522" s="2">
        <v>5</v>
      </c>
      <c r="L522" s="2">
        <v>1</v>
      </c>
      <c r="M522" s="4" t="s">
        <v>14184</v>
      </c>
      <c r="N522" s="4" t="s">
        <v>12237</v>
      </c>
      <c r="P522" s="4" t="s">
        <v>11512</v>
      </c>
      <c r="Q522" s="4" t="str">
        <f>VLOOKUP(P522, 'Gun classification'!A:B, 2, FALSE)</f>
        <v>Arma de fuego</v>
      </c>
      <c r="R522" s="4" t="s">
        <v>2315</v>
      </c>
      <c r="S522" t="str">
        <f t="shared" si="8"/>
        <v>, house of ill repute</v>
      </c>
      <c r="W522" s="4" t="s">
        <v>2316</v>
      </c>
      <c r="X522" s="4" t="s">
        <v>14184</v>
      </c>
    </row>
    <row r="523" spans="1:24" x14ac:dyDescent="0.2">
      <c r="A523">
        <v>7</v>
      </c>
      <c r="B523">
        <v>6</v>
      </c>
      <c r="C523">
        <v>1881</v>
      </c>
      <c r="D523" t="s">
        <v>21828</v>
      </c>
      <c r="E523" s="2">
        <v>2</v>
      </c>
      <c r="F523" s="2">
        <v>5</v>
      </c>
      <c r="G523" s="2">
        <v>1</v>
      </c>
      <c r="H523" s="3"/>
      <c r="I523" s="4" t="s">
        <v>17370</v>
      </c>
      <c r="J523" s="2">
        <v>5</v>
      </c>
      <c r="K523" s="3"/>
      <c r="L523" s="2">
        <v>3</v>
      </c>
      <c r="M523" s="4" t="s">
        <v>14184</v>
      </c>
      <c r="N523" s="4" t="s">
        <v>12238</v>
      </c>
      <c r="P523" s="4" t="s">
        <v>14184</v>
      </c>
      <c r="Q523" s="4" t="s">
        <v>23269</v>
      </c>
      <c r="R523" s="4" t="s">
        <v>14184</v>
      </c>
      <c r="S523" t="str">
        <f t="shared" si="8"/>
        <v xml:space="preserve">, </v>
      </c>
      <c r="T523" t="s">
        <v>23253</v>
      </c>
      <c r="W523" s="4" t="s">
        <v>2316</v>
      </c>
      <c r="X523" s="4" t="s">
        <v>14184</v>
      </c>
    </row>
    <row r="524" spans="1:24" ht="25.5" x14ac:dyDescent="0.2">
      <c r="A524">
        <v>7</v>
      </c>
      <c r="B524">
        <v>21</v>
      </c>
      <c r="C524">
        <v>1881</v>
      </c>
      <c r="D524" t="s">
        <v>21829</v>
      </c>
      <c r="E524" s="2">
        <v>1</v>
      </c>
      <c r="F524" s="2">
        <v>1</v>
      </c>
      <c r="G524" s="2">
        <v>1</v>
      </c>
      <c r="H524" s="3"/>
      <c r="I524" s="4" t="s">
        <v>14222</v>
      </c>
      <c r="J524" s="2">
        <v>1</v>
      </c>
      <c r="K524" s="2">
        <v>1</v>
      </c>
      <c r="L524" s="2">
        <v>1</v>
      </c>
      <c r="M524" s="4" t="s">
        <v>14184</v>
      </c>
      <c r="N524" s="4" t="s">
        <v>12239</v>
      </c>
      <c r="P524" s="4" t="s">
        <v>11512</v>
      </c>
      <c r="Q524" s="4" t="str">
        <f>VLOOKUP(P524, 'Gun classification'!A:B, 2, FALSE)</f>
        <v>Arma de fuego</v>
      </c>
      <c r="R524" s="4" t="s">
        <v>2317</v>
      </c>
      <c r="S524" t="str">
        <f t="shared" si="8"/>
        <v>, acquitted same paper below see details</v>
      </c>
      <c r="T524" s="38" t="s">
        <v>23253</v>
      </c>
      <c r="W524" s="4" t="s">
        <v>2318</v>
      </c>
      <c r="X524" s="4" t="s">
        <v>14184</v>
      </c>
    </row>
    <row r="525" spans="1:24" ht="25.5" x14ac:dyDescent="0.2">
      <c r="A525">
        <v>7</v>
      </c>
      <c r="B525">
        <v>30</v>
      </c>
      <c r="C525">
        <v>1881</v>
      </c>
      <c r="D525" t="s">
        <v>21830</v>
      </c>
      <c r="E525" s="2">
        <v>1</v>
      </c>
      <c r="F525" s="2">
        <v>4</v>
      </c>
      <c r="G525" s="2">
        <v>2</v>
      </c>
      <c r="H525" s="3"/>
      <c r="I525" s="4" t="s">
        <v>14223</v>
      </c>
      <c r="J525" s="2">
        <v>1</v>
      </c>
      <c r="K525" s="3"/>
      <c r="L525" s="2">
        <v>1</v>
      </c>
      <c r="M525" s="4" t="s">
        <v>14184</v>
      </c>
      <c r="N525" s="4" t="s">
        <v>12240</v>
      </c>
      <c r="P525" s="4" t="s">
        <v>11993</v>
      </c>
      <c r="Q525" s="4" t="str">
        <f>VLOOKUP(P525, 'Gun classification'!A:B, 2, FALSE)</f>
        <v>Objeto</v>
      </c>
      <c r="R525" s="4" t="s">
        <v>2319</v>
      </c>
      <c r="S525" t="str">
        <f t="shared" si="8"/>
        <v>, flung rock, fell down staris, mans covic</v>
      </c>
      <c r="W525" s="4" t="s">
        <v>2320</v>
      </c>
      <c r="X525" s="4" t="s">
        <v>14184</v>
      </c>
    </row>
    <row r="526" spans="1:24" ht="25.5" x14ac:dyDescent="0.2">
      <c r="A526">
        <v>8</v>
      </c>
      <c r="B526">
        <v>25</v>
      </c>
      <c r="C526">
        <v>1881</v>
      </c>
      <c r="D526" t="s">
        <v>21831</v>
      </c>
      <c r="E526" s="2">
        <v>2</v>
      </c>
      <c r="F526" s="2">
        <v>5</v>
      </c>
      <c r="G526" s="2">
        <v>1</v>
      </c>
      <c r="H526" s="3"/>
      <c r="I526" s="4" t="s">
        <v>14224</v>
      </c>
      <c r="J526" s="2">
        <v>2</v>
      </c>
      <c r="K526" s="2">
        <v>5</v>
      </c>
      <c r="L526" s="2">
        <v>1</v>
      </c>
      <c r="M526" s="4" t="s">
        <v>14184</v>
      </c>
      <c r="N526" s="4" t="s">
        <v>12241</v>
      </c>
      <c r="P526" s="4" t="s">
        <v>11512</v>
      </c>
      <c r="Q526" s="4" t="str">
        <f>VLOOKUP(P526, 'Gun classification'!A:B, 2, FALSE)</f>
        <v>Arma de fuego</v>
      </c>
      <c r="R526" s="4" t="s">
        <v>2321</v>
      </c>
      <c r="S526" t="str">
        <f t="shared" si="8"/>
        <v>, life sentence 12/31/82 names diffeernt</v>
      </c>
      <c r="T526" s="38" t="s">
        <v>23253</v>
      </c>
      <c r="W526" s="4" t="s">
        <v>2322</v>
      </c>
      <c r="X526" s="4" t="s">
        <v>14184</v>
      </c>
    </row>
    <row r="527" spans="1:24" x14ac:dyDescent="0.2">
      <c r="A527">
        <v>9</v>
      </c>
      <c r="B527">
        <v>5</v>
      </c>
      <c r="C527">
        <v>1881</v>
      </c>
      <c r="D527" t="s">
        <v>21832</v>
      </c>
      <c r="E527" s="2">
        <v>1</v>
      </c>
      <c r="F527" s="2">
        <v>2</v>
      </c>
      <c r="G527" s="2">
        <v>1</v>
      </c>
      <c r="H527" s="3"/>
      <c r="I527" s="4" t="s">
        <v>14225</v>
      </c>
      <c r="J527" s="2">
        <v>1</v>
      </c>
      <c r="K527" s="2">
        <v>1</v>
      </c>
      <c r="L527" s="2">
        <v>1</v>
      </c>
      <c r="M527" s="4" t="s">
        <v>14184</v>
      </c>
      <c r="N527" s="4" t="s">
        <v>12242</v>
      </c>
      <c r="P527" s="4" t="s">
        <v>11512</v>
      </c>
      <c r="Q527" s="4" t="str">
        <f>VLOOKUP(P527, 'Gun classification'!A:B, 2, FALSE)</f>
        <v>Arma de fuego</v>
      </c>
      <c r="R527" s="4" t="s">
        <v>2323</v>
      </c>
      <c r="S527" t="str">
        <f t="shared" si="8"/>
        <v>, no reason. sent to asylum</v>
      </c>
      <c r="W527" s="4" t="s">
        <v>2322</v>
      </c>
      <c r="X527" s="4" t="s">
        <v>14184</v>
      </c>
    </row>
    <row r="528" spans="1:24" x14ac:dyDescent="0.2">
      <c r="A528">
        <v>9</v>
      </c>
      <c r="B528">
        <v>14</v>
      </c>
      <c r="C528">
        <v>1881</v>
      </c>
      <c r="D528" t="s">
        <v>21833</v>
      </c>
      <c r="E528" s="2">
        <v>2</v>
      </c>
      <c r="F528" s="2">
        <v>5</v>
      </c>
      <c r="G528" s="2">
        <v>1</v>
      </c>
      <c r="H528" s="3"/>
      <c r="I528" s="4" t="s">
        <v>14226</v>
      </c>
      <c r="J528" s="2">
        <v>2</v>
      </c>
      <c r="K528" s="2">
        <v>5</v>
      </c>
      <c r="L528" s="2">
        <v>1</v>
      </c>
      <c r="M528" s="4" t="s">
        <v>14184</v>
      </c>
      <c r="N528" s="4" t="s">
        <v>12243</v>
      </c>
      <c r="P528" s="4" t="s">
        <v>11512</v>
      </c>
      <c r="Q528" s="4" t="str">
        <f>VLOOKUP(P528, 'Gun classification'!A:B, 2, FALSE)</f>
        <v>Arma de fuego</v>
      </c>
      <c r="R528" s="4" t="s">
        <v>2324</v>
      </c>
      <c r="S528" t="str">
        <f t="shared" si="8"/>
        <v>, acquitted at trial</v>
      </c>
      <c r="T528" s="38" t="s">
        <v>23253</v>
      </c>
      <c r="W528" s="4" t="s">
        <v>2316</v>
      </c>
      <c r="X528" s="4" t="s">
        <v>14184</v>
      </c>
    </row>
    <row r="529" spans="1:24" x14ac:dyDescent="0.2">
      <c r="A529">
        <v>10</v>
      </c>
      <c r="B529">
        <v>27</v>
      </c>
      <c r="C529">
        <v>1881</v>
      </c>
      <c r="D529" t="s">
        <v>21834</v>
      </c>
      <c r="E529" s="2">
        <v>2</v>
      </c>
      <c r="F529" s="2">
        <v>5</v>
      </c>
      <c r="G529" s="2">
        <v>1</v>
      </c>
      <c r="H529" s="3"/>
      <c r="I529" s="4" t="s">
        <v>14227</v>
      </c>
      <c r="J529" s="2">
        <v>2</v>
      </c>
      <c r="K529" s="2">
        <v>5</v>
      </c>
      <c r="L529" s="2">
        <v>1</v>
      </c>
      <c r="M529" s="4" t="s">
        <v>14184</v>
      </c>
      <c r="N529" s="4" t="s">
        <v>12151</v>
      </c>
      <c r="O529" t="s">
        <v>12244</v>
      </c>
      <c r="P529" s="4" t="s">
        <v>14184</v>
      </c>
      <c r="Q529" s="4" t="s">
        <v>23269</v>
      </c>
      <c r="R529" s="4" t="s">
        <v>2325</v>
      </c>
      <c r="S529" t="str">
        <f t="shared" si="8"/>
        <v>DA says innocent eventually, death sentence per 12/31/82 call</v>
      </c>
      <c r="W529" s="4" t="s">
        <v>2326</v>
      </c>
      <c r="X529" s="4" t="s">
        <v>2327</v>
      </c>
    </row>
    <row r="530" spans="1:24" x14ac:dyDescent="0.2">
      <c r="A530">
        <v>11</v>
      </c>
      <c r="B530">
        <v>2</v>
      </c>
      <c r="C530">
        <v>1881</v>
      </c>
      <c r="D530" t="s">
        <v>21835</v>
      </c>
      <c r="E530" s="2">
        <v>1</v>
      </c>
      <c r="F530" s="3"/>
      <c r="G530" s="2">
        <v>2</v>
      </c>
      <c r="H530" s="3"/>
      <c r="I530" s="4" t="s">
        <v>14228</v>
      </c>
      <c r="J530" s="2">
        <v>1</v>
      </c>
      <c r="K530" s="3"/>
      <c r="L530" s="2">
        <v>1</v>
      </c>
      <c r="M530" s="4" t="s">
        <v>14184</v>
      </c>
      <c r="N530" s="4" t="s">
        <v>11587</v>
      </c>
      <c r="P530" s="4" t="s">
        <v>11518</v>
      </c>
      <c r="Q530" s="4" t="str">
        <f>VLOOKUP(P530, 'Gun classification'!A:B, 2, FALSE)</f>
        <v>Arma blanca</v>
      </c>
      <c r="R530" s="4" t="s">
        <v>2328</v>
      </c>
      <c r="S530" t="str">
        <f t="shared" si="8"/>
        <v>, rebuffed him. life 12/31/82 call</v>
      </c>
      <c r="W530" s="4" t="s">
        <v>2316</v>
      </c>
      <c r="X530" s="4" t="s">
        <v>14184</v>
      </c>
    </row>
    <row r="531" spans="1:24" x14ac:dyDescent="0.2">
      <c r="A531">
        <v>11</v>
      </c>
      <c r="B531">
        <v>23</v>
      </c>
      <c r="C531">
        <v>1881</v>
      </c>
      <c r="D531" t="s">
        <v>21836</v>
      </c>
      <c r="E531" s="2">
        <v>1</v>
      </c>
      <c r="F531" s="2">
        <v>2</v>
      </c>
      <c r="G531" s="2">
        <v>1</v>
      </c>
      <c r="H531" s="3"/>
      <c r="I531" s="4" t="s">
        <v>14229</v>
      </c>
      <c r="J531" s="2">
        <v>1</v>
      </c>
      <c r="K531" s="3"/>
      <c r="L531" s="2">
        <v>1</v>
      </c>
      <c r="M531" s="4" t="s">
        <v>14184</v>
      </c>
      <c r="N531" s="4" t="s">
        <v>11579</v>
      </c>
      <c r="P531" s="4" t="s">
        <v>11512</v>
      </c>
      <c r="Q531" s="4" t="str">
        <f>VLOOKUP(P531, 'Gun classification'!A:B, 2, FALSE)</f>
        <v>Arma de fuego</v>
      </c>
      <c r="R531" s="4" t="s">
        <v>2329</v>
      </c>
      <c r="S531" t="str">
        <f t="shared" si="8"/>
        <v>, in Scan home. 3 years 12/31/82</v>
      </c>
      <c r="W531" s="4" t="s">
        <v>2316</v>
      </c>
      <c r="X531" s="4" t="s">
        <v>14184</v>
      </c>
    </row>
    <row r="532" spans="1:24" x14ac:dyDescent="0.2">
      <c r="A532">
        <v>11</v>
      </c>
      <c r="B532">
        <v>25</v>
      </c>
      <c r="C532">
        <v>1881</v>
      </c>
      <c r="D532" t="s">
        <v>21837</v>
      </c>
      <c r="E532" s="2">
        <v>2</v>
      </c>
      <c r="F532" s="2">
        <v>5</v>
      </c>
      <c r="G532" s="2">
        <v>1</v>
      </c>
      <c r="H532" s="3"/>
      <c r="I532" s="4" t="s">
        <v>17688</v>
      </c>
      <c r="J532" s="2">
        <v>1</v>
      </c>
      <c r="K532" s="2">
        <v>1</v>
      </c>
      <c r="L532" s="2">
        <v>1</v>
      </c>
      <c r="M532" s="4" t="s">
        <v>14184</v>
      </c>
      <c r="N532" s="4" t="s">
        <v>12245</v>
      </c>
      <c r="O532" t="s">
        <v>12246</v>
      </c>
      <c r="P532" s="4" t="s">
        <v>11512</v>
      </c>
      <c r="Q532" s="4" t="str">
        <f>VLOOKUP(P532, 'Gun classification'!A:B, 2, FALSE)</f>
        <v>Arma de fuego</v>
      </c>
      <c r="R532" s="4" t="s">
        <v>2330</v>
      </c>
      <c r="S532" t="str">
        <f t="shared" si="8"/>
        <v>drunk coaster, "only a chinaman"5years 12/31/82</v>
      </c>
      <c r="W532" s="4" t="s">
        <v>2316</v>
      </c>
      <c r="X532" s="4" t="s">
        <v>2311</v>
      </c>
    </row>
    <row r="533" spans="1:24" x14ac:dyDescent="0.2">
      <c r="A533">
        <v>12</v>
      </c>
      <c r="B533">
        <v>5</v>
      </c>
      <c r="C533">
        <v>1881</v>
      </c>
      <c r="D533" t="s">
        <v>21838</v>
      </c>
      <c r="E533" s="2">
        <v>1</v>
      </c>
      <c r="F533" s="3"/>
      <c r="G533" s="2">
        <v>1</v>
      </c>
      <c r="H533" s="3"/>
      <c r="I533" s="4" t="s">
        <v>14230</v>
      </c>
      <c r="J533" s="2">
        <v>1</v>
      </c>
      <c r="K533" s="3"/>
      <c r="L533" s="3"/>
      <c r="M533" s="4" t="s">
        <v>14184</v>
      </c>
      <c r="N533" s="4" t="s">
        <v>14184</v>
      </c>
      <c r="P533" s="4" t="s">
        <v>14184</v>
      </c>
      <c r="Q533" s="4" t="s">
        <v>23269</v>
      </c>
      <c r="R533" s="4" t="s">
        <v>2331</v>
      </c>
      <c r="S533" t="str">
        <f t="shared" si="8"/>
        <v>, 3 years 12/31/82</v>
      </c>
      <c r="T533" s="38" t="s">
        <v>23253</v>
      </c>
      <c r="W533" s="4" t="s">
        <v>14184</v>
      </c>
      <c r="X533" s="4" t="s">
        <v>14184</v>
      </c>
    </row>
    <row r="534" spans="1:24" x14ac:dyDescent="0.2">
      <c r="A534">
        <v>12</v>
      </c>
      <c r="B534">
        <v>13</v>
      </c>
      <c r="C534">
        <v>1881</v>
      </c>
      <c r="D534" t="s">
        <v>21839</v>
      </c>
      <c r="E534" s="2">
        <v>2</v>
      </c>
      <c r="F534" s="2">
        <v>5</v>
      </c>
      <c r="G534" s="2">
        <v>1</v>
      </c>
      <c r="H534" s="3"/>
      <c r="I534" s="4" t="s">
        <v>14231</v>
      </c>
      <c r="J534" s="2">
        <v>2</v>
      </c>
      <c r="K534" s="2">
        <v>5</v>
      </c>
      <c r="L534" s="2">
        <v>1</v>
      </c>
      <c r="M534" s="4" t="s">
        <v>14184</v>
      </c>
      <c r="N534" s="4" t="s">
        <v>14184</v>
      </c>
      <c r="P534" s="4" t="s">
        <v>14184</v>
      </c>
      <c r="Q534" s="4" t="s">
        <v>23269</v>
      </c>
      <c r="R534" s="4" t="s">
        <v>2332</v>
      </c>
      <c r="S534" t="str">
        <f t="shared" si="8"/>
        <v>, 20 years per call 12/31/82</v>
      </c>
      <c r="T534" s="38" t="s">
        <v>23253</v>
      </c>
      <c r="W534" s="4" t="s">
        <v>2333</v>
      </c>
      <c r="X534" s="4" t="s">
        <v>14184</v>
      </c>
    </row>
    <row r="535" spans="1:24" x14ac:dyDescent="0.2">
      <c r="A535">
        <v>12</v>
      </c>
      <c r="B535">
        <v>31</v>
      </c>
      <c r="C535">
        <v>1881</v>
      </c>
      <c r="D535" t="s">
        <v>21840</v>
      </c>
      <c r="E535" s="2">
        <v>1</v>
      </c>
      <c r="F535" s="2">
        <v>2</v>
      </c>
      <c r="G535" s="2">
        <v>2</v>
      </c>
      <c r="H535" s="3"/>
      <c r="I535" s="4" t="s">
        <v>14232</v>
      </c>
      <c r="J535" s="2">
        <v>1</v>
      </c>
      <c r="K535" s="2">
        <v>2</v>
      </c>
      <c r="L535" s="2">
        <v>1</v>
      </c>
      <c r="M535" s="4" t="s">
        <v>14184</v>
      </c>
      <c r="N535" s="4" t="s">
        <v>12247</v>
      </c>
      <c r="O535" t="s">
        <v>12248</v>
      </c>
      <c r="P535" s="4" t="s">
        <v>11512</v>
      </c>
      <c r="Q535" s="4" t="str">
        <f>VLOOKUP(P535, 'Gun classification'!A:B, 2, FALSE)</f>
        <v>Arma de fuego</v>
      </c>
      <c r="R535" s="4" t="s">
        <v>2334</v>
      </c>
      <c r="S535" t="str">
        <f t="shared" si="8"/>
        <v>SUS 801?, got story in year file 1882</v>
      </c>
      <c r="W535" s="4" t="s">
        <v>2316</v>
      </c>
      <c r="X535" s="4" t="s">
        <v>14184</v>
      </c>
    </row>
    <row r="536" spans="1:24" x14ac:dyDescent="0.2">
      <c r="A536">
        <v>2</v>
      </c>
      <c r="B536">
        <v>6</v>
      </c>
      <c r="C536">
        <v>1882</v>
      </c>
      <c r="D536" t="s">
        <v>21841</v>
      </c>
      <c r="E536" s="2">
        <v>1</v>
      </c>
      <c r="F536" s="2">
        <v>1</v>
      </c>
      <c r="G536" s="2">
        <v>1</v>
      </c>
      <c r="H536" s="3"/>
      <c r="I536" s="4" t="s">
        <v>14233</v>
      </c>
      <c r="J536" s="2">
        <v>1</v>
      </c>
      <c r="K536" s="2">
        <v>1</v>
      </c>
      <c r="L536" s="2">
        <v>1</v>
      </c>
      <c r="M536" s="4" t="s">
        <v>14184</v>
      </c>
      <c r="N536" s="4" t="s">
        <v>12249</v>
      </c>
      <c r="P536" s="4" t="s">
        <v>14184</v>
      </c>
      <c r="Q536" s="4" t="s">
        <v>23269</v>
      </c>
      <c r="R536" s="4" t="s">
        <v>14184</v>
      </c>
      <c r="S536" t="str">
        <f t="shared" si="8"/>
        <v xml:space="preserve">, </v>
      </c>
      <c r="T536" t="s">
        <v>23253</v>
      </c>
      <c r="W536" s="4" t="s">
        <v>2335</v>
      </c>
      <c r="X536" s="4" t="s">
        <v>14184</v>
      </c>
    </row>
    <row r="537" spans="1:24" x14ac:dyDescent="0.2">
      <c r="A537">
        <v>2</v>
      </c>
      <c r="B537">
        <v>15</v>
      </c>
      <c r="C537">
        <v>1882</v>
      </c>
      <c r="D537" t="s">
        <v>21842</v>
      </c>
      <c r="E537" s="2">
        <v>1</v>
      </c>
      <c r="F537" s="2">
        <v>2</v>
      </c>
      <c r="G537" s="2">
        <v>1</v>
      </c>
      <c r="H537" s="3"/>
      <c r="I537" s="4" t="s">
        <v>14234</v>
      </c>
      <c r="J537" s="2">
        <v>1</v>
      </c>
      <c r="K537" s="2">
        <v>1</v>
      </c>
      <c r="L537" s="2">
        <v>1</v>
      </c>
      <c r="M537" s="4" t="s">
        <v>14184</v>
      </c>
      <c r="N537" s="4" t="s">
        <v>14184</v>
      </c>
      <c r="P537" s="4" t="s">
        <v>14184</v>
      </c>
      <c r="Q537" s="4" t="s">
        <v>23269</v>
      </c>
      <c r="R537" s="4" t="s">
        <v>2336</v>
      </c>
      <c r="S537" t="str">
        <f t="shared" si="8"/>
        <v>, acquitted this paper</v>
      </c>
      <c r="T537" s="38" t="s">
        <v>23253</v>
      </c>
      <c r="W537" s="4" t="s">
        <v>2326</v>
      </c>
      <c r="X537" s="4" t="s">
        <v>14184</v>
      </c>
    </row>
    <row r="538" spans="1:24" x14ac:dyDescent="0.2">
      <c r="A538">
        <v>3</v>
      </c>
      <c r="B538">
        <v>27</v>
      </c>
      <c r="C538">
        <v>1882</v>
      </c>
      <c r="D538" t="s">
        <v>21843</v>
      </c>
      <c r="E538" s="2">
        <v>1</v>
      </c>
      <c r="F538" s="2">
        <v>1</v>
      </c>
      <c r="G538" s="2">
        <v>2</v>
      </c>
      <c r="H538" s="3"/>
      <c r="I538" s="4" t="s">
        <v>14235</v>
      </c>
      <c r="J538" s="2">
        <v>1</v>
      </c>
      <c r="K538" s="2">
        <v>1</v>
      </c>
      <c r="L538" s="2">
        <v>1</v>
      </c>
      <c r="M538" s="4" t="s">
        <v>14184</v>
      </c>
      <c r="N538" s="4" t="s">
        <v>14184</v>
      </c>
      <c r="O538" t="s">
        <v>11648</v>
      </c>
      <c r="P538" s="4" t="s">
        <v>11518</v>
      </c>
      <c r="Q538" s="4" t="str">
        <f>VLOOKUP(P538, 'Gun classification'!A:B, 2, FALSE)</f>
        <v>Arma blanca</v>
      </c>
      <c r="R538" s="4" t="s">
        <v>14184</v>
      </c>
      <c r="S538" t="str">
        <f t="shared" si="8"/>
        <v xml:space="preserve">domestic, </v>
      </c>
      <c r="T538" t="s">
        <v>11650</v>
      </c>
      <c r="W538" s="4" t="s">
        <v>2333</v>
      </c>
      <c r="X538" s="4" t="s">
        <v>14184</v>
      </c>
    </row>
    <row r="539" spans="1:24" x14ac:dyDescent="0.2">
      <c r="A539">
        <v>3</v>
      </c>
      <c r="B539">
        <v>28</v>
      </c>
      <c r="C539">
        <v>1882</v>
      </c>
      <c r="D539" t="s">
        <v>21844</v>
      </c>
      <c r="E539" s="2">
        <v>1</v>
      </c>
      <c r="F539" s="2">
        <v>1</v>
      </c>
      <c r="G539" s="2">
        <v>1</v>
      </c>
      <c r="H539" s="3"/>
      <c r="I539" s="4" t="s">
        <v>14236</v>
      </c>
      <c r="J539" s="2">
        <v>1</v>
      </c>
      <c r="K539" s="2">
        <v>1</v>
      </c>
      <c r="L539" s="2">
        <v>1</v>
      </c>
      <c r="M539" s="4" t="s">
        <v>14184</v>
      </c>
      <c r="N539" s="4" t="s">
        <v>12249</v>
      </c>
      <c r="P539" s="4" t="s">
        <v>11512</v>
      </c>
      <c r="Q539" s="4" t="str">
        <f>VLOOKUP(P539, 'Gun classification'!A:B, 2, FALSE)</f>
        <v>Arma de fuego</v>
      </c>
      <c r="R539" s="4" t="s">
        <v>2337</v>
      </c>
      <c r="S539" t="str">
        <f t="shared" si="8"/>
        <v>, acquitted at trial 12/31/82</v>
      </c>
      <c r="T539" s="38" t="s">
        <v>23253</v>
      </c>
      <c r="W539" s="4" t="s">
        <v>2333</v>
      </c>
      <c r="X539" s="4" t="s">
        <v>14184</v>
      </c>
    </row>
    <row r="540" spans="1:24" ht="25.5" x14ac:dyDescent="0.2">
      <c r="A540">
        <v>4</v>
      </c>
      <c r="B540">
        <v>1</v>
      </c>
      <c r="C540">
        <v>1882</v>
      </c>
      <c r="D540" t="s">
        <v>21845</v>
      </c>
      <c r="E540" s="2">
        <v>1</v>
      </c>
      <c r="F540" s="3"/>
      <c r="G540" s="2">
        <v>1</v>
      </c>
      <c r="H540" s="3"/>
      <c r="I540" s="4" t="s">
        <v>14237</v>
      </c>
      <c r="J540" s="2">
        <v>1</v>
      </c>
      <c r="K540" s="3"/>
      <c r="L540" s="2">
        <v>1</v>
      </c>
      <c r="M540" s="4" t="s">
        <v>14184</v>
      </c>
      <c r="N540" s="4" t="s">
        <v>14184</v>
      </c>
      <c r="O540" t="s">
        <v>12250</v>
      </c>
      <c r="P540" s="4" t="s">
        <v>11512</v>
      </c>
      <c r="Q540" s="4" t="str">
        <f>VLOOKUP(P540, 'Gun classification'!A:B, 2, FALSE)</f>
        <v>Arma de fuego</v>
      </c>
      <c r="R540" s="4" t="s">
        <v>2338</v>
      </c>
      <c r="S540" t="str">
        <f t="shared" si="8"/>
        <v>to jail in 1887 appeals?, former special now gamble door keeper</v>
      </c>
      <c r="U540" t="s">
        <v>23257</v>
      </c>
      <c r="W540" s="4" t="s">
        <v>2339</v>
      </c>
      <c r="X540" s="4" t="s">
        <v>2340</v>
      </c>
    </row>
    <row r="541" spans="1:24" x14ac:dyDescent="0.2">
      <c r="A541">
        <v>5</v>
      </c>
      <c r="B541">
        <v>7</v>
      </c>
      <c r="C541">
        <v>1882</v>
      </c>
      <c r="D541" t="s">
        <v>21846</v>
      </c>
      <c r="E541" s="2">
        <v>1</v>
      </c>
      <c r="F541" s="3"/>
      <c r="G541" s="2">
        <v>1</v>
      </c>
      <c r="H541" s="3"/>
      <c r="I541" s="4" t="s">
        <v>14238</v>
      </c>
      <c r="J541" s="2">
        <v>1</v>
      </c>
      <c r="K541" s="2">
        <v>2</v>
      </c>
      <c r="L541" s="3"/>
      <c r="M541" s="4" t="s">
        <v>14184</v>
      </c>
      <c r="N541" s="4" t="s">
        <v>11867</v>
      </c>
      <c r="P541" s="4" t="s">
        <v>11518</v>
      </c>
      <c r="Q541" s="4" t="str">
        <f>VLOOKUP(P541, 'Gun classification'!A:B, 2, FALSE)</f>
        <v>Arma blanca</v>
      </c>
      <c r="R541" s="4" t="s">
        <v>2341</v>
      </c>
      <c r="S541" t="str">
        <f t="shared" si="8"/>
        <v>, see also 1/1/83 call</v>
      </c>
      <c r="W541" s="4" t="s">
        <v>2326</v>
      </c>
      <c r="X541" s="4" t="s">
        <v>14184</v>
      </c>
    </row>
    <row r="542" spans="1:24" x14ac:dyDescent="0.2">
      <c r="A542">
        <v>5</v>
      </c>
      <c r="B542">
        <v>7</v>
      </c>
      <c r="C542">
        <v>1882</v>
      </c>
      <c r="D542" t="s">
        <v>21847</v>
      </c>
      <c r="E542" s="2">
        <v>1</v>
      </c>
      <c r="F542" s="3"/>
      <c r="G542" s="2">
        <v>1</v>
      </c>
      <c r="H542" s="3"/>
      <c r="I542" s="4" t="s">
        <v>14239</v>
      </c>
      <c r="J542" s="2">
        <v>1</v>
      </c>
      <c r="K542" s="3"/>
      <c r="L542" s="2">
        <v>1</v>
      </c>
      <c r="M542" s="4" t="s">
        <v>14184</v>
      </c>
      <c r="N542" s="4" t="s">
        <v>12251</v>
      </c>
      <c r="P542" s="4" t="s">
        <v>11518</v>
      </c>
      <c r="Q542" s="4" t="str">
        <f>VLOOKUP(P542, 'Gun classification'!A:B, 2, FALSE)</f>
        <v>Arma blanca</v>
      </c>
      <c r="R542" s="4" t="s">
        <v>2337</v>
      </c>
      <c r="S542" t="str">
        <f t="shared" si="8"/>
        <v>, acquitted at trial 12/31/82</v>
      </c>
      <c r="T542" s="38" t="s">
        <v>23253</v>
      </c>
      <c r="W542" s="4" t="s">
        <v>2342</v>
      </c>
      <c r="X542" s="4" t="s">
        <v>14184</v>
      </c>
    </row>
    <row r="543" spans="1:24" x14ac:dyDescent="0.2">
      <c r="A543">
        <v>6</v>
      </c>
      <c r="B543">
        <v>5</v>
      </c>
      <c r="C543">
        <v>1882</v>
      </c>
      <c r="D543" t="s">
        <v>21848</v>
      </c>
      <c r="E543" s="2">
        <v>1</v>
      </c>
      <c r="F543" s="2">
        <v>1</v>
      </c>
      <c r="G543" s="2">
        <v>1</v>
      </c>
      <c r="H543" s="3"/>
      <c r="I543" s="4" t="s">
        <v>14240</v>
      </c>
      <c r="J543" s="2">
        <v>1</v>
      </c>
      <c r="K543" s="2">
        <v>1</v>
      </c>
      <c r="L543" s="2">
        <v>1</v>
      </c>
      <c r="M543" s="4" t="s">
        <v>14184</v>
      </c>
      <c r="N543" s="4" t="s">
        <v>11887</v>
      </c>
      <c r="P543" s="4" t="s">
        <v>11512</v>
      </c>
      <c r="Q543" s="4" t="str">
        <f>VLOOKUP(P543, 'Gun classification'!A:B, 2, FALSE)</f>
        <v>Arma de fuego</v>
      </c>
      <c r="R543" s="4" t="s">
        <v>2343</v>
      </c>
      <c r="S543" t="str">
        <f t="shared" si="8"/>
        <v>, coroner said justified</v>
      </c>
      <c r="W543" s="4" t="s">
        <v>2333</v>
      </c>
      <c r="X543" s="4" t="s">
        <v>14184</v>
      </c>
    </row>
    <row r="544" spans="1:24" x14ac:dyDescent="0.2">
      <c r="A544">
        <v>6</v>
      </c>
      <c r="B544">
        <v>11</v>
      </c>
      <c r="C544">
        <v>1882</v>
      </c>
      <c r="D544" t="s">
        <v>21849</v>
      </c>
      <c r="E544" s="2">
        <v>1</v>
      </c>
      <c r="F544" s="2">
        <v>1</v>
      </c>
      <c r="G544" s="2">
        <v>1</v>
      </c>
      <c r="H544" s="3"/>
      <c r="I544" s="4" t="s">
        <v>14241</v>
      </c>
      <c r="J544" s="2">
        <v>1</v>
      </c>
      <c r="K544" s="2">
        <v>3</v>
      </c>
      <c r="L544" s="2">
        <v>1</v>
      </c>
      <c r="M544" s="4" t="s">
        <v>14184</v>
      </c>
      <c r="N544" s="4" t="s">
        <v>12252</v>
      </c>
      <c r="P544" s="4" t="s">
        <v>11582</v>
      </c>
      <c r="Q544" s="4" t="str">
        <f>VLOOKUP(P544, 'Gun classification'!A:B, 2, FALSE)</f>
        <v>Fuerza</v>
      </c>
      <c r="R544" s="4" t="s">
        <v>2344</v>
      </c>
      <c r="S544" t="str">
        <f t="shared" si="8"/>
        <v>, five years</v>
      </c>
      <c r="W544" s="4" t="s">
        <v>2333</v>
      </c>
      <c r="X544" s="4" t="s">
        <v>14184</v>
      </c>
    </row>
    <row r="545" spans="1:24" x14ac:dyDescent="0.2">
      <c r="A545">
        <v>7</v>
      </c>
      <c r="B545">
        <v>4</v>
      </c>
      <c r="C545">
        <v>1882</v>
      </c>
      <c r="D545" t="s">
        <v>21850</v>
      </c>
      <c r="E545" s="2">
        <v>1</v>
      </c>
      <c r="F545" s="3"/>
      <c r="G545" s="2">
        <v>1</v>
      </c>
      <c r="H545" s="3"/>
      <c r="I545" s="4" t="s">
        <v>14242</v>
      </c>
      <c r="J545" s="2">
        <v>1</v>
      </c>
      <c r="K545" s="2">
        <v>1</v>
      </c>
      <c r="L545" s="2">
        <v>1</v>
      </c>
      <c r="M545" s="4" t="s">
        <v>14184</v>
      </c>
      <c r="N545" s="4" t="s">
        <v>12253</v>
      </c>
      <c r="P545" s="4" t="s">
        <v>11512</v>
      </c>
      <c r="Q545" s="4" t="str">
        <f>VLOOKUP(P545, 'Gun classification'!A:B, 2, FALSE)</f>
        <v>Arma de fuego</v>
      </c>
      <c r="R545" s="4" t="s">
        <v>14184</v>
      </c>
      <c r="S545" t="str">
        <f t="shared" si="8"/>
        <v xml:space="preserve">, </v>
      </c>
      <c r="T545" t="s">
        <v>23253</v>
      </c>
      <c r="W545" s="4" t="s">
        <v>2342</v>
      </c>
      <c r="X545" s="4" t="s">
        <v>14184</v>
      </c>
    </row>
    <row r="546" spans="1:24" x14ac:dyDescent="0.2">
      <c r="A546">
        <v>7</v>
      </c>
      <c r="B546">
        <v>18</v>
      </c>
      <c r="C546">
        <v>1882</v>
      </c>
      <c r="D546" t="s">
        <v>21851</v>
      </c>
      <c r="E546" s="2">
        <v>1</v>
      </c>
      <c r="F546" s="2">
        <v>1</v>
      </c>
      <c r="G546" s="2">
        <v>1</v>
      </c>
      <c r="H546" s="3"/>
      <c r="I546" s="4" t="s">
        <v>14243</v>
      </c>
      <c r="J546" s="2">
        <v>1</v>
      </c>
      <c r="K546" s="2">
        <v>1</v>
      </c>
      <c r="L546" s="2">
        <v>1</v>
      </c>
      <c r="M546" s="4" t="s">
        <v>14184</v>
      </c>
      <c r="N546" s="4" t="s">
        <v>12254</v>
      </c>
      <c r="P546" s="4" t="s">
        <v>11582</v>
      </c>
      <c r="Q546" s="4" t="str">
        <f>VLOOKUP(P546, 'Gun classification'!A:B, 2, FALSE)</f>
        <v>Fuerza</v>
      </c>
      <c r="R546" s="4" t="s">
        <v>2345</v>
      </c>
      <c r="S546" t="str">
        <f t="shared" si="8"/>
        <v>, acquitted same paper below article</v>
      </c>
      <c r="T546" s="38" t="s">
        <v>23253</v>
      </c>
      <c r="W546" s="4" t="s">
        <v>2333</v>
      </c>
      <c r="X546" s="4" t="s">
        <v>14184</v>
      </c>
    </row>
    <row r="547" spans="1:24" x14ac:dyDescent="0.2">
      <c r="A547">
        <v>8</v>
      </c>
      <c r="B547">
        <v>6</v>
      </c>
      <c r="C547">
        <v>1882</v>
      </c>
      <c r="D547" t="s">
        <v>21852</v>
      </c>
      <c r="E547" s="2">
        <v>1</v>
      </c>
      <c r="F547" s="3"/>
      <c r="G547" s="2">
        <v>1</v>
      </c>
      <c r="H547" s="3"/>
      <c r="I547" s="4" t="s">
        <v>14244</v>
      </c>
      <c r="J547" s="2">
        <v>2</v>
      </c>
      <c r="K547" s="2">
        <v>5</v>
      </c>
      <c r="L547" s="2">
        <v>1</v>
      </c>
      <c r="M547" s="4" t="s">
        <v>14184</v>
      </c>
      <c r="N547" s="4" t="s">
        <v>14184</v>
      </c>
      <c r="P547" s="4" t="s">
        <v>11518</v>
      </c>
      <c r="Q547" s="4" t="str">
        <f>VLOOKUP(P547, 'Gun classification'!A:B, 2, FALSE)</f>
        <v>Arma blanca</v>
      </c>
      <c r="R547" s="4" t="s">
        <v>2346</v>
      </c>
      <c r="S547" t="str">
        <f t="shared" si="8"/>
        <v>, reason not known</v>
      </c>
      <c r="W547" s="4" t="s">
        <v>2333</v>
      </c>
      <c r="X547" s="4" t="s">
        <v>14184</v>
      </c>
    </row>
    <row r="548" spans="1:24" x14ac:dyDescent="0.2">
      <c r="A548">
        <v>8</v>
      </c>
      <c r="B548">
        <v>10</v>
      </c>
      <c r="C548">
        <v>1882</v>
      </c>
      <c r="D548" t="s">
        <v>21853</v>
      </c>
      <c r="E548" s="2">
        <v>1</v>
      </c>
      <c r="F548" s="2">
        <v>2</v>
      </c>
      <c r="G548" s="2">
        <v>2</v>
      </c>
      <c r="H548" s="3"/>
      <c r="I548" s="4" t="s">
        <v>14245</v>
      </c>
      <c r="J548" s="2">
        <v>1</v>
      </c>
      <c r="K548" s="2">
        <v>2</v>
      </c>
      <c r="L548" s="2">
        <v>1</v>
      </c>
      <c r="M548" s="4" t="s">
        <v>14184</v>
      </c>
      <c r="N548" s="4" t="s">
        <v>12255</v>
      </c>
      <c r="O548" t="s">
        <v>11648</v>
      </c>
      <c r="P548" s="4" t="s">
        <v>11582</v>
      </c>
      <c r="Q548" s="4" t="str">
        <f>VLOOKUP(P548, 'Gun classification'!A:B, 2, FALSE)</f>
        <v>Fuerza</v>
      </c>
      <c r="R548" s="4" t="s">
        <v>2347</v>
      </c>
      <c r="S548" t="str">
        <f t="shared" si="8"/>
        <v>domestic, life call12/31/82</v>
      </c>
      <c r="T548" t="s">
        <v>11650</v>
      </c>
      <c r="W548" s="4" t="s">
        <v>2282</v>
      </c>
      <c r="X548" s="4" t="s">
        <v>14184</v>
      </c>
    </row>
    <row r="549" spans="1:24" x14ac:dyDescent="0.2">
      <c r="A549">
        <v>8</v>
      </c>
      <c r="B549">
        <v>23</v>
      </c>
      <c r="C549">
        <v>1882</v>
      </c>
      <c r="D549" t="s">
        <v>21854</v>
      </c>
      <c r="E549" s="2">
        <v>1</v>
      </c>
      <c r="F549" s="2">
        <v>1</v>
      </c>
      <c r="G549" s="2">
        <v>1</v>
      </c>
      <c r="H549" s="3"/>
      <c r="I549" s="4" t="s">
        <v>14246</v>
      </c>
      <c r="J549" s="2">
        <v>1</v>
      </c>
      <c r="K549" s="2">
        <v>1</v>
      </c>
      <c r="L549" s="2">
        <v>1</v>
      </c>
      <c r="M549" s="4" t="s">
        <v>14184</v>
      </c>
      <c r="N549" s="4" t="s">
        <v>12256</v>
      </c>
      <c r="P549" s="4" t="s">
        <v>14184</v>
      </c>
      <c r="Q549" s="4" t="s">
        <v>23269</v>
      </c>
      <c r="R549" s="4" t="s">
        <v>2348</v>
      </c>
      <c r="S549" t="str">
        <f t="shared" si="8"/>
        <v>, See call 1/1/83</v>
      </c>
      <c r="W549" s="4" t="s">
        <v>2326</v>
      </c>
      <c r="X549" s="4" t="s">
        <v>14184</v>
      </c>
    </row>
    <row r="550" spans="1:24" ht="25.5" x14ac:dyDescent="0.2">
      <c r="A550">
        <v>8</v>
      </c>
      <c r="B550">
        <v>24</v>
      </c>
      <c r="C550">
        <v>1882</v>
      </c>
      <c r="D550" t="s">
        <v>21855</v>
      </c>
      <c r="E550" s="2">
        <v>1</v>
      </c>
      <c r="F550" s="2">
        <v>1</v>
      </c>
      <c r="G550" s="2">
        <v>1</v>
      </c>
      <c r="H550" s="3"/>
      <c r="I550" s="4" t="s">
        <v>14247</v>
      </c>
      <c r="J550" s="2">
        <v>1</v>
      </c>
      <c r="K550" s="3"/>
      <c r="L550" s="2">
        <v>1</v>
      </c>
      <c r="M550" s="4" t="s">
        <v>14184</v>
      </c>
      <c r="N550" s="4" t="s">
        <v>12257</v>
      </c>
      <c r="P550" s="4" t="s">
        <v>11582</v>
      </c>
      <c r="Q550" s="4" t="str">
        <f>VLOOKUP(P550, 'Gun classification'!A:B, 2, FALSE)</f>
        <v>Fuerza</v>
      </c>
      <c r="R550" s="4" t="s">
        <v>2349</v>
      </c>
      <c r="S550" t="str">
        <f t="shared" si="8"/>
        <v>, fite acquitted self  defense cal 1/1/83</v>
      </c>
      <c r="T550" s="38" t="s">
        <v>23266</v>
      </c>
      <c r="W550" s="4" t="s">
        <v>2282</v>
      </c>
      <c r="X550" s="4" t="s">
        <v>14184</v>
      </c>
    </row>
    <row r="551" spans="1:24" x14ac:dyDescent="0.2">
      <c r="A551">
        <v>10</v>
      </c>
      <c r="B551">
        <v>5</v>
      </c>
      <c r="C551">
        <v>1882</v>
      </c>
      <c r="D551" t="s">
        <v>21856</v>
      </c>
      <c r="E551" s="2">
        <v>2</v>
      </c>
      <c r="F551" s="2">
        <v>5</v>
      </c>
      <c r="G551" s="2">
        <v>1</v>
      </c>
      <c r="H551" s="2">
        <v>28</v>
      </c>
      <c r="I551" s="4" t="s">
        <v>14248</v>
      </c>
      <c r="J551" s="2">
        <v>2</v>
      </c>
      <c r="K551" s="2">
        <v>5</v>
      </c>
      <c r="L551" s="2">
        <v>1</v>
      </c>
      <c r="M551" s="4" t="s">
        <v>14184</v>
      </c>
      <c r="N551" s="4" t="s">
        <v>11823</v>
      </c>
      <c r="O551" t="s">
        <v>12258</v>
      </c>
      <c r="P551" s="4" t="s">
        <v>14184</v>
      </c>
      <c r="Q551" s="4" t="s">
        <v>23269</v>
      </c>
      <c r="R551" s="4" t="s">
        <v>2350</v>
      </c>
      <c r="S551" t="str">
        <f t="shared" si="8"/>
        <v>reprisal aka Cheek Chuck Ah, Paid hit hanged 10/1/87</v>
      </c>
      <c r="W551" s="4" t="s">
        <v>2333</v>
      </c>
      <c r="X551" s="4" t="s">
        <v>2351</v>
      </c>
    </row>
    <row r="552" spans="1:24" x14ac:dyDescent="0.2">
      <c r="A552">
        <v>10</v>
      </c>
      <c r="B552">
        <v>9</v>
      </c>
      <c r="C552">
        <v>1882</v>
      </c>
      <c r="D552" t="s">
        <v>21857</v>
      </c>
      <c r="E552" s="2">
        <v>1</v>
      </c>
      <c r="F552" s="3"/>
      <c r="G552" s="2">
        <v>1</v>
      </c>
      <c r="H552" s="3"/>
      <c r="I552" s="4" t="s">
        <v>14249</v>
      </c>
      <c r="J552" s="2">
        <v>1</v>
      </c>
      <c r="K552" s="3"/>
      <c r="L552" s="2">
        <v>1</v>
      </c>
      <c r="M552" s="4" t="s">
        <v>14184</v>
      </c>
      <c r="N552" s="4" t="s">
        <v>12259</v>
      </c>
      <c r="O552" t="s">
        <v>12260</v>
      </c>
      <c r="P552" s="4" t="s">
        <v>11512</v>
      </c>
      <c r="Q552" s="4" t="str">
        <f>VLOOKUP(P552, 'Gun classification'!A:B, 2, FALSE)</f>
        <v>Arma de fuego</v>
      </c>
      <c r="R552" s="4" t="s">
        <v>2352</v>
      </c>
      <c r="S552" t="str">
        <f t="shared" si="8"/>
        <v>to die but not in Health dept list, see also 1/1/83 call death sentence</v>
      </c>
      <c r="W552" s="4" t="s">
        <v>2326</v>
      </c>
      <c r="X552" s="4" t="s">
        <v>14184</v>
      </c>
    </row>
    <row r="553" spans="1:24" x14ac:dyDescent="0.2">
      <c r="A553">
        <v>12</v>
      </c>
      <c r="B553">
        <v>6</v>
      </c>
      <c r="C553">
        <v>1882</v>
      </c>
      <c r="D553" t="s">
        <v>21858</v>
      </c>
      <c r="E553" s="2">
        <v>1</v>
      </c>
      <c r="F553" s="2">
        <v>1</v>
      </c>
      <c r="G553" s="2">
        <v>1</v>
      </c>
      <c r="H553" s="3"/>
      <c r="I553" s="4" t="s">
        <v>14250</v>
      </c>
      <c r="J553" s="2">
        <v>2</v>
      </c>
      <c r="K553" s="2">
        <v>5</v>
      </c>
      <c r="L553" s="2">
        <v>1</v>
      </c>
      <c r="M553" s="4" t="s">
        <v>14184</v>
      </c>
      <c r="N553" s="4" t="s">
        <v>12064</v>
      </c>
      <c r="P553" s="4" t="s">
        <v>11518</v>
      </c>
      <c r="Q553" s="4" t="str">
        <f>VLOOKUP(P553, 'Gun classification'!A:B, 2, FALSE)</f>
        <v>Arma blanca</v>
      </c>
      <c r="R553" s="4" t="s">
        <v>2353</v>
      </c>
      <c r="S553" t="str">
        <f t="shared" si="8"/>
        <v>, cuts em when attacked. on bail</v>
      </c>
      <c r="W553" s="4" t="s">
        <v>2339</v>
      </c>
      <c r="X553" s="4" t="s">
        <v>2144</v>
      </c>
    </row>
    <row r="554" spans="1:24" x14ac:dyDescent="0.2">
      <c r="A554">
        <v>12</v>
      </c>
      <c r="B554">
        <v>15</v>
      </c>
      <c r="C554">
        <v>1882</v>
      </c>
      <c r="D554" t="s">
        <v>21859</v>
      </c>
      <c r="E554" s="2">
        <v>1</v>
      </c>
      <c r="F554" s="3"/>
      <c r="G554" s="2">
        <v>1</v>
      </c>
      <c r="H554" s="3"/>
      <c r="I554" s="4" t="s">
        <v>14251</v>
      </c>
      <c r="J554" s="2">
        <v>1</v>
      </c>
      <c r="K554" s="3"/>
      <c r="L554" s="2">
        <v>1</v>
      </c>
      <c r="M554" s="4" t="s">
        <v>14184</v>
      </c>
      <c r="N554" s="4" t="s">
        <v>14184</v>
      </c>
      <c r="P554" s="4" t="s">
        <v>11512</v>
      </c>
      <c r="Q554" s="4" t="str">
        <f>VLOOKUP(P554, 'Gun classification'!A:B, 2, FALSE)</f>
        <v>Arma de fuego</v>
      </c>
      <c r="R554" s="4" t="s">
        <v>2354</v>
      </c>
      <c r="S554" t="str">
        <f t="shared" si="8"/>
        <v>, then suicide see 1/1/83call</v>
      </c>
      <c r="W554" s="4" t="s">
        <v>2326</v>
      </c>
      <c r="X554" s="4" t="s">
        <v>14184</v>
      </c>
    </row>
    <row r="555" spans="1:24" x14ac:dyDescent="0.2">
      <c r="A555">
        <v>12</v>
      </c>
      <c r="B555">
        <v>25</v>
      </c>
      <c r="C555">
        <v>1882</v>
      </c>
      <c r="D555" t="s">
        <v>21860</v>
      </c>
      <c r="E555" s="2">
        <v>1</v>
      </c>
      <c r="F555" s="2">
        <v>2</v>
      </c>
      <c r="G555" s="2">
        <v>1</v>
      </c>
      <c r="H555" s="3"/>
      <c r="I555" s="4" t="s">
        <v>14252</v>
      </c>
      <c r="J555" s="2">
        <v>1</v>
      </c>
      <c r="K555" s="2">
        <v>1</v>
      </c>
      <c r="L555" s="2">
        <v>1</v>
      </c>
      <c r="M555" s="4" t="s">
        <v>14184</v>
      </c>
      <c r="N555" s="4" t="s">
        <v>12261</v>
      </c>
      <c r="P555" s="4" t="s">
        <v>11582</v>
      </c>
      <c r="Q555" s="4" t="str">
        <f>VLOOKUP(P555, 'Gun classification'!A:B, 2, FALSE)</f>
        <v>Fuerza</v>
      </c>
      <c r="R555" s="4" t="s">
        <v>14184</v>
      </c>
      <c r="S555" t="str">
        <f t="shared" si="8"/>
        <v xml:space="preserve">, </v>
      </c>
      <c r="T555" t="s">
        <v>23253</v>
      </c>
      <c r="W555" s="4" t="s">
        <v>2342</v>
      </c>
      <c r="X555" s="4" t="s">
        <v>14184</v>
      </c>
    </row>
    <row r="556" spans="1:24" x14ac:dyDescent="0.2">
      <c r="A556">
        <v>1</v>
      </c>
      <c r="B556">
        <v>8</v>
      </c>
      <c r="C556">
        <v>1883</v>
      </c>
      <c r="D556" t="s">
        <v>21861</v>
      </c>
      <c r="E556" s="2">
        <v>1</v>
      </c>
      <c r="F556" s="3"/>
      <c r="G556" s="2">
        <v>1</v>
      </c>
      <c r="H556" s="3"/>
      <c r="I556" s="4" t="s">
        <v>14253</v>
      </c>
      <c r="J556" s="2">
        <v>1</v>
      </c>
      <c r="K556" s="3"/>
      <c r="L556" s="2">
        <v>1</v>
      </c>
      <c r="M556" s="4" t="s">
        <v>14184</v>
      </c>
      <c r="N556" s="4" t="s">
        <v>12262</v>
      </c>
      <c r="P556" s="4" t="s">
        <v>11512</v>
      </c>
      <c r="Q556" s="4" t="str">
        <f>VLOOKUP(P556, 'Gun classification'!A:B, 2, FALSE)</f>
        <v>Arma de fuego</v>
      </c>
      <c r="R556" s="4" t="s">
        <v>2355</v>
      </c>
      <c r="S556" t="str">
        <f t="shared" si="8"/>
        <v>, dog attacks also</v>
      </c>
      <c r="W556" s="4" t="s">
        <v>2356</v>
      </c>
      <c r="X556" s="4" t="s">
        <v>14184</v>
      </c>
    </row>
    <row r="557" spans="1:24" x14ac:dyDescent="0.2">
      <c r="A557">
        <v>1</v>
      </c>
      <c r="B557">
        <v>12</v>
      </c>
      <c r="C557">
        <v>1883</v>
      </c>
      <c r="D557" t="s">
        <v>21862</v>
      </c>
      <c r="E557" s="2">
        <v>1</v>
      </c>
      <c r="F557" s="3"/>
      <c r="G557" s="2">
        <v>1</v>
      </c>
      <c r="H557" s="3"/>
      <c r="I557" s="4" t="s">
        <v>14254</v>
      </c>
      <c r="J557" s="2">
        <v>1</v>
      </c>
      <c r="K557" s="3"/>
      <c r="L557" s="2">
        <v>1</v>
      </c>
      <c r="M557" s="4" t="s">
        <v>14184</v>
      </c>
      <c r="N557" s="4" t="s">
        <v>12263</v>
      </c>
      <c r="P557" s="4" t="s">
        <v>11518</v>
      </c>
      <c r="Q557" s="4" t="str">
        <f>VLOOKUP(P557, 'Gun classification'!A:B, 2, FALSE)</f>
        <v>Arma blanca</v>
      </c>
      <c r="R557" s="4" t="s">
        <v>2357</v>
      </c>
      <c r="S557" t="str">
        <f t="shared" si="8"/>
        <v>, sailor splits</v>
      </c>
      <c r="W557" s="4" t="s">
        <v>2358</v>
      </c>
      <c r="X557" s="4" t="s">
        <v>14184</v>
      </c>
    </row>
    <row r="558" spans="1:24" x14ac:dyDescent="0.2">
      <c r="A558">
        <v>1</v>
      </c>
      <c r="B558">
        <v>13</v>
      </c>
      <c r="C558">
        <v>1883</v>
      </c>
      <c r="D558" t="s">
        <v>21863</v>
      </c>
      <c r="E558" s="2">
        <v>2</v>
      </c>
      <c r="F558" s="2">
        <v>5</v>
      </c>
      <c r="G558" s="2">
        <v>2</v>
      </c>
      <c r="H558" s="3"/>
      <c r="I558" s="4" t="s">
        <v>14255</v>
      </c>
      <c r="J558" s="2">
        <v>2</v>
      </c>
      <c r="K558" s="2">
        <v>5</v>
      </c>
      <c r="L558" s="2">
        <v>1</v>
      </c>
      <c r="M558" s="4" t="s">
        <v>14184</v>
      </c>
      <c r="N558" s="4" t="s">
        <v>12264</v>
      </c>
      <c r="O558" t="s">
        <v>12265</v>
      </c>
      <c r="P558" s="4" t="s">
        <v>11512</v>
      </c>
      <c r="Q558" s="4" t="str">
        <f>VLOOKUP(P558, 'Gun classification'!A:B, 2, FALSE)</f>
        <v>Arma de fuego</v>
      </c>
      <c r="R558" s="4" t="s">
        <v>2359</v>
      </c>
      <c r="S558" t="str">
        <f t="shared" si="8"/>
        <v>refused to pay money, gets life</v>
      </c>
      <c r="W558" s="4" t="s">
        <v>2360</v>
      </c>
      <c r="X558" s="4" t="s">
        <v>14184</v>
      </c>
    </row>
    <row r="559" spans="1:24" x14ac:dyDescent="0.2">
      <c r="A559">
        <v>1</v>
      </c>
      <c r="B559">
        <v>23</v>
      </c>
      <c r="C559">
        <v>1883</v>
      </c>
      <c r="D559" t="s">
        <v>21864</v>
      </c>
      <c r="E559" s="2">
        <v>1</v>
      </c>
      <c r="F559" s="2">
        <v>1</v>
      </c>
      <c r="G559" s="2">
        <v>1</v>
      </c>
      <c r="H559" s="3"/>
      <c r="I559" s="4" t="s">
        <v>14256</v>
      </c>
      <c r="J559" s="2">
        <v>1</v>
      </c>
      <c r="K559" s="3"/>
      <c r="L559" s="2">
        <v>1</v>
      </c>
      <c r="M559" s="4" t="s">
        <v>14184</v>
      </c>
      <c r="N559" s="4" t="s">
        <v>14184</v>
      </c>
      <c r="P559" s="4" t="s">
        <v>14184</v>
      </c>
      <c r="Q559" s="4" t="s">
        <v>23269</v>
      </c>
      <c r="R559" s="4" t="s">
        <v>2361</v>
      </c>
      <c r="S559" t="str">
        <f t="shared" si="8"/>
        <v>, by storekeeper</v>
      </c>
      <c r="W559" s="4" t="s">
        <v>2360</v>
      </c>
      <c r="X559" s="4" t="s">
        <v>14184</v>
      </c>
    </row>
    <row r="560" spans="1:24" x14ac:dyDescent="0.2">
      <c r="A560">
        <v>2</v>
      </c>
      <c r="B560">
        <v>17</v>
      </c>
      <c r="C560">
        <v>1883</v>
      </c>
      <c r="D560" t="s">
        <v>21865</v>
      </c>
      <c r="E560" s="2">
        <v>2</v>
      </c>
      <c r="F560" s="2">
        <v>5</v>
      </c>
      <c r="G560" s="2">
        <v>1</v>
      </c>
      <c r="H560" s="3"/>
      <c r="I560" s="4" t="s">
        <v>14257</v>
      </c>
      <c r="J560" s="2">
        <v>2</v>
      </c>
      <c r="K560" s="2">
        <v>5</v>
      </c>
      <c r="L560" s="2">
        <v>1</v>
      </c>
      <c r="M560" s="4" t="s">
        <v>14184</v>
      </c>
      <c r="N560" s="4" t="s">
        <v>12266</v>
      </c>
      <c r="P560" s="4" t="s">
        <v>11518</v>
      </c>
      <c r="Q560" s="4" t="str">
        <f>VLOOKUP(P560, 'Gun classification'!A:B, 2, FALSE)</f>
        <v>Arma blanca</v>
      </c>
      <c r="R560" s="4" t="s">
        <v>2362</v>
      </c>
      <c r="S560" t="str">
        <f t="shared" si="8"/>
        <v>, guilty 10 years</v>
      </c>
      <c r="T560" s="38" t="s">
        <v>23253</v>
      </c>
      <c r="W560" s="4" t="s">
        <v>2363</v>
      </c>
      <c r="X560" s="4" t="s">
        <v>14184</v>
      </c>
    </row>
    <row r="561" spans="1:24" x14ac:dyDescent="0.2">
      <c r="A561">
        <v>3</v>
      </c>
      <c r="B561">
        <v>12</v>
      </c>
      <c r="C561">
        <v>1883</v>
      </c>
      <c r="D561" t="s">
        <v>21866</v>
      </c>
      <c r="E561" s="2">
        <v>1</v>
      </c>
      <c r="F561" s="3"/>
      <c r="G561" s="2">
        <v>1</v>
      </c>
      <c r="H561" s="3"/>
      <c r="I561" s="4" t="s">
        <v>14258</v>
      </c>
      <c r="J561" s="2">
        <v>1</v>
      </c>
      <c r="K561" s="2">
        <v>1</v>
      </c>
      <c r="L561" s="2">
        <v>1</v>
      </c>
      <c r="M561" s="4" t="s">
        <v>14184</v>
      </c>
      <c r="N561" s="4" t="s">
        <v>12267</v>
      </c>
      <c r="P561" s="4" t="s">
        <v>11518</v>
      </c>
      <c r="Q561" s="4" t="str">
        <f>VLOOKUP(P561, 'Gun classification'!A:B, 2, FALSE)</f>
        <v>Arma blanca</v>
      </c>
      <c r="R561" s="4" t="s">
        <v>2364</v>
      </c>
      <c r="S561" t="str">
        <f t="shared" si="8"/>
        <v>, 2 groups meet in street</v>
      </c>
      <c r="W561" s="4" t="s">
        <v>2358</v>
      </c>
      <c r="X561" s="4" t="s">
        <v>14184</v>
      </c>
    </row>
    <row r="562" spans="1:24" ht="25.5" x14ac:dyDescent="0.2">
      <c r="A562">
        <v>4</v>
      </c>
      <c r="B562">
        <v>21</v>
      </c>
      <c r="C562">
        <v>1883</v>
      </c>
      <c r="D562" t="s">
        <v>21867</v>
      </c>
      <c r="E562" s="2">
        <v>2</v>
      </c>
      <c r="F562" s="2">
        <v>5</v>
      </c>
      <c r="G562" s="2">
        <v>1</v>
      </c>
      <c r="H562" s="3"/>
      <c r="I562" s="4" t="s">
        <v>14259</v>
      </c>
      <c r="J562" s="2">
        <v>2</v>
      </c>
      <c r="K562" s="2">
        <v>5</v>
      </c>
      <c r="L562" s="2">
        <v>2</v>
      </c>
      <c r="M562" s="4" t="s">
        <v>14184</v>
      </c>
      <c r="N562" s="4" t="s">
        <v>14184</v>
      </c>
      <c r="P562" s="4" t="s">
        <v>11518</v>
      </c>
      <c r="Q562" s="4" t="str">
        <f>VLOOKUP(P562, 'Gun classification'!A:B, 2, FALSE)</f>
        <v>Arma blanca</v>
      </c>
      <c r="R562" s="4" t="s">
        <v>2365</v>
      </c>
      <c r="S562" t="str">
        <f t="shared" si="8"/>
        <v>, she said suicide when he no could  rob</v>
      </c>
      <c r="W562" s="4" t="s">
        <v>2358</v>
      </c>
      <c r="X562" s="4" t="s">
        <v>2366</v>
      </c>
    </row>
    <row r="563" spans="1:24" x14ac:dyDescent="0.2">
      <c r="A563">
        <v>5</v>
      </c>
      <c r="B563">
        <v>24</v>
      </c>
      <c r="C563">
        <v>1883</v>
      </c>
      <c r="D563" t="s">
        <v>21868</v>
      </c>
      <c r="E563" s="2">
        <v>1</v>
      </c>
      <c r="F563" s="2">
        <v>1</v>
      </c>
      <c r="G563" s="2">
        <v>1</v>
      </c>
      <c r="H563" s="3"/>
      <c r="I563" s="4" t="s">
        <v>14260</v>
      </c>
      <c r="J563" s="2">
        <v>1</v>
      </c>
      <c r="K563" s="3"/>
      <c r="L563" s="2">
        <v>1</v>
      </c>
      <c r="M563" s="4" t="s">
        <v>14184</v>
      </c>
      <c r="N563" s="4" t="s">
        <v>12268</v>
      </c>
      <c r="P563" s="4" t="s">
        <v>11518</v>
      </c>
      <c r="Q563" s="4" t="str">
        <f>VLOOKUP(P563, 'Gun classification'!A:B, 2, FALSE)</f>
        <v>Arma blanca</v>
      </c>
      <c r="R563" s="4" t="s">
        <v>2367</v>
      </c>
      <c r="S563" t="str">
        <f t="shared" si="8"/>
        <v>, first degree gets life</v>
      </c>
      <c r="W563" s="4" t="s">
        <v>2360</v>
      </c>
      <c r="X563" s="4" t="s">
        <v>14184</v>
      </c>
    </row>
    <row r="564" spans="1:24" x14ac:dyDescent="0.2">
      <c r="A564">
        <v>6</v>
      </c>
      <c r="B564">
        <v>8</v>
      </c>
      <c r="C564">
        <v>1883</v>
      </c>
      <c r="D564" t="s">
        <v>21869</v>
      </c>
      <c r="E564" s="2">
        <v>1</v>
      </c>
      <c r="F564" s="2">
        <v>1</v>
      </c>
      <c r="G564" s="2">
        <v>2</v>
      </c>
      <c r="H564" s="3"/>
      <c r="I564" s="4" t="s">
        <v>14261</v>
      </c>
      <c r="J564" s="2">
        <v>3</v>
      </c>
      <c r="K564" s="3"/>
      <c r="L564" s="2">
        <v>1</v>
      </c>
      <c r="M564" s="4" t="s">
        <v>14184</v>
      </c>
      <c r="N564" s="4" t="s">
        <v>14184</v>
      </c>
      <c r="O564" t="s">
        <v>12269</v>
      </c>
      <c r="P564" s="4" t="s">
        <v>11512</v>
      </c>
      <c r="Q564" s="4" t="str">
        <f>VLOOKUP(P564, 'Gun classification'!A:B, 2, FALSE)</f>
        <v>Arma de fuego</v>
      </c>
      <c r="R564" s="4" t="s">
        <v>2368</v>
      </c>
      <c r="S564" t="str">
        <f t="shared" si="8"/>
        <v>aka hague, sentenced to hang-appeals-hangs</v>
      </c>
      <c r="W564" s="4" t="s">
        <v>2360</v>
      </c>
      <c r="X564" s="4" t="s">
        <v>14184</v>
      </c>
    </row>
    <row r="565" spans="1:24" x14ac:dyDescent="0.2">
      <c r="A565">
        <v>7</v>
      </c>
      <c r="B565">
        <v>4</v>
      </c>
      <c r="C565">
        <v>1883</v>
      </c>
      <c r="D565" t="s">
        <v>21870</v>
      </c>
      <c r="E565" s="2">
        <v>1</v>
      </c>
      <c r="F565" s="2">
        <v>2</v>
      </c>
      <c r="G565" s="2">
        <v>1</v>
      </c>
      <c r="H565" s="3"/>
      <c r="I565" s="4" t="s">
        <v>14262</v>
      </c>
      <c r="J565" s="2">
        <v>1</v>
      </c>
      <c r="K565" s="2">
        <v>1</v>
      </c>
      <c r="L565" s="2">
        <v>1</v>
      </c>
      <c r="M565" s="4" t="s">
        <v>14184</v>
      </c>
      <c r="N565" s="4" t="s">
        <v>12270</v>
      </c>
      <c r="O565" t="s">
        <v>11924</v>
      </c>
      <c r="P565" s="4" t="s">
        <v>11532</v>
      </c>
      <c r="Q565" s="4" t="str">
        <f>VLOOKUP(P565, 'Gun classification'!A:B, 2, FALSE)</f>
        <v>Fuerza</v>
      </c>
      <c r="R565" s="4" t="s">
        <v>2369</v>
      </c>
      <c r="S565" t="str">
        <f t="shared" si="8"/>
        <v>trivial dispute, vic throwing firecrackers</v>
      </c>
      <c r="W565" s="4" t="s">
        <v>2370</v>
      </c>
      <c r="X565" s="4" t="s">
        <v>14184</v>
      </c>
    </row>
    <row r="566" spans="1:24" x14ac:dyDescent="0.2">
      <c r="A566">
        <v>7</v>
      </c>
      <c r="B566">
        <v>4</v>
      </c>
      <c r="C566">
        <v>1883</v>
      </c>
      <c r="D566" t="s">
        <v>21871</v>
      </c>
      <c r="E566" s="2">
        <v>2</v>
      </c>
      <c r="F566" s="2">
        <v>5</v>
      </c>
      <c r="G566" s="2">
        <v>1</v>
      </c>
      <c r="H566" s="3"/>
      <c r="I566" s="4" t="s">
        <v>14263</v>
      </c>
      <c r="J566" s="2">
        <v>1</v>
      </c>
      <c r="K566" s="3"/>
      <c r="L566" s="2">
        <v>1</v>
      </c>
      <c r="M566" s="4" t="s">
        <v>14184</v>
      </c>
      <c r="N566" s="4" t="s">
        <v>12271</v>
      </c>
      <c r="P566" s="4" t="s">
        <v>11518</v>
      </c>
      <c r="Q566" s="4" t="str">
        <f>VLOOKUP(P566, 'Gun classification'!A:B, 2, FALSE)</f>
        <v>Arma blanca</v>
      </c>
      <c r="R566" s="4" t="s">
        <v>2371</v>
      </c>
      <c r="S566" t="str">
        <f t="shared" si="8"/>
        <v>, six companies posts reward</v>
      </c>
      <c r="W566" s="4" t="s">
        <v>2358</v>
      </c>
      <c r="X566" s="4" t="s">
        <v>2372</v>
      </c>
    </row>
    <row r="567" spans="1:24" x14ac:dyDescent="0.2">
      <c r="A567">
        <v>7</v>
      </c>
      <c r="B567">
        <v>6</v>
      </c>
      <c r="C567">
        <v>1883</v>
      </c>
      <c r="D567" t="s">
        <v>21872</v>
      </c>
      <c r="E567" s="2">
        <v>1</v>
      </c>
      <c r="F567" s="3"/>
      <c r="G567" s="2">
        <v>2</v>
      </c>
      <c r="H567" s="3"/>
      <c r="I567" s="4" t="s">
        <v>14264</v>
      </c>
      <c r="J567" s="2">
        <v>1</v>
      </c>
      <c r="K567" s="2">
        <v>1</v>
      </c>
      <c r="L567" s="2">
        <v>1</v>
      </c>
      <c r="M567" s="4" t="s">
        <v>14184</v>
      </c>
      <c r="N567" s="4" t="s">
        <v>12272</v>
      </c>
      <c r="O567" t="s">
        <v>12273</v>
      </c>
      <c r="P567" s="4" t="s">
        <v>11518</v>
      </c>
      <c r="Q567" s="4" t="str">
        <f>VLOOKUP(P567, 'Gun classification'!A:B, 2, FALSE)</f>
        <v>Arma blanca</v>
      </c>
      <c r="R567" s="4" t="s">
        <v>2373</v>
      </c>
      <c r="S567" t="str">
        <f t="shared" si="8"/>
        <v>drunk neighbor, claims insanity, gets life</v>
      </c>
      <c r="W567" s="4" t="s">
        <v>2358</v>
      </c>
      <c r="X567" s="4" t="s">
        <v>2374</v>
      </c>
    </row>
    <row r="568" spans="1:24" x14ac:dyDescent="0.2">
      <c r="A568">
        <v>7</v>
      </c>
      <c r="B568">
        <v>20</v>
      </c>
      <c r="C568">
        <v>1883</v>
      </c>
      <c r="D568" t="s">
        <v>21873</v>
      </c>
      <c r="E568" s="2">
        <v>1</v>
      </c>
      <c r="F568" s="3"/>
      <c r="G568" s="2">
        <v>1</v>
      </c>
      <c r="H568" s="3"/>
      <c r="I568" s="4" t="s">
        <v>14265</v>
      </c>
      <c r="J568" s="2">
        <v>1</v>
      </c>
      <c r="K568" s="3"/>
      <c r="L568" s="2">
        <v>1</v>
      </c>
      <c r="M568" s="4" t="s">
        <v>14184</v>
      </c>
      <c r="N568" s="4" t="s">
        <v>14184</v>
      </c>
      <c r="P568" s="4" t="s">
        <v>14184</v>
      </c>
      <c r="Q568" s="4" t="s">
        <v>23269</v>
      </c>
      <c r="R568" s="4" t="s">
        <v>2375</v>
      </c>
      <c r="S568" t="str">
        <f t="shared" si="8"/>
        <v>, not guilty self defense</v>
      </c>
      <c r="T568" t="s">
        <v>23266</v>
      </c>
      <c r="W568" s="4" t="s">
        <v>2376</v>
      </c>
      <c r="X568" s="4" t="s">
        <v>14184</v>
      </c>
    </row>
    <row r="569" spans="1:24" x14ac:dyDescent="0.2">
      <c r="A569">
        <v>7</v>
      </c>
      <c r="B569">
        <v>29</v>
      </c>
      <c r="C569">
        <v>1883</v>
      </c>
      <c r="D569" t="s">
        <v>21874</v>
      </c>
      <c r="E569" s="2">
        <v>1</v>
      </c>
      <c r="F569" s="3"/>
      <c r="G569" s="2">
        <v>1</v>
      </c>
      <c r="H569" s="3"/>
      <c r="I569" s="4" t="s">
        <v>14266</v>
      </c>
      <c r="J569" s="2">
        <v>1</v>
      </c>
      <c r="K569" s="2">
        <v>1</v>
      </c>
      <c r="L569" s="2">
        <v>1</v>
      </c>
      <c r="M569" s="4" t="s">
        <v>14184</v>
      </c>
      <c r="N569" s="4" t="s">
        <v>14184</v>
      </c>
      <c r="O569" t="s">
        <v>12274</v>
      </c>
      <c r="P569" s="4" t="s">
        <v>11512</v>
      </c>
      <c r="Q569" s="4" t="str">
        <f>VLOOKUP(P569, 'Gun classification'!A:B, 2, FALSE)</f>
        <v>Arma de fuego</v>
      </c>
      <c r="R569" s="4" t="s">
        <v>2377</v>
      </c>
      <c r="S569" t="str">
        <f t="shared" si="8"/>
        <v>police shooting?, manslaughter trial, not guilty10/19</v>
      </c>
      <c r="T569" t="s">
        <v>23252</v>
      </c>
      <c r="W569" s="4" t="s">
        <v>2358</v>
      </c>
      <c r="X569" s="4" t="s">
        <v>14184</v>
      </c>
    </row>
    <row r="570" spans="1:24" x14ac:dyDescent="0.2">
      <c r="A570">
        <v>8</v>
      </c>
      <c r="B570">
        <v>17</v>
      </c>
      <c r="C570">
        <v>1883</v>
      </c>
      <c r="D570" t="s">
        <v>21875</v>
      </c>
      <c r="E570" s="2">
        <v>1</v>
      </c>
      <c r="F570" s="3"/>
      <c r="G570" s="2">
        <v>1</v>
      </c>
      <c r="H570" s="3"/>
      <c r="I570" s="4" t="s">
        <v>14267</v>
      </c>
      <c r="J570" s="2">
        <v>1</v>
      </c>
      <c r="K570" s="2">
        <v>2</v>
      </c>
      <c r="L570" s="2">
        <v>1</v>
      </c>
      <c r="M570" s="4" t="s">
        <v>14184</v>
      </c>
      <c r="N570" s="4" t="s">
        <v>14184</v>
      </c>
      <c r="O570" t="s">
        <v>12275</v>
      </c>
      <c r="P570" s="4" t="s">
        <v>14184</v>
      </c>
      <c r="Q570" s="4" t="s">
        <v>23269</v>
      </c>
      <c r="R570" s="4" t="s">
        <v>11581</v>
      </c>
      <c r="S570" t="str">
        <f t="shared" si="8"/>
        <v>Robbery? inside, robbery</v>
      </c>
      <c r="T570" t="s">
        <v>11515</v>
      </c>
      <c r="W570" s="4" t="s">
        <v>2358</v>
      </c>
      <c r="X570" s="4" t="s">
        <v>14184</v>
      </c>
    </row>
    <row r="571" spans="1:24" x14ac:dyDescent="0.2">
      <c r="A571">
        <v>9</v>
      </c>
      <c r="B571">
        <v>6</v>
      </c>
      <c r="C571">
        <v>1883</v>
      </c>
      <c r="D571" t="s">
        <v>21359</v>
      </c>
      <c r="E571" s="2">
        <v>1</v>
      </c>
      <c r="F571" s="2">
        <v>2</v>
      </c>
      <c r="G571" s="2">
        <v>1</v>
      </c>
      <c r="H571" s="3"/>
      <c r="I571" s="4" t="s">
        <v>14268</v>
      </c>
      <c r="J571" s="2">
        <v>1</v>
      </c>
      <c r="K571" s="3"/>
      <c r="L571" s="2">
        <v>1</v>
      </c>
      <c r="M571" s="4" t="s">
        <v>14184</v>
      </c>
      <c r="N571" s="4" t="s">
        <v>12276</v>
      </c>
      <c r="P571" s="4" t="s">
        <v>11512</v>
      </c>
      <c r="Q571" s="4" t="str">
        <f>VLOOKUP(P571, 'Gun classification'!A:B, 2, FALSE)</f>
        <v>Arma de fuego</v>
      </c>
      <c r="R571" s="4" t="s">
        <v>2378</v>
      </c>
      <c r="S571" t="str">
        <f t="shared" si="8"/>
        <v>, 2nd degree convict</v>
      </c>
      <c r="T571" s="38" t="s">
        <v>23253</v>
      </c>
      <c r="W571" s="4" t="s">
        <v>2358</v>
      </c>
      <c r="X571" s="4" t="s">
        <v>14184</v>
      </c>
    </row>
    <row r="572" spans="1:24" x14ac:dyDescent="0.2">
      <c r="A572">
        <v>9</v>
      </c>
      <c r="B572">
        <v>6</v>
      </c>
      <c r="C572">
        <v>1883</v>
      </c>
      <c r="D572" t="s">
        <v>21876</v>
      </c>
      <c r="E572" s="2">
        <v>1</v>
      </c>
      <c r="F572" s="2">
        <v>1</v>
      </c>
      <c r="G572" s="2">
        <v>1</v>
      </c>
      <c r="H572" s="3"/>
      <c r="I572" s="4" t="s">
        <v>14269</v>
      </c>
      <c r="J572" s="2">
        <v>1</v>
      </c>
      <c r="K572" s="2">
        <v>1</v>
      </c>
      <c r="L572" s="2">
        <v>1</v>
      </c>
      <c r="M572" s="4" t="s">
        <v>14184</v>
      </c>
      <c r="N572" s="4" t="s">
        <v>12245</v>
      </c>
      <c r="P572" s="4" t="s">
        <v>14184</v>
      </c>
      <c r="Q572" s="4" t="s">
        <v>23269</v>
      </c>
      <c r="R572" s="4" t="s">
        <v>14184</v>
      </c>
      <c r="S572" t="str">
        <f t="shared" si="8"/>
        <v xml:space="preserve">, </v>
      </c>
      <c r="T572" t="s">
        <v>23253</v>
      </c>
      <c r="W572" s="4" t="s">
        <v>2358</v>
      </c>
      <c r="X572" s="4" t="s">
        <v>14184</v>
      </c>
    </row>
    <row r="573" spans="1:24" x14ac:dyDescent="0.2">
      <c r="A573">
        <v>9</v>
      </c>
      <c r="B573">
        <v>15</v>
      </c>
      <c r="C573">
        <v>1883</v>
      </c>
      <c r="D573" t="s">
        <v>21877</v>
      </c>
      <c r="E573" s="2">
        <v>1</v>
      </c>
      <c r="F573" s="2">
        <v>1</v>
      </c>
      <c r="G573" s="2">
        <v>1</v>
      </c>
      <c r="H573" s="2">
        <v>38</v>
      </c>
      <c r="I573" s="4" t="s">
        <v>14270</v>
      </c>
      <c r="J573" s="2">
        <v>1</v>
      </c>
      <c r="K573" s="3"/>
      <c r="L573" s="2">
        <v>1</v>
      </c>
      <c r="M573" s="4" t="s">
        <v>11429</v>
      </c>
      <c r="N573" s="4" t="s">
        <v>12277</v>
      </c>
      <c r="O573" t="s">
        <v>12278</v>
      </c>
      <c r="P573" s="4" t="s">
        <v>14184</v>
      </c>
      <c r="Q573" s="4" t="s">
        <v>23269</v>
      </c>
      <c r="R573" s="4" t="s">
        <v>2379</v>
      </c>
      <c r="S573" t="str">
        <f t="shared" si="8"/>
        <v>wife triangle, former partner seduces wife</v>
      </c>
      <c r="W573" s="4" t="s">
        <v>2360</v>
      </c>
      <c r="X573" s="4" t="s">
        <v>2380</v>
      </c>
    </row>
    <row r="574" spans="1:24" ht="25.5" x14ac:dyDescent="0.2">
      <c r="A574">
        <v>9</v>
      </c>
      <c r="B574">
        <v>26</v>
      </c>
      <c r="C574">
        <v>1883</v>
      </c>
      <c r="D574" t="s">
        <v>21878</v>
      </c>
      <c r="E574" s="2">
        <v>1</v>
      </c>
      <c r="F574" s="2">
        <v>1</v>
      </c>
      <c r="G574" s="2">
        <v>2</v>
      </c>
      <c r="H574" s="3"/>
      <c r="I574" s="4" t="s">
        <v>14271</v>
      </c>
      <c r="J574" s="2">
        <v>1</v>
      </c>
      <c r="K574" s="2">
        <v>1</v>
      </c>
      <c r="L574" s="2">
        <v>1</v>
      </c>
      <c r="M574" s="4" t="s">
        <v>14184</v>
      </c>
      <c r="N574" s="4" t="s">
        <v>14184</v>
      </c>
      <c r="O574" t="s">
        <v>11648</v>
      </c>
      <c r="P574" s="4" t="s">
        <v>12279</v>
      </c>
      <c r="Q574" s="4" t="str">
        <f>VLOOKUP(P574, 'Gun classification'!A:B, 2, FALSE)</f>
        <v>Incendiar</v>
      </c>
      <c r="R574" s="4" t="s">
        <v>2381</v>
      </c>
      <c r="S574" t="str">
        <f t="shared" si="8"/>
        <v>domestic, threw it , she burned, 2nd degree 20 years</v>
      </c>
      <c r="T574" t="s">
        <v>11650</v>
      </c>
      <c r="W574" s="4" t="s">
        <v>2360</v>
      </c>
      <c r="X574" s="4" t="s">
        <v>14184</v>
      </c>
    </row>
    <row r="575" spans="1:24" x14ac:dyDescent="0.2">
      <c r="A575">
        <v>11</v>
      </c>
      <c r="B575">
        <v>2</v>
      </c>
      <c r="C575">
        <v>1883</v>
      </c>
      <c r="D575" t="s">
        <v>21879</v>
      </c>
      <c r="E575" s="2">
        <v>1</v>
      </c>
      <c r="F575" s="3"/>
      <c r="G575" s="2">
        <v>1</v>
      </c>
      <c r="H575" s="3"/>
      <c r="I575" s="4" t="s">
        <v>14272</v>
      </c>
      <c r="J575" s="2">
        <v>1</v>
      </c>
      <c r="K575" s="2">
        <v>2</v>
      </c>
      <c r="L575" s="2">
        <v>1</v>
      </c>
      <c r="M575" s="4" t="s">
        <v>14184</v>
      </c>
      <c r="N575" s="4" t="s">
        <v>12280</v>
      </c>
      <c r="P575" s="4" t="s">
        <v>14184</v>
      </c>
      <c r="Q575" s="4" t="s">
        <v>23269</v>
      </c>
      <c r="R575" s="4" t="s">
        <v>14184</v>
      </c>
      <c r="S575" t="str">
        <f t="shared" si="8"/>
        <v xml:space="preserve">, </v>
      </c>
      <c r="T575" t="s">
        <v>23253</v>
      </c>
      <c r="W575" s="4" t="s">
        <v>2358</v>
      </c>
      <c r="X575" s="4" t="s">
        <v>14184</v>
      </c>
    </row>
    <row r="576" spans="1:24" x14ac:dyDescent="0.2">
      <c r="A576">
        <v>11</v>
      </c>
      <c r="B576">
        <v>22</v>
      </c>
      <c r="C576">
        <v>1883</v>
      </c>
      <c r="D576" t="s">
        <v>21880</v>
      </c>
      <c r="E576" s="2">
        <v>1</v>
      </c>
      <c r="F576" s="2">
        <v>2</v>
      </c>
      <c r="G576" s="2">
        <v>1</v>
      </c>
      <c r="H576" s="3"/>
      <c r="I576" s="4" t="s">
        <v>14273</v>
      </c>
      <c r="J576" s="2">
        <v>1</v>
      </c>
      <c r="K576" s="3"/>
      <c r="L576" s="2">
        <v>1</v>
      </c>
      <c r="M576" s="4" t="s">
        <v>14184</v>
      </c>
      <c r="N576" s="4" t="s">
        <v>12281</v>
      </c>
      <c r="P576" s="4" t="s">
        <v>14184</v>
      </c>
      <c r="Q576" s="4" t="s">
        <v>23269</v>
      </c>
      <c r="R576" s="4" t="s">
        <v>14184</v>
      </c>
      <c r="S576" t="str">
        <f t="shared" si="8"/>
        <v xml:space="preserve">, </v>
      </c>
      <c r="T576" t="s">
        <v>23253</v>
      </c>
      <c r="W576" s="4" t="s">
        <v>2358</v>
      </c>
      <c r="X576" s="4" t="s">
        <v>14184</v>
      </c>
    </row>
    <row r="577" spans="1:24" x14ac:dyDescent="0.2">
      <c r="A577">
        <v>12</v>
      </c>
      <c r="B577">
        <v>8</v>
      </c>
      <c r="C577">
        <v>1883</v>
      </c>
      <c r="D577" t="s">
        <v>21881</v>
      </c>
      <c r="E577" s="2">
        <v>1</v>
      </c>
      <c r="F577" s="2">
        <v>1</v>
      </c>
      <c r="G577" s="2">
        <v>1</v>
      </c>
      <c r="H577" s="3"/>
      <c r="I577" s="4" t="s">
        <v>14274</v>
      </c>
      <c r="J577" s="2">
        <v>1</v>
      </c>
      <c r="K577" s="3"/>
      <c r="L577" s="2">
        <v>1</v>
      </c>
      <c r="M577" s="4" t="s">
        <v>14184</v>
      </c>
      <c r="N577" s="4" t="s">
        <v>12282</v>
      </c>
      <c r="P577" s="4" t="s">
        <v>11512</v>
      </c>
      <c r="Q577" s="4" t="str">
        <f>VLOOKUP(P577, 'Gun classification'!A:B, 2, FALSE)</f>
        <v>Arma de fuego</v>
      </c>
      <c r="R577" s="4" t="s">
        <v>2382</v>
      </c>
      <c r="S577" t="str">
        <f t="shared" si="8"/>
        <v>, barkeep held for mansl</v>
      </c>
      <c r="W577" s="4" t="s">
        <v>2383</v>
      </c>
      <c r="X577" s="4" t="s">
        <v>14184</v>
      </c>
    </row>
    <row r="578" spans="1:24" x14ac:dyDescent="0.2">
      <c r="A578">
        <v>12</v>
      </c>
      <c r="B578">
        <v>13</v>
      </c>
      <c r="C578">
        <v>1883</v>
      </c>
      <c r="D578" t="s">
        <v>21882</v>
      </c>
      <c r="E578" s="2">
        <v>1</v>
      </c>
      <c r="F578" s="2">
        <v>1</v>
      </c>
      <c r="G578" s="2">
        <v>1</v>
      </c>
      <c r="H578" s="3"/>
      <c r="I578" s="4" t="s">
        <v>14275</v>
      </c>
      <c r="J578" s="2">
        <v>1</v>
      </c>
      <c r="K578" s="2">
        <v>1</v>
      </c>
      <c r="L578" s="2">
        <v>1</v>
      </c>
      <c r="M578" s="4" t="s">
        <v>14184</v>
      </c>
      <c r="N578" s="4" t="s">
        <v>11662</v>
      </c>
      <c r="P578" s="4" t="s">
        <v>11512</v>
      </c>
      <c r="Q578" s="4" t="str">
        <f>VLOOKUP(P578, 'Gun classification'!A:B, 2, FALSE)</f>
        <v>Arma de fuego</v>
      </c>
      <c r="R578" s="4" t="s">
        <v>2384</v>
      </c>
      <c r="S578" t="str">
        <f t="shared" si="8"/>
        <v>, capitalist 62 shot in ofifce</v>
      </c>
      <c r="W578" s="4" t="s">
        <v>2360</v>
      </c>
      <c r="X578" s="4" t="s">
        <v>14184</v>
      </c>
    </row>
    <row r="579" spans="1:24" x14ac:dyDescent="0.2">
      <c r="A579">
        <v>12</v>
      </c>
      <c r="B579">
        <v>25</v>
      </c>
      <c r="C579">
        <v>1883</v>
      </c>
      <c r="D579" t="s">
        <v>21883</v>
      </c>
      <c r="E579" s="2">
        <v>1</v>
      </c>
      <c r="F579" s="2">
        <v>2</v>
      </c>
      <c r="G579" s="2">
        <v>1</v>
      </c>
      <c r="H579" s="3"/>
      <c r="I579" s="4" t="s">
        <v>14276</v>
      </c>
      <c r="J579" s="2">
        <v>1</v>
      </c>
      <c r="K579" s="2">
        <v>1</v>
      </c>
      <c r="L579" s="2">
        <v>1</v>
      </c>
      <c r="M579" s="4" t="s">
        <v>14184</v>
      </c>
      <c r="N579" s="4" t="s">
        <v>12283</v>
      </c>
      <c r="P579" s="4" t="s">
        <v>11518</v>
      </c>
      <c r="Q579" s="4" t="str">
        <f>VLOOKUP(P579, 'Gun classification'!A:B, 2, FALSE)</f>
        <v>Arma blanca</v>
      </c>
      <c r="R579" s="4" t="s">
        <v>14184</v>
      </c>
      <c r="S579" t="str">
        <f t="shared" ref="S579:S642" si="9">CONCATENATE(O579,", ",R579)</f>
        <v xml:space="preserve">, </v>
      </c>
      <c r="T579" t="s">
        <v>23253</v>
      </c>
      <c r="W579" s="4" t="s">
        <v>2358</v>
      </c>
      <c r="X579" s="4" t="s">
        <v>14184</v>
      </c>
    </row>
    <row r="580" spans="1:24" x14ac:dyDescent="0.2">
      <c r="A580">
        <v>1</v>
      </c>
      <c r="B580">
        <v>20</v>
      </c>
      <c r="C580">
        <v>1884</v>
      </c>
      <c r="D580" t="s">
        <v>21884</v>
      </c>
      <c r="E580" s="2">
        <v>1</v>
      </c>
      <c r="F580" s="3"/>
      <c r="G580" s="2">
        <v>1</v>
      </c>
      <c r="H580" s="3"/>
      <c r="I580" s="4" t="s">
        <v>14277</v>
      </c>
      <c r="J580" s="2">
        <v>1</v>
      </c>
      <c r="K580" s="3"/>
      <c r="L580" s="2">
        <v>1</v>
      </c>
      <c r="M580" s="4" t="s">
        <v>14184</v>
      </c>
      <c r="N580" s="4" t="s">
        <v>12284</v>
      </c>
      <c r="P580" s="4" t="s">
        <v>11532</v>
      </c>
      <c r="Q580" s="4" t="str">
        <f>VLOOKUP(P580, 'Gun classification'!A:B, 2, FALSE)</f>
        <v>Fuerza</v>
      </c>
      <c r="R580" s="4" t="s">
        <v>7575</v>
      </c>
      <c r="S580" t="str">
        <f t="shared" si="9"/>
        <v>, mansl</v>
      </c>
      <c r="W580" s="4" t="s">
        <v>2385</v>
      </c>
      <c r="X580" s="4" t="s">
        <v>14184</v>
      </c>
    </row>
    <row r="581" spans="1:24" x14ac:dyDescent="0.2">
      <c r="A581">
        <v>1</v>
      </c>
      <c r="B581">
        <v>24</v>
      </c>
      <c r="C581">
        <v>1884</v>
      </c>
      <c r="D581" t="s">
        <v>21885</v>
      </c>
      <c r="E581" s="2">
        <v>2</v>
      </c>
      <c r="F581" s="2">
        <v>5</v>
      </c>
      <c r="G581" s="2">
        <v>1</v>
      </c>
      <c r="H581" s="3"/>
      <c r="I581" s="4" t="s">
        <v>14278</v>
      </c>
      <c r="J581" s="2">
        <v>2</v>
      </c>
      <c r="K581" s="2">
        <v>5</v>
      </c>
      <c r="L581" s="2">
        <v>1</v>
      </c>
      <c r="M581" s="4" t="s">
        <v>14184</v>
      </c>
      <c r="N581" s="4" t="s">
        <v>14184</v>
      </c>
      <c r="P581" s="4" t="s">
        <v>14184</v>
      </c>
      <c r="Q581" s="4" t="s">
        <v>23269</v>
      </c>
      <c r="R581" s="4" t="s">
        <v>2386</v>
      </c>
      <c r="S581" t="str">
        <f t="shared" si="9"/>
        <v>, gambler reputable sam yup</v>
      </c>
      <c r="U581" t="s">
        <v>23257</v>
      </c>
      <c r="W581" s="4" t="s">
        <v>2387</v>
      </c>
      <c r="X581" s="4" t="s">
        <v>14184</v>
      </c>
    </row>
    <row r="582" spans="1:24" x14ac:dyDescent="0.2">
      <c r="A582">
        <v>1</v>
      </c>
      <c r="B582">
        <v>28</v>
      </c>
      <c r="C582">
        <v>1884</v>
      </c>
      <c r="D582" t="s">
        <v>21366</v>
      </c>
      <c r="E582" s="2">
        <v>1</v>
      </c>
      <c r="F582" s="2">
        <v>1</v>
      </c>
      <c r="G582" s="2">
        <v>1</v>
      </c>
      <c r="H582" s="3"/>
      <c r="I582" s="4" t="s">
        <v>14279</v>
      </c>
      <c r="J582" s="2">
        <v>1</v>
      </c>
      <c r="K582" s="3"/>
      <c r="L582" s="2">
        <v>1</v>
      </c>
      <c r="M582" s="4" t="s">
        <v>14184</v>
      </c>
      <c r="N582" s="4" t="s">
        <v>12285</v>
      </c>
      <c r="P582" s="4" t="s">
        <v>11512</v>
      </c>
      <c r="Q582" s="4" t="str">
        <f>VLOOKUP(P582, 'Gun classification'!A:B, 2, FALSE)</f>
        <v>Arma de fuego</v>
      </c>
      <c r="R582" s="4" t="s">
        <v>2388</v>
      </c>
      <c r="S582" t="str">
        <f t="shared" si="9"/>
        <v>, sef defense?</v>
      </c>
      <c r="W582" s="4" t="s">
        <v>2389</v>
      </c>
      <c r="X582" s="4" t="s">
        <v>14184</v>
      </c>
    </row>
    <row r="583" spans="1:24" x14ac:dyDescent="0.2">
      <c r="A583">
        <v>2</v>
      </c>
      <c r="B583">
        <v>16</v>
      </c>
      <c r="C583">
        <v>1884</v>
      </c>
      <c r="D583" t="s">
        <v>21886</v>
      </c>
      <c r="E583" s="2">
        <v>1</v>
      </c>
      <c r="F583" s="3"/>
      <c r="G583" s="2">
        <v>1</v>
      </c>
      <c r="H583" s="3"/>
      <c r="I583" s="4" t="s">
        <v>14280</v>
      </c>
      <c r="J583" s="2">
        <v>2</v>
      </c>
      <c r="K583" s="2">
        <v>5</v>
      </c>
      <c r="L583" s="2">
        <v>1</v>
      </c>
      <c r="M583" s="4" t="s">
        <v>14184</v>
      </c>
      <c r="N583" s="4" t="s">
        <v>14184</v>
      </c>
      <c r="O583" t="s">
        <v>12286</v>
      </c>
      <c r="P583" s="4" t="s">
        <v>12287</v>
      </c>
      <c r="Q583" s="4" t="str">
        <f>VLOOKUP(P583, 'Gun classification'!A:B, 2, FALSE)</f>
        <v>Arma blanca</v>
      </c>
      <c r="R583" s="4" t="s">
        <v>14184</v>
      </c>
      <c r="S583" t="str">
        <f t="shared" si="9"/>
        <v xml:space="preserve">cop, </v>
      </c>
      <c r="T583" s="38" t="s">
        <v>23253</v>
      </c>
      <c r="W583" s="4" t="s">
        <v>2390</v>
      </c>
      <c r="X583" s="4" t="s">
        <v>14184</v>
      </c>
    </row>
    <row r="584" spans="1:24" x14ac:dyDescent="0.2">
      <c r="A584">
        <v>3</v>
      </c>
      <c r="B584">
        <v>1</v>
      </c>
      <c r="C584">
        <v>1884</v>
      </c>
      <c r="D584" t="s">
        <v>21887</v>
      </c>
      <c r="E584" s="2">
        <v>1</v>
      </c>
      <c r="F584" s="2">
        <v>2</v>
      </c>
      <c r="G584" s="2">
        <v>1</v>
      </c>
      <c r="H584" s="3"/>
      <c r="I584" s="4" t="s">
        <v>14281</v>
      </c>
      <c r="J584" s="2">
        <v>1</v>
      </c>
      <c r="K584" s="2">
        <v>1</v>
      </c>
      <c r="L584" s="2">
        <v>1</v>
      </c>
      <c r="M584" s="4" t="s">
        <v>14184</v>
      </c>
      <c r="N584" s="4" t="s">
        <v>12288</v>
      </c>
      <c r="P584" s="4" t="s">
        <v>11512</v>
      </c>
      <c r="Q584" s="4" t="str">
        <f>VLOOKUP(P584, 'Gun classification'!A:B, 2, FALSE)</f>
        <v>Arma de fuego</v>
      </c>
      <c r="R584" s="4" t="s">
        <v>2391</v>
      </c>
      <c r="S584" t="str">
        <f t="shared" si="9"/>
        <v>, mans?</v>
      </c>
      <c r="W584" s="4" t="s">
        <v>2390</v>
      </c>
      <c r="X584" s="4" t="s">
        <v>2392</v>
      </c>
    </row>
    <row r="585" spans="1:24" x14ac:dyDescent="0.2">
      <c r="A585">
        <v>3</v>
      </c>
      <c r="B585">
        <v>5</v>
      </c>
      <c r="C585">
        <v>1884</v>
      </c>
      <c r="D585" t="s">
        <v>21888</v>
      </c>
      <c r="E585" s="2">
        <v>1</v>
      </c>
      <c r="F585" s="3"/>
      <c r="G585" s="2">
        <v>1</v>
      </c>
      <c r="H585" s="3"/>
      <c r="I585" s="4" t="s">
        <v>14282</v>
      </c>
      <c r="J585" s="2">
        <v>1</v>
      </c>
      <c r="K585" s="3"/>
      <c r="L585" s="2">
        <v>1</v>
      </c>
      <c r="M585" s="4" t="s">
        <v>14184</v>
      </c>
      <c r="N585" s="4" t="s">
        <v>14184</v>
      </c>
      <c r="P585" s="4" t="s">
        <v>11512</v>
      </c>
      <c r="Q585" s="4" t="str">
        <f>VLOOKUP(P585, 'Gun classification'!A:B, 2, FALSE)</f>
        <v>Arma de fuego</v>
      </c>
      <c r="R585" s="4" t="s">
        <v>2393</v>
      </c>
      <c r="S585" t="str">
        <f t="shared" si="9"/>
        <v>, 1st degree , life- saloon</v>
      </c>
      <c r="V585" t="s">
        <v>23251</v>
      </c>
      <c r="W585" s="4" t="s">
        <v>2389</v>
      </c>
      <c r="X585" s="4" t="s">
        <v>14184</v>
      </c>
    </row>
    <row r="586" spans="1:24" x14ac:dyDescent="0.2">
      <c r="A586">
        <v>3</v>
      </c>
      <c r="B586">
        <v>13</v>
      </c>
      <c r="C586">
        <v>1884</v>
      </c>
      <c r="D586" t="s">
        <v>21889</v>
      </c>
      <c r="E586" s="2">
        <v>3</v>
      </c>
      <c r="F586" s="3"/>
      <c r="G586" s="2">
        <v>1</v>
      </c>
      <c r="H586" s="3"/>
      <c r="I586" s="4" t="s">
        <v>14283</v>
      </c>
      <c r="J586" s="2">
        <v>3</v>
      </c>
      <c r="K586" s="3"/>
      <c r="L586" s="2">
        <v>1</v>
      </c>
      <c r="M586" s="4" t="s">
        <v>14184</v>
      </c>
      <c r="N586" s="4" t="s">
        <v>12289</v>
      </c>
      <c r="P586" s="4" t="s">
        <v>11518</v>
      </c>
      <c r="Q586" s="4" t="str">
        <f>VLOOKUP(P586, 'Gun classification'!A:B, 2, FALSE)</f>
        <v>Arma blanca</v>
      </c>
      <c r="R586" s="4" t="s">
        <v>2394</v>
      </c>
      <c r="S586" t="str">
        <f t="shared" si="9"/>
        <v>, see June 3/84 trial second degree</v>
      </c>
      <c r="W586" s="4" t="s">
        <v>2390</v>
      </c>
      <c r="X586" s="4" t="s">
        <v>14184</v>
      </c>
    </row>
    <row r="587" spans="1:24" x14ac:dyDescent="0.2">
      <c r="A587">
        <v>4</v>
      </c>
      <c r="B587">
        <v>24</v>
      </c>
      <c r="C587">
        <v>1884</v>
      </c>
      <c r="D587" t="s">
        <v>21890</v>
      </c>
      <c r="E587" s="2">
        <v>1</v>
      </c>
      <c r="F587" s="3"/>
      <c r="G587" s="2">
        <v>1</v>
      </c>
      <c r="H587" s="3"/>
      <c r="I587" s="4" t="s">
        <v>14284</v>
      </c>
      <c r="J587" s="2">
        <v>1</v>
      </c>
      <c r="K587" s="3"/>
      <c r="L587" s="2">
        <v>1</v>
      </c>
      <c r="M587" s="4" t="s">
        <v>14184</v>
      </c>
      <c r="N587" s="4" t="s">
        <v>14184</v>
      </c>
      <c r="P587" s="4" t="s">
        <v>11518</v>
      </c>
      <c r="Q587" s="4" t="str">
        <f>VLOOKUP(P587, 'Gun classification'!A:B, 2, FALSE)</f>
        <v>Arma blanca</v>
      </c>
      <c r="R587" s="4" t="s">
        <v>2395</v>
      </c>
      <c r="S587" t="str">
        <f t="shared" si="9"/>
        <v>, man kills cousin and self, nut?</v>
      </c>
      <c r="W587" s="4" t="s">
        <v>2389</v>
      </c>
      <c r="X587" s="4" t="s">
        <v>14184</v>
      </c>
    </row>
    <row r="588" spans="1:24" x14ac:dyDescent="0.2">
      <c r="A588">
        <v>5</v>
      </c>
      <c r="B588">
        <v>13</v>
      </c>
      <c r="C588">
        <v>1884</v>
      </c>
      <c r="D588" t="s">
        <v>21891</v>
      </c>
      <c r="E588" s="3"/>
      <c r="F588" s="2">
        <v>3</v>
      </c>
      <c r="G588" s="2">
        <v>1</v>
      </c>
      <c r="H588" s="3"/>
      <c r="I588" s="4" t="s">
        <v>14285</v>
      </c>
      <c r="J588" s="2">
        <v>6</v>
      </c>
      <c r="K588" s="2">
        <v>2</v>
      </c>
      <c r="L588" s="2">
        <v>1</v>
      </c>
      <c r="M588" s="4" t="s">
        <v>14184</v>
      </c>
      <c r="N588" s="4" t="s">
        <v>14184</v>
      </c>
      <c r="P588" s="4" t="s">
        <v>11518</v>
      </c>
      <c r="Q588" s="4" t="str">
        <f>VLOOKUP(P588, 'Gun classification'!A:B, 2, FALSE)</f>
        <v>Arma blanca</v>
      </c>
      <c r="R588" s="4" t="s">
        <v>2396</v>
      </c>
      <c r="S588" t="str">
        <f t="shared" si="9"/>
        <v>, self defense?</v>
      </c>
      <c r="T588" t="s">
        <v>23266</v>
      </c>
      <c r="W588" s="4" t="s">
        <v>2389</v>
      </c>
      <c r="X588" s="4" t="s">
        <v>14184</v>
      </c>
    </row>
    <row r="589" spans="1:24" x14ac:dyDescent="0.2">
      <c r="A589">
        <v>5</v>
      </c>
      <c r="B589">
        <v>28</v>
      </c>
      <c r="C589">
        <v>1884</v>
      </c>
      <c r="D589" t="s">
        <v>21892</v>
      </c>
      <c r="E589" s="2">
        <v>1</v>
      </c>
      <c r="F589" s="2">
        <v>2</v>
      </c>
      <c r="G589" s="2">
        <v>1</v>
      </c>
      <c r="H589" s="3"/>
      <c r="I589" s="4" t="s">
        <v>14286</v>
      </c>
      <c r="J589" s="2">
        <v>1</v>
      </c>
      <c r="K589" s="3"/>
      <c r="L589" s="2">
        <v>1</v>
      </c>
      <c r="M589" s="4" t="s">
        <v>14184</v>
      </c>
      <c r="N589" s="4" t="s">
        <v>14184</v>
      </c>
      <c r="O589" t="s">
        <v>12290</v>
      </c>
      <c r="P589" s="4" t="s">
        <v>11512</v>
      </c>
      <c r="Q589" s="4" t="str">
        <f>VLOOKUP(P589, 'Gun classification'!A:B, 2, FALSE)</f>
        <v>Arma de fuego</v>
      </c>
      <c r="R589" s="4" t="s">
        <v>2397</v>
      </c>
      <c r="S589" t="str">
        <f t="shared" si="9"/>
        <v>Police killing?, man cut him it says self defense</v>
      </c>
      <c r="T589" t="s">
        <v>23266</v>
      </c>
      <c r="W589" s="4" t="s">
        <v>2389</v>
      </c>
      <c r="X589" s="4" t="s">
        <v>14184</v>
      </c>
    </row>
    <row r="590" spans="1:24" x14ac:dyDescent="0.2">
      <c r="A590">
        <v>6</v>
      </c>
      <c r="B590">
        <v>6</v>
      </c>
      <c r="C590">
        <v>1884</v>
      </c>
      <c r="D590" t="s">
        <v>21893</v>
      </c>
      <c r="E590" s="2">
        <v>1</v>
      </c>
      <c r="F590" s="3"/>
      <c r="G590" s="2">
        <v>2</v>
      </c>
      <c r="H590" s="3"/>
      <c r="I590" s="4" t="s">
        <v>14287</v>
      </c>
      <c r="J590" s="2">
        <v>1</v>
      </c>
      <c r="K590" s="3"/>
      <c r="L590" s="2">
        <v>1</v>
      </c>
      <c r="M590" s="4" t="s">
        <v>14184</v>
      </c>
      <c r="N590" s="4" t="s">
        <v>12291</v>
      </c>
      <c r="P590" s="4" t="s">
        <v>11512</v>
      </c>
      <c r="Q590" s="4" t="str">
        <f>VLOOKUP(P590, 'Gun classification'!A:B, 2, FALSE)</f>
        <v>Arma de fuego</v>
      </c>
      <c r="R590" s="4" t="s">
        <v>2398</v>
      </c>
      <c r="S590" t="str">
        <f t="shared" si="9"/>
        <v>, kills her then self</v>
      </c>
      <c r="W590" s="4" t="s">
        <v>2390</v>
      </c>
      <c r="X590" s="4" t="s">
        <v>14184</v>
      </c>
    </row>
    <row r="591" spans="1:24" x14ac:dyDescent="0.2">
      <c r="A591">
        <v>6</v>
      </c>
      <c r="B591">
        <v>9</v>
      </c>
      <c r="C591">
        <v>1884</v>
      </c>
      <c r="D591" t="s">
        <v>21894</v>
      </c>
      <c r="E591" s="2">
        <v>1</v>
      </c>
      <c r="F591" s="3"/>
      <c r="G591" s="2">
        <v>2</v>
      </c>
      <c r="H591" s="3"/>
      <c r="I591" s="4" t="s">
        <v>17370</v>
      </c>
      <c r="J591" s="2">
        <v>5</v>
      </c>
      <c r="K591" s="3"/>
      <c r="L591" s="2">
        <v>3</v>
      </c>
      <c r="M591" s="4" t="s">
        <v>14184</v>
      </c>
      <c r="N591" s="4" t="s">
        <v>12238</v>
      </c>
      <c r="O591" t="s">
        <v>11670</v>
      </c>
      <c r="P591" s="4" t="s">
        <v>11923</v>
      </c>
      <c r="Q591" s="4" t="str">
        <f>VLOOKUP(P591, 'Gun classification'!A:B, 2, FALSE)</f>
        <v>Objeto</v>
      </c>
      <c r="R591" s="4" t="s">
        <v>14411</v>
      </c>
      <c r="S591" t="str">
        <f t="shared" si="9"/>
        <v>prostitute murder, no suspects</v>
      </c>
      <c r="W591" s="4" t="s">
        <v>2389</v>
      </c>
      <c r="X591" s="4" t="s">
        <v>1963</v>
      </c>
    </row>
    <row r="592" spans="1:24" x14ac:dyDescent="0.2">
      <c r="A592">
        <v>6</v>
      </c>
      <c r="B592">
        <v>25</v>
      </c>
      <c r="C592">
        <v>1884</v>
      </c>
      <c r="D592" t="s">
        <v>21895</v>
      </c>
      <c r="E592" s="2">
        <v>1</v>
      </c>
      <c r="F592" s="3"/>
      <c r="G592" s="2">
        <v>2</v>
      </c>
      <c r="H592" s="3"/>
      <c r="I592" s="4" t="s">
        <v>14288</v>
      </c>
      <c r="J592" s="2">
        <v>1</v>
      </c>
      <c r="K592" s="3"/>
      <c r="L592" s="2">
        <v>1</v>
      </c>
      <c r="M592" s="4" t="s">
        <v>14184</v>
      </c>
      <c r="N592" s="4" t="s">
        <v>12292</v>
      </c>
      <c r="O592" t="s">
        <v>11830</v>
      </c>
      <c r="P592" s="4" t="s">
        <v>14184</v>
      </c>
      <c r="Q592" s="4" t="s">
        <v>23269</v>
      </c>
      <c r="R592" s="4" t="s">
        <v>2399</v>
      </c>
      <c r="S592" t="str">
        <f t="shared" si="9"/>
        <v>sus 801, murder suicide, rebuffed</v>
      </c>
      <c r="W592" s="4" t="s">
        <v>2390</v>
      </c>
      <c r="X592" s="4" t="s">
        <v>14184</v>
      </c>
    </row>
    <row r="593" spans="1:24" x14ac:dyDescent="0.2">
      <c r="A593">
        <v>6</v>
      </c>
      <c r="B593">
        <v>27</v>
      </c>
      <c r="C593">
        <v>1884</v>
      </c>
      <c r="D593" t="s">
        <v>21896</v>
      </c>
      <c r="E593" s="2">
        <v>2</v>
      </c>
      <c r="F593" s="2">
        <v>5</v>
      </c>
      <c r="G593" s="2">
        <v>1</v>
      </c>
      <c r="H593" s="3"/>
      <c r="I593" s="4" t="s">
        <v>17370</v>
      </c>
      <c r="J593" s="2">
        <v>5</v>
      </c>
      <c r="K593" s="3"/>
      <c r="L593" s="2">
        <v>3</v>
      </c>
      <c r="M593" s="4" t="s">
        <v>14184</v>
      </c>
      <c r="N593" s="4" t="s">
        <v>11976</v>
      </c>
      <c r="P593" s="4" t="s">
        <v>11512</v>
      </c>
      <c r="Q593" s="4" t="str">
        <f>VLOOKUP(P593, 'Gun classification'!A:B, 2, FALSE)</f>
        <v>Arma de fuego</v>
      </c>
      <c r="R593" s="4" t="s">
        <v>2400</v>
      </c>
      <c r="S593" t="str">
        <f t="shared" si="9"/>
        <v>, hanger on around gambling jionts</v>
      </c>
      <c r="W593" s="4" t="s">
        <v>2390</v>
      </c>
      <c r="X593" s="4" t="s">
        <v>14184</v>
      </c>
    </row>
    <row r="594" spans="1:24" x14ac:dyDescent="0.2">
      <c r="A594">
        <v>6</v>
      </c>
      <c r="B594">
        <v>30</v>
      </c>
      <c r="C594">
        <v>1884</v>
      </c>
      <c r="D594" t="s">
        <v>21897</v>
      </c>
      <c r="E594" s="2">
        <v>1</v>
      </c>
      <c r="F594" s="3"/>
      <c r="G594" s="2">
        <v>1</v>
      </c>
      <c r="H594" s="3"/>
      <c r="I594" s="4" t="s">
        <v>14289</v>
      </c>
      <c r="J594" s="2">
        <v>1</v>
      </c>
      <c r="K594" s="3"/>
      <c r="L594" s="2">
        <v>1</v>
      </c>
      <c r="M594" s="4" t="s">
        <v>14184</v>
      </c>
      <c r="N594" s="4" t="s">
        <v>12293</v>
      </c>
      <c r="P594" s="4" t="s">
        <v>11591</v>
      </c>
      <c r="Q594" s="4" t="str">
        <f>VLOOKUP(P594, 'Gun classification'!A:B, 2, FALSE)</f>
        <v>Quimico</v>
      </c>
      <c r="R594" s="4" t="s">
        <v>2401</v>
      </c>
      <c r="S594" t="str">
        <f t="shared" si="9"/>
        <v>, dying declaration but cleared</v>
      </c>
      <c r="W594" s="4" t="s">
        <v>2389</v>
      </c>
      <c r="X594" s="4" t="s">
        <v>14184</v>
      </c>
    </row>
    <row r="595" spans="1:24" x14ac:dyDescent="0.2">
      <c r="A595">
        <v>7</v>
      </c>
      <c r="B595">
        <v>16</v>
      </c>
      <c r="C595">
        <v>1884</v>
      </c>
      <c r="D595" t="s">
        <v>21898</v>
      </c>
      <c r="E595" s="2">
        <v>1</v>
      </c>
      <c r="F595" s="3"/>
      <c r="G595" s="2">
        <v>1</v>
      </c>
      <c r="H595" s="3"/>
      <c r="I595" s="4" t="s">
        <v>14290</v>
      </c>
      <c r="J595" s="2">
        <v>1</v>
      </c>
      <c r="K595" s="3"/>
      <c r="L595" s="2">
        <v>1</v>
      </c>
      <c r="M595" s="4" t="s">
        <v>14184</v>
      </c>
      <c r="N595" s="4" t="s">
        <v>12294</v>
      </c>
      <c r="P595" s="4" t="s">
        <v>14184</v>
      </c>
      <c r="Q595" s="4" t="s">
        <v>23269</v>
      </c>
      <c r="R595" s="4" t="s">
        <v>2402</v>
      </c>
      <c r="S595" t="str">
        <f t="shared" si="9"/>
        <v>, hanged on Sept 12, 1884</v>
      </c>
      <c r="W595" s="4" t="s">
        <v>2389</v>
      </c>
      <c r="X595" s="4" t="s">
        <v>14184</v>
      </c>
    </row>
    <row r="596" spans="1:24" x14ac:dyDescent="0.2">
      <c r="A596">
        <v>8</v>
      </c>
      <c r="B596">
        <v>16</v>
      </c>
      <c r="C596">
        <v>1884</v>
      </c>
      <c r="D596" t="s">
        <v>21899</v>
      </c>
      <c r="E596" s="2">
        <v>1</v>
      </c>
      <c r="F596" s="3"/>
      <c r="G596" s="2">
        <v>1</v>
      </c>
      <c r="H596" s="3"/>
      <c r="I596" s="4" t="s">
        <v>14291</v>
      </c>
      <c r="J596" s="2">
        <v>1</v>
      </c>
      <c r="K596" s="3"/>
      <c r="L596" s="2">
        <v>1</v>
      </c>
      <c r="M596" s="4" t="s">
        <v>14184</v>
      </c>
      <c r="N596" s="4" t="s">
        <v>12295</v>
      </c>
      <c r="O596" t="s">
        <v>12296</v>
      </c>
      <c r="P596" s="4" t="s">
        <v>11512</v>
      </c>
      <c r="Q596" s="4" t="str">
        <f>VLOOKUP(P596, 'Gun classification'!A:B, 2, FALSE)</f>
        <v>Arma de fuego</v>
      </c>
      <c r="R596" s="4" t="s">
        <v>2403</v>
      </c>
      <c r="S596" t="str">
        <f t="shared" si="9"/>
        <v>sus 801 reprisal -second killor, thought guy gave him upfor previous</v>
      </c>
      <c r="W596" s="4" t="s">
        <v>2389</v>
      </c>
      <c r="X596" s="4" t="s">
        <v>14184</v>
      </c>
    </row>
    <row r="597" spans="1:24" x14ac:dyDescent="0.2">
      <c r="A597">
        <v>9</v>
      </c>
      <c r="B597">
        <v>5</v>
      </c>
      <c r="C597">
        <v>1884</v>
      </c>
      <c r="D597" t="s">
        <v>21900</v>
      </c>
      <c r="E597" s="2">
        <v>2</v>
      </c>
      <c r="F597" s="2">
        <v>5</v>
      </c>
      <c r="G597" s="2">
        <v>1</v>
      </c>
      <c r="H597" s="3"/>
      <c r="I597" s="4" t="s">
        <v>14292</v>
      </c>
      <c r="J597" s="2">
        <v>2</v>
      </c>
      <c r="K597" s="2">
        <v>5</v>
      </c>
      <c r="L597" s="2">
        <v>1</v>
      </c>
      <c r="M597" s="4" t="s">
        <v>14184</v>
      </c>
      <c r="N597" s="4" t="s">
        <v>12032</v>
      </c>
      <c r="P597" s="4" t="s">
        <v>11512</v>
      </c>
      <c r="Q597" s="4" t="str">
        <f>VLOOKUP(P597, 'Gun classification'!A:B, 2, FALSE)</f>
        <v>Arma de fuego</v>
      </c>
      <c r="R597" s="4" t="s">
        <v>2404</v>
      </c>
      <c r="S597" t="str">
        <f t="shared" si="9"/>
        <v>, Gow aka LowGam</v>
      </c>
      <c r="W597" s="4" t="s">
        <v>2390</v>
      </c>
      <c r="X597" s="4" t="s">
        <v>14184</v>
      </c>
    </row>
    <row r="598" spans="1:24" x14ac:dyDescent="0.2">
      <c r="A598">
        <v>9</v>
      </c>
      <c r="B598">
        <v>12</v>
      </c>
      <c r="C598">
        <v>1884</v>
      </c>
      <c r="D598" t="s">
        <v>21901</v>
      </c>
      <c r="E598" s="2">
        <v>5</v>
      </c>
      <c r="F598" s="3"/>
      <c r="G598" s="2">
        <v>5</v>
      </c>
      <c r="H598" s="2">
        <v>24</v>
      </c>
      <c r="I598" s="4" t="s">
        <v>14293</v>
      </c>
      <c r="J598" s="2">
        <v>1</v>
      </c>
      <c r="K598" s="3"/>
      <c r="L598" s="2">
        <v>1</v>
      </c>
      <c r="M598" s="4" t="s">
        <v>14184</v>
      </c>
      <c r="N598" s="4" t="s">
        <v>14184</v>
      </c>
      <c r="O598" t="s">
        <v>12297</v>
      </c>
      <c r="P598" s="4" t="s">
        <v>14184</v>
      </c>
      <c r="Q598" s="4" t="s">
        <v>23269</v>
      </c>
      <c r="R598" s="4" t="s">
        <v>14184</v>
      </c>
      <c r="S598" t="str">
        <f t="shared" si="9"/>
        <v xml:space="preserve">prison register, </v>
      </c>
      <c r="W598" s="4" t="s">
        <v>12297</v>
      </c>
      <c r="X598" s="4" t="s">
        <v>14184</v>
      </c>
    </row>
    <row r="599" spans="1:24" x14ac:dyDescent="0.2">
      <c r="A599">
        <v>9</v>
      </c>
      <c r="B599">
        <v>17</v>
      </c>
      <c r="C599">
        <v>1884</v>
      </c>
      <c r="D599" t="s">
        <v>21902</v>
      </c>
      <c r="E599" s="2">
        <v>1</v>
      </c>
      <c r="F599" s="3"/>
      <c r="G599" s="2">
        <v>2</v>
      </c>
      <c r="H599" s="3"/>
      <c r="I599" s="4" t="s">
        <v>14294</v>
      </c>
      <c r="J599" s="2">
        <v>1</v>
      </c>
      <c r="K599" s="3"/>
      <c r="L599" s="2">
        <v>1</v>
      </c>
      <c r="M599" s="4" t="s">
        <v>14184</v>
      </c>
      <c r="N599" s="4" t="s">
        <v>12298</v>
      </c>
      <c r="P599" s="4" t="s">
        <v>11512</v>
      </c>
      <c r="Q599" s="4" t="str">
        <f>VLOOKUP(P599, 'Gun classification'!A:B, 2, FALSE)</f>
        <v>Arma de fuego</v>
      </c>
      <c r="R599" s="4" t="s">
        <v>2405</v>
      </c>
      <c r="S599" t="str">
        <f t="shared" si="9"/>
        <v>, 1st degree life</v>
      </c>
      <c r="T599" s="38" t="s">
        <v>23253</v>
      </c>
      <c r="W599" s="4" t="s">
        <v>2390</v>
      </c>
      <c r="X599" s="4" t="s">
        <v>14184</v>
      </c>
    </row>
    <row r="600" spans="1:24" x14ac:dyDescent="0.2">
      <c r="A600">
        <v>10</v>
      </c>
      <c r="B600">
        <v>4</v>
      </c>
      <c r="C600">
        <v>1884</v>
      </c>
      <c r="D600" t="s">
        <v>21903</v>
      </c>
      <c r="E600" s="2">
        <v>1</v>
      </c>
      <c r="F600" s="2">
        <v>2</v>
      </c>
      <c r="G600" s="2">
        <v>1</v>
      </c>
      <c r="H600" s="2">
        <v>19</v>
      </c>
      <c r="I600" s="4" t="s">
        <v>14295</v>
      </c>
      <c r="J600" s="2">
        <v>1</v>
      </c>
      <c r="K600" s="2">
        <v>1</v>
      </c>
      <c r="L600" s="2">
        <v>1</v>
      </c>
      <c r="M600" s="4" t="s">
        <v>14184</v>
      </c>
      <c r="N600" s="4" t="s">
        <v>12299</v>
      </c>
      <c r="P600" s="4" t="s">
        <v>11536</v>
      </c>
      <c r="Q600" s="4" t="str">
        <f>VLOOKUP(P600, 'Gun classification'!A:B, 2, FALSE)</f>
        <v>Arma de fuego</v>
      </c>
      <c r="R600" s="4" t="s">
        <v>2406</v>
      </c>
      <c r="S600" t="str">
        <f t="shared" si="9"/>
        <v>, dispute. republican parade</v>
      </c>
      <c r="W600" s="4" t="s">
        <v>2390</v>
      </c>
      <c r="X600" s="4" t="s">
        <v>14184</v>
      </c>
    </row>
    <row r="601" spans="1:24" x14ac:dyDescent="0.2">
      <c r="A601">
        <v>10</v>
      </c>
      <c r="B601">
        <v>6</v>
      </c>
      <c r="C601">
        <v>1884</v>
      </c>
      <c r="D601" t="s">
        <v>21904</v>
      </c>
      <c r="E601" s="2">
        <v>2</v>
      </c>
      <c r="F601" s="2">
        <v>5</v>
      </c>
      <c r="G601" s="2">
        <v>1</v>
      </c>
      <c r="H601" s="3"/>
      <c r="I601" s="4" t="s">
        <v>14296</v>
      </c>
      <c r="J601" s="2">
        <v>2</v>
      </c>
      <c r="K601" s="2">
        <v>5</v>
      </c>
      <c r="L601" s="2">
        <v>1</v>
      </c>
      <c r="M601" s="4" t="s">
        <v>14184</v>
      </c>
      <c r="N601" s="4" t="s">
        <v>14184</v>
      </c>
      <c r="P601" s="4" t="s">
        <v>11518</v>
      </c>
      <c r="Q601" s="4" t="str">
        <f>VLOOKUP(P601, 'Gun classification'!A:B, 2, FALSE)</f>
        <v>Arma blanca</v>
      </c>
      <c r="R601" s="4" t="s">
        <v>2407</v>
      </c>
      <c r="S601" t="str">
        <f t="shared" si="9"/>
        <v>, not arrested</v>
      </c>
      <c r="T601" t="s">
        <v>23253</v>
      </c>
      <c r="W601" s="4" t="s">
        <v>2390</v>
      </c>
      <c r="X601" s="4" t="s">
        <v>14184</v>
      </c>
    </row>
    <row r="602" spans="1:24" ht="25.5" x14ac:dyDescent="0.2">
      <c r="A602">
        <v>10</v>
      </c>
      <c r="B602">
        <v>7</v>
      </c>
      <c r="C602">
        <v>1884</v>
      </c>
      <c r="D602" t="s">
        <v>21905</v>
      </c>
      <c r="E602" s="2">
        <v>1</v>
      </c>
      <c r="F602" s="3"/>
      <c r="G602" s="2">
        <v>2</v>
      </c>
      <c r="H602" s="3"/>
      <c r="I602" s="4" t="s">
        <v>14297</v>
      </c>
      <c r="J602" s="2">
        <v>1</v>
      </c>
      <c r="K602" s="3"/>
      <c r="L602" s="2">
        <v>1</v>
      </c>
      <c r="M602" s="4" t="s">
        <v>14184</v>
      </c>
      <c r="N602" s="4" t="s">
        <v>12300</v>
      </c>
      <c r="P602" s="4" t="s">
        <v>11512</v>
      </c>
      <c r="Q602" s="4" t="str">
        <f>VLOOKUP(P602, 'Gun classification'!A:B, 2, FALSE)</f>
        <v>Arma de fuego</v>
      </c>
      <c r="R602" s="4" t="s">
        <v>7673</v>
      </c>
      <c r="S602" t="str">
        <f t="shared" si="9"/>
        <v>, 2nd degree</v>
      </c>
      <c r="T602" s="38" t="s">
        <v>23253</v>
      </c>
      <c r="W602" s="4" t="s">
        <v>2390</v>
      </c>
      <c r="X602" s="4" t="s">
        <v>14184</v>
      </c>
    </row>
    <row r="603" spans="1:24" x14ac:dyDescent="0.2">
      <c r="A603">
        <v>11</v>
      </c>
      <c r="B603">
        <v>9</v>
      </c>
      <c r="C603">
        <v>1884</v>
      </c>
      <c r="D603" t="s">
        <v>21906</v>
      </c>
      <c r="E603" s="2">
        <v>1</v>
      </c>
      <c r="F603" s="2">
        <v>1</v>
      </c>
      <c r="G603" s="2">
        <v>1</v>
      </c>
      <c r="H603" s="3"/>
      <c r="I603" s="4" t="s">
        <v>14298</v>
      </c>
      <c r="J603" s="2">
        <v>1</v>
      </c>
      <c r="K603" s="3"/>
      <c r="L603" s="2">
        <v>1</v>
      </c>
      <c r="M603" s="4" t="s">
        <v>14184</v>
      </c>
      <c r="N603" s="4" t="s">
        <v>12301</v>
      </c>
      <c r="P603" s="4" t="s">
        <v>11518</v>
      </c>
      <c r="Q603" s="4" t="str">
        <f>VLOOKUP(P603, 'Gun classification'!A:B, 2, FALSE)</f>
        <v>Arma blanca</v>
      </c>
      <c r="R603" s="4" t="s">
        <v>2408</v>
      </c>
      <c r="S603" t="str">
        <f t="shared" si="9"/>
        <v>, election day deal call 11/10/84</v>
      </c>
      <c r="W603" s="4" t="s">
        <v>2390</v>
      </c>
      <c r="X603" s="4" t="s">
        <v>14184</v>
      </c>
    </row>
    <row r="604" spans="1:24" ht="25.5" x14ac:dyDescent="0.2">
      <c r="A604">
        <v>11</v>
      </c>
      <c r="B604">
        <v>24</v>
      </c>
      <c r="C604">
        <v>1884</v>
      </c>
      <c r="D604" t="s">
        <v>21885</v>
      </c>
      <c r="E604" s="2">
        <v>2</v>
      </c>
      <c r="F604" s="2">
        <v>5</v>
      </c>
      <c r="G604" s="2">
        <v>1</v>
      </c>
      <c r="H604" s="3"/>
      <c r="I604" s="4" t="s">
        <v>14298</v>
      </c>
      <c r="J604" s="2">
        <v>2</v>
      </c>
      <c r="K604" s="2">
        <v>5</v>
      </c>
      <c r="L604" s="2">
        <v>1</v>
      </c>
      <c r="M604" s="4" t="s">
        <v>14184</v>
      </c>
      <c r="N604" s="4" t="s">
        <v>14184</v>
      </c>
      <c r="P604" s="4" t="s">
        <v>11512</v>
      </c>
      <c r="Q604" s="4" t="str">
        <f>VLOOKUP(P604, 'Gun classification'!A:B, 2, FALSE)</f>
        <v>Arma de fuego</v>
      </c>
      <c r="R604" s="4" t="s">
        <v>2409</v>
      </c>
      <c r="S604" t="str">
        <f t="shared" si="9"/>
        <v>, see call 11/25/84 big war in china see yup</v>
      </c>
      <c r="W604" s="4" t="s">
        <v>2390</v>
      </c>
      <c r="X604" s="4" t="s">
        <v>14184</v>
      </c>
    </row>
    <row r="605" spans="1:24" x14ac:dyDescent="0.2">
      <c r="A605">
        <v>11</v>
      </c>
      <c r="B605">
        <v>24</v>
      </c>
      <c r="C605">
        <v>1884</v>
      </c>
      <c r="D605" t="s">
        <v>21907</v>
      </c>
      <c r="E605" s="2">
        <v>1</v>
      </c>
      <c r="F605" s="3"/>
      <c r="G605" s="2">
        <v>1</v>
      </c>
      <c r="H605" s="3"/>
      <c r="I605" s="4" t="s">
        <v>14299</v>
      </c>
      <c r="J605" s="2">
        <v>1</v>
      </c>
      <c r="K605" s="3"/>
      <c r="L605" s="2">
        <v>1</v>
      </c>
      <c r="M605" s="4" t="s">
        <v>14184</v>
      </c>
      <c r="N605" s="4" t="s">
        <v>12302</v>
      </c>
      <c r="P605" s="4" t="s">
        <v>11512</v>
      </c>
      <c r="Q605" s="4" t="str">
        <f>VLOOKUP(P605, 'Gun classification'!A:B, 2, FALSE)</f>
        <v>Arma de fuego</v>
      </c>
      <c r="R605" s="4" t="s">
        <v>2410</v>
      </c>
      <c r="S605" t="str">
        <f t="shared" si="9"/>
        <v>, Shoots husband of former wife</v>
      </c>
      <c r="W605" s="4" t="s">
        <v>2390</v>
      </c>
      <c r="X605" s="4" t="s">
        <v>2411</v>
      </c>
    </row>
    <row r="606" spans="1:24" x14ac:dyDescent="0.2">
      <c r="A606">
        <v>12</v>
      </c>
      <c r="B606">
        <v>10</v>
      </c>
      <c r="C606">
        <v>1884</v>
      </c>
      <c r="D606" t="s">
        <v>21908</v>
      </c>
      <c r="E606" s="2">
        <v>1</v>
      </c>
      <c r="F606" s="2">
        <v>1</v>
      </c>
      <c r="G606" s="2">
        <v>1</v>
      </c>
      <c r="H606" s="3"/>
      <c r="I606" s="4" t="s">
        <v>14300</v>
      </c>
      <c r="J606" s="2">
        <v>1</v>
      </c>
      <c r="K606" s="3"/>
      <c r="L606" s="2">
        <v>2</v>
      </c>
      <c r="M606" s="4" t="s">
        <v>14184</v>
      </c>
      <c r="N606" s="4" t="s">
        <v>12303</v>
      </c>
      <c r="P606" s="4" t="s">
        <v>11512</v>
      </c>
      <c r="Q606" s="4" t="str">
        <f>VLOOKUP(P606, 'Gun classification'!A:B, 2, FALSE)</f>
        <v>Arma de fuego</v>
      </c>
      <c r="R606" s="4" t="s">
        <v>2412</v>
      </c>
      <c r="S606" t="str">
        <f t="shared" si="9"/>
        <v>, she makes $10k bail. story here</v>
      </c>
      <c r="W606" s="4" t="s">
        <v>2390</v>
      </c>
      <c r="X606" s="4" t="s">
        <v>14184</v>
      </c>
    </row>
    <row r="607" spans="1:24" x14ac:dyDescent="0.2">
      <c r="A607">
        <v>12</v>
      </c>
      <c r="B607">
        <v>31</v>
      </c>
      <c r="C607">
        <v>1884</v>
      </c>
      <c r="D607" t="s">
        <v>21909</v>
      </c>
      <c r="E607" s="2">
        <v>3</v>
      </c>
      <c r="F607" s="3"/>
      <c r="G607" s="2">
        <v>1</v>
      </c>
      <c r="H607" s="3"/>
      <c r="I607" s="4" t="s">
        <v>14301</v>
      </c>
      <c r="J607" s="2">
        <v>3</v>
      </c>
      <c r="K607" s="3"/>
      <c r="L607" s="2">
        <v>1</v>
      </c>
      <c r="M607" s="4" t="s">
        <v>14184</v>
      </c>
      <c r="N607" s="4" t="s">
        <v>12304</v>
      </c>
      <c r="P607" s="4" t="s">
        <v>11512</v>
      </c>
      <c r="Q607" s="4" t="str">
        <f>VLOOKUP(P607, 'Gun classification'!A:B, 2, FALSE)</f>
        <v>Arma de fuego</v>
      </c>
      <c r="R607" s="4" t="s">
        <v>2413</v>
      </c>
      <c r="S607" t="str">
        <f t="shared" si="9"/>
        <v>, Nellie Barbett</v>
      </c>
      <c r="T607" s="38" t="s">
        <v>23253</v>
      </c>
      <c r="W607" s="4" t="s">
        <v>2390</v>
      </c>
      <c r="X607" s="4" t="s">
        <v>14184</v>
      </c>
    </row>
    <row r="608" spans="1:24" ht="25.5" x14ac:dyDescent="0.2">
      <c r="A608">
        <v>1</v>
      </c>
      <c r="B608">
        <v>15</v>
      </c>
      <c r="C608">
        <v>1885</v>
      </c>
      <c r="D608" t="s">
        <v>21910</v>
      </c>
      <c r="E608" s="2">
        <v>1</v>
      </c>
      <c r="F608" s="3"/>
      <c r="G608" s="2">
        <v>1</v>
      </c>
      <c r="H608" s="3"/>
      <c r="I608" s="4" t="s">
        <v>14302</v>
      </c>
      <c r="J608" s="2">
        <v>1</v>
      </c>
      <c r="K608" s="2">
        <v>2</v>
      </c>
      <c r="L608" s="2">
        <v>1</v>
      </c>
      <c r="M608" s="4" t="s">
        <v>14184</v>
      </c>
      <c r="N608" s="4" t="s">
        <v>12305</v>
      </c>
      <c r="P608" s="4" t="s">
        <v>11512</v>
      </c>
      <c r="Q608" s="4" t="str">
        <f>VLOOKUP(P608, 'Gun classification'!A:B, 2, FALSE)</f>
        <v>Arma de fuego</v>
      </c>
      <c r="R608" s="4" t="s">
        <v>2414</v>
      </c>
      <c r="S608" t="str">
        <f t="shared" si="9"/>
        <v>, alleged insults to former wife, Oscar sister</v>
      </c>
      <c r="W608" s="4" t="s">
        <v>2415</v>
      </c>
      <c r="X608" s="4" t="s">
        <v>14184</v>
      </c>
    </row>
    <row r="609" spans="1:24" x14ac:dyDescent="0.2">
      <c r="A609">
        <v>1</v>
      </c>
      <c r="B609">
        <v>15</v>
      </c>
      <c r="C609">
        <v>1885</v>
      </c>
      <c r="D609" t="s">
        <v>21911</v>
      </c>
      <c r="E609" s="2">
        <v>1</v>
      </c>
      <c r="F609" s="3"/>
      <c r="G609" s="2">
        <v>1</v>
      </c>
      <c r="H609" s="3"/>
      <c r="I609" s="4" t="s">
        <v>14303</v>
      </c>
      <c r="J609" s="2">
        <v>1</v>
      </c>
      <c r="K609" s="3"/>
      <c r="L609" s="2">
        <v>1</v>
      </c>
      <c r="M609" s="4" t="s">
        <v>14184</v>
      </c>
      <c r="N609" s="4" t="s">
        <v>12306</v>
      </c>
      <c r="P609" s="4" t="s">
        <v>11512</v>
      </c>
      <c r="Q609" s="4" t="str">
        <f>VLOOKUP(P609, 'Gun classification'!A:B, 2, FALSE)</f>
        <v>Arma de fuego</v>
      </c>
      <c r="R609" s="4" t="s">
        <v>2416</v>
      </c>
      <c r="S609" t="str">
        <f t="shared" si="9"/>
        <v>, over stolen oranges killls barkeep</v>
      </c>
      <c r="W609" s="4" t="s">
        <v>2417</v>
      </c>
      <c r="X609" s="4" t="s">
        <v>14184</v>
      </c>
    </row>
    <row r="610" spans="1:24" x14ac:dyDescent="0.2">
      <c r="A610">
        <v>2</v>
      </c>
      <c r="B610">
        <v>9</v>
      </c>
      <c r="C610">
        <v>1885</v>
      </c>
      <c r="D610" t="s">
        <v>21901</v>
      </c>
      <c r="E610" s="2">
        <v>5</v>
      </c>
      <c r="F610" s="3"/>
      <c r="G610" s="2">
        <v>5</v>
      </c>
      <c r="H610" s="3"/>
      <c r="I610" s="4" t="s">
        <v>14304</v>
      </c>
      <c r="J610" s="2">
        <v>1</v>
      </c>
      <c r="K610" s="3"/>
      <c r="L610" s="2">
        <v>1</v>
      </c>
      <c r="M610" s="4" t="s">
        <v>14184</v>
      </c>
      <c r="N610" s="4" t="s">
        <v>14184</v>
      </c>
      <c r="P610" s="4" t="s">
        <v>14184</v>
      </c>
      <c r="Q610" s="4" t="s">
        <v>23269</v>
      </c>
      <c r="R610" s="4" t="s">
        <v>12297</v>
      </c>
      <c r="S610" t="str">
        <f t="shared" si="9"/>
        <v>, prison register</v>
      </c>
      <c r="W610" s="4" t="s">
        <v>14184</v>
      </c>
      <c r="X610" s="4" t="s">
        <v>14184</v>
      </c>
    </row>
    <row r="611" spans="1:24" x14ac:dyDescent="0.2">
      <c r="A611">
        <v>3</v>
      </c>
      <c r="B611">
        <v>29</v>
      </c>
      <c r="C611">
        <v>1885</v>
      </c>
      <c r="D611" t="s">
        <v>21912</v>
      </c>
      <c r="E611" s="2">
        <v>1</v>
      </c>
      <c r="F611" s="3"/>
      <c r="G611" s="2">
        <v>2</v>
      </c>
      <c r="H611" s="3"/>
      <c r="I611" s="4" t="s">
        <v>14305</v>
      </c>
      <c r="J611" s="2">
        <v>1</v>
      </c>
      <c r="K611" s="3"/>
      <c r="L611" s="2">
        <v>1</v>
      </c>
      <c r="M611" s="4" t="s">
        <v>14184</v>
      </c>
      <c r="N611" s="4" t="s">
        <v>12307</v>
      </c>
      <c r="O611" t="s">
        <v>12308</v>
      </c>
      <c r="P611" s="4" t="s">
        <v>11512</v>
      </c>
      <c r="Q611" s="4" t="str">
        <f>VLOOKUP(P611, 'Gun classification'!A:B, 2, FALSE)</f>
        <v>Arma de fuego</v>
      </c>
      <c r="R611" s="4" t="s">
        <v>2418</v>
      </c>
      <c r="S611" t="str">
        <f t="shared" si="9"/>
        <v>Sus 801, had been estranged</v>
      </c>
      <c r="W611" s="4" t="s">
        <v>2419</v>
      </c>
      <c r="X611" s="4" t="s">
        <v>14184</v>
      </c>
    </row>
    <row r="612" spans="1:24" x14ac:dyDescent="0.2">
      <c r="A612">
        <v>4</v>
      </c>
      <c r="B612">
        <v>5</v>
      </c>
      <c r="C612">
        <v>1885</v>
      </c>
      <c r="D612" t="s">
        <v>21913</v>
      </c>
      <c r="E612" s="2">
        <v>2</v>
      </c>
      <c r="F612" s="2">
        <v>5</v>
      </c>
      <c r="G612" s="2">
        <v>1</v>
      </c>
      <c r="H612" s="3"/>
      <c r="I612" s="4" t="s">
        <v>14306</v>
      </c>
      <c r="J612" s="2">
        <v>2</v>
      </c>
      <c r="K612" s="2">
        <v>5</v>
      </c>
      <c r="L612" s="2">
        <v>1</v>
      </c>
      <c r="M612" s="4" t="s">
        <v>14184</v>
      </c>
      <c r="N612" s="4" t="s">
        <v>12309</v>
      </c>
      <c r="P612" s="4" t="s">
        <v>11518</v>
      </c>
      <c r="Q612" s="4" t="str">
        <f>VLOOKUP(P612, 'Gun classification'!A:B, 2, FALSE)</f>
        <v>Arma blanca</v>
      </c>
      <c r="R612" s="4" t="s">
        <v>7673</v>
      </c>
      <c r="S612" t="str">
        <f t="shared" si="9"/>
        <v>, 2nd degree</v>
      </c>
      <c r="T612" s="38" t="s">
        <v>23253</v>
      </c>
      <c r="W612" s="4" t="s">
        <v>2419</v>
      </c>
      <c r="X612" s="4" t="s">
        <v>14184</v>
      </c>
    </row>
    <row r="613" spans="1:24" x14ac:dyDescent="0.2">
      <c r="A613">
        <v>4</v>
      </c>
      <c r="B613">
        <v>23</v>
      </c>
      <c r="C613">
        <v>1885</v>
      </c>
      <c r="D613" t="s">
        <v>21914</v>
      </c>
      <c r="E613" s="2">
        <v>1</v>
      </c>
      <c r="F613" s="2">
        <v>2</v>
      </c>
      <c r="G613" s="2">
        <v>1</v>
      </c>
      <c r="H613" s="3"/>
      <c r="I613" s="4" t="s">
        <v>14307</v>
      </c>
      <c r="J613" s="2">
        <v>1</v>
      </c>
      <c r="K613" s="2">
        <v>2</v>
      </c>
      <c r="L613" s="2">
        <v>1</v>
      </c>
      <c r="M613" s="4" t="s">
        <v>14184</v>
      </c>
      <c r="N613" s="4" t="s">
        <v>12310</v>
      </c>
      <c r="P613" s="4" t="s">
        <v>11512</v>
      </c>
      <c r="Q613" s="4" t="str">
        <f>VLOOKUP(P613, 'Gun classification'!A:B, 2, FALSE)</f>
        <v>Arma de fuego</v>
      </c>
      <c r="R613" s="4" t="s">
        <v>2420</v>
      </c>
      <c r="S613" t="str">
        <f t="shared" si="9"/>
        <v>, sailor by sailor 2nd degree life</v>
      </c>
      <c r="W613" s="4" t="s">
        <v>2419</v>
      </c>
      <c r="X613" s="4" t="s">
        <v>14184</v>
      </c>
    </row>
    <row r="614" spans="1:24" x14ac:dyDescent="0.2">
      <c r="A614">
        <v>5</v>
      </c>
      <c r="B614">
        <v>10</v>
      </c>
      <c r="C614">
        <v>1885</v>
      </c>
      <c r="D614" t="s">
        <v>21915</v>
      </c>
      <c r="E614" s="2">
        <v>1</v>
      </c>
      <c r="F614" s="3"/>
      <c r="G614" s="2">
        <v>2</v>
      </c>
      <c r="H614" s="3"/>
      <c r="I614" s="4" t="s">
        <v>14308</v>
      </c>
      <c r="J614" s="2">
        <v>1</v>
      </c>
      <c r="K614" s="2">
        <v>2</v>
      </c>
      <c r="L614" s="2">
        <v>1</v>
      </c>
      <c r="M614" s="4" t="s">
        <v>14184</v>
      </c>
      <c r="N614" s="4" t="s">
        <v>12311</v>
      </c>
      <c r="P614" s="4" t="s">
        <v>11512</v>
      </c>
      <c r="Q614" s="4" t="str">
        <f>VLOOKUP(P614, 'Gun classification'!A:B, 2, FALSE)</f>
        <v>Arma de fuego</v>
      </c>
      <c r="R614" s="4" t="s">
        <v>2421</v>
      </c>
      <c r="S614" t="str">
        <f t="shared" si="9"/>
        <v>, fighting over her, kill her, good case</v>
      </c>
      <c r="T614" s="38" t="s">
        <v>23263</v>
      </c>
      <c r="W614" s="4" t="s">
        <v>2419</v>
      </c>
      <c r="X614" s="4" t="s">
        <v>14184</v>
      </c>
    </row>
    <row r="615" spans="1:24" ht="25.5" x14ac:dyDescent="0.2">
      <c r="A615">
        <v>5</v>
      </c>
      <c r="B615">
        <v>23</v>
      </c>
      <c r="C615">
        <v>1885</v>
      </c>
      <c r="D615" t="s">
        <v>21916</v>
      </c>
      <c r="E615" s="2">
        <v>1</v>
      </c>
      <c r="F615" s="2">
        <v>2</v>
      </c>
      <c r="G615" s="2">
        <v>2</v>
      </c>
      <c r="H615" s="3"/>
      <c r="I615" s="4" t="s">
        <v>14309</v>
      </c>
      <c r="J615" s="2">
        <v>1</v>
      </c>
      <c r="K615" s="2">
        <v>1</v>
      </c>
      <c r="L615" s="2">
        <v>2</v>
      </c>
      <c r="M615" s="4" t="s">
        <v>14184</v>
      </c>
      <c r="N615" s="4" t="s">
        <v>12312</v>
      </c>
      <c r="P615" s="4" t="s">
        <v>14184</v>
      </c>
      <c r="Q615" s="4" t="s">
        <v>23269</v>
      </c>
      <c r="R615" s="4" t="s">
        <v>2422</v>
      </c>
      <c r="S615" t="str">
        <f t="shared" si="9"/>
        <v>, sent by dad, woman down staris, acquit</v>
      </c>
      <c r="W615" s="4" t="s">
        <v>2417</v>
      </c>
      <c r="X615" s="4" t="s">
        <v>14184</v>
      </c>
    </row>
    <row r="616" spans="1:24" ht="25.5" x14ac:dyDescent="0.2">
      <c r="A616">
        <v>5</v>
      </c>
      <c r="B616">
        <v>26</v>
      </c>
      <c r="C616">
        <v>1885</v>
      </c>
      <c r="D616" t="s">
        <v>21917</v>
      </c>
      <c r="E616" s="2">
        <v>1</v>
      </c>
      <c r="F616" s="2">
        <v>1</v>
      </c>
      <c r="G616" s="2">
        <v>1</v>
      </c>
      <c r="H616" s="3"/>
      <c r="I616" s="4" t="s">
        <v>14310</v>
      </c>
      <c r="J616" s="2">
        <v>2</v>
      </c>
      <c r="K616" s="2">
        <v>5</v>
      </c>
      <c r="L616" s="2">
        <v>1</v>
      </c>
      <c r="M616" s="4" t="s">
        <v>14184</v>
      </c>
      <c r="N616" s="4" t="s">
        <v>12313</v>
      </c>
      <c r="O616" t="s">
        <v>12314</v>
      </c>
      <c r="P616" s="4" t="s">
        <v>11518</v>
      </c>
      <c r="Q616" s="4" t="str">
        <f>VLOOKUP(P616, 'Gun classification'!A:B, 2, FALSE)</f>
        <v>Arma blanca</v>
      </c>
      <c r="R616" s="4" t="s">
        <v>2423</v>
      </c>
      <c r="S616" t="str">
        <f t="shared" si="9"/>
        <v>unsolved beef prior day, came back and stabbed, insulted woman</v>
      </c>
      <c r="W616" s="4" t="s">
        <v>2417</v>
      </c>
      <c r="X616" s="4" t="s">
        <v>14184</v>
      </c>
    </row>
    <row r="617" spans="1:24" x14ac:dyDescent="0.2">
      <c r="A617">
        <v>6</v>
      </c>
      <c r="B617">
        <v>13</v>
      </c>
      <c r="C617">
        <v>1885</v>
      </c>
      <c r="D617" t="s">
        <v>21918</v>
      </c>
      <c r="E617" s="2">
        <v>1</v>
      </c>
      <c r="F617" s="2">
        <v>1</v>
      </c>
      <c r="G617" s="2">
        <v>2</v>
      </c>
      <c r="H617" s="3"/>
      <c r="I617" s="4" t="s">
        <v>14311</v>
      </c>
      <c r="J617" s="2">
        <v>1</v>
      </c>
      <c r="K617" s="2">
        <v>1</v>
      </c>
      <c r="L617" s="2">
        <v>1</v>
      </c>
      <c r="M617" s="4" t="s">
        <v>14184</v>
      </c>
      <c r="N617" s="4" t="s">
        <v>12315</v>
      </c>
      <c r="P617" s="4" t="s">
        <v>11532</v>
      </c>
      <c r="Q617" s="4" t="str">
        <f>VLOOKUP(P617, 'Gun classification'!A:B, 2, FALSE)</f>
        <v>Fuerza</v>
      </c>
      <c r="R617" s="4" t="s">
        <v>2424</v>
      </c>
      <c r="S617" t="str">
        <f t="shared" si="9"/>
        <v>, sis-in-law involved , mansl 10 yers</v>
      </c>
      <c r="W617" s="4" t="s">
        <v>2425</v>
      </c>
      <c r="X617" s="4" t="s">
        <v>14184</v>
      </c>
    </row>
    <row r="618" spans="1:24" x14ac:dyDescent="0.2">
      <c r="A618">
        <v>7</v>
      </c>
      <c r="B618">
        <v>29</v>
      </c>
      <c r="C618">
        <v>1885</v>
      </c>
      <c r="D618" t="s">
        <v>21342</v>
      </c>
      <c r="E618" s="2">
        <v>1</v>
      </c>
      <c r="F618" s="3"/>
      <c r="G618" s="2">
        <v>1</v>
      </c>
      <c r="H618" s="3"/>
      <c r="I618" s="4" t="s">
        <v>14312</v>
      </c>
      <c r="J618" s="2">
        <v>1</v>
      </c>
      <c r="K618" s="2">
        <v>1</v>
      </c>
      <c r="L618" s="2">
        <v>1</v>
      </c>
      <c r="M618" s="4" t="s">
        <v>14184</v>
      </c>
      <c r="N618" s="4" t="s">
        <v>12316</v>
      </c>
      <c r="P618" s="4" t="s">
        <v>11518</v>
      </c>
      <c r="Q618" s="4" t="str">
        <f>VLOOKUP(P618, 'Gun classification'!A:B, 2, FALSE)</f>
        <v>Arma blanca</v>
      </c>
      <c r="R618" s="4" t="s">
        <v>2426</v>
      </c>
      <c r="S618" t="str">
        <f t="shared" si="9"/>
        <v>, beef , stabs, flees</v>
      </c>
      <c r="W618" s="4" t="s">
        <v>2419</v>
      </c>
      <c r="X618" s="4" t="s">
        <v>14184</v>
      </c>
    </row>
    <row r="619" spans="1:24" x14ac:dyDescent="0.2">
      <c r="A619">
        <v>8</v>
      </c>
      <c r="B619">
        <v>1</v>
      </c>
      <c r="C619">
        <v>1885</v>
      </c>
      <c r="D619" t="s">
        <v>21919</v>
      </c>
      <c r="E619" s="2">
        <v>1</v>
      </c>
      <c r="F619" s="2">
        <v>4</v>
      </c>
      <c r="G619" s="2">
        <v>1</v>
      </c>
      <c r="H619" s="3"/>
      <c r="I619" s="4" t="s">
        <v>14313</v>
      </c>
      <c r="J619" s="2">
        <v>1</v>
      </c>
      <c r="K619" s="2">
        <v>4</v>
      </c>
      <c r="L619" s="2">
        <v>1</v>
      </c>
      <c r="M619" s="4" t="s">
        <v>14184</v>
      </c>
      <c r="N619" s="4" t="s">
        <v>14184</v>
      </c>
      <c r="O619" t="s">
        <v>12317</v>
      </c>
      <c r="P619" s="4" t="s">
        <v>11518</v>
      </c>
      <c r="Q619" s="4" t="str">
        <f>VLOOKUP(P619, 'Gun classification'!A:B, 2, FALSE)</f>
        <v>Arma blanca</v>
      </c>
      <c r="R619" s="4" t="s">
        <v>2427</v>
      </c>
      <c r="S619" t="str">
        <f t="shared" si="9"/>
        <v>family beef, wrong date here but in this section</v>
      </c>
      <c r="T619" s="38" t="s">
        <v>11650</v>
      </c>
      <c r="W619" s="4" t="s">
        <v>2419</v>
      </c>
      <c r="X619" s="4" t="s">
        <v>14184</v>
      </c>
    </row>
    <row r="620" spans="1:24" x14ac:dyDescent="0.2">
      <c r="A620">
        <v>8</v>
      </c>
      <c r="B620">
        <v>5</v>
      </c>
      <c r="C620">
        <v>1885</v>
      </c>
      <c r="D620" t="s">
        <v>21920</v>
      </c>
      <c r="E620" s="2">
        <v>1</v>
      </c>
      <c r="F620" s="3"/>
      <c r="G620" s="2">
        <v>1</v>
      </c>
      <c r="H620" s="3"/>
      <c r="I620" s="4" t="s">
        <v>14314</v>
      </c>
      <c r="J620" s="2">
        <v>1</v>
      </c>
      <c r="K620" s="2">
        <v>2</v>
      </c>
      <c r="L620" s="2">
        <v>1</v>
      </c>
      <c r="M620" s="4" t="s">
        <v>14184</v>
      </c>
      <c r="N620" s="4" t="s">
        <v>11579</v>
      </c>
      <c r="P620" s="4" t="s">
        <v>11582</v>
      </c>
      <c r="Q620" s="4" t="str">
        <f>VLOOKUP(P620, 'Gun classification'!A:B, 2, FALSE)</f>
        <v>Fuerza</v>
      </c>
      <c r="R620" s="4" t="s">
        <v>2428</v>
      </c>
      <c r="S620" t="str">
        <f t="shared" si="9"/>
        <v>, tried but acquitted</v>
      </c>
      <c r="W620" s="4" t="s">
        <v>2419</v>
      </c>
      <c r="X620" s="4" t="s">
        <v>14184</v>
      </c>
    </row>
    <row r="621" spans="1:24" ht="25.5" x14ac:dyDescent="0.2">
      <c r="A621">
        <v>8</v>
      </c>
      <c r="B621">
        <v>23</v>
      </c>
      <c r="C621">
        <v>1885</v>
      </c>
      <c r="D621" t="s">
        <v>21921</v>
      </c>
      <c r="E621" s="2">
        <v>1</v>
      </c>
      <c r="F621" s="3"/>
      <c r="G621" s="2">
        <v>2</v>
      </c>
      <c r="H621" s="3"/>
      <c r="I621" s="4" t="s">
        <v>17370</v>
      </c>
      <c r="J621" s="2">
        <v>5</v>
      </c>
      <c r="K621" s="3"/>
      <c r="L621" s="2">
        <v>3</v>
      </c>
      <c r="M621" s="4" t="s">
        <v>14184</v>
      </c>
      <c r="N621" s="4" t="s">
        <v>12318</v>
      </c>
      <c r="P621" s="4" t="s">
        <v>14184</v>
      </c>
      <c r="Q621" s="4" t="s">
        <v>23269</v>
      </c>
      <c r="R621" s="4" t="s">
        <v>2429</v>
      </c>
      <c r="S621" t="str">
        <f t="shared" si="9"/>
        <v>, pockets pulled out,cops said accident</v>
      </c>
      <c r="T621" t="s">
        <v>23262</v>
      </c>
      <c r="W621" s="4" t="s">
        <v>2419</v>
      </c>
      <c r="X621" s="4" t="s">
        <v>14184</v>
      </c>
    </row>
    <row r="622" spans="1:24" x14ac:dyDescent="0.2">
      <c r="A622">
        <v>9</v>
      </c>
      <c r="B622">
        <v>2</v>
      </c>
      <c r="C622">
        <v>1885</v>
      </c>
      <c r="D622" t="s">
        <v>21922</v>
      </c>
      <c r="E622" s="2">
        <v>1</v>
      </c>
      <c r="F622" s="3"/>
      <c r="G622" s="2">
        <v>2</v>
      </c>
      <c r="H622" s="3"/>
      <c r="I622" s="4" t="s">
        <v>14315</v>
      </c>
      <c r="J622" s="2">
        <v>1</v>
      </c>
      <c r="K622" s="3"/>
      <c r="L622" s="2">
        <v>1</v>
      </c>
      <c r="M622" s="4" t="s">
        <v>14184</v>
      </c>
      <c r="N622" s="4" t="s">
        <v>14184</v>
      </c>
      <c r="O622" t="s">
        <v>12319</v>
      </c>
      <c r="P622" s="4" t="s">
        <v>11512</v>
      </c>
      <c r="Q622" s="4" t="str">
        <f>VLOOKUP(P622, 'Gun classification'!A:B, 2, FALSE)</f>
        <v>Arma de fuego</v>
      </c>
      <c r="R622" s="4" t="s">
        <v>2398</v>
      </c>
      <c r="S622" t="str">
        <f t="shared" si="9"/>
        <v>new wife -sus 801, kills her then self</v>
      </c>
      <c r="W622" s="4" t="s">
        <v>2425</v>
      </c>
      <c r="X622" s="4" t="s">
        <v>14184</v>
      </c>
    </row>
    <row r="623" spans="1:24" x14ac:dyDescent="0.2">
      <c r="A623">
        <v>10</v>
      </c>
      <c r="B623">
        <v>23</v>
      </c>
      <c r="C623">
        <v>1885</v>
      </c>
      <c r="D623" t="s">
        <v>21923</v>
      </c>
      <c r="E623" s="2">
        <v>1</v>
      </c>
      <c r="F623" s="2">
        <v>1</v>
      </c>
      <c r="G623" s="2">
        <v>1</v>
      </c>
      <c r="H623" s="3"/>
      <c r="I623" s="4" t="s">
        <v>14316</v>
      </c>
      <c r="J623" s="2">
        <v>1</v>
      </c>
      <c r="K623" s="2">
        <v>2</v>
      </c>
      <c r="L623" s="2">
        <v>1</v>
      </c>
      <c r="M623" s="4" t="s">
        <v>14184</v>
      </c>
      <c r="N623" s="4" t="s">
        <v>14184</v>
      </c>
      <c r="P623" s="4" t="s">
        <v>11512</v>
      </c>
      <c r="Q623" s="4" t="str">
        <f>VLOOKUP(P623, 'Gun classification'!A:B, 2, FALSE)</f>
        <v>Arma de fuego</v>
      </c>
      <c r="R623" s="4" t="s">
        <v>2430</v>
      </c>
      <c r="S623" t="str">
        <f t="shared" si="9"/>
        <v>, over Brown's wife</v>
      </c>
      <c r="W623" s="4" t="s">
        <v>2419</v>
      </c>
      <c r="X623" s="4" t="s">
        <v>14184</v>
      </c>
    </row>
    <row r="624" spans="1:24" x14ac:dyDescent="0.2">
      <c r="A624">
        <v>10</v>
      </c>
      <c r="B624">
        <v>24</v>
      </c>
      <c r="C624">
        <v>1885</v>
      </c>
      <c r="D624" t="s">
        <v>21924</v>
      </c>
      <c r="E624" s="2">
        <v>1</v>
      </c>
      <c r="F624" s="2">
        <v>2</v>
      </c>
      <c r="G624" s="2">
        <v>2</v>
      </c>
      <c r="H624" s="3"/>
      <c r="I624" s="4" t="s">
        <v>14317</v>
      </c>
      <c r="J624" s="2">
        <v>1</v>
      </c>
      <c r="K624" s="2">
        <v>1</v>
      </c>
      <c r="L624" s="2">
        <v>1</v>
      </c>
      <c r="M624" s="4" t="s">
        <v>14184</v>
      </c>
      <c r="N624" s="4" t="s">
        <v>12320</v>
      </c>
      <c r="P624" s="4" t="s">
        <v>12321</v>
      </c>
      <c r="Q624" s="4" t="str">
        <f>VLOOKUP(P624, 'Gun classification'!A:B, 2, FALSE)</f>
        <v>Objeto</v>
      </c>
      <c r="R624" s="4" t="s">
        <v>2431</v>
      </c>
      <c r="S624" t="str">
        <f t="shared" si="9"/>
        <v>, note says hanged in 1877?</v>
      </c>
      <c r="W624" s="4" t="s">
        <v>2425</v>
      </c>
      <c r="X624" s="4" t="s">
        <v>14184</v>
      </c>
    </row>
    <row r="625" spans="1:24" x14ac:dyDescent="0.2">
      <c r="A625">
        <v>10</v>
      </c>
      <c r="B625">
        <v>28</v>
      </c>
      <c r="C625">
        <v>1885</v>
      </c>
      <c r="D625" t="s">
        <v>21925</v>
      </c>
      <c r="E625" s="2">
        <v>1</v>
      </c>
      <c r="F625" s="2">
        <v>2</v>
      </c>
      <c r="G625" s="2">
        <v>1</v>
      </c>
      <c r="H625" s="3"/>
      <c r="I625" s="4" t="s">
        <v>14318</v>
      </c>
      <c r="J625" s="2">
        <v>1</v>
      </c>
      <c r="K625" s="3"/>
      <c r="L625" s="2">
        <v>1</v>
      </c>
      <c r="M625" s="4" t="s">
        <v>14184</v>
      </c>
      <c r="N625" s="4" t="s">
        <v>12322</v>
      </c>
      <c r="O625" t="s">
        <v>12323</v>
      </c>
      <c r="P625" s="4" t="s">
        <v>11512</v>
      </c>
      <c r="Q625" s="4" t="str">
        <f>VLOOKUP(P625, 'Gun classification'!A:B, 2, FALSE)</f>
        <v>Arma de fuego</v>
      </c>
      <c r="R625" s="4" t="s">
        <v>2432</v>
      </c>
      <c r="S625" t="str">
        <f t="shared" si="9"/>
        <v>duel impromptu, gunfite one died</v>
      </c>
      <c r="T625" s="17" t="s">
        <v>23263</v>
      </c>
      <c r="W625" s="4" t="s">
        <v>2425</v>
      </c>
      <c r="X625" s="4" t="s">
        <v>14184</v>
      </c>
    </row>
    <row r="626" spans="1:24" x14ac:dyDescent="0.2">
      <c r="A626">
        <v>11</v>
      </c>
      <c r="B626">
        <v>2</v>
      </c>
      <c r="C626">
        <v>1885</v>
      </c>
      <c r="D626" t="s">
        <v>21926</v>
      </c>
      <c r="E626" s="2">
        <v>1</v>
      </c>
      <c r="F626" s="3"/>
      <c r="G626" s="2">
        <v>2</v>
      </c>
      <c r="H626" s="3"/>
      <c r="I626" s="4" t="s">
        <v>14319</v>
      </c>
      <c r="J626" s="2">
        <v>1</v>
      </c>
      <c r="K626" s="3"/>
      <c r="L626" s="2">
        <v>1</v>
      </c>
      <c r="M626" s="4" t="s">
        <v>14184</v>
      </c>
      <c r="N626" s="4" t="s">
        <v>12324</v>
      </c>
      <c r="P626" s="4" t="s">
        <v>11591</v>
      </c>
      <c r="Q626" s="4" t="str">
        <f>VLOOKUP(P626, 'Gun classification'!A:B, 2, FALSE)</f>
        <v>Quimico</v>
      </c>
      <c r="R626" s="4" t="s">
        <v>2433</v>
      </c>
      <c r="S626" t="str">
        <f t="shared" si="9"/>
        <v>, insurance $17k</v>
      </c>
      <c r="W626" s="4" t="s">
        <v>2419</v>
      </c>
      <c r="X626" s="4" t="s">
        <v>14184</v>
      </c>
    </row>
    <row r="627" spans="1:24" x14ac:dyDescent="0.2">
      <c r="A627">
        <v>11</v>
      </c>
      <c r="B627">
        <v>23</v>
      </c>
      <c r="C627">
        <v>1885</v>
      </c>
      <c r="D627" t="s">
        <v>21927</v>
      </c>
      <c r="E627" s="2">
        <v>2</v>
      </c>
      <c r="F627" s="2">
        <v>5</v>
      </c>
      <c r="G627" s="2">
        <v>1</v>
      </c>
      <c r="H627" s="3"/>
      <c r="I627" s="4" t="s">
        <v>14320</v>
      </c>
      <c r="J627" s="2">
        <v>2</v>
      </c>
      <c r="K627" s="2">
        <v>5</v>
      </c>
      <c r="L627" s="2">
        <v>1</v>
      </c>
      <c r="M627" s="4" t="s">
        <v>14184</v>
      </c>
      <c r="N627" s="4" t="s">
        <v>14184</v>
      </c>
      <c r="O627" t="s">
        <v>12325</v>
      </c>
      <c r="P627" s="4" t="s">
        <v>11512</v>
      </c>
      <c r="Q627" s="4" t="str">
        <f>VLOOKUP(P627, 'Gun classification'!A:B, 2, FALSE)</f>
        <v>Arma de fuego</v>
      </c>
      <c r="R627" s="4" t="s">
        <v>2434</v>
      </c>
      <c r="S627" t="str">
        <f t="shared" si="9"/>
        <v>gambling house, fled</v>
      </c>
      <c r="W627" s="4" t="s">
        <v>2425</v>
      </c>
      <c r="X627" s="4" t="s">
        <v>14184</v>
      </c>
    </row>
    <row r="628" spans="1:24" x14ac:dyDescent="0.2">
      <c r="A628">
        <v>1</v>
      </c>
      <c r="B628">
        <v>1</v>
      </c>
      <c r="C628">
        <v>1886</v>
      </c>
      <c r="D628" t="s">
        <v>21928</v>
      </c>
      <c r="E628" s="2">
        <v>1</v>
      </c>
      <c r="F628" s="3"/>
      <c r="G628" s="2">
        <v>1</v>
      </c>
      <c r="H628" s="3"/>
      <c r="I628" s="4" t="s">
        <v>14321</v>
      </c>
      <c r="J628" s="2">
        <v>1</v>
      </c>
      <c r="K628" s="3"/>
      <c r="L628" s="2">
        <v>1</v>
      </c>
      <c r="M628" s="4" t="s">
        <v>14184</v>
      </c>
      <c r="N628" s="4" t="s">
        <v>14184</v>
      </c>
      <c r="P628" s="4" t="s">
        <v>11518</v>
      </c>
      <c r="Q628" s="4" t="str">
        <f>VLOOKUP(P628, 'Gun classification'!A:B, 2, FALSE)</f>
        <v>Arma blanca</v>
      </c>
      <c r="R628" s="4" t="s">
        <v>2435</v>
      </c>
      <c r="S628" t="str">
        <f t="shared" si="9"/>
        <v>, goes awry, mans 5 years</v>
      </c>
      <c r="W628" s="4" t="s">
        <v>2436</v>
      </c>
      <c r="X628" s="4" t="s">
        <v>14184</v>
      </c>
    </row>
    <row r="629" spans="1:24" x14ac:dyDescent="0.2">
      <c r="A629">
        <v>1</v>
      </c>
      <c r="B629">
        <v>2</v>
      </c>
      <c r="C629">
        <v>1886</v>
      </c>
      <c r="D629" t="s">
        <v>21929</v>
      </c>
      <c r="E629" s="2">
        <v>1</v>
      </c>
      <c r="F629" s="3"/>
      <c r="G629" s="2">
        <v>2</v>
      </c>
      <c r="H629" s="3"/>
      <c r="I629" s="4" t="s">
        <v>14322</v>
      </c>
      <c r="J629" s="2">
        <v>1</v>
      </c>
      <c r="K629" s="2">
        <v>2</v>
      </c>
      <c r="L629" s="2">
        <v>1</v>
      </c>
      <c r="M629" s="4" t="s">
        <v>14184</v>
      </c>
      <c r="N629" s="4" t="s">
        <v>12326</v>
      </c>
      <c r="O629" t="s">
        <v>12327</v>
      </c>
      <c r="P629" s="4" t="s">
        <v>11512</v>
      </c>
      <c r="Q629" s="4" t="str">
        <f>VLOOKUP(P629, 'Gun classification'!A:B, 2, FALSE)</f>
        <v>Arma de fuego</v>
      </c>
      <c r="R629" s="4" t="s">
        <v>2437</v>
      </c>
      <c r="S629" t="str">
        <f t="shared" si="9"/>
        <v>drunk both, both drunk, 1st degree 17 years</v>
      </c>
      <c r="W629" s="4" t="s">
        <v>2438</v>
      </c>
      <c r="X629" s="4" t="s">
        <v>2439</v>
      </c>
    </row>
    <row r="630" spans="1:24" x14ac:dyDescent="0.2">
      <c r="A630">
        <v>1</v>
      </c>
      <c r="B630">
        <v>17</v>
      </c>
      <c r="C630">
        <v>1886</v>
      </c>
      <c r="D630" t="s">
        <v>21930</v>
      </c>
      <c r="E630" s="2">
        <v>1</v>
      </c>
      <c r="F630" s="3"/>
      <c r="G630" s="2">
        <v>1</v>
      </c>
      <c r="H630" s="3"/>
      <c r="I630" s="4" t="s">
        <v>14323</v>
      </c>
      <c r="J630" s="2">
        <v>1</v>
      </c>
      <c r="K630" s="3"/>
      <c r="L630" s="2">
        <v>1</v>
      </c>
      <c r="M630" s="4" t="s">
        <v>14184</v>
      </c>
      <c r="N630" s="4" t="s">
        <v>14184</v>
      </c>
      <c r="P630" s="4" t="s">
        <v>11512</v>
      </c>
      <c r="Q630" s="4" t="str">
        <f>VLOOKUP(P630, 'Gun classification'!A:B, 2, FALSE)</f>
        <v>Arma de fuego</v>
      </c>
      <c r="R630" s="4" t="s">
        <v>2440</v>
      </c>
      <c r="S630" t="str">
        <f t="shared" si="9"/>
        <v>, 2nd degree lfie</v>
      </c>
      <c r="T630" s="38" t="s">
        <v>23253</v>
      </c>
      <c r="W630" s="4" t="s">
        <v>2441</v>
      </c>
      <c r="X630" s="4" t="s">
        <v>14184</v>
      </c>
    </row>
    <row r="631" spans="1:24" ht="25.5" x14ac:dyDescent="0.2">
      <c r="A631">
        <v>1</v>
      </c>
      <c r="B631">
        <v>18</v>
      </c>
      <c r="C631">
        <v>1886</v>
      </c>
      <c r="D631" t="s">
        <v>21931</v>
      </c>
      <c r="E631" s="2">
        <v>1</v>
      </c>
      <c r="F631" s="3"/>
      <c r="G631" s="2">
        <v>1</v>
      </c>
      <c r="H631" s="3"/>
      <c r="I631" s="4" t="s">
        <v>14324</v>
      </c>
      <c r="J631" s="2">
        <v>1</v>
      </c>
      <c r="K631" s="2">
        <v>3</v>
      </c>
      <c r="L631" s="2">
        <v>1</v>
      </c>
      <c r="M631" s="4" t="s">
        <v>14184</v>
      </c>
      <c r="N631" s="4" t="s">
        <v>12328</v>
      </c>
      <c r="P631" s="4" t="s">
        <v>11512</v>
      </c>
      <c r="Q631" s="4" t="str">
        <f>VLOOKUP(P631, 'Gun classification'!A:B, 2, FALSE)</f>
        <v>Arma de fuego</v>
      </c>
      <c r="R631" s="4" t="s">
        <v>2442</v>
      </c>
      <c r="S631" t="str">
        <f t="shared" si="9"/>
        <v>, triangle, good one, celebritty, sensatin</v>
      </c>
      <c r="W631" s="4" t="s">
        <v>2443</v>
      </c>
      <c r="X631" s="4" t="s">
        <v>2444</v>
      </c>
    </row>
    <row r="632" spans="1:24" x14ac:dyDescent="0.2">
      <c r="A632">
        <v>2</v>
      </c>
      <c r="B632">
        <v>12</v>
      </c>
      <c r="C632">
        <v>1886</v>
      </c>
      <c r="D632" t="s">
        <v>21932</v>
      </c>
      <c r="E632" s="2">
        <v>1</v>
      </c>
      <c r="F632" s="3"/>
      <c r="G632" s="2">
        <v>1</v>
      </c>
      <c r="H632" s="3"/>
      <c r="I632" s="4" t="s">
        <v>14325</v>
      </c>
      <c r="J632" s="2">
        <v>1</v>
      </c>
      <c r="K632" s="2">
        <v>2</v>
      </c>
      <c r="L632" s="2">
        <v>1</v>
      </c>
      <c r="M632" s="4" t="s">
        <v>14184</v>
      </c>
      <c r="N632" s="4" t="s">
        <v>12329</v>
      </c>
      <c r="P632" s="4" t="s">
        <v>11512</v>
      </c>
      <c r="Q632" s="4" t="str">
        <f>VLOOKUP(P632, 'Gun classification'!A:B, 2, FALSE)</f>
        <v>Arma de fuego</v>
      </c>
      <c r="R632" s="4" t="s">
        <v>2445</v>
      </c>
      <c r="S632" t="str">
        <f t="shared" si="9"/>
        <v>, kills nite clerk, 2nd degree 25 yers</v>
      </c>
      <c r="W632" s="4" t="s">
        <v>2443</v>
      </c>
      <c r="X632" s="4" t="s">
        <v>14184</v>
      </c>
    </row>
    <row r="633" spans="1:24" x14ac:dyDescent="0.2">
      <c r="A633">
        <v>2</v>
      </c>
      <c r="B633">
        <v>14</v>
      </c>
      <c r="C633">
        <v>1886</v>
      </c>
      <c r="D633" t="s">
        <v>21933</v>
      </c>
      <c r="E633" s="2">
        <v>1</v>
      </c>
      <c r="F633" s="2">
        <v>1</v>
      </c>
      <c r="G633" s="2">
        <v>1</v>
      </c>
      <c r="H633" s="3"/>
      <c r="I633" s="4" t="s">
        <v>14326</v>
      </c>
      <c r="J633" s="2">
        <v>1</v>
      </c>
      <c r="K633" s="2">
        <v>1</v>
      </c>
      <c r="L633" s="2">
        <v>1</v>
      </c>
      <c r="M633" s="4" t="s">
        <v>14184</v>
      </c>
      <c r="N633" s="4" t="s">
        <v>14184</v>
      </c>
      <c r="P633" s="4" t="s">
        <v>14184</v>
      </c>
      <c r="Q633" s="4" t="s">
        <v>23269</v>
      </c>
      <c r="R633" s="4" t="s">
        <v>2446</v>
      </c>
      <c r="S633" t="str">
        <f t="shared" si="9"/>
        <v>, stabs self, 25 yrs</v>
      </c>
      <c r="W633" s="4" t="s">
        <v>2441</v>
      </c>
      <c r="X633" s="4" t="s">
        <v>14184</v>
      </c>
    </row>
    <row r="634" spans="1:24" x14ac:dyDescent="0.2">
      <c r="A634">
        <v>2</v>
      </c>
      <c r="B634">
        <v>18</v>
      </c>
      <c r="C634">
        <v>1886</v>
      </c>
      <c r="D634" t="s">
        <v>21934</v>
      </c>
      <c r="E634" s="2">
        <v>2</v>
      </c>
      <c r="F634" s="2">
        <v>5</v>
      </c>
      <c r="G634" s="2">
        <v>1</v>
      </c>
      <c r="H634" s="3"/>
      <c r="I634" s="4" t="s">
        <v>14327</v>
      </c>
      <c r="J634" s="2">
        <v>2</v>
      </c>
      <c r="K634" s="2">
        <v>5</v>
      </c>
      <c r="L634" s="2">
        <v>1</v>
      </c>
      <c r="M634" s="4" t="s">
        <v>14184</v>
      </c>
      <c r="N634" s="4" t="s">
        <v>12330</v>
      </c>
      <c r="O634" t="s">
        <v>12331</v>
      </c>
      <c r="P634" s="4" t="s">
        <v>11512</v>
      </c>
      <c r="Q634" s="4" t="str">
        <f>VLOOKUP(P634, 'Gun classification'!A:B, 2, FALSE)</f>
        <v>Arma de fuego</v>
      </c>
      <c r="R634" s="4" t="s">
        <v>2447</v>
      </c>
      <c r="S634" t="str">
        <f t="shared" si="9"/>
        <v>over woman money, continuances</v>
      </c>
      <c r="W634" s="4" t="s">
        <v>2448</v>
      </c>
      <c r="X634" s="4" t="s">
        <v>14184</v>
      </c>
    </row>
    <row r="635" spans="1:24" x14ac:dyDescent="0.2">
      <c r="A635">
        <v>2</v>
      </c>
      <c r="B635">
        <v>28</v>
      </c>
      <c r="C635">
        <v>1886</v>
      </c>
      <c r="D635" t="s">
        <v>21935</v>
      </c>
      <c r="E635" s="2">
        <v>1</v>
      </c>
      <c r="F635" s="2">
        <v>1</v>
      </c>
      <c r="G635" s="2">
        <v>1</v>
      </c>
      <c r="H635" s="3"/>
      <c r="I635" s="4" t="s">
        <v>14328</v>
      </c>
      <c r="J635" s="2">
        <v>1</v>
      </c>
      <c r="K635" s="3"/>
      <c r="L635" s="2">
        <v>1</v>
      </c>
      <c r="M635" s="4" t="s">
        <v>14184</v>
      </c>
      <c r="N635" s="4" t="s">
        <v>12332</v>
      </c>
      <c r="P635" s="4" t="s">
        <v>11512</v>
      </c>
      <c r="Q635" s="4" t="str">
        <f>VLOOKUP(P635, 'Gun classification'!A:B, 2, FALSE)</f>
        <v>Arma de fuego</v>
      </c>
      <c r="R635" s="4" t="s">
        <v>2449</v>
      </c>
      <c r="S635" t="str">
        <f t="shared" si="9"/>
        <v>, shot boy harssing</v>
      </c>
      <c r="W635" s="4" t="s">
        <v>2441</v>
      </c>
      <c r="X635" s="4" t="s">
        <v>14184</v>
      </c>
    </row>
    <row r="636" spans="1:24" x14ac:dyDescent="0.2">
      <c r="A636">
        <v>4</v>
      </c>
      <c r="B636">
        <v>9</v>
      </c>
      <c r="C636">
        <v>1886</v>
      </c>
      <c r="D636" t="s">
        <v>21936</v>
      </c>
      <c r="E636" s="2">
        <v>1</v>
      </c>
      <c r="F636" s="3"/>
      <c r="G636" s="2">
        <v>1</v>
      </c>
      <c r="H636" s="3"/>
      <c r="I636" s="4" t="s">
        <v>17370</v>
      </c>
      <c r="J636" s="2">
        <v>5</v>
      </c>
      <c r="K636" s="3"/>
      <c r="L636" s="2">
        <v>3</v>
      </c>
      <c r="M636" s="4" t="s">
        <v>14184</v>
      </c>
      <c r="N636" s="4" t="s">
        <v>12333</v>
      </c>
      <c r="O636" t="s">
        <v>12334</v>
      </c>
      <c r="P636" s="4" t="s">
        <v>11625</v>
      </c>
      <c r="Q636" s="4" t="str">
        <f>VLOOKUP(P636, 'Gun classification'!A:B, 2, FALSE)</f>
        <v>Falta de oxigeno</v>
      </c>
      <c r="R636" s="4" t="s">
        <v>2450</v>
      </c>
      <c r="S636" t="str">
        <f t="shared" si="9"/>
        <v>story in unsolved file, found dead neck broke</v>
      </c>
      <c r="W636" s="4" t="s">
        <v>2443</v>
      </c>
      <c r="X636" s="4" t="s">
        <v>14184</v>
      </c>
    </row>
    <row r="637" spans="1:24" x14ac:dyDescent="0.2">
      <c r="A637">
        <v>5</v>
      </c>
      <c r="B637">
        <v>11</v>
      </c>
      <c r="C637">
        <v>1886</v>
      </c>
      <c r="D637" t="s">
        <v>21937</v>
      </c>
      <c r="E637" s="2">
        <v>1</v>
      </c>
      <c r="F637" s="3"/>
      <c r="G637" s="2">
        <v>1</v>
      </c>
      <c r="H637" s="3"/>
      <c r="I637" s="4" t="s">
        <v>14329</v>
      </c>
      <c r="J637" s="2">
        <v>1</v>
      </c>
      <c r="K637" s="2">
        <v>1</v>
      </c>
      <c r="L637" s="2">
        <v>1</v>
      </c>
      <c r="M637" s="4" t="s">
        <v>14184</v>
      </c>
      <c r="N637" s="4" t="s">
        <v>12335</v>
      </c>
      <c r="P637" s="4" t="s">
        <v>11512</v>
      </c>
      <c r="Q637" s="4" t="str">
        <f>VLOOKUP(P637, 'Gun classification'!A:B, 2, FALSE)</f>
        <v>Arma de fuego</v>
      </c>
      <c r="R637" s="4" t="s">
        <v>2451</v>
      </c>
      <c r="S637" t="str">
        <f t="shared" si="9"/>
        <v>, had woman arrested dispute</v>
      </c>
      <c r="W637" s="4" t="s">
        <v>2443</v>
      </c>
      <c r="X637" s="4" t="s">
        <v>14184</v>
      </c>
    </row>
    <row r="638" spans="1:24" x14ac:dyDescent="0.2">
      <c r="A638">
        <v>6</v>
      </c>
      <c r="B638">
        <v>25</v>
      </c>
      <c r="C638">
        <v>1886</v>
      </c>
      <c r="D638" t="s">
        <v>21938</v>
      </c>
      <c r="E638" s="2">
        <v>1</v>
      </c>
      <c r="F638" s="2">
        <v>1</v>
      </c>
      <c r="G638" s="2">
        <v>1</v>
      </c>
      <c r="H638" s="3"/>
      <c r="I638" s="4" t="s">
        <v>14330</v>
      </c>
      <c r="J638" s="2">
        <v>1</v>
      </c>
      <c r="K638" s="2">
        <v>1</v>
      </c>
      <c r="L638" s="2">
        <v>1</v>
      </c>
      <c r="M638" s="4" t="s">
        <v>14184</v>
      </c>
      <c r="N638" s="4" t="s">
        <v>12336</v>
      </c>
      <c r="P638" s="4" t="s">
        <v>14184</v>
      </c>
      <c r="Q638" s="4" t="s">
        <v>23269</v>
      </c>
      <c r="R638" s="4" t="s">
        <v>2452</v>
      </c>
      <c r="S638" t="str">
        <f t="shared" si="9"/>
        <v>, split</v>
      </c>
      <c r="W638" s="4" t="s">
        <v>2436</v>
      </c>
      <c r="X638" s="4" t="s">
        <v>14184</v>
      </c>
    </row>
    <row r="639" spans="1:24" x14ac:dyDescent="0.2">
      <c r="A639">
        <v>7</v>
      </c>
      <c r="B639">
        <v>5</v>
      </c>
      <c r="C639">
        <v>1886</v>
      </c>
      <c r="D639" t="s">
        <v>21939</v>
      </c>
      <c r="E639" s="2">
        <v>2</v>
      </c>
      <c r="F639" s="2">
        <v>5</v>
      </c>
      <c r="G639" s="2">
        <v>1</v>
      </c>
      <c r="H639" s="3"/>
      <c r="I639" s="4" t="s">
        <v>14331</v>
      </c>
      <c r="J639" s="2">
        <v>2</v>
      </c>
      <c r="K639" s="2">
        <v>5</v>
      </c>
      <c r="L639" s="2">
        <v>1</v>
      </c>
      <c r="M639" s="4" t="s">
        <v>14184</v>
      </c>
      <c r="N639" s="4" t="s">
        <v>12238</v>
      </c>
      <c r="P639" s="4" t="s">
        <v>11512</v>
      </c>
      <c r="Q639" s="4" t="str">
        <f>VLOOKUP(P639, 'Gun classification'!A:B, 2, FALSE)</f>
        <v>Arma de fuego</v>
      </c>
      <c r="R639" s="4" t="s">
        <v>2453</v>
      </c>
      <c r="S639" t="str">
        <f t="shared" si="9"/>
        <v>, arrest in 1893 phony</v>
      </c>
      <c r="W639" s="4" t="s">
        <v>2443</v>
      </c>
      <c r="X639" s="4" t="s">
        <v>2454</v>
      </c>
    </row>
    <row r="640" spans="1:24" ht="25.5" x14ac:dyDescent="0.2">
      <c r="A640">
        <v>7</v>
      </c>
      <c r="B640">
        <v>8</v>
      </c>
      <c r="C640">
        <v>1886</v>
      </c>
      <c r="D640" t="s">
        <v>21940</v>
      </c>
      <c r="E640" s="2">
        <v>1</v>
      </c>
      <c r="F640" s="3"/>
      <c r="G640" s="2">
        <v>1</v>
      </c>
      <c r="H640" s="3"/>
      <c r="I640" s="4" t="s">
        <v>14332</v>
      </c>
      <c r="J640" s="2">
        <v>1</v>
      </c>
      <c r="K640" s="3"/>
      <c r="L640" s="2">
        <v>1</v>
      </c>
      <c r="M640" s="4" t="s">
        <v>14184</v>
      </c>
      <c r="N640" s="4" t="s">
        <v>11579</v>
      </c>
      <c r="P640" s="4" t="s">
        <v>11512</v>
      </c>
      <c r="Q640" s="4" t="str">
        <f>VLOOKUP(P640, 'Gun classification'!A:B, 2, FALSE)</f>
        <v>Arma de fuego</v>
      </c>
      <c r="R640" s="4" t="s">
        <v>2455</v>
      </c>
      <c r="S640" t="str">
        <f t="shared" si="9"/>
        <v>, prior threats, almost lynch, acquitted</v>
      </c>
      <c r="W640" s="4" t="s">
        <v>2443</v>
      </c>
      <c r="X640" s="4" t="s">
        <v>14184</v>
      </c>
    </row>
    <row r="641" spans="1:24" ht="25.5" x14ac:dyDescent="0.2">
      <c r="A641">
        <v>7</v>
      </c>
      <c r="B641">
        <v>17</v>
      </c>
      <c r="C641">
        <v>1886</v>
      </c>
      <c r="D641" t="s">
        <v>21941</v>
      </c>
      <c r="E641" s="2">
        <v>1</v>
      </c>
      <c r="F641" s="3"/>
      <c r="G641" s="2">
        <v>1</v>
      </c>
      <c r="H641" s="3"/>
      <c r="I641" s="4" t="s">
        <v>14333</v>
      </c>
      <c r="J641" s="2">
        <v>1</v>
      </c>
      <c r="K641" s="3"/>
      <c r="L641" s="2">
        <v>1</v>
      </c>
      <c r="M641" s="4" t="s">
        <v>14184</v>
      </c>
      <c r="N641" s="4" t="s">
        <v>11653</v>
      </c>
      <c r="P641" s="4" t="s">
        <v>11512</v>
      </c>
      <c r="Q641" s="4" t="str">
        <f>VLOOKUP(P641, 'Gun classification'!A:B, 2, FALSE)</f>
        <v>Arma de fuego</v>
      </c>
      <c r="R641" s="4" t="s">
        <v>2456</v>
      </c>
      <c r="S641" t="str">
        <f t="shared" si="9"/>
        <v>, kills brewery foreman,lyunch,1st de,life</v>
      </c>
      <c r="W641" s="4" t="s">
        <v>2436</v>
      </c>
      <c r="X641" s="4" t="s">
        <v>14184</v>
      </c>
    </row>
    <row r="642" spans="1:24" x14ac:dyDescent="0.2">
      <c r="A642">
        <v>7</v>
      </c>
      <c r="B642">
        <v>26</v>
      </c>
      <c r="C642">
        <v>1886</v>
      </c>
      <c r="D642" t="s">
        <v>21942</v>
      </c>
      <c r="E642" s="2">
        <v>1</v>
      </c>
      <c r="F642" s="2">
        <v>2</v>
      </c>
      <c r="G642" s="2">
        <v>1</v>
      </c>
      <c r="H642" s="3"/>
      <c r="I642" s="4" t="s">
        <v>14334</v>
      </c>
      <c r="J642" s="2">
        <v>1</v>
      </c>
      <c r="K642" s="2">
        <v>1</v>
      </c>
      <c r="L642" s="2">
        <v>1</v>
      </c>
      <c r="M642" s="4" t="s">
        <v>14184</v>
      </c>
      <c r="N642" s="4" t="s">
        <v>12337</v>
      </c>
      <c r="P642" s="4" t="s">
        <v>11518</v>
      </c>
      <c r="Q642" s="4" t="str">
        <f>VLOOKUP(P642, 'Gun classification'!A:B, 2, FALSE)</f>
        <v>Arma blanca</v>
      </c>
      <c r="R642" s="4" t="s">
        <v>14184</v>
      </c>
      <c r="S642" t="str">
        <f t="shared" si="9"/>
        <v xml:space="preserve">, </v>
      </c>
      <c r="T642" t="s">
        <v>23253</v>
      </c>
      <c r="W642" s="4" t="s">
        <v>2441</v>
      </c>
      <c r="X642" s="4" t="s">
        <v>14184</v>
      </c>
    </row>
    <row r="643" spans="1:24" x14ac:dyDescent="0.2">
      <c r="A643">
        <v>7</v>
      </c>
      <c r="B643">
        <v>28</v>
      </c>
      <c r="C643">
        <v>1886</v>
      </c>
      <c r="D643" t="s">
        <v>21943</v>
      </c>
      <c r="E643" s="2">
        <v>2</v>
      </c>
      <c r="F643" s="2">
        <v>5</v>
      </c>
      <c r="G643" s="2">
        <v>1</v>
      </c>
      <c r="H643" s="3"/>
      <c r="I643" s="4" t="s">
        <v>14335</v>
      </c>
      <c r="J643" s="2">
        <v>2</v>
      </c>
      <c r="K643" s="2">
        <v>5</v>
      </c>
      <c r="L643" s="2">
        <v>1</v>
      </c>
      <c r="M643" s="4" t="s">
        <v>14184</v>
      </c>
      <c r="N643" s="4" t="s">
        <v>8742</v>
      </c>
      <c r="P643" s="4" t="s">
        <v>11512</v>
      </c>
      <c r="Q643" s="4" t="str">
        <f>VLOOKUP(P643, 'Gun classification'!A:B, 2, FALSE)</f>
        <v>Arma de fuego</v>
      </c>
      <c r="R643" s="4" t="s">
        <v>2457</v>
      </c>
      <c r="S643" t="str">
        <f t="shared" ref="S643:S706" si="10">CONCATENATE(O643,", ",R643)</f>
        <v>, shoots at off Martin</v>
      </c>
      <c r="W643" s="4" t="s">
        <v>2443</v>
      </c>
      <c r="X643" s="4" t="s">
        <v>14184</v>
      </c>
    </row>
    <row r="644" spans="1:24" x14ac:dyDescent="0.2">
      <c r="A644">
        <v>8</v>
      </c>
      <c r="B644">
        <v>28</v>
      </c>
      <c r="C644">
        <v>1886</v>
      </c>
      <c r="D644" t="s">
        <v>21944</v>
      </c>
      <c r="E644" s="2">
        <v>1</v>
      </c>
      <c r="F644" s="3"/>
      <c r="G644" s="2">
        <v>1</v>
      </c>
      <c r="H644" s="3"/>
      <c r="I644" s="4" t="s">
        <v>14336</v>
      </c>
      <c r="J644" s="2">
        <v>1</v>
      </c>
      <c r="K644" s="3"/>
      <c r="L644" s="2">
        <v>1</v>
      </c>
      <c r="M644" s="4" t="s">
        <v>14184</v>
      </c>
      <c r="N644" s="4" t="s">
        <v>8743</v>
      </c>
      <c r="P644" s="4" t="s">
        <v>11512</v>
      </c>
      <c r="Q644" s="4" t="str">
        <f>VLOOKUP(P644, 'Gun classification'!A:B, 2, FALSE)</f>
        <v>Arma de fuego</v>
      </c>
      <c r="R644" s="4" t="s">
        <v>2458</v>
      </c>
      <c r="S644" t="str">
        <f t="shared" si="10"/>
        <v>, at garden gate saying goodnite</v>
      </c>
      <c r="W644" s="4" t="s">
        <v>2443</v>
      </c>
      <c r="X644" s="4" t="s">
        <v>14184</v>
      </c>
    </row>
    <row r="645" spans="1:24" x14ac:dyDescent="0.2">
      <c r="A645">
        <v>9</v>
      </c>
      <c r="B645">
        <v>6</v>
      </c>
      <c r="C645">
        <v>1886</v>
      </c>
      <c r="D645" t="s">
        <v>21945</v>
      </c>
      <c r="E645" s="2">
        <v>1</v>
      </c>
      <c r="F645" s="3"/>
      <c r="G645" s="2">
        <v>2</v>
      </c>
      <c r="H645" s="3"/>
      <c r="I645" s="4" t="s">
        <v>14337</v>
      </c>
      <c r="J645" s="2">
        <v>1</v>
      </c>
      <c r="K645" s="3"/>
      <c r="L645" s="2">
        <v>1</v>
      </c>
      <c r="M645" s="4" t="s">
        <v>14184</v>
      </c>
      <c r="N645" s="4" t="s">
        <v>14184</v>
      </c>
      <c r="P645" s="4" t="s">
        <v>14184</v>
      </c>
      <c r="Q645" s="4" t="s">
        <v>23269</v>
      </c>
      <c r="R645" s="4" t="s">
        <v>2459</v>
      </c>
      <c r="S645" t="str">
        <f t="shared" si="10"/>
        <v>, Arrested by Hogan</v>
      </c>
      <c r="W645" s="4" t="s">
        <v>2443</v>
      </c>
      <c r="X645" s="4" t="s">
        <v>14184</v>
      </c>
    </row>
    <row r="646" spans="1:24" ht="25.5" x14ac:dyDescent="0.2">
      <c r="A646">
        <v>9</v>
      </c>
      <c r="B646">
        <v>14</v>
      </c>
      <c r="C646">
        <v>1886</v>
      </c>
      <c r="D646" t="s">
        <v>21946</v>
      </c>
      <c r="E646" s="2">
        <v>1</v>
      </c>
      <c r="F646" s="2">
        <v>1</v>
      </c>
      <c r="G646" s="2">
        <v>1</v>
      </c>
      <c r="H646" s="3"/>
      <c r="I646" s="4" t="s">
        <v>14338</v>
      </c>
      <c r="J646" s="2">
        <v>1</v>
      </c>
      <c r="K646" s="2">
        <v>1</v>
      </c>
      <c r="L646" s="2">
        <v>1</v>
      </c>
      <c r="M646" s="4" t="s">
        <v>14184</v>
      </c>
      <c r="N646" s="4" t="s">
        <v>8744</v>
      </c>
      <c r="P646" s="4" t="s">
        <v>11518</v>
      </c>
      <c r="Q646" s="4" t="str">
        <f>VLOOKUP(P646, 'Gun classification'!A:B, 2, FALSE)</f>
        <v>Arma blanca</v>
      </c>
      <c r="R646" s="4" t="s">
        <v>2460</v>
      </c>
      <c r="S646" t="str">
        <f t="shared" si="10"/>
        <v>, he had been abraiding her about jealosy</v>
      </c>
      <c r="W646" s="4" t="s">
        <v>2443</v>
      </c>
      <c r="X646" s="4" t="s">
        <v>14184</v>
      </c>
    </row>
    <row r="647" spans="1:24" x14ac:dyDescent="0.2">
      <c r="A647">
        <v>9</v>
      </c>
      <c r="B647">
        <v>14</v>
      </c>
      <c r="C647">
        <v>1886</v>
      </c>
      <c r="D647" t="s">
        <v>21947</v>
      </c>
      <c r="E647" s="2">
        <v>1</v>
      </c>
      <c r="F647" s="2">
        <v>1</v>
      </c>
      <c r="G647" s="2">
        <v>1</v>
      </c>
      <c r="H647" s="3"/>
      <c r="I647" s="4" t="s">
        <v>14339</v>
      </c>
      <c r="J647" s="2">
        <v>1</v>
      </c>
      <c r="K647" s="2">
        <v>1</v>
      </c>
      <c r="L647" s="2">
        <v>1</v>
      </c>
      <c r="M647" s="4" t="s">
        <v>14184</v>
      </c>
      <c r="N647" s="4" t="s">
        <v>8745</v>
      </c>
      <c r="P647" s="4" t="s">
        <v>11512</v>
      </c>
      <c r="Q647" s="4" t="str">
        <f>VLOOKUP(P647, 'Gun classification'!A:B, 2, FALSE)</f>
        <v>Arma de fuego</v>
      </c>
      <c r="R647" s="4" t="s">
        <v>2461</v>
      </c>
      <c r="S647" t="str">
        <f t="shared" si="10"/>
        <v>, 1st degree- life</v>
      </c>
      <c r="T647" s="38" t="s">
        <v>23253</v>
      </c>
      <c r="W647" s="4" t="s">
        <v>2443</v>
      </c>
      <c r="X647" s="4" t="s">
        <v>14184</v>
      </c>
    </row>
    <row r="648" spans="1:24" ht="25.5" x14ac:dyDescent="0.2">
      <c r="A648">
        <v>9</v>
      </c>
      <c r="B648">
        <v>20</v>
      </c>
      <c r="C648">
        <v>1886</v>
      </c>
      <c r="D648" t="s">
        <v>21948</v>
      </c>
      <c r="E648" s="2">
        <v>1</v>
      </c>
      <c r="F648" s="2">
        <v>1</v>
      </c>
      <c r="G648" s="2">
        <v>1</v>
      </c>
      <c r="H648" s="3"/>
      <c r="I648" s="4" t="s">
        <v>14340</v>
      </c>
      <c r="J648" s="2">
        <v>1</v>
      </c>
      <c r="K648" s="3"/>
      <c r="L648" s="2">
        <v>1</v>
      </c>
      <c r="M648" s="4" t="s">
        <v>14184</v>
      </c>
      <c r="N648" s="4" t="s">
        <v>8746</v>
      </c>
      <c r="P648" s="4" t="s">
        <v>11582</v>
      </c>
      <c r="Q648" s="4" t="str">
        <f>VLOOKUP(P648, 'Gun classification'!A:B, 2, FALSE)</f>
        <v>Fuerza</v>
      </c>
      <c r="R648" s="4" t="s">
        <v>2462</v>
      </c>
      <c r="S648" t="str">
        <f t="shared" si="10"/>
        <v>, got home and died,Mangels charged</v>
      </c>
      <c r="W648" s="4" t="s">
        <v>2463</v>
      </c>
      <c r="X648" s="4" t="s">
        <v>14184</v>
      </c>
    </row>
    <row r="649" spans="1:24" x14ac:dyDescent="0.2">
      <c r="A649">
        <v>11</v>
      </c>
      <c r="B649">
        <v>7</v>
      </c>
      <c r="C649">
        <v>1886</v>
      </c>
      <c r="D649" t="s">
        <v>21949</v>
      </c>
      <c r="E649" s="2">
        <v>4</v>
      </c>
      <c r="F649" s="3"/>
      <c r="G649" s="2">
        <v>2</v>
      </c>
      <c r="H649" s="3"/>
      <c r="I649" s="4" t="s">
        <v>14341</v>
      </c>
      <c r="J649" s="2">
        <v>4</v>
      </c>
      <c r="K649" s="3"/>
      <c r="L649" s="2">
        <v>1</v>
      </c>
      <c r="M649" s="4" t="s">
        <v>14184</v>
      </c>
      <c r="N649" s="4" t="s">
        <v>8747</v>
      </c>
      <c r="P649" s="4" t="s">
        <v>11512</v>
      </c>
      <c r="Q649" s="4" t="str">
        <f>VLOOKUP(P649, 'Gun classification'!A:B, 2, FALSE)</f>
        <v>Arma de fuego</v>
      </c>
      <c r="R649" s="4" t="s">
        <v>2464</v>
      </c>
      <c r="S649" t="str">
        <f t="shared" si="10"/>
        <v>, Japanese, pleads not guilty</v>
      </c>
      <c r="W649" s="4" t="s">
        <v>2443</v>
      </c>
      <c r="X649" s="4" t="s">
        <v>14184</v>
      </c>
    </row>
    <row r="650" spans="1:24" x14ac:dyDescent="0.2">
      <c r="A650">
        <v>11</v>
      </c>
      <c r="B650">
        <v>10</v>
      </c>
      <c r="C650">
        <v>1886</v>
      </c>
      <c r="D650" t="s">
        <v>21950</v>
      </c>
      <c r="E650" s="2">
        <v>1</v>
      </c>
      <c r="F650" s="2">
        <v>1</v>
      </c>
      <c r="G650" s="2">
        <v>1</v>
      </c>
      <c r="H650" s="3"/>
      <c r="I650" s="4" t="s">
        <v>14342</v>
      </c>
      <c r="J650" s="2">
        <v>1</v>
      </c>
      <c r="K650" s="3"/>
      <c r="L650" s="2">
        <v>1</v>
      </c>
      <c r="M650" s="4" t="s">
        <v>14184</v>
      </c>
      <c r="N650" s="4" t="s">
        <v>12251</v>
      </c>
      <c r="P650" s="4" t="s">
        <v>11512</v>
      </c>
      <c r="Q650" s="4" t="str">
        <f>VLOOKUP(P650, 'Gun classification'!A:B, 2, FALSE)</f>
        <v>Arma de fuego</v>
      </c>
      <c r="R650" s="4" t="s">
        <v>1933</v>
      </c>
      <c r="S650" t="str">
        <f t="shared" si="10"/>
        <v>, hanged</v>
      </c>
      <c r="W650" s="4" t="s">
        <v>2443</v>
      </c>
      <c r="X650" s="4" t="s">
        <v>14184</v>
      </c>
    </row>
    <row r="651" spans="1:24" x14ac:dyDescent="0.2">
      <c r="A651">
        <v>11</v>
      </c>
      <c r="B651">
        <v>12</v>
      </c>
      <c r="C651">
        <v>1886</v>
      </c>
      <c r="D651" t="s">
        <v>21951</v>
      </c>
      <c r="E651" s="2">
        <v>1</v>
      </c>
      <c r="F651" s="3"/>
      <c r="G651" s="2">
        <v>1</v>
      </c>
      <c r="H651" s="3"/>
      <c r="I651" s="4" t="s">
        <v>14343</v>
      </c>
      <c r="J651" s="2">
        <v>1</v>
      </c>
      <c r="K651" s="3"/>
      <c r="L651" s="2">
        <v>1</v>
      </c>
      <c r="M651" s="4" t="s">
        <v>14184</v>
      </c>
      <c r="N651" s="4" t="s">
        <v>11881</v>
      </c>
      <c r="P651" s="4" t="s">
        <v>11512</v>
      </c>
      <c r="Q651" s="4" t="str">
        <f>VLOOKUP(P651, 'Gun classification'!A:B, 2, FALSE)</f>
        <v>Arma de fuego</v>
      </c>
      <c r="R651" s="4" t="s">
        <v>2465</v>
      </c>
      <c r="S651" t="str">
        <f t="shared" si="10"/>
        <v>, owner of line prosecuted</v>
      </c>
      <c r="W651" s="4" t="s">
        <v>2466</v>
      </c>
      <c r="X651" s="4" t="s">
        <v>14184</v>
      </c>
    </row>
    <row r="652" spans="1:24" ht="25.5" x14ac:dyDescent="0.2">
      <c r="A652">
        <v>11</v>
      </c>
      <c r="B652">
        <v>15</v>
      </c>
      <c r="C652">
        <v>1886</v>
      </c>
      <c r="D652" t="s">
        <v>21952</v>
      </c>
      <c r="E652" s="2">
        <v>1</v>
      </c>
      <c r="F652" s="2">
        <v>1</v>
      </c>
      <c r="G652" s="2">
        <v>2</v>
      </c>
      <c r="H652" s="3"/>
      <c r="I652" s="4" t="s">
        <v>14344</v>
      </c>
      <c r="J652" s="2">
        <v>1</v>
      </c>
      <c r="K652" s="2">
        <v>1</v>
      </c>
      <c r="L652" s="2">
        <v>1</v>
      </c>
      <c r="M652" s="4" t="s">
        <v>14184</v>
      </c>
      <c r="N652" s="4" t="s">
        <v>8748</v>
      </c>
      <c r="P652" s="4" t="s">
        <v>12279</v>
      </c>
      <c r="Q652" s="4" t="str">
        <f>VLOOKUP(P652, 'Gun classification'!A:B, 2, FALSE)</f>
        <v>Incendiar</v>
      </c>
      <c r="R652" s="4" t="s">
        <v>2467</v>
      </c>
      <c r="S652" t="str">
        <f t="shared" si="10"/>
        <v>, hit Cleary, ex con for 459 at Russ Houss</v>
      </c>
      <c r="W652" s="4" t="s">
        <v>2443</v>
      </c>
      <c r="X652" s="4" t="s">
        <v>14184</v>
      </c>
    </row>
    <row r="653" spans="1:24" x14ac:dyDescent="0.2">
      <c r="A653">
        <v>11</v>
      </c>
      <c r="B653">
        <v>18</v>
      </c>
      <c r="C653">
        <v>1886</v>
      </c>
      <c r="D653" t="s">
        <v>21953</v>
      </c>
      <c r="E653" s="2">
        <v>1</v>
      </c>
      <c r="F653" s="3"/>
      <c r="G653" s="2">
        <v>1</v>
      </c>
      <c r="H653" s="3"/>
      <c r="I653" s="4" t="s">
        <v>14345</v>
      </c>
      <c r="J653" s="2">
        <v>1</v>
      </c>
      <c r="K653" s="2">
        <v>1</v>
      </c>
      <c r="L653" s="2">
        <v>1</v>
      </c>
      <c r="M653" s="4" t="s">
        <v>14184</v>
      </c>
      <c r="N653" s="4" t="s">
        <v>8749</v>
      </c>
      <c r="P653" s="4" t="s">
        <v>11512</v>
      </c>
      <c r="Q653" s="4" t="str">
        <f>VLOOKUP(P653, 'Gun classification'!A:B, 2, FALSE)</f>
        <v>Arma de fuego</v>
      </c>
      <c r="R653" s="4" t="s">
        <v>2468</v>
      </c>
      <c r="S653" t="str">
        <f t="shared" si="10"/>
        <v>, shoots vet in back in stable</v>
      </c>
      <c r="W653" s="4" t="s">
        <v>2443</v>
      </c>
      <c r="X653" s="4" t="s">
        <v>14184</v>
      </c>
    </row>
    <row r="654" spans="1:24" x14ac:dyDescent="0.2">
      <c r="A654">
        <v>11</v>
      </c>
      <c r="B654">
        <v>20</v>
      </c>
      <c r="C654">
        <v>1886</v>
      </c>
      <c r="D654" t="s">
        <v>21954</v>
      </c>
      <c r="E654" s="2">
        <v>1</v>
      </c>
      <c r="F654" s="3"/>
      <c r="G654" s="2">
        <v>1</v>
      </c>
      <c r="H654" s="3"/>
      <c r="I654" s="4" t="s">
        <v>14346</v>
      </c>
      <c r="J654" s="2">
        <v>1</v>
      </c>
      <c r="K654" s="3"/>
      <c r="L654" s="2">
        <v>1</v>
      </c>
      <c r="M654" s="4" t="s">
        <v>14184</v>
      </c>
      <c r="N654" s="4" t="s">
        <v>8750</v>
      </c>
      <c r="P654" s="4" t="s">
        <v>11518</v>
      </c>
      <c r="Q654" s="4" t="str">
        <f>VLOOKUP(P654, 'Gun classification'!A:B, 2, FALSE)</f>
        <v>Arma blanca</v>
      </c>
      <c r="R654" s="4" t="s">
        <v>2469</v>
      </c>
      <c r="S654" t="str">
        <f t="shared" si="10"/>
        <v>, mutual over woman both cut</v>
      </c>
      <c r="W654" s="4" t="s">
        <v>2443</v>
      </c>
      <c r="X654" s="4" t="s">
        <v>14184</v>
      </c>
    </row>
    <row r="655" spans="1:24" x14ac:dyDescent="0.2">
      <c r="A655">
        <v>12</v>
      </c>
      <c r="B655">
        <v>13</v>
      </c>
      <c r="C655">
        <v>1886</v>
      </c>
      <c r="D655" t="s">
        <v>21955</v>
      </c>
      <c r="E655" s="2">
        <v>1</v>
      </c>
      <c r="F655" s="3"/>
      <c r="G655" s="2">
        <v>1</v>
      </c>
      <c r="H655" s="3"/>
      <c r="I655" s="4" t="s">
        <v>17370</v>
      </c>
      <c r="J655" s="2">
        <v>1</v>
      </c>
      <c r="K655" s="3"/>
      <c r="L655" s="2">
        <v>3</v>
      </c>
      <c r="M655" s="4" t="s">
        <v>14184</v>
      </c>
      <c r="N655" s="4" t="s">
        <v>11579</v>
      </c>
      <c r="P655" s="4" t="s">
        <v>11518</v>
      </c>
      <c r="Q655" s="4" t="str">
        <f>VLOOKUP(P655, 'Gun classification'!A:B, 2, FALSE)</f>
        <v>Arma blanca</v>
      </c>
      <c r="R655" s="4" t="s">
        <v>14184</v>
      </c>
      <c r="S655" t="str">
        <f t="shared" si="10"/>
        <v xml:space="preserve">, </v>
      </c>
      <c r="T655" t="s">
        <v>23253</v>
      </c>
      <c r="W655" s="4" t="s">
        <v>2470</v>
      </c>
      <c r="X655" s="4" t="s">
        <v>14184</v>
      </c>
    </row>
    <row r="656" spans="1:24" x14ac:dyDescent="0.2">
      <c r="A656">
        <v>12</v>
      </c>
      <c r="B656">
        <v>16</v>
      </c>
      <c r="C656">
        <v>1886</v>
      </c>
      <c r="D656" t="s">
        <v>21956</v>
      </c>
      <c r="E656" s="2">
        <v>1</v>
      </c>
      <c r="F656" s="2">
        <v>1</v>
      </c>
      <c r="G656" s="2">
        <v>1</v>
      </c>
      <c r="H656" s="3"/>
      <c r="I656" s="4" t="s">
        <v>14347</v>
      </c>
      <c r="J656" s="2">
        <v>1</v>
      </c>
      <c r="K656" s="2">
        <v>1</v>
      </c>
      <c r="L656" s="2">
        <v>1</v>
      </c>
      <c r="M656" s="4" t="s">
        <v>14184</v>
      </c>
      <c r="N656" s="4" t="s">
        <v>8751</v>
      </c>
      <c r="P656" s="4" t="s">
        <v>11512</v>
      </c>
      <c r="Q656" s="4" t="str">
        <f>VLOOKUP(P656, 'Gun classification'!A:B, 2, FALSE)</f>
        <v>Arma de fuego</v>
      </c>
      <c r="R656" s="4" t="s">
        <v>2471</v>
      </c>
      <c r="S656" t="str">
        <f t="shared" si="10"/>
        <v>, Cops had just adjudicated</v>
      </c>
      <c r="W656" s="4" t="s">
        <v>2443</v>
      </c>
      <c r="X656" s="4" t="s">
        <v>14184</v>
      </c>
    </row>
    <row r="657" spans="1:24" ht="25.5" x14ac:dyDescent="0.2">
      <c r="A657">
        <v>12</v>
      </c>
      <c r="B657">
        <v>27</v>
      </c>
      <c r="C657">
        <v>1886</v>
      </c>
      <c r="D657" t="s">
        <v>21957</v>
      </c>
      <c r="E657" s="2">
        <v>1</v>
      </c>
      <c r="F657" s="2">
        <v>1</v>
      </c>
      <c r="G657" s="2">
        <v>1</v>
      </c>
      <c r="H657" s="3"/>
      <c r="I657" s="4" t="s">
        <v>14348</v>
      </c>
      <c r="J657" s="2">
        <v>1</v>
      </c>
      <c r="K657" s="2">
        <v>2</v>
      </c>
      <c r="L657" s="2">
        <v>1</v>
      </c>
      <c r="M657" s="4" t="s">
        <v>14184</v>
      </c>
      <c r="N657" s="4" t="s">
        <v>8752</v>
      </c>
      <c r="P657" s="4" t="s">
        <v>11512</v>
      </c>
      <c r="Q657" s="4" t="str">
        <f>VLOOKUP(P657, 'Gun classification'!A:B, 2, FALSE)</f>
        <v>Arma de fuego</v>
      </c>
      <c r="R657" s="4" t="s">
        <v>2472</v>
      </c>
      <c r="S657" t="str">
        <f t="shared" si="10"/>
        <v>, ejected hoodlum form saloon shoots</v>
      </c>
      <c r="V657" t="s">
        <v>23251</v>
      </c>
      <c r="W657" s="4" t="s">
        <v>2443</v>
      </c>
      <c r="X657" s="4" t="s">
        <v>14184</v>
      </c>
    </row>
    <row r="658" spans="1:24" x14ac:dyDescent="0.2">
      <c r="A658">
        <v>1</v>
      </c>
      <c r="B658">
        <v>24</v>
      </c>
      <c r="C658">
        <v>1887</v>
      </c>
      <c r="D658" t="s">
        <v>21958</v>
      </c>
      <c r="E658" s="2">
        <v>1</v>
      </c>
      <c r="F658" s="2">
        <v>1</v>
      </c>
      <c r="G658" s="2">
        <v>1</v>
      </c>
      <c r="H658" s="3"/>
      <c r="I658" s="4" t="s">
        <v>14349</v>
      </c>
      <c r="J658" s="2">
        <v>1</v>
      </c>
      <c r="K658" s="2">
        <v>1</v>
      </c>
      <c r="L658" s="2">
        <v>1</v>
      </c>
      <c r="M658" s="4" t="s">
        <v>14184</v>
      </c>
      <c r="N658" s="4" t="s">
        <v>8753</v>
      </c>
      <c r="P658" s="4" t="s">
        <v>11518</v>
      </c>
      <c r="Q658" s="4" t="str">
        <f>VLOOKUP(P658, 'Gun classification'!A:B, 2, FALSE)</f>
        <v>Arma blanca</v>
      </c>
      <c r="R658" s="4" t="s">
        <v>2473</v>
      </c>
      <c r="S658" t="str">
        <f t="shared" si="10"/>
        <v>, Sent to Napa - insane</v>
      </c>
      <c r="W658" s="4" t="s">
        <v>2474</v>
      </c>
      <c r="X658" s="4" t="s">
        <v>14184</v>
      </c>
    </row>
    <row r="659" spans="1:24" x14ac:dyDescent="0.2">
      <c r="A659">
        <v>1</v>
      </c>
      <c r="B659">
        <v>31</v>
      </c>
      <c r="C659">
        <v>1887</v>
      </c>
      <c r="D659" t="s">
        <v>21959</v>
      </c>
      <c r="E659" s="2">
        <v>1</v>
      </c>
      <c r="F659" s="3"/>
      <c r="G659" s="2">
        <v>1</v>
      </c>
      <c r="H659" s="3"/>
      <c r="I659" s="4" t="s">
        <v>14350</v>
      </c>
      <c r="J659" s="2">
        <v>1</v>
      </c>
      <c r="K659" s="3"/>
      <c r="L659" s="2">
        <v>1</v>
      </c>
      <c r="M659" s="4" t="s">
        <v>14184</v>
      </c>
      <c r="N659" s="4" t="s">
        <v>8754</v>
      </c>
      <c r="P659" s="4" t="s">
        <v>14184</v>
      </c>
      <c r="Q659" s="4" t="s">
        <v>23269</v>
      </c>
      <c r="R659" s="4" t="s">
        <v>2475</v>
      </c>
      <c r="S659" t="str">
        <f t="shared" si="10"/>
        <v>, he did it before, married female</v>
      </c>
      <c r="W659" s="4" t="s">
        <v>2476</v>
      </c>
      <c r="X659" s="4" t="s">
        <v>14184</v>
      </c>
    </row>
    <row r="660" spans="1:24" x14ac:dyDescent="0.2">
      <c r="A660">
        <v>2</v>
      </c>
      <c r="B660">
        <v>22</v>
      </c>
      <c r="C660">
        <v>1887</v>
      </c>
      <c r="D660" t="s">
        <v>21901</v>
      </c>
      <c r="E660" s="2">
        <v>5</v>
      </c>
      <c r="F660" s="3"/>
      <c r="G660" s="2">
        <v>5</v>
      </c>
      <c r="H660" s="3"/>
      <c r="I660" s="4" t="s">
        <v>14351</v>
      </c>
      <c r="J660" s="2">
        <v>1</v>
      </c>
      <c r="K660" s="3"/>
      <c r="L660" s="2">
        <v>1</v>
      </c>
      <c r="M660" s="4" t="s">
        <v>14184</v>
      </c>
      <c r="N660" s="4" t="s">
        <v>14184</v>
      </c>
      <c r="O660" t="s">
        <v>12297</v>
      </c>
      <c r="P660" s="4" t="s">
        <v>14184</v>
      </c>
      <c r="Q660" s="4" t="s">
        <v>23269</v>
      </c>
      <c r="R660" s="4" t="s">
        <v>14184</v>
      </c>
      <c r="S660" t="str">
        <f t="shared" si="10"/>
        <v xml:space="preserve">prison register, </v>
      </c>
      <c r="W660" s="4" t="s">
        <v>14184</v>
      </c>
      <c r="X660" s="4" t="s">
        <v>14184</v>
      </c>
    </row>
    <row r="661" spans="1:24" x14ac:dyDescent="0.2">
      <c r="A661">
        <v>3</v>
      </c>
      <c r="B661">
        <v>2</v>
      </c>
      <c r="C661">
        <v>1887</v>
      </c>
      <c r="D661" t="s">
        <v>21960</v>
      </c>
      <c r="E661" s="2">
        <v>1</v>
      </c>
      <c r="F661" s="3"/>
      <c r="G661" s="2">
        <v>2</v>
      </c>
      <c r="H661" s="3"/>
      <c r="I661" s="4" t="s">
        <v>14352</v>
      </c>
      <c r="J661" s="2">
        <v>1</v>
      </c>
      <c r="K661" s="3"/>
      <c r="L661" s="2">
        <v>1</v>
      </c>
      <c r="M661" s="4" t="s">
        <v>14184</v>
      </c>
      <c r="N661" s="4" t="s">
        <v>8755</v>
      </c>
      <c r="P661" s="4" t="s">
        <v>11512</v>
      </c>
      <c r="Q661" s="4" t="str">
        <f>VLOOKUP(P661, 'Gun classification'!A:B, 2, FALSE)</f>
        <v>Arma de fuego</v>
      </c>
      <c r="R661" s="4" t="s">
        <v>2477</v>
      </c>
      <c r="S661" t="str">
        <f t="shared" si="10"/>
        <v>, one legged wife then self</v>
      </c>
      <c r="W661" s="4" t="s">
        <v>2474</v>
      </c>
      <c r="X661" s="4" t="s">
        <v>14184</v>
      </c>
    </row>
    <row r="662" spans="1:24" ht="25.5" x14ac:dyDescent="0.2">
      <c r="A662">
        <v>3</v>
      </c>
      <c r="B662">
        <v>8</v>
      </c>
      <c r="C662">
        <v>1887</v>
      </c>
      <c r="D662" t="s">
        <v>21961</v>
      </c>
      <c r="E662" s="2">
        <v>1</v>
      </c>
      <c r="F662" s="2">
        <v>2</v>
      </c>
      <c r="G662" s="2">
        <v>1</v>
      </c>
      <c r="H662" s="3"/>
      <c r="I662" s="4" t="s">
        <v>14353</v>
      </c>
      <c r="J662" s="2">
        <v>1</v>
      </c>
      <c r="K662" s="2">
        <v>2</v>
      </c>
      <c r="L662" s="2">
        <v>1</v>
      </c>
      <c r="M662" s="4" t="s">
        <v>14184</v>
      </c>
      <c r="N662" s="4" t="s">
        <v>8756</v>
      </c>
      <c r="P662" s="4" t="s">
        <v>11512</v>
      </c>
      <c r="Q662" s="4" t="str">
        <f>VLOOKUP(P662, 'Gun classification'!A:B, 2, FALSE)</f>
        <v>Arma de fuego</v>
      </c>
      <c r="R662" s="4" t="s">
        <v>2478</v>
      </c>
      <c r="S662" t="str">
        <f t="shared" si="10"/>
        <v>, shoots former employee return to steal</v>
      </c>
      <c r="W662" s="4" t="s">
        <v>2474</v>
      </c>
      <c r="X662" s="4" t="s">
        <v>14184</v>
      </c>
    </row>
    <row r="663" spans="1:24" x14ac:dyDescent="0.2">
      <c r="A663">
        <v>3</v>
      </c>
      <c r="B663">
        <v>30</v>
      </c>
      <c r="C663">
        <v>1887</v>
      </c>
      <c r="D663" t="s">
        <v>21962</v>
      </c>
      <c r="E663" s="2">
        <v>2</v>
      </c>
      <c r="F663" s="2">
        <v>5</v>
      </c>
      <c r="G663" s="2">
        <v>1</v>
      </c>
      <c r="H663" s="3"/>
      <c r="I663" s="4" t="s">
        <v>14354</v>
      </c>
      <c r="J663" s="2">
        <v>2</v>
      </c>
      <c r="K663" s="2">
        <v>5</v>
      </c>
      <c r="L663" s="2">
        <v>1</v>
      </c>
      <c r="M663" s="4" t="s">
        <v>14184</v>
      </c>
      <c r="N663" s="4" t="s">
        <v>8757</v>
      </c>
      <c r="O663" t="s">
        <v>8758</v>
      </c>
      <c r="P663" s="4" t="s">
        <v>11512</v>
      </c>
      <c r="Q663" s="4" t="str">
        <f>VLOOKUP(P663, 'Gun classification'!A:B, 2, FALSE)</f>
        <v>Arma de fuego</v>
      </c>
      <c r="R663" s="4" t="s">
        <v>2479</v>
      </c>
      <c r="S663" t="str">
        <f t="shared" si="10"/>
        <v>re: return of initiate fee tong money, Hanged Ca 12/29/88 (money)</v>
      </c>
      <c r="T663" s="38" t="s">
        <v>23265</v>
      </c>
      <c r="W663" s="4" t="s">
        <v>2474</v>
      </c>
      <c r="X663" s="4" t="s">
        <v>2480</v>
      </c>
    </row>
    <row r="664" spans="1:24" x14ac:dyDescent="0.2">
      <c r="A664">
        <v>5</v>
      </c>
      <c r="B664">
        <v>18</v>
      </c>
      <c r="C664">
        <v>1887</v>
      </c>
      <c r="D664" t="s">
        <v>21963</v>
      </c>
      <c r="E664" s="2">
        <v>1</v>
      </c>
      <c r="F664" s="3"/>
      <c r="G664" s="2">
        <v>2</v>
      </c>
      <c r="H664" s="3"/>
      <c r="I664" s="4" t="s">
        <v>14355</v>
      </c>
      <c r="J664" s="2">
        <v>1</v>
      </c>
      <c r="K664" s="3"/>
      <c r="L664" s="2">
        <v>1</v>
      </c>
      <c r="M664" s="4" t="s">
        <v>14184</v>
      </c>
      <c r="N664" s="4" t="s">
        <v>8759</v>
      </c>
      <c r="O664" t="s">
        <v>11830</v>
      </c>
      <c r="P664" s="4" t="s">
        <v>11512</v>
      </c>
      <c r="Q664" s="4" t="str">
        <f>VLOOKUP(P664, 'Gun classification'!A:B, 2, FALSE)</f>
        <v>Arma de fuego</v>
      </c>
      <c r="R664" s="4" t="s">
        <v>2481</v>
      </c>
      <c r="S664" t="str">
        <f t="shared" si="10"/>
        <v>sus 801, kills girl and self</v>
      </c>
      <c r="W664" s="4" t="s">
        <v>2363</v>
      </c>
      <c r="X664" s="4" t="s">
        <v>14184</v>
      </c>
    </row>
    <row r="665" spans="1:24" x14ac:dyDescent="0.2">
      <c r="A665">
        <v>5</v>
      </c>
      <c r="B665">
        <v>21</v>
      </c>
      <c r="C665">
        <v>1887</v>
      </c>
      <c r="D665" t="s">
        <v>21964</v>
      </c>
      <c r="E665" s="2">
        <v>1</v>
      </c>
      <c r="F665" s="3"/>
      <c r="G665" s="2">
        <v>1</v>
      </c>
      <c r="H665" s="3"/>
      <c r="I665" s="4" t="s">
        <v>14184</v>
      </c>
      <c r="J665" s="2">
        <v>1</v>
      </c>
      <c r="K665" s="3"/>
      <c r="L665" s="2">
        <v>1</v>
      </c>
      <c r="M665" s="4" t="s">
        <v>14184</v>
      </c>
      <c r="N665" s="4" t="s">
        <v>12266</v>
      </c>
      <c r="P665" s="4" t="s">
        <v>11518</v>
      </c>
      <c r="Q665" s="4" t="str">
        <f>VLOOKUP(P665, 'Gun classification'!A:B, 2, FALSE)</f>
        <v>Arma blanca</v>
      </c>
      <c r="R665" s="4" t="s">
        <v>2482</v>
      </c>
      <c r="S665" t="str">
        <f t="shared" si="10"/>
        <v>, suspect examined and released</v>
      </c>
      <c r="T665" s="38" t="s">
        <v>23253</v>
      </c>
      <c r="W665" s="4" t="s">
        <v>2474</v>
      </c>
      <c r="X665" s="4" t="s">
        <v>14184</v>
      </c>
    </row>
    <row r="666" spans="1:24" x14ac:dyDescent="0.2">
      <c r="A666">
        <v>6</v>
      </c>
      <c r="B666">
        <v>17</v>
      </c>
      <c r="C666">
        <v>1887</v>
      </c>
      <c r="D666" t="s">
        <v>21965</v>
      </c>
      <c r="E666" s="2">
        <v>2</v>
      </c>
      <c r="F666" s="2">
        <v>5</v>
      </c>
      <c r="G666" s="2">
        <v>1</v>
      </c>
      <c r="H666" s="3"/>
      <c r="I666" s="4" t="s">
        <v>14356</v>
      </c>
      <c r="J666" s="2">
        <v>2</v>
      </c>
      <c r="K666" s="2">
        <v>5</v>
      </c>
      <c r="L666" s="2">
        <v>1</v>
      </c>
      <c r="M666" s="4" t="s">
        <v>14184</v>
      </c>
      <c r="N666" s="4" t="s">
        <v>8760</v>
      </c>
      <c r="O666" t="s">
        <v>8761</v>
      </c>
      <c r="P666" s="4" t="s">
        <v>11512</v>
      </c>
      <c r="Q666" s="4" t="str">
        <f>VLOOKUP(P666, 'Gun classification'!A:B, 2, FALSE)</f>
        <v>Arma de fuego</v>
      </c>
      <c r="R666" s="4" t="s">
        <v>2483</v>
      </c>
      <c r="S666" t="str">
        <f t="shared" si="10"/>
        <v>Pete's revenge?, offshoot of Lee Chuch, pete in jail</v>
      </c>
      <c r="W666" s="4" t="s">
        <v>2474</v>
      </c>
      <c r="X666" s="4" t="s">
        <v>2484</v>
      </c>
    </row>
    <row r="667" spans="1:24" x14ac:dyDescent="0.2">
      <c r="A667">
        <v>6</v>
      </c>
      <c r="B667">
        <v>23</v>
      </c>
      <c r="C667">
        <v>1887</v>
      </c>
      <c r="D667" t="s">
        <v>21966</v>
      </c>
      <c r="E667" s="2">
        <v>2</v>
      </c>
      <c r="F667" s="2">
        <v>5</v>
      </c>
      <c r="G667" s="2">
        <v>1</v>
      </c>
      <c r="H667" s="3"/>
      <c r="I667" s="4" t="s">
        <v>14357</v>
      </c>
      <c r="J667" s="2">
        <v>2</v>
      </c>
      <c r="K667" s="2">
        <v>5</v>
      </c>
      <c r="L667" s="2">
        <v>1</v>
      </c>
      <c r="M667" s="4" t="s">
        <v>14184</v>
      </c>
      <c r="N667" s="4" t="s">
        <v>8762</v>
      </c>
      <c r="O667" t="s">
        <v>8763</v>
      </c>
      <c r="P667" s="4" t="s">
        <v>11518</v>
      </c>
      <c r="Q667" s="4" t="str">
        <f>VLOOKUP(P667, 'Gun classification'!A:B, 2, FALSE)</f>
        <v>Arma blanca</v>
      </c>
      <c r="R667" s="4" t="s">
        <v>2485</v>
      </c>
      <c r="S667" t="str">
        <f t="shared" si="10"/>
        <v>teasing friend, mansll 10 years</v>
      </c>
      <c r="W667" s="4" t="s">
        <v>2474</v>
      </c>
      <c r="X667" s="4" t="s">
        <v>2486</v>
      </c>
    </row>
    <row r="668" spans="1:24" x14ac:dyDescent="0.2">
      <c r="A668">
        <v>7</v>
      </c>
      <c r="B668">
        <v>1</v>
      </c>
      <c r="C668">
        <v>1887</v>
      </c>
      <c r="D668" t="s">
        <v>21967</v>
      </c>
      <c r="E668" s="2">
        <v>1</v>
      </c>
      <c r="F668" s="2">
        <v>2</v>
      </c>
      <c r="G668" s="2">
        <v>2</v>
      </c>
      <c r="H668" s="3"/>
      <c r="I668" s="4" t="s">
        <v>14358</v>
      </c>
      <c r="J668" s="2">
        <v>1</v>
      </c>
      <c r="K668" s="3"/>
      <c r="L668" s="2">
        <v>1</v>
      </c>
      <c r="M668" s="4" t="s">
        <v>14184</v>
      </c>
      <c r="N668" s="4" t="s">
        <v>8764</v>
      </c>
      <c r="P668" s="4" t="s">
        <v>11512</v>
      </c>
      <c r="Q668" s="4" t="str">
        <f>VLOOKUP(P668, 'Gun classification'!A:B, 2, FALSE)</f>
        <v>Arma de fuego</v>
      </c>
      <c r="R668" s="4" t="s">
        <v>2487</v>
      </c>
      <c r="S668" t="str">
        <f t="shared" si="10"/>
        <v>, Life Oct 17,1887</v>
      </c>
      <c r="T668" s="38" t="s">
        <v>23253</v>
      </c>
      <c r="W668" s="4" t="s">
        <v>2474</v>
      </c>
      <c r="X668" s="4" t="s">
        <v>2488</v>
      </c>
    </row>
    <row r="669" spans="1:24" x14ac:dyDescent="0.2">
      <c r="A669">
        <v>7</v>
      </c>
      <c r="B669">
        <v>4</v>
      </c>
      <c r="C669">
        <v>1887</v>
      </c>
      <c r="D669" t="s">
        <v>21968</v>
      </c>
      <c r="E669" s="2">
        <v>1</v>
      </c>
      <c r="F669" s="2">
        <v>1</v>
      </c>
      <c r="G669" s="2">
        <v>1</v>
      </c>
      <c r="H669" s="3"/>
      <c r="I669" s="4" t="s">
        <v>14359</v>
      </c>
      <c r="J669" s="2">
        <v>1</v>
      </c>
      <c r="K669" s="3"/>
      <c r="L669" s="2">
        <v>1</v>
      </c>
      <c r="M669" s="4" t="s">
        <v>14184</v>
      </c>
      <c r="N669" s="4" t="s">
        <v>8765</v>
      </c>
      <c r="P669" s="4" t="s">
        <v>11512</v>
      </c>
      <c r="Q669" s="4" t="str">
        <f>VLOOKUP(P669, 'Gun classification'!A:B, 2, FALSE)</f>
        <v>Arma de fuego</v>
      </c>
      <c r="R669" s="4" t="s">
        <v>2489</v>
      </c>
      <c r="S669" t="str">
        <f t="shared" si="10"/>
        <v>, from window. mansl 10 years</v>
      </c>
      <c r="W669" s="4" t="s">
        <v>2476</v>
      </c>
      <c r="X669" s="4" t="s">
        <v>14184</v>
      </c>
    </row>
    <row r="670" spans="1:24" x14ac:dyDescent="0.2">
      <c r="A670">
        <v>7</v>
      </c>
      <c r="B670">
        <v>6</v>
      </c>
      <c r="C670">
        <v>1887</v>
      </c>
      <c r="D670" t="s">
        <v>21969</v>
      </c>
      <c r="E670" s="2">
        <v>1</v>
      </c>
      <c r="F670" s="2">
        <v>1</v>
      </c>
      <c r="G670" s="2">
        <v>1</v>
      </c>
      <c r="H670" s="3"/>
      <c r="I670" s="4" t="s">
        <v>14360</v>
      </c>
      <c r="J670" s="2">
        <v>1</v>
      </c>
      <c r="K670" s="2">
        <v>1</v>
      </c>
      <c r="L670" s="2">
        <v>1</v>
      </c>
      <c r="M670" s="4" t="s">
        <v>14184</v>
      </c>
      <c r="N670" s="4" t="s">
        <v>8766</v>
      </c>
      <c r="P670" s="4" t="s">
        <v>11512</v>
      </c>
      <c r="Q670" s="4" t="str">
        <f>VLOOKUP(P670, 'Gun classification'!A:B, 2, FALSE)</f>
        <v>Arma de fuego</v>
      </c>
      <c r="R670" s="4" t="s">
        <v>2490</v>
      </c>
      <c r="S670" t="str">
        <f t="shared" si="10"/>
        <v>, Mans 10 years 9/12/87</v>
      </c>
      <c r="W670" s="4" t="s">
        <v>2363</v>
      </c>
      <c r="X670" s="4" t="s">
        <v>2491</v>
      </c>
    </row>
    <row r="671" spans="1:24" x14ac:dyDescent="0.2">
      <c r="A671">
        <v>8</v>
      </c>
      <c r="B671">
        <v>1</v>
      </c>
      <c r="C671">
        <v>1887</v>
      </c>
      <c r="D671" t="s">
        <v>21970</v>
      </c>
      <c r="E671" s="2">
        <v>1</v>
      </c>
      <c r="F671" s="3"/>
      <c r="G671" s="2">
        <v>1</v>
      </c>
      <c r="H671" s="3"/>
      <c r="I671" s="4" t="s">
        <v>14361</v>
      </c>
      <c r="J671" s="2">
        <v>1</v>
      </c>
      <c r="K671" s="3"/>
      <c r="L671" s="2">
        <v>1</v>
      </c>
      <c r="M671" s="4" t="s">
        <v>14184</v>
      </c>
      <c r="N671" s="4" t="s">
        <v>8767</v>
      </c>
      <c r="P671" s="4" t="s">
        <v>11518</v>
      </c>
      <c r="Q671" s="4" t="str">
        <f>VLOOKUP(P671, 'Gun classification'!A:B, 2, FALSE)</f>
        <v>Arma blanca</v>
      </c>
      <c r="R671" s="4" t="s">
        <v>2492</v>
      </c>
      <c r="S671" t="str">
        <f t="shared" si="10"/>
        <v>, deputy shoots, nuts?</v>
      </c>
      <c r="W671" s="4" t="s">
        <v>2474</v>
      </c>
      <c r="X671" s="4" t="s">
        <v>14184</v>
      </c>
    </row>
    <row r="672" spans="1:24" x14ac:dyDescent="0.2">
      <c r="A672">
        <v>8</v>
      </c>
      <c r="B672">
        <v>14</v>
      </c>
      <c r="C672">
        <v>1887</v>
      </c>
      <c r="D672" t="s">
        <v>21971</v>
      </c>
      <c r="E672" s="2">
        <v>1</v>
      </c>
      <c r="F672" s="2">
        <v>1</v>
      </c>
      <c r="G672" s="2">
        <v>1</v>
      </c>
      <c r="H672" s="3"/>
      <c r="I672" s="4" t="s">
        <v>14362</v>
      </c>
      <c r="J672" s="2">
        <v>1</v>
      </c>
      <c r="K672" s="3"/>
      <c r="L672" s="2">
        <v>2</v>
      </c>
      <c r="M672" s="4" t="s">
        <v>14184</v>
      </c>
      <c r="N672" s="4" t="s">
        <v>8768</v>
      </c>
      <c r="P672" s="4" t="s">
        <v>11512</v>
      </c>
      <c r="Q672" s="4" t="str">
        <f>VLOOKUP(P672, 'Gun classification'!A:B, 2, FALSE)</f>
        <v>Arma de fuego</v>
      </c>
      <c r="R672" s="4" t="s">
        <v>2493</v>
      </c>
      <c r="S672" t="str">
        <f t="shared" si="10"/>
        <v>, he was tiring of her</v>
      </c>
      <c r="W672" s="4" t="s">
        <v>2474</v>
      </c>
      <c r="X672" s="4" t="s">
        <v>14184</v>
      </c>
    </row>
    <row r="673" spans="1:24" x14ac:dyDescent="0.2">
      <c r="A673">
        <v>8</v>
      </c>
      <c r="B673">
        <v>20</v>
      </c>
      <c r="C673">
        <v>1887</v>
      </c>
      <c r="D673" t="s">
        <v>21972</v>
      </c>
      <c r="E673" s="2">
        <v>2</v>
      </c>
      <c r="F673" s="2">
        <v>5</v>
      </c>
      <c r="G673" s="2">
        <v>1</v>
      </c>
      <c r="H673" s="3"/>
      <c r="I673" s="4" t="s">
        <v>14363</v>
      </c>
      <c r="J673" s="2">
        <v>2</v>
      </c>
      <c r="K673" s="2">
        <v>5</v>
      </c>
      <c r="L673" s="2">
        <v>1</v>
      </c>
      <c r="M673" s="4" t="s">
        <v>14184</v>
      </c>
      <c r="N673" s="4" t="s">
        <v>12094</v>
      </c>
      <c r="P673" s="4" t="s">
        <v>11512</v>
      </c>
      <c r="Q673" s="4" t="str">
        <f>VLOOKUP(P673, 'Gun classification'!A:B, 2, FALSE)</f>
        <v>Arma de fuego</v>
      </c>
      <c r="R673" s="4" t="s">
        <v>2494</v>
      </c>
      <c r="S673" t="str">
        <f t="shared" si="10"/>
        <v>, never caught</v>
      </c>
      <c r="T673" s="38" t="s">
        <v>23253</v>
      </c>
      <c r="W673" s="4" t="s">
        <v>2474</v>
      </c>
      <c r="X673" s="4" t="s">
        <v>14184</v>
      </c>
    </row>
    <row r="674" spans="1:24" x14ac:dyDescent="0.2">
      <c r="A674">
        <v>8</v>
      </c>
      <c r="B674">
        <v>25</v>
      </c>
      <c r="C674">
        <v>1887</v>
      </c>
      <c r="D674" t="s">
        <v>21973</v>
      </c>
      <c r="E674" s="2">
        <v>1</v>
      </c>
      <c r="F674" s="3"/>
      <c r="G674" s="2">
        <v>1</v>
      </c>
      <c r="H674" s="3"/>
      <c r="I674" s="4" t="s">
        <v>14364</v>
      </c>
      <c r="J674" s="2">
        <v>1</v>
      </c>
      <c r="K674" s="3"/>
      <c r="L674" s="2">
        <v>1</v>
      </c>
      <c r="M674" s="4" t="s">
        <v>14184</v>
      </c>
      <c r="N674" s="4" t="s">
        <v>8769</v>
      </c>
      <c r="P674" s="4" t="s">
        <v>11512</v>
      </c>
      <c r="Q674" s="4" t="str">
        <f>VLOOKUP(P674, 'Gun classification'!A:B, 2, FALSE)</f>
        <v>Arma de fuego</v>
      </c>
      <c r="R674" s="4" t="s">
        <v>2495</v>
      </c>
      <c r="S674" t="str">
        <f t="shared" si="10"/>
        <v>, 2nd degree, 34 years</v>
      </c>
      <c r="T674" s="38" t="s">
        <v>23253</v>
      </c>
      <c r="W674" s="4" t="s">
        <v>2474</v>
      </c>
      <c r="X674" s="4" t="s">
        <v>14184</v>
      </c>
    </row>
    <row r="675" spans="1:24" ht="25.5" x14ac:dyDescent="0.2">
      <c r="A675">
        <v>8</v>
      </c>
      <c r="B675">
        <v>28</v>
      </c>
      <c r="C675">
        <v>1887</v>
      </c>
      <c r="D675" t="s">
        <v>21974</v>
      </c>
      <c r="E675" s="2">
        <v>3</v>
      </c>
      <c r="F675" s="3"/>
      <c r="G675" s="2">
        <v>1</v>
      </c>
      <c r="H675" s="3"/>
      <c r="I675" s="4" t="s">
        <v>14365</v>
      </c>
      <c r="J675" s="2">
        <v>1</v>
      </c>
      <c r="K675" s="3"/>
      <c r="L675" s="2">
        <v>1</v>
      </c>
      <c r="M675" s="4" t="s">
        <v>14184</v>
      </c>
      <c r="N675" s="4" t="s">
        <v>8770</v>
      </c>
      <c r="P675" s="4" t="s">
        <v>11512</v>
      </c>
      <c r="Q675" s="4" t="str">
        <f>VLOOKUP(P675, 'Gun classification'!A:B, 2, FALSE)</f>
        <v>Arma de fuego</v>
      </c>
      <c r="R675" s="4" t="s">
        <v>2496</v>
      </c>
      <c r="S675" t="str">
        <f t="shared" si="10"/>
        <v>, black pulls knife white shoots, justified?</v>
      </c>
      <c r="W675" s="4" t="s">
        <v>2363</v>
      </c>
      <c r="X675" s="4" t="s">
        <v>14184</v>
      </c>
    </row>
    <row r="676" spans="1:24" x14ac:dyDescent="0.2">
      <c r="A676">
        <v>10</v>
      </c>
      <c r="B676">
        <v>26</v>
      </c>
      <c r="C676">
        <v>1887</v>
      </c>
      <c r="D676" t="s">
        <v>21975</v>
      </c>
      <c r="E676" s="2">
        <v>1</v>
      </c>
      <c r="F676" s="3"/>
      <c r="G676" s="2">
        <v>1</v>
      </c>
      <c r="H676" s="3"/>
      <c r="I676" s="4" t="s">
        <v>14366</v>
      </c>
      <c r="J676" s="2">
        <v>1</v>
      </c>
      <c r="K676" s="2">
        <v>1</v>
      </c>
      <c r="L676" s="2">
        <v>1</v>
      </c>
      <c r="M676" s="4" t="s">
        <v>14184</v>
      </c>
      <c r="N676" s="4" t="s">
        <v>8771</v>
      </c>
      <c r="P676" s="4" t="s">
        <v>11518</v>
      </c>
      <c r="Q676" s="4" t="str">
        <f>VLOOKUP(P676, 'Gun classification'!A:B, 2, FALSE)</f>
        <v>Arma blanca</v>
      </c>
      <c r="R676" s="4" t="s">
        <v>2497</v>
      </c>
      <c r="S676" t="str">
        <f t="shared" si="10"/>
        <v>, chased him down</v>
      </c>
      <c r="W676" s="4" t="s">
        <v>2474</v>
      </c>
      <c r="X676" s="4" t="s">
        <v>14184</v>
      </c>
    </row>
    <row r="677" spans="1:24" ht="25.5" x14ac:dyDescent="0.2">
      <c r="A677">
        <v>11</v>
      </c>
      <c r="B677">
        <v>1</v>
      </c>
      <c r="C677">
        <v>1887</v>
      </c>
      <c r="D677" t="s">
        <v>21976</v>
      </c>
      <c r="E677" s="2">
        <v>1</v>
      </c>
      <c r="F677" s="3"/>
      <c r="G677" s="2">
        <v>1</v>
      </c>
      <c r="H677" s="3"/>
      <c r="I677" s="4" t="s">
        <v>14367</v>
      </c>
      <c r="J677" s="2">
        <v>1</v>
      </c>
      <c r="K677" s="3"/>
      <c r="L677" s="2">
        <v>1</v>
      </c>
      <c r="M677" s="4" t="s">
        <v>14184</v>
      </c>
      <c r="N677" s="4" t="s">
        <v>14184</v>
      </c>
      <c r="O677" t="s">
        <v>8772</v>
      </c>
      <c r="P677" s="4" t="s">
        <v>11518</v>
      </c>
      <c r="Q677" s="4" t="str">
        <f>VLOOKUP(P677, 'Gun classification'!A:B, 2, FALSE)</f>
        <v>Arma blanca</v>
      </c>
      <c r="R677" s="4" t="s">
        <v>2498</v>
      </c>
      <c r="S677" t="str">
        <f t="shared" si="10"/>
        <v>Date?, had rebuked him for insulting woman</v>
      </c>
      <c r="W677" s="4" t="s">
        <v>2499</v>
      </c>
      <c r="X677" s="4" t="s">
        <v>14184</v>
      </c>
    </row>
    <row r="678" spans="1:24" x14ac:dyDescent="0.2">
      <c r="A678">
        <v>11</v>
      </c>
      <c r="B678">
        <v>30</v>
      </c>
      <c r="C678">
        <v>1887</v>
      </c>
      <c r="D678" t="s">
        <v>21977</v>
      </c>
      <c r="E678" s="2">
        <v>2</v>
      </c>
      <c r="F678" s="2">
        <v>5</v>
      </c>
      <c r="G678" s="2">
        <v>1</v>
      </c>
      <c r="H678" s="3"/>
      <c r="I678" s="4" t="s">
        <v>14368</v>
      </c>
      <c r="J678" s="2">
        <v>2</v>
      </c>
      <c r="K678" s="2">
        <v>5</v>
      </c>
      <c r="L678" s="2">
        <v>1</v>
      </c>
      <c r="M678" s="4" t="s">
        <v>14184</v>
      </c>
      <c r="N678" s="4" t="s">
        <v>14184</v>
      </c>
      <c r="O678" t="s">
        <v>8773</v>
      </c>
      <c r="P678" s="4" t="s">
        <v>11512</v>
      </c>
      <c r="Q678" s="4" t="str">
        <f>VLOOKUP(P678, 'Gun classification'!A:B, 2, FALSE)</f>
        <v>Arma de fuego</v>
      </c>
      <c r="R678" s="4" t="s">
        <v>2500</v>
      </c>
      <c r="S678" t="str">
        <f t="shared" si="10"/>
        <v>over game Sam Yup kills See Yup, part of running Chung Leong fued</v>
      </c>
      <c r="W678" s="4" t="s">
        <v>2501</v>
      </c>
      <c r="X678" s="4" t="s">
        <v>14184</v>
      </c>
    </row>
    <row r="679" spans="1:24" x14ac:dyDescent="0.2">
      <c r="A679">
        <v>12</v>
      </c>
      <c r="B679">
        <v>1</v>
      </c>
      <c r="C679">
        <v>1887</v>
      </c>
      <c r="D679" t="s">
        <v>21978</v>
      </c>
      <c r="E679" s="2">
        <v>2</v>
      </c>
      <c r="F679" s="2">
        <v>5</v>
      </c>
      <c r="G679" s="2">
        <v>1</v>
      </c>
      <c r="H679" s="3"/>
      <c r="I679" s="4" t="s">
        <v>14369</v>
      </c>
      <c r="J679" s="2">
        <v>2</v>
      </c>
      <c r="K679" s="2">
        <v>5</v>
      </c>
      <c r="L679" s="2">
        <v>1</v>
      </c>
      <c r="M679" s="4" t="s">
        <v>14184</v>
      </c>
      <c r="N679" s="4" t="s">
        <v>8774</v>
      </c>
      <c r="O679" t="s">
        <v>8775</v>
      </c>
      <c r="P679" s="4" t="s">
        <v>11512</v>
      </c>
      <c r="Q679" s="4" t="str">
        <f>VLOOKUP(P679, 'Gun classification'!A:B, 2, FALSE)</f>
        <v>Arma de fuego</v>
      </c>
      <c r="R679" s="4" t="s">
        <v>2502</v>
      </c>
      <c r="S679" t="str">
        <f t="shared" si="10"/>
        <v>reprisal re above wrong guy, See Yup Sam Yup feud big raid</v>
      </c>
      <c r="W679" s="4" t="s">
        <v>2474</v>
      </c>
      <c r="X679" s="4" t="s">
        <v>2503</v>
      </c>
    </row>
    <row r="680" spans="1:24" x14ac:dyDescent="0.2">
      <c r="A680">
        <v>1</v>
      </c>
      <c r="B680">
        <v>2</v>
      </c>
      <c r="C680">
        <v>1888</v>
      </c>
      <c r="D680" t="s">
        <v>21979</v>
      </c>
      <c r="E680" s="2">
        <v>1</v>
      </c>
      <c r="F680" s="3"/>
      <c r="G680" s="2">
        <v>1</v>
      </c>
      <c r="H680" s="3"/>
      <c r="I680" s="4" t="s">
        <v>14370</v>
      </c>
      <c r="J680" s="2">
        <v>1</v>
      </c>
      <c r="K680" s="2">
        <v>1</v>
      </c>
      <c r="L680" s="2">
        <v>1</v>
      </c>
      <c r="M680" s="4" t="s">
        <v>14184</v>
      </c>
      <c r="N680" s="4" t="s">
        <v>8776</v>
      </c>
      <c r="O680" t="s">
        <v>8777</v>
      </c>
      <c r="P680" s="4" t="s">
        <v>11512</v>
      </c>
      <c r="Q680" s="4" t="str">
        <f>VLOOKUP(P680, 'Gun classification'!A:B, 2, FALSE)</f>
        <v>Arma de fuego</v>
      </c>
      <c r="R680" s="4" t="s">
        <v>14184</v>
      </c>
      <c r="S680" t="str">
        <f t="shared" si="10"/>
        <v xml:space="preserve">trivial argu, </v>
      </c>
      <c r="W680" s="4" t="s">
        <v>2504</v>
      </c>
      <c r="X680" s="4" t="s">
        <v>2505</v>
      </c>
    </row>
    <row r="681" spans="1:24" x14ac:dyDescent="0.2">
      <c r="A681">
        <v>1</v>
      </c>
      <c r="B681">
        <v>4</v>
      </c>
      <c r="C681">
        <v>1888</v>
      </c>
      <c r="D681" t="s">
        <v>21980</v>
      </c>
      <c r="E681" s="2">
        <v>1</v>
      </c>
      <c r="F681" s="2">
        <v>3</v>
      </c>
      <c r="G681" s="2">
        <v>1</v>
      </c>
      <c r="H681" s="3"/>
      <c r="I681" s="4" t="s">
        <v>14371</v>
      </c>
      <c r="J681" s="2">
        <v>1</v>
      </c>
      <c r="K681" s="2">
        <v>1</v>
      </c>
      <c r="L681" s="2">
        <v>1</v>
      </c>
      <c r="M681" s="4" t="s">
        <v>14184</v>
      </c>
      <c r="N681" s="4" t="s">
        <v>14184</v>
      </c>
      <c r="O681" t="s">
        <v>8778</v>
      </c>
      <c r="P681" s="4" t="s">
        <v>11512</v>
      </c>
      <c r="Q681" s="4" t="str">
        <f>VLOOKUP(P681, 'Gun classification'!A:B, 2, FALSE)</f>
        <v>Arma de fuego</v>
      </c>
      <c r="R681" s="4" t="s">
        <v>14184</v>
      </c>
      <c r="S681" t="str">
        <f t="shared" si="10"/>
        <v xml:space="preserve">woman, </v>
      </c>
      <c r="W681" s="4" t="s">
        <v>2506</v>
      </c>
      <c r="X681" s="4" t="s">
        <v>2505</v>
      </c>
    </row>
    <row r="682" spans="1:24" x14ac:dyDescent="0.2">
      <c r="A682">
        <v>1</v>
      </c>
      <c r="B682">
        <v>15</v>
      </c>
      <c r="C682">
        <v>1888</v>
      </c>
      <c r="D682" t="s">
        <v>21981</v>
      </c>
      <c r="E682" s="2">
        <v>1</v>
      </c>
      <c r="F682" s="3"/>
      <c r="G682" s="2">
        <v>2</v>
      </c>
      <c r="H682" s="3"/>
      <c r="I682" s="4" t="s">
        <v>14372</v>
      </c>
      <c r="J682" s="2">
        <v>1</v>
      </c>
      <c r="K682" s="3"/>
      <c r="L682" s="2">
        <v>1</v>
      </c>
      <c r="M682" s="4" t="s">
        <v>14184</v>
      </c>
      <c r="N682" s="4" t="s">
        <v>14184</v>
      </c>
      <c r="O682" t="s">
        <v>11648</v>
      </c>
      <c r="P682" s="4" t="s">
        <v>11582</v>
      </c>
      <c r="Q682" s="4" t="str">
        <f>VLOOKUP(P682, 'Gun classification'!A:B, 2, FALSE)</f>
        <v>Fuerza</v>
      </c>
      <c r="R682" s="4" t="s">
        <v>14184</v>
      </c>
      <c r="S682" t="str">
        <f t="shared" si="10"/>
        <v xml:space="preserve">domestic, </v>
      </c>
      <c r="T682" t="s">
        <v>11650</v>
      </c>
      <c r="W682" s="4" t="s">
        <v>2504</v>
      </c>
      <c r="X682" s="4" t="s">
        <v>2505</v>
      </c>
    </row>
    <row r="683" spans="1:24" x14ac:dyDescent="0.2">
      <c r="A683">
        <v>2</v>
      </c>
      <c r="B683">
        <v>2</v>
      </c>
      <c r="C683">
        <v>1888</v>
      </c>
      <c r="D683" t="s">
        <v>21982</v>
      </c>
      <c r="E683" s="2">
        <v>1</v>
      </c>
      <c r="F683" s="2">
        <v>1</v>
      </c>
      <c r="G683" s="2">
        <v>1</v>
      </c>
      <c r="H683" s="3"/>
      <c r="I683" s="4" t="s">
        <v>14373</v>
      </c>
      <c r="J683" s="2">
        <v>1</v>
      </c>
      <c r="K683" s="2">
        <v>2</v>
      </c>
      <c r="L683" s="2">
        <v>1</v>
      </c>
      <c r="M683" s="4" t="s">
        <v>14184</v>
      </c>
      <c r="N683" s="4" t="s">
        <v>14184</v>
      </c>
      <c r="O683" t="s">
        <v>11564</v>
      </c>
      <c r="P683" s="4" t="s">
        <v>11512</v>
      </c>
      <c r="Q683" s="4" t="str">
        <f>VLOOKUP(P683, 'Gun classification'!A:B, 2, FALSE)</f>
        <v>Arma de fuego</v>
      </c>
      <c r="R683" s="4" t="s">
        <v>2507</v>
      </c>
      <c r="S683" t="str">
        <f t="shared" si="10"/>
        <v>triangle, tried in May?</v>
      </c>
      <c r="W683" s="4" t="s">
        <v>2504</v>
      </c>
      <c r="X683" s="4" t="s">
        <v>2508</v>
      </c>
    </row>
    <row r="684" spans="1:24" x14ac:dyDescent="0.2">
      <c r="A684">
        <v>2</v>
      </c>
      <c r="B684">
        <v>4</v>
      </c>
      <c r="C684">
        <v>1888</v>
      </c>
      <c r="D684" t="s">
        <v>21983</v>
      </c>
      <c r="E684" s="2">
        <v>1</v>
      </c>
      <c r="F684" s="3"/>
      <c r="G684" s="2">
        <v>2</v>
      </c>
      <c r="H684" s="3"/>
      <c r="I684" s="4" t="s">
        <v>14374</v>
      </c>
      <c r="J684" s="2">
        <v>1</v>
      </c>
      <c r="K684" s="2">
        <v>2</v>
      </c>
      <c r="L684" s="2">
        <v>1</v>
      </c>
      <c r="M684" s="4" t="s">
        <v>14184</v>
      </c>
      <c r="N684" s="4" t="s">
        <v>14184</v>
      </c>
      <c r="O684" t="s">
        <v>8779</v>
      </c>
      <c r="P684" s="4" t="s">
        <v>11512</v>
      </c>
      <c r="Q684" s="4" t="str">
        <f>VLOOKUP(P684, 'Gun classification'!A:B, 2, FALSE)</f>
        <v>Arma de fuego</v>
      </c>
      <c r="R684" s="4" t="s">
        <v>2509</v>
      </c>
      <c r="S684" t="str">
        <f t="shared" si="10"/>
        <v>over $10 debt, dispute re $10 she owes him</v>
      </c>
      <c r="W684" s="4" t="s">
        <v>2504</v>
      </c>
      <c r="X684" s="4" t="s">
        <v>2505</v>
      </c>
    </row>
    <row r="685" spans="1:24" x14ac:dyDescent="0.2">
      <c r="A685">
        <v>2</v>
      </c>
      <c r="B685">
        <v>11</v>
      </c>
      <c r="C685">
        <v>1888</v>
      </c>
      <c r="D685" t="s">
        <v>21984</v>
      </c>
      <c r="E685" s="2">
        <v>2</v>
      </c>
      <c r="F685" s="2">
        <v>5</v>
      </c>
      <c r="G685" s="2">
        <v>1</v>
      </c>
      <c r="H685" s="3"/>
      <c r="I685" s="4" t="s">
        <v>17370</v>
      </c>
      <c r="J685" s="2">
        <v>2</v>
      </c>
      <c r="K685" s="2">
        <v>5</v>
      </c>
      <c r="L685" s="2">
        <v>3</v>
      </c>
      <c r="M685" s="4" t="s">
        <v>14184</v>
      </c>
      <c r="N685" s="4" t="s">
        <v>8780</v>
      </c>
      <c r="O685" t="s">
        <v>8781</v>
      </c>
      <c r="P685" s="4" t="s">
        <v>11512</v>
      </c>
      <c r="Q685" s="4" t="str">
        <f>VLOOKUP(P685, 'Gun classification'!A:B, 2, FALSE)</f>
        <v>Arma de fuego</v>
      </c>
      <c r="R685" s="4" t="s">
        <v>9681</v>
      </c>
      <c r="S685" t="str">
        <f t="shared" si="10"/>
        <v>smoking opium, in room</v>
      </c>
      <c r="W685" s="4" t="s">
        <v>2510</v>
      </c>
      <c r="X685" s="4" t="s">
        <v>2511</v>
      </c>
    </row>
    <row r="686" spans="1:24" x14ac:dyDescent="0.2">
      <c r="A686">
        <v>2</v>
      </c>
      <c r="B686">
        <v>18</v>
      </c>
      <c r="C686">
        <v>1888</v>
      </c>
      <c r="D686" t="s">
        <v>21985</v>
      </c>
      <c r="E686" s="2">
        <v>1</v>
      </c>
      <c r="F686" s="2">
        <v>1</v>
      </c>
      <c r="G686" s="2">
        <v>1</v>
      </c>
      <c r="H686" s="3"/>
      <c r="I686" s="4" t="s">
        <v>22137</v>
      </c>
      <c r="J686" s="2">
        <v>1</v>
      </c>
      <c r="K686" s="2">
        <v>1</v>
      </c>
      <c r="L686" s="2">
        <v>1</v>
      </c>
      <c r="M686" s="4" t="s">
        <v>14184</v>
      </c>
      <c r="N686" s="4" t="s">
        <v>12320</v>
      </c>
      <c r="O686" t="s">
        <v>8782</v>
      </c>
      <c r="P686" s="4" t="s">
        <v>11512</v>
      </c>
      <c r="Q686" s="4" t="str">
        <f>VLOOKUP(P686, 'Gun classification'!A:B, 2, FALSE)</f>
        <v>Arma de fuego</v>
      </c>
      <c r="R686" s="4" t="s">
        <v>14184</v>
      </c>
      <c r="S686" t="str">
        <f t="shared" si="10"/>
        <v xml:space="preserve">never explained, </v>
      </c>
      <c r="W686" s="4" t="s">
        <v>2504</v>
      </c>
      <c r="X686" s="4" t="s">
        <v>2505</v>
      </c>
    </row>
    <row r="687" spans="1:24" x14ac:dyDescent="0.2">
      <c r="A687">
        <v>3</v>
      </c>
      <c r="B687">
        <v>2</v>
      </c>
      <c r="C687">
        <v>1888</v>
      </c>
      <c r="D687" t="s">
        <v>21986</v>
      </c>
      <c r="E687" s="2">
        <v>1</v>
      </c>
      <c r="F687" s="3"/>
      <c r="G687" s="2">
        <v>1</v>
      </c>
      <c r="H687" s="3"/>
      <c r="I687" s="4" t="s">
        <v>14375</v>
      </c>
      <c r="J687" s="2">
        <v>2</v>
      </c>
      <c r="K687" s="2">
        <v>5</v>
      </c>
      <c r="L687" s="2">
        <v>1</v>
      </c>
      <c r="M687" s="4" t="s">
        <v>14184</v>
      </c>
      <c r="N687" s="4" t="s">
        <v>14184</v>
      </c>
      <c r="O687" t="s">
        <v>8783</v>
      </c>
      <c r="P687" s="4" t="s">
        <v>11518</v>
      </c>
      <c r="Q687" s="4" t="str">
        <f>VLOOKUP(P687, 'Gun classification'!A:B, 2, FALSE)</f>
        <v>Arma blanca</v>
      </c>
      <c r="R687" s="4" t="s">
        <v>2512</v>
      </c>
      <c r="S687" t="str">
        <f t="shared" si="10"/>
        <v>he annoy them, See Call Mar 1, four on one</v>
      </c>
      <c r="W687" s="4" t="s">
        <v>2504</v>
      </c>
      <c r="X687" s="4" t="s">
        <v>2510</v>
      </c>
    </row>
    <row r="688" spans="1:24" x14ac:dyDescent="0.2">
      <c r="A688">
        <v>3</v>
      </c>
      <c r="B688">
        <v>25</v>
      </c>
      <c r="C688">
        <v>1888</v>
      </c>
      <c r="D688" t="s">
        <v>21987</v>
      </c>
      <c r="E688" s="2">
        <v>1</v>
      </c>
      <c r="F688" s="2">
        <v>2</v>
      </c>
      <c r="G688" s="2">
        <v>1</v>
      </c>
      <c r="H688" s="3"/>
      <c r="I688" s="4" t="s">
        <v>14376</v>
      </c>
      <c r="J688" s="2">
        <v>1</v>
      </c>
      <c r="K688" s="2">
        <v>1</v>
      </c>
      <c r="L688" s="2">
        <v>1</v>
      </c>
      <c r="M688" s="4" t="s">
        <v>14184</v>
      </c>
      <c r="N688" s="4" t="s">
        <v>8784</v>
      </c>
      <c r="P688" s="4" t="s">
        <v>11512</v>
      </c>
      <c r="Q688" s="4" t="str">
        <f>VLOOKUP(P688, 'Gun classification'!A:B, 2, FALSE)</f>
        <v>Arma de fuego</v>
      </c>
      <c r="R688" s="4" t="s">
        <v>14184</v>
      </c>
      <c r="S688" t="str">
        <f t="shared" si="10"/>
        <v xml:space="preserve">, </v>
      </c>
      <c r="T688" t="s">
        <v>23253</v>
      </c>
      <c r="W688" s="4" t="s">
        <v>2504</v>
      </c>
      <c r="X688" s="4" t="s">
        <v>14184</v>
      </c>
    </row>
    <row r="689" spans="1:24" x14ac:dyDescent="0.2">
      <c r="A689">
        <v>4</v>
      </c>
      <c r="B689">
        <v>11</v>
      </c>
      <c r="C689">
        <v>1888</v>
      </c>
      <c r="D689" t="s">
        <v>21988</v>
      </c>
      <c r="E689" s="2">
        <v>1</v>
      </c>
      <c r="F689" s="3"/>
      <c r="G689" s="2">
        <v>1</v>
      </c>
      <c r="H689" s="3"/>
      <c r="I689" s="4" t="s">
        <v>14377</v>
      </c>
      <c r="J689" s="2">
        <v>1</v>
      </c>
      <c r="K689" s="3"/>
      <c r="L689" s="2">
        <v>1</v>
      </c>
      <c r="M689" s="4" t="s">
        <v>14184</v>
      </c>
      <c r="N689" s="4" t="s">
        <v>8785</v>
      </c>
      <c r="P689" s="4" t="s">
        <v>14184</v>
      </c>
      <c r="Q689" s="4" t="s">
        <v>23269</v>
      </c>
      <c r="R689" s="4" t="s">
        <v>2513</v>
      </c>
      <c r="S689" t="str">
        <f t="shared" si="10"/>
        <v>, found dead with marks</v>
      </c>
      <c r="W689" s="4" t="s">
        <v>2504</v>
      </c>
      <c r="X689" s="4" t="s">
        <v>14184</v>
      </c>
    </row>
    <row r="690" spans="1:24" x14ac:dyDescent="0.2">
      <c r="A690">
        <v>4</v>
      </c>
      <c r="B690">
        <v>16</v>
      </c>
      <c r="C690">
        <v>1888</v>
      </c>
      <c r="D690" t="s">
        <v>21989</v>
      </c>
      <c r="E690" s="2">
        <v>1</v>
      </c>
      <c r="F690" s="3"/>
      <c r="G690" s="2">
        <v>2</v>
      </c>
      <c r="H690" s="3"/>
      <c r="I690" s="4" t="s">
        <v>14378</v>
      </c>
      <c r="J690" s="2">
        <v>1</v>
      </c>
      <c r="K690" s="3"/>
      <c r="L690" s="2">
        <v>1</v>
      </c>
      <c r="M690" s="4" t="s">
        <v>14184</v>
      </c>
      <c r="N690" s="4" t="s">
        <v>14184</v>
      </c>
      <c r="P690" s="4" t="s">
        <v>11512</v>
      </c>
      <c r="Q690" s="4" t="str">
        <f>VLOOKUP(P690, 'Gun classification'!A:B, 2, FALSE)</f>
        <v>Arma de fuego</v>
      </c>
      <c r="R690" s="4" t="s">
        <v>2514</v>
      </c>
      <c r="S690" t="str">
        <f t="shared" si="10"/>
        <v>, marital disagreement</v>
      </c>
      <c r="W690" s="4" t="s">
        <v>2504</v>
      </c>
      <c r="X690" s="4" t="s">
        <v>14184</v>
      </c>
    </row>
    <row r="691" spans="1:24" x14ac:dyDescent="0.2">
      <c r="A691">
        <v>5</v>
      </c>
      <c r="B691">
        <v>3</v>
      </c>
      <c r="C691">
        <v>1888</v>
      </c>
      <c r="D691" t="s">
        <v>21990</v>
      </c>
      <c r="E691" s="2">
        <v>2</v>
      </c>
      <c r="F691" s="2">
        <v>5</v>
      </c>
      <c r="G691" s="2">
        <v>1</v>
      </c>
      <c r="H691" s="3"/>
      <c r="I691" s="4" t="s">
        <v>14379</v>
      </c>
      <c r="J691" s="2">
        <v>2</v>
      </c>
      <c r="K691" s="2">
        <v>5</v>
      </c>
      <c r="L691" s="2">
        <v>1</v>
      </c>
      <c r="M691" s="4" t="s">
        <v>14184</v>
      </c>
      <c r="N691" s="4" t="s">
        <v>12094</v>
      </c>
      <c r="O691" t="s">
        <v>8786</v>
      </c>
      <c r="P691" s="4" t="s">
        <v>11512</v>
      </c>
      <c r="Q691" s="4" t="str">
        <f>VLOOKUP(P691, 'Gun classification'!A:B, 2, FALSE)</f>
        <v>Arma de fuego</v>
      </c>
      <c r="R691" s="4" t="s">
        <v>14837</v>
      </c>
      <c r="S691" t="str">
        <f t="shared" si="10"/>
        <v>all Sam Yup, ditto</v>
      </c>
      <c r="W691" s="4" t="s">
        <v>2504</v>
      </c>
      <c r="X691" s="4" t="s">
        <v>2515</v>
      </c>
    </row>
    <row r="692" spans="1:24" x14ac:dyDescent="0.2">
      <c r="A692">
        <v>5</v>
      </c>
      <c r="B692">
        <v>3</v>
      </c>
      <c r="C692">
        <v>1888</v>
      </c>
      <c r="D692" t="s">
        <v>21991</v>
      </c>
      <c r="E692" s="2">
        <v>2</v>
      </c>
      <c r="F692" s="2">
        <v>5</v>
      </c>
      <c r="G692" s="2">
        <v>1</v>
      </c>
      <c r="H692" s="3"/>
      <c r="I692" s="4" t="s">
        <v>14380</v>
      </c>
      <c r="J692" s="2">
        <v>2</v>
      </c>
      <c r="K692" s="2">
        <v>5</v>
      </c>
      <c r="L692" s="2">
        <v>1</v>
      </c>
      <c r="M692" s="4" t="s">
        <v>14184</v>
      </c>
      <c r="N692" s="4" t="s">
        <v>12094</v>
      </c>
      <c r="O692" t="s">
        <v>8787</v>
      </c>
      <c r="P692" s="4" t="s">
        <v>11512</v>
      </c>
      <c r="Q692" s="4" t="str">
        <f>VLOOKUP(P692, 'Gun classification'!A:B, 2, FALSE)</f>
        <v>Arma de fuego</v>
      </c>
      <c r="R692" s="4" t="s">
        <v>2516</v>
      </c>
      <c r="S692" t="str">
        <f t="shared" si="10"/>
        <v>all sam yup, but Bing on and Gy Sin Seer fact</v>
      </c>
      <c r="W692" s="4" t="s">
        <v>2504</v>
      </c>
      <c r="X692" s="4" t="s">
        <v>2515</v>
      </c>
    </row>
    <row r="693" spans="1:24" x14ac:dyDescent="0.2">
      <c r="A693">
        <v>5</v>
      </c>
      <c r="B693">
        <v>26</v>
      </c>
      <c r="C693">
        <v>1888</v>
      </c>
      <c r="D693" t="s">
        <v>21992</v>
      </c>
      <c r="E693" s="2">
        <v>1</v>
      </c>
      <c r="F693" s="3"/>
      <c r="G693" s="2">
        <v>2</v>
      </c>
      <c r="H693" s="3"/>
      <c r="I693" s="4" t="s">
        <v>14381</v>
      </c>
      <c r="J693" s="2">
        <v>1</v>
      </c>
      <c r="K693" s="3"/>
      <c r="L693" s="2">
        <v>2</v>
      </c>
      <c r="M693" s="4" t="s">
        <v>14184</v>
      </c>
      <c r="N693" s="4" t="s">
        <v>14184</v>
      </c>
      <c r="P693" s="4" t="s">
        <v>14184</v>
      </c>
      <c r="Q693" s="4" t="s">
        <v>23269</v>
      </c>
      <c r="R693" s="4" t="s">
        <v>14184</v>
      </c>
      <c r="S693" t="str">
        <f t="shared" si="10"/>
        <v xml:space="preserve">, </v>
      </c>
      <c r="T693" t="s">
        <v>23253</v>
      </c>
      <c r="W693" s="4" t="s">
        <v>2517</v>
      </c>
      <c r="X693" s="4" t="s">
        <v>14184</v>
      </c>
    </row>
    <row r="694" spans="1:24" x14ac:dyDescent="0.2">
      <c r="A694">
        <v>6</v>
      </c>
      <c r="B694">
        <v>10</v>
      </c>
      <c r="C694">
        <v>1888</v>
      </c>
      <c r="D694" t="s">
        <v>21993</v>
      </c>
      <c r="E694" s="2">
        <v>1</v>
      </c>
      <c r="F694" s="3"/>
      <c r="G694" s="2">
        <v>1</v>
      </c>
      <c r="H694" s="3"/>
      <c r="I694" s="4" t="s">
        <v>14382</v>
      </c>
      <c r="J694" s="2">
        <v>1</v>
      </c>
      <c r="K694" s="3"/>
      <c r="L694" s="2">
        <v>1</v>
      </c>
      <c r="M694" s="4" t="s">
        <v>14184</v>
      </c>
      <c r="N694" s="4" t="s">
        <v>14184</v>
      </c>
      <c r="P694" s="4" t="s">
        <v>11512</v>
      </c>
      <c r="Q694" s="4" t="str">
        <f>VLOOKUP(P694, 'Gun classification'!A:B, 2, FALSE)</f>
        <v>Arma de fuego</v>
      </c>
      <c r="R694" s="4" t="s">
        <v>2518</v>
      </c>
      <c r="S694" t="str">
        <f t="shared" si="10"/>
        <v>, had been insulting women</v>
      </c>
      <c r="W694" s="4" t="s">
        <v>2504</v>
      </c>
      <c r="X694" s="4" t="s">
        <v>14184</v>
      </c>
    </row>
    <row r="695" spans="1:24" x14ac:dyDescent="0.2">
      <c r="A695">
        <v>7</v>
      </c>
      <c r="B695">
        <v>18</v>
      </c>
      <c r="C695">
        <v>1888</v>
      </c>
      <c r="D695" t="s">
        <v>21994</v>
      </c>
      <c r="E695" s="2">
        <v>2</v>
      </c>
      <c r="F695" s="2">
        <v>5</v>
      </c>
      <c r="G695" s="2">
        <v>1</v>
      </c>
      <c r="H695" s="3"/>
      <c r="I695" s="4" t="s">
        <v>17370</v>
      </c>
      <c r="J695" s="2">
        <v>5</v>
      </c>
      <c r="K695" s="3"/>
      <c r="L695" s="2">
        <v>3</v>
      </c>
      <c r="M695" s="4" t="s">
        <v>14184</v>
      </c>
      <c r="N695" s="4" t="s">
        <v>8788</v>
      </c>
      <c r="P695" s="4" t="s">
        <v>11512</v>
      </c>
      <c r="Q695" s="4" t="str">
        <f>VLOOKUP(P695, 'Gun classification'!A:B, 2, FALSE)</f>
        <v>Arma de fuego</v>
      </c>
      <c r="R695" s="4" t="s">
        <v>14184</v>
      </c>
      <c r="S695" t="str">
        <f t="shared" si="10"/>
        <v xml:space="preserve">, </v>
      </c>
      <c r="T695" t="s">
        <v>23253</v>
      </c>
      <c r="W695" s="4" t="s">
        <v>2504</v>
      </c>
      <c r="X695" s="4" t="s">
        <v>14184</v>
      </c>
    </row>
    <row r="696" spans="1:24" x14ac:dyDescent="0.2">
      <c r="A696">
        <v>9</v>
      </c>
      <c r="B696">
        <v>2</v>
      </c>
      <c r="C696">
        <v>1888</v>
      </c>
      <c r="D696" t="s">
        <v>21995</v>
      </c>
      <c r="E696" s="2">
        <v>1</v>
      </c>
      <c r="F696" s="2">
        <v>1</v>
      </c>
      <c r="G696" s="2">
        <v>1</v>
      </c>
      <c r="H696" s="2">
        <v>17</v>
      </c>
      <c r="I696" s="4" t="s">
        <v>17370</v>
      </c>
      <c r="J696" s="2">
        <v>1</v>
      </c>
      <c r="K696" s="3"/>
      <c r="L696" s="2">
        <v>3</v>
      </c>
      <c r="M696" s="4" t="s">
        <v>14184</v>
      </c>
      <c r="N696" s="4" t="s">
        <v>8789</v>
      </c>
      <c r="O696" t="s">
        <v>8790</v>
      </c>
      <c r="P696" s="4" t="s">
        <v>11532</v>
      </c>
      <c r="Q696" s="4" t="str">
        <f>VLOOKUP(P696, 'Gun classification'!A:B, 2, FALSE)</f>
        <v>Fuerza</v>
      </c>
      <c r="R696" s="4" t="s">
        <v>2519</v>
      </c>
      <c r="S696" t="str">
        <f t="shared" si="10"/>
        <v>drunken brawl, aka Summers</v>
      </c>
      <c r="W696" s="4" t="s">
        <v>2520</v>
      </c>
      <c r="X696" s="4" t="s">
        <v>2521</v>
      </c>
    </row>
    <row r="697" spans="1:24" x14ac:dyDescent="0.2">
      <c r="A697">
        <v>9</v>
      </c>
      <c r="B697">
        <v>18</v>
      </c>
      <c r="C697">
        <v>1888</v>
      </c>
      <c r="D697" t="s">
        <v>21996</v>
      </c>
      <c r="E697" s="2">
        <v>2</v>
      </c>
      <c r="F697" s="2">
        <v>5</v>
      </c>
      <c r="G697" s="2">
        <v>1</v>
      </c>
      <c r="H697" s="3"/>
      <c r="I697" s="4" t="s">
        <v>17370</v>
      </c>
      <c r="J697" s="2">
        <v>5</v>
      </c>
      <c r="K697" s="3"/>
      <c r="L697" s="2">
        <v>3</v>
      </c>
      <c r="M697" s="4" t="s">
        <v>14184</v>
      </c>
      <c r="N697" s="4" t="s">
        <v>8766</v>
      </c>
      <c r="O697" t="s">
        <v>11996</v>
      </c>
      <c r="P697" s="4" t="s">
        <v>14184</v>
      </c>
      <c r="Q697" s="4" t="s">
        <v>23269</v>
      </c>
      <c r="R697" s="4" t="s">
        <v>14184</v>
      </c>
      <c r="S697" t="str">
        <f t="shared" si="10"/>
        <v xml:space="preserve">robbery?, </v>
      </c>
      <c r="T697" t="s">
        <v>11515</v>
      </c>
      <c r="W697" s="4" t="s">
        <v>2522</v>
      </c>
      <c r="X697" s="4" t="s">
        <v>2523</v>
      </c>
    </row>
    <row r="698" spans="1:24" x14ac:dyDescent="0.2">
      <c r="A698">
        <v>9</v>
      </c>
      <c r="B698">
        <v>23</v>
      </c>
      <c r="C698">
        <v>1888</v>
      </c>
      <c r="D698" t="s">
        <v>21997</v>
      </c>
      <c r="E698" s="2">
        <v>1</v>
      </c>
      <c r="F698" s="3"/>
      <c r="G698" s="2">
        <v>1</v>
      </c>
      <c r="H698" s="3"/>
      <c r="I698" s="4" t="s">
        <v>14383</v>
      </c>
      <c r="J698" s="2">
        <v>1</v>
      </c>
      <c r="K698" s="2">
        <v>2</v>
      </c>
      <c r="L698" s="2">
        <v>1</v>
      </c>
      <c r="M698" s="4" t="s">
        <v>11416</v>
      </c>
      <c r="N698" s="4" t="s">
        <v>8791</v>
      </c>
      <c r="O698" t="s">
        <v>8792</v>
      </c>
      <c r="P698" s="4" t="s">
        <v>11512</v>
      </c>
      <c r="Q698" s="4" t="str">
        <f>VLOOKUP(P698, 'Gun classification'!A:B, 2, FALSE)</f>
        <v>Arma de fuego</v>
      </c>
      <c r="R698" s="4" t="s">
        <v>2524</v>
      </c>
      <c r="S698" t="str">
        <f t="shared" si="10"/>
        <v>landlord tenant, shot by landlady's son justified?</v>
      </c>
      <c r="W698" s="4" t="s">
        <v>2504</v>
      </c>
      <c r="X698" s="4" t="s">
        <v>2525</v>
      </c>
    </row>
    <row r="699" spans="1:24" x14ac:dyDescent="0.2">
      <c r="A699">
        <v>9</v>
      </c>
      <c r="B699">
        <v>26</v>
      </c>
      <c r="C699">
        <v>1888</v>
      </c>
      <c r="D699" t="s">
        <v>21998</v>
      </c>
      <c r="E699" s="2">
        <v>1</v>
      </c>
      <c r="F699" s="2">
        <v>1</v>
      </c>
      <c r="G699" s="2">
        <v>1</v>
      </c>
      <c r="H699" s="3"/>
      <c r="I699" s="4" t="s">
        <v>14384</v>
      </c>
      <c r="J699" s="2">
        <v>1</v>
      </c>
      <c r="K699" s="2">
        <v>1</v>
      </c>
      <c r="L699" s="2">
        <v>1</v>
      </c>
      <c r="M699" s="4" t="s">
        <v>14184</v>
      </c>
      <c r="N699" s="4" t="s">
        <v>8793</v>
      </c>
      <c r="O699" t="s">
        <v>12202</v>
      </c>
      <c r="P699" s="4" t="s">
        <v>11512</v>
      </c>
      <c r="Q699" s="4" t="str">
        <f>VLOOKUP(P699, 'Gun classification'!A:B, 2, FALSE)</f>
        <v>Arma de fuego</v>
      </c>
      <c r="R699" s="4" t="s">
        <v>2526</v>
      </c>
      <c r="S699" t="str">
        <f t="shared" si="10"/>
        <v>police shooting, off duty 10 years drunk</v>
      </c>
      <c r="T699" t="s">
        <v>23252</v>
      </c>
      <c r="W699" s="4" t="s">
        <v>2527</v>
      </c>
      <c r="X699" s="4" t="s">
        <v>2528</v>
      </c>
    </row>
    <row r="700" spans="1:24" x14ac:dyDescent="0.2">
      <c r="A700">
        <v>9</v>
      </c>
      <c r="B700">
        <v>27</v>
      </c>
      <c r="C700">
        <v>1888</v>
      </c>
      <c r="D700" t="s">
        <v>21999</v>
      </c>
      <c r="E700" s="2">
        <v>1</v>
      </c>
      <c r="F700" s="2">
        <v>1</v>
      </c>
      <c r="G700" s="2">
        <v>1</v>
      </c>
      <c r="H700" s="3"/>
      <c r="I700" s="4" t="s">
        <v>20673</v>
      </c>
      <c r="J700" s="2">
        <v>1</v>
      </c>
      <c r="K700" s="2">
        <v>1</v>
      </c>
      <c r="L700" s="2">
        <v>1</v>
      </c>
      <c r="M700" s="4" t="s">
        <v>14184</v>
      </c>
      <c r="N700" s="4" t="s">
        <v>8794</v>
      </c>
      <c r="O700" t="s">
        <v>8795</v>
      </c>
      <c r="P700" s="4" t="s">
        <v>11512</v>
      </c>
      <c r="Q700" s="4" t="str">
        <f>VLOOKUP(P700, 'Gun classification'!A:B, 2, FALSE)</f>
        <v>Arma de fuego</v>
      </c>
      <c r="R700" s="4" t="s">
        <v>14184</v>
      </c>
      <c r="S700" t="str">
        <f t="shared" si="10"/>
        <v xml:space="preserve">Republican deal, </v>
      </c>
      <c r="W700" s="4" t="s">
        <v>2504</v>
      </c>
      <c r="X700" s="4" t="s">
        <v>14184</v>
      </c>
    </row>
    <row r="701" spans="1:24" x14ac:dyDescent="0.2">
      <c r="A701">
        <v>10</v>
      </c>
      <c r="B701">
        <v>23</v>
      </c>
      <c r="C701">
        <v>1888</v>
      </c>
      <c r="D701" t="s">
        <v>22000</v>
      </c>
      <c r="E701" s="2">
        <v>1</v>
      </c>
      <c r="F701" s="3"/>
      <c r="G701" s="2">
        <v>1</v>
      </c>
      <c r="H701" s="3"/>
      <c r="I701" s="4" t="s">
        <v>14385</v>
      </c>
      <c r="J701" s="2">
        <v>1</v>
      </c>
      <c r="K701" s="3"/>
      <c r="L701" s="2">
        <v>1</v>
      </c>
      <c r="M701" s="4" t="s">
        <v>14184</v>
      </c>
      <c r="N701" s="4" t="s">
        <v>14184</v>
      </c>
      <c r="P701" s="4" t="s">
        <v>14184</v>
      </c>
      <c r="Q701" s="4" t="s">
        <v>23269</v>
      </c>
      <c r="R701" s="4" t="s">
        <v>2529</v>
      </c>
      <c r="S701" t="str">
        <f t="shared" si="10"/>
        <v>, evidence like OJ KM handwriting?</v>
      </c>
      <c r="W701" s="4" t="s">
        <v>2474</v>
      </c>
      <c r="X701" s="4" t="s">
        <v>14184</v>
      </c>
    </row>
    <row r="702" spans="1:24" x14ac:dyDescent="0.2">
      <c r="A702">
        <v>10</v>
      </c>
      <c r="B702">
        <v>26</v>
      </c>
      <c r="C702">
        <v>1888</v>
      </c>
      <c r="D702" t="s">
        <v>22001</v>
      </c>
      <c r="E702" s="2">
        <v>2</v>
      </c>
      <c r="F702" s="2">
        <v>5</v>
      </c>
      <c r="G702" s="2">
        <v>1</v>
      </c>
      <c r="H702" s="3"/>
      <c r="I702" s="4" t="s">
        <v>14386</v>
      </c>
      <c r="J702" s="2">
        <v>2</v>
      </c>
      <c r="K702" s="2">
        <v>5</v>
      </c>
      <c r="L702" s="2">
        <v>1</v>
      </c>
      <c r="M702" s="4" t="s">
        <v>14184</v>
      </c>
      <c r="N702" s="4" t="s">
        <v>12243</v>
      </c>
      <c r="P702" s="4" t="s">
        <v>11512</v>
      </c>
      <c r="Q702" s="4" t="str">
        <f>VLOOKUP(P702, 'Gun classification'!A:B, 2, FALSE)</f>
        <v>Arma de fuego</v>
      </c>
      <c r="R702" s="4" t="s">
        <v>2530</v>
      </c>
      <c r="S702" t="str">
        <f t="shared" si="10"/>
        <v>, Low chung also both arrested</v>
      </c>
      <c r="W702" s="4" t="s">
        <v>2504</v>
      </c>
      <c r="X702" s="4" t="s">
        <v>14184</v>
      </c>
    </row>
    <row r="703" spans="1:24" x14ac:dyDescent="0.2">
      <c r="A703">
        <v>10</v>
      </c>
      <c r="B703">
        <v>31</v>
      </c>
      <c r="C703">
        <v>1888</v>
      </c>
      <c r="D703" t="s">
        <v>22002</v>
      </c>
      <c r="E703" s="2">
        <v>1</v>
      </c>
      <c r="F703" s="3"/>
      <c r="G703" s="2">
        <v>1</v>
      </c>
      <c r="H703" s="3"/>
      <c r="I703" s="4" t="s">
        <v>14387</v>
      </c>
      <c r="J703" s="2">
        <v>1</v>
      </c>
      <c r="K703" s="3"/>
      <c r="L703" s="2">
        <v>1</v>
      </c>
      <c r="M703" s="4" t="s">
        <v>14184</v>
      </c>
      <c r="N703" s="4" t="s">
        <v>8796</v>
      </c>
      <c r="P703" s="4" t="s">
        <v>11512</v>
      </c>
      <c r="Q703" s="4" t="str">
        <f>VLOOKUP(P703, 'Gun classification'!A:B, 2, FALSE)</f>
        <v>Arma de fuego</v>
      </c>
      <c r="R703" s="4" t="s">
        <v>2013</v>
      </c>
      <c r="S703" t="str">
        <f t="shared" si="10"/>
        <v>, arrested</v>
      </c>
      <c r="T703" s="38" t="s">
        <v>23253</v>
      </c>
      <c r="W703" s="4" t="s">
        <v>2504</v>
      </c>
      <c r="X703" s="4" t="s">
        <v>14184</v>
      </c>
    </row>
    <row r="704" spans="1:24" x14ac:dyDescent="0.2">
      <c r="A704">
        <v>11</v>
      </c>
      <c r="B704">
        <v>3</v>
      </c>
      <c r="C704">
        <v>1888</v>
      </c>
      <c r="D704" t="s">
        <v>22003</v>
      </c>
      <c r="E704" s="2">
        <v>1</v>
      </c>
      <c r="F704" s="2">
        <v>1</v>
      </c>
      <c r="G704" s="2">
        <v>1</v>
      </c>
      <c r="H704" s="3"/>
      <c r="I704" s="4" t="s">
        <v>14388</v>
      </c>
      <c r="J704" s="2">
        <v>1</v>
      </c>
      <c r="K704" s="2">
        <v>1</v>
      </c>
      <c r="L704" s="2">
        <v>1</v>
      </c>
      <c r="M704" s="4" t="s">
        <v>14184</v>
      </c>
      <c r="N704" s="4" t="s">
        <v>8797</v>
      </c>
      <c r="P704" s="4" t="s">
        <v>11512</v>
      </c>
      <c r="Q704" s="4" t="str">
        <f>VLOOKUP(P704, 'Gun classification'!A:B, 2, FALSE)</f>
        <v>Arma de fuego</v>
      </c>
      <c r="R704" s="4" t="s">
        <v>14184</v>
      </c>
      <c r="S704" t="str">
        <f t="shared" si="10"/>
        <v xml:space="preserve">, </v>
      </c>
      <c r="T704" t="s">
        <v>23253</v>
      </c>
      <c r="W704" s="4" t="s">
        <v>2517</v>
      </c>
      <c r="X704" s="4" t="s">
        <v>14184</v>
      </c>
    </row>
    <row r="705" spans="1:24" x14ac:dyDescent="0.2">
      <c r="A705">
        <v>11</v>
      </c>
      <c r="B705">
        <v>5</v>
      </c>
      <c r="C705">
        <v>1888</v>
      </c>
      <c r="D705" t="s">
        <v>22004</v>
      </c>
      <c r="E705" s="2">
        <v>2</v>
      </c>
      <c r="F705" s="2">
        <v>5</v>
      </c>
      <c r="G705" s="2">
        <v>1</v>
      </c>
      <c r="H705" s="3"/>
      <c r="I705" s="4" t="s">
        <v>14389</v>
      </c>
      <c r="J705" s="2">
        <v>2</v>
      </c>
      <c r="K705" s="2">
        <v>5</v>
      </c>
      <c r="L705" s="2">
        <v>1</v>
      </c>
      <c r="M705" s="4" t="s">
        <v>14184</v>
      </c>
      <c r="N705" s="4" t="s">
        <v>12243</v>
      </c>
      <c r="P705" s="4" t="s">
        <v>14184</v>
      </c>
      <c r="Q705" s="4" t="s">
        <v>23269</v>
      </c>
      <c r="R705" s="4" t="s">
        <v>2531</v>
      </c>
      <c r="S705" t="str">
        <f t="shared" si="10"/>
        <v>, anticipates binder raid, forts up</v>
      </c>
      <c r="W705" s="4" t="s">
        <v>2517</v>
      </c>
      <c r="X705" s="4" t="s">
        <v>14184</v>
      </c>
    </row>
    <row r="706" spans="1:24" ht="25.5" x14ac:dyDescent="0.2">
      <c r="A706">
        <v>11</v>
      </c>
      <c r="B706">
        <v>25</v>
      </c>
      <c r="C706">
        <v>1888</v>
      </c>
      <c r="D706" t="s">
        <v>22005</v>
      </c>
      <c r="E706" s="2">
        <v>1</v>
      </c>
      <c r="F706" s="3"/>
      <c r="G706" s="2">
        <v>1</v>
      </c>
      <c r="H706" s="3"/>
      <c r="I706" s="4" t="s">
        <v>14390</v>
      </c>
      <c r="J706" s="2">
        <v>1</v>
      </c>
      <c r="K706" s="2">
        <v>1</v>
      </c>
      <c r="L706" s="2">
        <v>1</v>
      </c>
      <c r="M706" s="4" t="s">
        <v>14184</v>
      </c>
      <c r="N706" s="4" t="s">
        <v>14184</v>
      </c>
      <c r="P706" s="4" t="s">
        <v>11532</v>
      </c>
      <c r="Q706" s="4" t="str">
        <f>VLOOKUP(P706, 'Gun classification'!A:B, 2, FALSE)</f>
        <v>Fuerza</v>
      </c>
      <c r="R706" s="4" t="s">
        <v>2532</v>
      </c>
      <c r="S706" t="str">
        <f t="shared" si="10"/>
        <v>, abusing tenants, irritable, pugnacious</v>
      </c>
      <c r="W706" s="4" t="s">
        <v>2504</v>
      </c>
      <c r="X706" s="4" t="s">
        <v>14184</v>
      </c>
    </row>
    <row r="707" spans="1:24" x14ac:dyDescent="0.2">
      <c r="A707">
        <v>12</v>
      </c>
      <c r="B707">
        <v>6</v>
      </c>
      <c r="C707">
        <v>1888</v>
      </c>
      <c r="D707" t="s">
        <v>22006</v>
      </c>
      <c r="E707" s="2">
        <v>1</v>
      </c>
      <c r="F707" s="3"/>
      <c r="G707" s="2">
        <v>1</v>
      </c>
      <c r="H707" s="3"/>
      <c r="I707" s="4" t="s">
        <v>14391</v>
      </c>
      <c r="J707" s="2">
        <v>1</v>
      </c>
      <c r="K707" s="2">
        <v>2</v>
      </c>
      <c r="L707" s="2">
        <v>1</v>
      </c>
      <c r="M707" s="4" t="s">
        <v>14184</v>
      </c>
      <c r="N707" s="4" t="s">
        <v>8798</v>
      </c>
      <c r="O707" t="s">
        <v>12202</v>
      </c>
      <c r="P707" s="4" t="s">
        <v>11512</v>
      </c>
      <c r="Q707" s="4" t="str">
        <f>VLOOKUP(P707, 'Gun classification'!A:B, 2, FALSE)</f>
        <v>Arma de fuego</v>
      </c>
      <c r="R707" s="4" t="s">
        <v>2533</v>
      </c>
      <c r="S707" t="str">
        <f t="shared" ref="S707:S770" si="11">CONCATENATE(O707,", ",R707)</f>
        <v>police shooting, gets 10 years see call list 2/9/90</v>
      </c>
      <c r="T707" t="s">
        <v>23252</v>
      </c>
      <c r="W707" s="4" t="s">
        <v>2504</v>
      </c>
      <c r="X707" s="4" t="s">
        <v>14184</v>
      </c>
    </row>
    <row r="708" spans="1:24" x14ac:dyDescent="0.2">
      <c r="A708">
        <v>2</v>
      </c>
      <c r="B708">
        <v>23</v>
      </c>
      <c r="C708">
        <v>1889</v>
      </c>
      <c r="D708" t="s">
        <v>22007</v>
      </c>
      <c r="E708" s="2">
        <v>2</v>
      </c>
      <c r="F708" s="2">
        <v>5</v>
      </c>
      <c r="G708" s="2">
        <v>1</v>
      </c>
      <c r="H708" s="3"/>
      <c r="I708" s="4" t="s">
        <v>17407</v>
      </c>
      <c r="J708" s="2">
        <v>2</v>
      </c>
      <c r="K708" s="2">
        <v>5</v>
      </c>
      <c r="L708" s="2">
        <v>1</v>
      </c>
      <c r="M708" s="4" t="s">
        <v>14184</v>
      </c>
      <c r="N708" s="4" t="s">
        <v>8766</v>
      </c>
      <c r="P708" s="4" t="s">
        <v>14184</v>
      </c>
      <c r="Q708" s="4" t="s">
        <v>23269</v>
      </c>
      <c r="R708" s="4" t="s">
        <v>2534</v>
      </c>
      <c r="S708" t="str">
        <f t="shared" si="11"/>
        <v>, by unknown hibinders</v>
      </c>
      <c r="T708" t="s">
        <v>23253</v>
      </c>
      <c r="W708" s="4" t="s">
        <v>2535</v>
      </c>
      <c r="X708" s="4" t="s">
        <v>14184</v>
      </c>
    </row>
    <row r="709" spans="1:24" x14ac:dyDescent="0.2">
      <c r="A709">
        <v>3</v>
      </c>
      <c r="B709">
        <v>1</v>
      </c>
      <c r="C709">
        <v>1889</v>
      </c>
      <c r="D709" t="s">
        <v>22008</v>
      </c>
      <c r="E709" s="2">
        <v>2</v>
      </c>
      <c r="F709" s="2">
        <v>5</v>
      </c>
      <c r="G709" s="2">
        <v>1</v>
      </c>
      <c r="H709" s="3"/>
      <c r="I709" s="4" t="s">
        <v>14392</v>
      </c>
      <c r="J709" s="2">
        <v>2</v>
      </c>
      <c r="K709" s="2">
        <v>5</v>
      </c>
      <c r="L709" s="2">
        <v>1</v>
      </c>
      <c r="M709" s="4" t="s">
        <v>14184</v>
      </c>
      <c r="N709" s="4" t="s">
        <v>8766</v>
      </c>
      <c r="P709" s="4" t="s">
        <v>14184</v>
      </c>
      <c r="Q709" s="4" t="s">
        <v>23269</v>
      </c>
      <c r="R709" s="4" t="s">
        <v>14184</v>
      </c>
      <c r="S709" t="str">
        <f t="shared" si="11"/>
        <v xml:space="preserve">, </v>
      </c>
      <c r="T709" t="s">
        <v>23253</v>
      </c>
      <c r="W709" s="4" t="s">
        <v>2535</v>
      </c>
      <c r="X709" s="4" t="s">
        <v>14184</v>
      </c>
    </row>
    <row r="710" spans="1:24" x14ac:dyDescent="0.2">
      <c r="A710">
        <v>4</v>
      </c>
      <c r="B710">
        <v>6</v>
      </c>
      <c r="C710">
        <v>1889</v>
      </c>
      <c r="D710" t="s">
        <v>22009</v>
      </c>
      <c r="E710" s="2">
        <v>1</v>
      </c>
      <c r="F710" s="3"/>
      <c r="G710" s="2">
        <v>2</v>
      </c>
      <c r="H710" s="3"/>
      <c r="I710" s="4" t="s">
        <v>14393</v>
      </c>
      <c r="J710" s="2">
        <v>1</v>
      </c>
      <c r="K710" s="2">
        <v>2</v>
      </c>
      <c r="L710" s="2">
        <v>1</v>
      </c>
      <c r="M710" s="4" t="s">
        <v>14184</v>
      </c>
      <c r="N710" s="4" t="s">
        <v>14184</v>
      </c>
      <c r="P710" s="4" t="s">
        <v>11512</v>
      </c>
      <c r="Q710" s="4" t="str">
        <f>VLOOKUP(P710, 'Gun classification'!A:B, 2, FALSE)</f>
        <v>Arma de fuego</v>
      </c>
      <c r="R710" s="4" t="s">
        <v>2536</v>
      </c>
      <c r="S710" t="str">
        <f t="shared" si="11"/>
        <v>, sentenced to Q</v>
      </c>
      <c r="W710" s="4" t="s">
        <v>2535</v>
      </c>
      <c r="X710" s="4" t="s">
        <v>14184</v>
      </c>
    </row>
    <row r="711" spans="1:24" x14ac:dyDescent="0.2">
      <c r="A711">
        <v>4</v>
      </c>
      <c r="B711">
        <v>11</v>
      </c>
      <c r="C711">
        <v>1889</v>
      </c>
      <c r="D711" t="s">
        <v>22010</v>
      </c>
      <c r="E711" s="2">
        <v>2</v>
      </c>
      <c r="F711" s="2">
        <v>5</v>
      </c>
      <c r="G711" s="2">
        <v>1</v>
      </c>
      <c r="H711" s="3"/>
      <c r="I711" s="4" t="s">
        <v>14394</v>
      </c>
      <c r="J711" s="2">
        <v>2</v>
      </c>
      <c r="K711" s="2">
        <v>5</v>
      </c>
      <c r="L711" s="2">
        <v>1</v>
      </c>
      <c r="M711" s="4" t="s">
        <v>14184</v>
      </c>
      <c r="N711" s="4" t="s">
        <v>8799</v>
      </c>
      <c r="O711" t="s">
        <v>8800</v>
      </c>
      <c r="P711" s="4" t="s">
        <v>11518</v>
      </c>
      <c r="Q711" s="4" t="str">
        <f>VLOOKUP(P711, 'Gun classification'!A:B, 2, FALSE)</f>
        <v>Arma blanca</v>
      </c>
      <c r="R711" s="4" t="s">
        <v>2537</v>
      </c>
      <c r="S711" t="str">
        <f t="shared" si="11"/>
        <v>uncle money, hanged, Ch 2/15/90</v>
      </c>
      <c r="W711" s="4" t="s">
        <v>2538</v>
      </c>
      <c r="X711" s="4" t="s">
        <v>2539</v>
      </c>
    </row>
    <row r="712" spans="1:24" x14ac:dyDescent="0.2">
      <c r="A712">
        <v>4</v>
      </c>
      <c r="B712">
        <v>13</v>
      </c>
      <c r="C712">
        <v>1889</v>
      </c>
      <c r="D712" t="s">
        <v>22011</v>
      </c>
      <c r="E712" s="2">
        <v>2</v>
      </c>
      <c r="F712" s="2">
        <v>5</v>
      </c>
      <c r="G712" s="2">
        <v>1</v>
      </c>
      <c r="H712" s="3"/>
      <c r="I712" s="4" t="s">
        <v>14395</v>
      </c>
      <c r="J712" s="2">
        <v>2</v>
      </c>
      <c r="K712" s="2">
        <v>5</v>
      </c>
      <c r="L712" s="2">
        <v>1</v>
      </c>
      <c r="M712" s="4" t="s">
        <v>14184</v>
      </c>
      <c r="N712" s="4" t="s">
        <v>14184</v>
      </c>
      <c r="P712" s="4" t="s">
        <v>11512</v>
      </c>
      <c r="Q712" s="4" t="str">
        <f>VLOOKUP(P712, 'Gun classification'!A:B, 2, FALSE)</f>
        <v>Arma de fuego</v>
      </c>
      <c r="R712" s="4" t="s">
        <v>2540</v>
      </c>
      <c r="S712" t="str">
        <f t="shared" si="11"/>
        <v>, also Che Heog</v>
      </c>
      <c r="W712" s="4" t="s">
        <v>2535</v>
      </c>
      <c r="X712" s="4" t="s">
        <v>14184</v>
      </c>
    </row>
    <row r="713" spans="1:24" x14ac:dyDescent="0.2">
      <c r="A713">
        <v>4</v>
      </c>
      <c r="B713">
        <v>14</v>
      </c>
      <c r="C713">
        <v>1889</v>
      </c>
      <c r="D713" t="s">
        <v>22012</v>
      </c>
      <c r="E713" s="2">
        <v>2</v>
      </c>
      <c r="F713" s="2">
        <v>5</v>
      </c>
      <c r="G713" s="2">
        <v>1</v>
      </c>
      <c r="H713" s="3"/>
      <c r="I713" s="4" t="s">
        <v>14396</v>
      </c>
      <c r="J713" s="2">
        <v>2</v>
      </c>
      <c r="K713" s="2">
        <v>5</v>
      </c>
      <c r="L713" s="2">
        <v>1</v>
      </c>
      <c r="M713" s="4" t="s">
        <v>14184</v>
      </c>
      <c r="N713" s="4" t="s">
        <v>14184</v>
      </c>
      <c r="P713" s="4" t="s">
        <v>11512</v>
      </c>
      <c r="Q713" s="4" t="str">
        <f>VLOOKUP(P713, 'Gun classification'!A:B, 2, FALSE)</f>
        <v>Arma de fuego</v>
      </c>
      <c r="R713" s="4" t="s">
        <v>14184</v>
      </c>
      <c r="S713" t="str">
        <f t="shared" si="11"/>
        <v xml:space="preserve">, </v>
      </c>
      <c r="T713" t="s">
        <v>23253</v>
      </c>
      <c r="W713" s="4" t="s">
        <v>2535</v>
      </c>
      <c r="X713" s="4" t="s">
        <v>14184</v>
      </c>
    </row>
    <row r="714" spans="1:24" x14ac:dyDescent="0.2">
      <c r="A714">
        <v>4</v>
      </c>
      <c r="B714">
        <v>22</v>
      </c>
      <c r="C714">
        <v>1889</v>
      </c>
      <c r="D714" t="s">
        <v>22013</v>
      </c>
      <c r="E714" s="2">
        <v>1</v>
      </c>
      <c r="F714" s="2">
        <v>2</v>
      </c>
      <c r="G714" s="2">
        <v>1</v>
      </c>
      <c r="H714" s="3"/>
      <c r="I714" s="4" t="s">
        <v>14397</v>
      </c>
      <c r="J714" s="2">
        <v>1</v>
      </c>
      <c r="K714" s="3"/>
      <c r="L714" s="2">
        <v>1</v>
      </c>
      <c r="M714" s="4" t="s">
        <v>14184</v>
      </c>
      <c r="N714" s="4" t="s">
        <v>14184</v>
      </c>
      <c r="P714" s="4" t="s">
        <v>11512</v>
      </c>
      <c r="Q714" s="4" t="str">
        <f>VLOOKUP(P714, 'Gun classification'!A:B, 2, FALSE)</f>
        <v>Arma de fuego</v>
      </c>
      <c r="R714" s="4" t="s">
        <v>2541</v>
      </c>
      <c r="S714" t="str">
        <f t="shared" si="11"/>
        <v>, not in jail</v>
      </c>
      <c r="T714" s="38" t="s">
        <v>23253</v>
      </c>
      <c r="W714" s="4" t="s">
        <v>2535</v>
      </c>
      <c r="X714" s="4" t="s">
        <v>14184</v>
      </c>
    </row>
    <row r="715" spans="1:24" x14ac:dyDescent="0.2">
      <c r="A715">
        <v>4</v>
      </c>
      <c r="B715">
        <v>25</v>
      </c>
      <c r="C715">
        <v>1889</v>
      </c>
      <c r="D715" t="s">
        <v>21933</v>
      </c>
      <c r="E715" s="2">
        <v>1</v>
      </c>
      <c r="F715" s="2">
        <v>1</v>
      </c>
      <c r="G715" s="2">
        <v>1</v>
      </c>
      <c r="H715" s="3"/>
      <c r="I715" s="4" t="s">
        <v>14398</v>
      </c>
      <c r="J715" s="2">
        <v>1</v>
      </c>
      <c r="K715" s="2">
        <v>2</v>
      </c>
      <c r="L715" s="2">
        <v>1</v>
      </c>
      <c r="M715" s="4" t="s">
        <v>14184</v>
      </c>
      <c r="N715" s="4" t="s">
        <v>14184</v>
      </c>
      <c r="P715" s="4" t="s">
        <v>11512</v>
      </c>
      <c r="Q715" s="4" t="str">
        <f>VLOOKUP(P715, 'Gun classification'!A:B, 2, FALSE)</f>
        <v>Arma de fuego</v>
      </c>
      <c r="R715" s="4" t="s">
        <v>2542</v>
      </c>
      <c r="S715" t="str">
        <f t="shared" si="11"/>
        <v>, Mrs Whalen that is- on tiral</v>
      </c>
      <c r="W715" s="4" t="s">
        <v>2535</v>
      </c>
      <c r="X715" s="4" t="s">
        <v>14184</v>
      </c>
    </row>
    <row r="716" spans="1:24" x14ac:dyDescent="0.2">
      <c r="A716">
        <v>5</v>
      </c>
      <c r="B716">
        <v>20</v>
      </c>
      <c r="C716">
        <v>1889</v>
      </c>
      <c r="D716" t="s">
        <v>22014</v>
      </c>
      <c r="E716" s="2">
        <v>1</v>
      </c>
      <c r="F716" s="3"/>
      <c r="G716" s="2">
        <v>2</v>
      </c>
      <c r="H716" s="3"/>
      <c r="I716" s="4" t="s">
        <v>17633</v>
      </c>
      <c r="J716" s="2">
        <v>1</v>
      </c>
      <c r="K716" s="2">
        <v>3</v>
      </c>
      <c r="L716" s="2">
        <v>1</v>
      </c>
      <c r="M716" s="4" t="s">
        <v>14184</v>
      </c>
      <c r="N716" s="4" t="s">
        <v>14184</v>
      </c>
      <c r="O716" t="s">
        <v>8801</v>
      </c>
      <c r="P716" s="4" t="s">
        <v>11512</v>
      </c>
      <c r="Q716" s="4" t="str">
        <f>VLOOKUP(P716, 'Gun classification'!A:B, 2, FALSE)</f>
        <v>Arma de fuego</v>
      </c>
      <c r="R716" s="4" t="s">
        <v>2543</v>
      </c>
      <c r="S716" t="str">
        <f t="shared" si="11"/>
        <v>aka Maud Davis, jealousy, killed self</v>
      </c>
      <c r="W716" s="4" t="s">
        <v>2535</v>
      </c>
      <c r="X716" s="4" t="s">
        <v>14184</v>
      </c>
    </row>
    <row r="717" spans="1:24" x14ac:dyDescent="0.2">
      <c r="A717">
        <v>5</v>
      </c>
      <c r="B717">
        <v>21</v>
      </c>
      <c r="C717">
        <v>1889</v>
      </c>
      <c r="D717" t="s">
        <v>22015</v>
      </c>
      <c r="E717" s="2">
        <v>2</v>
      </c>
      <c r="F717" s="2">
        <v>5</v>
      </c>
      <c r="G717" s="2">
        <v>1</v>
      </c>
      <c r="H717" s="3"/>
      <c r="I717" s="4" t="s">
        <v>14399</v>
      </c>
      <c r="J717" s="2">
        <v>2</v>
      </c>
      <c r="K717" s="2">
        <v>5</v>
      </c>
      <c r="L717" s="2">
        <v>1</v>
      </c>
      <c r="M717" s="4" t="s">
        <v>14184</v>
      </c>
      <c r="N717" s="4" t="s">
        <v>14184</v>
      </c>
      <c r="P717" s="4" t="s">
        <v>12074</v>
      </c>
      <c r="Q717" s="4" t="str">
        <f>VLOOKUP(P717, 'Gun classification'!A:B, 2, FALSE)</f>
        <v>Arma blanca</v>
      </c>
      <c r="R717" s="4" t="s">
        <v>2544</v>
      </c>
      <c r="S717" t="str">
        <f t="shared" si="11"/>
        <v>, unknown highbinders</v>
      </c>
      <c r="T717" t="s">
        <v>23253</v>
      </c>
      <c r="W717" s="4" t="s">
        <v>2535</v>
      </c>
      <c r="X717" s="4" t="s">
        <v>14184</v>
      </c>
    </row>
    <row r="718" spans="1:24" x14ac:dyDescent="0.2">
      <c r="A718">
        <v>6</v>
      </c>
      <c r="B718">
        <v>18</v>
      </c>
      <c r="C718">
        <v>1889</v>
      </c>
      <c r="D718" t="s">
        <v>22016</v>
      </c>
      <c r="E718" s="2">
        <v>1</v>
      </c>
      <c r="F718" s="2">
        <v>1</v>
      </c>
      <c r="G718" s="2">
        <v>1</v>
      </c>
      <c r="H718" s="3"/>
      <c r="I718" s="4" t="s">
        <v>14400</v>
      </c>
      <c r="J718" s="2">
        <v>1</v>
      </c>
      <c r="K718" s="3"/>
      <c r="L718" s="2">
        <v>1</v>
      </c>
      <c r="M718" s="4" t="s">
        <v>14184</v>
      </c>
      <c r="N718" s="4" t="s">
        <v>14184</v>
      </c>
      <c r="O718" t="s">
        <v>8802</v>
      </c>
      <c r="P718" s="4" t="s">
        <v>11512</v>
      </c>
      <c r="Q718" s="4" t="str">
        <f>VLOOKUP(P718, 'Gun classification'!A:B, 2, FALSE)</f>
        <v>Arma de fuego</v>
      </c>
      <c r="R718" s="4" t="s">
        <v>2359</v>
      </c>
      <c r="S718" t="str">
        <f t="shared" si="11"/>
        <v>by Ex cop??, gets life</v>
      </c>
      <c r="W718" s="4" t="s">
        <v>2535</v>
      </c>
      <c r="X718" s="4" t="s">
        <v>2545</v>
      </c>
    </row>
    <row r="719" spans="1:24" x14ac:dyDescent="0.2">
      <c r="A719">
        <v>6</v>
      </c>
      <c r="B719">
        <v>22</v>
      </c>
      <c r="C719">
        <v>1889</v>
      </c>
      <c r="D719" t="s">
        <v>22017</v>
      </c>
      <c r="E719" s="2">
        <v>2</v>
      </c>
      <c r="F719" s="2">
        <v>5</v>
      </c>
      <c r="G719" s="2">
        <v>1</v>
      </c>
      <c r="H719" s="3"/>
      <c r="I719" s="4" t="s">
        <v>14401</v>
      </c>
      <c r="J719" s="2">
        <v>2</v>
      </c>
      <c r="K719" s="2">
        <v>5</v>
      </c>
      <c r="L719" s="2">
        <v>1</v>
      </c>
      <c r="M719" s="4" t="s">
        <v>14184</v>
      </c>
      <c r="N719" s="4" t="s">
        <v>14184</v>
      </c>
      <c r="P719" s="4" t="s">
        <v>12074</v>
      </c>
      <c r="Q719" s="4" t="str">
        <f>VLOOKUP(P719, 'Gun classification'!A:B, 2, FALSE)</f>
        <v>Arma blanca</v>
      </c>
      <c r="R719" s="4" t="s">
        <v>2546</v>
      </c>
      <c r="S719" t="str">
        <f t="shared" si="11"/>
        <v>, chopped by binders</v>
      </c>
      <c r="W719" s="4" t="s">
        <v>2535</v>
      </c>
      <c r="X719" s="4" t="s">
        <v>14184</v>
      </c>
    </row>
    <row r="720" spans="1:24" x14ac:dyDescent="0.2">
      <c r="A720">
        <v>7</v>
      </c>
      <c r="B720">
        <v>7</v>
      </c>
      <c r="C720">
        <v>1889</v>
      </c>
      <c r="D720" t="s">
        <v>22018</v>
      </c>
      <c r="E720" s="2">
        <v>1</v>
      </c>
      <c r="F720" s="2">
        <v>2</v>
      </c>
      <c r="G720" s="2">
        <v>2</v>
      </c>
      <c r="H720" s="3"/>
      <c r="I720" s="4" t="s">
        <v>14402</v>
      </c>
      <c r="J720" s="2">
        <v>1</v>
      </c>
      <c r="K720" s="2">
        <v>2</v>
      </c>
      <c r="L720" s="2">
        <v>1</v>
      </c>
      <c r="M720" s="4" t="s">
        <v>14184</v>
      </c>
      <c r="N720" s="4" t="s">
        <v>14184</v>
      </c>
      <c r="P720" s="4" t="s">
        <v>11512</v>
      </c>
      <c r="Q720" s="4" t="str">
        <f>VLOOKUP(P720, 'Gun classification'!A:B, 2, FALSE)</f>
        <v>Arma de fuego</v>
      </c>
      <c r="R720" s="4" t="s">
        <v>2547</v>
      </c>
      <c r="S720" t="str">
        <f t="shared" si="11"/>
        <v>, he says 801 on trial</v>
      </c>
      <c r="W720" s="4" t="s">
        <v>2548</v>
      </c>
      <c r="X720" s="4" t="s">
        <v>14184</v>
      </c>
    </row>
    <row r="721" spans="1:24" x14ac:dyDescent="0.2">
      <c r="A721">
        <v>7</v>
      </c>
      <c r="B721">
        <v>7</v>
      </c>
      <c r="C721">
        <v>1889</v>
      </c>
      <c r="D721" t="s">
        <v>22019</v>
      </c>
      <c r="E721" s="2">
        <v>2</v>
      </c>
      <c r="F721" s="2">
        <v>5</v>
      </c>
      <c r="G721" s="2">
        <v>1</v>
      </c>
      <c r="H721" s="3"/>
      <c r="I721" s="4" t="s">
        <v>17407</v>
      </c>
      <c r="J721" s="2">
        <v>2</v>
      </c>
      <c r="K721" s="2">
        <v>5</v>
      </c>
      <c r="L721" s="2">
        <v>1</v>
      </c>
      <c r="M721" s="4" t="s">
        <v>14184</v>
      </c>
      <c r="N721" s="4" t="s">
        <v>14184</v>
      </c>
      <c r="P721" s="4" t="s">
        <v>11512</v>
      </c>
      <c r="Q721" s="4" t="str">
        <f>VLOOKUP(P721, 'Gun classification'!A:B, 2, FALSE)</f>
        <v>Arma de fuego</v>
      </c>
      <c r="R721" s="4" t="s">
        <v>2549</v>
      </c>
      <c r="S721" t="str">
        <f t="shared" si="11"/>
        <v>, by unknown binders</v>
      </c>
      <c r="T721" t="s">
        <v>23253</v>
      </c>
      <c r="W721" s="4" t="s">
        <v>2535</v>
      </c>
      <c r="X721" s="4" t="s">
        <v>14184</v>
      </c>
    </row>
    <row r="722" spans="1:24" ht="25.5" x14ac:dyDescent="0.2">
      <c r="A722">
        <v>7</v>
      </c>
      <c r="B722">
        <v>13</v>
      </c>
      <c r="C722">
        <v>1889</v>
      </c>
      <c r="D722" t="s">
        <v>22020</v>
      </c>
      <c r="E722" s="2">
        <v>2</v>
      </c>
      <c r="F722" s="2">
        <v>5</v>
      </c>
      <c r="G722" s="2">
        <v>1</v>
      </c>
      <c r="H722" s="3"/>
      <c r="I722" s="4" t="s">
        <v>14403</v>
      </c>
      <c r="J722" s="2">
        <v>2</v>
      </c>
      <c r="K722" s="2">
        <v>5</v>
      </c>
      <c r="L722" s="2">
        <v>1</v>
      </c>
      <c r="M722" s="4" t="s">
        <v>14184</v>
      </c>
      <c r="N722" s="4" t="s">
        <v>14184</v>
      </c>
      <c r="P722" s="4" t="s">
        <v>11512</v>
      </c>
      <c r="Q722" s="4" t="str">
        <f>VLOOKUP(P722, 'Gun classification'!A:B, 2, FALSE)</f>
        <v>Arma de fuego</v>
      </c>
      <c r="R722" s="4" t="s">
        <v>2550</v>
      </c>
      <c r="S722" t="str">
        <f t="shared" si="11"/>
        <v>, finally cleared . convict on perjured testimony</v>
      </c>
      <c r="W722" s="4" t="s">
        <v>2535</v>
      </c>
      <c r="X722" s="4" t="s">
        <v>2551</v>
      </c>
    </row>
    <row r="723" spans="1:24" x14ac:dyDescent="0.2">
      <c r="A723">
        <v>7</v>
      </c>
      <c r="B723">
        <v>15</v>
      </c>
      <c r="C723">
        <v>1889</v>
      </c>
      <c r="D723" t="s">
        <v>22021</v>
      </c>
      <c r="E723" s="2">
        <v>2</v>
      </c>
      <c r="F723" s="2">
        <v>5</v>
      </c>
      <c r="G723" s="2">
        <v>1</v>
      </c>
      <c r="H723" s="3"/>
      <c r="I723" s="4" t="s">
        <v>17407</v>
      </c>
      <c r="J723" s="2">
        <v>2</v>
      </c>
      <c r="K723" s="2">
        <v>5</v>
      </c>
      <c r="L723" s="2">
        <v>1</v>
      </c>
      <c r="M723" s="4" t="s">
        <v>14184</v>
      </c>
      <c r="N723" s="4" t="s">
        <v>14184</v>
      </c>
      <c r="P723" s="4" t="s">
        <v>11512</v>
      </c>
      <c r="Q723" s="4" t="str">
        <f>VLOOKUP(P723, 'Gun classification'!A:B, 2, FALSE)</f>
        <v>Arma de fuego</v>
      </c>
      <c r="R723" s="4" t="s">
        <v>2552</v>
      </c>
      <c r="S723" t="str">
        <f t="shared" si="11"/>
        <v>, by unknown higbinder</v>
      </c>
      <c r="T723" t="s">
        <v>23253</v>
      </c>
      <c r="W723" s="4" t="s">
        <v>2535</v>
      </c>
      <c r="X723" s="4" t="s">
        <v>14184</v>
      </c>
    </row>
    <row r="724" spans="1:24" x14ac:dyDescent="0.2">
      <c r="A724">
        <v>7</v>
      </c>
      <c r="B724">
        <v>23</v>
      </c>
      <c r="C724">
        <v>1889</v>
      </c>
      <c r="D724" t="s">
        <v>22022</v>
      </c>
      <c r="E724" s="2">
        <v>2</v>
      </c>
      <c r="F724" s="2">
        <v>5</v>
      </c>
      <c r="G724" s="2">
        <v>1</v>
      </c>
      <c r="H724" s="3"/>
      <c r="I724" s="4" t="s">
        <v>14404</v>
      </c>
      <c r="J724" s="2">
        <v>2</v>
      </c>
      <c r="K724" s="2">
        <v>5</v>
      </c>
      <c r="L724" s="2">
        <v>1</v>
      </c>
      <c r="M724" s="4" t="s">
        <v>14184</v>
      </c>
      <c r="N724" s="4" t="s">
        <v>14184</v>
      </c>
      <c r="P724" s="4" t="s">
        <v>11512</v>
      </c>
      <c r="Q724" s="4" t="str">
        <f>VLOOKUP(P724, 'Gun classification'!A:B, 2, FALSE)</f>
        <v>Arma de fuego</v>
      </c>
      <c r="R724" s="4" t="s">
        <v>14184</v>
      </c>
      <c r="S724" t="str">
        <f t="shared" si="11"/>
        <v xml:space="preserve">, </v>
      </c>
      <c r="T724" t="s">
        <v>23253</v>
      </c>
      <c r="W724" s="4" t="s">
        <v>2553</v>
      </c>
      <c r="X724" s="4" t="s">
        <v>14184</v>
      </c>
    </row>
    <row r="725" spans="1:24" x14ac:dyDescent="0.2">
      <c r="A725">
        <v>8</v>
      </c>
      <c r="B725">
        <v>18</v>
      </c>
      <c r="C725">
        <v>1889</v>
      </c>
      <c r="D725" t="s">
        <v>22023</v>
      </c>
      <c r="E725" s="2">
        <v>1</v>
      </c>
      <c r="F725" s="3"/>
      <c r="G725" s="2">
        <v>1</v>
      </c>
      <c r="H725" s="3"/>
      <c r="I725" s="4" t="s">
        <v>14405</v>
      </c>
      <c r="J725" s="2">
        <v>1</v>
      </c>
      <c r="K725" s="2">
        <v>1</v>
      </c>
      <c r="L725" s="2">
        <v>1</v>
      </c>
      <c r="M725" s="4" t="s">
        <v>14184</v>
      </c>
      <c r="N725" s="4" t="s">
        <v>14184</v>
      </c>
      <c r="P725" s="4" t="s">
        <v>11518</v>
      </c>
      <c r="Q725" s="4" t="str">
        <f>VLOOKUP(P725, 'Gun classification'!A:B, 2, FALSE)</f>
        <v>Arma blanca</v>
      </c>
      <c r="R725" s="4" t="s">
        <v>2554</v>
      </c>
      <c r="S725" t="str">
        <f t="shared" si="11"/>
        <v>, paper not happy with outcome?</v>
      </c>
      <c r="W725" s="4" t="s">
        <v>2535</v>
      </c>
      <c r="X725" s="4" t="s">
        <v>14184</v>
      </c>
    </row>
    <row r="726" spans="1:24" ht="25.5" x14ac:dyDescent="0.2">
      <c r="A726">
        <v>8</v>
      </c>
      <c r="B726">
        <v>21</v>
      </c>
      <c r="C726">
        <v>1889</v>
      </c>
      <c r="D726" t="s">
        <v>22024</v>
      </c>
      <c r="E726" s="2">
        <v>1</v>
      </c>
      <c r="F726" s="3"/>
      <c r="G726" s="2">
        <v>1</v>
      </c>
      <c r="H726" s="3"/>
      <c r="I726" s="4" t="s">
        <v>14406</v>
      </c>
      <c r="J726" s="2">
        <v>1</v>
      </c>
      <c r="K726" s="3"/>
      <c r="L726" s="2">
        <v>1</v>
      </c>
      <c r="M726" s="4" t="s">
        <v>14184</v>
      </c>
      <c r="N726" s="4" t="s">
        <v>14184</v>
      </c>
      <c r="O726" t="s">
        <v>8803</v>
      </c>
      <c r="P726" s="4" t="s">
        <v>11518</v>
      </c>
      <c r="Q726" s="4" t="str">
        <f>VLOOKUP(P726, 'Gun classification'!A:B, 2, FALSE)</f>
        <v>Arma blanca</v>
      </c>
      <c r="R726" s="4" t="s">
        <v>2555</v>
      </c>
      <c r="S726" t="str">
        <f t="shared" si="11"/>
        <v>Robbery Attempt, or Gus Collins but both escape conviction</v>
      </c>
      <c r="T726" t="s">
        <v>11515</v>
      </c>
      <c r="W726" s="4" t="s">
        <v>2548</v>
      </c>
      <c r="X726" s="4" t="s">
        <v>14184</v>
      </c>
    </row>
    <row r="727" spans="1:24" x14ac:dyDescent="0.2">
      <c r="A727">
        <v>8</v>
      </c>
      <c r="B727">
        <v>21</v>
      </c>
      <c r="C727">
        <v>1889</v>
      </c>
      <c r="D727" t="s">
        <v>22025</v>
      </c>
      <c r="E727" s="2">
        <v>1</v>
      </c>
      <c r="F727" s="3"/>
      <c r="G727" s="2">
        <v>1</v>
      </c>
      <c r="H727" s="3"/>
      <c r="I727" s="4" t="s">
        <v>14407</v>
      </c>
      <c r="J727" s="2">
        <v>1</v>
      </c>
      <c r="K727" s="2">
        <v>1</v>
      </c>
      <c r="L727" s="2">
        <v>1</v>
      </c>
      <c r="M727" s="4" t="s">
        <v>14184</v>
      </c>
      <c r="N727" s="4" t="s">
        <v>14184</v>
      </c>
      <c r="P727" s="4" t="s">
        <v>11518</v>
      </c>
      <c r="Q727" s="4" t="str">
        <f>VLOOKUP(P727, 'Gun classification'!A:B, 2, FALSE)</f>
        <v>Arma blanca</v>
      </c>
      <c r="R727" s="4" t="s">
        <v>2556</v>
      </c>
      <c r="S727" t="str">
        <f t="shared" si="11"/>
        <v>, paper doesn't like outcome</v>
      </c>
      <c r="W727" s="4" t="s">
        <v>2553</v>
      </c>
      <c r="X727" s="4" t="s">
        <v>14184</v>
      </c>
    </row>
    <row r="728" spans="1:24" x14ac:dyDescent="0.2">
      <c r="A728">
        <v>9</v>
      </c>
      <c r="B728">
        <v>7</v>
      </c>
      <c r="C728">
        <v>1889</v>
      </c>
      <c r="D728" t="s">
        <v>22026</v>
      </c>
      <c r="E728" s="2">
        <v>2</v>
      </c>
      <c r="F728" s="2">
        <v>5</v>
      </c>
      <c r="G728" s="2">
        <v>2</v>
      </c>
      <c r="H728" s="3"/>
      <c r="I728" s="4" t="s">
        <v>17407</v>
      </c>
      <c r="J728" s="2">
        <v>2</v>
      </c>
      <c r="K728" s="2">
        <v>5</v>
      </c>
      <c r="L728" s="2">
        <v>1</v>
      </c>
      <c r="M728" s="4" t="s">
        <v>14184</v>
      </c>
      <c r="N728" s="4" t="s">
        <v>14184</v>
      </c>
      <c r="P728" s="4" t="s">
        <v>11512</v>
      </c>
      <c r="Q728" s="4" t="str">
        <f>VLOOKUP(P728, 'Gun classification'!A:B, 2, FALSE)</f>
        <v>Arma de fuego</v>
      </c>
      <c r="R728" s="4" t="s">
        <v>2549</v>
      </c>
      <c r="S728" t="str">
        <f t="shared" si="11"/>
        <v>, by unknown binders</v>
      </c>
      <c r="T728" t="s">
        <v>23253</v>
      </c>
      <c r="W728" s="4" t="s">
        <v>2535</v>
      </c>
      <c r="X728" s="4" t="s">
        <v>14184</v>
      </c>
    </row>
    <row r="729" spans="1:24" x14ac:dyDescent="0.2">
      <c r="A729">
        <v>9</v>
      </c>
      <c r="B729">
        <v>10</v>
      </c>
      <c r="C729">
        <v>1889</v>
      </c>
      <c r="D729" t="s">
        <v>22027</v>
      </c>
      <c r="E729" s="2">
        <v>1</v>
      </c>
      <c r="F729" s="2">
        <v>1</v>
      </c>
      <c r="G729" s="2">
        <v>1</v>
      </c>
      <c r="H729" s="3"/>
      <c r="I729" s="4" t="s">
        <v>14408</v>
      </c>
      <c r="J729" s="2">
        <v>1</v>
      </c>
      <c r="K729" s="2">
        <v>2</v>
      </c>
      <c r="L729" s="2">
        <v>1</v>
      </c>
      <c r="M729" s="4" t="s">
        <v>14184</v>
      </c>
      <c r="N729" s="4" t="s">
        <v>8804</v>
      </c>
      <c r="O729" t="s">
        <v>8805</v>
      </c>
      <c r="P729" s="4" t="s">
        <v>11512</v>
      </c>
      <c r="Q729" s="4" t="str">
        <f>VLOOKUP(P729, 'Gun classification'!A:B, 2, FALSE)</f>
        <v>Arma de fuego</v>
      </c>
      <c r="R729" s="4" t="s">
        <v>2557</v>
      </c>
      <c r="S729" t="str">
        <f t="shared" si="11"/>
        <v>robbery by excon, North Beach, customer intervenes</v>
      </c>
      <c r="T729" t="s">
        <v>11515</v>
      </c>
      <c r="W729" s="4" t="s">
        <v>2553</v>
      </c>
      <c r="X729" s="4" t="s">
        <v>2558</v>
      </c>
    </row>
    <row r="730" spans="1:24" x14ac:dyDescent="0.2">
      <c r="A730">
        <v>9</v>
      </c>
      <c r="B730">
        <v>13</v>
      </c>
      <c r="C730">
        <v>1889</v>
      </c>
      <c r="D730" t="s">
        <v>22028</v>
      </c>
      <c r="E730" s="2">
        <v>1</v>
      </c>
      <c r="F730" s="2">
        <v>1</v>
      </c>
      <c r="G730" s="2">
        <v>1</v>
      </c>
      <c r="H730" s="3"/>
      <c r="I730" s="4" t="s">
        <v>21264</v>
      </c>
      <c r="J730" s="2">
        <v>1</v>
      </c>
      <c r="K730" s="2">
        <v>1</v>
      </c>
      <c r="L730" s="2">
        <v>1</v>
      </c>
      <c r="M730" s="4" t="s">
        <v>14184</v>
      </c>
      <c r="N730" s="4" t="s">
        <v>14184</v>
      </c>
      <c r="P730" s="4" t="s">
        <v>11512</v>
      </c>
      <c r="Q730" s="4" t="str">
        <f>VLOOKUP(P730, 'Gun classification'!A:B, 2, FALSE)</f>
        <v>Arma de fuego</v>
      </c>
      <c r="R730" s="4" t="s">
        <v>14184</v>
      </c>
      <c r="S730" t="str">
        <f t="shared" si="11"/>
        <v xml:space="preserve">, </v>
      </c>
      <c r="T730" t="s">
        <v>23253</v>
      </c>
      <c r="W730" s="4" t="s">
        <v>2535</v>
      </c>
      <c r="X730" s="4" t="s">
        <v>14184</v>
      </c>
    </row>
    <row r="731" spans="1:24" x14ac:dyDescent="0.2">
      <c r="A731">
        <v>9</v>
      </c>
      <c r="B731">
        <v>24</v>
      </c>
      <c r="C731">
        <v>1889</v>
      </c>
      <c r="D731" t="s">
        <v>21405</v>
      </c>
      <c r="E731" s="2">
        <v>2</v>
      </c>
      <c r="F731" s="2">
        <v>5</v>
      </c>
      <c r="G731" s="2">
        <v>1</v>
      </c>
      <c r="H731" s="3"/>
      <c r="I731" s="4" t="s">
        <v>17370</v>
      </c>
      <c r="J731" s="2">
        <v>1</v>
      </c>
      <c r="K731" s="3"/>
      <c r="L731" s="2">
        <v>3</v>
      </c>
      <c r="M731" s="4" t="s">
        <v>14184</v>
      </c>
      <c r="N731" s="4" t="s">
        <v>8806</v>
      </c>
      <c r="P731" s="4" t="s">
        <v>8807</v>
      </c>
      <c r="Q731" s="4" t="str">
        <f>VLOOKUP(P731, 'Gun classification'!A:B, 2, FALSE)</f>
        <v>Objeto</v>
      </c>
      <c r="R731" s="4" t="s">
        <v>2559</v>
      </c>
      <c r="S731" t="str">
        <f t="shared" si="11"/>
        <v>, by unknown hoodlums</v>
      </c>
      <c r="T731" t="s">
        <v>23253</v>
      </c>
      <c r="W731" s="4" t="s">
        <v>2535</v>
      </c>
      <c r="X731" s="4" t="s">
        <v>14184</v>
      </c>
    </row>
    <row r="732" spans="1:24" x14ac:dyDescent="0.2">
      <c r="A732">
        <v>10</v>
      </c>
      <c r="B732">
        <v>14</v>
      </c>
      <c r="C732">
        <v>1889</v>
      </c>
      <c r="D732" t="s">
        <v>22029</v>
      </c>
      <c r="E732" s="2">
        <v>1</v>
      </c>
      <c r="F732" s="2">
        <v>4</v>
      </c>
      <c r="G732" s="2">
        <v>2</v>
      </c>
      <c r="H732" s="3"/>
      <c r="I732" s="4" t="s">
        <v>14409</v>
      </c>
      <c r="J732" s="2">
        <v>1</v>
      </c>
      <c r="K732" s="2">
        <v>4</v>
      </c>
      <c r="L732" s="2">
        <v>1</v>
      </c>
      <c r="M732" s="4" t="s">
        <v>14184</v>
      </c>
      <c r="N732" s="4" t="s">
        <v>8808</v>
      </c>
      <c r="O732" t="s">
        <v>11650</v>
      </c>
      <c r="P732" s="4" t="s">
        <v>11512</v>
      </c>
      <c r="Q732" s="4" t="str">
        <f>VLOOKUP(P732, 'Gun classification'!A:B, 2, FALSE)</f>
        <v>Arma de fuego</v>
      </c>
      <c r="R732" s="4" t="s">
        <v>2560</v>
      </c>
      <c r="S732" t="str">
        <f t="shared" si="11"/>
        <v>Domestic, desertion and leading fast life</v>
      </c>
      <c r="T732" t="s">
        <v>11650</v>
      </c>
      <c r="W732" s="4" t="s">
        <v>2535</v>
      </c>
      <c r="X732" s="4" t="s">
        <v>2561</v>
      </c>
    </row>
    <row r="733" spans="1:24" ht="25.5" x14ac:dyDescent="0.2">
      <c r="A733">
        <v>10</v>
      </c>
      <c r="B733">
        <v>14</v>
      </c>
      <c r="C733">
        <v>1889</v>
      </c>
      <c r="D733" t="s">
        <v>22030</v>
      </c>
      <c r="E733" s="2">
        <v>1</v>
      </c>
      <c r="F733" s="2">
        <v>2</v>
      </c>
      <c r="G733" s="2">
        <v>1</v>
      </c>
      <c r="H733" s="3"/>
      <c r="I733" s="4" t="s">
        <v>14410</v>
      </c>
      <c r="J733" s="2">
        <v>1</v>
      </c>
      <c r="K733" s="2">
        <v>1</v>
      </c>
      <c r="L733" s="2">
        <v>2</v>
      </c>
      <c r="M733" s="4" t="s">
        <v>14184</v>
      </c>
      <c r="N733" s="4" t="s">
        <v>14184</v>
      </c>
      <c r="P733" s="4" t="s">
        <v>11518</v>
      </c>
      <c r="Q733" s="4" t="str">
        <f>VLOOKUP(P733, 'Gun classification'!A:B, 2, FALSE)</f>
        <v>Arma blanca</v>
      </c>
      <c r="R733" s="4" t="s">
        <v>2562</v>
      </c>
      <c r="S733" t="str">
        <f t="shared" si="11"/>
        <v>, dive waitress- he took liberties, acquit</v>
      </c>
      <c r="W733" s="4" t="s">
        <v>2535</v>
      </c>
      <c r="X733" s="4" t="s">
        <v>14184</v>
      </c>
    </row>
    <row r="734" spans="1:24" x14ac:dyDescent="0.2">
      <c r="A734">
        <v>10</v>
      </c>
      <c r="B734">
        <v>17</v>
      </c>
      <c r="C734">
        <v>1889</v>
      </c>
      <c r="D734" t="s">
        <v>22031</v>
      </c>
      <c r="E734" s="2">
        <v>2</v>
      </c>
      <c r="F734" s="2">
        <v>5</v>
      </c>
      <c r="G734" s="2">
        <v>1</v>
      </c>
      <c r="H734" s="3"/>
      <c r="I734" s="4" t="s">
        <v>17370</v>
      </c>
      <c r="J734" s="2">
        <v>2</v>
      </c>
      <c r="K734" s="2">
        <v>5</v>
      </c>
      <c r="L734" s="2">
        <v>3</v>
      </c>
      <c r="M734" s="4" t="s">
        <v>14184</v>
      </c>
      <c r="N734" s="4" t="s">
        <v>14184</v>
      </c>
      <c r="P734" s="4" t="s">
        <v>11512</v>
      </c>
      <c r="Q734" s="4" t="str">
        <f>VLOOKUP(P734, 'Gun classification'!A:B, 2, FALSE)</f>
        <v>Arma de fuego</v>
      </c>
      <c r="R734" s="4" t="s">
        <v>2544</v>
      </c>
      <c r="S734" t="str">
        <f t="shared" si="11"/>
        <v>, unknown highbinders</v>
      </c>
      <c r="T734" t="s">
        <v>23253</v>
      </c>
      <c r="W734" s="4" t="s">
        <v>2548</v>
      </c>
      <c r="X734" s="4" t="s">
        <v>14184</v>
      </c>
    </row>
    <row r="735" spans="1:24" ht="25.5" x14ac:dyDescent="0.2">
      <c r="A735">
        <v>10</v>
      </c>
      <c r="B735">
        <v>24</v>
      </c>
      <c r="C735">
        <v>1889</v>
      </c>
      <c r="D735" t="s">
        <v>22032</v>
      </c>
      <c r="E735" s="2">
        <v>1</v>
      </c>
      <c r="F735" s="3"/>
      <c r="G735" s="3"/>
      <c r="H735" s="3"/>
      <c r="I735" s="4" t="s">
        <v>14411</v>
      </c>
      <c r="J735" s="2">
        <v>5</v>
      </c>
      <c r="K735" s="3"/>
      <c r="L735" s="3"/>
      <c r="M735" s="4" t="s">
        <v>14184</v>
      </c>
      <c r="N735" s="4" t="s">
        <v>8809</v>
      </c>
      <c r="O735" t="s">
        <v>11581</v>
      </c>
      <c r="P735" s="4" t="s">
        <v>14184</v>
      </c>
      <c r="Q735" s="4" t="s">
        <v>23269</v>
      </c>
      <c r="R735" s="4" t="s">
        <v>14818</v>
      </c>
      <c r="S735" t="str">
        <f t="shared" si="11"/>
        <v>robbery, footpads</v>
      </c>
      <c r="T735" t="s">
        <v>11515</v>
      </c>
      <c r="W735" s="4" t="s">
        <v>14184</v>
      </c>
      <c r="X735" s="4" t="s">
        <v>14184</v>
      </c>
    </row>
    <row r="736" spans="1:24" x14ac:dyDescent="0.2">
      <c r="A736">
        <v>11</v>
      </c>
      <c r="B736">
        <v>18</v>
      </c>
      <c r="C736">
        <v>1889</v>
      </c>
      <c r="D736" t="s">
        <v>22033</v>
      </c>
      <c r="E736" s="2">
        <v>2</v>
      </c>
      <c r="F736" s="2">
        <v>5</v>
      </c>
      <c r="G736" s="2">
        <v>1</v>
      </c>
      <c r="H736" s="3"/>
      <c r="I736" s="4" t="s">
        <v>17370</v>
      </c>
      <c r="J736" s="2">
        <v>5</v>
      </c>
      <c r="K736" s="3"/>
      <c r="L736" s="2">
        <v>3</v>
      </c>
      <c r="M736" s="4" t="s">
        <v>14184</v>
      </c>
      <c r="N736" s="4" t="s">
        <v>14184</v>
      </c>
      <c r="O736" t="s">
        <v>11581</v>
      </c>
      <c r="P736" s="4" t="s">
        <v>11518</v>
      </c>
      <c r="Q736" s="4" t="str">
        <f>VLOOKUP(P736, 'Gun classification'!A:B, 2, FALSE)</f>
        <v>Arma blanca</v>
      </c>
      <c r="R736" s="4" t="s">
        <v>2563</v>
      </c>
      <c r="S736" t="str">
        <f t="shared" si="11"/>
        <v>robbery, unknown robber</v>
      </c>
      <c r="T736" t="s">
        <v>11515</v>
      </c>
      <c r="W736" s="4" t="s">
        <v>2535</v>
      </c>
      <c r="X736" s="4" t="s">
        <v>14184</v>
      </c>
    </row>
    <row r="737" spans="1:24" x14ac:dyDescent="0.2">
      <c r="A737">
        <v>12</v>
      </c>
      <c r="B737">
        <v>8</v>
      </c>
      <c r="C737">
        <v>1889</v>
      </c>
      <c r="D737" t="s">
        <v>22034</v>
      </c>
      <c r="E737" s="2">
        <v>1</v>
      </c>
      <c r="F737" s="2">
        <v>1</v>
      </c>
      <c r="G737" s="2">
        <v>1</v>
      </c>
      <c r="H737" s="3"/>
      <c r="I737" s="4" t="s">
        <v>14412</v>
      </c>
      <c r="J737" s="2">
        <v>1</v>
      </c>
      <c r="K737" s="2">
        <v>1</v>
      </c>
      <c r="L737" s="2">
        <v>1</v>
      </c>
      <c r="M737" s="4" t="s">
        <v>14184</v>
      </c>
      <c r="N737" s="4" t="s">
        <v>14184</v>
      </c>
      <c r="P737" s="4" t="s">
        <v>11518</v>
      </c>
      <c r="Q737" s="4" t="str">
        <f>VLOOKUP(P737, 'Gun classification'!A:B, 2, FALSE)</f>
        <v>Arma blanca</v>
      </c>
      <c r="R737" s="4" t="s">
        <v>2564</v>
      </c>
      <c r="S737" t="str">
        <f t="shared" si="11"/>
        <v>, 5 years call 3/31/92</v>
      </c>
      <c r="T737" s="38" t="s">
        <v>23253</v>
      </c>
      <c r="W737" s="4" t="s">
        <v>2535</v>
      </c>
      <c r="X737" s="4" t="s">
        <v>14184</v>
      </c>
    </row>
    <row r="738" spans="1:24" ht="25.5" x14ac:dyDescent="0.2">
      <c r="A738">
        <v>12</v>
      </c>
      <c r="B738">
        <v>18</v>
      </c>
      <c r="C738">
        <v>1889</v>
      </c>
      <c r="D738" t="s">
        <v>22035</v>
      </c>
      <c r="E738" s="2">
        <v>1</v>
      </c>
      <c r="F738" s="3"/>
      <c r="G738" s="2">
        <v>1</v>
      </c>
      <c r="H738" s="3"/>
      <c r="I738" s="4" t="s">
        <v>14413</v>
      </c>
      <c r="J738" s="2">
        <v>1</v>
      </c>
      <c r="K738" s="2">
        <v>1</v>
      </c>
      <c r="L738" s="2">
        <v>1</v>
      </c>
      <c r="M738" s="4" t="s">
        <v>14184</v>
      </c>
      <c r="N738" s="4" t="s">
        <v>14184</v>
      </c>
      <c r="P738" s="4" t="s">
        <v>11512</v>
      </c>
      <c r="Q738" s="4" t="str">
        <f>VLOOKUP(P738, 'Gun classification'!A:B, 2, FALSE)</f>
        <v>Arma de fuego</v>
      </c>
      <c r="R738" s="4" t="s">
        <v>2565</v>
      </c>
      <c r="S738" t="str">
        <f t="shared" si="11"/>
        <v>, while O'connor and wife  fighting over it</v>
      </c>
      <c r="T738" s="38" t="s">
        <v>23263</v>
      </c>
      <c r="W738" s="4" t="s">
        <v>2535</v>
      </c>
      <c r="X738" s="4" t="s">
        <v>14184</v>
      </c>
    </row>
    <row r="739" spans="1:24" x14ac:dyDescent="0.2">
      <c r="A739">
        <v>1</v>
      </c>
      <c r="B739">
        <v>12</v>
      </c>
      <c r="C739">
        <v>1890</v>
      </c>
      <c r="D739" t="s">
        <v>22036</v>
      </c>
      <c r="E739" s="2">
        <v>1</v>
      </c>
      <c r="F739" s="3"/>
      <c r="G739" s="2">
        <v>1</v>
      </c>
      <c r="H739" s="3"/>
      <c r="I739" s="4" t="s">
        <v>14414</v>
      </c>
      <c r="J739" s="2">
        <v>1</v>
      </c>
      <c r="K739" s="2">
        <v>1</v>
      </c>
      <c r="L739" s="2">
        <v>2</v>
      </c>
      <c r="M739" s="4" t="s">
        <v>11430</v>
      </c>
      <c r="N739" s="4" t="s">
        <v>8810</v>
      </c>
      <c r="O739" t="s">
        <v>8811</v>
      </c>
      <c r="P739" s="4" t="s">
        <v>11638</v>
      </c>
      <c r="Q739" s="4" t="str">
        <f>VLOOKUP(P739, 'Gun classification'!A:B, 2, FALSE)</f>
        <v>No clasificado</v>
      </c>
      <c r="R739" s="4" t="s">
        <v>2566</v>
      </c>
      <c r="S739" t="str">
        <f t="shared" si="11"/>
        <v>sap by girls, Lees say no Doc says yes</v>
      </c>
      <c r="W739" s="4" t="s">
        <v>2567</v>
      </c>
      <c r="X739" s="4" t="s">
        <v>14184</v>
      </c>
    </row>
    <row r="740" spans="1:24" x14ac:dyDescent="0.2">
      <c r="A740">
        <v>1</v>
      </c>
      <c r="B740">
        <v>30</v>
      </c>
      <c r="C740">
        <v>1890</v>
      </c>
      <c r="D740" t="s">
        <v>22037</v>
      </c>
      <c r="E740" s="2">
        <v>1</v>
      </c>
      <c r="F740" s="3"/>
      <c r="G740" s="2">
        <v>1</v>
      </c>
      <c r="H740" s="3"/>
      <c r="I740" s="4" t="s">
        <v>14415</v>
      </c>
      <c r="J740" s="2">
        <v>1</v>
      </c>
      <c r="K740" s="3"/>
      <c r="L740" s="2">
        <v>1</v>
      </c>
      <c r="M740" s="4" t="s">
        <v>14184</v>
      </c>
      <c r="N740" s="4" t="s">
        <v>8812</v>
      </c>
      <c r="O740" t="s">
        <v>8813</v>
      </c>
      <c r="P740" s="4" t="s">
        <v>11512</v>
      </c>
      <c r="Q740" s="4" t="str">
        <f>VLOOKUP(P740, 'Gun classification'!A:B, 2, FALSE)</f>
        <v>Arma de fuego</v>
      </c>
      <c r="R740" s="4" t="s">
        <v>2568</v>
      </c>
      <c r="S740" t="str">
        <f t="shared" si="11"/>
        <v>personal dispute, wife's honor</v>
      </c>
      <c r="W740" s="4" t="s">
        <v>2569</v>
      </c>
      <c r="X740" s="4" t="s">
        <v>2570</v>
      </c>
    </row>
    <row r="741" spans="1:24" ht="25.5" x14ac:dyDescent="0.2">
      <c r="A741">
        <v>1</v>
      </c>
      <c r="B741">
        <v>30</v>
      </c>
      <c r="C741">
        <v>1890</v>
      </c>
      <c r="D741" t="s">
        <v>22038</v>
      </c>
      <c r="E741" s="2">
        <v>1</v>
      </c>
      <c r="F741" s="3"/>
      <c r="G741" s="2">
        <v>1</v>
      </c>
      <c r="H741" s="3"/>
      <c r="I741" s="4" t="s">
        <v>14416</v>
      </c>
      <c r="J741" s="2">
        <v>1</v>
      </c>
      <c r="K741" s="3"/>
      <c r="L741" s="2">
        <v>1</v>
      </c>
      <c r="M741" s="4" t="s">
        <v>14184</v>
      </c>
      <c r="N741" s="4" t="s">
        <v>8814</v>
      </c>
      <c r="O741" t="s">
        <v>8815</v>
      </c>
      <c r="P741" s="4" t="s">
        <v>11512</v>
      </c>
      <c r="Q741" s="4" t="str">
        <f>VLOOKUP(P741, 'Gun classification'!A:B, 2, FALSE)</f>
        <v>Arma de fuego</v>
      </c>
      <c r="R741" s="4" t="s">
        <v>2571</v>
      </c>
      <c r="S741" t="str">
        <f t="shared" si="11"/>
        <v>thieves fall out, 8 years</v>
      </c>
      <c r="W741" s="4" t="s">
        <v>2572</v>
      </c>
      <c r="X741" s="4" t="s">
        <v>2573</v>
      </c>
    </row>
    <row r="742" spans="1:24" x14ac:dyDescent="0.2">
      <c r="A742">
        <v>2</v>
      </c>
      <c r="B742">
        <v>3</v>
      </c>
      <c r="C742">
        <v>1890</v>
      </c>
      <c r="D742" t="s">
        <v>22039</v>
      </c>
      <c r="E742" s="2">
        <v>1</v>
      </c>
      <c r="F742" s="3"/>
      <c r="G742" s="2">
        <v>1</v>
      </c>
      <c r="H742" s="3"/>
      <c r="I742" s="4" t="s">
        <v>14417</v>
      </c>
      <c r="J742" s="2">
        <v>1</v>
      </c>
      <c r="K742" s="3"/>
      <c r="L742" s="2">
        <v>1</v>
      </c>
      <c r="M742" s="4" t="s">
        <v>14184</v>
      </c>
      <c r="N742" s="4" t="s">
        <v>8816</v>
      </c>
      <c r="O742" t="s">
        <v>8817</v>
      </c>
      <c r="P742" s="4" t="s">
        <v>11512</v>
      </c>
      <c r="Q742" s="4" t="str">
        <f>VLOOKUP(P742, 'Gun classification'!A:B, 2, FALSE)</f>
        <v>Arma de fuego</v>
      </c>
      <c r="R742" s="4" t="s">
        <v>11701</v>
      </c>
      <c r="S742" t="str">
        <f t="shared" si="11"/>
        <v>busin disput, acquitted</v>
      </c>
      <c r="W742" s="4" t="s">
        <v>2569</v>
      </c>
      <c r="X742" s="4" t="s">
        <v>2488</v>
      </c>
    </row>
    <row r="743" spans="1:24" x14ac:dyDescent="0.2">
      <c r="A743">
        <v>3</v>
      </c>
      <c r="B743">
        <v>25</v>
      </c>
      <c r="C743">
        <v>1890</v>
      </c>
      <c r="D743" t="s">
        <v>22040</v>
      </c>
      <c r="E743" s="2">
        <v>2</v>
      </c>
      <c r="F743" s="2">
        <v>5</v>
      </c>
      <c r="G743" s="2">
        <v>1</v>
      </c>
      <c r="H743" s="3"/>
      <c r="I743" s="4" t="s">
        <v>14418</v>
      </c>
      <c r="J743" s="2">
        <v>2</v>
      </c>
      <c r="K743" s="2">
        <v>5</v>
      </c>
      <c r="L743" s="2">
        <v>1</v>
      </c>
      <c r="M743" s="4" t="s">
        <v>14184</v>
      </c>
      <c r="N743" s="4" t="s">
        <v>14184</v>
      </c>
      <c r="O743" t="s">
        <v>8818</v>
      </c>
      <c r="P743" s="4" t="s">
        <v>14184</v>
      </c>
      <c r="Q743" s="4" t="s">
        <v>23269</v>
      </c>
      <c r="R743" s="4" t="s">
        <v>2574</v>
      </c>
      <c r="S743" t="str">
        <f t="shared" si="11"/>
        <v>sus binder, Gets life also 3/31/92</v>
      </c>
      <c r="W743" s="4" t="s">
        <v>2575</v>
      </c>
      <c r="X743" s="4" t="s">
        <v>2576</v>
      </c>
    </row>
    <row r="744" spans="1:24" x14ac:dyDescent="0.2">
      <c r="A744">
        <v>4</v>
      </c>
      <c r="B744">
        <v>20</v>
      </c>
      <c r="C744">
        <v>1890</v>
      </c>
      <c r="D744" t="s">
        <v>22041</v>
      </c>
      <c r="E744" s="2">
        <v>1</v>
      </c>
      <c r="F744" s="2">
        <v>2</v>
      </c>
      <c r="G744" s="2">
        <v>1</v>
      </c>
      <c r="H744" s="3"/>
      <c r="I744" s="4" t="s">
        <v>14419</v>
      </c>
      <c r="J744" s="2">
        <v>1</v>
      </c>
      <c r="K744" s="3"/>
      <c r="L744" s="2">
        <v>1</v>
      </c>
      <c r="M744" s="4" t="s">
        <v>14184</v>
      </c>
      <c r="N744" s="4" t="s">
        <v>8819</v>
      </c>
      <c r="O744" t="s">
        <v>8820</v>
      </c>
      <c r="P744" s="4" t="s">
        <v>11518</v>
      </c>
      <c r="Q744" s="4" t="str">
        <f>VLOOKUP(P744, 'Gun classification'!A:B, 2, FALSE)</f>
        <v>Arma blanca</v>
      </c>
      <c r="R744" s="4" t="s">
        <v>11701</v>
      </c>
      <c r="S744" t="str">
        <f t="shared" si="11"/>
        <v>indict date 23rd, acquitted</v>
      </c>
      <c r="W744" s="4" t="s">
        <v>2577</v>
      </c>
      <c r="X744" s="4" t="s">
        <v>2578</v>
      </c>
    </row>
    <row r="745" spans="1:24" x14ac:dyDescent="0.2">
      <c r="A745">
        <v>4</v>
      </c>
      <c r="B745">
        <v>25</v>
      </c>
      <c r="C745">
        <v>1890</v>
      </c>
      <c r="D745" t="s">
        <v>22042</v>
      </c>
      <c r="E745" s="2">
        <v>1</v>
      </c>
      <c r="F745" s="2">
        <v>2</v>
      </c>
      <c r="G745" s="2">
        <v>2</v>
      </c>
      <c r="H745" s="3"/>
      <c r="I745" s="4" t="s">
        <v>14420</v>
      </c>
      <c r="J745" s="2">
        <v>1</v>
      </c>
      <c r="K745" s="2">
        <v>2</v>
      </c>
      <c r="L745" s="2">
        <v>1</v>
      </c>
      <c r="M745" s="4" t="s">
        <v>11431</v>
      </c>
      <c r="N745" s="4" t="s">
        <v>8821</v>
      </c>
      <c r="O745" t="s">
        <v>11830</v>
      </c>
      <c r="P745" s="4" t="s">
        <v>11512</v>
      </c>
      <c r="Q745" s="4" t="str">
        <f>VLOOKUP(P745, 'Gun classification'!A:B, 2, FALSE)</f>
        <v>Arma de fuego</v>
      </c>
      <c r="R745" s="4" t="s">
        <v>14184</v>
      </c>
      <c r="S745" t="str">
        <f t="shared" si="11"/>
        <v xml:space="preserve">sus 801, </v>
      </c>
      <c r="W745" s="4" t="s">
        <v>2579</v>
      </c>
      <c r="X745" s="4" t="s">
        <v>14184</v>
      </c>
    </row>
    <row r="746" spans="1:24" x14ac:dyDescent="0.2">
      <c r="A746">
        <v>4</v>
      </c>
      <c r="B746">
        <v>30</v>
      </c>
      <c r="C746">
        <v>1890</v>
      </c>
      <c r="D746" t="s">
        <v>22043</v>
      </c>
      <c r="E746" s="2">
        <v>1</v>
      </c>
      <c r="F746" s="3"/>
      <c r="G746" s="2">
        <v>1</v>
      </c>
      <c r="H746" s="3"/>
      <c r="I746" s="4" t="s">
        <v>14421</v>
      </c>
      <c r="J746" s="2">
        <v>1</v>
      </c>
      <c r="K746" s="2">
        <v>1</v>
      </c>
      <c r="L746" s="2">
        <v>1</v>
      </c>
      <c r="M746" s="4" t="s">
        <v>11432</v>
      </c>
      <c r="N746" s="4" t="s">
        <v>8822</v>
      </c>
      <c r="O746" t="s">
        <v>8823</v>
      </c>
      <c r="P746" s="4" t="s">
        <v>11638</v>
      </c>
      <c r="Q746" s="4" t="str">
        <f>VLOOKUP(P746, 'Gun classification'!A:B, 2, FALSE)</f>
        <v>No clasificado</v>
      </c>
      <c r="R746" s="4" t="s">
        <v>2580</v>
      </c>
      <c r="S746" t="str">
        <f t="shared" si="11"/>
        <v>saloon/Hoods, unprovoked?</v>
      </c>
      <c r="V746" t="s">
        <v>23251</v>
      </c>
      <c r="W746" s="4" t="s">
        <v>2581</v>
      </c>
      <c r="X746" s="4" t="s">
        <v>14184</v>
      </c>
    </row>
    <row r="747" spans="1:24" x14ac:dyDescent="0.2">
      <c r="A747">
        <v>5</v>
      </c>
      <c r="B747">
        <v>15</v>
      </c>
      <c r="C747">
        <v>1890</v>
      </c>
      <c r="D747" t="s">
        <v>22044</v>
      </c>
      <c r="E747" s="2">
        <v>1</v>
      </c>
      <c r="F747" s="3"/>
      <c r="G747" s="2">
        <v>1</v>
      </c>
      <c r="H747" s="3"/>
      <c r="I747" s="4" t="s">
        <v>22517</v>
      </c>
      <c r="J747" s="2">
        <v>1</v>
      </c>
      <c r="K747" s="2">
        <v>2</v>
      </c>
      <c r="L747" s="2">
        <v>1</v>
      </c>
      <c r="M747" s="4" t="s">
        <v>14184</v>
      </c>
      <c r="N747" s="4" t="s">
        <v>14184</v>
      </c>
      <c r="O747" t="s">
        <v>8824</v>
      </c>
      <c r="P747" s="4" t="s">
        <v>11532</v>
      </c>
      <c r="Q747" s="4" t="str">
        <f>VLOOKUP(P747, 'Gun classification'!A:B, 2, FALSE)</f>
        <v>Fuerza</v>
      </c>
      <c r="R747" s="4" t="s">
        <v>7604</v>
      </c>
      <c r="S747" t="str">
        <f t="shared" si="11"/>
        <v>approx date., Acquitted</v>
      </c>
      <c r="W747" s="4" t="s">
        <v>2582</v>
      </c>
      <c r="X747" s="4" t="s">
        <v>2583</v>
      </c>
    </row>
    <row r="748" spans="1:24" x14ac:dyDescent="0.2">
      <c r="A748">
        <v>5</v>
      </c>
      <c r="B748">
        <v>20</v>
      </c>
      <c r="C748">
        <v>1890</v>
      </c>
      <c r="D748" t="s">
        <v>22045</v>
      </c>
      <c r="E748" s="2">
        <v>1</v>
      </c>
      <c r="F748" s="3"/>
      <c r="G748" s="2">
        <v>2</v>
      </c>
      <c r="H748" s="2">
        <v>34</v>
      </c>
      <c r="I748" s="4" t="s">
        <v>14422</v>
      </c>
      <c r="J748" s="2">
        <v>1</v>
      </c>
      <c r="K748" s="3"/>
      <c r="L748" s="2">
        <v>1</v>
      </c>
      <c r="M748" s="4" t="s">
        <v>14184</v>
      </c>
      <c r="N748" s="4" t="s">
        <v>8825</v>
      </c>
      <c r="O748" t="s">
        <v>8826</v>
      </c>
      <c r="P748" s="4" t="s">
        <v>11512</v>
      </c>
      <c r="Q748" s="4" t="str">
        <f>VLOOKUP(P748, 'Gun classification'!A:B, 2, FALSE)</f>
        <v>Arma de fuego</v>
      </c>
      <c r="R748" s="4" t="s">
        <v>11701</v>
      </c>
      <c r="S748" t="str">
        <f t="shared" si="11"/>
        <v>he says she shot, acquitted</v>
      </c>
      <c r="W748" s="4" t="s">
        <v>2584</v>
      </c>
      <c r="X748" s="4" t="s">
        <v>2585</v>
      </c>
    </row>
    <row r="749" spans="1:24" x14ac:dyDescent="0.2">
      <c r="A749">
        <v>5</v>
      </c>
      <c r="B749">
        <v>22</v>
      </c>
      <c r="C749">
        <v>1890</v>
      </c>
      <c r="D749" t="s">
        <v>22046</v>
      </c>
      <c r="E749" s="2">
        <v>1</v>
      </c>
      <c r="F749" s="3"/>
      <c r="G749" s="2">
        <v>1</v>
      </c>
      <c r="H749" s="2">
        <v>60</v>
      </c>
      <c r="I749" s="4" t="s">
        <v>17370</v>
      </c>
      <c r="J749" s="2">
        <v>5</v>
      </c>
      <c r="K749" s="3"/>
      <c r="L749" s="2">
        <v>3</v>
      </c>
      <c r="M749" s="4" t="s">
        <v>14184</v>
      </c>
      <c r="N749" s="4" t="s">
        <v>8827</v>
      </c>
      <c r="O749" t="s">
        <v>8828</v>
      </c>
      <c r="P749" s="4" t="s">
        <v>14184</v>
      </c>
      <c r="Q749" s="4" t="s">
        <v>23269</v>
      </c>
      <c r="R749" s="4" t="s">
        <v>14184</v>
      </c>
      <c r="S749" t="str">
        <f t="shared" si="11"/>
        <v xml:space="preserve">ws a187, </v>
      </c>
      <c r="T749" s="38" t="s">
        <v>23253</v>
      </c>
      <c r="W749" s="4" t="s">
        <v>2586</v>
      </c>
      <c r="X749" s="4" t="s">
        <v>2587</v>
      </c>
    </row>
    <row r="750" spans="1:24" x14ac:dyDescent="0.2">
      <c r="A750">
        <v>5</v>
      </c>
      <c r="B750">
        <v>27</v>
      </c>
      <c r="C750">
        <v>1890</v>
      </c>
      <c r="D750" t="s">
        <v>22047</v>
      </c>
      <c r="E750" s="2">
        <v>2</v>
      </c>
      <c r="F750" s="2">
        <v>5</v>
      </c>
      <c r="G750" s="2">
        <v>1</v>
      </c>
      <c r="H750" s="3"/>
      <c r="I750" s="4" t="s">
        <v>14423</v>
      </c>
      <c r="J750" s="2">
        <v>2</v>
      </c>
      <c r="K750" s="2">
        <v>5</v>
      </c>
      <c r="L750" s="2">
        <v>1</v>
      </c>
      <c r="M750" s="4" t="s">
        <v>14184</v>
      </c>
      <c r="N750" s="4" t="s">
        <v>14184</v>
      </c>
      <c r="O750" t="s">
        <v>8829</v>
      </c>
      <c r="P750" s="4" t="s">
        <v>14184</v>
      </c>
      <c r="Q750" s="4" t="s">
        <v>23269</v>
      </c>
      <c r="R750" s="4" t="s">
        <v>7604</v>
      </c>
      <c r="S750" t="str">
        <f t="shared" si="11"/>
        <v>indict date, Acquitted</v>
      </c>
      <c r="W750" s="4" t="s">
        <v>2582</v>
      </c>
      <c r="X750" s="4" t="s">
        <v>14184</v>
      </c>
    </row>
    <row r="751" spans="1:24" ht="25.5" x14ac:dyDescent="0.2">
      <c r="A751">
        <v>6</v>
      </c>
      <c r="B751">
        <v>11</v>
      </c>
      <c r="C751">
        <v>1890</v>
      </c>
      <c r="D751" t="s">
        <v>22048</v>
      </c>
      <c r="E751" s="2">
        <v>1</v>
      </c>
      <c r="F751" s="2">
        <v>3</v>
      </c>
      <c r="G751" s="2">
        <v>1</v>
      </c>
      <c r="H751" s="2">
        <v>27</v>
      </c>
      <c r="I751" s="4" t="s">
        <v>14424</v>
      </c>
      <c r="J751" s="2">
        <v>1</v>
      </c>
      <c r="K751" s="3"/>
      <c r="L751" s="2">
        <v>1</v>
      </c>
      <c r="M751" s="4" t="s">
        <v>14184</v>
      </c>
      <c r="N751" s="4" t="s">
        <v>8830</v>
      </c>
      <c r="O751" t="s">
        <v>8831</v>
      </c>
      <c r="P751" s="4" t="s">
        <v>11532</v>
      </c>
      <c r="Q751" s="4" t="str">
        <f>VLOOKUP(P751, 'Gun classification'!A:B, 2, FALSE)</f>
        <v>Fuerza</v>
      </c>
      <c r="R751" s="4" t="s">
        <v>2588</v>
      </c>
      <c r="S751" t="str">
        <f t="shared" si="11"/>
        <v>pick up prize figth, grudge match waiters</v>
      </c>
      <c r="W751" s="4" t="s">
        <v>2589</v>
      </c>
      <c r="X751" s="4" t="s">
        <v>2590</v>
      </c>
    </row>
    <row r="752" spans="1:24" x14ac:dyDescent="0.2">
      <c r="A752">
        <v>6</v>
      </c>
      <c r="B752">
        <v>26</v>
      </c>
      <c r="C752">
        <v>1890</v>
      </c>
      <c r="D752" t="s">
        <v>22049</v>
      </c>
      <c r="E752" s="2">
        <v>1</v>
      </c>
      <c r="F752" s="2">
        <v>1</v>
      </c>
      <c r="G752" s="2">
        <v>1</v>
      </c>
      <c r="H752" s="2">
        <v>17</v>
      </c>
      <c r="I752" s="4" t="s">
        <v>14425</v>
      </c>
      <c r="J752" s="2">
        <v>1</v>
      </c>
      <c r="K752" s="2">
        <v>3</v>
      </c>
      <c r="L752" s="2">
        <v>1</v>
      </c>
      <c r="M752" s="4" t="s">
        <v>14184</v>
      </c>
      <c r="N752" s="4" t="s">
        <v>8832</v>
      </c>
      <c r="O752" t="s">
        <v>8833</v>
      </c>
      <c r="P752" s="4" t="s">
        <v>11512</v>
      </c>
      <c r="Q752" s="4" t="str">
        <f>VLOOKUP(P752, 'Gun classification'!A:B, 2, FALSE)</f>
        <v>Arma de fuego</v>
      </c>
      <c r="R752" s="4" t="s">
        <v>4800</v>
      </c>
      <c r="S752" t="str">
        <f t="shared" si="11"/>
        <v>labor strike, shot in back</v>
      </c>
      <c r="W752" s="4" t="s">
        <v>2591</v>
      </c>
      <c r="X752" s="4" t="s">
        <v>2590</v>
      </c>
    </row>
    <row r="753" spans="1:24" x14ac:dyDescent="0.2">
      <c r="A753">
        <v>6</v>
      </c>
      <c r="B753">
        <v>30</v>
      </c>
      <c r="C753">
        <v>1890</v>
      </c>
      <c r="D753" t="s">
        <v>22050</v>
      </c>
      <c r="E753" s="2">
        <v>1</v>
      </c>
      <c r="F753" s="2">
        <v>1</v>
      </c>
      <c r="G753" s="2">
        <v>1</v>
      </c>
      <c r="H753" s="3"/>
      <c r="I753" s="4" t="s">
        <v>14426</v>
      </c>
      <c r="J753" s="2">
        <v>1</v>
      </c>
      <c r="K753" s="2">
        <v>1</v>
      </c>
      <c r="L753" s="2">
        <v>1</v>
      </c>
      <c r="M753" s="4" t="s">
        <v>14184</v>
      </c>
      <c r="N753" s="4" t="s">
        <v>8834</v>
      </c>
      <c r="O753" t="s">
        <v>8835</v>
      </c>
      <c r="P753" s="4" t="s">
        <v>14184</v>
      </c>
      <c r="Q753" s="4" t="s">
        <v>23269</v>
      </c>
      <c r="R753" s="4" t="s">
        <v>2592</v>
      </c>
      <c r="S753" t="str">
        <f t="shared" si="11"/>
        <v>drunken carouse, says Hanley pushed</v>
      </c>
      <c r="W753" s="4" t="s">
        <v>2593</v>
      </c>
      <c r="X753" s="4" t="s">
        <v>14184</v>
      </c>
    </row>
    <row r="754" spans="1:24" x14ac:dyDescent="0.2">
      <c r="A754">
        <v>8</v>
      </c>
      <c r="B754">
        <v>3</v>
      </c>
      <c r="C754">
        <v>1890</v>
      </c>
      <c r="D754" t="s">
        <v>22051</v>
      </c>
      <c r="E754" s="2">
        <v>1</v>
      </c>
      <c r="F754" s="3"/>
      <c r="G754" s="2">
        <v>1</v>
      </c>
      <c r="H754" s="2">
        <v>30</v>
      </c>
      <c r="I754" s="4" t="s">
        <v>14427</v>
      </c>
      <c r="J754" s="2">
        <v>1</v>
      </c>
      <c r="K754" s="3"/>
      <c r="L754" s="2">
        <v>1</v>
      </c>
      <c r="M754" s="4" t="s">
        <v>14184</v>
      </c>
      <c r="N754" s="4" t="s">
        <v>8836</v>
      </c>
      <c r="O754" t="s">
        <v>8837</v>
      </c>
      <c r="P754" s="4" t="s">
        <v>11512</v>
      </c>
      <c r="Q754" s="4" t="str">
        <f>VLOOKUP(P754, 'Gun classification'!A:B, 2, FALSE)</f>
        <v>Arma de fuego</v>
      </c>
      <c r="R754" s="4" t="s">
        <v>2594</v>
      </c>
      <c r="S754" t="str">
        <f t="shared" si="11"/>
        <v>labor beef, Just by scab</v>
      </c>
      <c r="W754" s="4" t="s">
        <v>2595</v>
      </c>
      <c r="X754" s="4" t="s">
        <v>2596</v>
      </c>
    </row>
    <row r="755" spans="1:24" x14ac:dyDescent="0.2">
      <c r="A755">
        <v>8</v>
      </c>
      <c r="B755">
        <v>14</v>
      </c>
      <c r="C755">
        <v>1890</v>
      </c>
      <c r="D755" t="s">
        <v>22052</v>
      </c>
      <c r="E755" s="2">
        <v>2</v>
      </c>
      <c r="F755" s="2">
        <v>5</v>
      </c>
      <c r="G755" s="2">
        <v>1</v>
      </c>
      <c r="H755" s="2">
        <v>27</v>
      </c>
      <c r="I755" s="4" t="s">
        <v>14428</v>
      </c>
      <c r="J755" s="2">
        <v>2</v>
      </c>
      <c r="K755" s="2">
        <v>5</v>
      </c>
      <c r="L755" s="2">
        <v>1</v>
      </c>
      <c r="M755" s="4" t="s">
        <v>14184</v>
      </c>
      <c r="N755" s="4" t="s">
        <v>8838</v>
      </c>
      <c r="P755" s="4" t="s">
        <v>11512</v>
      </c>
      <c r="Q755" s="4" t="str">
        <f>VLOOKUP(P755, 'Gun classification'!A:B, 2, FALSE)</f>
        <v>Arma de fuego</v>
      </c>
      <c r="R755" s="4" t="s">
        <v>2597</v>
      </c>
      <c r="S755" t="str">
        <f t="shared" si="11"/>
        <v>, ca 8/16/90 died</v>
      </c>
      <c r="W755" s="4" t="s">
        <v>2586</v>
      </c>
      <c r="X755" s="4" t="s">
        <v>2598</v>
      </c>
    </row>
    <row r="756" spans="1:24" x14ac:dyDescent="0.2">
      <c r="A756">
        <v>8</v>
      </c>
      <c r="B756">
        <v>15</v>
      </c>
      <c r="C756">
        <v>1890</v>
      </c>
      <c r="D756" t="s">
        <v>22053</v>
      </c>
      <c r="E756" s="2">
        <v>1</v>
      </c>
      <c r="F756" s="3"/>
      <c r="G756" s="2">
        <v>1</v>
      </c>
      <c r="H756" s="3"/>
      <c r="I756" s="4" t="s">
        <v>14429</v>
      </c>
      <c r="J756" s="2">
        <v>1</v>
      </c>
      <c r="K756" s="2">
        <v>2</v>
      </c>
      <c r="L756" s="2">
        <v>1</v>
      </c>
      <c r="M756" s="4" t="s">
        <v>14184</v>
      </c>
      <c r="N756" s="4" t="s">
        <v>8839</v>
      </c>
      <c r="O756" t="s">
        <v>11581</v>
      </c>
      <c r="P756" s="4" t="s">
        <v>11512</v>
      </c>
      <c r="Q756" s="4" t="str">
        <f>VLOOKUP(P756, 'Gun classification'!A:B, 2, FALSE)</f>
        <v>Arma de fuego</v>
      </c>
      <c r="R756" s="4" t="s">
        <v>14184</v>
      </c>
      <c r="S756" t="str">
        <f t="shared" si="11"/>
        <v xml:space="preserve">robbery, </v>
      </c>
      <c r="T756" t="s">
        <v>11515</v>
      </c>
      <c r="W756" s="4" t="s">
        <v>2599</v>
      </c>
      <c r="X756" s="4" t="s">
        <v>14184</v>
      </c>
    </row>
    <row r="757" spans="1:24" x14ac:dyDescent="0.2">
      <c r="A757">
        <v>8</v>
      </c>
      <c r="B757">
        <v>28</v>
      </c>
      <c r="C757">
        <v>1890</v>
      </c>
      <c r="D757" t="s">
        <v>22054</v>
      </c>
      <c r="E757" s="2">
        <v>1</v>
      </c>
      <c r="F757" s="2">
        <v>1</v>
      </c>
      <c r="G757" s="2">
        <v>1</v>
      </c>
      <c r="H757" s="3"/>
      <c r="I757" s="4" t="s">
        <v>14430</v>
      </c>
      <c r="J757" s="2">
        <v>1</v>
      </c>
      <c r="K757" s="3"/>
      <c r="L757" s="2">
        <v>1</v>
      </c>
      <c r="M757" s="4" t="s">
        <v>14184</v>
      </c>
      <c r="N757" s="4" t="s">
        <v>8840</v>
      </c>
      <c r="O757" t="s">
        <v>11830</v>
      </c>
      <c r="P757" s="4" t="s">
        <v>11512</v>
      </c>
      <c r="Q757" s="4" t="str">
        <f>VLOOKUP(P757, 'Gun classification'!A:B, 2, FALSE)</f>
        <v>Arma de fuego</v>
      </c>
      <c r="R757" s="4" t="s">
        <v>2600</v>
      </c>
      <c r="S757" t="str">
        <f t="shared" si="11"/>
        <v>sus 801, dispute re accounts</v>
      </c>
      <c r="W757" s="4" t="s">
        <v>2601</v>
      </c>
      <c r="X757" s="4" t="s">
        <v>2602</v>
      </c>
    </row>
    <row r="758" spans="1:24" x14ac:dyDescent="0.2">
      <c r="A758">
        <v>9</v>
      </c>
      <c r="B758">
        <v>23</v>
      </c>
      <c r="C758">
        <v>1890</v>
      </c>
      <c r="D758" t="s">
        <v>22055</v>
      </c>
      <c r="E758" s="2">
        <v>1</v>
      </c>
      <c r="F758" s="3"/>
      <c r="G758" s="2">
        <v>1</v>
      </c>
      <c r="H758" s="3"/>
      <c r="I758" s="4" t="s">
        <v>14431</v>
      </c>
      <c r="J758" s="2">
        <v>1</v>
      </c>
      <c r="K758" s="3"/>
      <c r="L758" s="2">
        <v>2</v>
      </c>
      <c r="M758" s="4" t="s">
        <v>14184</v>
      </c>
      <c r="N758" s="4" t="s">
        <v>14184</v>
      </c>
      <c r="O758" t="s">
        <v>8841</v>
      </c>
      <c r="P758" s="4" t="s">
        <v>14184</v>
      </c>
      <c r="Q758" s="4" t="s">
        <v>23269</v>
      </c>
      <c r="R758" s="4" t="s">
        <v>2603</v>
      </c>
      <c r="S758" t="str">
        <f t="shared" si="11"/>
        <v>Jew by  Christian- walks, says atty. ruined her.?</v>
      </c>
      <c r="W758" s="4" t="s">
        <v>2604</v>
      </c>
      <c r="X758" s="4" t="s">
        <v>14184</v>
      </c>
    </row>
    <row r="759" spans="1:24" x14ac:dyDescent="0.2">
      <c r="A759">
        <v>10</v>
      </c>
      <c r="B759">
        <v>16</v>
      </c>
      <c r="C759">
        <v>1890</v>
      </c>
      <c r="D759" t="s">
        <v>22047</v>
      </c>
      <c r="E759" s="2">
        <v>2</v>
      </c>
      <c r="F759" s="2">
        <v>5</v>
      </c>
      <c r="G759" s="2">
        <v>1</v>
      </c>
      <c r="H759" s="3"/>
      <c r="I759" s="4" t="s">
        <v>14432</v>
      </c>
      <c r="J759" s="2">
        <v>2</v>
      </c>
      <c r="K759" s="2">
        <v>5</v>
      </c>
      <c r="L759" s="2">
        <v>1</v>
      </c>
      <c r="M759" s="4" t="s">
        <v>14184</v>
      </c>
      <c r="N759" s="4" t="s">
        <v>14184</v>
      </c>
      <c r="O759" t="s">
        <v>8829</v>
      </c>
      <c r="P759" s="4" t="s">
        <v>14184</v>
      </c>
      <c r="Q759" s="4" t="s">
        <v>23269</v>
      </c>
      <c r="R759" s="4" t="s">
        <v>11701</v>
      </c>
      <c r="S759" t="str">
        <f t="shared" si="11"/>
        <v>indict date, acquitted</v>
      </c>
      <c r="W759" s="4" t="s">
        <v>2605</v>
      </c>
      <c r="X759" s="4" t="s">
        <v>14184</v>
      </c>
    </row>
    <row r="760" spans="1:24" x14ac:dyDescent="0.2">
      <c r="A760">
        <v>10</v>
      </c>
      <c r="B760">
        <v>29</v>
      </c>
      <c r="C760">
        <v>1890</v>
      </c>
      <c r="D760" t="s">
        <v>22056</v>
      </c>
      <c r="E760" s="2">
        <v>1</v>
      </c>
      <c r="F760" s="2">
        <v>1</v>
      </c>
      <c r="G760" s="2">
        <v>1</v>
      </c>
      <c r="H760" s="3"/>
      <c r="I760" s="4" t="s">
        <v>14433</v>
      </c>
      <c r="J760" s="2">
        <v>1</v>
      </c>
      <c r="K760" s="2">
        <v>2</v>
      </c>
      <c r="L760" s="2">
        <v>1</v>
      </c>
      <c r="M760" s="4" t="s">
        <v>14184</v>
      </c>
      <c r="N760" s="4" t="s">
        <v>8842</v>
      </c>
      <c r="O760" t="s">
        <v>8843</v>
      </c>
      <c r="P760" s="4" t="s">
        <v>11512</v>
      </c>
      <c r="Q760" s="4" t="str">
        <f>VLOOKUP(P760, 'Gun classification'!A:B, 2, FALSE)</f>
        <v>Arma de fuego</v>
      </c>
      <c r="R760" s="4" t="s">
        <v>2606</v>
      </c>
      <c r="S760" t="str">
        <f t="shared" si="11"/>
        <v>over politics, saloonkeep dies</v>
      </c>
      <c r="V760" t="s">
        <v>23251</v>
      </c>
      <c r="W760" s="4" t="s">
        <v>2607</v>
      </c>
      <c r="X760" s="4" t="s">
        <v>2608</v>
      </c>
    </row>
    <row r="761" spans="1:24" x14ac:dyDescent="0.2">
      <c r="A761">
        <v>11</v>
      </c>
      <c r="B761">
        <v>1</v>
      </c>
      <c r="C761">
        <v>1890</v>
      </c>
      <c r="D761" t="s">
        <v>22057</v>
      </c>
      <c r="E761" s="2">
        <v>2</v>
      </c>
      <c r="F761" s="2">
        <v>5</v>
      </c>
      <c r="G761" s="2">
        <v>1</v>
      </c>
      <c r="H761" s="3"/>
      <c r="I761" s="4" t="s">
        <v>14434</v>
      </c>
      <c r="J761" s="2">
        <v>2</v>
      </c>
      <c r="K761" s="2">
        <v>5</v>
      </c>
      <c r="L761" s="2">
        <v>1</v>
      </c>
      <c r="M761" s="4" t="s">
        <v>14184</v>
      </c>
      <c r="N761" s="4" t="s">
        <v>14184</v>
      </c>
      <c r="O761" t="s">
        <v>8844</v>
      </c>
      <c r="P761" s="4" t="s">
        <v>11512</v>
      </c>
      <c r="Q761" s="4" t="str">
        <f>VLOOKUP(P761, 'Gun classification'!A:B, 2, FALSE)</f>
        <v>Arma de fuego</v>
      </c>
      <c r="R761" s="4" t="s">
        <v>2609</v>
      </c>
      <c r="S761" t="str">
        <f t="shared" si="11"/>
        <v>actor blackmail, tong</v>
      </c>
      <c r="W761" s="4" t="s">
        <v>2610</v>
      </c>
      <c r="X761" s="4" t="s">
        <v>14184</v>
      </c>
    </row>
    <row r="762" spans="1:24" x14ac:dyDescent="0.2">
      <c r="A762">
        <v>11</v>
      </c>
      <c r="B762">
        <v>1</v>
      </c>
      <c r="C762">
        <v>1890</v>
      </c>
      <c r="D762" t="s">
        <v>22058</v>
      </c>
      <c r="E762" s="2">
        <v>1</v>
      </c>
      <c r="F762" s="2">
        <v>2</v>
      </c>
      <c r="G762" s="2">
        <v>1</v>
      </c>
      <c r="H762" s="3"/>
      <c r="I762" s="4" t="s">
        <v>14435</v>
      </c>
      <c r="J762" s="2">
        <v>1</v>
      </c>
      <c r="K762" s="2">
        <v>2</v>
      </c>
      <c r="L762" s="2">
        <v>1</v>
      </c>
      <c r="M762" s="4" t="s">
        <v>14184</v>
      </c>
      <c r="N762" s="4" t="s">
        <v>8845</v>
      </c>
      <c r="O762" t="s">
        <v>11720</v>
      </c>
      <c r="P762" s="4" t="s">
        <v>11518</v>
      </c>
      <c r="Q762" s="4" t="str">
        <f>VLOOKUP(P762, 'Gun classification'!A:B, 2, FALSE)</f>
        <v>Arma blanca</v>
      </c>
      <c r="R762" s="4" t="s">
        <v>2611</v>
      </c>
      <c r="S762" t="str">
        <f t="shared" si="11"/>
        <v>saloon, payment for drink</v>
      </c>
      <c r="V762" t="s">
        <v>23251</v>
      </c>
      <c r="W762" s="4" t="s">
        <v>2612</v>
      </c>
      <c r="X762" s="4" t="s">
        <v>2613</v>
      </c>
    </row>
    <row r="763" spans="1:24" x14ac:dyDescent="0.2">
      <c r="A763">
        <v>11</v>
      </c>
      <c r="B763">
        <v>3</v>
      </c>
      <c r="C763">
        <v>1890</v>
      </c>
      <c r="D763" t="s">
        <v>22059</v>
      </c>
      <c r="E763" s="2">
        <v>2</v>
      </c>
      <c r="F763" s="2">
        <v>5</v>
      </c>
      <c r="G763" s="2">
        <v>1</v>
      </c>
      <c r="H763" s="3"/>
      <c r="I763" s="4" t="s">
        <v>17407</v>
      </c>
      <c r="J763" s="2">
        <v>2</v>
      </c>
      <c r="K763" s="2">
        <v>5</v>
      </c>
      <c r="L763" s="2">
        <v>1</v>
      </c>
      <c r="M763" s="4" t="s">
        <v>14184</v>
      </c>
      <c r="N763" s="4" t="s">
        <v>8846</v>
      </c>
      <c r="O763" t="s">
        <v>8847</v>
      </c>
      <c r="P763" s="4" t="s">
        <v>11512</v>
      </c>
      <c r="Q763" s="4" t="str">
        <f>VLOOKUP(P763, 'Gun classification'!A:B, 2, FALSE)</f>
        <v>Arma de fuego</v>
      </c>
      <c r="R763" s="4" t="s">
        <v>2609</v>
      </c>
      <c r="S763" t="str">
        <f t="shared" si="11"/>
        <v>reprisal nov 1, tong</v>
      </c>
      <c r="W763" s="4" t="s">
        <v>2610</v>
      </c>
      <c r="X763" s="4" t="s">
        <v>14184</v>
      </c>
    </row>
    <row r="764" spans="1:24" x14ac:dyDescent="0.2">
      <c r="A764">
        <v>11</v>
      </c>
      <c r="B764">
        <v>10</v>
      </c>
      <c r="C764">
        <v>1890</v>
      </c>
      <c r="D764" t="s">
        <v>22060</v>
      </c>
      <c r="E764" s="2">
        <v>2</v>
      </c>
      <c r="F764" s="2">
        <v>5</v>
      </c>
      <c r="G764" s="2">
        <v>1</v>
      </c>
      <c r="H764" s="3"/>
      <c r="I764" s="4" t="s">
        <v>14436</v>
      </c>
      <c r="J764" s="2">
        <v>1</v>
      </c>
      <c r="K764" s="2">
        <v>1</v>
      </c>
      <c r="L764" s="2">
        <v>1</v>
      </c>
      <c r="M764" s="4" t="s">
        <v>14184</v>
      </c>
      <c r="N764" s="4" t="s">
        <v>14184</v>
      </c>
      <c r="O764" t="s">
        <v>8848</v>
      </c>
      <c r="P764" s="4" t="s">
        <v>14184</v>
      </c>
      <c r="Q764" s="4" t="s">
        <v>23269</v>
      </c>
      <c r="R764" s="4" t="s">
        <v>2614</v>
      </c>
      <c r="S764" t="str">
        <f t="shared" si="11"/>
        <v>Ex 12/3 indict 12/19, acquit call 3/31/92</v>
      </c>
      <c r="W764" s="4" t="s">
        <v>2615</v>
      </c>
      <c r="X764" s="4" t="s">
        <v>2616</v>
      </c>
    </row>
    <row r="765" spans="1:24" x14ac:dyDescent="0.2">
      <c r="A765">
        <v>11</v>
      </c>
      <c r="B765">
        <v>16</v>
      </c>
      <c r="C765">
        <v>1890</v>
      </c>
      <c r="D765" t="s">
        <v>22061</v>
      </c>
      <c r="E765" s="2">
        <v>1</v>
      </c>
      <c r="F765" s="3"/>
      <c r="G765" s="2">
        <v>1</v>
      </c>
      <c r="H765" s="3"/>
      <c r="I765" s="4" t="s">
        <v>14437</v>
      </c>
      <c r="J765" s="2">
        <v>1</v>
      </c>
      <c r="K765" s="3"/>
      <c r="L765" s="2">
        <v>1</v>
      </c>
      <c r="M765" s="4" t="s">
        <v>14184</v>
      </c>
      <c r="N765" s="4" t="s">
        <v>8849</v>
      </c>
      <c r="O765" t="s">
        <v>8850</v>
      </c>
      <c r="P765" s="4" t="s">
        <v>11732</v>
      </c>
      <c r="Q765" s="4" t="str">
        <f>VLOOKUP(P765, 'Gun classification'!A:B, 2, FALSE)</f>
        <v>Fuerza</v>
      </c>
      <c r="R765" s="4" t="s">
        <v>2617</v>
      </c>
      <c r="S765" t="str">
        <f t="shared" si="11"/>
        <v>drunk mate, throws old sailmaker</v>
      </c>
      <c r="W765" s="4" t="s">
        <v>2510</v>
      </c>
      <c r="X765" s="4" t="s">
        <v>2618</v>
      </c>
    </row>
    <row r="766" spans="1:24" x14ac:dyDescent="0.2">
      <c r="A766">
        <v>12</v>
      </c>
      <c r="B766">
        <v>20</v>
      </c>
      <c r="C766">
        <v>1890</v>
      </c>
      <c r="D766" t="s">
        <v>22062</v>
      </c>
      <c r="E766" s="2">
        <v>2</v>
      </c>
      <c r="F766" s="2">
        <v>5</v>
      </c>
      <c r="G766" s="2">
        <v>1</v>
      </c>
      <c r="H766" s="3"/>
      <c r="I766" s="4" t="s">
        <v>14438</v>
      </c>
      <c r="J766" s="2">
        <v>2</v>
      </c>
      <c r="K766" s="2">
        <v>5</v>
      </c>
      <c r="L766" s="2">
        <v>1</v>
      </c>
      <c r="M766" s="4" t="s">
        <v>14184</v>
      </c>
      <c r="N766" s="4" t="s">
        <v>12231</v>
      </c>
      <c r="O766" t="s">
        <v>11876</v>
      </c>
      <c r="P766" s="4" t="s">
        <v>11512</v>
      </c>
      <c r="Q766" s="4" t="str">
        <f>VLOOKUP(P766, 'Gun classification'!A:B, 2, FALSE)</f>
        <v>Arma de fuego</v>
      </c>
      <c r="R766" s="4" t="s">
        <v>2619</v>
      </c>
      <c r="S766" t="str">
        <f t="shared" si="11"/>
        <v>over woman, acquit</v>
      </c>
      <c r="W766" s="4" t="s">
        <v>2605</v>
      </c>
      <c r="X766" s="4" t="s">
        <v>2620</v>
      </c>
    </row>
    <row r="767" spans="1:24" x14ac:dyDescent="0.2">
      <c r="A767">
        <v>12</v>
      </c>
      <c r="B767">
        <v>28</v>
      </c>
      <c r="C767">
        <v>1890</v>
      </c>
      <c r="D767" t="s">
        <v>22063</v>
      </c>
      <c r="E767" s="2">
        <v>1</v>
      </c>
      <c r="F767" s="2">
        <v>2</v>
      </c>
      <c r="G767" s="2">
        <v>1</v>
      </c>
      <c r="H767" s="3"/>
      <c r="I767" s="4" t="s">
        <v>14439</v>
      </c>
      <c r="J767" s="2">
        <v>1</v>
      </c>
      <c r="K767" s="3"/>
      <c r="L767" s="2">
        <v>1</v>
      </c>
      <c r="M767" s="4" t="s">
        <v>11433</v>
      </c>
      <c r="N767" s="4" t="s">
        <v>8851</v>
      </c>
      <c r="O767" t="s">
        <v>8852</v>
      </c>
      <c r="P767" s="4" t="s">
        <v>11512</v>
      </c>
      <c r="Q767" s="4" t="str">
        <f>VLOOKUP(P767, 'Gun classification'!A:B, 2, FALSE)</f>
        <v>Arma de fuego</v>
      </c>
      <c r="R767" s="4" t="s">
        <v>2621</v>
      </c>
      <c r="S767" t="str">
        <f t="shared" si="11"/>
        <v>over wages lemperle boss, out on bond</v>
      </c>
      <c r="W767" s="4" t="s">
        <v>2622</v>
      </c>
      <c r="X767" s="4" t="s">
        <v>2623</v>
      </c>
    </row>
    <row r="768" spans="1:24" x14ac:dyDescent="0.2">
      <c r="A768">
        <v>1</v>
      </c>
      <c r="B768">
        <v>6</v>
      </c>
      <c r="C768">
        <v>1891</v>
      </c>
      <c r="D768" t="s">
        <v>22064</v>
      </c>
      <c r="E768" s="2">
        <v>1</v>
      </c>
      <c r="F768" s="3"/>
      <c r="G768" s="2">
        <v>2</v>
      </c>
      <c r="H768" s="3"/>
      <c r="I768" s="4" t="s">
        <v>14440</v>
      </c>
      <c r="J768" s="2">
        <v>1</v>
      </c>
      <c r="K768" s="3"/>
      <c r="L768" s="2">
        <v>1</v>
      </c>
      <c r="M768" s="4" t="s">
        <v>14184</v>
      </c>
      <c r="N768" s="4" t="s">
        <v>14184</v>
      </c>
      <c r="O768" t="s">
        <v>8853</v>
      </c>
      <c r="P768" s="4" t="s">
        <v>11512</v>
      </c>
      <c r="Q768" s="4" t="str">
        <f>VLOOKUP(P768, 'Gun classification'!A:B, 2, FALSE)</f>
        <v>Arma de fuego</v>
      </c>
      <c r="R768" s="4" t="s">
        <v>14184</v>
      </c>
      <c r="S768" t="str">
        <f t="shared" si="11"/>
        <v xml:space="preserve">sex triangle, </v>
      </c>
      <c r="W768" s="4" t="s">
        <v>2624</v>
      </c>
      <c r="X768" s="4" t="s">
        <v>14184</v>
      </c>
    </row>
    <row r="769" spans="1:24" x14ac:dyDescent="0.2">
      <c r="A769">
        <v>1</v>
      </c>
      <c r="B769">
        <v>9</v>
      </c>
      <c r="C769">
        <v>1891</v>
      </c>
      <c r="D769" t="s">
        <v>22065</v>
      </c>
      <c r="E769" s="2">
        <v>1</v>
      </c>
      <c r="F769" s="3"/>
      <c r="G769" s="2">
        <v>2</v>
      </c>
      <c r="H769" s="2">
        <v>28</v>
      </c>
      <c r="I769" s="4" t="s">
        <v>14441</v>
      </c>
      <c r="J769" s="2">
        <v>1</v>
      </c>
      <c r="K769" s="3"/>
      <c r="L769" s="2">
        <v>1</v>
      </c>
      <c r="M769" s="4" t="s">
        <v>11434</v>
      </c>
      <c r="N769" s="4" t="s">
        <v>8854</v>
      </c>
      <c r="O769" t="s">
        <v>8855</v>
      </c>
      <c r="P769" s="4" t="s">
        <v>11512</v>
      </c>
      <c r="Q769" s="4" t="str">
        <f>VLOOKUP(P769, 'Gun classification'!A:B, 2, FALSE)</f>
        <v>Arma de fuego</v>
      </c>
      <c r="R769" s="4" t="s">
        <v>2625</v>
      </c>
      <c r="S769" t="str">
        <f t="shared" si="11"/>
        <v>sus 801 att, says she wanted it</v>
      </c>
      <c r="W769" s="4" t="s">
        <v>2626</v>
      </c>
      <c r="X769" s="4" t="s">
        <v>2573</v>
      </c>
    </row>
    <row r="770" spans="1:24" x14ac:dyDescent="0.2">
      <c r="A770">
        <v>1</v>
      </c>
      <c r="B770">
        <v>20</v>
      </c>
      <c r="C770">
        <v>1891</v>
      </c>
      <c r="D770" t="s">
        <v>22066</v>
      </c>
      <c r="E770" s="2">
        <v>1</v>
      </c>
      <c r="F770" s="2">
        <v>1</v>
      </c>
      <c r="G770" s="2">
        <v>1</v>
      </c>
      <c r="H770" s="2">
        <v>22</v>
      </c>
      <c r="I770" s="4" t="s">
        <v>14442</v>
      </c>
      <c r="J770" s="2">
        <v>1</v>
      </c>
      <c r="K770" s="3"/>
      <c r="L770" s="2">
        <v>1</v>
      </c>
      <c r="M770" s="4" t="s">
        <v>11417</v>
      </c>
      <c r="N770" s="4" t="s">
        <v>8856</v>
      </c>
      <c r="O770" t="s">
        <v>8857</v>
      </c>
      <c r="P770" s="4" t="s">
        <v>11512</v>
      </c>
      <c r="Q770" s="4" t="str">
        <f>VLOOKUP(P770, 'Gun classification'!A:B, 2, FALSE)</f>
        <v>Arma de fuego</v>
      </c>
      <c r="R770" s="4" t="s">
        <v>11701</v>
      </c>
      <c r="S770" t="str">
        <f t="shared" si="11"/>
        <v>drunk trespasser, acquitted</v>
      </c>
      <c r="W770" s="4" t="s">
        <v>2622</v>
      </c>
      <c r="X770" s="4" t="s">
        <v>2627</v>
      </c>
    </row>
    <row r="771" spans="1:24" x14ac:dyDescent="0.2">
      <c r="A771">
        <v>2</v>
      </c>
      <c r="B771">
        <v>15</v>
      </c>
      <c r="C771">
        <v>1891</v>
      </c>
      <c r="D771" t="s">
        <v>22067</v>
      </c>
      <c r="E771" s="2">
        <v>2</v>
      </c>
      <c r="F771" s="2">
        <v>5</v>
      </c>
      <c r="G771" s="2">
        <v>1</v>
      </c>
      <c r="H771" s="3"/>
      <c r="I771" s="4" t="s">
        <v>14443</v>
      </c>
      <c r="J771" s="2">
        <v>2</v>
      </c>
      <c r="K771" s="2">
        <v>5</v>
      </c>
      <c r="L771" s="2">
        <v>1</v>
      </c>
      <c r="M771" s="4" t="s">
        <v>14184</v>
      </c>
      <c r="N771" s="4" t="s">
        <v>8858</v>
      </c>
      <c r="O771" t="s">
        <v>8859</v>
      </c>
      <c r="P771" s="4" t="s">
        <v>11512</v>
      </c>
      <c r="Q771" s="4" t="str">
        <f>VLOOKUP(P771, 'Gun classification'!A:B, 2, FALSE)</f>
        <v>Arma de fuego</v>
      </c>
      <c r="R771" s="4" t="s">
        <v>2359</v>
      </c>
      <c r="S771" t="str">
        <f t="shared" ref="S771:S834" si="12">CONCATENATE(O771,", ",R771)</f>
        <v>by binder employe, gets life</v>
      </c>
      <c r="W771" s="4" t="s">
        <v>2628</v>
      </c>
      <c r="X771" s="4" t="s">
        <v>2629</v>
      </c>
    </row>
    <row r="772" spans="1:24" x14ac:dyDescent="0.2">
      <c r="A772">
        <v>2</v>
      </c>
      <c r="B772">
        <v>16</v>
      </c>
      <c r="C772">
        <v>1891</v>
      </c>
      <c r="D772" t="s">
        <v>22068</v>
      </c>
      <c r="E772" s="2">
        <v>2</v>
      </c>
      <c r="F772" s="2">
        <v>5</v>
      </c>
      <c r="G772" s="2">
        <v>1</v>
      </c>
      <c r="H772" s="3"/>
      <c r="I772" s="4" t="s">
        <v>14444</v>
      </c>
      <c r="J772" s="2">
        <v>2</v>
      </c>
      <c r="K772" s="2">
        <v>5</v>
      </c>
      <c r="L772" s="2">
        <v>1</v>
      </c>
      <c r="M772" s="4" t="s">
        <v>14184</v>
      </c>
      <c r="N772" s="4" t="s">
        <v>8860</v>
      </c>
      <c r="O772" t="s">
        <v>8861</v>
      </c>
      <c r="P772" s="4" t="s">
        <v>11512</v>
      </c>
      <c r="Q772" s="4" t="str">
        <f>VLOOKUP(P772, 'Gun classification'!A:B, 2, FALSE)</f>
        <v>Arma de fuego</v>
      </c>
      <c r="R772" s="4" t="s">
        <v>2630</v>
      </c>
      <c r="S772" t="str">
        <f t="shared" si="12"/>
        <v>10 year .extorting money, killers robbing women</v>
      </c>
      <c r="W772" s="4" t="s">
        <v>2573</v>
      </c>
      <c r="X772" s="4" t="s">
        <v>2631</v>
      </c>
    </row>
    <row r="773" spans="1:24" x14ac:dyDescent="0.2">
      <c r="A773">
        <v>2</v>
      </c>
      <c r="B773">
        <v>18</v>
      </c>
      <c r="C773">
        <v>1891</v>
      </c>
      <c r="D773" t="s">
        <v>21405</v>
      </c>
      <c r="E773" s="2">
        <v>1</v>
      </c>
      <c r="F773" s="3"/>
      <c r="G773" s="2">
        <v>1</v>
      </c>
      <c r="H773" s="3"/>
      <c r="I773" s="4" t="s">
        <v>14445</v>
      </c>
      <c r="J773" s="2">
        <v>1</v>
      </c>
      <c r="K773" s="3"/>
      <c r="L773" s="2">
        <v>1</v>
      </c>
      <c r="M773" s="4" t="s">
        <v>14184</v>
      </c>
      <c r="N773" s="4" t="s">
        <v>14184</v>
      </c>
      <c r="O773" t="s">
        <v>8862</v>
      </c>
      <c r="P773" s="4" t="s">
        <v>14184</v>
      </c>
      <c r="Q773" s="4" t="s">
        <v>23269</v>
      </c>
      <c r="R773" s="4" t="s">
        <v>11701</v>
      </c>
      <c r="S773" t="str">
        <f t="shared" si="12"/>
        <v>date of indict, acquitted</v>
      </c>
      <c r="W773" s="4" t="s">
        <v>2622</v>
      </c>
      <c r="X773" s="4" t="s">
        <v>14184</v>
      </c>
    </row>
    <row r="774" spans="1:24" x14ac:dyDescent="0.2">
      <c r="A774">
        <v>3</v>
      </c>
      <c r="B774">
        <v>6</v>
      </c>
      <c r="C774">
        <v>1891</v>
      </c>
      <c r="D774" t="s">
        <v>22069</v>
      </c>
      <c r="E774" s="2">
        <v>1</v>
      </c>
      <c r="F774" s="3"/>
      <c r="G774" s="2">
        <v>1</v>
      </c>
      <c r="H774" s="2">
        <v>41</v>
      </c>
      <c r="I774" s="4" t="s">
        <v>14446</v>
      </c>
      <c r="J774" s="2">
        <v>1</v>
      </c>
      <c r="K774" s="2">
        <v>1</v>
      </c>
      <c r="L774" s="2">
        <v>1</v>
      </c>
      <c r="M774" s="4" t="s">
        <v>14184</v>
      </c>
      <c r="N774" s="4" t="s">
        <v>8863</v>
      </c>
      <c r="O774" t="s">
        <v>8864</v>
      </c>
      <c r="P774" s="4" t="s">
        <v>11512</v>
      </c>
      <c r="Q774" s="4" t="str">
        <f>VLOOKUP(P774, 'Gun classification'!A:B, 2, FALSE)</f>
        <v>Arma de fuego</v>
      </c>
      <c r="R774" s="4" t="s">
        <v>2359</v>
      </c>
      <c r="S774" t="str">
        <f t="shared" si="12"/>
        <v>indit. 8/1/91 by employe, gets life</v>
      </c>
      <c r="W774" s="4" t="s">
        <v>2632</v>
      </c>
      <c r="X774" s="4" t="s">
        <v>14184</v>
      </c>
    </row>
    <row r="775" spans="1:24" x14ac:dyDescent="0.2">
      <c r="A775">
        <v>3</v>
      </c>
      <c r="B775">
        <v>12</v>
      </c>
      <c r="C775">
        <v>1891</v>
      </c>
      <c r="D775" t="s">
        <v>21405</v>
      </c>
      <c r="E775" s="2">
        <v>5</v>
      </c>
      <c r="F775" s="3"/>
      <c r="G775" s="2">
        <v>3</v>
      </c>
      <c r="H775" s="3"/>
      <c r="I775" s="4" t="s">
        <v>14447</v>
      </c>
      <c r="J775" s="2">
        <v>1</v>
      </c>
      <c r="K775" s="3"/>
      <c r="L775" s="3"/>
      <c r="M775" s="4" t="s">
        <v>14184</v>
      </c>
      <c r="N775" s="4" t="s">
        <v>14184</v>
      </c>
      <c r="O775" t="s">
        <v>8862</v>
      </c>
      <c r="P775" s="4" t="s">
        <v>14184</v>
      </c>
      <c r="Q775" s="4" t="s">
        <v>23269</v>
      </c>
      <c r="R775" s="4" t="s">
        <v>2633</v>
      </c>
      <c r="S775" t="str">
        <f t="shared" si="12"/>
        <v>date of indict, 18 years</v>
      </c>
      <c r="W775" s="4" t="s">
        <v>2622</v>
      </c>
      <c r="X775" s="4" t="s">
        <v>14184</v>
      </c>
    </row>
    <row r="776" spans="1:24" x14ac:dyDescent="0.2">
      <c r="A776">
        <v>3</v>
      </c>
      <c r="B776">
        <v>25</v>
      </c>
      <c r="C776">
        <v>1891</v>
      </c>
      <c r="D776" t="s">
        <v>22070</v>
      </c>
      <c r="E776" s="2">
        <v>2</v>
      </c>
      <c r="F776" s="2">
        <v>5</v>
      </c>
      <c r="G776" s="2">
        <v>1</v>
      </c>
      <c r="H776" s="3"/>
      <c r="I776" s="4" t="s">
        <v>14448</v>
      </c>
      <c r="J776" s="2">
        <v>2</v>
      </c>
      <c r="K776" s="2">
        <v>5</v>
      </c>
      <c r="L776" s="2">
        <v>1</v>
      </c>
      <c r="M776" s="4" t="s">
        <v>14184</v>
      </c>
      <c r="N776" s="4" t="s">
        <v>14184</v>
      </c>
      <c r="P776" s="4" t="s">
        <v>14184</v>
      </c>
      <c r="Q776" s="4" t="s">
        <v>23269</v>
      </c>
      <c r="R776" s="4" t="s">
        <v>2634</v>
      </c>
      <c r="S776" t="str">
        <f t="shared" si="12"/>
        <v>, to Quentin</v>
      </c>
      <c r="W776" s="4" t="s">
        <v>2575</v>
      </c>
      <c r="X776" s="4" t="s">
        <v>14184</v>
      </c>
    </row>
    <row r="777" spans="1:24" x14ac:dyDescent="0.2">
      <c r="A777">
        <v>4</v>
      </c>
      <c r="B777">
        <v>6</v>
      </c>
      <c r="C777">
        <v>1891</v>
      </c>
      <c r="D777" t="s">
        <v>22071</v>
      </c>
      <c r="E777" s="2">
        <v>1</v>
      </c>
      <c r="F777" s="3"/>
      <c r="G777" s="2">
        <v>1</v>
      </c>
      <c r="H777" s="3"/>
      <c r="I777" s="4" t="s">
        <v>14449</v>
      </c>
      <c r="J777" s="2">
        <v>1</v>
      </c>
      <c r="K777" s="3"/>
      <c r="L777" s="2">
        <v>1</v>
      </c>
      <c r="M777" s="4" t="s">
        <v>14184</v>
      </c>
      <c r="N777" s="4" t="s">
        <v>8865</v>
      </c>
      <c r="O777" t="s">
        <v>11648</v>
      </c>
      <c r="P777" s="4" t="s">
        <v>11512</v>
      </c>
      <c r="Q777" s="4" t="str">
        <f>VLOOKUP(P777, 'Gun classification'!A:B, 2, FALSE)</f>
        <v>Arma de fuego</v>
      </c>
      <c r="R777" s="4" t="s">
        <v>2635</v>
      </c>
      <c r="S777" t="str">
        <f t="shared" si="12"/>
        <v>domestic, saloon sporting man</v>
      </c>
      <c r="T777" t="s">
        <v>11650</v>
      </c>
      <c r="V777" t="s">
        <v>23251</v>
      </c>
      <c r="W777" s="4" t="s">
        <v>2607</v>
      </c>
      <c r="X777" s="4" t="s">
        <v>2636</v>
      </c>
    </row>
    <row r="778" spans="1:24" x14ac:dyDescent="0.2">
      <c r="A778">
        <v>4</v>
      </c>
      <c r="B778">
        <v>7</v>
      </c>
      <c r="C778">
        <v>1891</v>
      </c>
      <c r="D778" t="s">
        <v>22072</v>
      </c>
      <c r="E778" s="2">
        <v>1</v>
      </c>
      <c r="F778" s="3"/>
      <c r="G778" s="2">
        <v>2</v>
      </c>
      <c r="H778" s="2">
        <v>50</v>
      </c>
      <c r="I778" s="4" t="s">
        <v>17370</v>
      </c>
      <c r="J778" s="2">
        <v>5</v>
      </c>
      <c r="K778" s="3"/>
      <c r="L778" s="2">
        <v>3</v>
      </c>
      <c r="M778" s="4" t="s">
        <v>14184</v>
      </c>
      <c r="N778" s="4" t="s">
        <v>8866</v>
      </c>
      <c r="O778" t="s">
        <v>8867</v>
      </c>
      <c r="P778" s="4" t="s">
        <v>14184</v>
      </c>
      <c r="Q778" s="4" t="s">
        <v>23269</v>
      </c>
      <c r="R778" s="4" t="s">
        <v>14184</v>
      </c>
      <c r="S778" t="str">
        <f t="shared" si="12"/>
        <v xml:space="preserve">found in celler - door cl, </v>
      </c>
      <c r="W778" s="4" t="s">
        <v>2637</v>
      </c>
      <c r="X778" s="4" t="s">
        <v>14184</v>
      </c>
    </row>
    <row r="779" spans="1:24" x14ac:dyDescent="0.2">
      <c r="A779">
        <v>4</v>
      </c>
      <c r="B779">
        <v>30</v>
      </c>
      <c r="C779">
        <v>1891</v>
      </c>
      <c r="D779" t="s">
        <v>22073</v>
      </c>
      <c r="E779" s="2">
        <v>2</v>
      </c>
      <c r="F779" s="2">
        <v>5</v>
      </c>
      <c r="G779" s="2">
        <v>2</v>
      </c>
      <c r="H779" s="2">
        <v>28</v>
      </c>
      <c r="I779" s="4" t="s">
        <v>14450</v>
      </c>
      <c r="J779" s="2">
        <v>2</v>
      </c>
      <c r="K779" s="2">
        <v>5</v>
      </c>
      <c r="L779" s="2">
        <v>1</v>
      </c>
      <c r="M779" s="4" t="s">
        <v>11435</v>
      </c>
      <c r="N779" s="4" t="s">
        <v>8868</v>
      </c>
      <c r="O779" t="s">
        <v>8869</v>
      </c>
      <c r="P779" s="4" t="s">
        <v>11518</v>
      </c>
      <c r="Q779" s="4" t="str">
        <f>VLOOKUP(P779, 'Gun classification'!A:B, 2, FALSE)</f>
        <v>Arma blanca</v>
      </c>
      <c r="R779" s="4" t="s">
        <v>2638</v>
      </c>
      <c r="S779" t="str">
        <f t="shared" si="12"/>
        <v>errant wife, real wife to brothel</v>
      </c>
      <c r="W779" s="4" t="s">
        <v>2639</v>
      </c>
      <c r="X779" s="4" t="s">
        <v>14184</v>
      </c>
    </row>
    <row r="780" spans="1:24" x14ac:dyDescent="0.2">
      <c r="A780">
        <v>5</v>
      </c>
      <c r="B780">
        <v>25</v>
      </c>
      <c r="C780">
        <v>1891</v>
      </c>
      <c r="D780" t="s">
        <v>22074</v>
      </c>
      <c r="E780" s="2">
        <v>1</v>
      </c>
      <c r="F780" s="2">
        <v>4</v>
      </c>
      <c r="G780" s="2">
        <v>2</v>
      </c>
      <c r="H780" s="2">
        <v>28</v>
      </c>
      <c r="I780" s="4" t="s">
        <v>14451</v>
      </c>
      <c r="J780" s="2">
        <v>1</v>
      </c>
      <c r="K780" s="2">
        <v>4</v>
      </c>
      <c r="L780" s="2">
        <v>1</v>
      </c>
      <c r="M780" s="4" t="s">
        <v>14184</v>
      </c>
      <c r="N780" s="4" t="s">
        <v>8870</v>
      </c>
      <c r="O780" t="s">
        <v>8871</v>
      </c>
      <c r="P780" s="4" t="s">
        <v>11518</v>
      </c>
      <c r="Q780" s="4" t="str">
        <f>VLOOKUP(P780, 'Gun classification'!A:B, 2, FALSE)</f>
        <v>Arma blanca</v>
      </c>
      <c r="R780" s="4" t="s">
        <v>14184</v>
      </c>
      <c r="S780" t="str">
        <f t="shared" si="12"/>
        <v xml:space="preserve">Jealousy, </v>
      </c>
      <c r="W780" s="4" t="s">
        <v>2640</v>
      </c>
      <c r="X780" s="4" t="s">
        <v>14184</v>
      </c>
    </row>
    <row r="781" spans="1:24" x14ac:dyDescent="0.2">
      <c r="A781">
        <v>6</v>
      </c>
      <c r="B781">
        <v>7</v>
      </c>
      <c r="C781">
        <v>1891</v>
      </c>
      <c r="D781" t="s">
        <v>22075</v>
      </c>
      <c r="E781" s="2">
        <v>1</v>
      </c>
      <c r="F781" s="3"/>
      <c r="G781" s="2">
        <v>1</v>
      </c>
      <c r="H781" s="3"/>
      <c r="I781" s="4" t="s">
        <v>14452</v>
      </c>
      <c r="J781" s="2">
        <v>1</v>
      </c>
      <c r="K781" s="2">
        <v>1</v>
      </c>
      <c r="L781" s="2">
        <v>1</v>
      </c>
      <c r="M781" s="4" t="s">
        <v>11419</v>
      </c>
      <c r="N781" s="4" t="s">
        <v>8872</v>
      </c>
      <c r="O781" t="s">
        <v>11876</v>
      </c>
      <c r="P781" s="4" t="s">
        <v>11518</v>
      </c>
      <c r="Q781" s="4" t="str">
        <f>VLOOKUP(P781, 'Gun classification'!A:B, 2, FALSE)</f>
        <v>Arma blanca</v>
      </c>
      <c r="R781" s="4" t="s">
        <v>2641</v>
      </c>
      <c r="S781" t="str">
        <f t="shared" si="12"/>
        <v>over woman, 35 years</v>
      </c>
      <c r="W781" s="4" t="s">
        <v>2642</v>
      </c>
      <c r="X781" s="4" t="s">
        <v>2573</v>
      </c>
    </row>
    <row r="782" spans="1:24" x14ac:dyDescent="0.2">
      <c r="A782">
        <v>6</v>
      </c>
      <c r="B782">
        <v>26</v>
      </c>
      <c r="C782">
        <v>1891</v>
      </c>
      <c r="D782" t="s">
        <v>22076</v>
      </c>
      <c r="E782" s="2">
        <v>1</v>
      </c>
      <c r="F782" s="2">
        <v>1</v>
      </c>
      <c r="G782" s="2">
        <v>1</v>
      </c>
      <c r="H782" s="3"/>
      <c r="I782" s="4" t="s">
        <v>14453</v>
      </c>
      <c r="J782" s="2">
        <v>1</v>
      </c>
      <c r="K782" s="3"/>
      <c r="L782" s="2">
        <v>1</v>
      </c>
      <c r="M782" s="4" t="s">
        <v>14184</v>
      </c>
      <c r="N782" s="4" t="s">
        <v>8873</v>
      </c>
      <c r="O782" t="s">
        <v>8874</v>
      </c>
      <c r="P782" s="4" t="s">
        <v>11582</v>
      </c>
      <c r="Q782" s="4" t="str">
        <f>VLOOKUP(P782, 'Gun classification'!A:B, 2, FALSE)</f>
        <v>Fuerza</v>
      </c>
      <c r="R782" s="4" t="s">
        <v>2643</v>
      </c>
      <c r="S782" t="str">
        <f t="shared" si="12"/>
        <v>cop killed beat in saloon, Coloseum Saloon. On duty? or Off</v>
      </c>
      <c r="V782" t="s">
        <v>23251</v>
      </c>
      <c r="W782" s="4" t="s">
        <v>2644</v>
      </c>
      <c r="X782" s="4" t="s">
        <v>14184</v>
      </c>
    </row>
    <row r="783" spans="1:24" x14ac:dyDescent="0.2">
      <c r="A783">
        <v>7</v>
      </c>
      <c r="B783">
        <v>3</v>
      </c>
      <c r="C783">
        <v>1891</v>
      </c>
      <c r="D783" t="s">
        <v>22077</v>
      </c>
      <c r="E783" s="2">
        <v>1</v>
      </c>
      <c r="F783" s="3"/>
      <c r="G783" s="2">
        <v>1</v>
      </c>
      <c r="H783" s="3"/>
      <c r="I783" s="4" t="s">
        <v>14454</v>
      </c>
      <c r="J783" s="2">
        <v>1</v>
      </c>
      <c r="K783" s="3"/>
      <c r="L783" s="2">
        <v>1</v>
      </c>
      <c r="M783" s="4" t="s">
        <v>14184</v>
      </c>
      <c r="N783" s="4" t="s">
        <v>8875</v>
      </c>
      <c r="O783" t="s">
        <v>8876</v>
      </c>
      <c r="P783" s="4" t="s">
        <v>11518</v>
      </c>
      <c r="Q783" s="4" t="str">
        <f>VLOOKUP(P783, 'Gun classification'!A:B, 2, FALSE)</f>
        <v>Arma blanca</v>
      </c>
      <c r="R783" s="4" t="s">
        <v>14184</v>
      </c>
      <c r="S783" t="str">
        <f t="shared" si="12"/>
        <v xml:space="preserve">drunken fratricide, </v>
      </c>
      <c r="W783" s="4" t="s">
        <v>2645</v>
      </c>
      <c r="X783" s="4" t="s">
        <v>14184</v>
      </c>
    </row>
    <row r="784" spans="1:24" ht="25.5" x14ac:dyDescent="0.2">
      <c r="A784">
        <v>7</v>
      </c>
      <c r="B784">
        <v>29</v>
      </c>
      <c r="C784">
        <v>1891</v>
      </c>
      <c r="D784" t="s">
        <v>22078</v>
      </c>
      <c r="E784" s="2">
        <v>1</v>
      </c>
      <c r="F784" s="3"/>
      <c r="G784" s="2">
        <v>1</v>
      </c>
      <c r="H784" s="3"/>
      <c r="I784" s="4" t="s">
        <v>14455</v>
      </c>
      <c r="J784" s="2">
        <v>1</v>
      </c>
      <c r="K784" s="3"/>
      <c r="L784" s="2">
        <v>1</v>
      </c>
      <c r="M784" s="4" t="s">
        <v>14184</v>
      </c>
      <c r="N784" s="4" t="s">
        <v>8877</v>
      </c>
      <c r="O784" t="s">
        <v>8878</v>
      </c>
      <c r="P784" s="4" t="s">
        <v>11512</v>
      </c>
      <c r="Q784" s="4" t="str">
        <f>VLOOKUP(P784, 'Gun classification'!A:B, 2, FALSE)</f>
        <v>Arma de fuego</v>
      </c>
      <c r="R784" s="4" t="s">
        <v>2646</v>
      </c>
      <c r="S784" t="str">
        <f t="shared" si="12"/>
        <v>Narc, pimps fall out, mutual shooting morphine addicts live of</v>
      </c>
      <c r="T784" t="s">
        <v>23252</v>
      </c>
      <c r="W784" s="4" t="s">
        <v>2647</v>
      </c>
      <c r="X784" s="4" t="s">
        <v>14184</v>
      </c>
    </row>
    <row r="785" spans="1:24" x14ac:dyDescent="0.2">
      <c r="A785">
        <v>9</v>
      </c>
      <c r="B785">
        <v>11</v>
      </c>
      <c r="C785">
        <v>1891</v>
      </c>
      <c r="D785" t="s">
        <v>22079</v>
      </c>
      <c r="E785" s="2">
        <v>1</v>
      </c>
      <c r="F785" s="2">
        <v>3</v>
      </c>
      <c r="G785" s="2">
        <v>1</v>
      </c>
      <c r="H785" s="3"/>
      <c r="I785" s="4" t="s">
        <v>14456</v>
      </c>
      <c r="J785" s="2">
        <v>1</v>
      </c>
      <c r="K785" s="3"/>
      <c r="L785" s="2">
        <v>1</v>
      </c>
      <c r="M785" s="4" t="s">
        <v>14184</v>
      </c>
      <c r="N785" s="4" t="s">
        <v>14184</v>
      </c>
      <c r="O785" t="s">
        <v>12117</v>
      </c>
      <c r="P785" s="4" t="s">
        <v>11512</v>
      </c>
      <c r="Q785" s="4" t="str">
        <f>VLOOKUP(P785, 'Gun classification'!A:B, 2, FALSE)</f>
        <v>Arma de fuego</v>
      </c>
      <c r="R785" s="4" t="s">
        <v>14184</v>
      </c>
      <c r="S785" t="str">
        <f t="shared" si="12"/>
        <v xml:space="preserve">cop killed, </v>
      </c>
      <c r="W785" s="4" t="s">
        <v>14184</v>
      </c>
      <c r="X785" s="4" t="s">
        <v>14184</v>
      </c>
    </row>
    <row r="786" spans="1:24" x14ac:dyDescent="0.2">
      <c r="A786">
        <v>10</v>
      </c>
      <c r="B786">
        <v>30</v>
      </c>
      <c r="C786">
        <v>1891</v>
      </c>
      <c r="D786" t="s">
        <v>22080</v>
      </c>
      <c r="E786" s="2">
        <v>2</v>
      </c>
      <c r="F786" s="2">
        <v>5</v>
      </c>
      <c r="G786" s="2">
        <v>1</v>
      </c>
      <c r="H786" s="3"/>
      <c r="I786" s="4" t="s">
        <v>14457</v>
      </c>
      <c r="J786" s="2">
        <v>2</v>
      </c>
      <c r="K786" s="2">
        <v>5</v>
      </c>
      <c r="L786" s="2">
        <v>1</v>
      </c>
      <c r="M786" s="4" t="s">
        <v>14184</v>
      </c>
      <c r="N786" s="4" t="s">
        <v>8879</v>
      </c>
      <c r="O786" t="s">
        <v>8880</v>
      </c>
      <c r="P786" s="4" t="s">
        <v>11512</v>
      </c>
      <c r="Q786" s="4" t="str">
        <f>VLOOKUP(P786, 'Gun classification'!A:B, 2, FALSE)</f>
        <v>Arma de fuego</v>
      </c>
      <c r="R786" s="4" t="s">
        <v>2648</v>
      </c>
      <c r="S786" t="str">
        <f t="shared" si="12"/>
        <v>tong war, v. Chee Sin Chong?</v>
      </c>
      <c r="T786" s="38" t="s">
        <v>23265</v>
      </c>
      <c r="W786" s="4" t="s">
        <v>2649</v>
      </c>
      <c r="X786" s="4" t="s">
        <v>2650</v>
      </c>
    </row>
    <row r="787" spans="1:24" x14ac:dyDescent="0.2">
      <c r="A787">
        <v>11</v>
      </c>
      <c r="B787">
        <v>4</v>
      </c>
      <c r="C787">
        <v>1891</v>
      </c>
      <c r="D787" t="s">
        <v>22081</v>
      </c>
      <c r="E787" s="2">
        <v>1</v>
      </c>
      <c r="F787" s="3"/>
      <c r="G787" s="2">
        <v>2</v>
      </c>
      <c r="H787" s="2">
        <v>36</v>
      </c>
      <c r="I787" s="4" t="s">
        <v>14458</v>
      </c>
      <c r="J787" s="2">
        <v>1</v>
      </c>
      <c r="K787" s="3"/>
      <c r="L787" s="2">
        <v>1</v>
      </c>
      <c r="M787" s="4" t="s">
        <v>11436</v>
      </c>
      <c r="N787" s="4" t="s">
        <v>8881</v>
      </c>
      <c r="O787" t="s">
        <v>8882</v>
      </c>
      <c r="P787" s="4" t="s">
        <v>11518</v>
      </c>
      <c r="Q787" s="4" t="str">
        <f>VLOOKUP(P787, 'Gun classification'!A:B, 2, FALSE)</f>
        <v>Arma blanca</v>
      </c>
      <c r="R787" s="4" t="s">
        <v>14184</v>
      </c>
      <c r="S787" t="str">
        <f t="shared" si="12"/>
        <v xml:space="preserve">sus 801 kid too, </v>
      </c>
      <c r="W787" s="4" t="s">
        <v>2651</v>
      </c>
      <c r="X787" s="4" t="s">
        <v>2652</v>
      </c>
    </row>
    <row r="788" spans="1:24" x14ac:dyDescent="0.2">
      <c r="A788">
        <v>11</v>
      </c>
      <c r="B788">
        <v>4</v>
      </c>
      <c r="C788">
        <v>1891</v>
      </c>
      <c r="D788" t="s">
        <v>22082</v>
      </c>
      <c r="E788" s="2">
        <v>1</v>
      </c>
      <c r="F788" s="3"/>
      <c r="G788" s="2">
        <v>1</v>
      </c>
      <c r="H788" s="3"/>
      <c r="I788" s="4" t="s">
        <v>14459</v>
      </c>
      <c r="J788" s="2">
        <v>1</v>
      </c>
      <c r="K788" s="3"/>
      <c r="L788" s="2">
        <v>1</v>
      </c>
      <c r="M788" s="4" t="s">
        <v>14184</v>
      </c>
      <c r="N788" s="4" t="s">
        <v>8881</v>
      </c>
      <c r="O788" t="s">
        <v>8883</v>
      </c>
      <c r="P788" s="4" t="s">
        <v>12074</v>
      </c>
      <c r="Q788" s="4" t="str">
        <f>VLOOKUP(P788, 'Gun classification'!A:B, 2, FALSE)</f>
        <v>Arma blanca</v>
      </c>
      <c r="R788" s="4" t="s">
        <v>14184</v>
      </c>
      <c r="S788" t="str">
        <f t="shared" si="12"/>
        <v xml:space="preserve">kills wife and inf son, </v>
      </c>
      <c r="W788" s="4" t="s">
        <v>2653</v>
      </c>
      <c r="X788" s="4" t="s">
        <v>14184</v>
      </c>
    </row>
    <row r="789" spans="1:24" x14ac:dyDescent="0.2">
      <c r="A789">
        <v>11</v>
      </c>
      <c r="B789">
        <v>5</v>
      </c>
      <c r="C789">
        <v>1891</v>
      </c>
      <c r="D789" t="s">
        <v>22083</v>
      </c>
      <c r="E789" s="2">
        <v>1</v>
      </c>
      <c r="F789" s="3"/>
      <c r="G789" s="2">
        <v>1</v>
      </c>
      <c r="H789" s="2">
        <v>43</v>
      </c>
      <c r="I789" s="4" t="s">
        <v>14460</v>
      </c>
      <c r="J789" s="2">
        <v>1</v>
      </c>
      <c r="K789" s="3"/>
      <c r="L789" s="2">
        <v>1</v>
      </c>
      <c r="M789" s="4" t="s">
        <v>14184</v>
      </c>
      <c r="N789" s="4" t="s">
        <v>8884</v>
      </c>
      <c r="O789" t="s">
        <v>11640</v>
      </c>
      <c r="P789" s="4" t="s">
        <v>11512</v>
      </c>
      <c r="Q789" s="4" t="str">
        <f>VLOOKUP(P789, 'Gun classification'!A:B, 2, FALSE)</f>
        <v>Arma de fuego</v>
      </c>
      <c r="R789" s="4" t="s">
        <v>2654</v>
      </c>
      <c r="S789" t="str">
        <f t="shared" si="12"/>
        <v>money dispute, indict 12/3</v>
      </c>
      <c r="W789" s="4" t="s">
        <v>2655</v>
      </c>
      <c r="X789" s="4" t="s">
        <v>2656</v>
      </c>
    </row>
    <row r="790" spans="1:24" x14ac:dyDescent="0.2">
      <c r="A790">
        <v>11</v>
      </c>
      <c r="B790">
        <v>7</v>
      </c>
      <c r="C790">
        <v>1891</v>
      </c>
      <c r="D790" t="s">
        <v>22084</v>
      </c>
      <c r="E790" s="2">
        <v>1</v>
      </c>
      <c r="F790" s="2">
        <v>1</v>
      </c>
      <c r="G790" s="2">
        <v>1</v>
      </c>
      <c r="H790" s="3"/>
      <c r="I790" s="4" t="s">
        <v>14461</v>
      </c>
      <c r="J790" s="2">
        <v>2</v>
      </c>
      <c r="K790" s="2">
        <v>5</v>
      </c>
      <c r="L790" s="2">
        <v>1</v>
      </c>
      <c r="M790" s="4" t="s">
        <v>14184</v>
      </c>
      <c r="N790" s="4" t="s">
        <v>12133</v>
      </c>
      <c r="P790" s="4" t="s">
        <v>11512</v>
      </c>
      <c r="Q790" s="4" t="str">
        <f>VLOOKUP(P790, 'Gun classification'!A:B, 2, FALSE)</f>
        <v>Arma de fuego</v>
      </c>
      <c r="R790" s="4" t="s">
        <v>9264</v>
      </c>
      <c r="S790" t="str">
        <f t="shared" si="12"/>
        <v>, cop shot</v>
      </c>
      <c r="W790" s="4" t="s">
        <v>2657</v>
      </c>
      <c r="X790" s="4" t="s">
        <v>14184</v>
      </c>
    </row>
    <row r="791" spans="1:24" ht="25.5" x14ac:dyDescent="0.2">
      <c r="A791">
        <v>11</v>
      </c>
      <c r="B791">
        <v>10</v>
      </c>
      <c r="C791">
        <v>1891</v>
      </c>
      <c r="D791" t="s">
        <v>22085</v>
      </c>
      <c r="E791" s="2">
        <v>1</v>
      </c>
      <c r="F791" s="2">
        <v>1</v>
      </c>
      <c r="G791" s="2">
        <v>1</v>
      </c>
      <c r="H791" s="3"/>
      <c r="I791" s="4" t="s">
        <v>14462</v>
      </c>
      <c r="J791" s="2">
        <v>1</v>
      </c>
      <c r="K791" s="2">
        <v>1</v>
      </c>
      <c r="L791" s="2">
        <v>2</v>
      </c>
      <c r="M791" s="4" t="s">
        <v>11418</v>
      </c>
      <c r="N791" s="4" t="s">
        <v>8885</v>
      </c>
      <c r="O791" t="s">
        <v>8886</v>
      </c>
      <c r="P791" s="4" t="s">
        <v>11512</v>
      </c>
      <c r="Q791" s="4" t="str">
        <f>VLOOKUP(P791, 'Gun classification'!A:B, 2, FALSE)</f>
        <v>Arma de fuego</v>
      </c>
      <c r="R791" s="4" t="s">
        <v>2658</v>
      </c>
      <c r="S791" t="str">
        <f t="shared" si="12"/>
        <v>cop by wife, abuser but he was retreating and she had</v>
      </c>
      <c r="W791" s="4" t="s">
        <v>2146</v>
      </c>
      <c r="X791" s="4" t="s">
        <v>2659</v>
      </c>
    </row>
    <row r="792" spans="1:24" x14ac:dyDescent="0.2">
      <c r="A792">
        <v>11</v>
      </c>
      <c r="B792">
        <v>10</v>
      </c>
      <c r="C792">
        <v>1891</v>
      </c>
      <c r="D792" t="s">
        <v>22086</v>
      </c>
      <c r="E792" s="2">
        <v>2</v>
      </c>
      <c r="F792" s="2">
        <v>5</v>
      </c>
      <c r="G792" s="2">
        <v>1</v>
      </c>
      <c r="H792" s="2">
        <v>30</v>
      </c>
      <c r="I792" s="4" t="s">
        <v>14463</v>
      </c>
      <c r="J792" s="2">
        <v>2</v>
      </c>
      <c r="K792" s="2">
        <v>5</v>
      </c>
      <c r="L792" s="2">
        <v>1</v>
      </c>
      <c r="M792" s="4" t="s">
        <v>14184</v>
      </c>
      <c r="N792" s="4" t="s">
        <v>8887</v>
      </c>
      <c r="O792" t="s">
        <v>8888</v>
      </c>
      <c r="P792" s="4" t="s">
        <v>11512</v>
      </c>
      <c r="Q792" s="4" t="str">
        <f>VLOOKUP(P792, 'Gun classification'!A:B, 2, FALSE)</f>
        <v>Arma de fuego</v>
      </c>
      <c r="R792" s="4" t="s">
        <v>2660</v>
      </c>
      <c r="S792" t="str">
        <f t="shared" si="12"/>
        <v>reprisal gang, Alas Suey tong and ON</v>
      </c>
      <c r="T792" s="38" t="s">
        <v>23265</v>
      </c>
      <c r="W792" s="4" t="s">
        <v>2146</v>
      </c>
      <c r="X792" s="4" t="s">
        <v>2661</v>
      </c>
    </row>
    <row r="793" spans="1:24" x14ac:dyDescent="0.2">
      <c r="A793">
        <v>11</v>
      </c>
      <c r="B793">
        <v>25</v>
      </c>
      <c r="C793">
        <v>1891</v>
      </c>
      <c r="D793" t="s">
        <v>22087</v>
      </c>
      <c r="E793" s="2">
        <v>2</v>
      </c>
      <c r="F793" s="2">
        <v>5</v>
      </c>
      <c r="G793" s="2">
        <v>1</v>
      </c>
      <c r="H793" s="3"/>
      <c r="I793" s="4" t="s">
        <v>14464</v>
      </c>
      <c r="J793" s="2">
        <v>2</v>
      </c>
      <c r="K793" s="2">
        <v>5</v>
      </c>
      <c r="L793" s="2">
        <v>1</v>
      </c>
      <c r="M793" s="4" t="s">
        <v>14184</v>
      </c>
      <c r="N793" s="4" t="s">
        <v>8889</v>
      </c>
      <c r="O793" t="s">
        <v>8890</v>
      </c>
      <c r="P793" s="4" t="s">
        <v>11512</v>
      </c>
      <c r="Q793" s="4" t="str">
        <f>VLOOKUP(P793, 'Gun classification'!A:B, 2, FALSE)</f>
        <v>Arma de fuego</v>
      </c>
      <c r="R793" s="4" t="s">
        <v>2662</v>
      </c>
      <c r="S793" t="str">
        <f t="shared" si="12"/>
        <v>On Yec tong by, tong difficulty?</v>
      </c>
      <c r="T793" s="38" t="s">
        <v>23265</v>
      </c>
      <c r="W793" s="4" t="s">
        <v>2230</v>
      </c>
      <c r="X793" s="4" t="s">
        <v>2663</v>
      </c>
    </row>
    <row r="794" spans="1:24" x14ac:dyDescent="0.2">
      <c r="A794">
        <v>11</v>
      </c>
      <c r="B794">
        <v>27</v>
      </c>
      <c r="C794">
        <v>1891</v>
      </c>
      <c r="D794" t="s">
        <v>22088</v>
      </c>
      <c r="E794" s="2">
        <v>2</v>
      </c>
      <c r="F794" s="2">
        <v>5</v>
      </c>
      <c r="G794" s="2">
        <v>1</v>
      </c>
      <c r="H794" s="3"/>
      <c r="I794" s="4" t="s">
        <v>14465</v>
      </c>
      <c r="J794" s="2">
        <v>2</v>
      </c>
      <c r="K794" s="2">
        <v>5</v>
      </c>
      <c r="L794" s="2">
        <v>1</v>
      </c>
      <c r="M794" s="4" t="s">
        <v>14184</v>
      </c>
      <c r="N794" s="4" t="s">
        <v>8891</v>
      </c>
      <c r="O794" t="s">
        <v>8892</v>
      </c>
      <c r="P794" s="4" t="s">
        <v>11512</v>
      </c>
      <c r="Q794" s="4" t="str">
        <f>VLOOKUP(P794, 'Gun classification'!A:B, 2, FALSE)</f>
        <v>Arma de fuego</v>
      </c>
      <c r="R794" s="4" t="s">
        <v>2664</v>
      </c>
      <c r="S794" t="str">
        <f t="shared" si="12"/>
        <v>tong assassin, indict 12/30/91 then acquit</v>
      </c>
      <c r="T794" s="38" t="s">
        <v>23265</v>
      </c>
      <c r="W794" s="4" t="s">
        <v>2665</v>
      </c>
      <c r="X794" s="4" t="s">
        <v>14184</v>
      </c>
    </row>
    <row r="795" spans="1:24" x14ac:dyDescent="0.2">
      <c r="A795">
        <v>11</v>
      </c>
      <c r="B795">
        <v>30</v>
      </c>
      <c r="C795">
        <v>1891</v>
      </c>
      <c r="D795" t="s">
        <v>22089</v>
      </c>
      <c r="E795" s="2">
        <v>1</v>
      </c>
      <c r="F795" s="3"/>
      <c r="G795" s="2">
        <v>1</v>
      </c>
      <c r="H795" s="3"/>
      <c r="I795" s="4" t="s">
        <v>14466</v>
      </c>
      <c r="J795" s="2">
        <v>1</v>
      </c>
      <c r="K795" s="3"/>
      <c r="L795" s="2">
        <v>1</v>
      </c>
      <c r="M795" s="4" t="s">
        <v>14184</v>
      </c>
      <c r="N795" s="4" t="s">
        <v>8893</v>
      </c>
      <c r="O795" t="s">
        <v>8894</v>
      </c>
      <c r="P795" s="4" t="s">
        <v>11532</v>
      </c>
      <c r="Q795" s="4" t="str">
        <f>VLOOKUP(P795, 'Gun classification'!A:B, 2, FALSE)</f>
        <v>Fuerza</v>
      </c>
      <c r="R795" s="4" t="s">
        <v>2666</v>
      </c>
      <c r="S795" t="str">
        <f t="shared" si="12"/>
        <v>saloon fight kicked to de, booked for murder</v>
      </c>
      <c r="T795" s="38" t="s">
        <v>23259</v>
      </c>
      <c r="V795" t="s">
        <v>23251</v>
      </c>
      <c r="W795" s="4" t="s">
        <v>2667</v>
      </c>
      <c r="X795" s="4" t="s">
        <v>14184</v>
      </c>
    </row>
    <row r="796" spans="1:24" x14ac:dyDescent="0.2">
      <c r="A796">
        <v>1</v>
      </c>
      <c r="B796">
        <v>4</v>
      </c>
      <c r="C796">
        <v>1892</v>
      </c>
      <c r="D796" t="s">
        <v>22090</v>
      </c>
      <c r="E796" s="2">
        <v>2</v>
      </c>
      <c r="F796" s="2">
        <v>5</v>
      </c>
      <c r="G796" s="2">
        <v>1</v>
      </c>
      <c r="H796" s="3"/>
      <c r="I796" s="4" t="s">
        <v>14467</v>
      </c>
      <c r="J796" s="2">
        <v>2</v>
      </c>
      <c r="K796" s="2">
        <v>5</v>
      </c>
      <c r="L796" s="2">
        <v>1</v>
      </c>
      <c r="M796" s="4" t="s">
        <v>14184</v>
      </c>
      <c r="N796" s="4" t="s">
        <v>12151</v>
      </c>
      <c r="O796" t="s">
        <v>8895</v>
      </c>
      <c r="P796" s="4" t="s">
        <v>11512</v>
      </c>
      <c r="Q796" s="4" t="str">
        <f>VLOOKUP(P796, 'Gun classification'!A:B, 2, FALSE)</f>
        <v>Arma de fuego</v>
      </c>
      <c r="R796" s="4" t="s">
        <v>14184</v>
      </c>
      <c r="S796" t="str">
        <f t="shared" si="12"/>
        <v xml:space="preserve">Suey on man, </v>
      </c>
      <c r="W796" s="4" t="s">
        <v>2668</v>
      </c>
      <c r="X796" s="4" t="s">
        <v>2669</v>
      </c>
    </row>
    <row r="797" spans="1:24" x14ac:dyDescent="0.2">
      <c r="A797">
        <v>1</v>
      </c>
      <c r="B797">
        <v>6</v>
      </c>
      <c r="C797">
        <v>1892</v>
      </c>
      <c r="D797" t="s">
        <v>22091</v>
      </c>
      <c r="E797" s="2">
        <v>2</v>
      </c>
      <c r="F797" s="2">
        <v>5</v>
      </c>
      <c r="G797" s="2">
        <v>1</v>
      </c>
      <c r="H797" s="3"/>
      <c r="I797" s="4" t="s">
        <v>14468</v>
      </c>
      <c r="J797" s="2">
        <v>2</v>
      </c>
      <c r="K797" s="2">
        <v>5</v>
      </c>
      <c r="L797" s="2">
        <v>1</v>
      </c>
      <c r="M797" s="4" t="s">
        <v>14184</v>
      </c>
      <c r="N797" s="4" t="s">
        <v>11783</v>
      </c>
      <c r="O797" t="s">
        <v>8896</v>
      </c>
      <c r="P797" s="4" t="s">
        <v>11512</v>
      </c>
      <c r="Q797" s="4" t="str">
        <f>VLOOKUP(P797, 'Gun classification'!A:B, 2, FALSE)</f>
        <v>Arma de fuego</v>
      </c>
      <c r="R797" s="4" t="s">
        <v>2670</v>
      </c>
      <c r="S797" t="str">
        <f t="shared" si="12"/>
        <v>reprisal, for yesterday</v>
      </c>
      <c r="W797" s="4" t="s">
        <v>2668</v>
      </c>
      <c r="X797" s="4" t="s">
        <v>14184</v>
      </c>
    </row>
    <row r="798" spans="1:24" ht="25.5" x14ac:dyDescent="0.2">
      <c r="A798">
        <v>1</v>
      </c>
      <c r="B798">
        <v>7</v>
      </c>
      <c r="C798">
        <v>1892</v>
      </c>
      <c r="D798" t="s">
        <v>22092</v>
      </c>
      <c r="E798" s="2">
        <v>1</v>
      </c>
      <c r="F798" s="3"/>
      <c r="G798" s="2">
        <v>1</v>
      </c>
      <c r="H798" s="2">
        <v>33</v>
      </c>
      <c r="I798" s="4" t="s">
        <v>14469</v>
      </c>
      <c r="J798" s="2">
        <v>1</v>
      </c>
      <c r="K798" s="3"/>
      <c r="L798" s="2">
        <v>1</v>
      </c>
      <c r="M798" s="4" t="s">
        <v>11426</v>
      </c>
      <c r="N798" s="4" t="s">
        <v>8897</v>
      </c>
      <c r="O798" t="s">
        <v>8898</v>
      </c>
      <c r="P798" s="4" t="s">
        <v>11518</v>
      </c>
      <c r="Q798" s="4" t="str">
        <f>VLOOKUP(P798, 'Gun classification'!A:B, 2, FALSE)</f>
        <v>Arma blanca</v>
      </c>
      <c r="R798" s="4" t="s">
        <v>2671</v>
      </c>
      <c r="S798" t="str">
        <f t="shared" si="12"/>
        <v>salior kills saloon keepe, 86ed waited outside, cut DEc 29,1891</v>
      </c>
      <c r="V798" t="s">
        <v>23251</v>
      </c>
      <c r="W798" s="4" t="s">
        <v>2672</v>
      </c>
      <c r="X798" s="4" t="s">
        <v>14184</v>
      </c>
    </row>
    <row r="799" spans="1:24" x14ac:dyDescent="0.2">
      <c r="A799">
        <v>1</v>
      </c>
      <c r="B799">
        <v>10</v>
      </c>
      <c r="C799">
        <v>1892</v>
      </c>
      <c r="D799" t="s">
        <v>21374</v>
      </c>
      <c r="E799" s="2">
        <v>5</v>
      </c>
      <c r="F799" s="3"/>
      <c r="G799" s="2">
        <v>3</v>
      </c>
      <c r="H799" s="3"/>
      <c r="I799" s="4" t="s">
        <v>14470</v>
      </c>
      <c r="J799" s="2">
        <v>1</v>
      </c>
      <c r="K799" s="3"/>
      <c r="L799" s="2">
        <v>1</v>
      </c>
      <c r="M799" s="4" t="s">
        <v>14184</v>
      </c>
      <c r="N799" s="4" t="s">
        <v>14184</v>
      </c>
      <c r="P799" s="4" t="s">
        <v>14184</v>
      </c>
      <c r="Q799" s="4" t="s">
        <v>23269</v>
      </c>
      <c r="R799" s="4" t="s">
        <v>2673</v>
      </c>
      <c r="S799" t="str">
        <f t="shared" si="12"/>
        <v>, Indicted per DA note</v>
      </c>
      <c r="W799" s="4" t="s">
        <v>14184</v>
      </c>
      <c r="X799" s="4" t="s">
        <v>14184</v>
      </c>
    </row>
    <row r="800" spans="1:24" x14ac:dyDescent="0.2">
      <c r="A800">
        <v>2</v>
      </c>
      <c r="B800">
        <v>6</v>
      </c>
      <c r="C800">
        <v>1892</v>
      </c>
      <c r="D800" t="s">
        <v>22093</v>
      </c>
      <c r="E800" s="2">
        <v>2</v>
      </c>
      <c r="F800" s="2">
        <v>5</v>
      </c>
      <c r="G800" s="2">
        <v>1</v>
      </c>
      <c r="H800" s="2">
        <v>55</v>
      </c>
      <c r="I800" s="4" t="s">
        <v>14468</v>
      </c>
      <c r="J800" s="2">
        <v>2</v>
      </c>
      <c r="K800" s="2">
        <v>5</v>
      </c>
      <c r="L800" s="2">
        <v>1</v>
      </c>
      <c r="M800" s="4" t="s">
        <v>14184</v>
      </c>
      <c r="N800" s="4" t="s">
        <v>8899</v>
      </c>
      <c r="O800" t="s">
        <v>8900</v>
      </c>
      <c r="P800" s="4" t="s">
        <v>11512</v>
      </c>
      <c r="Q800" s="4" t="str">
        <f>VLOOKUP(P800, 'Gun classification'!A:B, 2, FALSE)</f>
        <v>Arma de fuego</v>
      </c>
      <c r="R800" s="4" t="s">
        <v>2674</v>
      </c>
      <c r="S800" t="str">
        <f t="shared" si="12"/>
        <v>Doc, Yeong Wo, kept peace at NewY</v>
      </c>
      <c r="W800" s="4" t="s">
        <v>2675</v>
      </c>
      <c r="X800" s="4" t="s">
        <v>14184</v>
      </c>
    </row>
    <row r="801" spans="1:24" ht="25.5" x14ac:dyDescent="0.2">
      <c r="A801">
        <v>6</v>
      </c>
      <c r="B801">
        <v>3</v>
      </c>
      <c r="C801">
        <v>1892</v>
      </c>
      <c r="D801" t="s">
        <v>22094</v>
      </c>
      <c r="E801" s="2">
        <v>1</v>
      </c>
      <c r="F801" s="3"/>
      <c r="G801" s="2">
        <v>1</v>
      </c>
      <c r="H801" s="3"/>
      <c r="I801" s="4" t="s">
        <v>14471</v>
      </c>
      <c r="J801" s="2">
        <v>1</v>
      </c>
      <c r="K801" s="3"/>
      <c r="L801" s="2">
        <v>1</v>
      </c>
      <c r="M801" s="4" t="s">
        <v>14184</v>
      </c>
      <c r="N801" s="4" t="s">
        <v>8901</v>
      </c>
      <c r="O801" t="s">
        <v>8902</v>
      </c>
      <c r="P801" s="4" t="s">
        <v>11518</v>
      </c>
      <c r="Q801" s="4" t="str">
        <f>VLOOKUP(P801, 'Gun classification'!A:B, 2, FALSE)</f>
        <v>Arma blanca</v>
      </c>
      <c r="R801" s="4" t="s">
        <v>2676</v>
      </c>
      <c r="S801" t="str">
        <f t="shared" si="12"/>
        <v>union sailor killed, on boat by longshoreman in labor beef</v>
      </c>
      <c r="W801" s="4" t="s">
        <v>2677</v>
      </c>
      <c r="X801" s="4" t="s">
        <v>14184</v>
      </c>
    </row>
    <row r="802" spans="1:24" x14ac:dyDescent="0.2">
      <c r="A802">
        <v>6</v>
      </c>
      <c r="B802">
        <v>7</v>
      </c>
      <c r="C802">
        <v>1892</v>
      </c>
      <c r="D802" t="s">
        <v>22095</v>
      </c>
      <c r="E802" s="2">
        <v>2</v>
      </c>
      <c r="F802" s="2">
        <v>5</v>
      </c>
      <c r="G802" s="2">
        <v>1</v>
      </c>
      <c r="H802" s="3"/>
      <c r="I802" s="4" t="s">
        <v>14472</v>
      </c>
      <c r="J802" s="2">
        <v>2</v>
      </c>
      <c r="K802" s="2">
        <v>5</v>
      </c>
      <c r="L802" s="2">
        <v>1</v>
      </c>
      <c r="M802" s="4" t="s">
        <v>14184</v>
      </c>
      <c r="N802" s="4" t="s">
        <v>8903</v>
      </c>
      <c r="O802" t="s">
        <v>8904</v>
      </c>
      <c r="P802" s="4" t="s">
        <v>11512</v>
      </c>
      <c r="Q802" s="4" t="str">
        <f>VLOOKUP(P802, 'Gun classification'!A:B, 2, FALSE)</f>
        <v>Arma de fuego</v>
      </c>
      <c r="R802" s="4" t="s">
        <v>2678</v>
      </c>
      <c r="S802" t="str">
        <f t="shared" si="12"/>
        <v>binders re woman, guy didn't steal woman</v>
      </c>
      <c r="W802" s="4" t="s">
        <v>2679</v>
      </c>
      <c r="X802" s="4" t="s">
        <v>2680</v>
      </c>
    </row>
    <row r="803" spans="1:24" x14ac:dyDescent="0.2">
      <c r="A803">
        <v>6</v>
      </c>
      <c r="B803">
        <v>30</v>
      </c>
      <c r="C803">
        <v>1892</v>
      </c>
      <c r="D803" t="s">
        <v>21374</v>
      </c>
      <c r="E803" s="2">
        <v>1</v>
      </c>
      <c r="F803" s="3"/>
      <c r="G803" s="2">
        <v>1</v>
      </c>
      <c r="H803" s="3"/>
      <c r="I803" s="4" t="s">
        <v>14473</v>
      </c>
      <c r="J803" s="2">
        <v>1</v>
      </c>
      <c r="K803" s="3"/>
      <c r="L803" s="2">
        <v>1</v>
      </c>
      <c r="M803" s="4" t="s">
        <v>14184</v>
      </c>
      <c r="N803" s="4" t="s">
        <v>14184</v>
      </c>
      <c r="P803" s="4" t="s">
        <v>14184</v>
      </c>
      <c r="Q803" s="4" t="s">
        <v>23269</v>
      </c>
      <c r="R803" s="4" t="s">
        <v>2681</v>
      </c>
      <c r="S803" t="str">
        <f t="shared" si="12"/>
        <v>, DA has as manslaughter</v>
      </c>
      <c r="W803" s="4" t="s">
        <v>2682</v>
      </c>
      <c r="X803" s="4" t="s">
        <v>2683</v>
      </c>
    </row>
    <row r="804" spans="1:24" x14ac:dyDescent="0.2">
      <c r="A804">
        <v>6</v>
      </c>
      <c r="B804">
        <v>30</v>
      </c>
      <c r="C804">
        <v>1892</v>
      </c>
      <c r="D804" t="s">
        <v>21374</v>
      </c>
      <c r="E804" s="2">
        <v>1</v>
      </c>
      <c r="F804" s="3"/>
      <c r="G804" s="2">
        <v>1</v>
      </c>
      <c r="H804" s="3"/>
      <c r="I804" s="4" t="s">
        <v>14474</v>
      </c>
      <c r="J804" s="2">
        <v>1</v>
      </c>
      <c r="K804" s="3"/>
      <c r="L804" s="2">
        <v>1</v>
      </c>
      <c r="M804" s="4" t="s">
        <v>14184</v>
      </c>
      <c r="N804" s="4" t="s">
        <v>14184</v>
      </c>
      <c r="P804" s="4" t="s">
        <v>14184</v>
      </c>
      <c r="Q804" s="4" t="s">
        <v>23269</v>
      </c>
      <c r="R804" s="4" t="s">
        <v>2681</v>
      </c>
      <c r="S804" t="str">
        <f t="shared" si="12"/>
        <v>, DA has as manslaughter</v>
      </c>
      <c r="W804" s="4" t="s">
        <v>2684</v>
      </c>
      <c r="X804" s="4" t="s">
        <v>2683</v>
      </c>
    </row>
    <row r="805" spans="1:24" x14ac:dyDescent="0.2">
      <c r="A805">
        <v>7</v>
      </c>
      <c r="B805">
        <v>1</v>
      </c>
      <c r="C805">
        <v>1892</v>
      </c>
      <c r="D805" t="s">
        <v>22096</v>
      </c>
      <c r="E805" s="2">
        <v>1</v>
      </c>
      <c r="F805" s="2">
        <v>1</v>
      </c>
      <c r="G805" s="2">
        <v>1</v>
      </c>
      <c r="H805" s="3"/>
      <c r="I805" s="4" t="s">
        <v>14475</v>
      </c>
      <c r="J805" s="2">
        <v>1</v>
      </c>
      <c r="K805" s="2">
        <v>1</v>
      </c>
      <c r="L805" s="2">
        <v>1</v>
      </c>
      <c r="M805" s="4" t="s">
        <v>14184</v>
      </c>
      <c r="N805" s="4" t="s">
        <v>8905</v>
      </c>
      <c r="O805" t="s">
        <v>8906</v>
      </c>
      <c r="P805" s="4" t="s">
        <v>11518</v>
      </c>
      <c r="Q805" s="4" t="str">
        <f>VLOOKUP(P805, 'Gun classification'!A:B, 2, FALSE)</f>
        <v>Arma blanca</v>
      </c>
      <c r="R805" s="4" t="s">
        <v>2685</v>
      </c>
      <c r="S805" t="str">
        <f t="shared" si="12"/>
        <v>brother cut, said accident but mansl indictment</v>
      </c>
      <c r="W805" s="4" t="s">
        <v>2686</v>
      </c>
      <c r="X805" s="4" t="s">
        <v>14184</v>
      </c>
    </row>
    <row r="806" spans="1:24" x14ac:dyDescent="0.2">
      <c r="A806">
        <v>7</v>
      </c>
      <c r="B806">
        <v>31</v>
      </c>
      <c r="C806">
        <v>1892</v>
      </c>
      <c r="D806" t="s">
        <v>22097</v>
      </c>
      <c r="E806" s="2">
        <v>1</v>
      </c>
      <c r="F806" s="2">
        <v>1</v>
      </c>
      <c r="G806" s="2">
        <v>1</v>
      </c>
      <c r="H806" s="2">
        <v>26</v>
      </c>
      <c r="I806" s="4" t="s">
        <v>14476</v>
      </c>
      <c r="J806" s="2">
        <v>1</v>
      </c>
      <c r="K806" s="2">
        <v>1</v>
      </c>
      <c r="L806" s="2">
        <v>1</v>
      </c>
      <c r="M806" s="4" t="s">
        <v>11418</v>
      </c>
      <c r="N806" s="4" t="s">
        <v>8907</v>
      </c>
      <c r="O806" t="s">
        <v>8908</v>
      </c>
      <c r="P806" s="4" t="s">
        <v>11726</v>
      </c>
      <c r="Q806" s="4" t="str">
        <f>VLOOKUP(P806, 'Gun classification'!A:B, 2, FALSE)</f>
        <v>Fuerza</v>
      </c>
      <c r="R806" s="4" t="s">
        <v>2687</v>
      </c>
      <c r="S806" t="str">
        <f t="shared" si="12"/>
        <v>saloon keeper by drunk patron, with pistol in beef</v>
      </c>
      <c r="V806" t="s">
        <v>23251</v>
      </c>
      <c r="W806" s="4" t="s">
        <v>2688</v>
      </c>
      <c r="X806" s="4" t="s">
        <v>14184</v>
      </c>
    </row>
    <row r="807" spans="1:24" ht="25.5" x14ac:dyDescent="0.2">
      <c r="A807">
        <v>8</v>
      </c>
      <c r="B807">
        <v>7</v>
      </c>
      <c r="C807">
        <v>1892</v>
      </c>
      <c r="D807" t="s">
        <v>22098</v>
      </c>
      <c r="E807" s="2">
        <v>1</v>
      </c>
      <c r="F807" s="3"/>
      <c r="G807" s="2">
        <v>1</v>
      </c>
      <c r="H807" s="2">
        <v>26</v>
      </c>
      <c r="I807" s="4" t="s">
        <v>14477</v>
      </c>
      <c r="J807" s="2">
        <v>1</v>
      </c>
      <c r="K807" s="2">
        <v>2</v>
      </c>
      <c r="L807" s="2">
        <v>1</v>
      </c>
      <c r="M807" s="4" t="s">
        <v>14184</v>
      </c>
      <c r="N807" s="4" t="s">
        <v>8909</v>
      </c>
      <c r="O807" t="s">
        <v>8910</v>
      </c>
      <c r="P807" s="4" t="s">
        <v>11512</v>
      </c>
      <c r="Q807" s="4" t="str">
        <f>VLOOKUP(P807, 'Gun classification'!A:B, 2, FALSE)</f>
        <v>Arma de fuego</v>
      </c>
      <c r="R807" s="4" t="s">
        <v>2689</v>
      </c>
      <c r="S807" t="str">
        <f t="shared" si="12"/>
        <v>C.Says hoods, indicted for mans per DA 92/93 p394</v>
      </c>
      <c r="W807" s="4" t="s">
        <v>2690</v>
      </c>
      <c r="X807" s="4" t="s">
        <v>14184</v>
      </c>
    </row>
    <row r="808" spans="1:24" x14ac:dyDescent="0.2">
      <c r="A808">
        <v>10</v>
      </c>
      <c r="B808">
        <v>15</v>
      </c>
      <c r="C808">
        <v>1892</v>
      </c>
      <c r="D808" t="s">
        <v>22099</v>
      </c>
      <c r="E808" s="2">
        <v>1</v>
      </c>
      <c r="F808" s="2">
        <v>1</v>
      </c>
      <c r="G808" s="2">
        <v>1</v>
      </c>
      <c r="H808" s="3"/>
      <c r="I808" s="4" t="s">
        <v>14478</v>
      </c>
      <c r="J808" s="2">
        <v>1</v>
      </c>
      <c r="K808" s="2">
        <v>2</v>
      </c>
      <c r="L808" s="2">
        <v>1</v>
      </c>
      <c r="M808" s="4" t="s">
        <v>14184</v>
      </c>
      <c r="N808" s="4" t="s">
        <v>8911</v>
      </c>
      <c r="O808" t="s">
        <v>8912</v>
      </c>
      <c r="P808" s="4" t="s">
        <v>12084</v>
      </c>
      <c r="Q808" s="4" t="str">
        <f>VLOOKUP(P808, 'Gun classification'!A:B, 2, FALSE)</f>
        <v>Arma blanca</v>
      </c>
      <c r="R808" s="4" t="s">
        <v>2691</v>
      </c>
      <c r="S808" t="str">
        <f t="shared" si="12"/>
        <v>Saloon over pay, Big Steve was sailorl</v>
      </c>
      <c r="V808" t="s">
        <v>23251</v>
      </c>
      <c r="W808" s="4" t="s">
        <v>2692</v>
      </c>
      <c r="X808" s="4" t="s">
        <v>14184</v>
      </c>
    </row>
    <row r="809" spans="1:24" x14ac:dyDescent="0.2">
      <c r="A809">
        <v>10</v>
      </c>
      <c r="B809">
        <v>27</v>
      </c>
      <c r="C809">
        <v>1892</v>
      </c>
      <c r="D809" t="s">
        <v>22100</v>
      </c>
      <c r="E809" s="2">
        <v>1</v>
      </c>
      <c r="F809" s="3"/>
      <c r="G809" s="2">
        <v>1</v>
      </c>
      <c r="H809" s="3"/>
      <c r="I809" s="4" t="s">
        <v>14479</v>
      </c>
      <c r="J809" s="2">
        <v>1</v>
      </c>
      <c r="K809" s="3"/>
      <c r="L809" s="2">
        <v>1</v>
      </c>
      <c r="M809" s="4" t="s">
        <v>14184</v>
      </c>
      <c r="N809" s="4" t="s">
        <v>8913</v>
      </c>
      <c r="O809" t="s">
        <v>8914</v>
      </c>
      <c r="P809" s="4" t="s">
        <v>11633</v>
      </c>
      <c r="Q809" s="4" t="str">
        <f>VLOOKUP(P809, 'Gun classification'!A:B, 2, FALSE)</f>
        <v>Objeto</v>
      </c>
      <c r="R809" s="4" t="s">
        <v>2693</v>
      </c>
      <c r="S809" t="str">
        <f t="shared" si="12"/>
        <v>sailors fight, mansl indictment</v>
      </c>
      <c r="T809" s="38" t="s">
        <v>23263</v>
      </c>
      <c r="W809" s="4" t="s">
        <v>14184</v>
      </c>
      <c r="X809" s="4" t="s">
        <v>14184</v>
      </c>
    </row>
    <row r="810" spans="1:24" ht="25.5" x14ac:dyDescent="0.2">
      <c r="A810">
        <v>10</v>
      </c>
      <c r="B810">
        <v>30</v>
      </c>
      <c r="C810">
        <v>1892</v>
      </c>
      <c r="D810" t="s">
        <v>22101</v>
      </c>
      <c r="E810" s="2">
        <v>1</v>
      </c>
      <c r="F810" s="2">
        <v>2</v>
      </c>
      <c r="G810" s="2">
        <v>2</v>
      </c>
      <c r="H810" s="3"/>
      <c r="I810" s="4" t="s">
        <v>14480</v>
      </c>
      <c r="J810" s="2">
        <v>1</v>
      </c>
      <c r="K810" s="2">
        <v>3</v>
      </c>
      <c r="L810" s="2">
        <v>1</v>
      </c>
      <c r="M810" s="4" t="s">
        <v>14184</v>
      </c>
      <c r="N810" s="4" t="s">
        <v>8915</v>
      </c>
      <c r="O810" t="s">
        <v>8916</v>
      </c>
      <c r="P810" s="4" t="s">
        <v>11512</v>
      </c>
      <c r="Q810" s="4" t="str">
        <f>VLOOKUP(P810, 'Gun classification'!A:B, 2, FALSE)</f>
        <v>Arma de fuego</v>
      </c>
      <c r="R810" s="4" t="s">
        <v>2694</v>
      </c>
      <c r="S810" t="str">
        <f t="shared" si="12"/>
        <v>kills niece. sus 801, shoots wife also . no apparent sex angle</v>
      </c>
      <c r="W810" s="4" t="s">
        <v>2695</v>
      </c>
      <c r="X810" s="4" t="s">
        <v>14184</v>
      </c>
    </row>
    <row r="811" spans="1:24" x14ac:dyDescent="0.2">
      <c r="A811">
        <v>11</v>
      </c>
      <c r="B811">
        <v>17</v>
      </c>
      <c r="C811">
        <v>1892</v>
      </c>
      <c r="D811" t="s">
        <v>21507</v>
      </c>
      <c r="E811" s="2">
        <v>1</v>
      </c>
      <c r="F811" s="2">
        <v>1</v>
      </c>
      <c r="G811" s="2">
        <v>1</v>
      </c>
      <c r="H811" s="3"/>
      <c r="I811" s="4" t="s">
        <v>14481</v>
      </c>
      <c r="J811" s="2">
        <v>1</v>
      </c>
      <c r="K811" s="2">
        <v>1</v>
      </c>
      <c r="L811" s="2">
        <v>1</v>
      </c>
      <c r="M811" s="4" t="s">
        <v>14184</v>
      </c>
      <c r="N811" s="4" t="s">
        <v>12224</v>
      </c>
      <c r="O811" t="s">
        <v>8917</v>
      </c>
      <c r="P811" s="4" t="s">
        <v>11518</v>
      </c>
      <c r="Q811" s="4" t="str">
        <f>VLOOKUP(P811, 'Gun classification'!A:B, 2, FALSE)</f>
        <v>Arma blanca</v>
      </c>
      <c r="R811" s="4" t="s">
        <v>2696</v>
      </c>
      <c r="S811" t="str">
        <f t="shared" si="12"/>
        <v>cut her 9 times, hanged 4/20/94</v>
      </c>
      <c r="W811" s="4" t="s">
        <v>2697</v>
      </c>
      <c r="X811" s="4" t="s">
        <v>14184</v>
      </c>
    </row>
    <row r="812" spans="1:24" ht="25.5" x14ac:dyDescent="0.2">
      <c r="A812">
        <v>11</v>
      </c>
      <c r="B812">
        <v>18</v>
      </c>
      <c r="C812">
        <v>1892</v>
      </c>
      <c r="D812" t="s">
        <v>22102</v>
      </c>
      <c r="E812" s="2">
        <v>2</v>
      </c>
      <c r="F812" s="2">
        <v>5</v>
      </c>
      <c r="G812" s="2">
        <v>1</v>
      </c>
      <c r="H812" s="3"/>
      <c r="I812" s="4" t="s">
        <v>14482</v>
      </c>
      <c r="J812" s="2">
        <v>2</v>
      </c>
      <c r="K812" s="2">
        <v>5</v>
      </c>
      <c r="L812" s="2">
        <v>1</v>
      </c>
      <c r="M812" s="4" t="s">
        <v>14184</v>
      </c>
      <c r="N812" s="4" t="s">
        <v>8918</v>
      </c>
      <c r="O812" t="s">
        <v>8919</v>
      </c>
      <c r="P812" s="4" t="s">
        <v>11512</v>
      </c>
      <c r="Q812" s="4" t="str">
        <f>VLOOKUP(P812, 'Gun classification'!A:B, 2, FALSE)</f>
        <v>Arma de fuego</v>
      </c>
      <c r="R812" s="4" t="s">
        <v>2698</v>
      </c>
      <c r="S812" t="str">
        <f t="shared" si="12"/>
        <v>war with Sam Yup., shooter old Bo Sin Sear over slave spoils</v>
      </c>
      <c r="W812" s="4" t="s">
        <v>2699</v>
      </c>
      <c r="X812" s="4" t="s">
        <v>14184</v>
      </c>
    </row>
    <row r="813" spans="1:24" x14ac:dyDescent="0.2">
      <c r="A813">
        <v>11</v>
      </c>
      <c r="B813">
        <v>19</v>
      </c>
      <c r="C813">
        <v>1892</v>
      </c>
      <c r="D813" t="s">
        <v>22103</v>
      </c>
      <c r="E813" s="2">
        <v>2</v>
      </c>
      <c r="F813" s="2">
        <v>5</v>
      </c>
      <c r="G813" s="2">
        <v>1</v>
      </c>
      <c r="H813" s="3"/>
      <c r="I813" s="4" t="s">
        <v>14483</v>
      </c>
      <c r="J813" s="2">
        <v>2</v>
      </c>
      <c r="K813" s="2">
        <v>5</v>
      </c>
      <c r="L813" s="2">
        <v>1</v>
      </c>
      <c r="M813" s="4" t="s">
        <v>14184</v>
      </c>
      <c r="N813" s="4" t="s">
        <v>8920</v>
      </c>
      <c r="O813" t="s">
        <v>8921</v>
      </c>
      <c r="P813" s="4" t="s">
        <v>11512</v>
      </c>
      <c r="Q813" s="4" t="str">
        <f>VLOOKUP(P813, 'Gun classification'!A:B, 2, FALSE)</f>
        <v>Arma de fuego</v>
      </c>
      <c r="R813" s="4" t="s">
        <v>2700</v>
      </c>
      <c r="S813" t="str">
        <f t="shared" si="12"/>
        <v>start of war w/ On yekst, over slave extoriton</v>
      </c>
      <c r="W813" s="4" t="s">
        <v>2699</v>
      </c>
      <c r="X813" s="4" t="s">
        <v>14184</v>
      </c>
    </row>
    <row r="814" spans="1:24" ht="25.5" x14ac:dyDescent="0.2">
      <c r="A814">
        <v>1</v>
      </c>
      <c r="B814">
        <v>8</v>
      </c>
      <c r="C814">
        <v>1893</v>
      </c>
      <c r="D814" t="s">
        <v>22104</v>
      </c>
      <c r="E814" s="2">
        <v>1</v>
      </c>
      <c r="F814" s="3"/>
      <c r="G814" s="2">
        <v>1</v>
      </c>
      <c r="H814" s="2">
        <v>25</v>
      </c>
      <c r="I814" s="4" t="s">
        <v>14484</v>
      </c>
      <c r="J814" s="2">
        <v>1</v>
      </c>
      <c r="K814" s="2">
        <v>1</v>
      </c>
      <c r="L814" s="2">
        <v>1</v>
      </c>
      <c r="M814" s="4" t="s">
        <v>11437</v>
      </c>
      <c r="N814" s="4" t="s">
        <v>8922</v>
      </c>
      <c r="O814" t="s">
        <v>8923</v>
      </c>
      <c r="P814" s="4" t="s">
        <v>11532</v>
      </c>
      <c r="Q814" s="4" t="str">
        <f>VLOOKUP(P814, 'Gun classification'!A:B, 2, FALSE)</f>
        <v>Fuerza</v>
      </c>
      <c r="R814" s="4" t="s">
        <v>2701</v>
      </c>
      <c r="S814" t="str">
        <f t="shared" si="12"/>
        <v>unprovoked atta w. fists, bad blood over stolen chicken charge</v>
      </c>
      <c r="W814" s="4" t="s">
        <v>2702</v>
      </c>
      <c r="X814" s="4" t="s">
        <v>14184</v>
      </c>
    </row>
    <row r="815" spans="1:24" x14ac:dyDescent="0.2">
      <c r="A815">
        <v>1</v>
      </c>
      <c r="B815">
        <v>28</v>
      </c>
      <c r="C815">
        <v>1893</v>
      </c>
      <c r="D815" t="s">
        <v>22105</v>
      </c>
      <c r="E815" s="2">
        <v>1</v>
      </c>
      <c r="F815" s="2">
        <v>1</v>
      </c>
      <c r="G815" s="2">
        <v>1</v>
      </c>
      <c r="H815" s="3"/>
      <c r="I815" s="4" t="s">
        <v>17370</v>
      </c>
      <c r="J815" s="2">
        <v>5</v>
      </c>
      <c r="K815" s="3"/>
      <c r="L815" s="2">
        <v>3</v>
      </c>
      <c r="M815" s="4" t="s">
        <v>14184</v>
      </c>
      <c r="N815" s="4" t="s">
        <v>8924</v>
      </c>
      <c r="O815" t="s">
        <v>11581</v>
      </c>
      <c r="P815" s="4" t="s">
        <v>11732</v>
      </c>
      <c r="Q815" s="4" t="str">
        <f>VLOOKUP(P815, 'Gun classification'!A:B, 2, FALSE)</f>
        <v>Fuerza</v>
      </c>
      <c r="R815" s="4" t="s">
        <v>2703</v>
      </c>
      <c r="S815" t="str">
        <f t="shared" si="12"/>
        <v>robbery, found in street rolled</v>
      </c>
      <c r="T815" t="s">
        <v>11515</v>
      </c>
      <c r="W815" s="4" t="s">
        <v>2586</v>
      </c>
      <c r="X815" s="4" t="s">
        <v>2704</v>
      </c>
    </row>
    <row r="816" spans="1:24" ht="25.5" x14ac:dyDescent="0.2">
      <c r="A816">
        <v>2</v>
      </c>
      <c r="B816">
        <v>26</v>
      </c>
      <c r="C816">
        <v>1893</v>
      </c>
      <c r="D816" t="s">
        <v>22106</v>
      </c>
      <c r="E816" s="2">
        <v>1</v>
      </c>
      <c r="F816" s="3"/>
      <c r="G816" s="2">
        <v>1</v>
      </c>
      <c r="H816" s="3"/>
      <c r="I816" s="4" t="s">
        <v>14485</v>
      </c>
      <c r="J816" s="2">
        <v>1</v>
      </c>
      <c r="K816" s="2">
        <v>2</v>
      </c>
      <c r="L816" s="2">
        <v>1</v>
      </c>
      <c r="M816" s="4" t="s">
        <v>14184</v>
      </c>
      <c r="N816" s="4" t="s">
        <v>8925</v>
      </c>
      <c r="O816" t="s">
        <v>8926</v>
      </c>
      <c r="P816" s="4" t="s">
        <v>11532</v>
      </c>
      <c r="Q816" s="4" t="str">
        <f>VLOOKUP(P816, 'Gun classification'!A:B, 2, FALSE)</f>
        <v>Fuerza</v>
      </c>
      <c r="R816" s="4" t="s">
        <v>14184</v>
      </c>
      <c r="S816" t="str">
        <f t="shared" si="12"/>
        <v xml:space="preserve">prize fight, </v>
      </c>
      <c r="T816" s="38" t="s">
        <v>23263</v>
      </c>
      <c r="W816" s="4" t="s">
        <v>2705</v>
      </c>
      <c r="X816" s="4" t="s">
        <v>2230</v>
      </c>
    </row>
    <row r="817" spans="1:24" x14ac:dyDescent="0.2">
      <c r="A817">
        <v>2</v>
      </c>
      <c r="B817">
        <v>28</v>
      </c>
      <c r="C817">
        <v>1893</v>
      </c>
      <c r="D817" t="s">
        <v>22107</v>
      </c>
      <c r="E817" s="2">
        <v>1</v>
      </c>
      <c r="F817" s="3"/>
      <c r="G817" s="2">
        <v>1</v>
      </c>
      <c r="H817" s="3"/>
      <c r="I817" s="4" t="s">
        <v>14486</v>
      </c>
      <c r="J817" s="2">
        <v>1</v>
      </c>
      <c r="K817" s="3"/>
      <c r="L817" s="2">
        <v>1</v>
      </c>
      <c r="M817" s="4" t="s">
        <v>14184</v>
      </c>
      <c r="N817" s="4" t="s">
        <v>8927</v>
      </c>
      <c r="O817" t="s">
        <v>11720</v>
      </c>
      <c r="P817" s="4" t="s">
        <v>11512</v>
      </c>
      <c r="Q817" s="4" t="str">
        <f>VLOOKUP(P817, 'Gun classification'!A:B, 2, FALSE)</f>
        <v>Arma de fuego</v>
      </c>
      <c r="R817" s="4" t="s">
        <v>2706</v>
      </c>
      <c r="S817" t="str">
        <f t="shared" si="12"/>
        <v>saloon, by fellow gambler</v>
      </c>
      <c r="T817" s="38" t="s">
        <v>23253</v>
      </c>
      <c r="U817" t="s">
        <v>23257</v>
      </c>
      <c r="V817" t="s">
        <v>23251</v>
      </c>
      <c r="W817" s="4" t="s">
        <v>2707</v>
      </c>
      <c r="X817" s="4" t="s">
        <v>2708</v>
      </c>
    </row>
    <row r="818" spans="1:24" x14ac:dyDescent="0.2">
      <c r="A818">
        <v>3</v>
      </c>
      <c r="B818">
        <v>6</v>
      </c>
      <c r="C818">
        <v>1893</v>
      </c>
      <c r="D818" t="s">
        <v>22108</v>
      </c>
      <c r="E818" s="2">
        <v>2</v>
      </c>
      <c r="F818" s="2">
        <v>5</v>
      </c>
      <c r="G818" s="2">
        <v>1</v>
      </c>
      <c r="H818" s="3"/>
      <c r="I818" s="4" t="s">
        <v>14487</v>
      </c>
      <c r="J818" s="2">
        <v>2</v>
      </c>
      <c r="K818" s="2">
        <v>5</v>
      </c>
      <c r="L818" s="2">
        <v>1</v>
      </c>
      <c r="M818" s="4" t="s">
        <v>14184</v>
      </c>
      <c r="N818" s="4" t="s">
        <v>8928</v>
      </c>
      <c r="O818" t="s">
        <v>8929</v>
      </c>
      <c r="P818" s="4" t="s">
        <v>11512</v>
      </c>
      <c r="Q818" s="4" t="str">
        <f>VLOOKUP(P818, 'Gun classification'!A:B, 2, FALSE)</f>
        <v>Arma de fuego</v>
      </c>
      <c r="R818" s="4" t="s">
        <v>2709</v>
      </c>
      <c r="S818" t="str">
        <f t="shared" si="12"/>
        <v>death warrant, Lee hanged  2/2/94</v>
      </c>
      <c r="W818" s="4" t="s">
        <v>2710</v>
      </c>
      <c r="X818" s="4" t="s">
        <v>2711</v>
      </c>
    </row>
    <row r="819" spans="1:24" x14ac:dyDescent="0.2">
      <c r="A819">
        <v>3</v>
      </c>
      <c r="B819">
        <v>8</v>
      </c>
      <c r="C819">
        <v>1893</v>
      </c>
      <c r="D819" t="s">
        <v>22109</v>
      </c>
      <c r="E819" s="2">
        <v>2</v>
      </c>
      <c r="F819" s="2">
        <v>5</v>
      </c>
      <c r="G819" s="2">
        <v>1</v>
      </c>
      <c r="H819" s="3"/>
      <c r="I819" s="4" t="s">
        <v>14488</v>
      </c>
      <c r="J819" s="2">
        <v>2</v>
      </c>
      <c r="K819" s="2">
        <v>5</v>
      </c>
      <c r="L819" s="2">
        <v>1</v>
      </c>
      <c r="M819" s="4" t="s">
        <v>14184</v>
      </c>
      <c r="N819" s="4" t="s">
        <v>11823</v>
      </c>
      <c r="O819" t="s">
        <v>8929</v>
      </c>
      <c r="P819" s="4" t="s">
        <v>11512</v>
      </c>
      <c r="Q819" s="4" t="str">
        <f>VLOOKUP(P819, 'Gun classification'!A:B, 2, FALSE)</f>
        <v>Arma de fuego</v>
      </c>
      <c r="R819" s="4" t="s">
        <v>2712</v>
      </c>
      <c r="S819" t="str">
        <f t="shared" si="12"/>
        <v>death warrant, planned at meeting</v>
      </c>
      <c r="W819" s="4" t="s">
        <v>2713</v>
      </c>
      <c r="X819" s="4" t="s">
        <v>2714</v>
      </c>
    </row>
    <row r="820" spans="1:24" x14ac:dyDescent="0.2">
      <c r="A820">
        <v>3</v>
      </c>
      <c r="B820">
        <v>13</v>
      </c>
      <c r="C820">
        <v>1893</v>
      </c>
      <c r="D820" t="s">
        <v>22110</v>
      </c>
      <c r="E820" s="2">
        <v>2</v>
      </c>
      <c r="F820" s="2">
        <v>5</v>
      </c>
      <c r="G820" s="2">
        <v>1</v>
      </c>
      <c r="H820" s="3"/>
      <c r="I820" s="4" t="s">
        <v>14489</v>
      </c>
      <c r="J820" s="2">
        <v>2</v>
      </c>
      <c r="K820" s="2">
        <v>5</v>
      </c>
      <c r="L820" s="2">
        <v>1</v>
      </c>
      <c r="M820" s="4" t="s">
        <v>14184</v>
      </c>
      <c r="N820" s="4" t="s">
        <v>12145</v>
      </c>
      <c r="O820" t="s">
        <v>8930</v>
      </c>
      <c r="P820" s="4" t="s">
        <v>14184</v>
      </c>
      <c r="Q820" s="4" t="s">
        <v>23269</v>
      </c>
      <c r="R820" s="4" t="s">
        <v>14184</v>
      </c>
      <c r="S820" t="str">
        <f t="shared" si="12"/>
        <v xml:space="preserve">for  187 in war, </v>
      </c>
      <c r="W820" s="4" t="s">
        <v>2715</v>
      </c>
      <c r="X820" s="4" t="s">
        <v>2716</v>
      </c>
    </row>
    <row r="821" spans="1:24" x14ac:dyDescent="0.2">
      <c r="A821">
        <v>4</v>
      </c>
      <c r="B821">
        <v>8</v>
      </c>
      <c r="C821">
        <v>1893</v>
      </c>
      <c r="D821" t="s">
        <v>22111</v>
      </c>
      <c r="E821" s="2">
        <v>2</v>
      </c>
      <c r="F821" s="2">
        <v>5</v>
      </c>
      <c r="G821" s="2">
        <v>1</v>
      </c>
      <c r="H821" s="3"/>
      <c r="I821" s="4" t="s">
        <v>14490</v>
      </c>
      <c r="J821" s="2">
        <v>2</v>
      </c>
      <c r="K821" s="2">
        <v>5</v>
      </c>
      <c r="L821" s="2">
        <v>1</v>
      </c>
      <c r="M821" s="4" t="s">
        <v>14184</v>
      </c>
      <c r="N821" s="4" t="s">
        <v>8931</v>
      </c>
      <c r="O821" t="s">
        <v>8932</v>
      </c>
      <c r="P821" s="4" t="s">
        <v>11512</v>
      </c>
      <c r="Q821" s="4" t="str">
        <f>VLOOKUP(P821, 'Gun classification'!A:B, 2, FALSE)</f>
        <v>Arma de fuego</v>
      </c>
      <c r="R821" s="4" t="s">
        <v>14184</v>
      </c>
      <c r="S821" t="str">
        <f t="shared" si="12"/>
        <v xml:space="preserve">at den by binder, </v>
      </c>
      <c r="W821" s="4" t="s">
        <v>2717</v>
      </c>
      <c r="X821" s="4" t="s">
        <v>14184</v>
      </c>
    </row>
    <row r="822" spans="1:24" x14ac:dyDescent="0.2">
      <c r="A822">
        <v>5</v>
      </c>
      <c r="B822">
        <v>2</v>
      </c>
      <c r="C822">
        <v>1893</v>
      </c>
      <c r="D822" t="s">
        <v>22112</v>
      </c>
      <c r="E822" s="2">
        <v>1</v>
      </c>
      <c r="F822" s="3"/>
      <c r="G822" s="2">
        <v>1</v>
      </c>
      <c r="H822" s="3"/>
      <c r="I822" s="4" t="s">
        <v>14491</v>
      </c>
      <c r="J822" s="2">
        <v>1</v>
      </c>
      <c r="K822" s="3"/>
      <c r="L822" s="2">
        <v>2</v>
      </c>
      <c r="M822" s="4" t="s">
        <v>14184</v>
      </c>
      <c r="N822" s="4" t="s">
        <v>8933</v>
      </c>
      <c r="O822" t="s">
        <v>8934</v>
      </c>
      <c r="P822" s="4" t="s">
        <v>11512</v>
      </c>
      <c r="Q822" s="4" t="str">
        <f>VLOOKUP(P822, 'Gun classification'!A:B, 2, FALSE)</f>
        <v>Arma de fuego</v>
      </c>
      <c r="R822" s="4" t="s">
        <v>2718</v>
      </c>
      <c r="S822" t="str">
        <f t="shared" si="12"/>
        <v>shot boyfriend, good one</v>
      </c>
      <c r="W822" s="4" t="s">
        <v>2719</v>
      </c>
      <c r="X822" s="4" t="s">
        <v>2720</v>
      </c>
    </row>
    <row r="823" spans="1:24" x14ac:dyDescent="0.2">
      <c r="A823">
        <v>5</v>
      </c>
      <c r="B823">
        <v>8</v>
      </c>
      <c r="C823">
        <v>1893</v>
      </c>
      <c r="D823" t="s">
        <v>22113</v>
      </c>
      <c r="E823" s="2">
        <v>1</v>
      </c>
      <c r="F823" s="2">
        <v>2</v>
      </c>
      <c r="G823" s="2">
        <v>2</v>
      </c>
      <c r="H823" s="3"/>
      <c r="I823" s="4" t="s">
        <v>14492</v>
      </c>
      <c r="J823" s="2">
        <v>1</v>
      </c>
      <c r="K823" s="2">
        <v>1</v>
      </c>
      <c r="L823" s="2">
        <v>1</v>
      </c>
      <c r="M823" s="4" t="s">
        <v>14184</v>
      </c>
      <c r="N823" s="4" t="s">
        <v>11613</v>
      </c>
      <c r="O823" t="s">
        <v>8935</v>
      </c>
      <c r="P823" s="4" t="s">
        <v>11512</v>
      </c>
      <c r="Q823" s="4" t="str">
        <f>VLOOKUP(P823, 'Gun classification'!A:B, 2, FALSE)</f>
        <v>Arma de fuego</v>
      </c>
      <c r="R823" s="4" t="s">
        <v>2721</v>
      </c>
      <c r="S823" t="str">
        <f t="shared" si="12"/>
        <v>triangle awry, convoluted good one</v>
      </c>
      <c r="W823" s="4" t="s">
        <v>2510</v>
      </c>
      <c r="X823" s="4" t="s">
        <v>2722</v>
      </c>
    </row>
    <row r="824" spans="1:24" x14ac:dyDescent="0.2">
      <c r="A824">
        <v>6</v>
      </c>
      <c r="B824">
        <v>15</v>
      </c>
      <c r="C824">
        <v>1893</v>
      </c>
      <c r="D824" t="s">
        <v>22114</v>
      </c>
      <c r="E824" s="2">
        <v>1</v>
      </c>
      <c r="F824" s="2">
        <v>1</v>
      </c>
      <c r="G824" s="2">
        <v>1</v>
      </c>
      <c r="H824" s="3"/>
      <c r="I824" s="4" t="s">
        <v>14493</v>
      </c>
      <c r="J824" s="2">
        <v>1</v>
      </c>
      <c r="K824" s="2">
        <v>1</v>
      </c>
      <c r="L824" s="2">
        <v>1</v>
      </c>
      <c r="M824" s="4" t="s">
        <v>14184</v>
      </c>
      <c r="N824" s="4" t="s">
        <v>8936</v>
      </c>
      <c r="P824" s="4" t="s">
        <v>11518</v>
      </c>
      <c r="Q824" s="4" t="str">
        <f>VLOOKUP(P824, 'Gun classification'!A:B, 2, FALSE)</f>
        <v>Arma blanca</v>
      </c>
      <c r="R824" s="4" t="s">
        <v>2723</v>
      </c>
      <c r="S824" t="str">
        <f t="shared" si="12"/>
        <v>, dies Call 6/19/93</v>
      </c>
      <c r="W824" s="4" t="s">
        <v>2607</v>
      </c>
      <c r="X824" s="4" t="s">
        <v>2724</v>
      </c>
    </row>
    <row r="825" spans="1:24" x14ac:dyDescent="0.2">
      <c r="A825">
        <v>6</v>
      </c>
      <c r="B825">
        <v>20</v>
      </c>
      <c r="C825">
        <v>1893</v>
      </c>
      <c r="D825" t="s">
        <v>22115</v>
      </c>
      <c r="E825" s="2">
        <v>1</v>
      </c>
      <c r="F825" s="2">
        <v>1</v>
      </c>
      <c r="G825" s="2">
        <v>1</v>
      </c>
      <c r="H825" s="3"/>
      <c r="I825" s="4" t="s">
        <v>14494</v>
      </c>
      <c r="J825" s="2">
        <v>1</v>
      </c>
      <c r="K825" s="2">
        <v>2</v>
      </c>
      <c r="L825" s="2">
        <v>1</v>
      </c>
      <c r="M825" s="4" t="s">
        <v>14184</v>
      </c>
      <c r="N825" s="4" t="s">
        <v>8937</v>
      </c>
      <c r="O825" t="s">
        <v>8938</v>
      </c>
      <c r="P825" s="4" t="s">
        <v>8939</v>
      </c>
      <c r="Q825" s="4" t="str">
        <f>VLOOKUP(P825, 'Gun classification'!A:B, 2, FALSE)</f>
        <v>Arma blanca</v>
      </c>
      <c r="R825" s="4" t="s">
        <v>2725</v>
      </c>
      <c r="S825" t="str">
        <f t="shared" si="12"/>
        <v>by jockey, accused of pulling</v>
      </c>
      <c r="W825" s="4" t="s">
        <v>2726</v>
      </c>
      <c r="X825" s="4" t="s">
        <v>2727</v>
      </c>
    </row>
    <row r="826" spans="1:24" x14ac:dyDescent="0.2">
      <c r="A826">
        <v>6</v>
      </c>
      <c r="B826">
        <v>28</v>
      </c>
      <c r="C826">
        <v>1893</v>
      </c>
      <c r="D826" t="s">
        <v>22116</v>
      </c>
      <c r="E826" s="2">
        <v>1</v>
      </c>
      <c r="F826" s="3"/>
      <c r="G826" s="2">
        <v>2</v>
      </c>
      <c r="H826" s="3"/>
      <c r="I826" s="4" t="s">
        <v>14495</v>
      </c>
      <c r="J826" s="2">
        <v>1</v>
      </c>
      <c r="K826" s="2">
        <v>1</v>
      </c>
      <c r="L826" s="2">
        <v>1</v>
      </c>
      <c r="M826" s="4" t="s">
        <v>14184</v>
      </c>
      <c r="N826" s="4" t="s">
        <v>8940</v>
      </c>
      <c r="O826" t="s">
        <v>8941</v>
      </c>
      <c r="P826" s="4" t="s">
        <v>11633</v>
      </c>
      <c r="Q826" s="4" t="str">
        <f>VLOOKUP(P826, 'Gun classification'!A:B, 2, FALSE)</f>
        <v>Objeto</v>
      </c>
      <c r="R826" s="4" t="s">
        <v>2728</v>
      </c>
      <c r="S826" t="str">
        <f t="shared" si="12"/>
        <v>sex mutilation, alkie wife led astray</v>
      </c>
      <c r="W826" s="4" t="s">
        <v>2729</v>
      </c>
      <c r="X826" s="4" t="s">
        <v>2730</v>
      </c>
    </row>
    <row r="827" spans="1:24" x14ac:dyDescent="0.2">
      <c r="A827">
        <v>6</v>
      </c>
      <c r="B827">
        <v>30</v>
      </c>
      <c r="C827">
        <v>1893</v>
      </c>
      <c r="D827" t="s">
        <v>21374</v>
      </c>
      <c r="E827" s="2">
        <v>5</v>
      </c>
      <c r="F827" s="3"/>
      <c r="G827" s="2">
        <v>2</v>
      </c>
      <c r="H827" s="3"/>
      <c r="I827" s="4" t="s">
        <v>14496</v>
      </c>
      <c r="J827" s="2">
        <v>1</v>
      </c>
      <c r="K827" s="3"/>
      <c r="L827" s="3"/>
      <c r="M827" s="4" t="s">
        <v>14184</v>
      </c>
      <c r="N827" s="4" t="s">
        <v>14184</v>
      </c>
      <c r="O827" t="s">
        <v>8942</v>
      </c>
      <c r="P827" s="4" t="s">
        <v>14184</v>
      </c>
      <c r="Q827" s="4" t="s">
        <v>23269</v>
      </c>
      <c r="R827" s="4" t="s">
        <v>2731</v>
      </c>
      <c r="S827" t="str">
        <f t="shared" si="12"/>
        <v>aka Elizabeth Keene, DA has as murder</v>
      </c>
      <c r="W827" s="4" t="s">
        <v>2732</v>
      </c>
      <c r="X827" s="4" t="s">
        <v>2733</v>
      </c>
    </row>
    <row r="828" spans="1:24" x14ac:dyDescent="0.2">
      <c r="A828">
        <v>6</v>
      </c>
      <c r="B828">
        <v>30</v>
      </c>
      <c r="C828">
        <v>1893</v>
      </c>
      <c r="D828" t="s">
        <v>21374</v>
      </c>
      <c r="E828" s="2">
        <v>5</v>
      </c>
      <c r="F828" s="3"/>
      <c r="G828" s="2">
        <v>3</v>
      </c>
      <c r="H828" s="3"/>
      <c r="I828" s="4" t="s">
        <v>14497</v>
      </c>
      <c r="J828" s="2">
        <v>1</v>
      </c>
      <c r="K828" s="2">
        <v>1</v>
      </c>
      <c r="L828" s="2">
        <v>1</v>
      </c>
      <c r="M828" s="4" t="s">
        <v>14184</v>
      </c>
      <c r="N828" s="4" t="s">
        <v>14184</v>
      </c>
      <c r="P828" s="4" t="s">
        <v>14184</v>
      </c>
      <c r="Q828" s="4" t="s">
        <v>23269</v>
      </c>
      <c r="R828" s="4" t="s">
        <v>2681</v>
      </c>
      <c r="S828" t="str">
        <f t="shared" si="12"/>
        <v>, DA has as manslaughter</v>
      </c>
      <c r="W828" s="4" t="s">
        <v>2732</v>
      </c>
      <c r="X828" s="4" t="s">
        <v>2733</v>
      </c>
    </row>
    <row r="829" spans="1:24" ht="25.5" x14ac:dyDescent="0.2">
      <c r="A829">
        <v>7</v>
      </c>
      <c r="B829">
        <v>9</v>
      </c>
      <c r="C829">
        <v>1893</v>
      </c>
      <c r="D829" t="s">
        <v>22117</v>
      </c>
      <c r="E829" s="2">
        <v>1</v>
      </c>
      <c r="F829" s="2">
        <v>1</v>
      </c>
      <c r="G829" s="2">
        <v>1</v>
      </c>
      <c r="H829" s="3"/>
      <c r="I829" s="4" t="s">
        <v>14498</v>
      </c>
      <c r="J829" s="2">
        <v>1</v>
      </c>
      <c r="K829" s="3"/>
      <c r="L829" s="2">
        <v>2</v>
      </c>
      <c r="M829" s="4" t="s">
        <v>14184</v>
      </c>
      <c r="N829" s="4" t="s">
        <v>8943</v>
      </c>
      <c r="O829" t="s">
        <v>11648</v>
      </c>
      <c r="P829" s="4" t="s">
        <v>11512</v>
      </c>
      <c r="Q829" s="4" t="str">
        <f>VLOOKUP(P829, 'Gun classification'!A:B, 2, FALSE)</f>
        <v>Arma de fuego</v>
      </c>
      <c r="R829" s="4" t="s">
        <v>2734</v>
      </c>
      <c r="S829" t="str">
        <f t="shared" si="12"/>
        <v>domestic, a good one, acquitted CA 8/9/94 betrayer</v>
      </c>
      <c r="T829" t="s">
        <v>11650</v>
      </c>
      <c r="W829" s="4" t="s">
        <v>2735</v>
      </c>
      <c r="X829" s="4" t="s">
        <v>2736</v>
      </c>
    </row>
    <row r="830" spans="1:24" x14ac:dyDescent="0.2">
      <c r="A830">
        <v>8</v>
      </c>
      <c r="B830">
        <v>9</v>
      </c>
      <c r="C830">
        <v>1893</v>
      </c>
      <c r="D830" t="s">
        <v>22118</v>
      </c>
      <c r="E830" s="2">
        <v>1</v>
      </c>
      <c r="F830" s="3"/>
      <c r="G830" s="2">
        <v>1</v>
      </c>
      <c r="H830" s="3"/>
      <c r="I830" s="4" t="s">
        <v>17370</v>
      </c>
      <c r="J830" s="2">
        <v>1</v>
      </c>
      <c r="K830" s="3"/>
      <c r="L830" s="2">
        <v>3</v>
      </c>
      <c r="M830" s="4" t="s">
        <v>14184</v>
      </c>
      <c r="N830" s="4" t="s">
        <v>14184</v>
      </c>
      <c r="P830" s="4" t="s">
        <v>14184</v>
      </c>
      <c r="Q830" s="4" t="s">
        <v>23269</v>
      </c>
      <c r="R830" s="4" t="s">
        <v>2737</v>
      </c>
      <c r="S830" t="str">
        <f t="shared" si="12"/>
        <v>, Schimmel</v>
      </c>
      <c r="T830" s="38" t="s">
        <v>23253</v>
      </c>
      <c r="W830" s="4" t="s">
        <v>2738</v>
      </c>
      <c r="X830" s="4" t="s">
        <v>14184</v>
      </c>
    </row>
    <row r="831" spans="1:24" x14ac:dyDescent="0.2">
      <c r="A831">
        <v>9</v>
      </c>
      <c r="B831">
        <v>24</v>
      </c>
      <c r="C831">
        <v>1893</v>
      </c>
      <c r="D831" t="s">
        <v>22119</v>
      </c>
      <c r="E831" s="2">
        <v>1</v>
      </c>
      <c r="F831" s="2">
        <v>1</v>
      </c>
      <c r="G831" s="2">
        <v>1</v>
      </c>
      <c r="H831" s="3"/>
      <c r="I831" s="4" t="s">
        <v>17370</v>
      </c>
      <c r="J831" s="2">
        <v>1</v>
      </c>
      <c r="K831" s="3"/>
      <c r="L831" s="2">
        <v>3</v>
      </c>
      <c r="M831" s="4" t="s">
        <v>14184</v>
      </c>
      <c r="N831" s="4" t="s">
        <v>8911</v>
      </c>
      <c r="O831" t="s">
        <v>8944</v>
      </c>
      <c r="P831" s="4" t="s">
        <v>8944</v>
      </c>
      <c r="Q831" s="4" t="str">
        <f>VLOOKUP(P831, 'Gun classification'!A:B, 2, FALSE)</f>
        <v>Explosivos</v>
      </c>
      <c r="R831" s="4" t="s">
        <v>2739</v>
      </c>
      <c r="S831" t="str">
        <f t="shared" si="12"/>
        <v>bomb, labor trouble by union</v>
      </c>
      <c r="W831" s="4" t="s">
        <v>2740</v>
      </c>
      <c r="X831" s="4" t="s">
        <v>14184</v>
      </c>
    </row>
    <row r="832" spans="1:24" x14ac:dyDescent="0.2">
      <c r="A832">
        <v>9</v>
      </c>
      <c r="B832">
        <v>24</v>
      </c>
      <c r="C832">
        <v>1893</v>
      </c>
      <c r="D832" t="s">
        <v>22120</v>
      </c>
      <c r="E832" s="2">
        <v>1</v>
      </c>
      <c r="F832" s="2">
        <v>3</v>
      </c>
      <c r="G832" s="2">
        <v>1</v>
      </c>
      <c r="H832" s="3"/>
      <c r="I832" s="4" t="s">
        <v>17370</v>
      </c>
      <c r="J832" s="2">
        <v>1</v>
      </c>
      <c r="K832" s="3"/>
      <c r="L832" s="2">
        <v>3</v>
      </c>
      <c r="M832" s="4" t="s">
        <v>14184</v>
      </c>
      <c r="N832" s="4" t="s">
        <v>8911</v>
      </c>
      <c r="O832" t="s">
        <v>8944</v>
      </c>
      <c r="P832" s="4" t="s">
        <v>8944</v>
      </c>
      <c r="Q832" s="4" t="str">
        <f>VLOOKUP(P832, 'Gun classification'!A:B, 2, FALSE)</f>
        <v>Explosivos</v>
      </c>
      <c r="R832" s="4" t="s">
        <v>2739</v>
      </c>
      <c r="S832" t="str">
        <f t="shared" si="12"/>
        <v>bomb, labor trouble by union</v>
      </c>
      <c r="W832" s="4" t="s">
        <v>2740</v>
      </c>
      <c r="X832" s="4" t="s">
        <v>2741</v>
      </c>
    </row>
    <row r="833" spans="1:24" x14ac:dyDescent="0.2">
      <c r="A833">
        <v>9</v>
      </c>
      <c r="B833">
        <v>24</v>
      </c>
      <c r="C833">
        <v>1893</v>
      </c>
      <c r="D833" t="s">
        <v>22121</v>
      </c>
      <c r="E833" s="2">
        <v>1</v>
      </c>
      <c r="F833" s="2">
        <v>3</v>
      </c>
      <c r="G833" s="2">
        <v>1</v>
      </c>
      <c r="H833" s="3"/>
      <c r="I833" s="4" t="s">
        <v>17370</v>
      </c>
      <c r="J833" s="2">
        <v>1</v>
      </c>
      <c r="K833" s="3"/>
      <c r="L833" s="2">
        <v>3</v>
      </c>
      <c r="M833" s="4" t="s">
        <v>14184</v>
      </c>
      <c r="N833" s="4" t="s">
        <v>8911</v>
      </c>
      <c r="O833" t="s">
        <v>8945</v>
      </c>
      <c r="P833" s="4" t="s">
        <v>8944</v>
      </c>
      <c r="Q833" s="4" t="str">
        <f>VLOOKUP(P833, 'Gun classification'!A:B, 2, FALSE)</f>
        <v>Explosivos</v>
      </c>
      <c r="R833" s="4" t="s">
        <v>2742</v>
      </c>
      <c r="S833" t="str">
        <f t="shared" si="12"/>
        <v>bomb at sailor, one of tw0</v>
      </c>
      <c r="W833" s="4" t="s">
        <v>2510</v>
      </c>
      <c r="X833" s="4" t="s">
        <v>2743</v>
      </c>
    </row>
    <row r="834" spans="1:24" x14ac:dyDescent="0.2">
      <c r="A834">
        <v>9</v>
      </c>
      <c r="B834">
        <v>24</v>
      </c>
      <c r="C834">
        <v>1893</v>
      </c>
      <c r="D834" t="s">
        <v>22122</v>
      </c>
      <c r="E834" s="2">
        <v>1</v>
      </c>
      <c r="F834" s="2">
        <v>3</v>
      </c>
      <c r="G834" s="2">
        <v>1</v>
      </c>
      <c r="H834" s="3"/>
      <c r="I834" s="4" t="s">
        <v>17370</v>
      </c>
      <c r="J834" s="2">
        <v>1</v>
      </c>
      <c r="K834" s="3"/>
      <c r="L834" s="2">
        <v>3</v>
      </c>
      <c r="M834" s="4" t="s">
        <v>14184</v>
      </c>
      <c r="N834" s="4" t="s">
        <v>8911</v>
      </c>
      <c r="O834" t="s">
        <v>8944</v>
      </c>
      <c r="P834" s="4" t="s">
        <v>8944</v>
      </c>
      <c r="Q834" s="4" t="str">
        <f>VLOOKUP(P834, 'Gun classification'!A:B, 2, FALSE)</f>
        <v>Explosivos</v>
      </c>
      <c r="R834" s="4" t="s">
        <v>14184</v>
      </c>
      <c r="S834" t="str">
        <f t="shared" si="12"/>
        <v xml:space="preserve">bomb, </v>
      </c>
      <c r="W834" s="4" t="s">
        <v>2510</v>
      </c>
      <c r="X834" s="4" t="s">
        <v>2744</v>
      </c>
    </row>
    <row r="835" spans="1:24" x14ac:dyDescent="0.2">
      <c r="A835">
        <v>10</v>
      </c>
      <c r="B835">
        <v>7</v>
      </c>
      <c r="C835">
        <v>1893</v>
      </c>
      <c r="D835" t="s">
        <v>22123</v>
      </c>
      <c r="E835" s="2">
        <v>2</v>
      </c>
      <c r="F835" s="2">
        <v>5</v>
      </c>
      <c r="G835" s="2">
        <v>1</v>
      </c>
      <c r="H835" s="3"/>
      <c r="I835" s="4" t="s">
        <v>14499</v>
      </c>
      <c r="J835" s="2">
        <v>2</v>
      </c>
      <c r="K835" s="2">
        <v>5</v>
      </c>
      <c r="L835" s="2">
        <v>1</v>
      </c>
      <c r="M835" s="4" t="s">
        <v>14184</v>
      </c>
      <c r="N835" s="4" t="s">
        <v>8946</v>
      </c>
      <c r="O835" t="s">
        <v>8947</v>
      </c>
      <c r="P835" s="4" t="s">
        <v>11518</v>
      </c>
      <c r="Q835" s="4" t="str">
        <f>VLOOKUP(P835, 'Gun classification'!A:B, 2, FALSE)</f>
        <v>Arma blanca</v>
      </c>
      <c r="R835" s="4" t="s">
        <v>2745</v>
      </c>
      <c r="S835" t="str">
        <f t="shared" ref="S835:S898" si="13">CONCATENATE(O835,", ",R835)</f>
        <v>killed in room, severral suspects</v>
      </c>
      <c r="W835" s="4" t="s">
        <v>2746</v>
      </c>
      <c r="X835" s="4" t="s">
        <v>2747</v>
      </c>
    </row>
    <row r="836" spans="1:24" x14ac:dyDescent="0.2">
      <c r="A836">
        <v>10</v>
      </c>
      <c r="B836">
        <v>11</v>
      </c>
      <c r="C836">
        <v>1893</v>
      </c>
      <c r="D836" t="s">
        <v>22124</v>
      </c>
      <c r="E836" s="2">
        <v>1</v>
      </c>
      <c r="F836" s="2">
        <v>2</v>
      </c>
      <c r="G836" s="2">
        <v>2</v>
      </c>
      <c r="H836" s="3"/>
      <c r="I836" s="4" t="s">
        <v>14500</v>
      </c>
      <c r="J836" s="2">
        <v>1</v>
      </c>
      <c r="K836" s="2">
        <v>2</v>
      </c>
      <c r="L836" s="2">
        <v>1</v>
      </c>
      <c r="M836" s="4" t="s">
        <v>14184</v>
      </c>
      <c r="N836" s="4" t="s">
        <v>8948</v>
      </c>
      <c r="O836" t="s">
        <v>8949</v>
      </c>
      <c r="P836" s="4" t="s">
        <v>11518</v>
      </c>
      <c r="Q836" s="4" t="str">
        <f>VLOOKUP(P836, 'Gun classification'!A:B, 2, FALSE)</f>
        <v>Arma blanca</v>
      </c>
      <c r="R836" s="4" t="s">
        <v>2748</v>
      </c>
      <c r="S836" t="str">
        <f t="shared" si="13"/>
        <v>domes. 35 stabs, hanged at Q6/7/95</v>
      </c>
      <c r="W836" s="4" t="s">
        <v>2749</v>
      </c>
      <c r="X836" s="4" t="s">
        <v>14184</v>
      </c>
    </row>
    <row r="837" spans="1:24" x14ac:dyDescent="0.2">
      <c r="A837">
        <v>10</v>
      </c>
      <c r="B837">
        <v>17</v>
      </c>
      <c r="C837">
        <v>1893</v>
      </c>
      <c r="D837" t="s">
        <v>22125</v>
      </c>
      <c r="E837" s="2">
        <v>1</v>
      </c>
      <c r="F837" s="2">
        <v>1</v>
      </c>
      <c r="G837" s="2">
        <v>1</v>
      </c>
      <c r="H837" s="2">
        <v>52</v>
      </c>
      <c r="I837" s="4" t="s">
        <v>14501</v>
      </c>
      <c r="J837" s="2">
        <v>1</v>
      </c>
      <c r="K837" s="2">
        <v>1</v>
      </c>
      <c r="L837" s="2">
        <v>1</v>
      </c>
      <c r="M837" s="4" t="s">
        <v>14184</v>
      </c>
      <c r="N837" s="4" t="s">
        <v>8950</v>
      </c>
      <c r="O837" t="s">
        <v>11652</v>
      </c>
      <c r="P837" s="4" t="s">
        <v>11518</v>
      </c>
      <c r="Q837" s="4" t="str">
        <f>VLOOKUP(P837, 'Gun classification'!A:B, 2, FALSE)</f>
        <v>Arma blanca</v>
      </c>
      <c r="R837" s="4" t="s">
        <v>14184</v>
      </c>
      <c r="S837" t="str">
        <f t="shared" si="13"/>
        <v xml:space="preserve">drunk dispute, </v>
      </c>
      <c r="T837" t="s">
        <v>11531</v>
      </c>
      <c r="W837" s="4" t="s">
        <v>2750</v>
      </c>
      <c r="X837" s="4" t="s">
        <v>2727</v>
      </c>
    </row>
    <row r="838" spans="1:24" x14ac:dyDescent="0.2">
      <c r="A838">
        <v>12</v>
      </c>
      <c r="B838">
        <v>3</v>
      </c>
      <c r="C838">
        <v>1893</v>
      </c>
      <c r="D838" t="s">
        <v>22126</v>
      </c>
      <c r="E838" s="2">
        <v>2</v>
      </c>
      <c r="F838" s="2">
        <v>5</v>
      </c>
      <c r="G838" s="2">
        <v>1</v>
      </c>
      <c r="H838" s="2">
        <v>44</v>
      </c>
      <c r="I838" s="4" t="s">
        <v>17407</v>
      </c>
      <c r="J838" s="2">
        <v>2</v>
      </c>
      <c r="K838" s="2">
        <v>5</v>
      </c>
      <c r="L838" s="2">
        <v>1</v>
      </c>
      <c r="M838" s="4" t="s">
        <v>14184</v>
      </c>
      <c r="N838" s="4" t="s">
        <v>8951</v>
      </c>
      <c r="O838" t="s">
        <v>8952</v>
      </c>
      <c r="P838" s="4" t="s">
        <v>11518</v>
      </c>
      <c r="Q838" s="4" t="str">
        <f>VLOOKUP(P838, 'Gun classification'!A:B, 2, FALSE)</f>
        <v>Arma blanca</v>
      </c>
      <c r="R838" s="4" t="s">
        <v>11581</v>
      </c>
      <c r="S838" t="str">
        <f t="shared" si="13"/>
        <v>robbery Doc money, robbery</v>
      </c>
      <c r="T838" t="s">
        <v>11515</v>
      </c>
      <c r="W838" s="4" t="s">
        <v>2751</v>
      </c>
      <c r="X838" s="4" t="s">
        <v>1707</v>
      </c>
    </row>
    <row r="839" spans="1:24" x14ac:dyDescent="0.2">
      <c r="A839">
        <v>12</v>
      </c>
      <c r="B839">
        <v>4</v>
      </c>
      <c r="C839">
        <v>1893</v>
      </c>
      <c r="D839" t="s">
        <v>22127</v>
      </c>
      <c r="E839" s="2">
        <v>1</v>
      </c>
      <c r="F839" s="3"/>
      <c r="G839" s="2">
        <v>1</v>
      </c>
      <c r="H839" s="3"/>
      <c r="I839" s="4" t="s">
        <v>14502</v>
      </c>
      <c r="J839" s="2">
        <v>1</v>
      </c>
      <c r="K839" s="3"/>
      <c r="L839" s="2">
        <v>1</v>
      </c>
      <c r="M839" s="4" t="s">
        <v>14184</v>
      </c>
      <c r="N839" s="4" t="s">
        <v>8953</v>
      </c>
      <c r="O839" t="s">
        <v>8853</v>
      </c>
      <c r="P839" s="4" t="s">
        <v>11512</v>
      </c>
      <c r="Q839" s="4" t="str">
        <f>VLOOKUP(P839, 'Gun classification'!A:B, 2, FALSE)</f>
        <v>Arma de fuego</v>
      </c>
      <c r="R839" s="4" t="s">
        <v>2752</v>
      </c>
      <c r="S839" t="str">
        <f t="shared" si="13"/>
        <v>sex triangle, Barbary Coast saloon</v>
      </c>
      <c r="V839" t="s">
        <v>23251</v>
      </c>
      <c r="W839" s="4" t="s">
        <v>2146</v>
      </c>
      <c r="X839" s="4" t="s">
        <v>2753</v>
      </c>
    </row>
    <row r="840" spans="1:24" x14ac:dyDescent="0.2">
      <c r="A840">
        <v>12</v>
      </c>
      <c r="B840">
        <v>13</v>
      </c>
      <c r="C840">
        <v>1893</v>
      </c>
      <c r="D840" t="s">
        <v>22128</v>
      </c>
      <c r="E840" s="2">
        <v>1</v>
      </c>
      <c r="F840" s="3"/>
      <c r="G840" s="2">
        <v>1</v>
      </c>
      <c r="H840" s="2">
        <v>21</v>
      </c>
      <c r="I840" s="4" t="s">
        <v>14503</v>
      </c>
      <c r="J840" s="2">
        <v>1</v>
      </c>
      <c r="K840" s="3"/>
      <c r="L840" s="2">
        <v>1</v>
      </c>
      <c r="M840" s="4" t="s">
        <v>11414</v>
      </c>
      <c r="N840" s="4" t="s">
        <v>8954</v>
      </c>
      <c r="O840" t="s">
        <v>8955</v>
      </c>
      <c r="P840" s="4" t="s">
        <v>11518</v>
      </c>
      <c r="Q840" s="4" t="str">
        <f>VLOOKUP(P840, 'Gun classification'!A:B, 2, FALSE)</f>
        <v>Arma blanca</v>
      </c>
      <c r="R840" s="4" t="s">
        <v>2754</v>
      </c>
      <c r="S840" t="str">
        <f t="shared" si="13"/>
        <v>robbery street, held for murder but Self Defense?</v>
      </c>
      <c r="T840" t="s">
        <v>11515</v>
      </c>
      <c r="W840" s="4" t="s">
        <v>2755</v>
      </c>
      <c r="X840" s="4" t="s">
        <v>2756</v>
      </c>
    </row>
    <row r="841" spans="1:24" x14ac:dyDescent="0.2">
      <c r="A841">
        <v>1</v>
      </c>
      <c r="B841">
        <v>8</v>
      </c>
      <c r="C841">
        <v>1894</v>
      </c>
      <c r="D841" t="s">
        <v>22129</v>
      </c>
      <c r="E841" s="2">
        <v>1</v>
      </c>
      <c r="F841" s="2">
        <v>2</v>
      </c>
      <c r="G841" s="2">
        <v>1</v>
      </c>
      <c r="H841" s="3"/>
      <c r="I841" s="4" t="s">
        <v>14504</v>
      </c>
      <c r="J841" s="2">
        <v>1</v>
      </c>
      <c r="K841" s="3"/>
      <c r="L841" s="2">
        <v>2</v>
      </c>
      <c r="M841" s="4" t="s">
        <v>14184</v>
      </c>
      <c r="N841" s="4" t="s">
        <v>8956</v>
      </c>
      <c r="O841" t="s">
        <v>8957</v>
      </c>
      <c r="P841" s="4" t="s">
        <v>11512</v>
      </c>
      <c r="Q841" s="4" t="str">
        <f>VLOOKUP(P841, 'Gun classification'!A:B, 2, FALSE)</f>
        <v>Arma de fuego</v>
      </c>
      <c r="R841" s="4" t="s">
        <v>14184</v>
      </c>
      <c r="S841" t="str">
        <f t="shared" si="13"/>
        <v xml:space="preserve">ruined daughter, </v>
      </c>
      <c r="W841" s="4" t="s">
        <v>2146</v>
      </c>
      <c r="X841" s="4" t="s">
        <v>6884</v>
      </c>
    </row>
    <row r="842" spans="1:24" x14ac:dyDescent="0.2">
      <c r="A842">
        <v>2</v>
      </c>
      <c r="B842">
        <v>11</v>
      </c>
      <c r="C842">
        <v>1894</v>
      </c>
      <c r="D842" t="s">
        <v>22130</v>
      </c>
      <c r="E842" s="2">
        <v>1</v>
      </c>
      <c r="F842" s="3"/>
      <c r="G842" s="2">
        <v>1</v>
      </c>
      <c r="H842" s="2">
        <v>71</v>
      </c>
      <c r="I842" s="4" t="s">
        <v>14505</v>
      </c>
      <c r="J842" s="2">
        <v>1</v>
      </c>
      <c r="K842" s="3"/>
      <c r="L842" s="2">
        <v>1</v>
      </c>
      <c r="M842" s="4" t="s">
        <v>14184</v>
      </c>
      <c r="N842" s="4" t="s">
        <v>8958</v>
      </c>
      <c r="O842" t="s">
        <v>8959</v>
      </c>
      <c r="P842" s="4" t="s">
        <v>14184</v>
      </c>
      <c r="Q842" s="4" t="s">
        <v>23269</v>
      </c>
      <c r="R842" s="4" t="s">
        <v>14184</v>
      </c>
      <c r="S842" t="str">
        <f t="shared" si="13"/>
        <v xml:space="preserve">nuts?, </v>
      </c>
      <c r="W842" s="4" t="s">
        <v>2510</v>
      </c>
      <c r="X842" s="4" t="s">
        <v>2757</v>
      </c>
    </row>
    <row r="843" spans="1:24" x14ac:dyDescent="0.2">
      <c r="A843">
        <v>3</v>
      </c>
      <c r="B843">
        <v>7</v>
      </c>
      <c r="C843">
        <v>1894</v>
      </c>
      <c r="D843" t="s">
        <v>22131</v>
      </c>
      <c r="E843" s="2">
        <v>1</v>
      </c>
      <c r="F843" s="3"/>
      <c r="G843" s="2">
        <v>2</v>
      </c>
      <c r="H843" s="3"/>
      <c r="I843" s="4" t="s">
        <v>14506</v>
      </c>
      <c r="J843" s="2">
        <v>1</v>
      </c>
      <c r="K843" s="3"/>
      <c r="L843" s="2">
        <v>1</v>
      </c>
      <c r="M843" s="4" t="s">
        <v>14184</v>
      </c>
      <c r="N843" s="4" t="s">
        <v>14184</v>
      </c>
      <c r="O843" t="s">
        <v>8960</v>
      </c>
      <c r="P843" s="4" t="s">
        <v>11591</v>
      </c>
      <c r="Q843" s="4" t="str">
        <f>VLOOKUP(P843, 'Gun classification'!A:B, 2, FALSE)</f>
        <v>Quimico</v>
      </c>
      <c r="R843" s="4" t="s">
        <v>14184</v>
      </c>
      <c r="S843" t="str">
        <f t="shared" si="13"/>
        <v xml:space="preserve">poisened by other than self, </v>
      </c>
      <c r="W843" s="4" t="s">
        <v>2758</v>
      </c>
      <c r="X843" s="4" t="s">
        <v>14184</v>
      </c>
    </row>
    <row r="844" spans="1:24" ht="25.5" x14ac:dyDescent="0.2">
      <c r="A844">
        <v>3</v>
      </c>
      <c r="B844">
        <v>23</v>
      </c>
      <c r="C844">
        <v>1894</v>
      </c>
      <c r="D844" t="s">
        <v>22132</v>
      </c>
      <c r="E844" s="2">
        <v>1</v>
      </c>
      <c r="F844" s="2">
        <v>2</v>
      </c>
      <c r="G844" s="2">
        <v>1</v>
      </c>
      <c r="H844" s="3"/>
      <c r="I844" s="4" t="s">
        <v>14507</v>
      </c>
      <c r="J844" s="2">
        <v>1</v>
      </c>
      <c r="K844" s="3"/>
      <c r="L844" s="2">
        <v>1</v>
      </c>
      <c r="M844" s="4" t="s">
        <v>14184</v>
      </c>
      <c r="N844" s="4" t="s">
        <v>14184</v>
      </c>
      <c r="O844" t="s">
        <v>8961</v>
      </c>
      <c r="P844" s="4" t="s">
        <v>11512</v>
      </c>
      <c r="Q844" s="4" t="str">
        <f>VLOOKUP(P844, 'Gun classification'!A:B, 2, FALSE)</f>
        <v>Arma de fuego</v>
      </c>
      <c r="R844" s="4" t="s">
        <v>2759</v>
      </c>
      <c r="S844" t="str">
        <f t="shared" si="13"/>
        <v>Robbery Bank, hanged at Q 7/26/97 Bill. S. Despearado</v>
      </c>
      <c r="T844" t="s">
        <v>11515</v>
      </c>
      <c r="W844" s="4" t="s">
        <v>2760</v>
      </c>
      <c r="X844" s="4" t="s">
        <v>2761</v>
      </c>
    </row>
    <row r="845" spans="1:24" x14ac:dyDescent="0.2">
      <c r="A845">
        <v>3</v>
      </c>
      <c r="B845">
        <v>24</v>
      </c>
      <c r="C845">
        <v>1894</v>
      </c>
      <c r="D845" t="s">
        <v>22133</v>
      </c>
      <c r="E845" s="2">
        <v>1</v>
      </c>
      <c r="F845" s="3"/>
      <c r="G845" s="2">
        <v>2</v>
      </c>
      <c r="H845" s="3"/>
      <c r="I845" s="4" t="s">
        <v>17370</v>
      </c>
      <c r="J845" s="2">
        <v>5</v>
      </c>
      <c r="K845" s="3"/>
      <c r="L845" s="2">
        <v>3</v>
      </c>
      <c r="M845" s="4" t="s">
        <v>14184</v>
      </c>
      <c r="N845" s="4" t="s">
        <v>8962</v>
      </c>
      <c r="P845" s="4" t="s">
        <v>12123</v>
      </c>
      <c r="Q845" s="4" t="str">
        <f>VLOOKUP(P845, 'Gun classification'!A:B, 2, FALSE)</f>
        <v>Incendiar</v>
      </c>
      <c r="R845" s="4" t="s">
        <v>2762</v>
      </c>
      <c r="S845" t="str">
        <f t="shared" si="13"/>
        <v>, incindiary fire</v>
      </c>
      <c r="W845" s="4" t="s">
        <v>2763</v>
      </c>
      <c r="X845" s="4" t="s">
        <v>14184</v>
      </c>
    </row>
    <row r="846" spans="1:24" x14ac:dyDescent="0.2">
      <c r="A846">
        <v>3</v>
      </c>
      <c r="B846">
        <v>26</v>
      </c>
      <c r="C846">
        <v>1894</v>
      </c>
      <c r="D846" t="s">
        <v>22134</v>
      </c>
      <c r="E846" s="2">
        <v>1</v>
      </c>
      <c r="F846" s="2">
        <v>1</v>
      </c>
      <c r="G846" s="2">
        <v>1</v>
      </c>
      <c r="H846" s="3"/>
      <c r="I846" s="4" t="s">
        <v>14508</v>
      </c>
      <c r="J846" s="2">
        <v>1</v>
      </c>
      <c r="K846" s="3"/>
      <c r="L846" s="2">
        <v>1</v>
      </c>
      <c r="M846" s="4" t="s">
        <v>14184</v>
      </c>
      <c r="N846" s="4" t="s">
        <v>8963</v>
      </c>
      <c r="P846" s="4" t="s">
        <v>11532</v>
      </c>
      <c r="Q846" s="4" t="str">
        <f>VLOOKUP(P846, 'Gun classification'!A:B, 2, FALSE)</f>
        <v>Fuerza</v>
      </c>
      <c r="R846" s="4" t="s">
        <v>2261</v>
      </c>
      <c r="S846" t="str">
        <f t="shared" si="13"/>
        <v>, manslaughter charge</v>
      </c>
      <c r="W846" s="4" t="s">
        <v>2146</v>
      </c>
      <c r="X846" s="4" t="s">
        <v>2764</v>
      </c>
    </row>
    <row r="847" spans="1:24" x14ac:dyDescent="0.2">
      <c r="A847">
        <v>4</v>
      </c>
      <c r="B847">
        <v>11</v>
      </c>
      <c r="C847">
        <v>1894</v>
      </c>
      <c r="D847" t="s">
        <v>22135</v>
      </c>
      <c r="E847" s="2">
        <v>1</v>
      </c>
      <c r="F847" s="3"/>
      <c r="G847" s="2">
        <v>1</v>
      </c>
      <c r="H847" s="3"/>
      <c r="I847" s="4" t="s">
        <v>14509</v>
      </c>
      <c r="J847" s="2">
        <v>1</v>
      </c>
      <c r="K847" s="3"/>
      <c r="L847" s="2">
        <v>2</v>
      </c>
      <c r="M847" s="4" t="s">
        <v>14184</v>
      </c>
      <c r="N847" s="4" t="s">
        <v>8964</v>
      </c>
      <c r="P847" s="4" t="s">
        <v>11512</v>
      </c>
      <c r="Q847" s="4" t="str">
        <f>VLOOKUP(P847, 'Gun classification'!A:B, 2, FALSE)</f>
        <v>Arma de fuego</v>
      </c>
      <c r="R847" s="4" t="s">
        <v>2765</v>
      </c>
      <c r="S847" t="str">
        <f t="shared" si="13"/>
        <v>, he abuse she nut? Domestic</v>
      </c>
      <c r="T847" t="s">
        <v>11650</v>
      </c>
      <c r="W847" s="4" t="s">
        <v>2510</v>
      </c>
      <c r="X847" s="4" t="s">
        <v>2766</v>
      </c>
    </row>
    <row r="848" spans="1:24" x14ac:dyDescent="0.2">
      <c r="A848">
        <v>4</v>
      </c>
      <c r="B848">
        <v>24</v>
      </c>
      <c r="C848">
        <v>1894</v>
      </c>
      <c r="D848" t="s">
        <v>22136</v>
      </c>
      <c r="E848" s="3"/>
      <c r="F848" s="3"/>
      <c r="G848" s="3"/>
      <c r="H848" s="3"/>
      <c r="I848" s="4" t="s">
        <v>14510</v>
      </c>
      <c r="J848" s="2">
        <v>1</v>
      </c>
      <c r="K848" s="3"/>
      <c r="L848" s="2">
        <v>1</v>
      </c>
      <c r="M848" s="4" t="s">
        <v>14184</v>
      </c>
      <c r="N848" s="4" t="s">
        <v>14184</v>
      </c>
      <c r="P848" s="4" t="s">
        <v>14184</v>
      </c>
      <c r="Q848" s="4" t="s">
        <v>23269</v>
      </c>
      <c r="R848" s="4" t="s">
        <v>14184</v>
      </c>
      <c r="S848" t="str">
        <f t="shared" si="13"/>
        <v xml:space="preserve">, </v>
      </c>
      <c r="T848" t="s">
        <v>23253</v>
      </c>
      <c r="W848" s="4" t="s">
        <v>14184</v>
      </c>
      <c r="X848" s="4" t="s">
        <v>14184</v>
      </c>
    </row>
    <row r="849" spans="1:24" x14ac:dyDescent="0.2">
      <c r="A849">
        <v>4</v>
      </c>
      <c r="B849">
        <v>29</v>
      </c>
      <c r="C849">
        <v>1894</v>
      </c>
      <c r="D849" t="s">
        <v>22137</v>
      </c>
      <c r="E849" s="2">
        <v>1</v>
      </c>
      <c r="F849" s="2">
        <v>1</v>
      </c>
      <c r="G849" s="2">
        <v>1</v>
      </c>
      <c r="H849" s="2">
        <v>30</v>
      </c>
      <c r="I849" s="4" t="s">
        <v>14511</v>
      </c>
      <c r="J849" s="2">
        <v>1</v>
      </c>
      <c r="K849" s="3"/>
      <c r="L849" s="2">
        <v>1</v>
      </c>
      <c r="M849" s="4" t="s">
        <v>14184</v>
      </c>
      <c r="N849" s="4" t="s">
        <v>8965</v>
      </c>
      <c r="O849" t="s">
        <v>8966</v>
      </c>
      <c r="P849" s="4" t="s">
        <v>11512</v>
      </c>
      <c r="Q849" s="4" t="str">
        <f>VLOOKUP(P849, 'Gun classification'!A:B, 2, FALSE)</f>
        <v>Arma de fuego</v>
      </c>
      <c r="R849" s="4" t="s">
        <v>2767</v>
      </c>
      <c r="S849" t="str">
        <f t="shared" si="13"/>
        <v>saloon shooting, ex cop bartend . but booked for 187</v>
      </c>
      <c r="T849" t="s">
        <v>23252</v>
      </c>
      <c r="V849" t="s">
        <v>23251</v>
      </c>
      <c r="W849" s="4" t="s">
        <v>2146</v>
      </c>
      <c r="X849" s="4" t="s">
        <v>2768</v>
      </c>
    </row>
    <row r="850" spans="1:24" x14ac:dyDescent="0.2">
      <c r="A850">
        <v>5</v>
      </c>
      <c r="B850">
        <v>1</v>
      </c>
      <c r="C850">
        <v>1894</v>
      </c>
      <c r="D850" t="s">
        <v>22138</v>
      </c>
      <c r="E850" s="2">
        <v>1</v>
      </c>
      <c r="F850" s="3"/>
      <c r="G850" s="2">
        <v>1</v>
      </c>
      <c r="H850" s="3"/>
      <c r="I850" s="4" t="s">
        <v>14512</v>
      </c>
      <c r="J850" s="2">
        <v>1</v>
      </c>
      <c r="K850" s="2">
        <v>1</v>
      </c>
      <c r="L850" s="2">
        <v>1</v>
      </c>
      <c r="M850" s="4" t="s">
        <v>14184</v>
      </c>
      <c r="N850" s="4" t="s">
        <v>8967</v>
      </c>
      <c r="O850" t="s">
        <v>8968</v>
      </c>
      <c r="P850" s="4" t="s">
        <v>11512</v>
      </c>
      <c r="Q850" s="4" t="str">
        <f>VLOOKUP(P850, 'Gun classification'!A:B, 2, FALSE)</f>
        <v>Arma de fuego</v>
      </c>
      <c r="R850" s="4" t="s">
        <v>2769</v>
      </c>
      <c r="S850" t="str">
        <f t="shared" si="13"/>
        <v>drunk, sucessor kills bailiff</v>
      </c>
      <c r="W850" s="4" t="s">
        <v>2510</v>
      </c>
      <c r="X850" s="4" t="s">
        <v>2770</v>
      </c>
    </row>
    <row r="851" spans="1:24" x14ac:dyDescent="0.2">
      <c r="A851">
        <v>5</v>
      </c>
      <c r="B851">
        <v>2</v>
      </c>
      <c r="C851">
        <v>1894</v>
      </c>
      <c r="D851" t="s">
        <v>22139</v>
      </c>
      <c r="E851" s="2">
        <v>2</v>
      </c>
      <c r="F851" s="2">
        <v>5</v>
      </c>
      <c r="G851" s="2">
        <v>2</v>
      </c>
      <c r="H851" s="3"/>
      <c r="I851" s="4" t="s">
        <v>14513</v>
      </c>
      <c r="J851" s="2">
        <v>2</v>
      </c>
      <c r="K851" s="2">
        <v>5</v>
      </c>
      <c r="L851" s="2">
        <v>1</v>
      </c>
      <c r="M851" s="4" t="s">
        <v>14184</v>
      </c>
      <c r="N851" s="4" t="s">
        <v>8860</v>
      </c>
      <c r="O851" t="s">
        <v>8969</v>
      </c>
      <c r="P851" s="4" t="s">
        <v>11512</v>
      </c>
      <c r="Q851" s="4" t="str">
        <f>VLOOKUP(P851, 'Gun classification'!A:B, 2, FALSE)</f>
        <v>Arma de fuego</v>
      </c>
      <c r="R851" s="4" t="s">
        <v>2771</v>
      </c>
      <c r="S851" t="str">
        <f t="shared" si="13"/>
        <v>no go w/new guy, wife, habeas corpus scam</v>
      </c>
      <c r="W851" s="4" t="s">
        <v>2772</v>
      </c>
      <c r="X851" s="4" t="s">
        <v>2773</v>
      </c>
    </row>
    <row r="852" spans="1:24" x14ac:dyDescent="0.2">
      <c r="A852">
        <v>5</v>
      </c>
      <c r="B852">
        <v>15</v>
      </c>
      <c r="C852">
        <v>1894</v>
      </c>
      <c r="D852" t="s">
        <v>22140</v>
      </c>
      <c r="E852" s="2">
        <v>2</v>
      </c>
      <c r="F852" s="2">
        <v>5</v>
      </c>
      <c r="G852" s="2">
        <v>2</v>
      </c>
      <c r="H852" s="3"/>
      <c r="I852" s="4" t="s">
        <v>14468</v>
      </c>
      <c r="J852" s="2">
        <v>2</v>
      </c>
      <c r="K852" s="2">
        <v>5</v>
      </c>
      <c r="L852" s="2">
        <v>1</v>
      </c>
      <c r="M852" s="4" t="s">
        <v>14184</v>
      </c>
      <c r="N852" s="4" t="s">
        <v>8970</v>
      </c>
      <c r="O852" t="s">
        <v>8971</v>
      </c>
      <c r="P852" s="4" t="s">
        <v>11512</v>
      </c>
      <c r="Q852" s="4" t="str">
        <f>VLOOKUP(P852, 'Gun classification'!A:B, 2, FALSE)</f>
        <v>Arma de fuego</v>
      </c>
      <c r="R852" s="4" t="s">
        <v>2774</v>
      </c>
      <c r="S852" t="str">
        <f t="shared" si="13"/>
        <v>beef bet families, slave girl in wro famil</v>
      </c>
      <c r="T852" s="38" t="s">
        <v>11650</v>
      </c>
      <c r="W852" s="4" t="s">
        <v>2510</v>
      </c>
      <c r="X852" s="4" t="s">
        <v>2775</v>
      </c>
    </row>
    <row r="853" spans="1:24" x14ac:dyDescent="0.2">
      <c r="A853">
        <v>5</v>
      </c>
      <c r="B853">
        <v>18</v>
      </c>
      <c r="C853">
        <v>1894</v>
      </c>
      <c r="D853" t="s">
        <v>22141</v>
      </c>
      <c r="E853" s="2">
        <v>1</v>
      </c>
      <c r="F853" s="3"/>
      <c r="G853" s="2">
        <v>1</v>
      </c>
      <c r="H853" s="3"/>
      <c r="I853" s="4" t="s">
        <v>14514</v>
      </c>
      <c r="J853" s="2">
        <v>1</v>
      </c>
      <c r="K853" s="3"/>
      <c r="L853" s="2">
        <v>1</v>
      </c>
      <c r="M853" s="4" t="s">
        <v>14184</v>
      </c>
      <c r="N853" s="4" t="s">
        <v>8972</v>
      </c>
      <c r="O853" t="s">
        <v>11720</v>
      </c>
      <c r="P853" s="4" t="s">
        <v>11518</v>
      </c>
      <c r="Q853" s="4" t="str">
        <f>VLOOKUP(P853, 'Gun classification'!A:B, 2, FALSE)</f>
        <v>Arma blanca</v>
      </c>
      <c r="R853" s="4" t="s">
        <v>2776</v>
      </c>
      <c r="S853" t="str">
        <f t="shared" si="13"/>
        <v>saloon, v. aged and respected</v>
      </c>
      <c r="T853" s="38" t="s">
        <v>23253</v>
      </c>
      <c r="V853" t="s">
        <v>23251</v>
      </c>
      <c r="W853" s="4" t="s">
        <v>2777</v>
      </c>
      <c r="X853" s="4" t="s">
        <v>2778</v>
      </c>
    </row>
    <row r="854" spans="1:24" x14ac:dyDescent="0.2">
      <c r="A854">
        <v>6</v>
      </c>
      <c r="B854">
        <v>8</v>
      </c>
      <c r="C854">
        <v>1894</v>
      </c>
      <c r="D854" t="s">
        <v>22142</v>
      </c>
      <c r="E854" s="2">
        <v>1</v>
      </c>
      <c r="F854" s="2">
        <v>1</v>
      </c>
      <c r="G854" s="2">
        <v>2</v>
      </c>
      <c r="H854" s="2">
        <v>23</v>
      </c>
      <c r="I854" s="4" t="s">
        <v>14515</v>
      </c>
      <c r="J854" s="2">
        <v>3</v>
      </c>
      <c r="K854" s="3"/>
      <c r="L854" s="2">
        <v>1</v>
      </c>
      <c r="M854" s="4" t="s">
        <v>11418</v>
      </c>
      <c r="N854" s="4" t="s">
        <v>8973</v>
      </c>
      <c r="O854" t="s">
        <v>11648</v>
      </c>
      <c r="P854" s="4" t="s">
        <v>11512</v>
      </c>
      <c r="Q854" s="4" t="str">
        <f>VLOOKUP(P854, 'Gun classification'!A:B, 2, FALSE)</f>
        <v>Arma de fuego</v>
      </c>
      <c r="R854" s="4" t="s">
        <v>2779</v>
      </c>
      <c r="S854" t="str">
        <f t="shared" si="13"/>
        <v>domestic, left family for him</v>
      </c>
      <c r="T854" t="s">
        <v>11650</v>
      </c>
      <c r="W854" s="4" t="s">
        <v>2780</v>
      </c>
      <c r="X854" s="4" t="s">
        <v>2781</v>
      </c>
    </row>
    <row r="855" spans="1:24" x14ac:dyDescent="0.2">
      <c r="A855">
        <v>7</v>
      </c>
      <c r="B855">
        <v>17</v>
      </c>
      <c r="C855">
        <v>1894</v>
      </c>
      <c r="D855" t="s">
        <v>22143</v>
      </c>
      <c r="E855" s="2">
        <v>1</v>
      </c>
      <c r="F855" s="2">
        <v>1</v>
      </c>
      <c r="G855" s="2">
        <v>1</v>
      </c>
      <c r="H855" s="3"/>
      <c r="I855" s="4" t="s">
        <v>14516</v>
      </c>
      <c r="J855" s="2">
        <v>1</v>
      </c>
      <c r="K855" s="2">
        <v>1</v>
      </c>
      <c r="L855" s="3"/>
      <c r="M855" s="4" t="s">
        <v>14184</v>
      </c>
      <c r="N855" s="4" t="s">
        <v>14184</v>
      </c>
      <c r="O855" t="s">
        <v>11571</v>
      </c>
      <c r="P855" s="4" t="s">
        <v>11512</v>
      </c>
      <c r="Q855" s="4" t="str">
        <f>VLOOKUP(P855, 'Gun classification'!A:B, 2, FALSE)</f>
        <v>Arma de fuego</v>
      </c>
      <c r="R855" s="4" t="s">
        <v>2782</v>
      </c>
      <c r="S855" t="str">
        <f t="shared" si="13"/>
        <v>saloon dispute, coroner says 187</v>
      </c>
      <c r="T855" s="38" t="s">
        <v>23259</v>
      </c>
      <c r="V855" t="s">
        <v>23251</v>
      </c>
      <c r="W855" s="4" t="s">
        <v>2510</v>
      </c>
      <c r="X855" s="4" t="s">
        <v>2783</v>
      </c>
    </row>
    <row r="856" spans="1:24" x14ac:dyDescent="0.2">
      <c r="A856">
        <v>8</v>
      </c>
      <c r="B856">
        <v>7</v>
      </c>
      <c r="C856">
        <v>1894</v>
      </c>
      <c r="D856" t="s">
        <v>22144</v>
      </c>
      <c r="E856" s="2">
        <v>1</v>
      </c>
      <c r="F856" s="3"/>
      <c r="G856" s="2">
        <v>1</v>
      </c>
      <c r="H856" s="2">
        <v>20</v>
      </c>
      <c r="I856" s="4" t="s">
        <v>14517</v>
      </c>
      <c r="J856" s="2">
        <v>1</v>
      </c>
      <c r="K856" s="3"/>
      <c r="L856" s="2">
        <v>1</v>
      </c>
      <c r="M856" s="4" t="s">
        <v>11438</v>
      </c>
      <c r="N856" s="4" t="s">
        <v>8974</v>
      </c>
      <c r="O856" t="s">
        <v>8975</v>
      </c>
      <c r="P856" s="4" t="s">
        <v>11512</v>
      </c>
      <c r="Q856" s="4" t="str">
        <f>VLOOKUP(P856, 'Gun classification'!A:B, 2, FALSE)</f>
        <v>Arma de fuego</v>
      </c>
      <c r="R856" s="4" t="s">
        <v>14184</v>
      </c>
      <c r="S856" t="str">
        <f t="shared" si="13"/>
        <v xml:space="preserve">triangle - rejected, </v>
      </c>
      <c r="W856" s="4" t="s">
        <v>2784</v>
      </c>
      <c r="X856" s="4" t="s">
        <v>14184</v>
      </c>
    </row>
    <row r="857" spans="1:24" x14ac:dyDescent="0.2">
      <c r="A857">
        <v>8</v>
      </c>
      <c r="B857">
        <v>15</v>
      </c>
      <c r="C857">
        <v>1894</v>
      </c>
      <c r="D857" t="s">
        <v>22145</v>
      </c>
      <c r="E857" s="2">
        <v>1</v>
      </c>
      <c r="F857" s="3"/>
      <c r="G857" s="2">
        <v>1</v>
      </c>
      <c r="H857" s="3"/>
      <c r="I857" s="4" t="s">
        <v>14518</v>
      </c>
      <c r="J857" s="2">
        <v>1</v>
      </c>
      <c r="K857" s="3"/>
      <c r="L857" s="2">
        <v>1</v>
      </c>
      <c r="M857" s="4" t="s">
        <v>14184</v>
      </c>
      <c r="N857" s="4" t="s">
        <v>8976</v>
      </c>
      <c r="O857" t="s">
        <v>11892</v>
      </c>
      <c r="P857" s="4" t="s">
        <v>11732</v>
      </c>
      <c r="Q857" s="4" t="str">
        <f>VLOOKUP(P857, 'Gun classification'!A:B, 2, FALSE)</f>
        <v>Fuerza</v>
      </c>
      <c r="R857" s="4" t="s">
        <v>14184</v>
      </c>
      <c r="S857" t="str">
        <f t="shared" si="13"/>
        <v xml:space="preserve">saloon fight, </v>
      </c>
      <c r="T857" s="38" t="s">
        <v>23259</v>
      </c>
      <c r="V857" t="s">
        <v>23251</v>
      </c>
      <c r="W857" s="4" t="s">
        <v>2510</v>
      </c>
      <c r="X857" s="4" t="s">
        <v>2785</v>
      </c>
    </row>
    <row r="858" spans="1:24" x14ac:dyDescent="0.2">
      <c r="A858">
        <v>8</v>
      </c>
      <c r="B858">
        <v>21</v>
      </c>
      <c r="C858">
        <v>1894</v>
      </c>
      <c r="D858" t="s">
        <v>22146</v>
      </c>
      <c r="E858" s="2">
        <v>1</v>
      </c>
      <c r="F858" s="3"/>
      <c r="G858" s="2">
        <v>1</v>
      </c>
      <c r="H858" s="3"/>
      <c r="I858" s="4" t="s">
        <v>14519</v>
      </c>
      <c r="J858" s="2">
        <v>1</v>
      </c>
      <c r="K858" s="3"/>
      <c r="L858" s="2">
        <v>1</v>
      </c>
      <c r="M858" s="4" t="s">
        <v>14184</v>
      </c>
      <c r="N858" s="4" t="s">
        <v>8977</v>
      </c>
      <c r="O858" t="s">
        <v>8978</v>
      </c>
      <c r="P858" s="4" t="s">
        <v>11512</v>
      </c>
      <c r="Q858" s="4" t="str">
        <f>VLOOKUP(P858, 'Gun classification'!A:B, 2, FALSE)</f>
        <v>Arma de fuego</v>
      </c>
      <c r="R858" s="4" t="s">
        <v>14184</v>
      </c>
      <c r="S858" t="str">
        <f t="shared" si="13"/>
        <v xml:space="preserve">carny gambler by pals, </v>
      </c>
      <c r="U858" t="s">
        <v>23257</v>
      </c>
      <c r="W858" s="4" t="s">
        <v>2786</v>
      </c>
      <c r="X858" s="4" t="s">
        <v>14184</v>
      </c>
    </row>
    <row r="859" spans="1:24" x14ac:dyDescent="0.2">
      <c r="A859">
        <v>12</v>
      </c>
      <c r="B859">
        <v>4</v>
      </c>
      <c r="C859">
        <v>1894</v>
      </c>
      <c r="D859" t="s">
        <v>22147</v>
      </c>
      <c r="E859" s="2">
        <v>1</v>
      </c>
      <c r="F859" s="2">
        <v>3</v>
      </c>
      <c r="G859" s="2">
        <v>2</v>
      </c>
      <c r="H859" s="3"/>
      <c r="I859" s="4" t="s">
        <v>14520</v>
      </c>
      <c r="J859" s="2">
        <v>1</v>
      </c>
      <c r="K859" s="2">
        <v>1</v>
      </c>
      <c r="L859" s="2">
        <v>1</v>
      </c>
      <c r="M859" s="4" t="s">
        <v>14184</v>
      </c>
      <c r="N859" s="4" t="s">
        <v>8979</v>
      </c>
      <c r="O859" t="s">
        <v>8980</v>
      </c>
      <c r="P859" s="4" t="s">
        <v>11680</v>
      </c>
      <c r="Q859" s="4" t="str">
        <f>VLOOKUP(P859, 'Gun classification'!A:B, 2, FALSE)</f>
        <v>Arma blanca</v>
      </c>
      <c r="R859" s="4" t="s">
        <v>2787</v>
      </c>
      <c r="S859" t="str">
        <f t="shared" si="13"/>
        <v>domestic?, pigs in parlor</v>
      </c>
      <c r="T859" t="s">
        <v>11650</v>
      </c>
      <c r="W859" s="4" t="s">
        <v>2146</v>
      </c>
      <c r="X859" s="4" t="s">
        <v>2788</v>
      </c>
    </row>
    <row r="860" spans="1:24" x14ac:dyDescent="0.2">
      <c r="A860">
        <v>12</v>
      </c>
      <c r="B860">
        <v>15</v>
      </c>
      <c r="C860">
        <v>1894</v>
      </c>
      <c r="D860" t="s">
        <v>22148</v>
      </c>
      <c r="E860" s="2">
        <v>1</v>
      </c>
      <c r="F860" s="2">
        <v>2</v>
      </c>
      <c r="G860" s="2">
        <v>1</v>
      </c>
      <c r="H860" s="3"/>
      <c r="I860" s="4" t="s">
        <v>14521</v>
      </c>
      <c r="J860" s="2">
        <v>5</v>
      </c>
      <c r="K860" s="3"/>
      <c r="L860" s="3"/>
      <c r="M860" s="4" t="s">
        <v>14184</v>
      </c>
      <c r="N860" s="4" t="s">
        <v>8981</v>
      </c>
      <c r="O860" t="s">
        <v>8982</v>
      </c>
      <c r="P860" s="4" t="s">
        <v>11518</v>
      </c>
      <c r="Q860" s="4" t="str">
        <f>VLOOKUP(P860, 'Gun classification'!A:B, 2, FALSE)</f>
        <v>Arma blanca</v>
      </c>
      <c r="R860" s="4" t="s">
        <v>14184</v>
      </c>
      <c r="S860" t="str">
        <f t="shared" si="13"/>
        <v xml:space="preserve">jealousy, </v>
      </c>
      <c r="W860" s="4" t="s">
        <v>2789</v>
      </c>
      <c r="X860" s="4" t="s">
        <v>2790</v>
      </c>
    </row>
    <row r="861" spans="1:24" x14ac:dyDescent="0.2">
      <c r="A861">
        <v>2</v>
      </c>
      <c r="B861">
        <v>7</v>
      </c>
      <c r="C861">
        <v>1895</v>
      </c>
      <c r="D861" t="s">
        <v>22149</v>
      </c>
      <c r="E861" s="2">
        <v>2</v>
      </c>
      <c r="F861" s="2">
        <v>5</v>
      </c>
      <c r="G861" s="2">
        <v>1</v>
      </c>
      <c r="H861" s="3"/>
      <c r="I861" s="4" t="s">
        <v>17407</v>
      </c>
      <c r="J861" s="2">
        <v>2</v>
      </c>
      <c r="K861" s="2">
        <v>5</v>
      </c>
      <c r="L861" s="2">
        <v>1</v>
      </c>
      <c r="M861" s="4" t="s">
        <v>14184</v>
      </c>
      <c r="N861" s="4" t="s">
        <v>8983</v>
      </c>
      <c r="P861" s="4" t="s">
        <v>14184</v>
      </c>
      <c r="Q861" s="4" t="s">
        <v>23269</v>
      </c>
      <c r="R861" s="4" t="s">
        <v>14184</v>
      </c>
      <c r="S861" t="str">
        <f t="shared" si="13"/>
        <v xml:space="preserve">, </v>
      </c>
      <c r="T861" t="s">
        <v>23253</v>
      </c>
      <c r="W861" s="4" t="s">
        <v>2791</v>
      </c>
      <c r="X861" s="4" t="s">
        <v>14184</v>
      </c>
    </row>
    <row r="862" spans="1:24" x14ac:dyDescent="0.2">
      <c r="A862">
        <v>3</v>
      </c>
      <c r="B862">
        <v>10</v>
      </c>
      <c r="C862">
        <v>1895</v>
      </c>
      <c r="D862" t="s">
        <v>22150</v>
      </c>
      <c r="E862" s="2">
        <v>1</v>
      </c>
      <c r="F862" s="3"/>
      <c r="G862" s="2">
        <v>1</v>
      </c>
      <c r="H862" s="2">
        <v>35</v>
      </c>
      <c r="I862" s="4" t="s">
        <v>14522</v>
      </c>
      <c r="J862" s="2">
        <v>1</v>
      </c>
      <c r="K862" s="2">
        <v>2</v>
      </c>
      <c r="L862" s="2">
        <v>1</v>
      </c>
      <c r="M862" s="4" t="s">
        <v>11439</v>
      </c>
      <c r="N862" s="4" t="s">
        <v>12151</v>
      </c>
      <c r="O862" t="s">
        <v>8984</v>
      </c>
      <c r="P862" s="4" t="s">
        <v>14184</v>
      </c>
      <c r="Q862" s="4" t="s">
        <v>23269</v>
      </c>
      <c r="R862" s="4" t="s">
        <v>2792</v>
      </c>
      <c r="S862" t="str">
        <f t="shared" si="13"/>
        <v>robbery new friend, pockets turned  out</v>
      </c>
      <c r="T862" t="s">
        <v>11515</v>
      </c>
      <c r="W862" s="4" t="s">
        <v>2793</v>
      </c>
      <c r="X862" s="4" t="s">
        <v>2794</v>
      </c>
    </row>
    <row r="863" spans="1:24" x14ac:dyDescent="0.2">
      <c r="A863">
        <v>3</v>
      </c>
      <c r="B863">
        <v>11</v>
      </c>
      <c r="C863">
        <v>1895</v>
      </c>
      <c r="D863" t="s">
        <v>22151</v>
      </c>
      <c r="E863" s="2">
        <v>1</v>
      </c>
      <c r="F863" s="2">
        <v>2</v>
      </c>
      <c r="G863" s="2">
        <v>2</v>
      </c>
      <c r="H863" s="3"/>
      <c r="I863" s="4" t="s">
        <v>14523</v>
      </c>
      <c r="J863" s="2">
        <v>1</v>
      </c>
      <c r="K863" s="2">
        <v>2</v>
      </c>
      <c r="L863" s="2">
        <v>1</v>
      </c>
      <c r="M863" s="4" t="s">
        <v>14184</v>
      </c>
      <c r="N863" s="4" t="s">
        <v>8985</v>
      </c>
      <c r="O863" t="s">
        <v>11830</v>
      </c>
      <c r="P863" s="4" t="s">
        <v>14184</v>
      </c>
      <c r="Q863" s="4" t="s">
        <v>23269</v>
      </c>
      <c r="R863" s="4" t="s">
        <v>14184</v>
      </c>
      <c r="S863" t="str">
        <f t="shared" si="13"/>
        <v xml:space="preserve">sus 801, </v>
      </c>
      <c r="W863" s="4" t="s">
        <v>2791</v>
      </c>
      <c r="X863" s="4" t="s">
        <v>14184</v>
      </c>
    </row>
    <row r="864" spans="1:24" x14ac:dyDescent="0.2">
      <c r="A864">
        <v>3</v>
      </c>
      <c r="B864">
        <v>16</v>
      </c>
      <c r="C864">
        <v>1895</v>
      </c>
      <c r="D864" t="s">
        <v>22152</v>
      </c>
      <c r="E864" s="2">
        <v>1</v>
      </c>
      <c r="F864" s="3"/>
      <c r="G864" s="2">
        <v>1</v>
      </c>
      <c r="H864" s="3"/>
      <c r="I864" s="4" t="s">
        <v>17370</v>
      </c>
      <c r="J864" s="2">
        <v>1</v>
      </c>
      <c r="K864" s="3"/>
      <c r="L864" s="2">
        <v>3</v>
      </c>
      <c r="M864" s="4" t="s">
        <v>14184</v>
      </c>
      <c r="N864" s="4" t="s">
        <v>8986</v>
      </c>
      <c r="O864" t="s">
        <v>8987</v>
      </c>
      <c r="P864" s="4" t="s">
        <v>11512</v>
      </c>
      <c r="Q864" s="4" t="str">
        <f>VLOOKUP(P864, 'Gun classification'!A:B, 2, FALSE)</f>
        <v>Arma de fuego</v>
      </c>
      <c r="R864" s="4" t="s">
        <v>14184</v>
      </c>
      <c r="S864" t="str">
        <f t="shared" si="13"/>
        <v xml:space="preserve">Robbery saloon, </v>
      </c>
      <c r="T864" t="s">
        <v>11515</v>
      </c>
      <c r="V864" t="s">
        <v>23251</v>
      </c>
      <c r="W864" s="4" t="s">
        <v>2791</v>
      </c>
      <c r="X864" s="4" t="s">
        <v>2795</v>
      </c>
    </row>
    <row r="865" spans="1:24" x14ac:dyDescent="0.2">
      <c r="A865">
        <v>3</v>
      </c>
      <c r="B865">
        <v>17</v>
      </c>
      <c r="C865">
        <v>1895</v>
      </c>
      <c r="D865" t="s">
        <v>22153</v>
      </c>
      <c r="E865" s="2">
        <v>1</v>
      </c>
      <c r="F865" s="3"/>
      <c r="G865" s="2">
        <v>2</v>
      </c>
      <c r="H865" s="3"/>
      <c r="I865" s="4" t="s">
        <v>14524</v>
      </c>
      <c r="J865" s="2">
        <v>1</v>
      </c>
      <c r="K865" s="2">
        <v>1</v>
      </c>
      <c r="L865" s="2">
        <v>1</v>
      </c>
      <c r="M865" s="4" t="s">
        <v>14184</v>
      </c>
      <c r="N865" s="4" t="s">
        <v>8988</v>
      </c>
      <c r="O865" t="s">
        <v>8989</v>
      </c>
      <c r="P865" s="4" t="s">
        <v>11518</v>
      </c>
      <c r="Q865" s="4" t="str">
        <f>VLOOKUP(P865, 'Gun classification'!A:B, 2, FALSE)</f>
        <v>Arma blanca</v>
      </c>
      <c r="R865" s="4" t="s">
        <v>2796</v>
      </c>
      <c r="S865" t="str">
        <f t="shared" si="13"/>
        <v>domestic/drink, v. aka Zimmerman</v>
      </c>
      <c r="T865" t="s">
        <v>11650</v>
      </c>
      <c r="W865" s="4" t="s">
        <v>2797</v>
      </c>
      <c r="X865" s="4" t="s">
        <v>2795</v>
      </c>
    </row>
    <row r="866" spans="1:24" x14ac:dyDescent="0.2">
      <c r="A866">
        <v>3</v>
      </c>
      <c r="B866">
        <v>30</v>
      </c>
      <c r="C866">
        <v>1895</v>
      </c>
      <c r="D866" t="s">
        <v>22154</v>
      </c>
      <c r="E866" s="2">
        <v>1</v>
      </c>
      <c r="F866" s="3"/>
      <c r="G866" s="2">
        <v>1</v>
      </c>
      <c r="H866" s="3"/>
      <c r="I866" s="4" t="s">
        <v>14525</v>
      </c>
      <c r="J866" s="2">
        <v>1</v>
      </c>
      <c r="K866" s="3"/>
      <c r="L866" s="2">
        <v>1</v>
      </c>
      <c r="M866" s="4" t="s">
        <v>14184</v>
      </c>
      <c r="N866" s="4" t="s">
        <v>8990</v>
      </c>
      <c r="O866" t="s">
        <v>8991</v>
      </c>
      <c r="P866" s="4" t="s">
        <v>11512</v>
      </c>
      <c r="Q866" s="4" t="str">
        <f>VLOOKUP(P866, 'Gun classification'!A:B, 2, FALSE)</f>
        <v>Arma de fuego</v>
      </c>
      <c r="R866" s="4" t="s">
        <v>14184</v>
      </c>
      <c r="S866" t="str">
        <f t="shared" si="13"/>
        <v xml:space="preserve">Window cleaners, </v>
      </c>
      <c r="W866" s="4" t="s">
        <v>2798</v>
      </c>
      <c r="X866" s="4" t="s">
        <v>2799</v>
      </c>
    </row>
    <row r="867" spans="1:24" x14ac:dyDescent="0.2">
      <c r="A867">
        <v>4</v>
      </c>
      <c r="B867">
        <v>3</v>
      </c>
      <c r="C867">
        <v>1895</v>
      </c>
      <c r="D867" t="s">
        <v>22155</v>
      </c>
      <c r="E867" s="2">
        <v>1</v>
      </c>
      <c r="F867" s="2">
        <v>3</v>
      </c>
      <c r="G867" s="2">
        <v>2</v>
      </c>
      <c r="H867" s="3"/>
      <c r="I867" s="4" t="s">
        <v>14526</v>
      </c>
      <c r="J867" s="2">
        <v>1</v>
      </c>
      <c r="K867" s="3"/>
      <c r="L867" s="2">
        <v>1</v>
      </c>
      <c r="M867" s="4" t="s">
        <v>14184</v>
      </c>
      <c r="N867" s="4" t="s">
        <v>14184</v>
      </c>
      <c r="O867" t="s">
        <v>8992</v>
      </c>
      <c r="P867" s="4" t="s">
        <v>14184</v>
      </c>
      <c r="Q867" s="4" t="s">
        <v>23269</v>
      </c>
      <c r="R867" s="4" t="s">
        <v>7964</v>
      </c>
      <c r="S867" t="str">
        <f t="shared" si="13"/>
        <v>sex rape, wrong date</v>
      </c>
      <c r="T867" t="s">
        <v>8275</v>
      </c>
      <c r="W867" s="4" t="s">
        <v>2800</v>
      </c>
      <c r="X867" s="4" t="s">
        <v>14184</v>
      </c>
    </row>
    <row r="868" spans="1:24" x14ac:dyDescent="0.2">
      <c r="A868">
        <v>4</v>
      </c>
      <c r="B868">
        <v>3</v>
      </c>
      <c r="C868">
        <v>1895</v>
      </c>
      <c r="D868" t="s">
        <v>22156</v>
      </c>
      <c r="E868" s="2">
        <v>1</v>
      </c>
      <c r="F868" s="3"/>
      <c r="G868" s="2">
        <v>2</v>
      </c>
      <c r="H868" s="3"/>
      <c r="I868" s="4" t="s">
        <v>14526</v>
      </c>
      <c r="J868" s="2">
        <v>1</v>
      </c>
      <c r="K868" s="3"/>
      <c r="L868" s="2">
        <v>1</v>
      </c>
      <c r="M868" s="4" t="s">
        <v>14184</v>
      </c>
      <c r="N868" s="4" t="s">
        <v>14184</v>
      </c>
      <c r="O868" t="s">
        <v>8992</v>
      </c>
      <c r="P868" s="4" t="s">
        <v>14184</v>
      </c>
      <c r="Q868" s="4" t="s">
        <v>23269</v>
      </c>
      <c r="R868" s="4" t="s">
        <v>14184</v>
      </c>
      <c r="S868" t="str">
        <f t="shared" si="13"/>
        <v xml:space="preserve">sex rape, </v>
      </c>
      <c r="T868" t="s">
        <v>8275</v>
      </c>
      <c r="W868" s="4" t="s">
        <v>2791</v>
      </c>
      <c r="X868" s="4" t="s">
        <v>14184</v>
      </c>
    </row>
    <row r="869" spans="1:24" x14ac:dyDescent="0.2">
      <c r="A869">
        <v>4</v>
      </c>
      <c r="B869">
        <v>9</v>
      </c>
      <c r="C869">
        <v>1895</v>
      </c>
      <c r="D869" t="s">
        <v>22157</v>
      </c>
      <c r="E869" s="2">
        <v>1</v>
      </c>
      <c r="F869" s="3"/>
      <c r="G869" s="2">
        <v>1</v>
      </c>
      <c r="H869" s="3"/>
      <c r="I869" s="4" t="s">
        <v>14527</v>
      </c>
      <c r="J869" s="2">
        <v>1</v>
      </c>
      <c r="K869" s="2">
        <v>1</v>
      </c>
      <c r="L869" s="2">
        <v>1</v>
      </c>
      <c r="M869" s="4" t="s">
        <v>14184</v>
      </c>
      <c r="N869" s="4" t="s">
        <v>12164</v>
      </c>
      <c r="P869" s="4" t="s">
        <v>14184</v>
      </c>
      <c r="Q869" s="4" t="s">
        <v>23269</v>
      </c>
      <c r="R869" s="4" t="s">
        <v>14184</v>
      </c>
      <c r="S869" t="str">
        <f t="shared" si="13"/>
        <v xml:space="preserve">, </v>
      </c>
      <c r="T869" t="s">
        <v>23253</v>
      </c>
      <c r="W869" s="4" t="s">
        <v>2791</v>
      </c>
      <c r="X869" s="4" t="s">
        <v>2799</v>
      </c>
    </row>
    <row r="870" spans="1:24" x14ac:dyDescent="0.2">
      <c r="A870">
        <v>4</v>
      </c>
      <c r="B870">
        <v>13</v>
      </c>
      <c r="C870">
        <v>1895</v>
      </c>
      <c r="D870" t="s">
        <v>22158</v>
      </c>
      <c r="E870" s="2">
        <v>1</v>
      </c>
      <c r="F870" s="3"/>
      <c r="G870" s="2">
        <v>1</v>
      </c>
      <c r="H870" s="3"/>
      <c r="I870" s="4" t="s">
        <v>14528</v>
      </c>
      <c r="J870" s="2">
        <v>1</v>
      </c>
      <c r="K870" s="2">
        <v>2</v>
      </c>
      <c r="L870" s="2">
        <v>1</v>
      </c>
      <c r="M870" s="4" t="s">
        <v>14184</v>
      </c>
      <c r="N870" s="4" t="s">
        <v>8993</v>
      </c>
      <c r="O870" t="s">
        <v>8994</v>
      </c>
      <c r="P870" s="4" t="s">
        <v>11536</v>
      </c>
      <c r="Q870" s="4" t="str">
        <f>VLOOKUP(P870, 'Gun classification'!A:B, 2, FALSE)</f>
        <v>Arma de fuego</v>
      </c>
      <c r="R870" s="4" t="s">
        <v>2801</v>
      </c>
      <c r="S870" t="str">
        <f t="shared" si="13"/>
        <v>atten to wife, on Jackson</v>
      </c>
      <c r="W870" s="4" t="s">
        <v>2802</v>
      </c>
      <c r="X870" s="4" t="s">
        <v>14184</v>
      </c>
    </row>
    <row r="871" spans="1:24" x14ac:dyDescent="0.2">
      <c r="A871">
        <v>4</v>
      </c>
      <c r="B871">
        <v>18</v>
      </c>
      <c r="C871">
        <v>1895</v>
      </c>
      <c r="D871" t="s">
        <v>22159</v>
      </c>
      <c r="E871" s="2">
        <v>1</v>
      </c>
      <c r="F871" s="2">
        <v>1</v>
      </c>
      <c r="G871" s="2">
        <v>1</v>
      </c>
      <c r="H871" s="2">
        <v>28</v>
      </c>
      <c r="I871" s="4" t="s">
        <v>14529</v>
      </c>
      <c r="J871" s="2">
        <v>1</v>
      </c>
      <c r="K871" s="3"/>
      <c r="L871" s="2">
        <v>1</v>
      </c>
      <c r="M871" s="4" t="s">
        <v>14184</v>
      </c>
      <c r="N871" s="4" t="s">
        <v>8995</v>
      </c>
      <c r="O871" t="s">
        <v>11720</v>
      </c>
      <c r="P871" s="4" t="s">
        <v>11518</v>
      </c>
      <c r="Q871" s="4" t="str">
        <f>VLOOKUP(P871, 'Gun classification'!A:B, 2, FALSE)</f>
        <v>Arma blanca</v>
      </c>
      <c r="R871" s="4" t="s">
        <v>14184</v>
      </c>
      <c r="S871" t="str">
        <f t="shared" si="13"/>
        <v xml:space="preserve">saloon, </v>
      </c>
      <c r="T871" s="38" t="s">
        <v>23253</v>
      </c>
      <c r="V871" t="s">
        <v>23251</v>
      </c>
      <c r="W871" s="4" t="s">
        <v>2797</v>
      </c>
      <c r="X871" s="4" t="s">
        <v>2803</v>
      </c>
    </row>
    <row r="872" spans="1:24" x14ac:dyDescent="0.2">
      <c r="A872">
        <v>4</v>
      </c>
      <c r="B872">
        <v>25</v>
      </c>
      <c r="C872">
        <v>1895</v>
      </c>
      <c r="D872" t="s">
        <v>22160</v>
      </c>
      <c r="E872" s="2">
        <v>1</v>
      </c>
      <c r="F872" s="2">
        <v>1</v>
      </c>
      <c r="G872" s="2">
        <v>1</v>
      </c>
      <c r="H872" s="3"/>
      <c r="I872" s="4" t="s">
        <v>14530</v>
      </c>
      <c r="J872" s="2">
        <v>1</v>
      </c>
      <c r="K872" s="3"/>
      <c r="L872" s="2">
        <v>1</v>
      </c>
      <c r="M872" s="4" t="s">
        <v>14184</v>
      </c>
      <c r="N872" s="4" t="s">
        <v>14184</v>
      </c>
      <c r="P872" s="4" t="s">
        <v>14184</v>
      </c>
      <c r="Q872" s="4" t="s">
        <v>23269</v>
      </c>
      <c r="R872" s="4" t="s">
        <v>14184</v>
      </c>
      <c r="S872" t="str">
        <f t="shared" si="13"/>
        <v xml:space="preserve">, </v>
      </c>
      <c r="T872" t="s">
        <v>23253</v>
      </c>
      <c r="W872" s="4" t="s">
        <v>2804</v>
      </c>
      <c r="X872" s="4" t="s">
        <v>14184</v>
      </c>
    </row>
    <row r="873" spans="1:24" x14ac:dyDescent="0.2">
      <c r="A873">
        <v>5</v>
      </c>
      <c r="B873">
        <v>28</v>
      </c>
      <c r="C873">
        <v>1895</v>
      </c>
      <c r="D873" t="s">
        <v>22161</v>
      </c>
      <c r="E873" s="2">
        <v>1</v>
      </c>
      <c r="F873" s="3"/>
      <c r="G873" s="2">
        <v>1</v>
      </c>
      <c r="H873" s="3"/>
      <c r="I873" s="4" t="s">
        <v>14531</v>
      </c>
      <c r="J873" s="2">
        <v>1</v>
      </c>
      <c r="K873" s="3"/>
      <c r="L873" s="2">
        <v>1</v>
      </c>
      <c r="M873" s="4" t="s">
        <v>14184</v>
      </c>
      <c r="N873" s="4" t="s">
        <v>8996</v>
      </c>
      <c r="O873" t="s">
        <v>8997</v>
      </c>
      <c r="P873" s="4" t="s">
        <v>11932</v>
      </c>
      <c r="Q873" s="4" t="str">
        <f>VLOOKUP(P873, 'Gun classification'!A:B, 2, FALSE)</f>
        <v>Objeto</v>
      </c>
      <c r="R873" s="4" t="s">
        <v>14184</v>
      </c>
      <c r="S873" t="str">
        <f t="shared" si="13"/>
        <v xml:space="preserve">goes postal, </v>
      </c>
      <c r="T873" s="38" t="s">
        <v>23253</v>
      </c>
      <c r="W873" s="4" t="s">
        <v>2797</v>
      </c>
      <c r="X873" s="4" t="s">
        <v>2805</v>
      </c>
    </row>
    <row r="874" spans="1:24" x14ac:dyDescent="0.2">
      <c r="A874">
        <v>6</v>
      </c>
      <c r="B874">
        <v>1</v>
      </c>
      <c r="C874">
        <v>1895</v>
      </c>
      <c r="D874" t="s">
        <v>22162</v>
      </c>
      <c r="E874" s="2">
        <v>1</v>
      </c>
      <c r="F874" s="2">
        <v>2</v>
      </c>
      <c r="G874" s="2">
        <v>2</v>
      </c>
      <c r="H874" s="2">
        <v>45</v>
      </c>
      <c r="I874" s="4" t="s">
        <v>17370</v>
      </c>
      <c r="J874" s="2">
        <v>5</v>
      </c>
      <c r="K874" s="3"/>
      <c r="L874" s="2">
        <v>3</v>
      </c>
      <c r="M874" s="4" t="s">
        <v>14184</v>
      </c>
      <c r="N874" s="4" t="s">
        <v>8998</v>
      </c>
      <c r="O874" t="s">
        <v>8999</v>
      </c>
      <c r="P874" s="4" t="s">
        <v>9000</v>
      </c>
      <c r="Q874" s="4" t="str">
        <f>VLOOKUP(P874, 'Gun classification'!A:B, 2, FALSE)</f>
        <v>Incendiar</v>
      </c>
      <c r="R874" s="4" t="s">
        <v>2806</v>
      </c>
      <c r="S874" t="str">
        <f t="shared" si="13"/>
        <v>Robbery in apt., body set afire no sus</v>
      </c>
      <c r="T874" t="s">
        <v>11515</v>
      </c>
      <c r="W874" s="4" t="s">
        <v>2807</v>
      </c>
      <c r="X874" s="4" t="s">
        <v>2307</v>
      </c>
    </row>
    <row r="875" spans="1:24" x14ac:dyDescent="0.2">
      <c r="A875">
        <v>6</v>
      </c>
      <c r="B875">
        <v>3</v>
      </c>
      <c r="C875">
        <v>1895</v>
      </c>
      <c r="D875" t="s">
        <v>22163</v>
      </c>
      <c r="E875" s="2">
        <v>1</v>
      </c>
      <c r="F875" s="2">
        <v>2</v>
      </c>
      <c r="G875" s="2">
        <v>1</v>
      </c>
      <c r="H875" s="3"/>
      <c r="I875" s="4" t="s">
        <v>14532</v>
      </c>
      <c r="J875" s="2">
        <v>5</v>
      </c>
      <c r="K875" s="3"/>
      <c r="L875" s="3"/>
      <c r="M875" s="4" t="s">
        <v>14184</v>
      </c>
      <c r="N875" s="4" t="s">
        <v>9001</v>
      </c>
      <c r="O875" t="s">
        <v>11581</v>
      </c>
      <c r="P875" s="4" t="s">
        <v>11638</v>
      </c>
      <c r="Q875" s="4" t="str">
        <f>VLOOKUP(P875, 'Gun classification'!A:B, 2, FALSE)</f>
        <v>No clasificado</v>
      </c>
      <c r="R875" s="4" t="s">
        <v>2808</v>
      </c>
      <c r="S875" t="str">
        <f t="shared" si="13"/>
        <v>robbery, from Saloon</v>
      </c>
      <c r="T875" t="s">
        <v>11515</v>
      </c>
      <c r="V875" t="s">
        <v>23251</v>
      </c>
      <c r="W875" s="4" t="s">
        <v>2791</v>
      </c>
      <c r="X875" s="4" t="s">
        <v>2809</v>
      </c>
    </row>
    <row r="876" spans="1:24" x14ac:dyDescent="0.2">
      <c r="A876">
        <v>6</v>
      </c>
      <c r="B876">
        <v>13</v>
      </c>
      <c r="C876">
        <v>1895</v>
      </c>
      <c r="D876" t="s">
        <v>22164</v>
      </c>
      <c r="E876" s="2">
        <v>2</v>
      </c>
      <c r="F876" s="2">
        <v>5</v>
      </c>
      <c r="G876" s="2">
        <v>1</v>
      </c>
      <c r="H876" s="3"/>
      <c r="I876" s="4" t="s">
        <v>17407</v>
      </c>
      <c r="J876" s="2">
        <v>2</v>
      </c>
      <c r="K876" s="2">
        <v>5</v>
      </c>
      <c r="L876" s="2">
        <v>1</v>
      </c>
      <c r="M876" s="4" t="s">
        <v>14184</v>
      </c>
      <c r="N876" s="4" t="s">
        <v>12145</v>
      </c>
      <c r="P876" s="4" t="s">
        <v>14184</v>
      </c>
      <c r="Q876" s="4" t="s">
        <v>23269</v>
      </c>
      <c r="R876" s="4" t="s">
        <v>14184</v>
      </c>
      <c r="S876" t="str">
        <f t="shared" si="13"/>
        <v xml:space="preserve">, </v>
      </c>
      <c r="T876" t="s">
        <v>23253</v>
      </c>
      <c r="W876" s="4" t="s">
        <v>2791</v>
      </c>
      <c r="X876" s="4" t="s">
        <v>14184</v>
      </c>
    </row>
    <row r="877" spans="1:24" x14ac:dyDescent="0.2">
      <c r="A877">
        <v>6</v>
      </c>
      <c r="B877">
        <v>15</v>
      </c>
      <c r="C877">
        <v>1895</v>
      </c>
      <c r="D877" t="s">
        <v>22165</v>
      </c>
      <c r="E877" s="2">
        <v>1</v>
      </c>
      <c r="F877" s="2">
        <v>1</v>
      </c>
      <c r="G877" s="2">
        <v>1</v>
      </c>
      <c r="H877" s="3"/>
      <c r="I877" s="4" t="s">
        <v>14533</v>
      </c>
      <c r="J877" s="2">
        <v>1</v>
      </c>
      <c r="K877" s="2">
        <v>1</v>
      </c>
      <c r="L877" s="2">
        <v>1</v>
      </c>
      <c r="M877" s="4" t="s">
        <v>14184</v>
      </c>
      <c r="N877" s="4" t="s">
        <v>9002</v>
      </c>
      <c r="O877" t="s">
        <v>9003</v>
      </c>
      <c r="P877" s="4" t="s">
        <v>11518</v>
      </c>
      <c r="Q877" s="4" t="str">
        <f>VLOOKUP(P877, 'Gun classification'!A:B, 2, FALSE)</f>
        <v>Arma blanca</v>
      </c>
      <c r="R877" s="4" t="s">
        <v>2810</v>
      </c>
      <c r="S877" t="str">
        <f t="shared" si="13"/>
        <v>saloon affray, drunk suspect</v>
      </c>
      <c r="T877" t="s">
        <v>11531</v>
      </c>
      <c r="V877" t="s">
        <v>23251</v>
      </c>
      <c r="W877" s="4" t="s">
        <v>2791</v>
      </c>
      <c r="X877" s="4" t="s">
        <v>2811</v>
      </c>
    </row>
    <row r="878" spans="1:24" x14ac:dyDescent="0.2">
      <c r="A878">
        <v>6</v>
      </c>
      <c r="B878">
        <v>15</v>
      </c>
      <c r="C878">
        <v>1895</v>
      </c>
      <c r="D878" t="s">
        <v>22166</v>
      </c>
      <c r="E878" s="2">
        <v>1</v>
      </c>
      <c r="F878" s="2">
        <v>2</v>
      </c>
      <c r="G878" s="2">
        <v>1</v>
      </c>
      <c r="H878" s="3"/>
      <c r="I878" s="4" t="s">
        <v>14534</v>
      </c>
      <c r="J878" s="2">
        <v>1</v>
      </c>
      <c r="K878" s="3"/>
      <c r="L878" s="2">
        <v>1</v>
      </c>
      <c r="M878" s="4" t="s">
        <v>14184</v>
      </c>
      <c r="N878" s="4" t="s">
        <v>9004</v>
      </c>
      <c r="P878" s="4" t="s">
        <v>11518</v>
      </c>
      <c r="Q878" s="4" t="str">
        <f>VLOOKUP(P878, 'Gun classification'!A:B, 2, FALSE)</f>
        <v>Arma blanca</v>
      </c>
      <c r="R878" s="4" t="s">
        <v>14184</v>
      </c>
      <c r="S878" t="str">
        <f t="shared" si="13"/>
        <v xml:space="preserve">, </v>
      </c>
      <c r="T878" t="s">
        <v>23253</v>
      </c>
      <c r="W878" s="4" t="s">
        <v>2791</v>
      </c>
      <c r="X878" s="4" t="s">
        <v>14184</v>
      </c>
    </row>
    <row r="879" spans="1:24" x14ac:dyDescent="0.2">
      <c r="A879">
        <v>6</v>
      </c>
      <c r="B879">
        <v>24</v>
      </c>
      <c r="C879">
        <v>1895</v>
      </c>
      <c r="D879" t="s">
        <v>22167</v>
      </c>
      <c r="E879" s="2">
        <v>2</v>
      </c>
      <c r="F879" s="2">
        <v>5</v>
      </c>
      <c r="G879" s="2">
        <v>1</v>
      </c>
      <c r="H879" s="3"/>
      <c r="I879" s="4" t="s">
        <v>14535</v>
      </c>
      <c r="J879" s="2">
        <v>2</v>
      </c>
      <c r="K879" s="2">
        <v>5</v>
      </c>
      <c r="L879" s="2">
        <v>1</v>
      </c>
      <c r="M879" s="4" t="s">
        <v>14184</v>
      </c>
      <c r="N879" s="4" t="s">
        <v>9005</v>
      </c>
      <c r="O879" t="s">
        <v>9006</v>
      </c>
      <c r="P879" s="4" t="s">
        <v>11512</v>
      </c>
      <c r="Q879" s="4" t="str">
        <f>VLOOKUP(P879, 'Gun classification'!A:B, 2, FALSE)</f>
        <v>Arma de fuego</v>
      </c>
      <c r="R879" s="4" t="s">
        <v>2812</v>
      </c>
      <c r="S879" t="str">
        <f t="shared" si="13"/>
        <v>over kicked dog, note says none lately</v>
      </c>
      <c r="W879" s="4" t="s">
        <v>2813</v>
      </c>
      <c r="X879" s="4" t="s">
        <v>2814</v>
      </c>
    </row>
    <row r="880" spans="1:24" x14ac:dyDescent="0.2">
      <c r="A880">
        <v>7</v>
      </c>
      <c r="B880">
        <v>20</v>
      </c>
      <c r="C880">
        <v>1895</v>
      </c>
      <c r="D880" t="s">
        <v>22168</v>
      </c>
      <c r="E880" s="2">
        <v>2</v>
      </c>
      <c r="F880" s="2">
        <v>5</v>
      </c>
      <c r="G880" s="2">
        <v>1</v>
      </c>
      <c r="H880" s="3"/>
      <c r="I880" s="4" t="s">
        <v>14536</v>
      </c>
      <c r="J880" s="2">
        <v>2</v>
      </c>
      <c r="K880" s="2">
        <v>5</v>
      </c>
      <c r="L880" s="2">
        <v>1</v>
      </c>
      <c r="M880" s="4" t="s">
        <v>14184</v>
      </c>
      <c r="N880" s="4" t="s">
        <v>14184</v>
      </c>
      <c r="O880" t="s">
        <v>9007</v>
      </c>
      <c r="P880" s="4" t="s">
        <v>14184</v>
      </c>
      <c r="Q880" s="4" t="s">
        <v>23269</v>
      </c>
      <c r="R880" s="4" t="s">
        <v>2815</v>
      </c>
      <c r="S880" t="str">
        <f t="shared" si="13"/>
        <v>companies split, more 7/30 9/23</v>
      </c>
      <c r="W880" s="4" t="s">
        <v>2146</v>
      </c>
      <c r="X880" s="4" t="s">
        <v>2816</v>
      </c>
    </row>
    <row r="881" spans="1:24" x14ac:dyDescent="0.2">
      <c r="A881">
        <v>7</v>
      </c>
      <c r="B881">
        <v>27</v>
      </c>
      <c r="C881">
        <v>1895</v>
      </c>
      <c r="D881" t="s">
        <v>22169</v>
      </c>
      <c r="E881" s="2">
        <v>1</v>
      </c>
      <c r="F881" s="2">
        <v>2</v>
      </c>
      <c r="G881" s="2">
        <v>1</v>
      </c>
      <c r="H881" s="3"/>
      <c r="I881" s="4" t="s">
        <v>14537</v>
      </c>
      <c r="J881" s="2">
        <v>1</v>
      </c>
      <c r="K881" s="3"/>
      <c r="L881" s="2">
        <v>1</v>
      </c>
      <c r="M881" s="4" t="s">
        <v>14184</v>
      </c>
      <c r="N881" s="4" t="s">
        <v>9008</v>
      </c>
      <c r="O881" t="s">
        <v>9009</v>
      </c>
      <c r="P881" s="4" t="s">
        <v>11512</v>
      </c>
      <c r="Q881" s="4" t="str">
        <f>VLOOKUP(P881, 'Gun classification'!A:B, 2, FALSE)</f>
        <v>Arma de fuego</v>
      </c>
      <c r="R881" s="4" t="s">
        <v>14184</v>
      </c>
      <c r="S881" t="str">
        <f t="shared" si="13"/>
        <v xml:space="preserve">by barkeep, </v>
      </c>
      <c r="W881" s="4" t="s">
        <v>2791</v>
      </c>
      <c r="X881" s="4" t="s">
        <v>14184</v>
      </c>
    </row>
    <row r="882" spans="1:24" ht="25.5" x14ac:dyDescent="0.2">
      <c r="A882">
        <v>7</v>
      </c>
      <c r="B882">
        <v>30</v>
      </c>
      <c r="C882">
        <v>1895</v>
      </c>
      <c r="D882" t="s">
        <v>22170</v>
      </c>
      <c r="E882" s="2">
        <v>1</v>
      </c>
      <c r="F882" s="3"/>
      <c r="G882" s="2">
        <v>3</v>
      </c>
      <c r="H882" s="3"/>
      <c r="I882" s="4" t="s">
        <v>14538</v>
      </c>
      <c r="J882" s="2">
        <v>1</v>
      </c>
      <c r="K882" s="2">
        <v>2</v>
      </c>
      <c r="L882" s="2">
        <v>1</v>
      </c>
      <c r="M882" s="4" t="s">
        <v>14184</v>
      </c>
      <c r="N882" s="4" t="s">
        <v>14184</v>
      </c>
      <c r="P882" s="4" t="s">
        <v>14184</v>
      </c>
      <c r="Q882" s="4" t="s">
        <v>23269</v>
      </c>
      <c r="R882" s="4" t="s">
        <v>2817</v>
      </c>
      <c r="S882" t="str">
        <f t="shared" si="13"/>
        <v>, man and wife kill 17 month old and 801</v>
      </c>
      <c r="W882" s="4" t="s">
        <v>2818</v>
      </c>
      <c r="X882" s="4" t="s">
        <v>14184</v>
      </c>
    </row>
    <row r="883" spans="1:24" x14ac:dyDescent="0.2">
      <c r="A883">
        <v>8</v>
      </c>
      <c r="B883">
        <v>1</v>
      </c>
      <c r="C883">
        <v>1895</v>
      </c>
      <c r="D883" t="s">
        <v>22171</v>
      </c>
      <c r="E883" s="2">
        <v>2</v>
      </c>
      <c r="F883" s="2">
        <v>5</v>
      </c>
      <c r="G883" s="2">
        <v>1</v>
      </c>
      <c r="H883" s="3"/>
      <c r="I883" s="4" t="s">
        <v>14539</v>
      </c>
      <c r="J883" s="2">
        <v>2</v>
      </c>
      <c r="K883" s="2">
        <v>5</v>
      </c>
      <c r="L883" s="2">
        <v>1</v>
      </c>
      <c r="M883" s="4" t="s">
        <v>14184</v>
      </c>
      <c r="N883" s="4" t="s">
        <v>14184</v>
      </c>
      <c r="O883" t="s">
        <v>9010</v>
      </c>
      <c r="P883" s="4" t="s">
        <v>14184</v>
      </c>
      <c r="Q883" s="4" t="s">
        <v>23269</v>
      </c>
      <c r="R883" s="4" t="s">
        <v>2819</v>
      </c>
      <c r="S883" t="str">
        <f t="shared" si="13"/>
        <v>much more in Byram, this got boycott going?</v>
      </c>
      <c r="W883" s="4" t="s">
        <v>2146</v>
      </c>
      <c r="X883" s="4" t="s">
        <v>2820</v>
      </c>
    </row>
    <row r="884" spans="1:24" x14ac:dyDescent="0.2">
      <c r="A884">
        <v>8</v>
      </c>
      <c r="B884">
        <v>12</v>
      </c>
      <c r="C884">
        <v>1895</v>
      </c>
      <c r="D884" t="s">
        <v>22172</v>
      </c>
      <c r="E884" s="2">
        <v>2</v>
      </c>
      <c r="F884" s="2">
        <v>5</v>
      </c>
      <c r="G884" s="2">
        <v>1</v>
      </c>
      <c r="H884" s="3"/>
      <c r="I884" s="4" t="s">
        <v>14540</v>
      </c>
      <c r="J884" s="2">
        <v>2</v>
      </c>
      <c r="K884" s="2">
        <v>5</v>
      </c>
      <c r="L884" s="2">
        <v>1</v>
      </c>
      <c r="M884" s="4" t="s">
        <v>14184</v>
      </c>
      <c r="N884" s="4" t="s">
        <v>12243</v>
      </c>
      <c r="O884" t="s">
        <v>9011</v>
      </c>
      <c r="P884" s="4" t="s">
        <v>12157</v>
      </c>
      <c r="Q884" s="4" t="str">
        <f>VLOOKUP(P884, 'Gun classification'!A:B, 2, FALSE)</f>
        <v>Arma blanca</v>
      </c>
      <c r="R884" s="4" t="s">
        <v>2821</v>
      </c>
      <c r="S884" t="str">
        <f t="shared" si="13"/>
        <v>rent dispute money, tenant kills landlord</v>
      </c>
      <c r="W884" s="4" t="s">
        <v>2798</v>
      </c>
      <c r="X884" s="4" t="s">
        <v>2822</v>
      </c>
    </row>
    <row r="885" spans="1:24" x14ac:dyDescent="0.2">
      <c r="A885">
        <v>10</v>
      </c>
      <c r="B885">
        <v>15</v>
      </c>
      <c r="C885">
        <v>1895</v>
      </c>
      <c r="D885" t="s">
        <v>22173</v>
      </c>
      <c r="E885" s="2">
        <v>1</v>
      </c>
      <c r="F885" s="3"/>
      <c r="G885" s="2">
        <v>1</v>
      </c>
      <c r="H885" s="3"/>
      <c r="I885" s="4" t="s">
        <v>14541</v>
      </c>
      <c r="J885" s="2">
        <v>1</v>
      </c>
      <c r="K885" s="3"/>
      <c r="L885" s="2">
        <v>1</v>
      </c>
      <c r="M885" s="4" t="s">
        <v>14184</v>
      </c>
      <c r="N885" s="4" t="s">
        <v>9012</v>
      </c>
      <c r="O885" t="s">
        <v>9013</v>
      </c>
      <c r="P885" s="4" t="s">
        <v>11512</v>
      </c>
      <c r="Q885" s="4" t="str">
        <f>VLOOKUP(P885, 'Gun classification'!A:B, 2, FALSE)</f>
        <v>Arma de fuego</v>
      </c>
      <c r="R885" s="4" t="s">
        <v>2823</v>
      </c>
      <c r="S885" t="str">
        <f t="shared" si="13"/>
        <v>tender shoots, through saloon door</v>
      </c>
      <c r="V885" t="s">
        <v>23251</v>
      </c>
      <c r="W885" s="4" t="s">
        <v>2791</v>
      </c>
      <c r="X885" s="4" t="s">
        <v>2824</v>
      </c>
    </row>
    <row r="886" spans="1:24" x14ac:dyDescent="0.2">
      <c r="A886">
        <v>10</v>
      </c>
      <c r="B886">
        <v>23</v>
      </c>
      <c r="C886">
        <v>1895</v>
      </c>
      <c r="D886" t="s">
        <v>22174</v>
      </c>
      <c r="E886" s="2">
        <v>1</v>
      </c>
      <c r="F886" s="3"/>
      <c r="G886" s="2">
        <v>1</v>
      </c>
      <c r="H886" s="3"/>
      <c r="I886" s="4" t="s">
        <v>14542</v>
      </c>
      <c r="J886" s="2">
        <v>1</v>
      </c>
      <c r="K886" s="2">
        <v>4</v>
      </c>
      <c r="L886" s="2">
        <v>1</v>
      </c>
      <c r="M886" s="4" t="s">
        <v>14184</v>
      </c>
      <c r="N886" s="4" t="s">
        <v>9014</v>
      </c>
      <c r="P886" s="4" t="s">
        <v>14184</v>
      </c>
      <c r="Q886" s="4" t="s">
        <v>23269</v>
      </c>
      <c r="R886" s="4" t="s">
        <v>14184</v>
      </c>
      <c r="S886" t="str">
        <f t="shared" si="13"/>
        <v xml:space="preserve">, </v>
      </c>
      <c r="T886" t="s">
        <v>23253</v>
      </c>
      <c r="W886" s="4" t="s">
        <v>2798</v>
      </c>
      <c r="X886" s="4" t="s">
        <v>2825</v>
      </c>
    </row>
    <row r="887" spans="1:24" x14ac:dyDescent="0.2">
      <c r="A887">
        <v>11</v>
      </c>
      <c r="B887">
        <v>17</v>
      </c>
      <c r="C887">
        <v>1895</v>
      </c>
      <c r="D887" t="s">
        <v>22175</v>
      </c>
      <c r="E887" s="2">
        <v>1</v>
      </c>
      <c r="F887" s="2">
        <v>2</v>
      </c>
      <c r="G887" s="2">
        <v>1</v>
      </c>
      <c r="H887" s="2">
        <v>30</v>
      </c>
      <c r="I887" s="4" t="s">
        <v>17370</v>
      </c>
      <c r="J887" s="2">
        <v>1</v>
      </c>
      <c r="K887" s="3"/>
      <c r="L887" s="2">
        <v>3</v>
      </c>
      <c r="M887" s="4" t="s">
        <v>14184</v>
      </c>
      <c r="N887" s="4" t="s">
        <v>9015</v>
      </c>
      <c r="O887" t="s">
        <v>9016</v>
      </c>
      <c r="P887" s="4" t="s">
        <v>11512</v>
      </c>
      <c r="Q887" s="4" t="str">
        <f>VLOOKUP(P887, 'Gun classification'!A:B, 2, FALSE)</f>
        <v>Arma de fuego</v>
      </c>
      <c r="R887" s="4" t="s">
        <v>2826</v>
      </c>
      <c r="S887" t="str">
        <f t="shared" si="13"/>
        <v>robbery bar, patron at bar</v>
      </c>
      <c r="T887" t="s">
        <v>11515</v>
      </c>
      <c r="W887" s="4" t="s">
        <v>2146</v>
      </c>
      <c r="X887" s="4" t="s">
        <v>2827</v>
      </c>
    </row>
    <row r="888" spans="1:24" x14ac:dyDescent="0.2">
      <c r="A888">
        <v>11</v>
      </c>
      <c r="B888">
        <v>21</v>
      </c>
      <c r="C888">
        <v>1895</v>
      </c>
      <c r="D888" t="s">
        <v>22176</v>
      </c>
      <c r="E888" s="2">
        <v>1</v>
      </c>
      <c r="F888" s="3"/>
      <c r="G888" s="2">
        <v>1</v>
      </c>
      <c r="H888" s="3"/>
      <c r="I888" s="4" t="s">
        <v>21471</v>
      </c>
      <c r="J888" s="2">
        <v>1</v>
      </c>
      <c r="K888" s="3"/>
      <c r="L888" s="2">
        <v>2</v>
      </c>
      <c r="M888" s="4" t="s">
        <v>14184</v>
      </c>
      <c r="N888" s="4" t="s">
        <v>9017</v>
      </c>
      <c r="O888" t="s">
        <v>9018</v>
      </c>
      <c r="P888" s="4" t="s">
        <v>11512</v>
      </c>
      <c r="Q888" s="4" t="str">
        <f>VLOOKUP(P888, 'Gun classification'!A:B, 2, FALSE)</f>
        <v>Arma de fuego</v>
      </c>
      <c r="R888" s="4" t="s">
        <v>9789</v>
      </c>
      <c r="S888" t="str">
        <f t="shared" si="13"/>
        <v>runaround wife, accident</v>
      </c>
      <c r="T888" s="38" t="s">
        <v>11650</v>
      </c>
      <c r="W888" s="4" t="s">
        <v>2828</v>
      </c>
      <c r="X888" s="4" t="s">
        <v>14184</v>
      </c>
    </row>
    <row r="889" spans="1:24" x14ac:dyDescent="0.2">
      <c r="A889">
        <v>1</v>
      </c>
      <c r="B889">
        <v>24</v>
      </c>
      <c r="C889">
        <v>1896</v>
      </c>
      <c r="D889" t="s">
        <v>22177</v>
      </c>
      <c r="E889" s="2">
        <v>2</v>
      </c>
      <c r="F889" s="2">
        <v>5</v>
      </c>
      <c r="G889" s="2">
        <v>1</v>
      </c>
      <c r="H889" s="3"/>
      <c r="I889" s="4" t="s">
        <v>17407</v>
      </c>
      <c r="J889" s="2">
        <v>2</v>
      </c>
      <c r="K889" s="2">
        <v>5</v>
      </c>
      <c r="L889" s="2">
        <v>1</v>
      </c>
      <c r="M889" s="4" t="s">
        <v>14184</v>
      </c>
      <c r="N889" s="4" t="s">
        <v>9019</v>
      </c>
      <c r="P889" s="4" t="s">
        <v>14184</v>
      </c>
      <c r="Q889" s="4" t="s">
        <v>23269</v>
      </c>
      <c r="R889" s="4" t="s">
        <v>14184</v>
      </c>
      <c r="S889" t="str">
        <f t="shared" si="13"/>
        <v xml:space="preserve">, </v>
      </c>
      <c r="T889" t="s">
        <v>23253</v>
      </c>
      <c r="W889" s="4" t="s">
        <v>2791</v>
      </c>
      <c r="X889" s="4" t="s">
        <v>14184</v>
      </c>
    </row>
    <row r="890" spans="1:24" x14ac:dyDescent="0.2">
      <c r="A890">
        <v>2</v>
      </c>
      <c r="B890">
        <v>10</v>
      </c>
      <c r="C890">
        <v>1896</v>
      </c>
      <c r="D890" t="s">
        <v>22178</v>
      </c>
      <c r="E890" s="2">
        <v>1</v>
      </c>
      <c r="F890" s="2">
        <v>1</v>
      </c>
      <c r="G890" s="2">
        <v>2</v>
      </c>
      <c r="H890" s="3"/>
      <c r="I890" s="4" t="s">
        <v>17370</v>
      </c>
      <c r="J890" s="2">
        <v>5</v>
      </c>
      <c r="K890" s="3"/>
      <c r="L890" s="2">
        <v>3</v>
      </c>
      <c r="M890" s="4" t="s">
        <v>14184</v>
      </c>
      <c r="N890" s="4" t="s">
        <v>9020</v>
      </c>
      <c r="O890" t="s">
        <v>9021</v>
      </c>
      <c r="P890" s="4" t="s">
        <v>9021</v>
      </c>
      <c r="Q890" s="4" t="str">
        <f>VLOOKUP(P890, 'Gun classification'!A:B, 2, FALSE)</f>
        <v>Falta de oxigeno</v>
      </c>
      <c r="R890" s="4" t="s">
        <v>2829</v>
      </c>
      <c r="S890" t="str">
        <f t="shared" si="13"/>
        <v>strangled, aka May Smith</v>
      </c>
      <c r="W890" s="4" t="s">
        <v>2813</v>
      </c>
      <c r="X890" s="4" t="s">
        <v>2830</v>
      </c>
    </row>
    <row r="891" spans="1:24" ht="25.5" x14ac:dyDescent="0.2">
      <c r="A891">
        <v>2</v>
      </c>
      <c r="B891">
        <v>14</v>
      </c>
      <c r="C891">
        <v>1896</v>
      </c>
      <c r="D891" t="s">
        <v>22179</v>
      </c>
      <c r="E891" s="2">
        <v>1</v>
      </c>
      <c r="F891" s="2">
        <v>1</v>
      </c>
      <c r="G891" s="2">
        <v>1</v>
      </c>
      <c r="H891" s="3"/>
      <c r="I891" s="4" t="s">
        <v>14543</v>
      </c>
      <c r="J891" s="2">
        <v>1</v>
      </c>
      <c r="K891" s="3"/>
      <c r="L891" s="2">
        <v>1</v>
      </c>
      <c r="M891" s="4" t="s">
        <v>14184</v>
      </c>
      <c r="N891" s="4" t="s">
        <v>9022</v>
      </c>
      <c r="O891" t="s">
        <v>9023</v>
      </c>
      <c r="P891" s="4" t="s">
        <v>14184</v>
      </c>
      <c r="Q891" s="4" t="s">
        <v>23269</v>
      </c>
      <c r="R891" s="4" t="s">
        <v>2831</v>
      </c>
      <c r="S891" t="str">
        <f t="shared" si="13"/>
        <v>burglar by butler, Phony case see Duke p. 131 never tried.</v>
      </c>
      <c r="W891" s="4" t="s">
        <v>2832</v>
      </c>
      <c r="X891" s="4" t="s">
        <v>14184</v>
      </c>
    </row>
    <row r="892" spans="1:24" x14ac:dyDescent="0.2">
      <c r="A892">
        <v>2</v>
      </c>
      <c r="B892">
        <v>17</v>
      </c>
      <c r="C892">
        <v>1896</v>
      </c>
      <c r="D892" t="s">
        <v>22180</v>
      </c>
      <c r="E892" s="2">
        <v>1</v>
      </c>
      <c r="F892" s="3"/>
      <c r="G892" s="2">
        <v>1</v>
      </c>
      <c r="H892" s="3"/>
      <c r="I892" s="4" t="s">
        <v>14544</v>
      </c>
      <c r="J892" s="2">
        <v>1</v>
      </c>
      <c r="K892" s="3"/>
      <c r="L892" s="2">
        <v>1</v>
      </c>
      <c r="M892" s="4" t="s">
        <v>14184</v>
      </c>
      <c r="N892" s="4" t="s">
        <v>14184</v>
      </c>
      <c r="P892" s="4" t="s">
        <v>11518</v>
      </c>
      <c r="Q892" s="4" t="str">
        <f>VLOOKUP(P892, 'Gun classification'!A:B, 2, FALSE)</f>
        <v>Arma blanca</v>
      </c>
      <c r="R892" s="4" t="s">
        <v>14184</v>
      </c>
      <c r="S892" t="str">
        <f t="shared" si="13"/>
        <v xml:space="preserve">, </v>
      </c>
      <c r="T892" t="s">
        <v>23253</v>
      </c>
      <c r="W892" s="4" t="s">
        <v>2791</v>
      </c>
      <c r="X892" s="4" t="s">
        <v>14184</v>
      </c>
    </row>
    <row r="893" spans="1:24" x14ac:dyDescent="0.2">
      <c r="A893">
        <v>2</v>
      </c>
      <c r="B893">
        <v>22</v>
      </c>
      <c r="C893">
        <v>1896</v>
      </c>
      <c r="D893" t="s">
        <v>22181</v>
      </c>
      <c r="E893" s="2">
        <v>1</v>
      </c>
      <c r="F893" s="2">
        <v>1</v>
      </c>
      <c r="G893" s="2">
        <v>1</v>
      </c>
      <c r="H893" s="3"/>
      <c r="I893" s="4" t="s">
        <v>14545</v>
      </c>
      <c r="J893" s="2">
        <v>1</v>
      </c>
      <c r="K893" s="2">
        <v>1</v>
      </c>
      <c r="L893" s="2">
        <v>1</v>
      </c>
      <c r="M893" s="4" t="s">
        <v>14184</v>
      </c>
      <c r="N893" s="4" t="s">
        <v>9024</v>
      </c>
      <c r="O893" t="s">
        <v>9025</v>
      </c>
      <c r="P893" s="4" t="s">
        <v>14184</v>
      </c>
      <c r="Q893" s="4" t="s">
        <v>23269</v>
      </c>
      <c r="R893" s="4" t="s">
        <v>14184</v>
      </c>
      <c r="S893" t="str">
        <f t="shared" si="13"/>
        <v xml:space="preserve">suicide pact, </v>
      </c>
      <c r="W893" s="4" t="s">
        <v>2833</v>
      </c>
      <c r="X893" s="4" t="s">
        <v>14184</v>
      </c>
    </row>
    <row r="894" spans="1:24" x14ac:dyDescent="0.2">
      <c r="A894">
        <v>2</v>
      </c>
      <c r="B894">
        <v>25</v>
      </c>
      <c r="C894">
        <v>1896</v>
      </c>
      <c r="D894" t="s">
        <v>22182</v>
      </c>
      <c r="E894" s="2">
        <v>1</v>
      </c>
      <c r="F894" s="2">
        <v>1</v>
      </c>
      <c r="G894" s="2">
        <v>2</v>
      </c>
      <c r="H894" s="3"/>
      <c r="I894" s="4" t="s">
        <v>14546</v>
      </c>
      <c r="J894" s="2">
        <v>1</v>
      </c>
      <c r="K894" s="3"/>
      <c r="L894" s="2">
        <v>1</v>
      </c>
      <c r="M894" s="4" t="s">
        <v>14184</v>
      </c>
      <c r="N894" s="4" t="s">
        <v>9026</v>
      </c>
      <c r="P894" s="4" t="s">
        <v>11512</v>
      </c>
      <c r="Q894" s="4" t="str">
        <f>VLOOKUP(P894, 'Gun classification'!A:B, 2, FALSE)</f>
        <v>Arma de fuego</v>
      </c>
      <c r="R894" s="4" t="s">
        <v>2834</v>
      </c>
      <c r="S894" t="str">
        <f t="shared" si="13"/>
        <v>, Report May 20/96</v>
      </c>
      <c r="W894" s="4" t="s">
        <v>2835</v>
      </c>
      <c r="X894" s="4" t="s">
        <v>14184</v>
      </c>
    </row>
    <row r="895" spans="1:24" x14ac:dyDescent="0.2">
      <c r="A895">
        <v>3</v>
      </c>
      <c r="B895">
        <v>10</v>
      </c>
      <c r="C895">
        <v>1896</v>
      </c>
      <c r="D895" t="s">
        <v>22183</v>
      </c>
      <c r="E895" s="2">
        <v>1</v>
      </c>
      <c r="F895" s="3"/>
      <c r="G895" s="2">
        <v>1</v>
      </c>
      <c r="H895" s="3"/>
      <c r="I895" s="4" t="s">
        <v>14547</v>
      </c>
      <c r="J895" s="2">
        <v>1</v>
      </c>
      <c r="K895" s="3"/>
      <c r="L895" s="2">
        <v>1</v>
      </c>
      <c r="M895" s="4" t="s">
        <v>14184</v>
      </c>
      <c r="N895" s="4" t="s">
        <v>12320</v>
      </c>
      <c r="O895" t="s">
        <v>9027</v>
      </c>
      <c r="P895" s="4" t="s">
        <v>11732</v>
      </c>
      <c r="Q895" s="4" t="str">
        <f>VLOOKUP(P895, 'Gun classification'!A:B, 2, FALSE)</f>
        <v>Fuerza</v>
      </c>
      <c r="R895" s="4" t="s">
        <v>14547</v>
      </c>
      <c r="S895" t="str">
        <f t="shared" si="13"/>
        <v>labor lathers strike non union, 12 indicted</v>
      </c>
      <c r="W895" s="4" t="s">
        <v>2791</v>
      </c>
      <c r="X895" s="4" t="s">
        <v>2836</v>
      </c>
    </row>
    <row r="896" spans="1:24" x14ac:dyDescent="0.2">
      <c r="A896">
        <v>3</v>
      </c>
      <c r="B896">
        <v>10</v>
      </c>
      <c r="C896">
        <v>1896</v>
      </c>
      <c r="D896" t="s">
        <v>22184</v>
      </c>
      <c r="E896" s="2">
        <v>1</v>
      </c>
      <c r="F896" s="3"/>
      <c r="G896" s="2">
        <v>2</v>
      </c>
      <c r="H896" s="3"/>
      <c r="I896" s="4" t="s">
        <v>17370</v>
      </c>
      <c r="J896" s="2">
        <v>5</v>
      </c>
      <c r="K896" s="3"/>
      <c r="L896" s="2">
        <v>3</v>
      </c>
      <c r="M896" s="4" t="s">
        <v>14184</v>
      </c>
      <c r="N896" s="4" t="s">
        <v>9028</v>
      </c>
      <c r="O896" t="s">
        <v>9021</v>
      </c>
      <c r="P896" s="4" t="s">
        <v>9021</v>
      </c>
      <c r="Q896" s="4" t="str">
        <f>VLOOKUP(P896, 'Gun classification'!A:B, 2, FALSE)</f>
        <v>Falta de oxigeno</v>
      </c>
      <c r="R896" s="4" t="s">
        <v>14184</v>
      </c>
      <c r="S896" t="str">
        <f t="shared" si="13"/>
        <v xml:space="preserve">strangled, </v>
      </c>
      <c r="W896" s="4" t="s">
        <v>2791</v>
      </c>
      <c r="X896" s="4" t="s">
        <v>14184</v>
      </c>
    </row>
    <row r="897" spans="1:24" x14ac:dyDescent="0.2">
      <c r="A897">
        <v>3</v>
      </c>
      <c r="B897">
        <v>18</v>
      </c>
      <c r="C897">
        <v>1896</v>
      </c>
      <c r="D897" t="s">
        <v>22185</v>
      </c>
      <c r="E897" s="2">
        <v>1</v>
      </c>
      <c r="F897" s="2">
        <v>2</v>
      </c>
      <c r="G897" s="2">
        <v>1</v>
      </c>
      <c r="H897" s="3"/>
      <c r="I897" s="4" t="s">
        <v>14548</v>
      </c>
      <c r="J897" s="2">
        <v>1</v>
      </c>
      <c r="K897" s="3"/>
      <c r="L897" s="2">
        <v>1</v>
      </c>
      <c r="M897" s="4" t="s">
        <v>14184</v>
      </c>
      <c r="N897" s="4" t="s">
        <v>9029</v>
      </c>
      <c r="P897" s="4" t="s">
        <v>14184</v>
      </c>
      <c r="Q897" s="4" t="s">
        <v>23269</v>
      </c>
      <c r="R897" s="4" t="s">
        <v>14184</v>
      </c>
      <c r="S897" t="str">
        <f t="shared" si="13"/>
        <v xml:space="preserve">, </v>
      </c>
      <c r="T897" t="s">
        <v>23253</v>
      </c>
      <c r="W897" s="4" t="s">
        <v>2837</v>
      </c>
      <c r="X897" s="4" t="s">
        <v>14184</v>
      </c>
    </row>
    <row r="898" spans="1:24" x14ac:dyDescent="0.2">
      <c r="A898">
        <v>3</v>
      </c>
      <c r="B898">
        <v>27</v>
      </c>
      <c r="C898">
        <v>1896</v>
      </c>
      <c r="D898" t="s">
        <v>22186</v>
      </c>
      <c r="E898" s="2">
        <v>1</v>
      </c>
      <c r="F898" s="2">
        <v>2</v>
      </c>
      <c r="G898" s="2">
        <v>1</v>
      </c>
      <c r="H898" s="3"/>
      <c r="I898" s="4" t="s">
        <v>14549</v>
      </c>
      <c r="J898" s="2">
        <v>1</v>
      </c>
      <c r="K898" s="2">
        <v>1</v>
      </c>
      <c r="L898" s="2">
        <v>1</v>
      </c>
      <c r="M898" s="4" t="s">
        <v>14184</v>
      </c>
      <c r="N898" s="4" t="s">
        <v>9030</v>
      </c>
      <c r="P898" s="4" t="s">
        <v>11512</v>
      </c>
      <c r="Q898" s="4" t="str">
        <f>VLOOKUP(P898, 'Gun classification'!A:B, 2, FALSE)</f>
        <v>Arma de fuego</v>
      </c>
      <c r="R898" s="4" t="s">
        <v>14184</v>
      </c>
      <c r="S898" t="str">
        <f t="shared" si="13"/>
        <v xml:space="preserve">, </v>
      </c>
      <c r="T898" t="s">
        <v>23253</v>
      </c>
      <c r="W898" s="4" t="s">
        <v>2791</v>
      </c>
      <c r="X898" s="4" t="s">
        <v>14184</v>
      </c>
    </row>
    <row r="899" spans="1:24" x14ac:dyDescent="0.2">
      <c r="A899">
        <v>3</v>
      </c>
      <c r="B899">
        <v>31</v>
      </c>
      <c r="C899">
        <v>1896</v>
      </c>
      <c r="D899" t="s">
        <v>22187</v>
      </c>
      <c r="E899" s="2">
        <v>1</v>
      </c>
      <c r="F899" s="3"/>
      <c r="G899" s="2">
        <v>1</v>
      </c>
      <c r="H899" s="2">
        <v>2</v>
      </c>
      <c r="I899" s="4" t="s">
        <v>14550</v>
      </c>
      <c r="J899" s="2">
        <v>1</v>
      </c>
      <c r="K899" s="3"/>
      <c r="L899" s="2">
        <v>2</v>
      </c>
      <c r="M899" s="4" t="s">
        <v>14184</v>
      </c>
      <c r="N899" s="4" t="s">
        <v>9031</v>
      </c>
      <c r="O899" t="s">
        <v>9032</v>
      </c>
      <c r="P899" s="4" t="s">
        <v>9033</v>
      </c>
      <c r="Q899" s="4" t="str">
        <f>VLOOKUP(P899, 'Gun classification'!A:B, 2, FALSE)</f>
        <v>Quimico</v>
      </c>
      <c r="R899" s="4" t="s">
        <v>14184</v>
      </c>
      <c r="S899" t="str">
        <f t="shared" ref="S899:S962" si="14">CONCATENATE(O899,", ",R899)</f>
        <v xml:space="preserve">sus 801 mom, </v>
      </c>
      <c r="W899" s="4" t="s">
        <v>2838</v>
      </c>
      <c r="X899" s="4" t="s">
        <v>14184</v>
      </c>
    </row>
    <row r="900" spans="1:24" x14ac:dyDescent="0.2">
      <c r="A900">
        <v>3</v>
      </c>
      <c r="B900">
        <v>31</v>
      </c>
      <c r="C900">
        <v>1896</v>
      </c>
      <c r="D900" t="s">
        <v>22188</v>
      </c>
      <c r="E900" s="2">
        <v>1</v>
      </c>
      <c r="F900" s="3"/>
      <c r="G900" s="2">
        <v>2</v>
      </c>
      <c r="H900" s="2">
        <v>5</v>
      </c>
      <c r="I900" s="4" t="s">
        <v>14550</v>
      </c>
      <c r="J900" s="2">
        <v>1</v>
      </c>
      <c r="K900" s="3"/>
      <c r="L900" s="2">
        <v>2</v>
      </c>
      <c r="M900" s="4" t="s">
        <v>14184</v>
      </c>
      <c r="N900" s="4" t="s">
        <v>9031</v>
      </c>
      <c r="O900" t="s">
        <v>9032</v>
      </c>
      <c r="P900" s="4" t="s">
        <v>9033</v>
      </c>
      <c r="Q900" s="4" t="str">
        <f>VLOOKUP(P900, 'Gun classification'!A:B, 2, FALSE)</f>
        <v>Quimico</v>
      </c>
      <c r="R900" s="4" t="s">
        <v>14184</v>
      </c>
      <c r="S900" t="str">
        <f t="shared" si="14"/>
        <v xml:space="preserve">sus 801 mom, </v>
      </c>
      <c r="W900" s="4" t="s">
        <v>2838</v>
      </c>
      <c r="X900" s="4" t="s">
        <v>14184</v>
      </c>
    </row>
    <row r="901" spans="1:24" x14ac:dyDescent="0.2">
      <c r="A901">
        <v>3</v>
      </c>
      <c r="B901">
        <v>31</v>
      </c>
      <c r="C901">
        <v>1896</v>
      </c>
      <c r="D901" t="s">
        <v>22189</v>
      </c>
      <c r="E901" s="2">
        <v>1</v>
      </c>
      <c r="F901" s="3"/>
      <c r="G901" s="2">
        <v>2</v>
      </c>
      <c r="H901" s="2">
        <v>8</v>
      </c>
      <c r="I901" s="4" t="s">
        <v>14550</v>
      </c>
      <c r="J901" s="2">
        <v>1</v>
      </c>
      <c r="K901" s="3"/>
      <c r="L901" s="2">
        <v>2</v>
      </c>
      <c r="M901" s="4" t="s">
        <v>14184</v>
      </c>
      <c r="N901" s="4" t="s">
        <v>9031</v>
      </c>
      <c r="O901" t="s">
        <v>9032</v>
      </c>
      <c r="P901" s="4" t="s">
        <v>9033</v>
      </c>
      <c r="Q901" s="4" t="str">
        <f>VLOOKUP(P901, 'Gun classification'!A:B, 2, FALSE)</f>
        <v>Quimico</v>
      </c>
      <c r="R901" s="4" t="s">
        <v>14184</v>
      </c>
      <c r="S901" t="str">
        <f t="shared" si="14"/>
        <v xml:space="preserve">sus 801 mom, </v>
      </c>
      <c r="W901" s="4" t="s">
        <v>2838</v>
      </c>
      <c r="X901" s="4" t="s">
        <v>2791</v>
      </c>
    </row>
    <row r="902" spans="1:24" x14ac:dyDescent="0.2">
      <c r="A902">
        <v>4</v>
      </c>
      <c r="B902">
        <v>1</v>
      </c>
      <c r="C902">
        <v>1896</v>
      </c>
      <c r="D902" t="s">
        <v>22190</v>
      </c>
      <c r="E902" s="2">
        <v>1</v>
      </c>
      <c r="F902" s="2">
        <v>2</v>
      </c>
      <c r="G902" s="2">
        <v>1</v>
      </c>
      <c r="H902" s="3"/>
      <c r="I902" s="4" t="s">
        <v>14551</v>
      </c>
      <c r="J902" s="2">
        <v>1</v>
      </c>
      <c r="K902" s="2">
        <v>2</v>
      </c>
      <c r="L902" s="2">
        <v>1</v>
      </c>
      <c r="M902" s="4" t="s">
        <v>14184</v>
      </c>
      <c r="N902" s="4" t="s">
        <v>9034</v>
      </c>
      <c r="O902" t="s">
        <v>11908</v>
      </c>
      <c r="P902" s="4" t="s">
        <v>11732</v>
      </c>
      <c r="Q902" s="4" t="str">
        <f>VLOOKUP(P902, 'Gun classification'!A:B, 2, FALSE)</f>
        <v>Fuerza</v>
      </c>
      <c r="R902" s="4" t="s">
        <v>2839</v>
      </c>
      <c r="S902" t="str">
        <f t="shared" si="14"/>
        <v>fight, died after taken to jail.  Justified?</v>
      </c>
      <c r="T902" s="38" t="s">
        <v>23263</v>
      </c>
      <c r="W902" s="4" t="s">
        <v>2840</v>
      </c>
      <c r="X902" s="4" t="s">
        <v>14184</v>
      </c>
    </row>
    <row r="903" spans="1:24" x14ac:dyDescent="0.2">
      <c r="A903">
        <v>4</v>
      </c>
      <c r="B903">
        <v>3</v>
      </c>
      <c r="C903">
        <v>1896</v>
      </c>
      <c r="D903" t="s">
        <v>22191</v>
      </c>
      <c r="E903" s="2">
        <v>1</v>
      </c>
      <c r="F903" s="2">
        <v>2</v>
      </c>
      <c r="G903" s="2">
        <v>1</v>
      </c>
      <c r="H903" s="3"/>
      <c r="I903" s="4" t="s">
        <v>21507</v>
      </c>
      <c r="J903" s="2">
        <v>1</v>
      </c>
      <c r="K903" s="3"/>
      <c r="L903" s="2">
        <v>2</v>
      </c>
      <c r="M903" s="4" t="s">
        <v>14184</v>
      </c>
      <c r="N903" s="4" t="s">
        <v>14184</v>
      </c>
      <c r="O903" t="s">
        <v>9035</v>
      </c>
      <c r="P903" s="4" t="s">
        <v>11512</v>
      </c>
      <c r="Q903" s="4" t="str">
        <f>VLOOKUP(P903, 'Gun classification'!A:B, 2, FALSE)</f>
        <v>Arma de fuego</v>
      </c>
      <c r="R903" s="4" t="s">
        <v>14184</v>
      </c>
      <c r="S903" t="str">
        <f t="shared" si="14"/>
        <v xml:space="preserve">maybe reg, </v>
      </c>
      <c r="W903" s="4" t="s">
        <v>2841</v>
      </c>
      <c r="X903" s="4" t="s">
        <v>2842</v>
      </c>
    </row>
    <row r="904" spans="1:24" x14ac:dyDescent="0.2">
      <c r="A904">
        <v>4</v>
      </c>
      <c r="B904">
        <v>17</v>
      </c>
      <c r="C904">
        <v>1896</v>
      </c>
      <c r="D904" t="s">
        <v>22192</v>
      </c>
      <c r="E904" s="2">
        <v>2</v>
      </c>
      <c r="F904" s="2">
        <v>5</v>
      </c>
      <c r="G904" s="2">
        <v>1</v>
      </c>
      <c r="H904" s="3"/>
      <c r="I904" s="4" t="s">
        <v>14552</v>
      </c>
      <c r="J904" s="2">
        <v>2</v>
      </c>
      <c r="K904" s="2">
        <v>5</v>
      </c>
      <c r="L904" s="2">
        <v>1</v>
      </c>
      <c r="M904" s="4" t="s">
        <v>14184</v>
      </c>
      <c r="N904" s="4" t="s">
        <v>9036</v>
      </c>
      <c r="O904" t="s">
        <v>11691</v>
      </c>
      <c r="P904" s="4" t="s">
        <v>11518</v>
      </c>
      <c r="Q904" s="4" t="str">
        <f>VLOOKUP(P904, 'Gun classification'!A:B, 2, FALSE)</f>
        <v>Arma blanca</v>
      </c>
      <c r="R904" s="4" t="s">
        <v>2843</v>
      </c>
      <c r="S904" t="str">
        <f t="shared" si="14"/>
        <v>Quarrel, stabbed while asleep</v>
      </c>
      <c r="T904" s="38" t="s">
        <v>23263</v>
      </c>
      <c r="W904" s="4" t="s">
        <v>14184</v>
      </c>
      <c r="X904" s="4" t="s">
        <v>2844</v>
      </c>
    </row>
    <row r="905" spans="1:24" x14ac:dyDescent="0.2">
      <c r="A905">
        <v>5</v>
      </c>
      <c r="B905">
        <v>15</v>
      </c>
      <c r="C905">
        <v>1896</v>
      </c>
      <c r="D905" t="s">
        <v>22193</v>
      </c>
      <c r="E905" s="2">
        <v>1</v>
      </c>
      <c r="F905" s="3"/>
      <c r="G905" s="2">
        <v>2</v>
      </c>
      <c r="H905" s="3"/>
      <c r="I905" s="4" t="s">
        <v>14553</v>
      </c>
      <c r="J905" s="2">
        <v>1</v>
      </c>
      <c r="K905" s="3"/>
      <c r="L905" s="2">
        <v>1</v>
      </c>
      <c r="M905" s="4" t="s">
        <v>14184</v>
      </c>
      <c r="N905" s="4" t="s">
        <v>14184</v>
      </c>
      <c r="P905" s="4" t="s">
        <v>14184</v>
      </c>
      <c r="Q905" s="4" t="s">
        <v>23269</v>
      </c>
      <c r="R905" s="4" t="s">
        <v>14184</v>
      </c>
      <c r="S905" t="str">
        <f t="shared" si="14"/>
        <v xml:space="preserve">, </v>
      </c>
      <c r="T905" t="s">
        <v>23253</v>
      </c>
      <c r="W905" s="4" t="s">
        <v>14184</v>
      </c>
      <c r="X905" s="4" t="s">
        <v>14184</v>
      </c>
    </row>
    <row r="906" spans="1:24" x14ac:dyDescent="0.2">
      <c r="A906">
        <v>5</v>
      </c>
      <c r="B906">
        <v>21</v>
      </c>
      <c r="C906">
        <v>1896</v>
      </c>
      <c r="D906" t="s">
        <v>22194</v>
      </c>
      <c r="E906" s="2">
        <v>1</v>
      </c>
      <c r="F906" s="3"/>
      <c r="G906" s="2">
        <v>2</v>
      </c>
      <c r="H906" s="3"/>
      <c r="I906" s="4" t="s">
        <v>14554</v>
      </c>
      <c r="J906" s="2">
        <v>1</v>
      </c>
      <c r="K906" s="3"/>
      <c r="L906" s="2">
        <v>1</v>
      </c>
      <c r="M906" s="4" t="s">
        <v>14184</v>
      </c>
      <c r="N906" s="4" t="s">
        <v>9037</v>
      </c>
      <c r="O906" t="s">
        <v>11830</v>
      </c>
      <c r="P906" s="4" t="s">
        <v>11518</v>
      </c>
      <c r="Q906" s="4" t="str">
        <f>VLOOKUP(P906, 'Gun classification'!A:B, 2, FALSE)</f>
        <v>Arma blanca</v>
      </c>
      <c r="R906" s="4" t="s">
        <v>2845</v>
      </c>
      <c r="S906" t="str">
        <f t="shared" si="14"/>
        <v>sus 801, religious nut and paramour</v>
      </c>
      <c r="W906" s="4" t="s">
        <v>2846</v>
      </c>
      <c r="X906" s="4" t="s">
        <v>14184</v>
      </c>
    </row>
    <row r="907" spans="1:24" x14ac:dyDescent="0.2">
      <c r="A907">
        <v>5</v>
      </c>
      <c r="B907">
        <v>27</v>
      </c>
      <c r="C907">
        <v>1896</v>
      </c>
      <c r="D907" t="s">
        <v>22195</v>
      </c>
      <c r="E907" s="2">
        <v>1</v>
      </c>
      <c r="F907" s="2">
        <v>3</v>
      </c>
      <c r="G907" s="2">
        <v>2</v>
      </c>
      <c r="H907" s="2">
        <v>60</v>
      </c>
      <c r="I907" s="4" t="s">
        <v>14555</v>
      </c>
      <c r="J907" s="2">
        <v>1</v>
      </c>
      <c r="K907" s="3"/>
      <c r="L907" s="2">
        <v>1</v>
      </c>
      <c r="M907" s="4" t="s">
        <v>14184</v>
      </c>
      <c r="N907" s="4" t="s">
        <v>9038</v>
      </c>
      <c r="O907" t="s">
        <v>12208</v>
      </c>
      <c r="P907" s="4" t="s">
        <v>11512</v>
      </c>
      <c r="Q907" s="4" t="str">
        <f>VLOOKUP(P907, 'Gun classification'!A:B, 2, FALSE)</f>
        <v>Arma de fuego</v>
      </c>
      <c r="R907" s="4" t="s">
        <v>2847</v>
      </c>
      <c r="S907" t="str">
        <f t="shared" si="14"/>
        <v>by nephew, said she had his watch</v>
      </c>
      <c r="W907" s="4" t="s">
        <v>2510</v>
      </c>
      <c r="X907" s="4" t="s">
        <v>2848</v>
      </c>
    </row>
    <row r="908" spans="1:24" x14ac:dyDescent="0.2">
      <c r="A908">
        <v>6</v>
      </c>
      <c r="B908">
        <v>23</v>
      </c>
      <c r="C908">
        <v>1896</v>
      </c>
      <c r="D908" t="s">
        <v>22196</v>
      </c>
      <c r="E908" s="2">
        <v>1</v>
      </c>
      <c r="F908" s="3"/>
      <c r="G908" s="2">
        <v>2</v>
      </c>
      <c r="H908" s="3"/>
      <c r="I908" s="4" t="s">
        <v>14556</v>
      </c>
      <c r="J908" s="2">
        <v>1</v>
      </c>
      <c r="K908" s="3"/>
      <c r="L908" s="2">
        <v>1</v>
      </c>
      <c r="M908" s="4" t="s">
        <v>14184</v>
      </c>
      <c r="N908" s="4" t="s">
        <v>9039</v>
      </c>
      <c r="O908" t="s">
        <v>9040</v>
      </c>
      <c r="P908" s="4" t="s">
        <v>14184</v>
      </c>
      <c r="Q908" s="4" t="s">
        <v>23269</v>
      </c>
      <c r="R908" s="4" t="s">
        <v>14184</v>
      </c>
      <c r="S908" t="str">
        <f t="shared" si="14"/>
        <v xml:space="preserve">sus 801 lover boy, </v>
      </c>
      <c r="W908" s="4" t="s">
        <v>2849</v>
      </c>
      <c r="X908" s="4" t="s">
        <v>14184</v>
      </c>
    </row>
    <row r="909" spans="1:24" x14ac:dyDescent="0.2">
      <c r="A909">
        <v>7</v>
      </c>
      <c r="B909">
        <v>10</v>
      </c>
      <c r="C909">
        <v>1896</v>
      </c>
      <c r="D909" t="s">
        <v>22197</v>
      </c>
      <c r="E909" s="2">
        <v>1</v>
      </c>
      <c r="F909" s="3"/>
      <c r="G909" s="2">
        <v>1</v>
      </c>
      <c r="H909" s="3"/>
      <c r="I909" s="4" t="s">
        <v>14557</v>
      </c>
      <c r="J909" s="2">
        <v>1</v>
      </c>
      <c r="K909" s="2">
        <v>1</v>
      </c>
      <c r="L909" s="2">
        <v>1</v>
      </c>
      <c r="M909" s="4" t="s">
        <v>14184</v>
      </c>
      <c r="N909" s="4" t="s">
        <v>9041</v>
      </c>
      <c r="O909" t="s">
        <v>9042</v>
      </c>
      <c r="P909" s="4" t="s">
        <v>11518</v>
      </c>
      <c r="Q909" s="4" t="str">
        <f>VLOOKUP(P909, 'Gun classification'!A:B, 2, FALSE)</f>
        <v>Arma blanca</v>
      </c>
      <c r="R909" s="4" t="s">
        <v>2850</v>
      </c>
      <c r="S909" t="str">
        <f t="shared" si="14"/>
        <v>SF coroner and courts han, military not handle</v>
      </c>
      <c r="W909" s="4" t="s">
        <v>2851</v>
      </c>
      <c r="X909" s="4" t="s">
        <v>14184</v>
      </c>
    </row>
    <row r="910" spans="1:24" x14ac:dyDescent="0.2">
      <c r="A910">
        <v>7</v>
      </c>
      <c r="B910">
        <v>18</v>
      </c>
      <c r="C910">
        <v>1896</v>
      </c>
      <c r="D910" t="s">
        <v>22198</v>
      </c>
      <c r="E910" s="2">
        <v>2</v>
      </c>
      <c r="F910" s="2">
        <v>5</v>
      </c>
      <c r="G910" s="2">
        <v>1</v>
      </c>
      <c r="H910" s="3"/>
      <c r="I910" s="4" t="s">
        <v>14558</v>
      </c>
      <c r="J910" s="2">
        <v>2</v>
      </c>
      <c r="K910" s="2">
        <v>5</v>
      </c>
      <c r="L910" s="2">
        <v>1</v>
      </c>
      <c r="M910" s="4" t="s">
        <v>14184</v>
      </c>
      <c r="N910" s="4" t="s">
        <v>9043</v>
      </c>
      <c r="O910" t="s">
        <v>9044</v>
      </c>
      <c r="P910" s="4" t="s">
        <v>11512</v>
      </c>
      <c r="Q910" s="4" t="str">
        <f>VLOOKUP(P910, 'Gun classification'!A:B, 2, FALSE)</f>
        <v>Arma de fuego</v>
      </c>
      <c r="R910" s="4" t="s">
        <v>2852</v>
      </c>
      <c r="S910" t="str">
        <f t="shared" si="14"/>
        <v>internal Asylum Society, real guy in China</v>
      </c>
      <c r="W910" s="4" t="s">
        <v>2853</v>
      </c>
      <c r="X910" s="4" t="s">
        <v>2854</v>
      </c>
    </row>
    <row r="911" spans="1:24" x14ac:dyDescent="0.2">
      <c r="A911">
        <v>8</v>
      </c>
      <c r="B911">
        <v>5</v>
      </c>
      <c r="C911">
        <v>1896</v>
      </c>
      <c r="D911" t="s">
        <v>22199</v>
      </c>
      <c r="E911" s="2">
        <v>2</v>
      </c>
      <c r="F911" s="2">
        <v>5</v>
      </c>
      <c r="G911" s="2">
        <v>1</v>
      </c>
      <c r="H911" s="3"/>
      <c r="I911" s="4" t="s">
        <v>14559</v>
      </c>
      <c r="J911" s="2">
        <v>2</v>
      </c>
      <c r="K911" s="2">
        <v>5</v>
      </c>
      <c r="L911" s="2">
        <v>1</v>
      </c>
      <c r="M911" s="4" t="s">
        <v>14184</v>
      </c>
      <c r="N911" s="4" t="s">
        <v>14184</v>
      </c>
      <c r="P911" s="4" t="s">
        <v>14184</v>
      </c>
      <c r="Q911" s="4" t="s">
        <v>23269</v>
      </c>
      <c r="R911" s="4" t="s">
        <v>14184</v>
      </c>
      <c r="S911" t="str">
        <f t="shared" si="14"/>
        <v xml:space="preserve">, </v>
      </c>
      <c r="T911" t="s">
        <v>23253</v>
      </c>
      <c r="W911" s="4" t="s">
        <v>2146</v>
      </c>
      <c r="X911" s="4" t="s">
        <v>2230</v>
      </c>
    </row>
    <row r="912" spans="1:24" x14ac:dyDescent="0.2">
      <c r="A912">
        <v>8</v>
      </c>
      <c r="B912">
        <v>11</v>
      </c>
      <c r="C912">
        <v>1896</v>
      </c>
      <c r="D912" t="s">
        <v>22200</v>
      </c>
      <c r="E912" s="2">
        <v>1</v>
      </c>
      <c r="F912" s="3"/>
      <c r="G912" s="2">
        <v>1</v>
      </c>
      <c r="H912" s="3"/>
      <c r="I912" s="4" t="s">
        <v>14560</v>
      </c>
      <c r="J912" s="2">
        <v>1</v>
      </c>
      <c r="K912" s="2">
        <v>2</v>
      </c>
      <c r="L912" s="2">
        <v>1</v>
      </c>
      <c r="M912" s="4" t="s">
        <v>11432</v>
      </c>
      <c r="N912" s="4" t="s">
        <v>9045</v>
      </c>
      <c r="O912" t="s">
        <v>9046</v>
      </c>
      <c r="P912" s="4" t="s">
        <v>11512</v>
      </c>
      <c r="Q912" s="4" t="str">
        <f>VLOOKUP(P912, 'Gun classification'!A:B, 2, FALSE)</f>
        <v>Arma de fuego</v>
      </c>
      <c r="R912" s="4" t="s">
        <v>2855</v>
      </c>
      <c r="S912" t="str">
        <f t="shared" si="14"/>
        <v>saloon  vic bad, 24th and railroad</v>
      </c>
      <c r="V912" t="s">
        <v>23251</v>
      </c>
      <c r="W912" s="4" t="s">
        <v>2510</v>
      </c>
      <c r="X912" s="4" t="s">
        <v>2856</v>
      </c>
    </row>
    <row r="913" spans="1:24" x14ac:dyDescent="0.2">
      <c r="A913">
        <v>8</v>
      </c>
      <c r="B913">
        <v>26</v>
      </c>
      <c r="C913">
        <v>1896</v>
      </c>
      <c r="D913" t="s">
        <v>22201</v>
      </c>
      <c r="E913" s="2">
        <v>1</v>
      </c>
      <c r="F913" s="2">
        <v>2</v>
      </c>
      <c r="G913" s="2">
        <v>1</v>
      </c>
      <c r="H913" s="3"/>
      <c r="I913" s="4" t="s">
        <v>14561</v>
      </c>
      <c r="J913" s="2">
        <v>1</v>
      </c>
      <c r="K913" s="3"/>
      <c r="L913" s="2">
        <v>1</v>
      </c>
      <c r="M913" s="4" t="s">
        <v>14184</v>
      </c>
      <c r="N913" s="4" t="s">
        <v>9047</v>
      </c>
      <c r="O913" t="s">
        <v>9048</v>
      </c>
      <c r="P913" s="4" t="s">
        <v>11532</v>
      </c>
      <c r="Q913" s="4" t="str">
        <f>VLOOKUP(P913, 'Gun classification'!A:B, 2, FALSE)</f>
        <v>Fuerza</v>
      </c>
      <c r="R913" s="4" t="s">
        <v>14184</v>
      </c>
      <c r="S913" t="str">
        <f t="shared" si="14"/>
        <v xml:space="preserve">street beating, </v>
      </c>
      <c r="W913" s="4" t="s">
        <v>2857</v>
      </c>
      <c r="X913" s="4" t="s">
        <v>14184</v>
      </c>
    </row>
    <row r="914" spans="1:24" x14ac:dyDescent="0.2">
      <c r="A914">
        <v>10</v>
      </c>
      <c r="B914">
        <v>4</v>
      </c>
      <c r="C914">
        <v>1896</v>
      </c>
      <c r="D914" t="s">
        <v>22202</v>
      </c>
      <c r="E914" s="2">
        <v>2</v>
      </c>
      <c r="F914" s="2">
        <v>5</v>
      </c>
      <c r="G914" s="2">
        <v>1</v>
      </c>
      <c r="H914" s="2">
        <v>5</v>
      </c>
      <c r="I914" s="4" t="s">
        <v>14562</v>
      </c>
      <c r="J914" s="2">
        <v>2</v>
      </c>
      <c r="K914" s="2">
        <v>5</v>
      </c>
      <c r="L914" s="2">
        <v>1</v>
      </c>
      <c r="M914" s="4" t="s">
        <v>14184</v>
      </c>
      <c r="N914" s="4" t="s">
        <v>9049</v>
      </c>
      <c r="O914" t="s">
        <v>9050</v>
      </c>
      <c r="P914" s="4" t="s">
        <v>11512</v>
      </c>
      <c r="Q914" s="4" t="str">
        <f>VLOOKUP(P914, 'Gun classification'!A:B, 2, FALSE)</f>
        <v>Arma de fuego</v>
      </c>
      <c r="R914" s="4" t="s">
        <v>2858</v>
      </c>
      <c r="S914" t="str">
        <f t="shared" si="14"/>
        <v>debt re wif pric money, hired hit</v>
      </c>
      <c r="W914" s="4" t="s">
        <v>2859</v>
      </c>
      <c r="X914" s="4" t="s">
        <v>2860</v>
      </c>
    </row>
    <row r="915" spans="1:24" x14ac:dyDescent="0.2">
      <c r="A915">
        <v>10</v>
      </c>
      <c r="B915">
        <v>5</v>
      </c>
      <c r="C915">
        <v>1896</v>
      </c>
      <c r="D915" t="s">
        <v>22203</v>
      </c>
      <c r="E915" s="2">
        <v>2</v>
      </c>
      <c r="F915" s="2">
        <v>5</v>
      </c>
      <c r="G915" s="2">
        <v>1</v>
      </c>
      <c r="H915" s="2">
        <v>40</v>
      </c>
      <c r="I915" s="4" t="s">
        <v>14563</v>
      </c>
      <c r="J915" s="2">
        <v>2</v>
      </c>
      <c r="K915" s="2">
        <v>5</v>
      </c>
      <c r="L915" s="2">
        <v>1</v>
      </c>
      <c r="M915" s="4" t="s">
        <v>14184</v>
      </c>
      <c r="N915" s="4" t="s">
        <v>9051</v>
      </c>
      <c r="O915" t="s">
        <v>9052</v>
      </c>
      <c r="P915" s="4" t="s">
        <v>11512</v>
      </c>
      <c r="Q915" s="4" t="str">
        <f>VLOOKUP(P915, 'Gun classification'!A:B, 2, FALSE)</f>
        <v>Arma de fuego</v>
      </c>
      <c r="R915" s="4" t="s">
        <v>2861</v>
      </c>
      <c r="S915" t="str">
        <f t="shared" si="14"/>
        <v>repris for 7/18cas, repris for 7/18/case</v>
      </c>
      <c r="W915" s="4" t="s">
        <v>2146</v>
      </c>
      <c r="X915" s="4" t="s">
        <v>2862</v>
      </c>
    </row>
    <row r="916" spans="1:24" x14ac:dyDescent="0.2">
      <c r="A916">
        <v>10</v>
      </c>
      <c r="B916">
        <v>5</v>
      </c>
      <c r="C916">
        <v>1896</v>
      </c>
      <c r="D916" t="s">
        <v>22204</v>
      </c>
      <c r="E916" s="2">
        <v>2</v>
      </c>
      <c r="F916" s="2">
        <v>5</v>
      </c>
      <c r="G916" s="2">
        <v>1</v>
      </c>
      <c r="H916" s="3"/>
      <c r="I916" s="4" t="s">
        <v>14564</v>
      </c>
      <c r="J916" s="2">
        <v>2</v>
      </c>
      <c r="K916" s="2">
        <v>5</v>
      </c>
      <c r="L916" s="2">
        <v>1</v>
      </c>
      <c r="M916" s="4" t="s">
        <v>14184</v>
      </c>
      <c r="N916" s="4" t="s">
        <v>12243</v>
      </c>
      <c r="O916" t="s">
        <v>9053</v>
      </c>
      <c r="P916" s="4" t="s">
        <v>11512</v>
      </c>
      <c r="Q916" s="4" t="str">
        <f>VLOOKUP(P916, 'Gun classification'!A:B, 2, FALSE)</f>
        <v>Arma de fuego</v>
      </c>
      <c r="R916" s="4" t="s">
        <v>14184</v>
      </c>
      <c r="S916" t="str">
        <f t="shared" si="14"/>
        <v xml:space="preserve">in street, </v>
      </c>
      <c r="W916" s="4" t="s">
        <v>2853</v>
      </c>
      <c r="X916" s="4" t="s">
        <v>14184</v>
      </c>
    </row>
    <row r="917" spans="1:24" x14ac:dyDescent="0.2">
      <c r="A917">
        <v>10</v>
      </c>
      <c r="B917">
        <v>8</v>
      </c>
      <c r="C917">
        <v>1896</v>
      </c>
      <c r="D917" t="s">
        <v>22205</v>
      </c>
      <c r="E917" s="2">
        <v>1</v>
      </c>
      <c r="F917" s="3"/>
      <c r="G917" s="2">
        <v>1</v>
      </c>
      <c r="H917" s="3"/>
      <c r="I917" s="4" t="s">
        <v>16226</v>
      </c>
      <c r="J917" s="2">
        <v>1</v>
      </c>
      <c r="K917" s="2">
        <v>2</v>
      </c>
      <c r="L917" s="2">
        <v>1</v>
      </c>
      <c r="M917" s="4" t="s">
        <v>14184</v>
      </c>
      <c r="N917" s="4" t="s">
        <v>14184</v>
      </c>
      <c r="O917" t="s">
        <v>9054</v>
      </c>
      <c r="P917" s="4" t="s">
        <v>9055</v>
      </c>
      <c r="Q917" s="4" t="str">
        <f>VLOOKUP(P917, 'Gun classification'!A:B, 2, FALSE)</f>
        <v>Arma blanca</v>
      </c>
      <c r="R917" s="4" t="s">
        <v>2863</v>
      </c>
      <c r="S917" t="str">
        <f t="shared" si="14"/>
        <v>drun kills stepson defend, mans gets max sentence</v>
      </c>
      <c r="W917" s="4" t="s">
        <v>2864</v>
      </c>
      <c r="X917" s="4" t="s">
        <v>14184</v>
      </c>
    </row>
    <row r="918" spans="1:24" x14ac:dyDescent="0.2">
      <c r="A918">
        <v>11</v>
      </c>
      <c r="B918">
        <v>6</v>
      </c>
      <c r="C918">
        <v>1896</v>
      </c>
      <c r="D918" t="s">
        <v>22206</v>
      </c>
      <c r="E918" s="2">
        <v>1</v>
      </c>
      <c r="F918" s="2">
        <v>1</v>
      </c>
      <c r="G918" s="2">
        <v>1</v>
      </c>
      <c r="H918" s="3"/>
      <c r="I918" s="4" t="s">
        <v>14565</v>
      </c>
      <c r="J918" s="2">
        <v>1</v>
      </c>
      <c r="K918" s="2">
        <v>1</v>
      </c>
      <c r="L918" s="2">
        <v>1</v>
      </c>
      <c r="M918" s="4" t="s">
        <v>14184</v>
      </c>
      <c r="N918" s="4" t="s">
        <v>9056</v>
      </c>
      <c r="O918" t="s">
        <v>9057</v>
      </c>
      <c r="P918" s="4" t="s">
        <v>11732</v>
      </c>
      <c r="Q918" s="4" t="str">
        <f>VLOOKUP(P918, 'Gun classification'!A:B, 2, FALSE)</f>
        <v>Fuerza</v>
      </c>
      <c r="R918" s="4" t="s">
        <v>2865</v>
      </c>
      <c r="S918" t="str">
        <f t="shared" si="14"/>
        <v>hoods beat drun, street asault</v>
      </c>
      <c r="W918" s="4" t="s">
        <v>2510</v>
      </c>
      <c r="X918" s="4" t="s">
        <v>2866</v>
      </c>
    </row>
    <row r="919" spans="1:24" x14ac:dyDescent="0.2">
      <c r="A919">
        <v>11</v>
      </c>
      <c r="B919">
        <v>18</v>
      </c>
      <c r="C919">
        <v>1896</v>
      </c>
      <c r="D919" t="s">
        <v>22207</v>
      </c>
      <c r="E919" s="2">
        <v>1</v>
      </c>
      <c r="F919" s="3"/>
      <c r="G919" s="2">
        <v>1</v>
      </c>
      <c r="H919" s="3"/>
      <c r="I919" s="4" t="s">
        <v>14566</v>
      </c>
      <c r="J919" s="2">
        <v>1</v>
      </c>
      <c r="K919" s="3"/>
      <c r="L919" s="2">
        <v>1</v>
      </c>
      <c r="M919" s="4" t="s">
        <v>14184</v>
      </c>
      <c r="N919" s="4" t="s">
        <v>9058</v>
      </c>
      <c r="O919" t="s">
        <v>9059</v>
      </c>
      <c r="P919" s="4" t="s">
        <v>11512</v>
      </c>
      <c r="Q919" s="4" t="str">
        <f>VLOOKUP(P919, 'Gun classification'!A:B, 2, FALSE)</f>
        <v>Arma de fuego</v>
      </c>
      <c r="R919" s="4" t="s">
        <v>2867</v>
      </c>
      <c r="S919" t="str">
        <f t="shared" si="14"/>
        <v>vic try to stop, shooting woman. to hang</v>
      </c>
      <c r="T919" t="s">
        <v>23252</v>
      </c>
      <c r="W919" s="4" t="s">
        <v>2868</v>
      </c>
      <c r="X919" s="4" t="s">
        <v>14184</v>
      </c>
    </row>
    <row r="920" spans="1:24" x14ac:dyDescent="0.2">
      <c r="A920">
        <v>12</v>
      </c>
      <c r="B920">
        <v>23</v>
      </c>
      <c r="C920">
        <v>1896</v>
      </c>
      <c r="D920" t="s">
        <v>22208</v>
      </c>
      <c r="E920" s="2">
        <v>1</v>
      </c>
      <c r="F920" s="2">
        <v>2</v>
      </c>
      <c r="G920" s="2">
        <v>1</v>
      </c>
      <c r="H920" s="2">
        <v>36</v>
      </c>
      <c r="I920" s="4" t="s">
        <v>14567</v>
      </c>
      <c r="J920" s="2">
        <v>1</v>
      </c>
      <c r="K920" s="3"/>
      <c r="L920" s="2">
        <v>1</v>
      </c>
      <c r="M920" s="4" t="s">
        <v>14184</v>
      </c>
      <c r="N920" s="4" t="s">
        <v>9060</v>
      </c>
      <c r="O920" t="s">
        <v>8982</v>
      </c>
      <c r="P920" s="4" t="s">
        <v>11512</v>
      </c>
      <c r="Q920" s="4" t="str">
        <f>VLOOKUP(P920, 'Gun classification'!A:B, 2, FALSE)</f>
        <v>Arma de fuego</v>
      </c>
      <c r="R920" s="4" t="s">
        <v>2869</v>
      </c>
      <c r="S920" t="str">
        <f t="shared" si="14"/>
        <v>jealousy, Wrong guy . really Mickey?</v>
      </c>
      <c r="W920" s="4" t="s">
        <v>2870</v>
      </c>
      <c r="X920" s="4" t="s">
        <v>2871</v>
      </c>
    </row>
    <row r="921" spans="1:24" x14ac:dyDescent="0.2">
      <c r="A921">
        <v>12</v>
      </c>
      <c r="B921">
        <v>27</v>
      </c>
      <c r="C921">
        <v>1896</v>
      </c>
      <c r="D921" t="s">
        <v>22209</v>
      </c>
      <c r="E921" s="2">
        <v>2</v>
      </c>
      <c r="F921" s="2">
        <v>5</v>
      </c>
      <c r="G921" s="2">
        <v>1</v>
      </c>
      <c r="H921" s="3"/>
      <c r="I921" s="4" t="s">
        <v>14568</v>
      </c>
      <c r="J921" s="2">
        <v>2</v>
      </c>
      <c r="K921" s="2">
        <v>5</v>
      </c>
      <c r="L921" s="2">
        <v>1</v>
      </c>
      <c r="M921" s="4" t="s">
        <v>14184</v>
      </c>
      <c r="N921" s="4" t="s">
        <v>9061</v>
      </c>
      <c r="O921" t="s">
        <v>9062</v>
      </c>
      <c r="P921" s="4" t="s">
        <v>11518</v>
      </c>
      <c r="Q921" s="4" t="str">
        <f>VLOOKUP(P921, 'Gun classification'!A:B, 2, FALSE)</f>
        <v>Arma blanca</v>
      </c>
      <c r="R921" s="4" t="s">
        <v>2872</v>
      </c>
      <c r="S921" t="str">
        <f t="shared" si="14"/>
        <v>Sam Yup by see, hanged from rafter  -- arrest 9/3/97</v>
      </c>
      <c r="W921" s="4" t="s">
        <v>2146</v>
      </c>
      <c r="X921" s="4" t="s">
        <v>2873</v>
      </c>
    </row>
    <row r="922" spans="1:24" x14ac:dyDescent="0.2">
      <c r="A922">
        <v>12</v>
      </c>
      <c r="B922">
        <v>28</v>
      </c>
      <c r="C922">
        <v>1896</v>
      </c>
      <c r="D922" t="s">
        <v>22210</v>
      </c>
      <c r="E922" s="2">
        <v>2</v>
      </c>
      <c r="F922" s="2">
        <v>5</v>
      </c>
      <c r="G922" s="2">
        <v>1</v>
      </c>
      <c r="H922" s="3"/>
      <c r="I922" s="4" t="s">
        <v>14569</v>
      </c>
      <c r="J922" s="2">
        <v>2</v>
      </c>
      <c r="K922" s="2">
        <v>5</v>
      </c>
      <c r="L922" s="2">
        <v>1</v>
      </c>
      <c r="M922" s="4" t="s">
        <v>14184</v>
      </c>
      <c r="N922" s="4" t="s">
        <v>9063</v>
      </c>
      <c r="O922" t="s">
        <v>9064</v>
      </c>
      <c r="P922" s="4" t="s">
        <v>11512</v>
      </c>
      <c r="Q922" s="4" t="str">
        <f>VLOOKUP(P922, 'Gun classification'!A:B, 2, FALSE)</f>
        <v>Arma de fuego</v>
      </c>
      <c r="R922" s="4" t="s">
        <v>2874</v>
      </c>
      <c r="S922" t="str">
        <f t="shared" si="14"/>
        <v>see Yup by sam, or Ju Jung or Chu Chang vic</v>
      </c>
      <c r="W922" s="4" t="s">
        <v>2146</v>
      </c>
      <c r="X922" s="4" t="s">
        <v>2873</v>
      </c>
    </row>
    <row r="923" spans="1:24" x14ac:dyDescent="0.2">
      <c r="A923">
        <v>1</v>
      </c>
      <c r="B923">
        <v>3</v>
      </c>
      <c r="C923">
        <v>1897</v>
      </c>
      <c r="D923" t="s">
        <v>22211</v>
      </c>
      <c r="E923" s="2">
        <v>2</v>
      </c>
      <c r="F923" s="2">
        <v>5</v>
      </c>
      <c r="G923" s="2">
        <v>1</v>
      </c>
      <c r="H923" s="3"/>
      <c r="I923" s="4" t="s">
        <v>14570</v>
      </c>
      <c r="J923" s="2">
        <v>2</v>
      </c>
      <c r="K923" s="2">
        <v>5</v>
      </c>
      <c r="L923" s="2">
        <v>1</v>
      </c>
      <c r="M923" s="4" t="s">
        <v>14184</v>
      </c>
      <c r="N923" s="4" t="s">
        <v>8794</v>
      </c>
      <c r="P923" s="4" t="s">
        <v>14184</v>
      </c>
      <c r="Q923" s="4" t="s">
        <v>23269</v>
      </c>
      <c r="R923" s="4" t="s">
        <v>2875</v>
      </c>
      <c r="S923" t="str">
        <f t="shared" si="14"/>
        <v>, cops predict trouble</v>
      </c>
      <c r="W923" s="4" t="s">
        <v>2146</v>
      </c>
      <c r="X923" s="4" t="s">
        <v>2230</v>
      </c>
    </row>
    <row r="924" spans="1:24" ht="25.5" x14ac:dyDescent="0.2">
      <c r="A924">
        <v>1</v>
      </c>
      <c r="B924">
        <v>20</v>
      </c>
      <c r="C924">
        <v>1897</v>
      </c>
      <c r="D924" t="s">
        <v>22212</v>
      </c>
      <c r="E924" s="2">
        <v>1</v>
      </c>
      <c r="F924" s="3"/>
      <c r="G924" s="2">
        <v>1</v>
      </c>
      <c r="H924" s="3"/>
      <c r="I924" s="4" t="s">
        <v>14571</v>
      </c>
      <c r="J924" s="2">
        <v>1</v>
      </c>
      <c r="K924" s="3"/>
      <c r="L924" s="2">
        <v>1</v>
      </c>
      <c r="M924" s="4" t="s">
        <v>14184</v>
      </c>
      <c r="N924" s="4" t="s">
        <v>9065</v>
      </c>
      <c r="O924" t="s">
        <v>9066</v>
      </c>
      <c r="P924" s="4" t="s">
        <v>14184</v>
      </c>
      <c r="Q924" s="4" t="s">
        <v>23269</v>
      </c>
      <c r="R924" s="4" t="s">
        <v>2876</v>
      </c>
      <c r="S924" t="str">
        <f t="shared" si="14"/>
        <v>wife abuser choked?, may have been overexertion, booked for m</v>
      </c>
      <c r="W924" s="4" t="s">
        <v>2877</v>
      </c>
      <c r="X924" s="4" t="s">
        <v>14184</v>
      </c>
    </row>
    <row r="925" spans="1:24" x14ac:dyDescent="0.2">
      <c r="A925">
        <v>1</v>
      </c>
      <c r="B925">
        <v>24</v>
      </c>
      <c r="C925">
        <v>1897</v>
      </c>
      <c r="D925" t="s">
        <v>22213</v>
      </c>
      <c r="E925" s="2">
        <v>2</v>
      </c>
      <c r="F925" s="2">
        <v>5</v>
      </c>
      <c r="G925" s="2">
        <v>1</v>
      </c>
      <c r="H925" s="3"/>
      <c r="I925" s="4" t="s">
        <v>14280</v>
      </c>
      <c r="J925" s="2">
        <v>2</v>
      </c>
      <c r="K925" s="2">
        <v>5</v>
      </c>
      <c r="L925" s="2">
        <v>1</v>
      </c>
      <c r="M925" s="4" t="s">
        <v>14184</v>
      </c>
      <c r="N925" s="4" t="s">
        <v>14184</v>
      </c>
      <c r="P925" s="4" t="s">
        <v>14184</v>
      </c>
      <c r="Q925" s="4" t="s">
        <v>23269</v>
      </c>
      <c r="R925" s="4" t="s">
        <v>14184</v>
      </c>
      <c r="S925" t="str">
        <f t="shared" si="14"/>
        <v xml:space="preserve">, </v>
      </c>
      <c r="T925" t="s">
        <v>23253</v>
      </c>
      <c r="W925" s="4" t="s">
        <v>2146</v>
      </c>
      <c r="X925" s="4" t="s">
        <v>2230</v>
      </c>
    </row>
    <row r="926" spans="1:24" x14ac:dyDescent="0.2">
      <c r="A926">
        <v>1</v>
      </c>
      <c r="B926">
        <v>30</v>
      </c>
      <c r="C926">
        <v>1897</v>
      </c>
      <c r="D926" t="s">
        <v>22214</v>
      </c>
      <c r="E926" s="2">
        <v>1</v>
      </c>
      <c r="F926" s="3"/>
      <c r="G926" s="2">
        <v>2</v>
      </c>
      <c r="H926" s="2">
        <v>32</v>
      </c>
      <c r="I926" s="4" t="s">
        <v>14572</v>
      </c>
      <c r="J926" s="2">
        <v>1</v>
      </c>
      <c r="K926" s="3"/>
      <c r="L926" s="2">
        <v>1</v>
      </c>
      <c r="M926" s="4" t="s">
        <v>14184</v>
      </c>
      <c r="N926" s="4" t="s">
        <v>9067</v>
      </c>
      <c r="O926" t="s">
        <v>11830</v>
      </c>
      <c r="P926" s="4" t="s">
        <v>11512</v>
      </c>
      <c r="Q926" s="4" t="str">
        <f>VLOOKUP(P926, 'Gun classification'!A:B, 2, FALSE)</f>
        <v>Arma de fuego</v>
      </c>
      <c r="R926" s="4" t="s">
        <v>2878</v>
      </c>
      <c r="S926" t="str">
        <f t="shared" si="14"/>
        <v>sus 801, lover kills her</v>
      </c>
      <c r="W926" s="4" t="s">
        <v>2864</v>
      </c>
      <c r="X926" s="4" t="s">
        <v>14184</v>
      </c>
    </row>
    <row r="927" spans="1:24" x14ac:dyDescent="0.2">
      <c r="A927">
        <v>2</v>
      </c>
      <c r="B927">
        <v>17</v>
      </c>
      <c r="C927">
        <v>1897</v>
      </c>
      <c r="D927" t="s">
        <v>22215</v>
      </c>
      <c r="E927" s="2">
        <v>1</v>
      </c>
      <c r="F927" s="2">
        <v>1</v>
      </c>
      <c r="G927" s="2">
        <v>1</v>
      </c>
      <c r="H927" s="3"/>
      <c r="I927" s="4" t="s">
        <v>14573</v>
      </c>
      <c r="J927" s="2">
        <v>1</v>
      </c>
      <c r="K927" s="2">
        <v>1</v>
      </c>
      <c r="L927" s="2">
        <v>1</v>
      </c>
      <c r="M927" s="4" t="s">
        <v>14184</v>
      </c>
      <c r="N927" s="4" t="s">
        <v>9068</v>
      </c>
      <c r="O927" t="s">
        <v>11720</v>
      </c>
      <c r="P927" s="4" t="s">
        <v>11512</v>
      </c>
      <c r="Q927" s="4" t="str">
        <f>VLOOKUP(P927, 'Gun classification'!A:B, 2, FALSE)</f>
        <v>Arma de fuego</v>
      </c>
      <c r="R927" s="4" t="s">
        <v>2879</v>
      </c>
      <c r="S927" t="str">
        <f t="shared" si="14"/>
        <v>saloon, Old greivance nut?</v>
      </c>
      <c r="V927" t="s">
        <v>23251</v>
      </c>
      <c r="W927" s="4" t="s">
        <v>2520</v>
      </c>
      <c r="X927" s="4" t="s">
        <v>2880</v>
      </c>
    </row>
    <row r="928" spans="1:24" x14ac:dyDescent="0.2">
      <c r="A928">
        <v>3</v>
      </c>
      <c r="B928">
        <v>5</v>
      </c>
      <c r="C928">
        <v>1897</v>
      </c>
      <c r="D928" t="s">
        <v>22216</v>
      </c>
      <c r="E928" s="2">
        <v>1</v>
      </c>
      <c r="F928" s="3"/>
      <c r="G928" s="2">
        <v>1</v>
      </c>
      <c r="H928" s="2">
        <v>60</v>
      </c>
      <c r="I928" s="4" t="s">
        <v>14574</v>
      </c>
      <c r="J928" s="2">
        <v>1</v>
      </c>
      <c r="K928" s="3"/>
      <c r="L928" s="2">
        <v>1</v>
      </c>
      <c r="M928" s="4" t="s">
        <v>11425</v>
      </c>
      <c r="N928" s="4" t="s">
        <v>9069</v>
      </c>
      <c r="O928" t="s">
        <v>9070</v>
      </c>
      <c r="P928" s="4" t="s">
        <v>11582</v>
      </c>
      <c r="Q928" s="4" t="str">
        <f>VLOOKUP(P928, 'Gun classification'!A:B, 2, FALSE)</f>
        <v>Fuerza</v>
      </c>
      <c r="R928" s="4" t="s">
        <v>14184</v>
      </c>
      <c r="S928" t="str">
        <f t="shared" si="14"/>
        <v xml:space="preserve">saloon unprovoked, </v>
      </c>
      <c r="V928" t="s">
        <v>23251</v>
      </c>
      <c r="W928" s="4" t="s">
        <v>2881</v>
      </c>
      <c r="X928" s="4" t="s">
        <v>14184</v>
      </c>
    </row>
    <row r="929" spans="1:24" x14ac:dyDescent="0.2">
      <c r="A929">
        <v>3</v>
      </c>
      <c r="B929">
        <v>7</v>
      </c>
      <c r="C929">
        <v>1897</v>
      </c>
      <c r="D929" t="s">
        <v>22217</v>
      </c>
      <c r="E929" s="2">
        <v>1</v>
      </c>
      <c r="F929" s="2">
        <v>1</v>
      </c>
      <c r="G929" s="2">
        <v>1</v>
      </c>
      <c r="H929" s="3"/>
      <c r="I929" s="4" t="s">
        <v>14575</v>
      </c>
      <c r="J929" s="2">
        <v>1</v>
      </c>
      <c r="K929" s="2">
        <v>1</v>
      </c>
      <c r="L929" s="2">
        <v>1</v>
      </c>
      <c r="M929" s="4" t="s">
        <v>14184</v>
      </c>
      <c r="N929" s="4" t="s">
        <v>9071</v>
      </c>
      <c r="O929" t="s">
        <v>9072</v>
      </c>
      <c r="P929" s="4" t="s">
        <v>11512</v>
      </c>
      <c r="Q929" s="4" t="str">
        <f>VLOOKUP(P929, 'Gun classification'!A:B, 2, FALSE)</f>
        <v>Arma de fuego</v>
      </c>
      <c r="R929" s="4" t="s">
        <v>2882</v>
      </c>
      <c r="S929" t="str">
        <f t="shared" si="14"/>
        <v>saloon, of dut cop loses, loses fight kills enemy</v>
      </c>
      <c r="T929" s="38" t="s">
        <v>23263</v>
      </c>
      <c r="V929" t="s">
        <v>23251</v>
      </c>
      <c r="W929" s="4" t="s">
        <v>2520</v>
      </c>
      <c r="X929" s="4" t="s">
        <v>2883</v>
      </c>
    </row>
    <row r="930" spans="1:24" x14ac:dyDescent="0.2">
      <c r="A930">
        <v>3</v>
      </c>
      <c r="B930">
        <v>12</v>
      </c>
      <c r="C930">
        <v>1897</v>
      </c>
      <c r="D930" t="s">
        <v>22218</v>
      </c>
      <c r="E930" s="2">
        <v>1</v>
      </c>
      <c r="F930" s="2">
        <v>1</v>
      </c>
      <c r="G930" s="2">
        <v>1</v>
      </c>
      <c r="H930" s="3"/>
      <c r="I930" s="4" t="s">
        <v>14576</v>
      </c>
      <c r="J930" s="2">
        <v>1</v>
      </c>
      <c r="K930" s="2">
        <v>1</v>
      </c>
      <c r="L930" s="2">
        <v>1</v>
      </c>
      <c r="M930" s="4" t="s">
        <v>14184</v>
      </c>
      <c r="N930" s="4" t="s">
        <v>9073</v>
      </c>
      <c r="O930" t="s">
        <v>9074</v>
      </c>
      <c r="P930" s="4" t="s">
        <v>11512</v>
      </c>
      <c r="Q930" s="4" t="str">
        <f>VLOOKUP(P930, 'Gun classification'!A:B, 2, FALSE)</f>
        <v>Arma de fuego</v>
      </c>
      <c r="R930" s="4" t="s">
        <v>2884</v>
      </c>
      <c r="S930" t="str">
        <f t="shared" si="14"/>
        <v>drunk party, sus says 801 cops 187</v>
      </c>
      <c r="W930" s="4" t="s">
        <v>2510</v>
      </c>
      <c r="X930" s="4" t="s">
        <v>2885</v>
      </c>
    </row>
    <row r="931" spans="1:24" x14ac:dyDescent="0.2">
      <c r="A931">
        <v>4</v>
      </c>
      <c r="B931">
        <v>18</v>
      </c>
      <c r="C931">
        <v>1897</v>
      </c>
      <c r="D931" t="s">
        <v>22219</v>
      </c>
      <c r="E931" s="2">
        <v>1</v>
      </c>
      <c r="F931" s="3"/>
      <c r="G931" s="2">
        <v>2</v>
      </c>
      <c r="H931" s="3"/>
      <c r="I931" s="4" t="s">
        <v>14577</v>
      </c>
      <c r="J931" s="2">
        <v>1</v>
      </c>
      <c r="K931" s="3"/>
      <c r="L931" s="2">
        <v>1</v>
      </c>
      <c r="M931" s="4" t="s">
        <v>14184</v>
      </c>
      <c r="N931" s="4" t="s">
        <v>14184</v>
      </c>
      <c r="O931" t="s">
        <v>9075</v>
      </c>
      <c r="P931" s="4" t="s">
        <v>14184</v>
      </c>
      <c r="Q931" s="4" t="s">
        <v>23269</v>
      </c>
      <c r="R931" s="4" t="s">
        <v>14184</v>
      </c>
      <c r="S931" t="str">
        <f t="shared" si="14"/>
        <v xml:space="preserve">beat her she died, </v>
      </c>
      <c r="W931" s="4" t="s">
        <v>2886</v>
      </c>
      <c r="X931" s="4" t="s">
        <v>14184</v>
      </c>
    </row>
    <row r="932" spans="1:24" x14ac:dyDescent="0.2">
      <c r="A932">
        <v>6</v>
      </c>
      <c r="B932">
        <v>1</v>
      </c>
      <c r="C932">
        <v>1897</v>
      </c>
      <c r="D932" t="s">
        <v>22220</v>
      </c>
      <c r="E932" s="2">
        <v>1</v>
      </c>
      <c r="F932" s="3"/>
      <c r="G932" s="2">
        <v>1</v>
      </c>
      <c r="H932" s="3"/>
      <c r="I932" s="4" t="s">
        <v>14578</v>
      </c>
      <c r="J932" s="2">
        <v>1</v>
      </c>
      <c r="K932" s="3"/>
      <c r="L932" s="2">
        <v>1</v>
      </c>
      <c r="M932" s="4" t="s">
        <v>14184</v>
      </c>
      <c r="N932" s="4" t="s">
        <v>14184</v>
      </c>
      <c r="P932" s="4" t="s">
        <v>14184</v>
      </c>
      <c r="Q932" s="4" t="s">
        <v>23269</v>
      </c>
      <c r="R932" s="4" t="s">
        <v>14184</v>
      </c>
      <c r="S932" t="str">
        <f t="shared" si="14"/>
        <v xml:space="preserve">, </v>
      </c>
      <c r="T932" t="s">
        <v>23253</v>
      </c>
      <c r="W932" s="4" t="s">
        <v>2887</v>
      </c>
      <c r="X932" s="4" t="s">
        <v>14184</v>
      </c>
    </row>
    <row r="933" spans="1:24" x14ac:dyDescent="0.2">
      <c r="A933">
        <v>7</v>
      </c>
      <c r="B933">
        <v>6</v>
      </c>
      <c r="C933">
        <v>1897</v>
      </c>
      <c r="D933" t="s">
        <v>22221</v>
      </c>
      <c r="E933" s="2">
        <v>1</v>
      </c>
      <c r="F933" s="3"/>
      <c r="G933" s="2">
        <v>1</v>
      </c>
      <c r="H933" s="3"/>
      <c r="I933" s="4" t="s">
        <v>14579</v>
      </c>
      <c r="J933" s="2">
        <v>1</v>
      </c>
      <c r="K933" s="2">
        <v>1</v>
      </c>
      <c r="L933" s="2">
        <v>1</v>
      </c>
      <c r="M933" s="4" t="s">
        <v>14184</v>
      </c>
      <c r="N933" s="4" t="s">
        <v>9076</v>
      </c>
      <c r="O933" t="s">
        <v>9077</v>
      </c>
      <c r="P933" s="4" t="s">
        <v>11512</v>
      </c>
      <c r="Q933" s="4" t="str">
        <f>VLOOKUP(P933, 'Gun classification'!A:B, 2, FALSE)</f>
        <v>Arma de fuego</v>
      </c>
      <c r="R933" s="4" t="s">
        <v>2888</v>
      </c>
      <c r="S933" t="str">
        <f t="shared" si="14"/>
        <v>over dog, finally insane</v>
      </c>
      <c r="W933" s="4" t="s">
        <v>2889</v>
      </c>
      <c r="X933" s="4" t="s">
        <v>14184</v>
      </c>
    </row>
    <row r="934" spans="1:24" x14ac:dyDescent="0.2">
      <c r="A934">
        <v>8</v>
      </c>
      <c r="B934">
        <v>16</v>
      </c>
      <c r="C934">
        <v>1897</v>
      </c>
      <c r="D934" t="s">
        <v>22222</v>
      </c>
      <c r="E934" s="2">
        <v>1</v>
      </c>
      <c r="F934" s="2">
        <v>1</v>
      </c>
      <c r="G934" s="2">
        <v>1</v>
      </c>
      <c r="H934" s="2">
        <v>67</v>
      </c>
      <c r="I934" s="4" t="s">
        <v>14580</v>
      </c>
      <c r="J934" s="2">
        <v>1</v>
      </c>
      <c r="K934" s="2">
        <v>2</v>
      </c>
      <c r="L934" s="2">
        <v>1</v>
      </c>
      <c r="M934" s="4" t="s">
        <v>11423</v>
      </c>
      <c r="N934" s="4" t="s">
        <v>9078</v>
      </c>
      <c r="O934" t="s">
        <v>9079</v>
      </c>
      <c r="P934" s="4" t="s">
        <v>11512</v>
      </c>
      <c r="Q934" s="4" t="str">
        <f>VLOOKUP(P934, 'Gun classification'!A:B, 2, FALSE)</f>
        <v>Arma de fuego</v>
      </c>
      <c r="R934" s="4" t="s">
        <v>2890</v>
      </c>
      <c r="S934" t="str">
        <f t="shared" si="14"/>
        <v>ex worker, fired yesterday</v>
      </c>
      <c r="W934" s="4" t="s">
        <v>2520</v>
      </c>
      <c r="X934" s="4" t="s">
        <v>2891</v>
      </c>
    </row>
    <row r="935" spans="1:24" x14ac:dyDescent="0.2">
      <c r="A935">
        <v>9</v>
      </c>
      <c r="B935">
        <v>2</v>
      </c>
      <c r="C935">
        <v>1897</v>
      </c>
      <c r="D935" t="s">
        <v>22223</v>
      </c>
      <c r="E935" s="2">
        <v>2</v>
      </c>
      <c r="F935" s="2">
        <v>5</v>
      </c>
      <c r="G935" s="2">
        <v>1</v>
      </c>
      <c r="H935" s="3"/>
      <c r="I935" s="4" t="s">
        <v>14581</v>
      </c>
      <c r="J935" s="2">
        <v>2</v>
      </c>
      <c r="K935" s="2">
        <v>5</v>
      </c>
      <c r="L935" s="2">
        <v>1</v>
      </c>
      <c r="M935" s="4" t="s">
        <v>14184</v>
      </c>
      <c r="N935" s="4" t="s">
        <v>11793</v>
      </c>
      <c r="O935" t="s">
        <v>9080</v>
      </c>
      <c r="P935" s="4" t="s">
        <v>14184</v>
      </c>
      <c r="Q935" s="4" t="s">
        <v>23269</v>
      </c>
      <c r="R935" s="4" t="s">
        <v>2892</v>
      </c>
      <c r="S935" t="str">
        <f t="shared" si="14"/>
        <v>talkie uncle, to hang</v>
      </c>
      <c r="W935" s="4" t="s">
        <v>2893</v>
      </c>
      <c r="X935" s="4" t="s">
        <v>14184</v>
      </c>
    </row>
    <row r="936" spans="1:24" x14ac:dyDescent="0.2">
      <c r="A936">
        <v>9</v>
      </c>
      <c r="B936">
        <v>20</v>
      </c>
      <c r="C936">
        <v>1897</v>
      </c>
      <c r="D936" t="s">
        <v>22224</v>
      </c>
      <c r="E936" s="2">
        <v>1</v>
      </c>
      <c r="F936" s="3"/>
      <c r="G936" s="2">
        <v>1</v>
      </c>
      <c r="H936" s="3"/>
      <c r="I936" s="4" t="s">
        <v>14582</v>
      </c>
      <c r="J936" s="2">
        <v>1</v>
      </c>
      <c r="K936" s="2">
        <v>1</v>
      </c>
      <c r="L936" s="2">
        <v>1</v>
      </c>
      <c r="M936" s="4" t="s">
        <v>14184</v>
      </c>
      <c r="N936" s="4" t="s">
        <v>9081</v>
      </c>
      <c r="O936" t="s">
        <v>9082</v>
      </c>
      <c r="P936" s="4" t="s">
        <v>11532</v>
      </c>
      <c r="Q936" s="4" t="str">
        <f>VLOOKUP(P936, 'Gun classification'!A:B, 2, FALSE)</f>
        <v>Fuerza</v>
      </c>
      <c r="R936" s="4" t="s">
        <v>2894</v>
      </c>
      <c r="S936" t="str">
        <f t="shared" si="14"/>
        <v>hoods beat man in saloon, goes outside beats and kicks</v>
      </c>
      <c r="V936" t="s">
        <v>23251</v>
      </c>
      <c r="W936" s="4" t="s">
        <v>2895</v>
      </c>
      <c r="X936" s="4" t="s">
        <v>14184</v>
      </c>
    </row>
    <row r="937" spans="1:24" x14ac:dyDescent="0.2">
      <c r="A937">
        <v>11</v>
      </c>
      <c r="B937">
        <v>15</v>
      </c>
      <c r="C937">
        <v>1897</v>
      </c>
      <c r="D937" t="s">
        <v>22225</v>
      </c>
      <c r="E937" s="2">
        <v>1</v>
      </c>
      <c r="F937" s="2">
        <v>1</v>
      </c>
      <c r="G937" s="2">
        <v>1</v>
      </c>
      <c r="H937" s="3"/>
      <c r="I937" s="4" t="s">
        <v>14583</v>
      </c>
      <c r="J937" s="2">
        <v>1</v>
      </c>
      <c r="K937" s="3"/>
      <c r="L937" s="2">
        <v>1</v>
      </c>
      <c r="M937" s="4" t="s">
        <v>14184</v>
      </c>
      <c r="N937" s="4" t="s">
        <v>9083</v>
      </c>
      <c r="O937" t="s">
        <v>9084</v>
      </c>
      <c r="P937" s="4" t="s">
        <v>11518</v>
      </c>
      <c r="Q937" s="4" t="str">
        <f>VLOOKUP(P937, 'Gun classification'!A:B, 2, FALSE)</f>
        <v>Arma blanca</v>
      </c>
      <c r="R937" s="4" t="s">
        <v>14184</v>
      </c>
      <c r="S937" t="str">
        <f t="shared" si="14"/>
        <v xml:space="preserve">coast rounders, </v>
      </c>
      <c r="W937" s="4" t="s">
        <v>2896</v>
      </c>
      <c r="X937" s="4" t="s">
        <v>14184</v>
      </c>
    </row>
    <row r="938" spans="1:24" x14ac:dyDescent="0.2">
      <c r="A938">
        <v>12</v>
      </c>
      <c r="B938">
        <v>16</v>
      </c>
      <c r="C938">
        <v>1897</v>
      </c>
      <c r="D938" t="s">
        <v>22226</v>
      </c>
      <c r="E938" s="2">
        <v>1</v>
      </c>
      <c r="F938" s="3"/>
      <c r="G938" s="2">
        <v>2</v>
      </c>
      <c r="H938" s="3"/>
      <c r="I938" s="4" t="s">
        <v>14584</v>
      </c>
      <c r="J938" s="2">
        <v>1</v>
      </c>
      <c r="K938" s="3"/>
      <c r="L938" s="2">
        <v>1</v>
      </c>
      <c r="M938" s="4" t="s">
        <v>14184</v>
      </c>
      <c r="N938" s="4" t="s">
        <v>9085</v>
      </c>
      <c r="O938" t="s">
        <v>9086</v>
      </c>
      <c r="P938" s="4" t="s">
        <v>14184</v>
      </c>
      <c r="Q938" s="4" t="s">
        <v>23269</v>
      </c>
      <c r="R938" s="4" t="s">
        <v>14184</v>
      </c>
      <c r="S938" t="str">
        <f t="shared" si="14"/>
        <v xml:space="preserve">sex criminal, </v>
      </c>
      <c r="W938" s="4" t="s">
        <v>2897</v>
      </c>
      <c r="X938" s="4" t="s">
        <v>2230</v>
      </c>
    </row>
    <row r="939" spans="1:24" x14ac:dyDescent="0.2">
      <c r="A939">
        <v>12</v>
      </c>
      <c r="B939">
        <v>26</v>
      </c>
      <c r="C939">
        <v>1897</v>
      </c>
      <c r="D939" t="s">
        <v>22227</v>
      </c>
      <c r="E939" s="2">
        <v>1</v>
      </c>
      <c r="F939" s="3"/>
      <c r="G939" s="2">
        <v>2</v>
      </c>
      <c r="H939" s="3"/>
      <c r="I939" s="4" t="s">
        <v>14585</v>
      </c>
      <c r="J939" s="2">
        <v>4</v>
      </c>
      <c r="K939" s="3"/>
      <c r="L939" s="2">
        <v>1</v>
      </c>
      <c r="M939" s="4" t="s">
        <v>14184</v>
      </c>
      <c r="N939" s="4" t="s">
        <v>9087</v>
      </c>
      <c r="O939" t="s">
        <v>9088</v>
      </c>
      <c r="P939" s="4" t="s">
        <v>11512</v>
      </c>
      <c r="Q939" s="4" t="str">
        <f>VLOOKUP(P939, 'Gun classification'!A:B, 2, FALSE)</f>
        <v>Arma de fuego</v>
      </c>
      <c r="R939" s="4" t="s">
        <v>2898</v>
      </c>
      <c r="S939" t="str">
        <f t="shared" si="14"/>
        <v>she left him, for life of shame</v>
      </c>
      <c r="W939" s="4" t="s">
        <v>2899</v>
      </c>
      <c r="X939" s="4" t="s">
        <v>2900</v>
      </c>
    </row>
    <row r="940" spans="1:24" ht="25.5" x14ac:dyDescent="0.2">
      <c r="A940">
        <v>12</v>
      </c>
      <c r="B940">
        <v>29</v>
      </c>
      <c r="C940">
        <v>1897</v>
      </c>
      <c r="D940" t="s">
        <v>22228</v>
      </c>
      <c r="E940" s="2">
        <v>2</v>
      </c>
      <c r="F940" s="2">
        <v>5</v>
      </c>
      <c r="G940" s="2">
        <v>1</v>
      </c>
      <c r="H940" s="3"/>
      <c r="I940" s="4" t="s">
        <v>14586</v>
      </c>
      <c r="J940" s="2">
        <v>2</v>
      </c>
      <c r="K940" s="2">
        <v>5</v>
      </c>
      <c r="L940" s="2">
        <v>1</v>
      </c>
      <c r="M940" s="4" t="s">
        <v>14184</v>
      </c>
      <c r="N940" s="4" t="s">
        <v>9089</v>
      </c>
      <c r="O940" t="s">
        <v>9053</v>
      </c>
      <c r="P940" s="4" t="s">
        <v>11518</v>
      </c>
      <c r="Q940" s="4" t="str">
        <f>VLOOKUP(P940, 'Gun classification'!A:B, 2, FALSE)</f>
        <v>Arma blanca</v>
      </c>
      <c r="R940" s="4" t="s">
        <v>2901</v>
      </c>
      <c r="S940" t="str">
        <f t="shared" si="14"/>
        <v>in street, sus say over money both lee family</v>
      </c>
      <c r="T940" s="38" t="s">
        <v>11650</v>
      </c>
      <c r="W940" s="4" t="s">
        <v>2902</v>
      </c>
      <c r="X940" s="4" t="s">
        <v>14184</v>
      </c>
    </row>
    <row r="941" spans="1:24" x14ac:dyDescent="0.2">
      <c r="A941">
        <v>12</v>
      </c>
      <c r="B941">
        <v>31</v>
      </c>
      <c r="C941">
        <v>1897</v>
      </c>
      <c r="D941" t="s">
        <v>22229</v>
      </c>
      <c r="E941" s="2">
        <v>1</v>
      </c>
      <c r="F941" s="3"/>
      <c r="G941" s="2">
        <v>1</v>
      </c>
      <c r="H941" s="3"/>
      <c r="I941" s="4" t="s">
        <v>17370</v>
      </c>
      <c r="J941" s="2">
        <v>5</v>
      </c>
      <c r="K941" s="3"/>
      <c r="L941" s="2">
        <v>3</v>
      </c>
      <c r="M941" s="4" t="s">
        <v>14184</v>
      </c>
      <c r="N941" s="4" t="s">
        <v>9090</v>
      </c>
      <c r="O941" t="s">
        <v>9091</v>
      </c>
      <c r="P941" s="4" t="s">
        <v>11512</v>
      </c>
      <c r="Q941" s="4" t="str">
        <f>VLOOKUP(P941, 'Gun classification'!A:B, 2, FALSE)</f>
        <v>Arma de fuego</v>
      </c>
      <c r="R941" s="4" t="s">
        <v>2903</v>
      </c>
      <c r="S941" t="str">
        <f t="shared" si="14"/>
        <v>3 in brain, big case cops 801?</v>
      </c>
      <c r="W941" s="4" t="s">
        <v>2904</v>
      </c>
      <c r="X941" s="4" t="s">
        <v>14184</v>
      </c>
    </row>
    <row r="942" spans="1:24" x14ac:dyDescent="0.2">
      <c r="A942">
        <v>1</v>
      </c>
      <c r="B942">
        <v>27</v>
      </c>
      <c r="C942">
        <v>1898</v>
      </c>
      <c r="D942" t="s">
        <v>22230</v>
      </c>
      <c r="E942" s="2">
        <v>1</v>
      </c>
      <c r="F942" s="2">
        <v>2</v>
      </c>
      <c r="G942" s="2">
        <v>1</v>
      </c>
      <c r="H942" s="2">
        <v>26</v>
      </c>
      <c r="I942" s="4" t="s">
        <v>14587</v>
      </c>
      <c r="J942" s="2">
        <v>1</v>
      </c>
      <c r="K942" s="3"/>
      <c r="L942" s="2">
        <v>1</v>
      </c>
      <c r="M942" s="4" t="s">
        <v>11440</v>
      </c>
      <c r="N942" s="4" t="s">
        <v>9092</v>
      </c>
      <c r="O942" t="s">
        <v>9093</v>
      </c>
      <c r="P942" s="4" t="s">
        <v>11512</v>
      </c>
      <c r="Q942" s="4" t="str">
        <f>VLOOKUP(P942, 'Gun classification'!A:B, 2, FALSE)</f>
        <v>Arma de fuego</v>
      </c>
      <c r="R942" s="4" t="s">
        <v>2905</v>
      </c>
      <c r="S942" t="str">
        <f t="shared" si="14"/>
        <v>drunk senseless, thought he was bilked</v>
      </c>
      <c r="W942" s="4" t="s">
        <v>2906</v>
      </c>
      <c r="X942" s="4" t="s">
        <v>14184</v>
      </c>
    </row>
    <row r="943" spans="1:24" x14ac:dyDescent="0.2">
      <c r="A943">
        <v>2</v>
      </c>
      <c r="B943">
        <v>14</v>
      </c>
      <c r="C943">
        <v>1898</v>
      </c>
      <c r="D943" t="s">
        <v>22231</v>
      </c>
      <c r="E943" s="2">
        <v>2</v>
      </c>
      <c r="F943" s="2">
        <v>5</v>
      </c>
      <c r="G943" s="2">
        <v>2</v>
      </c>
      <c r="H943" s="3"/>
      <c r="I943" s="4" t="s">
        <v>14588</v>
      </c>
      <c r="J943" s="2">
        <v>2</v>
      </c>
      <c r="K943" s="2">
        <v>5</v>
      </c>
      <c r="L943" s="2">
        <v>1</v>
      </c>
      <c r="M943" s="4" t="s">
        <v>11430</v>
      </c>
      <c r="N943" s="4" t="s">
        <v>14184</v>
      </c>
      <c r="O943" t="s">
        <v>9094</v>
      </c>
      <c r="P943" s="4" t="s">
        <v>14184</v>
      </c>
      <c r="Q943" s="4" t="s">
        <v>23269</v>
      </c>
      <c r="R943" s="4" t="s">
        <v>2907</v>
      </c>
      <c r="S943" t="str">
        <f t="shared" si="14"/>
        <v>kills prost, half breed pleads guilt</v>
      </c>
      <c r="W943" s="4" t="s">
        <v>2908</v>
      </c>
      <c r="X943" s="4" t="s">
        <v>2909</v>
      </c>
    </row>
    <row r="944" spans="1:24" x14ac:dyDescent="0.2">
      <c r="A944">
        <v>3</v>
      </c>
      <c r="B944">
        <v>13</v>
      </c>
      <c r="C944">
        <v>1898</v>
      </c>
      <c r="D944" t="s">
        <v>22232</v>
      </c>
      <c r="E944" s="2">
        <v>1</v>
      </c>
      <c r="F944" s="3"/>
      <c r="G944" s="2">
        <v>1</v>
      </c>
      <c r="H944" s="3"/>
      <c r="I944" s="4" t="s">
        <v>14589</v>
      </c>
      <c r="J944" s="2">
        <v>1</v>
      </c>
      <c r="K944" s="3"/>
      <c r="L944" s="2">
        <v>1</v>
      </c>
      <c r="M944" s="4" t="s">
        <v>14184</v>
      </c>
      <c r="N944" s="4" t="s">
        <v>9095</v>
      </c>
      <c r="O944" t="s">
        <v>12308</v>
      </c>
      <c r="P944" s="4" t="s">
        <v>11512</v>
      </c>
      <c r="Q944" s="4" t="str">
        <f>VLOOKUP(P944, 'Gun classification'!A:B, 2, FALSE)</f>
        <v>Arma de fuego</v>
      </c>
      <c r="R944" s="4" t="s">
        <v>11648</v>
      </c>
      <c r="S944" t="str">
        <f t="shared" si="14"/>
        <v>Sus 801, domestic</v>
      </c>
      <c r="T944" t="s">
        <v>11650</v>
      </c>
      <c r="W944" s="4" t="s">
        <v>2910</v>
      </c>
      <c r="X944" s="4" t="s">
        <v>14184</v>
      </c>
    </row>
    <row r="945" spans="1:24" x14ac:dyDescent="0.2">
      <c r="A945">
        <v>3</v>
      </c>
      <c r="B945">
        <v>15</v>
      </c>
      <c r="C945">
        <v>1898</v>
      </c>
      <c r="D945" t="s">
        <v>22233</v>
      </c>
      <c r="E945" s="2">
        <v>2</v>
      </c>
      <c r="F945" s="2">
        <v>5</v>
      </c>
      <c r="G945" s="2">
        <v>1</v>
      </c>
      <c r="H945" s="3"/>
      <c r="I945" s="4" t="s">
        <v>14590</v>
      </c>
      <c r="J945" s="2">
        <v>2</v>
      </c>
      <c r="K945" s="2">
        <v>5</v>
      </c>
      <c r="L945" s="2">
        <v>1</v>
      </c>
      <c r="M945" s="4" t="s">
        <v>14184</v>
      </c>
      <c r="N945" s="4" t="s">
        <v>14184</v>
      </c>
      <c r="O945" t="s">
        <v>9096</v>
      </c>
      <c r="P945" s="4" t="s">
        <v>11512</v>
      </c>
      <c r="Q945" s="4" t="str">
        <f>VLOOKUP(P945, 'Gun classification'!A:B, 2, FALSE)</f>
        <v>Arma de fuego</v>
      </c>
      <c r="R945" s="4" t="s">
        <v>2911</v>
      </c>
      <c r="S945" t="str">
        <f t="shared" si="14"/>
        <v>labor union beef?, refer in Chun Yet ten</v>
      </c>
      <c r="W945" s="4" t="s">
        <v>2912</v>
      </c>
      <c r="X945" s="4" t="s">
        <v>14184</v>
      </c>
    </row>
    <row r="946" spans="1:24" x14ac:dyDescent="0.2">
      <c r="A946">
        <v>3</v>
      </c>
      <c r="B946">
        <v>18</v>
      </c>
      <c r="C946">
        <v>1898</v>
      </c>
      <c r="D946" t="s">
        <v>22234</v>
      </c>
      <c r="E946" s="2">
        <v>1</v>
      </c>
      <c r="F946" s="3"/>
      <c r="G946" s="2">
        <v>1</v>
      </c>
      <c r="H946" s="2">
        <v>24</v>
      </c>
      <c r="I946" s="4" t="s">
        <v>17370</v>
      </c>
      <c r="J946" s="2">
        <v>1</v>
      </c>
      <c r="K946" s="3"/>
      <c r="L946" s="2">
        <v>3</v>
      </c>
      <c r="M946" s="4" t="s">
        <v>14184</v>
      </c>
      <c r="N946" s="4" t="s">
        <v>9097</v>
      </c>
      <c r="O946" t="s">
        <v>11892</v>
      </c>
      <c r="P946" s="4" t="s">
        <v>14184</v>
      </c>
      <c r="Q946" s="4" t="s">
        <v>23269</v>
      </c>
      <c r="R946" s="4" t="s">
        <v>2913</v>
      </c>
      <c r="S946" t="str">
        <f t="shared" si="14"/>
        <v>saloon fight, coasters did it?</v>
      </c>
      <c r="T946" s="38" t="s">
        <v>23259</v>
      </c>
      <c r="V946" t="s">
        <v>23251</v>
      </c>
      <c r="W946" s="4" t="s">
        <v>2914</v>
      </c>
      <c r="X946" s="4" t="s">
        <v>14184</v>
      </c>
    </row>
    <row r="947" spans="1:24" x14ac:dyDescent="0.2">
      <c r="A947">
        <v>3</v>
      </c>
      <c r="B947">
        <v>23</v>
      </c>
      <c r="C947">
        <v>1898</v>
      </c>
      <c r="D947" t="s">
        <v>22235</v>
      </c>
      <c r="E947" s="2">
        <v>1</v>
      </c>
      <c r="F947" s="2">
        <v>1</v>
      </c>
      <c r="G947" s="2">
        <v>1</v>
      </c>
      <c r="H947" s="3"/>
      <c r="I947" s="4" t="s">
        <v>14591</v>
      </c>
      <c r="J947" s="2">
        <v>1</v>
      </c>
      <c r="K947" s="3"/>
      <c r="L947" s="2">
        <v>1</v>
      </c>
      <c r="M947" s="4" t="s">
        <v>14184</v>
      </c>
      <c r="N947" s="4" t="s">
        <v>9098</v>
      </c>
      <c r="O947" t="s">
        <v>12117</v>
      </c>
      <c r="P947" s="4" t="s">
        <v>11512</v>
      </c>
      <c r="Q947" s="4" t="str">
        <f>VLOOKUP(P947, 'Gun classification'!A:B, 2, FALSE)</f>
        <v>Arma de fuego</v>
      </c>
      <c r="R947" s="4" t="s">
        <v>14184</v>
      </c>
      <c r="S947" t="str">
        <f t="shared" si="14"/>
        <v xml:space="preserve">cop killed, </v>
      </c>
      <c r="W947" s="4" t="s">
        <v>2915</v>
      </c>
      <c r="X947" s="4" t="s">
        <v>14184</v>
      </c>
    </row>
    <row r="948" spans="1:24" x14ac:dyDescent="0.2">
      <c r="A948">
        <v>4</v>
      </c>
      <c r="B948">
        <v>3</v>
      </c>
      <c r="C948">
        <v>1898</v>
      </c>
      <c r="D948" t="s">
        <v>22236</v>
      </c>
      <c r="E948" s="2">
        <v>1</v>
      </c>
      <c r="F948" s="3"/>
      <c r="G948" s="2">
        <v>1</v>
      </c>
      <c r="H948" s="3"/>
      <c r="I948" s="4" t="s">
        <v>14592</v>
      </c>
      <c r="J948" s="2">
        <v>1</v>
      </c>
      <c r="K948" s="2">
        <v>1</v>
      </c>
      <c r="L948" s="2">
        <v>1</v>
      </c>
      <c r="M948" s="4" t="s">
        <v>14184</v>
      </c>
      <c r="N948" s="4" t="s">
        <v>14184</v>
      </c>
      <c r="O948" t="s">
        <v>9099</v>
      </c>
      <c r="P948" s="4" t="s">
        <v>11923</v>
      </c>
      <c r="Q948" s="4" t="str">
        <f>VLOOKUP(P948, 'Gun classification'!A:B, 2, FALSE)</f>
        <v>Objeto</v>
      </c>
      <c r="R948" s="4" t="s">
        <v>2916</v>
      </c>
      <c r="S948" t="str">
        <f t="shared" si="14"/>
        <v>drunk kills tenant, v. tries to defend mom</v>
      </c>
      <c r="W948" s="4" t="s">
        <v>2917</v>
      </c>
      <c r="X948" s="4" t="s">
        <v>14184</v>
      </c>
    </row>
    <row r="949" spans="1:24" x14ac:dyDescent="0.2">
      <c r="A949">
        <v>4</v>
      </c>
      <c r="B949">
        <v>5</v>
      </c>
      <c r="C949">
        <v>1898</v>
      </c>
      <c r="D949" t="s">
        <v>22237</v>
      </c>
      <c r="E949" s="3"/>
      <c r="F949" s="3"/>
      <c r="G949" s="3"/>
      <c r="H949" s="3"/>
      <c r="I949" s="4" t="s">
        <v>14593</v>
      </c>
      <c r="J949" s="2">
        <v>1</v>
      </c>
      <c r="K949" s="3"/>
      <c r="L949" s="2">
        <v>1</v>
      </c>
      <c r="M949" s="4" t="s">
        <v>14184</v>
      </c>
      <c r="N949" s="4" t="s">
        <v>14184</v>
      </c>
      <c r="P949" s="4" t="s">
        <v>14184</v>
      </c>
      <c r="Q949" s="4" t="s">
        <v>23269</v>
      </c>
      <c r="R949" s="4" t="s">
        <v>14184</v>
      </c>
      <c r="S949" t="str">
        <f t="shared" si="14"/>
        <v xml:space="preserve">, </v>
      </c>
      <c r="T949" t="s">
        <v>23253</v>
      </c>
      <c r="W949" s="4" t="s">
        <v>14184</v>
      </c>
      <c r="X949" s="4" t="s">
        <v>14184</v>
      </c>
    </row>
    <row r="950" spans="1:24" x14ac:dyDescent="0.2">
      <c r="A950">
        <v>4</v>
      </c>
      <c r="B950">
        <v>10</v>
      </c>
      <c r="C950">
        <v>1898</v>
      </c>
      <c r="D950" t="s">
        <v>22238</v>
      </c>
      <c r="E950" s="2">
        <v>1</v>
      </c>
      <c r="F950" s="3"/>
      <c r="G950" s="2">
        <v>1</v>
      </c>
      <c r="H950" s="3"/>
      <c r="I950" s="4" t="s">
        <v>14594</v>
      </c>
      <c r="J950" s="2">
        <v>1</v>
      </c>
      <c r="K950" s="2">
        <v>1</v>
      </c>
      <c r="L950" s="2">
        <v>1</v>
      </c>
      <c r="M950" s="4" t="s">
        <v>14184</v>
      </c>
      <c r="N950" s="4" t="s">
        <v>11983</v>
      </c>
      <c r="O950" t="s">
        <v>9100</v>
      </c>
      <c r="P950" s="4" t="s">
        <v>11512</v>
      </c>
      <c r="Q950" s="4" t="str">
        <f>VLOOKUP(P950, 'Gun classification'!A:B, 2, FALSE)</f>
        <v>Arma de fuego</v>
      </c>
      <c r="R950" s="4" t="s">
        <v>2918</v>
      </c>
      <c r="S950" t="str">
        <f t="shared" si="14"/>
        <v>baroom,  vic agrressor</v>
      </c>
      <c r="W950" s="4" t="s">
        <v>2919</v>
      </c>
      <c r="X950" s="4" t="s">
        <v>14184</v>
      </c>
    </row>
    <row r="951" spans="1:24" x14ac:dyDescent="0.2">
      <c r="A951">
        <v>4</v>
      </c>
      <c r="B951">
        <v>13</v>
      </c>
      <c r="C951">
        <v>1898</v>
      </c>
      <c r="D951" t="s">
        <v>22239</v>
      </c>
      <c r="E951" s="2">
        <v>1</v>
      </c>
      <c r="F951" s="3"/>
      <c r="G951" s="2">
        <v>1</v>
      </c>
      <c r="H951" s="3"/>
      <c r="I951" s="4" t="s">
        <v>14595</v>
      </c>
      <c r="J951" s="2">
        <v>3</v>
      </c>
      <c r="K951" s="2">
        <v>3</v>
      </c>
      <c r="L951" s="2">
        <v>1</v>
      </c>
      <c r="M951" s="4" t="s">
        <v>14184</v>
      </c>
      <c r="N951" s="4" t="s">
        <v>9101</v>
      </c>
      <c r="O951" t="s">
        <v>9102</v>
      </c>
      <c r="P951" s="4" t="s">
        <v>11932</v>
      </c>
      <c r="Q951" s="4" t="str">
        <f>VLOOKUP(P951, 'Gun classification'!A:B, 2, FALSE)</f>
        <v>Objeto</v>
      </c>
      <c r="R951" s="4" t="s">
        <v>2920</v>
      </c>
      <c r="S951" t="str">
        <f t="shared" si="14"/>
        <v>rest dispute, kills waiter</v>
      </c>
      <c r="W951" s="4" t="s">
        <v>2921</v>
      </c>
      <c r="X951" s="4" t="s">
        <v>14184</v>
      </c>
    </row>
    <row r="952" spans="1:24" x14ac:dyDescent="0.2">
      <c r="A952">
        <v>6</v>
      </c>
      <c r="B952">
        <v>3</v>
      </c>
      <c r="C952">
        <v>1898</v>
      </c>
      <c r="D952" t="s">
        <v>22240</v>
      </c>
      <c r="E952" s="2">
        <v>1</v>
      </c>
      <c r="F952" s="3"/>
      <c r="G952" s="2">
        <v>1</v>
      </c>
      <c r="H952" s="3"/>
      <c r="I952" s="4" t="s">
        <v>14596</v>
      </c>
      <c r="J952" s="2">
        <v>1</v>
      </c>
      <c r="K952" s="3"/>
      <c r="L952" s="2">
        <v>1</v>
      </c>
      <c r="M952" s="4" t="s">
        <v>14184</v>
      </c>
      <c r="N952" s="4" t="s">
        <v>9103</v>
      </c>
      <c r="O952" t="s">
        <v>9104</v>
      </c>
      <c r="P952" s="4" t="s">
        <v>9105</v>
      </c>
      <c r="Q952" s="4" t="str">
        <f>VLOOKUP(P952, 'Gun classification'!A:B, 2, FALSE)</f>
        <v>Objeto</v>
      </c>
      <c r="R952" s="4" t="s">
        <v>2922</v>
      </c>
      <c r="S952" t="str">
        <f t="shared" si="14"/>
        <v>marine rage, over right of way</v>
      </c>
      <c r="W952" s="4" t="s">
        <v>2923</v>
      </c>
      <c r="X952" s="4" t="s">
        <v>14184</v>
      </c>
    </row>
    <row r="953" spans="1:24" x14ac:dyDescent="0.2">
      <c r="A953">
        <v>6</v>
      </c>
      <c r="B953">
        <v>22</v>
      </c>
      <c r="C953">
        <v>1898</v>
      </c>
      <c r="D953" t="s">
        <v>22241</v>
      </c>
      <c r="E953" s="2">
        <v>2</v>
      </c>
      <c r="F953" s="2">
        <v>5</v>
      </c>
      <c r="G953" s="2">
        <v>1</v>
      </c>
      <c r="H953" s="3"/>
      <c r="I953" s="4" t="s">
        <v>14597</v>
      </c>
      <c r="J953" s="2">
        <v>2</v>
      </c>
      <c r="K953" s="2">
        <v>5</v>
      </c>
      <c r="L953" s="2">
        <v>1</v>
      </c>
      <c r="M953" s="4" t="s">
        <v>14184</v>
      </c>
      <c r="N953" s="4" t="s">
        <v>9106</v>
      </c>
      <c r="O953" t="s">
        <v>9107</v>
      </c>
      <c r="P953" s="4" t="s">
        <v>11512</v>
      </c>
      <c r="Q953" s="4" t="str">
        <f>VLOOKUP(P953, 'Gun classification'!A:B, 2, FALSE)</f>
        <v>Arma de fuego</v>
      </c>
      <c r="R953" s="4" t="s">
        <v>2924</v>
      </c>
      <c r="S953" t="str">
        <f t="shared" si="14"/>
        <v>labor/business, pete's nephew</v>
      </c>
      <c r="W953" s="4" t="s">
        <v>2925</v>
      </c>
      <c r="X953" s="4" t="s">
        <v>14184</v>
      </c>
    </row>
    <row r="954" spans="1:24" x14ac:dyDescent="0.2">
      <c r="A954">
        <v>7</v>
      </c>
      <c r="B954">
        <v>16</v>
      </c>
      <c r="C954">
        <v>1898</v>
      </c>
      <c r="D954" t="s">
        <v>22242</v>
      </c>
      <c r="E954" s="2">
        <v>1</v>
      </c>
      <c r="F954" s="2">
        <v>2</v>
      </c>
      <c r="G954" s="2">
        <v>2</v>
      </c>
      <c r="H954" s="3"/>
      <c r="I954" s="4" t="s">
        <v>14598</v>
      </c>
      <c r="J954" s="2">
        <v>1</v>
      </c>
      <c r="K954" s="3"/>
      <c r="L954" s="3"/>
      <c r="M954" s="4" t="s">
        <v>14184</v>
      </c>
      <c r="N954" s="4" t="s">
        <v>9108</v>
      </c>
      <c r="O954" t="s">
        <v>9109</v>
      </c>
      <c r="P954" s="4" t="s">
        <v>11625</v>
      </c>
      <c r="Q954" s="4" t="str">
        <f>VLOOKUP(P954, 'Gun classification'!A:B, 2, FALSE)</f>
        <v>Falta de oxigeno</v>
      </c>
      <c r="R954" s="4" t="s">
        <v>2926</v>
      </c>
      <c r="S954" t="str">
        <f t="shared" si="14"/>
        <v>aka Simpson, like 1896 cases</v>
      </c>
      <c r="W954" s="4" t="s">
        <v>2307</v>
      </c>
      <c r="X954" s="4" t="s">
        <v>2927</v>
      </c>
    </row>
    <row r="955" spans="1:24" x14ac:dyDescent="0.2">
      <c r="A955">
        <v>8</v>
      </c>
      <c r="B955">
        <v>7</v>
      </c>
      <c r="C955">
        <v>1898</v>
      </c>
      <c r="D955" t="s">
        <v>22243</v>
      </c>
      <c r="E955" s="2">
        <v>2</v>
      </c>
      <c r="F955" s="2">
        <v>5</v>
      </c>
      <c r="G955" s="2">
        <v>1</v>
      </c>
      <c r="H955" s="3"/>
      <c r="I955" s="4" t="s">
        <v>14599</v>
      </c>
      <c r="J955" s="2">
        <v>2</v>
      </c>
      <c r="K955" s="2">
        <v>5</v>
      </c>
      <c r="L955" s="2">
        <v>1</v>
      </c>
      <c r="M955" s="4" t="s">
        <v>14184</v>
      </c>
      <c r="N955" s="4" t="s">
        <v>9110</v>
      </c>
      <c r="O955" t="s">
        <v>9111</v>
      </c>
      <c r="P955" s="4" t="s">
        <v>11512</v>
      </c>
      <c r="Q955" s="4" t="str">
        <f>VLOOKUP(P955, 'Gun classification'!A:B, 2, FALSE)</f>
        <v>Arma de fuego</v>
      </c>
      <c r="R955" s="4" t="s">
        <v>2928</v>
      </c>
      <c r="S955" t="str">
        <f t="shared" si="14"/>
        <v>family fued, roots in China</v>
      </c>
      <c r="T955" s="38" t="s">
        <v>11650</v>
      </c>
      <c r="W955" s="4" t="s">
        <v>2929</v>
      </c>
      <c r="X955" s="4" t="s">
        <v>14184</v>
      </c>
    </row>
    <row r="956" spans="1:24" x14ac:dyDescent="0.2">
      <c r="A956">
        <v>8</v>
      </c>
      <c r="B956">
        <v>11</v>
      </c>
      <c r="C956">
        <v>1898</v>
      </c>
      <c r="D956" t="s">
        <v>22244</v>
      </c>
      <c r="E956" s="2">
        <v>1</v>
      </c>
      <c r="F956" s="3"/>
      <c r="G956" s="2">
        <v>1</v>
      </c>
      <c r="H956" s="3"/>
      <c r="I956" s="4" t="s">
        <v>14600</v>
      </c>
      <c r="J956" s="2">
        <v>1</v>
      </c>
      <c r="K956" s="3"/>
      <c r="L956" s="2">
        <v>1</v>
      </c>
      <c r="M956" s="4" t="s">
        <v>11436</v>
      </c>
      <c r="N956" s="4" t="s">
        <v>9112</v>
      </c>
      <c r="O956" t="s">
        <v>9113</v>
      </c>
      <c r="P956" s="4" t="s">
        <v>11512</v>
      </c>
      <c r="Q956" s="4" t="str">
        <f>VLOOKUP(P956, 'Gun classification'!A:B, 2, FALSE)</f>
        <v>Arma de fuego</v>
      </c>
      <c r="R956" s="4" t="s">
        <v>2930</v>
      </c>
      <c r="S956" t="str">
        <f t="shared" si="14"/>
        <v>over fishin nets, bro in law splits</v>
      </c>
      <c r="W956" s="4" t="s">
        <v>2931</v>
      </c>
      <c r="X956" s="4" t="s">
        <v>14184</v>
      </c>
    </row>
    <row r="957" spans="1:24" x14ac:dyDescent="0.2">
      <c r="A957">
        <v>8</v>
      </c>
      <c r="B957">
        <v>16</v>
      </c>
      <c r="C957">
        <v>1898</v>
      </c>
      <c r="D957" t="s">
        <v>22245</v>
      </c>
      <c r="E957" s="2">
        <v>1</v>
      </c>
      <c r="F957" s="2">
        <v>1</v>
      </c>
      <c r="G957" s="2">
        <v>2</v>
      </c>
      <c r="H957" s="2">
        <v>62</v>
      </c>
      <c r="I957" s="4" t="s">
        <v>14601</v>
      </c>
      <c r="J957" s="2">
        <v>1</v>
      </c>
      <c r="K957" s="2">
        <v>2</v>
      </c>
      <c r="L957" s="2">
        <v>1</v>
      </c>
      <c r="M957" s="4" t="s">
        <v>11441</v>
      </c>
      <c r="N957" s="4" t="s">
        <v>9114</v>
      </c>
      <c r="O957" t="s">
        <v>11830</v>
      </c>
      <c r="P957" s="4" t="s">
        <v>11512</v>
      </c>
      <c r="Q957" s="4" t="str">
        <f>VLOOKUP(P957, 'Gun classification'!A:B, 2, FALSE)</f>
        <v>Arma de fuego</v>
      </c>
      <c r="R957" s="4" t="s">
        <v>2932</v>
      </c>
      <c r="S957" t="str">
        <f t="shared" si="14"/>
        <v>sus 801, champ/s dad insane</v>
      </c>
      <c r="W957" s="4" t="s">
        <v>2929</v>
      </c>
      <c r="X957" s="4" t="s">
        <v>14184</v>
      </c>
    </row>
    <row r="958" spans="1:24" x14ac:dyDescent="0.2">
      <c r="A958">
        <v>8</v>
      </c>
      <c r="B958">
        <v>27</v>
      </c>
      <c r="C958">
        <v>1898</v>
      </c>
      <c r="D958" t="s">
        <v>22246</v>
      </c>
      <c r="E958" s="2">
        <v>1</v>
      </c>
      <c r="F958" s="2">
        <v>2</v>
      </c>
      <c r="G958" s="2">
        <v>1</v>
      </c>
      <c r="H958" s="3"/>
      <c r="I958" s="4" t="s">
        <v>14602</v>
      </c>
      <c r="J958" s="2">
        <v>1</v>
      </c>
      <c r="K958" s="2">
        <v>1</v>
      </c>
      <c r="L958" s="2">
        <v>1</v>
      </c>
      <c r="M958" s="4" t="s">
        <v>11438</v>
      </c>
      <c r="N958" s="4" t="s">
        <v>9115</v>
      </c>
      <c r="O958" t="s">
        <v>12060</v>
      </c>
      <c r="P958" s="4" t="s">
        <v>11512</v>
      </c>
      <c r="Q958" s="4" t="str">
        <f>VLOOKUP(P958, 'Gun classification'!A:B, 2, FALSE)</f>
        <v>Arma de fuego</v>
      </c>
      <c r="R958" s="4" t="s">
        <v>2933</v>
      </c>
      <c r="S958" t="str">
        <f t="shared" si="14"/>
        <v>over money, kills step dad</v>
      </c>
      <c r="W958" s="4" t="s">
        <v>2934</v>
      </c>
      <c r="X958" s="4" t="s">
        <v>14184</v>
      </c>
    </row>
    <row r="959" spans="1:24" x14ac:dyDescent="0.2">
      <c r="A959">
        <v>9</v>
      </c>
      <c r="B959">
        <v>13</v>
      </c>
      <c r="C959">
        <v>1898</v>
      </c>
      <c r="D959" t="s">
        <v>22247</v>
      </c>
      <c r="E959" s="2">
        <v>1</v>
      </c>
      <c r="F959" s="3"/>
      <c r="G959" s="2">
        <v>1</v>
      </c>
      <c r="H959" s="2">
        <v>27</v>
      </c>
      <c r="I959" s="4" t="s">
        <v>14603</v>
      </c>
      <c r="J959" s="2">
        <v>1</v>
      </c>
      <c r="K959" s="3"/>
      <c r="L959" s="2">
        <v>1</v>
      </c>
      <c r="M959" s="4" t="s">
        <v>11417</v>
      </c>
      <c r="N959" s="4" t="s">
        <v>9116</v>
      </c>
      <c r="O959" t="s">
        <v>9117</v>
      </c>
      <c r="P959" s="4" t="s">
        <v>11512</v>
      </c>
      <c r="Q959" s="4" t="str">
        <f>VLOOKUP(P959, 'Gun classification'!A:B, 2, FALSE)</f>
        <v>Arma de fuego</v>
      </c>
      <c r="R959" s="4" t="s">
        <v>2935</v>
      </c>
      <c r="S959" t="str">
        <f t="shared" si="14"/>
        <v>Drunk soldier, Not guilty. twinkie defense</v>
      </c>
      <c r="W959" s="4" t="s">
        <v>2936</v>
      </c>
      <c r="X959" s="4" t="s">
        <v>14184</v>
      </c>
    </row>
    <row r="960" spans="1:24" x14ac:dyDescent="0.2">
      <c r="A960">
        <v>10</v>
      </c>
      <c r="B960">
        <v>21</v>
      </c>
      <c r="C960">
        <v>1898</v>
      </c>
      <c r="D960" t="s">
        <v>22248</v>
      </c>
      <c r="E960" s="2">
        <v>1</v>
      </c>
      <c r="F960" s="2">
        <v>1</v>
      </c>
      <c r="G960" s="2">
        <v>2</v>
      </c>
      <c r="H960" s="3"/>
      <c r="I960" s="4" t="s">
        <v>14604</v>
      </c>
      <c r="J960" s="2">
        <v>1</v>
      </c>
      <c r="K960" s="2">
        <v>1</v>
      </c>
      <c r="L960" s="2">
        <v>1</v>
      </c>
      <c r="M960" s="4" t="s">
        <v>14184</v>
      </c>
      <c r="N960" s="4" t="s">
        <v>14184</v>
      </c>
      <c r="O960" t="s">
        <v>11648</v>
      </c>
      <c r="P960" s="4" t="s">
        <v>14184</v>
      </c>
      <c r="Q960" s="4" t="s">
        <v>23269</v>
      </c>
      <c r="R960" s="4" t="s">
        <v>14184</v>
      </c>
      <c r="S960" t="str">
        <f t="shared" si="14"/>
        <v xml:space="preserve">domestic, </v>
      </c>
      <c r="T960" t="s">
        <v>11650</v>
      </c>
      <c r="W960" s="4" t="s">
        <v>2937</v>
      </c>
      <c r="X960" s="4" t="s">
        <v>14184</v>
      </c>
    </row>
    <row r="961" spans="1:24" x14ac:dyDescent="0.2">
      <c r="A961">
        <v>10</v>
      </c>
      <c r="B961">
        <v>22</v>
      </c>
      <c r="C961">
        <v>1898</v>
      </c>
      <c r="D961" t="s">
        <v>22249</v>
      </c>
      <c r="E961" s="2">
        <v>1</v>
      </c>
      <c r="F961" s="2">
        <v>1</v>
      </c>
      <c r="G961" s="2">
        <v>2</v>
      </c>
      <c r="H961" s="3"/>
      <c r="I961" s="4" t="s">
        <v>14605</v>
      </c>
      <c r="J961" s="2">
        <v>1</v>
      </c>
      <c r="K961" s="2">
        <v>1</v>
      </c>
      <c r="L961" s="2">
        <v>1</v>
      </c>
      <c r="M961" s="4" t="s">
        <v>14184</v>
      </c>
      <c r="N961" s="4" t="s">
        <v>9118</v>
      </c>
      <c r="O961" t="s">
        <v>9119</v>
      </c>
      <c r="P961" s="4" t="s">
        <v>11512</v>
      </c>
      <c r="Q961" s="4" t="str">
        <f>VLOOKUP(P961, 'Gun classification'!A:B, 2, FALSE)</f>
        <v>Arma de fuego</v>
      </c>
      <c r="R961" s="4" t="s">
        <v>2938</v>
      </c>
      <c r="S961" t="str">
        <f t="shared" si="14"/>
        <v>Drunk Jealous, by fiancee 21 years</v>
      </c>
      <c r="W961" s="4" t="s">
        <v>2939</v>
      </c>
      <c r="X961" s="4" t="s">
        <v>14184</v>
      </c>
    </row>
    <row r="962" spans="1:24" x14ac:dyDescent="0.2">
      <c r="A962">
        <v>10</v>
      </c>
      <c r="B962">
        <v>24</v>
      </c>
      <c r="C962">
        <v>1898</v>
      </c>
      <c r="D962" t="s">
        <v>22250</v>
      </c>
      <c r="E962" s="2">
        <v>2</v>
      </c>
      <c r="F962" s="2">
        <v>5</v>
      </c>
      <c r="G962" s="2">
        <v>1</v>
      </c>
      <c r="H962" s="3"/>
      <c r="I962" s="4" t="s">
        <v>14606</v>
      </c>
      <c r="J962" s="2">
        <v>2</v>
      </c>
      <c r="K962" s="2">
        <v>5</v>
      </c>
      <c r="L962" s="2">
        <v>1</v>
      </c>
      <c r="M962" s="4" t="s">
        <v>14184</v>
      </c>
      <c r="N962" s="4" t="s">
        <v>9120</v>
      </c>
      <c r="O962" t="s">
        <v>9121</v>
      </c>
      <c r="P962" s="4" t="s">
        <v>11512</v>
      </c>
      <c r="Q962" s="4" t="str">
        <f>VLOOKUP(P962, 'Gun classification'!A:B, 2, FALSE)</f>
        <v>Arma de fuego</v>
      </c>
      <c r="R962" s="4" t="s">
        <v>2940</v>
      </c>
      <c r="S962" t="str">
        <f t="shared" si="14"/>
        <v>labor union beef, scab by union hit man</v>
      </c>
      <c r="W962" s="4" t="s">
        <v>2941</v>
      </c>
      <c r="X962" s="4" t="s">
        <v>14184</v>
      </c>
    </row>
    <row r="963" spans="1:24" x14ac:dyDescent="0.2">
      <c r="A963">
        <v>10</v>
      </c>
      <c r="B963">
        <v>27</v>
      </c>
      <c r="C963">
        <v>1898</v>
      </c>
      <c r="D963" t="s">
        <v>22251</v>
      </c>
      <c r="E963" s="2">
        <v>1</v>
      </c>
      <c r="F963" s="3"/>
      <c r="G963" s="2">
        <v>1</v>
      </c>
      <c r="H963" s="3"/>
      <c r="I963" s="4" t="s">
        <v>17370</v>
      </c>
      <c r="J963" s="2">
        <v>1</v>
      </c>
      <c r="K963" s="3"/>
      <c r="L963" s="2">
        <v>3</v>
      </c>
      <c r="M963" s="4" t="s">
        <v>14184</v>
      </c>
      <c r="N963" s="4" t="s">
        <v>14184</v>
      </c>
      <c r="P963" s="4" t="s">
        <v>14184</v>
      </c>
      <c r="Q963" s="4" t="s">
        <v>23269</v>
      </c>
      <c r="R963" s="4" t="s">
        <v>14184</v>
      </c>
      <c r="S963" t="str">
        <f t="shared" ref="S963:S1026" si="15">CONCATENATE(O963,", ",R963)</f>
        <v xml:space="preserve">, </v>
      </c>
      <c r="T963" t="s">
        <v>23253</v>
      </c>
      <c r="W963" s="4" t="s">
        <v>2942</v>
      </c>
      <c r="X963" s="4" t="s">
        <v>14184</v>
      </c>
    </row>
    <row r="964" spans="1:24" x14ac:dyDescent="0.2">
      <c r="A964">
        <v>10</v>
      </c>
      <c r="B964">
        <v>28</v>
      </c>
      <c r="C964">
        <v>1898</v>
      </c>
      <c r="D964" t="s">
        <v>22252</v>
      </c>
      <c r="E964" s="2">
        <v>1</v>
      </c>
      <c r="F964" s="2">
        <v>1</v>
      </c>
      <c r="G964" s="2">
        <v>2</v>
      </c>
      <c r="H964" s="2">
        <v>67</v>
      </c>
      <c r="I964" s="4" t="s">
        <v>14607</v>
      </c>
      <c r="J964" s="2">
        <v>1</v>
      </c>
      <c r="K964" s="2">
        <v>1</v>
      </c>
      <c r="L964" s="2">
        <v>2</v>
      </c>
      <c r="M964" s="4" t="s">
        <v>11442</v>
      </c>
      <c r="N964" s="4" t="s">
        <v>9122</v>
      </c>
      <c r="O964" t="s">
        <v>9123</v>
      </c>
      <c r="P964" s="4" t="s">
        <v>11532</v>
      </c>
      <c r="Q964" s="4" t="str">
        <f>VLOOKUP(P964, 'Gun classification'!A:B, 2, FALSE)</f>
        <v>Fuerza</v>
      </c>
      <c r="R964" s="4" t="s">
        <v>2943</v>
      </c>
      <c r="S964" t="str">
        <f t="shared" si="15"/>
        <v>sisters? or, maybe man friend</v>
      </c>
      <c r="W964" s="4" t="s">
        <v>2944</v>
      </c>
      <c r="X964" s="4" t="s">
        <v>14184</v>
      </c>
    </row>
    <row r="965" spans="1:24" x14ac:dyDescent="0.2">
      <c r="A965">
        <v>11</v>
      </c>
      <c r="B965">
        <v>2</v>
      </c>
      <c r="C965">
        <v>1898</v>
      </c>
      <c r="D965" t="s">
        <v>22253</v>
      </c>
      <c r="E965" s="2">
        <v>1</v>
      </c>
      <c r="F965" s="2">
        <v>2</v>
      </c>
      <c r="G965" s="2">
        <v>2</v>
      </c>
      <c r="H965" s="2">
        <v>49</v>
      </c>
      <c r="I965" s="4" t="s">
        <v>14608</v>
      </c>
      <c r="J965" s="2">
        <v>1</v>
      </c>
      <c r="K965" s="3"/>
      <c r="L965" s="2">
        <v>2</v>
      </c>
      <c r="M965" s="4" t="s">
        <v>11443</v>
      </c>
      <c r="N965" s="4" t="s">
        <v>9124</v>
      </c>
      <c r="O965" t="s">
        <v>9125</v>
      </c>
      <c r="P965" s="4" t="s">
        <v>12279</v>
      </c>
      <c r="Q965" s="4" t="str">
        <f>VLOOKUP(P965, 'Gun classification'!A:B, 2, FALSE)</f>
        <v>Incendiar</v>
      </c>
      <c r="R965" s="4" t="s">
        <v>2945</v>
      </c>
      <c r="S965" t="str">
        <f t="shared" si="15"/>
        <v>drunk lodger, throws oil lamp burns</v>
      </c>
      <c r="W965" s="4" t="s">
        <v>2946</v>
      </c>
      <c r="X965" s="4" t="s">
        <v>14184</v>
      </c>
    </row>
    <row r="966" spans="1:24" x14ac:dyDescent="0.2">
      <c r="A966">
        <v>11</v>
      </c>
      <c r="B966">
        <v>6</v>
      </c>
      <c r="C966">
        <v>1898</v>
      </c>
      <c r="D966" t="s">
        <v>22254</v>
      </c>
      <c r="E966" s="2">
        <v>1</v>
      </c>
      <c r="F966" s="2">
        <v>1</v>
      </c>
      <c r="G966" s="2">
        <v>2</v>
      </c>
      <c r="H966" s="2">
        <v>35</v>
      </c>
      <c r="I966" s="4" t="s">
        <v>14609</v>
      </c>
      <c r="J966" s="2">
        <v>1</v>
      </c>
      <c r="K966" s="3"/>
      <c r="L966" s="2">
        <v>1</v>
      </c>
      <c r="M966" s="4" t="s">
        <v>11418</v>
      </c>
      <c r="N966" s="4" t="s">
        <v>12024</v>
      </c>
      <c r="O966" t="s">
        <v>11564</v>
      </c>
      <c r="P966" s="4" t="s">
        <v>11512</v>
      </c>
      <c r="Q966" s="4" t="str">
        <f>VLOOKUP(P966, 'Gun classification'!A:B, 2, FALSE)</f>
        <v>Arma de fuego</v>
      </c>
      <c r="R966" s="4" t="s">
        <v>2947</v>
      </c>
      <c r="S966" t="str">
        <f t="shared" si="15"/>
        <v>triangle, of coast waitress gets life</v>
      </c>
      <c r="W966" s="4" t="s">
        <v>2948</v>
      </c>
      <c r="X966" s="4" t="s">
        <v>14184</v>
      </c>
    </row>
    <row r="967" spans="1:24" x14ac:dyDescent="0.2">
      <c r="A967">
        <v>11</v>
      </c>
      <c r="B967">
        <v>13</v>
      </c>
      <c r="C967">
        <v>1898</v>
      </c>
      <c r="D967" t="s">
        <v>22255</v>
      </c>
      <c r="E967" s="2">
        <v>2</v>
      </c>
      <c r="F967" s="2">
        <v>5</v>
      </c>
      <c r="G967" s="2">
        <v>1</v>
      </c>
      <c r="H967" s="3"/>
      <c r="I967" s="4" t="s">
        <v>14610</v>
      </c>
      <c r="J967" s="2">
        <v>2</v>
      </c>
      <c r="K967" s="2">
        <v>5</v>
      </c>
      <c r="L967" s="2">
        <v>1</v>
      </c>
      <c r="M967" s="4" t="s">
        <v>14184</v>
      </c>
      <c r="N967" s="4" t="s">
        <v>9126</v>
      </c>
      <c r="O967" t="s">
        <v>9121</v>
      </c>
      <c r="P967" s="4" t="s">
        <v>11512</v>
      </c>
      <c r="Q967" s="4" t="str">
        <f>VLOOKUP(P967, 'Gun classification'!A:B, 2, FALSE)</f>
        <v>Arma de fuego</v>
      </c>
      <c r="R967" s="4" t="s">
        <v>2949</v>
      </c>
      <c r="S967" t="str">
        <f t="shared" si="15"/>
        <v>labor union beef, scab/union by pro killer arrest 10/00</v>
      </c>
      <c r="W967" s="4" t="s">
        <v>2912</v>
      </c>
      <c r="X967" s="4" t="s">
        <v>2950</v>
      </c>
    </row>
    <row r="968" spans="1:24" x14ac:dyDescent="0.2">
      <c r="A968">
        <v>11</v>
      </c>
      <c r="B968">
        <v>20</v>
      </c>
      <c r="C968">
        <v>1898</v>
      </c>
      <c r="D968" t="s">
        <v>22256</v>
      </c>
      <c r="E968" s="2">
        <v>1</v>
      </c>
      <c r="F968" s="3"/>
      <c r="G968" s="2">
        <v>1</v>
      </c>
      <c r="H968" s="3"/>
      <c r="I968" s="4" t="s">
        <v>14611</v>
      </c>
      <c r="J968" s="2">
        <v>1</v>
      </c>
      <c r="K968" s="2">
        <v>2</v>
      </c>
      <c r="L968" s="2">
        <v>1</v>
      </c>
      <c r="M968" s="4" t="s">
        <v>14184</v>
      </c>
      <c r="N968" s="4" t="s">
        <v>14184</v>
      </c>
      <c r="P968" s="4" t="s">
        <v>14184</v>
      </c>
      <c r="Q968" s="4" t="s">
        <v>23269</v>
      </c>
      <c r="R968" s="4" t="s">
        <v>14184</v>
      </c>
      <c r="S968" t="str">
        <f t="shared" si="15"/>
        <v xml:space="preserve">, </v>
      </c>
      <c r="T968" t="s">
        <v>23253</v>
      </c>
      <c r="W968" s="4" t="s">
        <v>2942</v>
      </c>
      <c r="X968" s="4" t="s">
        <v>14184</v>
      </c>
    </row>
    <row r="969" spans="1:24" x14ac:dyDescent="0.2">
      <c r="A969">
        <v>11</v>
      </c>
      <c r="B969">
        <v>20</v>
      </c>
      <c r="C969">
        <v>1898</v>
      </c>
      <c r="D969" t="s">
        <v>22257</v>
      </c>
      <c r="E969" s="2">
        <v>1</v>
      </c>
      <c r="F969" s="2">
        <v>2</v>
      </c>
      <c r="G969" s="2">
        <v>1</v>
      </c>
      <c r="H969" s="2">
        <v>39</v>
      </c>
      <c r="I969" s="4" t="s">
        <v>14612</v>
      </c>
      <c r="J969" s="2">
        <v>1</v>
      </c>
      <c r="K969" s="3"/>
      <c r="L969" s="2">
        <v>1</v>
      </c>
      <c r="M969" s="4" t="s">
        <v>14184</v>
      </c>
      <c r="N969" s="4" t="s">
        <v>9127</v>
      </c>
      <c r="O969" t="s">
        <v>9128</v>
      </c>
      <c r="P969" s="4" t="s">
        <v>11633</v>
      </c>
      <c r="Q969" s="4" t="str">
        <f>VLOOKUP(P969, 'Gun classification'!A:B, 2, FALSE)</f>
        <v>Objeto</v>
      </c>
      <c r="R969" s="4" t="s">
        <v>2951</v>
      </c>
      <c r="S969" t="str">
        <f t="shared" si="15"/>
        <v>alcohol beef, drunk by landord</v>
      </c>
      <c r="W969" s="4" t="s">
        <v>2952</v>
      </c>
      <c r="X969" s="4" t="s">
        <v>14184</v>
      </c>
    </row>
    <row r="970" spans="1:24" x14ac:dyDescent="0.2">
      <c r="A970">
        <v>11</v>
      </c>
      <c r="B970">
        <v>22</v>
      </c>
      <c r="C970">
        <v>1898</v>
      </c>
      <c r="D970" t="s">
        <v>22258</v>
      </c>
      <c r="E970" s="2">
        <v>2</v>
      </c>
      <c r="F970" s="2">
        <v>5</v>
      </c>
      <c r="G970" s="2">
        <v>1</v>
      </c>
      <c r="H970" s="2">
        <v>40</v>
      </c>
      <c r="I970" s="4" t="s">
        <v>17407</v>
      </c>
      <c r="J970" s="2">
        <v>2</v>
      </c>
      <c r="K970" s="2">
        <v>5</v>
      </c>
      <c r="L970" s="2">
        <v>1</v>
      </c>
      <c r="M970" s="4" t="s">
        <v>14184</v>
      </c>
      <c r="N970" s="4" t="s">
        <v>12110</v>
      </c>
      <c r="O970" t="s">
        <v>8880</v>
      </c>
      <c r="P970" s="4" t="s">
        <v>11512</v>
      </c>
      <c r="Q970" s="4" t="str">
        <f>VLOOKUP(P970, 'Gun classification'!A:B, 2, FALSE)</f>
        <v>Arma de fuego</v>
      </c>
      <c r="R970" s="4" t="s">
        <v>2953</v>
      </c>
      <c r="S970" t="str">
        <f t="shared" si="15"/>
        <v>tong war, see for due process</v>
      </c>
      <c r="T970" s="38" t="s">
        <v>23265</v>
      </c>
      <c r="W970" s="4" t="s">
        <v>2954</v>
      </c>
      <c r="X970" s="4" t="s">
        <v>14184</v>
      </c>
    </row>
    <row r="971" spans="1:24" x14ac:dyDescent="0.2">
      <c r="A971">
        <v>12</v>
      </c>
      <c r="B971">
        <v>5</v>
      </c>
      <c r="C971">
        <v>1898</v>
      </c>
      <c r="D971" t="s">
        <v>22259</v>
      </c>
      <c r="E971" s="2">
        <v>1</v>
      </c>
      <c r="F971" s="3"/>
      <c r="G971" s="2">
        <v>1</v>
      </c>
      <c r="H971" s="3"/>
      <c r="I971" s="4" t="s">
        <v>14613</v>
      </c>
      <c r="J971" s="2">
        <v>1</v>
      </c>
      <c r="K971" s="3"/>
      <c r="L971" s="2">
        <v>1</v>
      </c>
      <c r="M971" s="4" t="s">
        <v>14184</v>
      </c>
      <c r="N971" s="4" t="s">
        <v>9129</v>
      </c>
      <c r="O971" t="s">
        <v>11527</v>
      </c>
      <c r="P971" s="4" t="s">
        <v>11512</v>
      </c>
      <c r="Q971" s="4" t="str">
        <f>VLOOKUP(P971, 'Gun classification'!A:B, 2, FALSE)</f>
        <v>Arma de fuego</v>
      </c>
      <c r="R971" s="4" t="s">
        <v>2955</v>
      </c>
      <c r="S971" t="str">
        <f t="shared" si="15"/>
        <v>quarrel, v. La Mafia?</v>
      </c>
      <c r="T971" s="38" t="s">
        <v>23263</v>
      </c>
      <c r="W971" s="4" t="s">
        <v>2956</v>
      </c>
      <c r="X971" s="4" t="s">
        <v>14184</v>
      </c>
    </row>
    <row r="972" spans="1:24" x14ac:dyDescent="0.2">
      <c r="A972">
        <v>12</v>
      </c>
      <c r="B972">
        <v>13</v>
      </c>
      <c r="C972">
        <v>1898</v>
      </c>
      <c r="D972" t="s">
        <v>22260</v>
      </c>
      <c r="E972" s="2">
        <v>1</v>
      </c>
      <c r="F972" s="3"/>
      <c r="G972" s="2">
        <v>2</v>
      </c>
      <c r="H972" s="3"/>
      <c r="I972" s="4" t="s">
        <v>14614</v>
      </c>
      <c r="J972" s="2">
        <v>1</v>
      </c>
      <c r="K972" s="3"/>
      <c r="L972" s="2">
        <v>1</v>
      </c>
      <c r="M972" s="4" t="s">
        <v>14184</v>
      </c>
      <c r="N972" s="4" t="s">
        <v>9130</v>
      </c>
      <c r="O972" t="s">
        <v>9131</v>
      </c>
      <c r="P972" s="4" t="s">
        <v>11512</v>
      </c>
      <c r="Q972" s="4" t="str">
        <f>VLOOKUP(P972, 'Gun classification'!A:B, 2, FALSE)</f>
        <v>Arma de fuego</v>
      </c>
      <c r="R972" s="4" t="s">
        <v>2957</v>
      </c>
      <c r="S972" t="str">
        <f t="shared" si="15"/>
        <v>tries 801, looks insane</v>
      </c>
      <c r="W972" s="4" t="s">
        <v>2958</v>
      </c>
      <c r="X972" s="4" t="s">
        <v>14184</v>
      </c>
    </row>
    <row r="973" spans="1:24" x14ac:dyDescent="0.2">
      <c r="A973">
        <v>12</v>
      </c>
      <c r="B973">
        <v>28</v>
      </c>
      <c r="C973">
        <v>1898</v>
      </c>
      <c r="D973" t="s">
        <v>22261</v>
      </c>
      <c r="E973" s="2">
        <v>1</v>
      </c>
      <c r="F973" s="3"/>
      <c r="G973" s="2">
        <v>1</v>
      </c>
      <c r="H973" s="3"/>
      <c r="I973" s="4" t="s">
        <v>14615</v>
      </c>
      <c r="J973" s="2">
        <v>1</v>
      </c>
      <c r="K973" s="2">
        <v>1</v>
      </c>
      <c r="L973" s="2">
        <v>1</v>
      </c>
      <c r="M973" s="4" t="s">
        <v>14184</v>
      </c>
      <c r="N973" s="4" t="s">
        <v>9132</v>
      </c>
      <c r="O973" t="s">
        <v>9133</v>
      </c>
      <c r="P973" s="4" t="s">
        <v>11532</v>
      </c>
      <c r="Q973" s="4" t="str">
        <f>VLOOKUP(P973, 'Gun classification'!A:B, 2, FALSE)</f>
        <v>Fuerza</v>
      </c>
      <c r="R973" s="4" t="s">
        <v>2959</v>
      </c>
      <c r="S973" t="str">
        <f t="shared" si="15"/>
        <v>dispute, over small bill</v>
      </c>
      <c r="W973" s="4" t="s">
        <v>2960</v>
      </c>
      <c r="X973" s="4" t="s">
        <v>14184</v>
      </c>
    </row>
    <row r="974" spans="1:24" x14ac:dyDescent="0.2">
      <c r="A974">
        <v>1</v>
      </c>
      <c r="B974">
        <v>1</v>
      </c>
      <c r="C974">
        <v>1899</v>
      </c>
      <c r="D974" t="s">
        <v>22262</v>
      </c>
      <c r="E974" s="2">
        <v>1</v>
      </c>
      <c r="F974" s="2">
        <v>1</v>
      </c>
      <c r="G974" s="2">
        <v>1</v>
      </c>
      <c r="H974" s="3"/>
      <c r="I974" s="4" t="s">
        <v>14616</v>
      </c>
      <c r="J974" s="2">
        <v>1</v>
      </c>
      <c r="K974" s="2">
        <v>1</v>
      </c>
      <c r="L974" s="2">
        <v>1</v>
      </c>
      <c r="M974" s="4" t="s">
        <v>14184</v>
      </c>
      <c r="N974" s="4" t="s">
        <v>9134</v>
      </c>
      <c r="O974" t="s">
        <v>11720</v>
      </c>
      <c r="P974" s="4" t="s">
        <v>11512</v>
      </c>
      <c r="Q974" s="4" t="str">
        <f>VLOOKUP(P974, 'Gun classification'!A:B, 2, FALSE)</f>
        <v>Arma de fuego</v>
      </c>
      <c r="R974" s="4" t="s">
        <v>2961</v>
      </c>
      <c r="S974" t="str">
        <f t="shared" si="15"/>
        <v>saloon, political argument</v>
      </c>
      <c r="V974" t="s">
        <v>23251</v>
      </c>
      <c r="W974" s="4" t="s">
        <v>2962</v>
      </c>
      <c r="X974" s="4" t="s">
        <v>14184</v>
      </c>
    </row>
    <row r="975" spans="1:24" x14ac:dyDescent="0.2">
      <c r="A975">
        <v>1</v>
      </c>
      <c r="B975">
        <v>9</v>
      </c>
      <c r="C975">
        <v>1899</v>
      </c>
      <c r="D975" t="s">
        <v>22263</v>
      </c>
      <c r="E975" s="2">
        <v>1</v>
      </c>
      <c r="F975" s="2">
        <v>1</v>
      </c>
      <c r="G975" s="2">
        <v>1</v>
      </c>
      <c r="H975" s="3"/>
      <c r="I975" s="4" t="s">
        <v>14617</v>
      </c>
      <c r="J975" s="2">
        <v>1</v>
      </c>
      <c r="K975" s="2">
        <v>3</v>
      </c>
      <c r="L975" s="2">
        <v>1</v>
      </c>
      <c r="M975" s="4" t="s">
        <v>14184</v>
      </c>
      <c r="N975" s="4" t="s">
        <v>9135</v>
      </c>
      <c r="O975" t="s">
        <v>11720</v>
      </c>
      <c r="P975" s="4" t="s">
        <v>11732</v>
      </c>
      <c r="Q975" s="4" t="str">
        <f>VLOOKUP(P975, 'Gun classification'!A:B, 2, FALSE)</f>
        <v>Fuerza</v>
      </c>
      <c r="R975" s="4" t="s">
        <v>2963</v>
      </c>
      <c r="S975" t="str">
        <f t="shared" si="15"/>
        <v>saloon, Kills uncle flees</v>
      </c>
      <c r="V975" t="s">
        <v>23251</v>
      </c>
      <c r="W975" s="4" t="s">
        <v>2964</v>
      </c>
      <c r="X975" s="4" t="s">
        <v>14184</v>
      </c>
    </row>
    <row r="976" spans="1:24" x14ac:dyDescent="0.2">
      <c r="A976">
        <v>1</v>
      </c>
      <c r="B976">
        <v>13</v>
      </c>
      <c r="C976">
        <v>1899</v>
      </c>
      <c r="D976" t="s">
        <v>22264</v>
      </c>
      <c r="E976" s="2">
        <v>1</v>
      </c>
      <c r="F976" s="2">
        <v>1</v>
      </c>
      <c r="G976" s="2">
        <v>1</v>
      </c>
      <c r="H976" s="3"/>
      <c r="I976" s="4" t="s">
        <v>14618</v>
      </c>
      <c r="J976" s="2">
        <v>1</v>
      </c>
      <c r="K976" s="2">
        <v>1</v>
      </c>
      <c r="L976" s="2">
        <v>2</v>
      </c>
      <c r="M976" s="4" t="s">
        <v>14184</v>
      </c>
      <c r="N976" s="4" t="s">
        <v>9136</v>
      </c>
      <c r="O976" t="s">
        <v>9137</v>
      </c>
      <c r="P976" s="4" t="s">
        <v>11512</v>
      </c>
      <c r="Q976" s="4" t="str">
        <f>VLOOKUP(P976, 'Gun classification'!A:B, 2, FALSE)</f>
        <v>Arma de fuego</v>
      </c>
      <c r="R976" s="4" t="s">
        <v>2965</v>
      </c>
      <c r="S976" t="str">
        <f t="shared" si="15"/>
        <v>domestic cop, acquitted eventually</v>
      </c>
      <c r="T976" t="s">
        <v>11650</v>
      </c>
      <c r="W976" s="4" t="s">
        <v>2966</v>
      </c>
      <c r="X976" s="4" t="s">
        <v>14184</v>
      </c>
    </row>
    <row r="977" spans="1:24" x14ac:dyDescent="0.2">
      <c r="A977">
        <v>2</v>
      </c>
      <c r="B977">
        <v>9</v>
      </c>
      <c r="C977">
        <v>1899</v>
      </c>
      <c r="D977" t="s">
        <v>22265</v>
      </c>
      <c r="E977" s="2">
        <v>1</v>
      </c>
      <c r="F977" s="3"/>
      <c r="G977" s="2">
        <v>1</v>
      </c>
      <c r="H977" s="3"/>
      <c r="I977" s="4" t="s">
        <v>14619</v>
      </c>
      <c r="J977" s="2">
        <v>1</v>
      </c>
      <c r="K977" s="3"/>
      <c r="L977" s="2">
        <v>1</v>
      </c>
      <c r="M977" s="4" t="s">
        <v>14184</v>
      </c>
      <c r="N977" s="4" t="s">
        <v>9138</v>
      </c>
      <c r="O977" t="s">
        <v>11996</v>
      </c>
      <c r="P977" s="4" t="s">
        <v>12074</v>
      </c>
      <c r="Q977" s="4" t="str">
        <f>VLOOKUP(P977, 'Gun classification'!A:B, 2, FALSE)</f>
        <v>Arma blanca</v>
      </c>
      <c r="R977" s="4" t="s">
        <v>14184</v>
      </c>
      <c r="S977" t="str">
        <f t="shared" si="15"/>
        <v xml:space="preserve">robbery?, </v>
      </c>
      <c r="T977" t="s">
        <v>11515</v>
      </c>
      <c r="W977" s="4" t="s">
        <v>2967</v>
      </c>
      <c r="X977" s="4" t="s">
        <v>2968</v>
      </c>
    </row>
    <row r="978" spans="1:24" x14ac:dyDescent="0.2">
      <c r="A978">
        <v>2</v>
      </c>
      <c r="B978">
        <v>14</v>
      </c>
      <c r="C978">
        <v>1899</v>
      </c>
      <c r="D978" t="s">
        <v>22266</v>
      </c>
      <c r="E978" s="2">
        <v>1</v>
      </c>
      <c r="F978" s="3"/>
      <c r="G978" s="2">
        <v>1</v>
      </c>
      <c r="H978" s="3"/>
      <c r="I978" s="4" t="s">
        <v>14620</v>
      </c>
      <c r="J978" s="2">
        <v>1</v>
      </c>
      <c r="K978" s="3"/>
      <c r="L978" s="2">
        <v>1</v>
      </c>
      <c r="M978" s="4" t="s">
        <v>14184</v>
      </c>
      <c r="N978" s="4" t="s">
        <v>14184</v>
      </c>
      <c r="P978" s="4" t="s">
        <v>11512</v>
      </c>
      <c r="Q978" s="4" t="str">
        <f>VLOOKUP(P978, 'Gun classification'!A:B, 2, FALSE)</f>
        <v>Arma de fuego</v>
      </c>
      <c r="R978" s="4" t="s">
        <v>14184</v>
      </c>
      <c r="S978" t="str">
        <f t="shared" si="15"/>
        <v xml:space="preserve">, </v>
      </c>
      <c r="T978" t="s">
        <v>23253</v>
      </c>
      <c r="W978" s="4" t="s">
        <v>2942</v>
      </c>
      <c r="X978" s="4" t="s">
        <v>14184</v>
      </c>
    </row>
    <row r="979" spans="1:24" x14ac:dyDescent="0.2">
      <c r="A979">
        <v>2</v>
      </c>
      <c r="B979">
        <v>20</v>
      </c>
      <c r="C979">
        <v>1899</v>
      </c>
      <c r="D979" t="s">
        <v>22267</v>
      </c>
      <c r="E979" s="2">
        <v>1</v>
      </c>
      <c r="F979" s="3"/>
      <c r="G979" s="2">
        <v>1</v>
      </c>
      <c r="H979" s="3"/>
      <c r="I979" s="4" t="s">
        <v>14621</v>
      </c>
      <c r="J979" s="2">
        <v>1</v>
      </c>
      <c r="K979" s="3"/>
      <c r="L979" s="2">
        <v>1</v>
      </c>
      <c r="M979" s="4" t="s">
        <v>14184</v>
      </c>
      <c r="N979" s="4" t="s">
        <v>9139</v>
      </c>
      <c r="O979" t="s">
        <v>9140</v>
      </c>
      <c r="P979" s="4" t="s">
        <v>14184</v>
      </c>
      <c r="Q979" s="4" t="s">
        <v>23269</v>
      </c>
      <c r="R979" s="4" t="s">
        <v>2969</v>
      </c>
      <c r="S979" t="str">
        <f t="shared" si="15"/>
        <v>street assault, drunk beaten</v>
      </c>
      <c r="W979" s="4" t="s">
        <v>2970</v>
      </c>
      <c r="X979" s="4" t="s">
        <v>14184</v>
      </c>
    </row>
    <row r="980" spans="1:24" x14ac:dyDescent="0.2">
      <c r="A980">
        <v>2</v>
      </c>
      <c r="B980">
        <v>21</v>
      </c>
      <c r="C980">
        <v>1899</v>
      </c>
      <c r="D980" t="s">
        <v>22268</v>
      </c>
      <c r="E980" s="2">
        <v>2</v>
      </c>
      <c r="F980" s="2">
        <v>5</v>
      </c>
      <c r="G980" s="2">
        <v>2</v>
      </c>
      <c r="H980" s="3"/>
      <c r="I980" s="4" t="s">
        <v>14622</v>
      </c>
      <c r="J980" s="2">
        <v>2</v>
      </c>
      <c r="K980" s="2">
        <v>5</v>
      </c>
      <c r="L980" s="2">
        <v>1</v>
      </c>
      <c r="M980" s="4" t="s">
        <v>14184</v>
      </c>
      <c r="N980" s="4" t="s">
        <v>9141</v>
      </c>
      <c r="O980" t="s">
        <v>8880</v>
      </c>
      <c r="P980" s="4" t="s">
        <v>11512</v>
      </c>
      <c r="Q980" s="4" t="str">
        <f>VLOOKUP(P980, 'Gun classification'!A:B, 2, FALSE)</f>
        <v>Arma de fuego</v>
      </c>
      <c r="R980" s="4" t="s">
        <v>2971</v>
      </c>
      <c r="S980" t="str">
        <f t="shared" si="15"/>
        <v>tong war, part of tong war</v>
      </c>
      <c r="T980" s="38" t="s">
        <v>23265</v>
      </c>
      <c r="W980" s="4" t="s">
        <v>2972</v>
      </c>
      <c r="X980" s="4" t="s">
        <v>14184</v>
      </c>
    </row>
    <row r="981" spans="1:24" x14ac:dyDescent="0.2">
      <c r="A981">
        <v>2</v>
      </c>
      <c r="B981">
        <v>24</v>
      </c>
      <c r="C981">
        <v>1899</v>
      </c>
      <c r="D981" t="s">
        <v>22269</v>
      </c>
      <c r="E981" s="2">
        <v>1</v>
      </c>
      <c r="F981" s="3"/>
      <c r="G981" s="2">
        <v>1</v>
      </c>
      <c r="H981" s="3"/>
      <c r="I981" s="4" t="s">
        <v>14623</v>
      </c>
      <c r="J981" s="2">
        <v>1</v>
      </c>
      <c r="K981" s="3"/>
      <c r="L981" s="2">
        <v>1</v>
      </c>
      <c r="M981" s="4" t="s">
        <v>14184</v>
      </c>
      <c r="N981" s="4" t="s">
        <v>14184</v>
      </c>
      <c r="O981" t="s">
        <v>9142</v>
      </c>
      <c r="P981" s="4" t="s">
        <v>11518</v>
      </c>
      <c r="Q981" s="4" t="str">
        <f>VLOOKUP(P981, 'Gun classification'!A:B, 2, FALSE)</f>
        <v>Arma blanca</v>
      </c>
      <c r="R981" s="4" t="s">
        <v>2973</v>
      </c>
      <c r="S981" t="str">
        <f t="shared" si="15"/>
        <v>v fisherman, no arrest gang mafia angle</v>
      </c>
      <c r="T981" s="38" t="s">
        <v>23253</v>
      </c>
      <c r="W981" s="4" t="s">
        <v>2974</v>
      </c>
      <c r="X981" s="4" t="s">
        <v>2942</v>
      </c>
    </row>
    <row r="982" spans="1:24" x14ac:dyDescent="0.2">
      <c r="A982">
        <v>2</v>
      </c>
      <c r="B982">
        <v>25</v>
      </c>
      <c r="C982">
        <v>1899</v>
      </c>
      <c r="D982" t="s">
        <v>22270</v>
      </c>
      <c r="E982" s="2">
        <v>2</v>
      </c>
      <c r="F982" s="2">
        <v>5</v>
      </c>
      <c r="G982" s="2">
        <v>1</v>
      </c>
      <c r="H982" s="3"/>
      <c r="I982" s="4" t="s">
        <v>14624</v>
      </c>
      <c r="J982" s="2">
        <v>2</v>
      </c>
      <c r="K982" s="2">
        <v>5</v>
      </c>
      <c r="L982" s="2">
        <v>1</v>
      </c>
      <c r="M982" s="4" t="s">
        <v>14184</v>
      </c>
      <c r="N982" s="4" t="s">
        <v>9143</v>
      </c>
      <c r="O982" t="s">
        <v>8880</v>
      </c>
      <c r="P982" s="4" t="s">
        <v>11512</v>
      </c>
      <c r="Q982" s="4" t="str">
        <f>VLOOKUP(P982, 'Gun classification'!A:B, 2, FALSE)</f>
        <v>Arma de fuego</v>
      </c>
      <c r="R982" s="4" t="s">
        <v>2975</v>
      </c>
      <c r="S982" t="str">
        <f t="shared" si="15"/>
        <v>tong war, general fight</v>
      </c>
      <c r="T982" s="38" t="s">
        <v>23265</v>
      </c>
      <c r="W982" s="4" t="s">
        <v>2976</v>
      </c>
      <c r="X982" s="4" t="s">
        <v>14184</v>
      </c>
    </row>
    <row r="983" spans="1:24" x14ac:dyDescent="0.2">
      <c r="A983">
        <v>2</v>
      </c>
      <c r="B983">
        <v>27</v>
      </c>
      <c r="C983">
        <v>1899</v>
      </c>
      <c r="D983" t="s">
        <v>22271</v>
      </c>
      <c r="E983" s="2">
        <v>1</v>
      </c>
      <c r="F983" s="3"/>
      <c r="G983" s="2">
        <v>1</v>
      </c>
      <c r="H983" s="2">
        <v>25</v>
      </c>
      <c r="I983" s="4" t="s">
        <v>14625</v>
      </c>
      <c r="J983" s="2">
        <v>1</v>
      </c>
      <c r="K983" s="3"/>
      <c r="L983" s="2">
        <v>1</v>
      </c>
      <c r="M983" s="4" t="s">
        <v>14184</v>
      </c>
      <c r="N983" s="4" t="s">
        <v>9144</v>
      </c>
      <c r="O983" t="s">
        <v>9145</v>
      </c>
      <c r="P983" s="4" t="s">
        <v>11512</v>
      </c>
      <c r="Q983" s="4" t="str">
        <f>VLOOKUP(P983, 'Gun classification'!A:B, 2, FALSE)</f>
        <v>Arma de fuego</v>
      </c>
      <c r="R983" s="4" t="s">
        <v>2977</v>
      </c>
      <c r="S983" t="str">
        <f t="shared" si="15"/>
        <v>shoots partner, over wolf whistle?</v>
      </c>
      <c r="W983" s="4" t="s">
        <v>2978</v>
      </c>
      <c r="X983" s="4" t="s">
        <v>2942</v>
      </c>
    </row>
    <row r="984" spans="1:24" x14ac:dyDescent="0.2">
      <c r="A984">
        <v>3</v>
      </c>
      <c r="B984">
        <v>14</v>
      </c>
      <c r="C984">
        <v>1899</v>
      </c>
      <c r="D984" t="s">
        <v>22272</v>
      </c>
      <c r="E984" s="2">
        <v>1</v>
      </c>
      <c r="F984" s="2">
        <v>3</v>
      </c>
      <c r="G984" s="2">
        <v>1</v>
      </c>
      <c r="H984" s="2">
        <v>2</v>
      </c>
      <c r="I984" s="4" t="s">
        <v>14626</v>
      </c>
      <c r="J984" s="2">
        <v>1</v>
      </c>
      <c r="K984" s="2">
        <v>2</v>
      </c>
      <c r="L984" s="2">
        <v>2</v>
      </c>
      <c r="M984" s="4" t="s">
        <v>14184</v>
      </c>
      <c r="N984" s="4" t="s">
        <v>9146</v>
      </c>
      <c r="O984" t="s">
        <v>9147</v>
      </c>
      <c r="P984" s="4" t="s">
        <v>9148</v>
      </c>
      <c r="Q984" s="4" t="str">
        <f>VLOOKUP(P984, 'Gun classification'!A:B, 2, FALSE)</f>
        <v>Quimico</v>
      </c>
      <c r="R984" s="4" t="s">
        <v>2979</v>
      </c>
      <c r="S984" t="str">
        <f t="shared" si="15"/>
        <v>kills baby, big deal</v>
      </c>
      <c r="W984" s="4" t="s">
        <v>2980</v>
      </c>
      <c r="X984" s="4" t="s">
        <v>2942</v>
      </c>
    </row>
    <row r="985" spans="1:24" x14ac:dyDescent="0.2">
      <c r="A985">
        <v>4</v>
      </c>
      <c r="B985">
        <v>14</v>
      </c>
      <c r="C985">
        <v>1899</v>
      </c>
      <c r="D985" t="s">
        <v>22273</v>
      </c>
      <c r="E985" s="2">
        <v>1</v>
      </c>
      <c r="F985" s="3"/>
      <c r="G985" s="2">
        <v>1</v>
      </c>
      <c r="H985" s="3"/>
      <c r="I985" s="4" t="s">
        <v>14627</v>
      </c>
      <c r="J985" s="2">
        <v>1</v>
      </c>
      <c r="K985" s="3"/>
      <c r="L985" s="2">
        <v>1</v>
      </c>
      <c r="M985" s="4" t="s">
        <v>14184</v>
      </c>
      <c r="N985" s="4" t="s">
        <v>9149</v>
      </c>
      <c r="O985" t="s">
        <v>9150</v>
      </c>
      <c r="P985" s="4" t="s">
        <v>11633</v>
      </c>
      <c r="Q985" s="4" t="str">
        <f>VLOOKUP(P985, 'Gun classification'!A:B, 2, FALSE)</f>
        <v>Objeto</v>
      </c>
      <c r="R985" s="4" t="s">
        <v>2981</v>
      </c>
      <c r="S985" t="str">
        <f t="shared" si="15"/>
        <v>drunken row, sailor by barkeep</v>
      </c>
      <c r="W985" s="4" t="s">
        <v>2982</v>
      </c>
      <c r="X985" s="4" t="s">
        <v>2942</v>
      </c>
    </row>
    <row r="986" spans="1:24" x14ac:dyDescent="0.2">
      <c r="A986">
        <v>4</v>
      </c>
      <c r="B986">
        <v>21</v>
      </c>
      <c r="C986">
        <v>1899</v>
      </c>
      <c r="D986" t="s">
        <v>22274</v>
      </c>
      <c r="E986" s="2">
        <v>1</v>
      </c>
      <c r="F986" s="3"/>
      <c r="G986" s="2">
        <v>1</v>
      </c>
      <c r="H986" s="3"/>
      <c r="I986" s="4" t="s">
        <v>14628</v>
      </c>
      <c r="J986" s="2">
        <v>1</v>
      </c>
      <c r="K986" s="2">
        <v>1</v>
      </c>
      <c r="L986" s="2">
        <v>1</v>
      </c>
      <c r="M986" s="4" t="s">
        <v>14184</v>
      </c>
      <c r="N986" s="4" t="s">
        <v>14184</v>
      </c>
      <c r="O986" t="s">
        <v>9151</v>
      </c>
      <c r="P986" s="4" t="s">
        <v>14184</v>
      </c>
      <c r="Q986" s="4" t="s">
        <v>23269</v>
      </c>
      <c r="R986" s="4" t="s">
        <v>2983</v>
      </c>
      <c r="S986" t="str">
        <f t="shared" si="15"/>
        <v>insane, to asylum</v>
      </c>
      <c r="W986" s="4" t="s">
        <v>2942</v>
      </c>
      <c r="X986" s="4" t="s">
        <v>14184</v>
      </c>
    </row>
    <row r="987" spans="1:24" x14ac:dyDescent="0.2">
      <c r="A987">
        <v>6</v>
      </c>
      <c r="B987">
        <v>11</v>
      </c>
      <c r="C987">
        <v>1899</v>
      </c>
      <c r="D987" t="s">
        <v>22275</v>
      </c>
      <c r="E987" s="2">
        <v>1</v>
      </c>
      <c r="F987" s="3"/>
      <c r="G987" s="2">
        <v>1</v>
      </c>
      <c r="H987" s="2">
        <v>20</v>
      </c>
      <c r="I987" s="4" t="s">
        <v>14629</v>
      </c>
      <c r="J987" s="2">
        <v>1</v>
      </c>
      <c r="K987" s="3"/>
      <c r="L987" s="2">
        <v>1</v>
      </c>
      <c r="M987" s="4" t="s">
        <v>14184</v>
      </c>
      <c r="N987" s="4" t="s">
        <v>9152</v>
      </c>
      <c r="O987" t="s">
        <v>11817</v>
      </c>
      <c r="P987" s="4" t="s">
        <v>11518</v>
      </c>
      <c r="Q987" s="4" t="str">
        <f>VLOOKUP(P987, 'Gun classification'!A:B, 2, FALSE)</f>
        <v>Arma blanca</v>
      </c>
      <c r="R987" s="4" t="s">
        <v>2984</v>
      </c>
      <c r="S987" t="str">
        <f t="shared" si="15"/>
        <v>street fight, boys mix it up</v>
      </c>
      <c r="T987" s="38" t="s">
        <v>11731</v>
      </c>
      <c r="W987" s="4" t="s">
        <v>2985</v>
      </c>
      <c r="X987" s="4" t="s">
        <v>2942</v>
      </c>
    </row>
    <row r="988" spans="1:24" x14ac:dyDescent="0.2">
      <c r="A988">
        <v>6</v>
      </c>
      <c r="B988">
        <v>12</v>
      </c>
      <c r="C988">
        <v>1899</v>
      </c>
      <c r="D988" t="s">
        <v>22276</v>
      </c>
      <c r="E988" s="2">
        <v>1</v>
      </c>
      <c r="F988" s="3"/>
      <c r="G988" s="2">
        <v>1</v>
      </c>
      <c r="H988" s="3"/>
      <c r="I988" s="4" t="s">
        <v>14630</v>
      </c>
      <c r="J988" s="2">
        <v>1</v>
      </c>
      <c r="K988" s="3"/>
      <c r="L988" s="2">
        <v>2</v>
      </c>
      <c r="M988" s="4" t="s">
        <v>11430</v>
      </c>
      <c r="N988" s="4" t="s">
        <v>9153</v>
      </c>
      <c r="O988" t="s">
        <v>11648</v>
      </c>
      <c r="P988" s="4" t="s">
        <v>11512</v>
      </c>
      <c r="Q988" s="4" t="str">
        <f>VLOOKUP(P988, 'Gun classification'!A:B, 2, FALSE)</f>
        <v>Arma de fuego</v>
      </c>
      <c r="R988" s="4" t="s">
        <v>2718</v>
      </c>
      <c r="S988" t="str">
        <f t="shared" si="15"/>
        <v>domestic, good one</v>
      </c>
      <c r="T988" t="s">
        <v>11650</v>
      </c>
      <c r="W988" s="4" t="s">
        <v>2986</v>
      </c>
      <c r="X988" s="4" t="s">
        <v>2942</v>
      </c>
    </row>
    <row r="989" spans="1:24" x14ac:dyDescent="0.2">
      <c r="A989">
        <v>6</v>
      </c>
      <c r="B989">
        <v>13</v>
      </c>
      <c r="C989">
        <v>1899</v>
      </c>
      <c r="D989" t="s">
        <v>22277</v>
      </c>
      <c r="E989" s="2">
        <v>1</v>
      </c>
      <c r="F989" s="3"/>
      <c r="G989" s="2">
        <v>2</v>
      </c>
      <c r="H989" s="2">
        <v>34</v>
      </c>
      <c r="I989" s="4" t="s">
        <v>14631</v>
      </c>
      <c r="J989" s="2">
        <v>1</v>
      </c>
      <c r="K989" s="3"/>
      <c r="L989" s="2">
        <v>1</v>
      </c>
      <c r="M989" s="4" t="s">
        <v>14184</v>
      </c>
      <c r="N989" s="4" t="s">
        <v>9154</v>
      </c>
      <c r="O989" t="s">
        <v>12308</v>
      </c>
      <c r="P989" s="4" t="s">
        <v>11512</v>
      </c>
      <c r="Q989" s="4" t="str">
        <f>VLOOKUP(P989, 'Gun classification'!A:B, 2, FALSE)</f>
        <v>Arma de fuego</v>
      </c>
      <c r="R989" s="4" t="s">
        <v>2987</v>
      </c>
      <c r="S989" t="str">
        <f t="shared" si="15"/>
        <v>Sus 801, jealousy? wife</v>
      </c>
      <c r="W989" s="4" t="s">
        <v>2988</v>
      </c>
      <c r="X989" s="4" t="s">
        <v>2942</v>
      </c>
    </row>
    <row r="990" spans="1:24" x14ac:dyDescent="0.2">
      <c r="A990">
        <v>6</v>
      </c>
      <c r="B990">
        <v>18</v>
      </c>
      <c r="C990">
        <v>1899</v>
      </c>
      <c r="D990" t="s">
        <v>22278</v>
      </c>
      <c r="E990" s="2">
        <v>1</v>
      </c>
      <c r="F990" s="3"/>
      <c r="G990" s="2">
        <v>2</v>
      </c>
      <c r="H990" s="3"/>
      <c r="I990" s="4" t="s">
        <v>14632</v>
      </c>
      <c r="J990" s="2">
        <v>1</v>
      </c>
      <c r="K990" s="3"/>
      <c r="L990" s="2">
        <v>1</v>
      </c>
      <c r="M990" s="4" t="s">
        <v>14184</v>
      </c>
      <c r="N990" s="4" t="s">
        <v>11669</v>
      </c>
      <c r="O990" t="s">
        <v>8968</v>
      </c>
      <c r="P990" s="4" t="s">
        <v>12084</v>
      </c>
      <c r="Q990" s="4" t="str">
        <f>VLOOKUP(P990, 'Gun classification'!A:B, 2, FALSE)</f>
        <v>Arma blanca</v>
      </c>
      <c r="R990" s="4" t="s">
        <v>2989</v>
      </c>
      <c r="S990" t="str">
        <f t="shared" si="15"/>
        <v>drunk, soldier/saloon girl</v>
      </c>
      <c r="V990" t="s">
        <v>23251</v>
      </c>
      <c r="W990" s="4" t="s">
        <v>2986</v>
      </c>
      <c r="X990" s="4" t="s">
        <v>2990</v>
      </c>
    </row>
    <row r="991" spans="1:24" x14ac:dyDescent="0.2">
      <c r="A991">
        <v>6</v>
      </c>
      <c r="B991">
        <v>26</v>
      </c>
      <c r="C991">
        <v>1899</v>
      </c>
      <c r="D991" t="s">
        <v>22279</v>
      </c>
      <c r="E991" s="2">
        <v>1</v>
      </c>
      <c r="F991" s="3"/>
      <c r="G991" s="2">
        <v>1</v>
      </c>
      <c r="H991" s="3"/>
      <c r="I991" s="4" t="s">
        <v>14633</v>
      </c>
      <c r="J991" s="2">
        <v>1</v>
      </c>
      <c r="K991" s="3"/>
      <c r="L991" s="2">
        <v>1</v>
      </c>
      <c r="M991" s="4" t="s">
        <v>14184</v>
      </c>
      <c r="N991" s="4" t="s">
        <v>9155</v>
      </c>
      <c r="O991" t="s">
        <v>9156</v>
      </c>
      <c r="P991" s="4" t="s">
        <v>9157</v>
      </c>
      <c r="Q991" s="4" t="str">
        <f>VLOOKUP(P991, 'Gun classification'!A:B, 2, FALSE)</f>
        <v>Quimico</v>
      </c>
      <c r="R991" s="4" t="s">
        <v>2991</v>
      </c>
      <c r="S991" t="str">
        <f t="shared" si="15"/>
        <v>Gay?, doc kills live in</v>
      </c>
      <c r="W991" s="4" t="s">
        <v>2992</v>
      </c>
      <c r="X991" s="4" t="s">
        <v>2942</v>
      </c>
    </row>
    <row r="992" spans="1:24" x14ac:dyDescent="0.2">
      <c r="A992">
        <v>6</v>
      </c>
      <c r="B992">
        <v>27</v>
      </c>
      <c r="C992">
        <v>1899</v>
      </c>
      <c r="D992" t="s">
        <v>22280</v>
      </c>
      <c r="E992" s="2">
        <v>2</v>
      </c>
      <c r="F992" s="2">
        <v>5</v>
      </c>
      <c r="G992" s="2">
        <v>1</v>
      </c>
      <c r="H992" s="3"/>
      <c r="I992" s="4" t="s">
        <v>14634</v>
      </c>
      <c r="J992" s="2">
        <v>2</v>
      </c>
      <c r="K992" s="2">
        <v>5</v>
      </c>
      <c r="L992" s="2">
        <v>1</v>
      </c>
      <c r="M992" s="4" t="s">
        <v>14184</v>
      </c>
      <c r="N992" s="4" t="s">
        <v>9158</v>
      </c>
      <c r="O992" t="s">
        <v>11876</v>
      </c>
      <c r="P992" s="4" t="s">
        <v>12004</v>
      </c>
      <c r="Q992" s="4" t="str">
        <f>VLOOKUP(P992, 'Gun classification'!A:B, 2, FALSE)</f>
        <v>No clasificado</v>
      </c>
      <c r="R992" s="4" t="s">
        <v>2993</v>
      </c>
      <c r="S992" t="str">
        <f t="shared" si="15"/>
        <v>over woman, ordered to do it</v>
      </c>
      <c r="W992" s="4" t="s">
        <v>2974</v>
      </c>
      <c r="X992" s="4" t="s">
        <v>2994</v>
      </c>
    </row>
    <row r="993" spans="1:24" x14ac:dyDescent="0.2">
      <c r="A993">
        <v>6</v>
      </c>
      <c r="B993">
        <v>28</v>
      </c>
      <c r="C993">
        <v>1899</v>
      </c>
      <c r="D993" t="s">
        <v>22281</v>
      </c>
      <c r="E993" s="2">
        <v>1</v>
      </c>
      <c r="F993" s="3"/>
      <c r="G993" s="2">
        <v>1</v>
      </c>
      <c r="H993" s="2">
        <v>57</v>
      </c>
      <c r="I993" s="4" t="s">
        <v>14635</v>
      </c>
      <c r="J993" s="2">
        <v>1</v>
      </c>
      <c r="K993" s="3"/>
      <c r="L993" s="2">
        <v>2</v>
      </c>
      <c r="M993" s="4" t="s">
        <v>11444</v>
      </c>
      <c r="N993" s="4" t="s">
        <v>9159</v>
      </c>
      <c r="O993" t="s">
        <v>11648</v>
      </c>
      <c r="P993" s="4" t="s">
        <v>11512</v>
      </c>
      <c r="Q993" s="4" t="str">
        <f>VLOOKUP(P993, 'Gun classification'!A:B, 2, FALSE)</f>
        <v>Arma de fuego</v>
      </c>
      <c r="R993" s="4" t="s">
        <v>2995</v>
      </c>
      <c r="S993" t="str">
        <f t="shared" si="15"/>
        <v>domestic, other woman/money</v>
      </c>
      <c r="T993" t="s">
        <v>11650</v>
      </c>
      <c r="W993" s="4" t="s">
        <v>2996</v>
      </c>
      <c r="X993" s="4" t="s">
        <v>2942</v>
      </c>
    </row>
    <row r="994" spans="1:24" x14ac:dyDescent="0.2">
      <c r="A994">
        <v>7</v>
      </c>
      <c r="B994">
        <v>4</v>
      </c>
      <c r="C994">
        <v>1899</v>
      </c>
      <c r="D994" t="s">
        <v>22282</v>
      </c>
      <c r="E994" s="2">
        <v>1</v>
      </c>
      <c r="F994" s="2">
        <v>1</v>
      </c>
      <c r="G994" s="2">
        <v>2</v>
      </c>
      <c r="H994" s="3"/>
      <c r="I994" s="4" t="s">
        <v>14636</v>
      </c>
      <c r="J994" s="2">
        <v>1</v>
      </c>
      <c r="K994" s="2">
        <v>2</v>
      </c>
      <c r="L994" s="2">
        <v>1</v>
      </c>
      <c r="M994" s="4" t="s">
        <v>14184</v>
      </c>
      <c r="N994" s="4" t="s">
        <v>9160</v>
      </c>
      <c r="O994" t="s">
        <v>9161</v>
      </c>
      <c r="P994" s="4" t="s">
        <v>12279</v>
      </c>
      <c r="Q994" s="4" t="str">
        <f>VLOOKUP(P994, 'Gun classification'!A:B, 2, FALSE)</f>
        <v>Incendiar</v>
      </c>
      <c r="R994" s="4" t="s">
        <v>2997</v>
      </c>
      <c r="S994" t="str">
        <f t="shared" si="15"/>
        <v>by son gets life, throws lamp at guest</v>
      </c>
      <c r="W994" s="4" t="s">
        <v>2998</v>
      </c>
      <c r="X994" s="4" t="s">
        <v>14184</v>
      </c>
    </row>
    <row r="995" spans="1:24" x14ac:dyDescent="0.2">
      <c r="A995">
        <v>7</v>
      </c>
      <c r="B995">
        <v>7</v>
      </c>
      <c r="C995">
        <v>1899</v>
      </c>
      <c r="D995" t="s">
        <v>22283</v>
      </c>
      <c r="E995" s="2">
        <v>1</v>
      </c>
      <c r="F995" s="3"/>
      <c r="G995" s="2">
        <v>2</v>
      </c>
      <c r="H995" s="3"/>
      <c r="I995" s="4" t="s">
        <v>14637</v>
      </c>
      <c r="J995" s="2">
        <v>1</v>
      </c>
      <c r="K995" s="3"/>
      <c r="L995" s="2">
        <v>1</v>
      </c>
      <c r="M995" s="4" t="s">
        <v>14184</v>
      </c>
      <c r="N995" s="4" t="s">
        <v>9162</v>
      </c>
      <c r="O995" t="s">
        <v>8982</v>
      </c>
      <c r="P995" s="4" t="s">
        <v>11512</v>
      </c>
      <c r="Q995" s="4" t="str">
        <f>VLOOKUP(P995, 'Gun classification'!A:B, 2, FALSE)</f>
        <v>Arma de fuego</v>
      </c>
      <c r="R995" s="4" t="s">
        <v>2999</v>
      </c>
      <c r="S995" t="str">
        <f t="shared" si="15"/>
        <v>jealousy, sailor / saloon girl</v>
      </c>
      <c r="V995" t="s">
        <v>23251</v>
      </c>
      <c r="W995" s="4" t="s">
        <v>3000</v>
      </c>
      <c r="X995" s="4" t="s">
        <v>2942</v>
      </c>
    </row>
    <row r="996" spans="1:24" x14ac:dyDescent="0.2">
      <c r="A996">
        <v>7</v>
      </c>
      <c r="B996">
        <v>25</v>
      </c>
      <c r="C996">
        <v>1899</v>
      </c>
      <c r="D996" t="s">
        <v>22284</v>
      </c>
      <c r="E996" s="2">
        <v>2</v>
      </c>
      <c r="F996" s="2">
        <v>5</v>
      </c>
      <c r="G996" s="2">
        <v>2</v>
      </c>
      <c r="H996" s="2">
        <v>30</v>
      </c>
      <c r="I996" s="4" t="s">
        <v>14638</v>
      </c>
      <c r="J996" s="2">
        <v>2</v>
      </c>
      <c r="K996" s="2">
        <v>5</v>
      </c>
      <c r="L996" s="2">
        <v>1</v>
      </c>
      <c r="M996" s="4" t="s">
        <v>14184</v>
      </c>
      <c r="N996" s="4" t="s">
        <v>9163</v>
      </c>
      <c r="O996" t="s">
        <v>11650</v>
      </c>
      <c r="P996" s="4" t="s">
        <v>12074</v>
      </c>
      <c r="Q996" s="4" t="str">
        <f>VLOOKUP(P996, 'Gun classification'!A:B, 2, FALSE)</f>
        <v>Arma blanca</v>
      </c>
      <c r="R996" s="4" t="s">
        <v>3001</v>
      </c>
      <c r="S996" t="str">
        <f t="shared" si="15"/>
        <v>Domestic, hacked badly</v>
      </c>
      <c r="T996" t="s">
        <v>11650</v>
      </c>
      <c r="W996" s="4" t="s">
        <v>3002</v>
      </c>
      <c r="X996" s="4" t="s">
        <v>14184</v>
      </c>
    </row>
    <row r="997" spans="1:24" x14ac:dyDescent="0.2">
      <c r="A997">
        <v>8</v>
      </c>
      <c r="B997">
        <v>1</v>
      </c>
      <c r="C997">
        <v>1899</v>
      </c>
      <c r="D997" t="s">
        <v>22285</v>
      </c>
      <c r="E997" s="2">
        <v>1</v>
      </c>
      <c r="F997" s="2">
        <v>1</v>
      </c>
      <c r="G997" s="2">
        <v>1</v>
      </c>
      <c r="H997" s="2">
        <v>24</v>
      </c>
      <c r="I997" s="4" t="s">
        <v>14639</v>
      </c>
      <c r="J997" s="2">
        <v>1</v>
      </c>
      <c r="K997" s="2">
        <v>2</v>
      </c>
      <c r="L997" s="2">
        <v>1</v>
      </c>
      <c r="M997" s="4" t="s">
        <v>14184</v>
      </c>
      <c r="N997" s="4" t="s">
        <v>9164</v>
      </c>
      <c r="O997" t="s">
        <v>11720</v>
      </c>
      <c r="P997" s="4" t="s">
        <v>11512</v>
      </c>
      <c r="Q997" s="4" t="str">
        <f>VLOOKUP(P997, 'Gun classification'!A:B, 2, FALSE)</f>
        <v>Arma de fuego</v>
      </c>
      <c r="R997" s="4" t="s">
        <v>3003</v>
      </c>
      <c r="S997" t="str">
        <f t="shared" si="15"/>
        <v>saloon, by sis's pimp</v>
      </c>
      <c r="T997" s="38" t="s">
        <v>23253</v>
      </c>
      <c r="V997" t="s">
        <v>23251</v>
      </c>
      <c r="W997" s="4" t="s">
        <v>3004</v>
      </c>
      <c r="X997" s="4" t="s">
        <v>14184</v>
      </c>
    </row>
    <row r="998" spans="1:24" x14ac:dyDescent="0.2">
      <c r="A998">
        <v>8</v>
      </c>
      <c r="B998">
        <v>26</v>
      </c>
      <c r="C998">
        <v>1899</v>
      </c>
      <c r="D998" t="s">
        <v>22286</v>
      </c>
      <c r="E998" s="2">
        <v>1</v>
      </c>
      <c r="F998" s="2">
        <v>2</v>
      </c>
      <c r="G998" s="2">
        <v>1</v>
      </c>
      <c r="H998" s="3"/>
      <c r="I998" s="4" t="s">
        <v>14640</v>
      </c>
      <c r="J998" s="2">
        <v>1</v>
      </c>
      <c r="K998" s="3"/>
      <c r="L998" s="2">
        <v>1</v>
      </c>
      <c r="M998" s="4" t="s">
        <v>14184</v>
      </c>
      <c r="N998" s="4" t="s">
        <v>9165</v>
      </c>
      <c r="O998" t="s">
        <v>9166</v>
      </c>
      <c r="P998" s="4" t="s">
        <v>11512</v>
      </c>
      <c r="Q998" s="4" t="str">
        <f>VLOOKUP(P998, 'Gun classification'!A:B, 2, FALSE)</f>
        <v>Arma de fuego</v>
      </c>
      <c r="R998" s="4" t="s">
        <v>3005</v>
      </c>
      <c r="S998" t="str">
        <f t="shared" si="15"/>
        <v>dispute woman, dep sher by sailor</v>
      </c>
      <c r="W998" s="4" t="s">
        <v>3006</v>
      </c>
      <c r="X998" s="4" t="s">
        <v>14184</v>
      </c>
    </row>
    <row r="999" spans="1:24" x14ac:dyDescent="0.2">
      <c r="A999">
        <v>8</v>
      </c>
      <c r="B999">
        <v>26</v>
      </c>
      <c r="C999">
        <v>1899</v>
      </c>
      <c r="D999" t="s">
        <v>22287</v>
      </c>
      <c r="E999" s="2">
        <v>1</v>
      </c>
      <c r="F999" s="3"/>
      <c r="G999" s="2">
        <v>2</v>
      </c>
      <c r="H999" s="3"/>
      <c r="I999" s="4" t="s">
        <v>14641</v>
      </c>
      <c r="J999" s="2">
        <v>1</v>
      </c>
      <c r="K999" s="3"/>
      <c r="L999" s="2">
        <v>1</v>
      </c>
      <c r="M999" s="4" t="s">
        <v>14184</v>
      </c>
      <c r="N999" s="4" t="s">
        <v>9167</v>
      </c>
      <c r="O999" t="s">
        <v>9166</v>
      </c>
      <c r="P999" s="4" t="s">
        <v>11512</v>
      </c>
      <c r="Q999" s="4" t="str">
        <f>VLOOKUP(P999, 'Gun classification'!A:B, 2, FALSE)</f>
        <v>Arma de fuego</v>
      </c>
      <c r="R999" s="4" t="s">
        <v>3007</v>
      </c>
      <c r="S999" t="str">
        <f t="shared" si="15"/>
        <v>dispute woman, loose woman by sailor</v>
      </c>
      <c r="W999" s="4" t="s">
        <v>3006</v>
      </c>
      <c r="X999" s="4" t="s">
        <v>2942</v>
      </c>
    </row>
    <row r="1000" spans="1:24" x14ac:dyDescent="0.2">
      <c r="A1000">
        <v>8</v>
      </c>
      <c r="B1000">
        <v>29</v>
      </c>
      <c r="C1000">
        <v>1899</v>
      </c>
      <c r="D1000" t="s">
        <v>22288</v>
      </c>
      <c r="E1000" s="2">
        <v>1</v>
      </c>
      <c r="F1000" s="3"/>
      <c r="G1000" s="2">
        <v>1</v>
      </c>
      <c r="H1000" s="3"/>
      <c r="I1000" s="4" t="s">
        <v>14642</v>
      </c>
      <c r="J1000" s="2">
        <v>1</v>
      </c>
      <c r="K1000" s="3"/>
      <c r="L1000" s="2">
        <v>1</v>
      </c>
      <c r="M1000" s="4" t="s">
        <v>14184</v>
      </c>
      <c r="N1000" s="4" t="s">
        <v>9168</v>
      </c>
      <c r="O1000" t="s">
        <v>9169</v>
      </c>
      <c r="P1000" s="4" t="s">
        <v>11512</v>
      </c>
      <c r="Q1000" s="4" t="str">
        <f>VLOOKUP(P1000, 'Gun classification'!A:B, 2, FALSE)</f>
        <v>Arma de fuego</v>
      </c>
      <c r="R1000" s="4" t="s">
        <v>3008</v>
      </c>
      <c r="S1000" t="str">
        <f t="shared" si="15"/>
        <v>swindler by vic, acquit in end</v>
      </c>
      <c r="W1000" s="4" t="s">
        <v>3009</v>
      </c>
      <c r="X1000" s="4" t="s">
        <v>2942</v>
      </c>
    </row>
    <row r="1001" spans="1:24" x14ac:dyDescent="0.2">
      <c r="A1001">
        <v>9</v>
      </c>
      <c r="B1001">
        <v>9</v>
      </c>
      <c r="C1001">
        <v>1899</v>
      </c>
      <c r="D1001" t="s">
        <v>22289</v>
      </c>
      <c r="E1001" s="2">
        <v>1</v>
      </c>
      <c r="F1001" s="3"/>
      <c r="G1001" s="2">
        <v>1</v>
      </c>
      <c r="H1001" s="2">
        <v>29</v>
      </c>
      <c r="I1001" s="4" t="s">
        <v>14643</v>
      </c>
      <c r="J1001" s="2">
        <v>1</v>
      </c>
      <c r="K1001" s="3"/>
      <c r="L1001" s="2">
        <v>1</v>
      </c>
      <c r="M1001" s="4" t="s">
        <v>14184</v>
      </c>
      <c r="N1001" s="4" t="s">
        <v>9170</v>
      </c>
      <c r="O1001" t="s">
        <v>11720</v>
      </c>
      <c r="P1001" s="4" t="s">
        <v>11512</v>
      </c>
      <c r="Q1001" s="4" t="str">
        <f>VLOOKUP(P1001, 'Gun classification'!A:B, 2, FALSE)</f>
        <v>Arma de fuego</v>
      </c>
      <c r="R1001" s="4" t="s">
        <v>3010</v>
      </c>
      <c r="S1001" t="str">
        <f t="shared" si="15"/>
        <v>saloon, nut ex employee</v>
      </c>
      <c r="V1001" t="s">
        <v>23251</v>
      </c>
      <c r="W1001" s="4" t="s">
        <v>3011</v>
      </c>
      <c r="X1001" s="4" t="s">
        <v>2942</v>
      </c>
    </row>
    <row r="1002" spans="1:24" x14ac:dyDescent="0.2">
      <c r="A1002">
        <v>9</v>
      </c>
      <c r="B1002">
        <v>14</v>
      </c>
      <c r="C1002">
        <v>1899</v>
      </c>
      <c r="D1002" t="s">
        <v>22290</v>
      </c>
      <c r="E1002" s="2">
        <v>1</v>
      </c>
      <c r="F1002" s="3"/>
      <c r="G1002" s="2">
        <v>1</v>
      </c>
      <c r="H1002" s="3"/>
      <c r="I1002" s="4" t="s">
        <v>14644</v>
      </c>
      <c r="J1002" s="2">
        <v>1</v>
      </c>
      <c r="K1002" s="3"/>
      <c r="L1002" s="2">
        <v>1</v>
      </c>
      <c r="M1002" s="4" t="s">
        <v>14184</v>
      </c>
      <c r="N1002" s="4" t="s">
        <v>14184</v>
      </c>
      <c r="O1002" t="s">
        <v>9151</v>
      </c>
      <c r="P1002" s="4" t="s">
        <v>11512</v>
      </c>
      <c r="Q1002" s="4" t="str">
        <f>VLOOKUP(P1002, 'Gun classification'!A:B, 2, FALSE)</f>
        <v>Arma de fuego</v>
      </c>
      <c r="R1002" s="4" t="s">
        <v>14184</v>
      </c>
      <c r="S1002" t="str">
        <f t="shared" si="15"/>
        <v xml:space="preserve">insane, </v>
      </c>
      <c r="W1002" s="4" t="s">
        <v>2942</v>
      </c>
      <c r="X1002" s="4" t="s">
        <v>14184</v>
      </c>
    </row>
    <row r="1003" spans="1:24" x14ac:dyDescent="0.2">
      <c r="A1003">
        <v>9</v>
      </c>
      <c r="B1003">
        <v>21</v>
      </c>
      <c r="C1003">
        <v>1899</v>
      </c>
      <c r="D1003" t="s">
        <v>22291</v>
      </c>
      <c r="E1003" s="2">
        <v>1</v>
      </c>
      <c r="F1003" s="2">
        <v>1</v>
      </c>
      <c r="G1003" s="2">
        <v>1</v>
      </c>
      <c r="H1003" s="2">
        <v>28</v>
      </c>
      <c r="I1003" s="4" t="s">
        <v>14645</v>
      </c>
      <c r="J1003" s="2">
        <v>1</v>
      </c>
      <c r="K1003" s="3"/>
      <c r="L1003" s="2">
        <v>1</v>
      </c>
      <c r="M1003" s="4" t="s">
        <v>14184</v>
      </c>
      <c r="N1003" s="4" t="s">
        <v>9171</v>
      </c>
      <c r="O1003" t="s">
        <v>11720</v>
      </c>
      <c r="P1003" s="4" t="s">
        <v>11512</v>
      </c>
      <c r="Q1003" s="4" t="str">
        <f>VLOOKUP(P1003, 'Gun classification'!A:B, 2, FALSE)</f>
        <v>Arma de fuego</v>
      </c>
      <c r="R1003" s="4" t="s">
        <v>9375</v>
      </c>
      <c r="S1003" t="str">
        <f t="shared" si="15"/>
        <v>saloon, drunken quarrel</v>
      </c>
      <c r="T1003" t="s">
        <v>11531</v>
      </c>
      <c r="V1003" t="s">
        <v>23251</v>
      </c>
      <c r="W1003" s="4" t="s">
        <v>3012</v>
      </c>
      <c r="X1003" s="4" t="s">
        <v>2942</v>
      </c>
    </row>
    <row r="1004" spans="1:24" x14ac:dyDescent="0.2">
      <c r="A1004">
        <v>10</v>
      </c>
      <c r="B1004">
        <v>18</v>
      </c>
      <c r="C1004">
        <v>1899</v>
      </c>
      <c r="D1004" t="s">
        <v>22292</v>
      </c>
      <c r="E1004" s="2">
        <v>1</v>
      </c>
      <c r="F1004" s="3"/>
      <c r="G1004" s="2">
        <v>1</v>
      </c>
      <c r="H1004" s="3"/>
      <c r="I1004" s="4" t="s">
        <v>14646</v>
      </c>
      <c r="J1004" s="2">
        <v>1</v>
      </c>
      <c r="K1004" s="2">
        <v>3</v>
      </c>
      <c r="L1004" s="2">
        <v>1</v>
      </c>
      <c r="M1004" s="4" t="s">
        <v>14184</v>
      </c>
      <c r="N1004" s="4" t="s">
        <v>14184</v>
      </c>
      <c r="P1004" s="4" t="s">
        <v>11518</v>
      </c>
      <c r="Q1004" s="4" t="str">
        <f>VLOOKUP(P1004, 'Gun classification'!A:B, 2, FALSE)</f>
        <v>Arma blanca</v>
      </c>
      <c r="R1004" s="4" t="s">
        <v>14184</v>
      </c>
      <c r="S1004" t="str">
        <f t="shared" si="15"/>
        <v xml:space="preserve">, </v>
      </c>
      <c r="T1004" t="s">
        <v>23253</v>
      </c>
      <c r="W1004" s="4" t="s">
        <v>2942</v>
      </c>
      <c r="X1004" s="4" t="s">
        <v>14184</v>
      </c>
    </row>
    <row r="1005" spans="1:24" x14ac:dyDescent="0.2">
      <c r="A1005">
        <v>10</v>
      </c>
      <c r="B1005">
        <v>31</v>
      </c>
      <c r="C1005">
        <v>1899</v>
      </c>
      <c r="D1005" t="s">
        <v>22293</v>
      </c>
      <c r="E1005" s="2">
        <v>1</v>
      </c>
      <c r="F1005" s="2">
        <v>2</v>
      </c>
      <c r="G1005" s="2">
        <v>1</v>
      </c>
      <c r="H1005" s="3"/>
      <c r="I1005" s="4" t="s">
        <v>14647</v>
      </c>
      <c r="J1005" s="2">
        <v>1</v>
      </c>
      <c r="K1005" s="3"/>
      <c r="L1005" s="2">
        <v>1</v>
      </c>
      <c r="M1005" s="4" t="s">
        <v>14184</v>
      </c>
      <c r="N1005" s="4" t="s">
        <v>9172</v>
      </c>
      <c r="O1005" t="s">
        <v>11720</v>
      </c>
      <c r="P1005" s="4" t="s">
        <v>11512</v>
      </c>
      <c r="Q1005" s="4" t="str">
        <f>VLOOKUP(P1005, 'Gun classification'!A:B, 2, FALSE)</f>
        <v>Arma de fuego</v>
      </c>
      <c r="R1005" s="4" t="s">
        <v>3013</v>
      </c>
      <c r="S1005" t="str">
        <f t="shared" si="15"/>
        <v>saloon, row over paying</v>
      </c>
      <c r="V1005" t="s">
        <v>23251</v>
      </c>
      <c r="W1005" s="4" t="s">
        <v>3014</v>
      </c>
      <c r="X1005" s="4" t="s">
        <v>14184</v>
      </c>
    </row>
    <row r="1006" spans="1:24" x14ac:dyDescent="0.2">
      <c r="A1006">
        <v>11</v>
      </c>
      <c r="B1006">
        <v>7</v>
      </c>
      <c r="C1006">
        <v>1899</v>
      </c>
      <c r="D1006" t="s">
        <v>22294</v>
      </c>
      <c r="E1006" s="2">
        <v>1</v>
      </c>
      <c r="F1006" s="2">
        <v>1</v>
      </c>
      <c r="G1006" s="2">
        <v>2</v>
      </c>
      <c r="H1006" s="2">
        <v>27</v>
      </c>
      <c r="I1006" s="4" t="s">
        <v>14648</v>
      </c>
      <c r="J1006" s="2">
        <v>1</v>
      </c>
      <c r="K1006" s="3"/>
      <c r="L1006" s="2">
        <v>1</v>
      </c>
      <c r="M1006" s="4" t="s">
        <v>11445</v>
      </c>
      <c r="N1006" s="4" t="s">
        <v>9173</v>
      </c>
      <c r="O1006" t="s">
        <v>11670</v>
      </c>
      <c r="P1006" s="4" t="s">
        <v>11518</v>
      </c>
      <c r="Q1006" s="4" t="str">
        <f>VLOOKUP(P1006, 'Gun classification'!A:B, 2, FALSE)</f>
        <v>Arma blanca</v>
      </c>
      <c r="R1006" s="4" t="s">
        <v>3015</v>
      </c>
      <c r="S1006" t="str">
        <f t="shared" si="15"/>
        <v>prostitute murder, 28 stabs yet mansl.</v>
      </c>
      <c r="W1006" s="4" t="s">
        <v>3016</v>
      </c>
      <c r="X1006" s="4" t="s">
        <v>2942</v>
      </c>
    </row>
    <row r="1007" spans="1:24" x14ac:dyDescent="0.2">
      <c r="A1007">
        <v>11</v>
      </c>
      <c r="B1007">
        <v>8</v>
      </c>
      <c r="C1007">
        <v>1899</v>
      </c>
      <c r="D1007" t="s">
        <v>22295</v>
      </c>
      <c r="E1007" s="2">
        <v>1</v>
      </c>
      <c r="F1007" s="3"/>
      <c r="G1007" s="2">
        <v>2</v>
      </c>
      <c r="H1007" s="2">
        <v>24</v>
      </c>
      <c r="I1007" s="4" t="s">
        <v>14649</v>
      </c>
      <c r="J1007" s="2">
        <v>1</v>
      </c>
      <c r="K1007" s="3"/>
      <c r="L1007" s="2">
        <v>1</v>
      </c>
      <c r="M1007" s="4" t="s">
        <v>14184</v>
      </c>
      <c r="N1007" s="4" t="s">
        <v>9174</v>
      </c>
      <c r="O1007" t="s">
        <v>9175</v>
      </c>
      <c r="P1007" s="4" t="s">
        <v>11532</v>
      </c>
      <c r="Q1007" s="4" t="str">
        <f>VLOOKUP(P1007, 'Gun classification'!A:B, 2, FALSE)</f>
        <v>Fuerza</v>
      </c>
      <c r="R1007" s="4" t="s">
        <v>3017</v>
      </c>
      <c r="S1007" t="str">
        <f t="shared" si="15"/>
        <v>saloon domestic, keeper kills wife</v>
      </c>
      <c r="T1007" t="s">
        <v>11650</v>
      </c>
      <c r="V1007" t="s">
        <v>23251</v>
      </c>
      <c r="W1007" s="4" t="s">
        <v>3018</v>
      </c>
      <c r="X1007" s="4" t="s">
        <v>14184</v>
      </c>
    </row>
    <row r="1008" spans="1:24" x14ac:dyDescent="0.2">
      <c r="A1008">
        <v>11</v>
      </c>
      <c r="B1008">
        <v>27</v>
      </c>
      <c r="C1008">
        <v>1899</v>
      </c>
      <c r="D1008" t="s">
        <v>22296</v>
      </c>
      <c r="E1008" s="2">
        <v>3</v>
      </c>
      <c r="F1008" s="3"/>
      <c r="G1008" s="2">
        <v>1</v>
      </c>
      <c r="H1008" s="2">
        <v>28</v>
      </c>
      <c r="I1008" s="4" t="s">
        <v>14650</v>
      </c>
      <c r="J1008" s="2">
        <v>3</v>
      </c>
      <c r="K1008" s="2">
        <v>1</v>
      </c>
      <c r="L1008" s="2">
        <v>1</v>
      </c>
      <c r="M1008" s="4" t="s">
        <v>14184</v>
      </c>
      <c r="N1008" s="4" t="s">
        <v>9176</v>
      </c>
      <c r="O1008" t="s">
        <v>11743</v>
      </c>
      <c r="P1008" s="4" t="s">
        <v>11512</v>
      </c>
      <c r="Q1008" s="4" t="str">
        <f>VLOOKUP(P1008, 'Gun classification'!A:B, 2, FALSE)</f>
        <v>Arma de fuego</v>
      </c>
      <c r="R1008" s="4" t="s">
        <v>2396</v>
      </c>
      <c r="S1008" t="str">
        <f t="shared" si="15"/>
        <v>running dispute, self defense?</v>
      </c>
      <c r="T1008" s="38" t="s">
        <v>6868</v>
      </c>
      <c r="W1008" s="4" t="s">
        <v>3019</v>
      </c>
      <c r="X1008" s="4" t="s">
        <v>14184</v>
      </c>
    </row>
    <row r="1009" spans="1:24" x14ac:dyDescent="0.2">
      <c r="A1009">
        <v>12</v>
      </c>
      <c r="B1009">
        <v>17</v>
      </c>
      <c r="C1009">
        <v>1899</v>
      </c>
      <c r="D1009" t="s">
        <v>22297</v>
      </c>
      <c r="E1009" s="2">
        <v>2</v>
      </c>
      <c r="F1009" s="2">
        <v>5</v>
      </c>
      <c r="G1009" s="2">
        <v>1</v>
      </c>
      <c r="H1009" s="3"/>
      <c r="I1009" s="4" t="s">
        <v>14468</v>
      </c>
      <c r="J1009" s="2">
        <v>2</v>
      </c>
      <c r="K1009" s="2">
        <v>5</v>
      </c>
      <c r="L1009" s="2">
        <v>1</v>
      </c>
      <c r="M1009" s="4" t="s">
        <v>14184</v>
      </c>
      <c r="N1009" s="4" t="s">
        <v>9177</v>
      </c>
      <c r="O1009" t="s">
        <v>9178</v>
      </c>
      <c r="P1009" s="4" t="s">
        <v>11512</v>
      </c>
      <c r="Q1009" s="4" t="str">
        <f>VLOOKUP(P1009, 'Gun classification'!A:B, 2, FALSE)</f>
        <v>Arma de fuego</v>
      </c>
      <c r="R1009" s="4" t="s">
        <v>3020</v>
      </c>
      <c r="S1009" t="str">
        <f t="shared" si="15"/>
        <v>tailor war, aka Wong Chung Gom</v>
      </c>
      <c r="W1009" s="4" t="s">
        <v>3021</v>
      </c>
      <c r="X1009" s="4" t="s">
        <v>3022</v>
      </c>
    </row>
    <row r="1010" spans="1:24" x14ac:dyDescent="0.2">
      <c r="A1010">
        <v>12</v>
      </c>
      <c r="B1010">
        <v>26</v>
      </c>
      <c r="C1010">
        <v>1899</v>
      </c>
      <c r="D1010" t="s">
        <v>22298</v>
      </c>
      <c r="E1010" s="2">
        <v>2</v>
      </c>
      <c r="F1010" s="2">
        <v>5</v>
      </c>
      <c r="G1010" s="2">
        <v>1</v>
      </c>
      <c r="H1010" s="3"/>
      <c r="I1010" s="4" t="s">
        <v>14651</v>
      </c>
      <c r="J1010" s="2">
        <v>2</v>
      </c>
      <c r="K1010" s="2">
        <v>5</v>
      </c>
      <c r="L1010" s="2">
        <v>1</v>
      </c>
      <c r="M1010" s="4" t="s">
        <v>14184</v>
      </c>
      <c r="N1010" s="4" t="s">
        <v>9179</v>
      </c>
      <c r="O1010" t="s">
        <v>9180</v>
      </c>
      <c r="P1010" s="4" t="s">
        <v>11512</v>
      </c>
      <c r="Q1010" s="4" t="str">
        <f>VLOOKUP(P1010, 'Gun classification'!A:B, 2, FALSE)</f>
        <v>Arma de fuego</v>
      </c>
      <c r="R1010" s="4" t="s">
        <v>3023</v>
      </c>
      <c r="S1010" t="str">
        <f t="shared" si="15"/>
        <v>self defense, over water leak</v>
      </c>
      <c r="T1010" s="38" t="s">
        <v>6868</v>
      </c>
      <c r="W1010" s="4" t="s">
        <v>3024</v>
      </c>
      <c r="X1010" s="4" t="s">
        <v>14184</v>
      </c>
    </row>
    <row r="1011" spans="1:24" x14ac:dyDescent="0.2">
      <c r="A1011">
        <v>12</v>
      </c>
      <c r="B1011">
        <v>27</v>
      </c>
      <c r="C1011">
        <v>1899</v>
      </c>
      <c r="D1011" t="s">
        <v>22299</v>
      </c>
      <c r="E1011" s="2">
        <v>1</v>
      </c>
      <c r="F1011" s="3"/>
      <c r="G1011" s="2">
        <v>2</v>
      </c>
      <c r="H1011" s="3"/>
      <c r="I1011" s="4" t="s">
        <v>14652</v>
      </c>
      <c r="J1011" s="2">
        <v>1</v>
      </c>
      <c r="K1011" s="2">
        <v>1</v>
      </c>
      <c r="L1011" s="2">
        <v>2</v>
      </c>
      <c r="M1011" s="4" t="s">
        <v>14184</v>
      </c>
      <c r="N1011" s="4" t="s">
        <v>9181</v>
      </c>
      <c r="O1011" t="s">
        <v>9182</v>
      </c>
      <c r="P1011" s="4" t="s">
        <v>11582</v>
      </c>
      <c r="Q1011" s="4" t="str">
        <f>VLOOKUP(P1011, 'Gun classification'!A:B, 2, FALSE)</f>
        <v>Fuerza</v>
      </c>
      <c r="R1011" s="4" t="s">
        <v>5303</v>
      </c>
      <c r="S1011" t="str">
        <f t="shared" si="15"/>
        <v>drunk mistress, alcohol</v>
      </c>
      <c r="W1011" s="4" t="s">
        <v>3025</v>
      </c>
      <c r="X1011" s="4" t="s">
        <v>2942</v>
      </c>
    </row>
    <row r="1012" spans="1:24" x14ac:dyDescent="0.2">
      <c r="A1012">
        <v>12</v>
      </c>
      <c r="B1012">
        <v>28</v>
      </c>
      <c r="C1012">
        <v>1899</v>
      </c>
      <c r="D1012" t="s">
        <v>22300</v>
      </c>
      <c r="E1012" s="2">
        <v>2</v>
      </c>
      <c r="F1012" s="2">
        <v>5</v>
      </c>
      <c r="G1012" s="2">
        <v>1</v>
      </c>
      <c r="H1012" s="3"/>
      <c r="I1012" s="4" t="s">
        <v>14653</v>
      </c>
      <c r="J1012" s="2">
        <v>2</v>
      </c>
      <c r="K1012" s="2">
        <v>5</v>
      </c>
      <c r="L1012" s="2">
        <v>1</v>
      </c>
      <c r="M1012" s="4" t="s">
        <v>14184</v>
      </c>
      <c r="N1012" s="4" t="s">
        <v>9183</v>
      </c>
      <c r="O1012" t="s">
        <v>9184</v>
      </c>
      <c r="P1012" s="4" t="s">
        <v>11512</v>
      </c>
      <c r="Q1012" s="4" t="str">
        <f>VLOOKUP(P1012, 'Gun classification'!A:B, 2, FALSE)</f>
        <v>Arma de fuego</v>
      </c>
      <c r="R1012" s="4" t="s">
        <v>3026</v>
      </c>
      <c r="S1012" t="str">
        <f t="shared" si="15"/>
        <v>see over repeats, Marysville war</v>
      </c>
      <c r="W1012" s="4" t="s">
        <v>3021</v>
      </c>
      <c r="X1012" s="4" t="s">
        <v>3027</v>
      </c>
    </row>
    <row r="1013" spans="1:24" x14ac:dyDescent="0.2">
      <c r="A1013">
        <v>1</v>
      </c>
      <c r="B1013">
        <v>6</v>
      </c>
      <c r="C1013">
        <v>1900</v>
      </c>
      <c r="D1013" t="s">
        <v>22301</v>
      </c>
      <c r="E1013" s="2">
        <v>2</v>
      </c>
      <c r="F1013" s="2">
        <v>5</v>
      </c>
      <c r="G1013" s="2">
        <v>1</v>
      </c>
      <c r="H1013" s="3"/>
      <c r="I1013" s="4" t="s">
        <v>14654</v>
      </c>
      <c r="J1013" s="2">
        <v>2</v>
      </c>
      <c r="K1013" s="2">
        <v>5</v>
      </c>
      <c r="L1013" s="2">
        <v>1</v>
      </c>
      <c r="M1013" s="4" t="s">
        <v>14184</v>
      </c>
      <c r="N1013" s="4" t="s">
        <v>9185</v>
      </c>
      <c r="O1013" t="s">
        <v>9186</v>
      </c>
      <c r="P1013" s="4" t="s">
        <v>11512</v>
      </c>
      <c r="Q1013" s="4" t="str">
        <f>VLOOKUP(P1013, 'Gun classification'!A:B, 2, FALSE)</f>
        <v>Arma de fuego</v>
      </c>
      <c r="R1013" s="4" t="s">
        <v>3028</v>
      </c>
      <c r="S1013" t="str">
        <f t="shared" si="15"/>
        <v>carpenter by bind, Hop sing by Suey Sin</v>
      </c>
      <c r="W1013" s="4" t="s">
        <v>3029</v>
      </c>
      <c r="X1013" s="4" t="s">
        <v>14184</v>
      </c>
    </row>
    <row r="1014" spans="1:24" x14ac:dyDescent="0.2">
      <c r="A1014">
        <v>1</v>
      </c>
      <c r="B1014">
        <v>15</v>
      </c>
      <c r="C1014">
        <v>1900</v>
      </c>
      <c r="D1014" t="s">
        <v>22302</v>
      </c>
      <c r="E1014" s="2">
        <v>2</v>
      </c>
      <c r="F1014" s="2">
        <v>5</v>
      </c>
      <c r="G1014" s="2">
        <v>1</v>
      </c>
      <c r="H1014" s="3"/>
      <c r="I1014" s="4" t="s">
        <v>14468</v>
      </c>
      <c r="J1014" s="2">
        <v>2</v>
      </c>
      <c r="K1014" s="2">
        <v>5</v>
      </c>
      <c r="L1014" s="2">
        <v>1</v>
      </c>
      <c r="M1014" s="4" t="s">
        <v>14184</v>
      </c>
      <c r="N1014" s="4" t="s">
        <v>9187</v>
      </c>
      <c r="O1014" t="s">
        <v>9188</v>
      </c>
      <c r="P1014" s="4" t="s">
        <v>11512</v>
      </c>
      <c r="Q1014" s="4" t="str">
        <f>VLOOKUP(P1014, 'Gun classification'!A:B, 2, FALSE)</f>
        <v>Arma de fuego</v>
      </c>
      <c r="R1014" s="4" t="s">
        <v>3030</v>
      </c>
      <c r="S1014" t="str">
        <f t="shared" si="15"/>
        <v>Hop Sing by, by Suey Sing</v>
      </c>
      <c r="W1014" s="4" t="s">
        <v>3031</v>
      </c>
      <c r="X1014" s="4" t="s">
        <v>14184</v>
      </c>
    </row>
    <row r="1015" spans="1:24" x14ac:dyDescent="0.2">
      <c r="A1015">
        <v>1</v>
      </c>
      <c r="B1015">
        <v>29</v>
      </c>
      <c r="C1015">
        <v>1900</v>
      </c>
      <c r="D1015" t="s">
        <v>22303</v>
      </c>
      <c r="E1015" s="2">
        <v>1</v>
      </c>
      <c r="F1015" s="3"/>
      <c r="G1015" s="2">
        <v>1</v>
      </c>
      <c r="H1015" s="3"/>
      <c r="I1015" s="4" t="s">
        <v>14655</v>
      </c>
      <c r="J1015" s="2">
        <v>1</v>
      </c>
      <c r="K1015" s="3"/>
      <c r="L1015" s="2">
        <v>1</v>
      </c>
      <c r="M1015" s="4" t="s">
        <v>14184</v>
      </c>
      <c r="N1015" s="4" t="s">
        <v>9189</v>
      </c>
      <c r="O1015" t="s">
        <v>9190</v>
      </c>
      <c r="P1015" s="4" t="s">
        <v>11512</v>
      </c>
      <c r="Q1015" s="4" t="str">
        <f>VLOOKUP(P1015, 'Gun classification'!A:B, 2, FALSE)</f>
        <v>Arma de fuego</v>
      </c>
      <c r="R1015" s="4" t="s">
        <v>3032</v>
      </c>
      <c r="S1015" t="str">
        <f t="shared" si="15"/>
        <v>resort, bartend intervenes</v>
      </c>
      <c r="W1015" s="4" t="s">
        <v>3033</v>
      </c>
      <c r="X1015" s="4" t="s">
        <v>14184</v>
      </c>
    </row>
    <row r="1016" spans="1:24" x14ac:dyDescent="0.2">
      <c r="A1016">
        <v>2</v>
      </c>
      <c r="B1016">
        <v>24</v>
      </c>
      <c r="C1016">
        <v>1900</v>
      </c>
      <c r="D1016" t="s">
        <v>22304</v>
      </c>
      <c r="E1016" s="2">
        <v>1</v>
      </c>
      <c r="F1016" s="3"/>
      <c r="G1016" s="2">
        <v>1</v>
      </c>
      <c r="H1016" s="3"/>
      <c r="I1016" s="4" t="s">
        <v>14656</v>
      </c>
      <c r="J1016" s="2">
        <v>1</v>
      </c>
      <c r="K1016" s="3"/>
      <c r="L1016" s="2">
        <v>1</v>
      </c>
      <c r="M1016" s="4" t="s">
        <v>14184</v>
      </c>
      <c r="N1016" s="4" t="s">
        <v>14184</v>
      </c>
      <c r="P1016" s="4" t="s">
        <v>11512</v>
      </c>
      <c r="Q1016" s="4" t="str">
        <f>VLOOKUP(P1016, 'Gun classification'!A:B, 2, FALSE)</f>
        <v>Arma de fuego</v>
      </c>
      <c r="R1016" s="4" t="s">
        <v>3034</v>
      </c>
      <c r="S1016" t="str">
        <f t="shared" si="15"/>
        <v>, get 20 years</v>
      </c>
      <c r="T1016" s="38" t="s">
        <v>23253</v>
      </c>
      <c r="W1016" s="4" t="s">
        <v>2942</v>
      </c>
      <c r="X1016" s="4" t="s">
        <v>3035</v>
      </c>
    </row>
    <row r="1017" spans="1:24" x14ac:dyDescent="0.2">
      <c r="A1017">
        <v>2</v>
      </c>
      <c r="B1017">
        <v>28</v>
      </c>
      <c r="C1017">
        <v>1900</v>
      </c>
      <c r="D1017" t="s">
        <v>22305</v>
      </c>
      <c r="E1017" s="2">
        <v>2</v>
      </c>
      <c r="F1017" s="2">
        <v>5</v>
      </c>
      <c r="G1017" s="2">
        <v>1</v>
      </c>
      <c r="H1017" s="3"/>
      <c r="I1017" s="4" t="s">
        <v>14657</v>
      </c>
      <c r="J1017" s="2">
        <v>2</v>
      </c>
      <c r="K1017" s="2">
        <v>5</v>
      </c>
      <c r="L1017" s="2">
        <v>1</v>
      </c>
      <c r="M1017" s="4" t="s">
        <v>14184</v>
      </c>
      <c r="N1017" s="4" t="s">
        <v>9191</v>
      </c>
      <c r="O1017" t="s">
        <v>9192</v>
      </c>
      <c r="P1017" s="4" t="s">
        <v>14184</v>
      </c>
      <c r="Q1017" s="4" t="s">
        <v>23269</v>
      </c>
      <c r="R1017" s="4" t="s">
        <v>3036</v>
      </c>
      <c r="S1017" t="str">
        <f t="shared" si="15"/>
        <v>Suey Sing by, by Hop Sing</v>
      </c>
      <c r="W1017" s="4" t="s">
        <v>3021</v>
      </c>
      <c r="X1017" s="4" t="s">
        <v>14184</v>
      </c>
    </row>
    <row r="1018" spans="1:24" x14ac:dyDescent="0.2">
      <c r="A1018">
        <v>3</v>
      </c>
      <c r="B1018">
        <v>5</v>
      </c>
      <c r="C1018">
        <v>1900</v>
      </c>
      <c r="D1018" t="s">
        <v>22306</v>
      </c>
      <c r="E1018" s="2">
        <v>2</v>
      </c>
      <c r="F1018" s="2">
        <v>5</v>
      </c>
      <c r="G1018" s="2">
        <v>1</v>
      </c>
      <c r="H1018" s="3"/>
      <c r="I1018" s="4" t="s">
        <v>17370</v>
      </c>
      <c r="J1018" s="2">
        <v>2</v>
      </c>
      <c r="K1018" s="2">
        <v>5</v>
      </c>
      <c r="L1018" s="2">
        <v>3</v>
      </c>
      <c r="M1018" s="4" t="s">
        <v>14184</v>
      </c>
      <c r="N1018" s="4" t="s">
        <v>14184</v>
      </c>
      <c r="O1018" t="s">
        <v>9193</v>
      </c>
      <c r="P1018" s="4" t="s">
        <v>14184</v>
      </c>
      <c r="Q1018" s="4" t="s">
        <v>23269</v>
      </c>
      <c r="R1018" s="4" t="s">
        <v>3030</v>
      </c>
      <c r="S1018" t="str">
        <f t="shared" si="15"/>
        <v>Sam Yup mercha, by Suey Sing</v>
      </c>
      <c r="W1018" s="4" t="s">
        <v>3021</v>
      </c>
      <c r="X1018" s="4" t="s">
        <v>14184</v>
      </c>
    </row>
    <row r="1019" spans="1:24" x14ac:dyDescent="0.2">
      <c r="A1019">
        <v>3</v>
      </c>
      <c r="B1019">
        <v>5</v>
      </c>
      <c r="C1019">
        <v>1900</v>
      </c>
      <c r="D1019" t="s">
        <v>22307</v>
      </c>
      <c r="E1019" s="2">
        <v>2</v>
      </c>
      <c r="F1019" s="2">
        <v>5</v>
      </c>
      <c r="G1019" s="2">
        <v>1</v>
      </c>
      <c r="H1019" s="3"/>
      <c r="I1019" s="4" t="s">
        <v>17370</v>
      </c>
      <c r="J1019" s="2">
        <v>2</v>
      </c>
      <c r="K1019" s="2">
        <v>5</v>
      </c>
      <c r="L1019" s="2">
        <v>3</v>
      </c>
      <c r="M1019" s="4" t="s">
        <v>14184</v>
      </c>
      <c r="N1019" s="4" t="s">
        <v>14184</v>
      </c>
      <c r="O1019" t="s">
        <v>9194</v>
      </c>
      <c r="P1019" s="4" t="s">
        <v>14184</v>
      </c>
      <c r="Q1019" s="4" t="s">
        <v>23269</v>
      </c>
      <c r="R1019" s="4" t="s">
        <v>3030</v>
      </c>
      <c r="S1019" t="str">
        <f t="shared" si="15"/>
        <v>Sam Yup merchan, by Suey Sing</v>
      </c>
      <c r="W1019" s="4" t="s">
        <v>3021</v>
      </c>
      <c r="X1019" s="4" t="s">
        <v>14184</v>
      </c>
    </row>
    <row r="1020" spans="1:24" x14ac:dyDescent="0.2">
      <c r="A1020">
        <v>3</v>
      </c>
      <c r="B1020">
        <v>18</v>
      </c>
      <c r="C1020">
        <v>1900</v>
      </c>
      <c r="D1020" t="s">
        <v>22308</v>
      </c>
      <c r="E1020" s="2">
        <v>2</v>
      </c>
      <c r="F1020" s="2">
        <v>5</v>
      </c>
      <c r="G1020" s="2">
        <v>1</v>
      </c>
      <c r="H1020" s="3"/>
      <c r="I1020" s="4" t="s">
        <v>14658</v>
      </c>
      <c r="J1020" s="2">
        <v>2</v>
      </c>
      <c r="K1020" s="2">
        <v>5</v>
      </c>
      <c r="L1020" s="2">
        <v>1</v>
      </c>
      <c r="M1020" s="4" t="s">
        <v>14184</v>
      </c>
      <c r="N1020" s="4" t="s">
        <v>11667</v>
      </c>
      <c r="O1020" t="s">
        <v>9195</v>
      </c>
      <c r="P1020" s="4" t="s">
        <v>12157</v>
      </c>
      <c r="Q1020" s="4" t="str">
        <f>VLOOKUP(P1020, 'Gun classification'!A:B, 2, FALSE)</f>
        <v>Arma blanca</v>
      </c>
      <c r="R1020" s="4" t="s">
        <v>3037</v>
      </c>
      <c r="S1020" t="str">
        <f t="shared" si="15"/>
        <v>convicet 801, after pres of Hop Si</v>
      </c>
      <c r="W1020" s="4" t="s">
        <v>3038</v>
      </c>
      <c r="X1020" s="4" t="s">
        <v>3039</v>
      </c>
    </row>
    <row r="1021" spans="1:24" x14ac:dyDescent="0.2">
      <c r="A1021">
        <v>3</v>
      </c>
      <c r="B1021">
        <v>25</v>
      </c>
      <c r="C1021">
        <v>1900</v>
      </c>
      <c r="D1021" t="s">
        <v>22309</v>
      </c>
      <c r="E1021" s="2">
        <v>1</v>
      </c>
      <c r="F1021" s="3"/>
      <c r="G1021" s="2">
        <v>1</v>
      </c>
      <c r="H1021" s="2">
        <v>30</v>
      </c>
      <c r="I1021" s="4" t="s">
        <v>14659</v>
      </c>
      <c r="J1021" s="2">
        <v>1</v>
      </c>
      <c r="K1021" s="3"/>
      <c r="L1021" s="2">
        <v>1</v>
      </c>
      <c r="M1021" s="4" t="s">
        <v>14184</v>
      </c>
      <c r="N1021" s="4" t="s">
        <v>9196</v>
      </c>
      <c r="O1021" t="s">
        <v>9197</v>
      </c>
      <c r="P1021" s="4" t="s">
        <v>9198</v>
      </c>
      <c r="Q1021" s="4" t="str">
        <f>VLOOKUP(P1021, 'Gun classification'!A:B, 2, FALSE)</f>
        <v>Arma blanca</v>
      </c>
      <c r="R1021" s="4" t="s">
        <v>3040</v>
      </c>
      <c r="S1021" t="str">
        <f t="shared" si="15"/>
        <v>horse eatas palm, teamster/florist</v>
      </c>
      <c r="W1021" s="4" t="s">
        <v>3041</v>
      </c>
      <c r="X1021" s="4" t="s">
        <v>14184</v>
      </c>
    </row>
    <row r="1022" spans="1:24" x14ac:dyDescent="0.2">
      <c r="A1022">
        <v>4</v>
      </c>
      <c r="B1022">
        <v>6</v>
      </c>
      <c r="C1022">
        <v>1900</v>
      </c>
      <c r="D1022" t="s">
        <v>22310</v>
      </c>
      <c r="E1022" s="2">
        <v>1</v>
      </c>
      <c r="F1022" s="3"/>
      <c r="G1022" s="2">
        <v>1</v>
      </c>
      <c r="H1022" s="3"/>
      <c r="I1022" s="4" t="s">
        <v>14660</v>
      </c>
      <c r="J1022" s="2">
        <v>1</v>
      </c>
      <c r="K1022" s="3"/>
      <c r="L1022" s="2">
        <v>1</v>
      </c>
      <c r="M1022" s="4" t="s">
        <v>14184</v>
      </c>
      <c r="N1022" s="4" t="s">
        <v>9199</v>
      </c>
      <c r="O1022" t="s">
        <v>11720</v>
      </c>
      <c r="P1022" s="4" t="s">
        <v>11732</v>
      </c>
      <c r="Q1022" s="4" t="str">
        <f>VLOOKUP(P1022, 'Gun classification'!A:B, 2, FALSE)</f>
        <v>Fuerza</v>
      </c>
      <c r="R1022" s="4" t="s">
        <v>3042</v>
      </c>
      <c r="S1022" t="str">
        <f t="shared" si="15"/>
        <v>saloon, bartender ousts drunk</v>
      </c>
      <c r="V1022" t="s">
        <v>23251</v>
      </c>
      <c r="W1022" s="4" t="s">
        <v>0</v>
      </c>
      <c r="X1022" s="4" t="s">
        <v>14184</v>
      </c>
    </row>
    <row r="1023" spans="1:24" x14ac:dyDescent="0.2">
      <c r="A1023">
        <v>4</v>
      </c>
      <c r="B1023">
        <v>18</v>
      </c>
      <c r="C1023">
        <v>1900</v>
      </c>
      <c r="D1023" t="s">
        <v>22311</v>
      </c>
      <c r="E1023" s="2">
        <v>1</v>
      </c>
      <c r="F1023" s="3"/>
      <c r="G1023" s="2">
        <v>1</v>
      </c>
      <c r="H1023" s="3"/>
      <c r="I1023" s="4" t="s">
        <v>14661</v>
      </c>
      <c r="J1023" s="2">
        <v>1</v>
      </c>
      <c r="K1023" s="3"/>
      <c r="L1023" s="2">
        <v>1</v>
      </c>
      <c r="M1023" s="4" t="s">
        <v>14184</v>
      </c>
      <c r="N1023" s="4" t="s">
        <v>9200</v>
      </c>
      <c r="P1023" s="4" t="s">
        <v>11512</v>
      </c>
      <c r="Q1023" s="4" t="str">
        <f>VLOOKUP(P1023, 'Gun classification'!A:B, 2, FALSE)</f>
        <v>Arma de fuego</v>
      </c>
      <c r="R1023" s="4" t="s">
        <v>14184</v>
      </c>
      <c r="S1023" t="str">
        <f t="shared" si="15"/>
        <v xml:space="preserve">, </v>
      </c>
      <c r="T1023" t="s">
        <v>23253</v>
      </c>
      <c r="W1023" s="4" t="s">
        <v>1</v>
      </c>
      <c r="X1023" s="4" t="s">
        <v>14184</v>
      </c>
    </row>
    <row r="1024" spans="1:24" x14ac:dyDescent="0.2">
      <c r="A1024">
        <v>4</v>
      </c>
      <c r="B1024">
        <v>20</v>
      </c>
      <c r="C1024">
        <v>1900</v>
      </c>
      <c r="D1024" t="s">
        <v>22312</v>
      </c>
      <c r="E1024" s="2">
        <v>1</v>
      </c>
      <c r="F1024" s="3"/>
      <c r="G1024" s="2">
        <v>1</v>
      </c>
      <c r="H1024" s="3"/>
      <c r="I1024" s="4" t="s">
        <v>14662</v>
      </c>
      <c r="J1024" s="2">
        <v>1</v>
      </c>
      <c r="K1024" s="3"/>
      <c r="L1024" s="2">
        <v>1</v>
      </c>
      <c r="M1024" s="4" t="s">
        <v>14184</v>
      </c>
      <c r="N1024" s="4" t="s">
        <v>14184</v>
      </c>
      <c r="P1024" s="4" t="s">
        <v>11512</v>
      </c>
      <c r="Q1024" s="4" t="str">
        <f>VLOOKUP(P1024, 'Gun classification'!A:B, 2, FALSE)</f>
        <v>Arma de fuego</v>
      </c>
      <c r="R1024" s="4" t="s">
        <v>14184</v>
      </c>
      <c r="S1024" t="str">
        <f t="shared" si="15"/>
        <v xml:space="preserve">, </v>
      </c>
      <c r="T1024" t="s">
        <v>23253</v>
      </c>
      <c r="W1024" s="4" t="s">
        <v>2942</v>
      </c>
      <c r="X1024" s="4" t="s">
        <v>14184</v>
      </c>
    </row>
    <row r="1025" spans="1:24" x14ac:dyDescent="0.2">
      <c r="A1025">
        <v>5</v>
      </c>
      <c r="B1025">
        <v>1</v>
      </c>
      <c r="C1025">
        <v>1900</v>
      </c>
      <c r="D1025" t="s">
        <v>22313</v>
      </c>
      <c r="E1025" s="2">
        <v>1</v>
      </c>
      <c r="F1025" s="3"/>
      <c r="G1025" s="2">
        <v>1</v>
      </c>
      <c r="H1025" s="3"/>
      <c r="I1025" s="4" t="s">
        <v>17370</v>
      </c>
      <c r="J1025" s="2">
        <v>5</v>
      </c>
      <c r="K1025" s="3"/>
      <c r="L1025" s="2">
        <v>3</v>
      </c>
      <c r="M1025" s="4" t="s">
        <v>14184</v>
      </c>
      <c r="N1025" s="4" t="s">
        <v>14184</v>
      </c>
      <c r="P1025" s="4" t="s">
        <v>11512</v>
      </c>
      <c r="Q1025" s="4" t="str">
        <f>VLOOKUP(P1025, 'Gun classification'!A:B, 2, FALSE)</f>
        <v>Arma de fuego</v>
      </c>
      <c r="R1025" s="4" t="s">
        <v>14184</v>
      </c>
      <c r="S1025" t="str">
        <f t="shared" si="15"/>
        <v xml:space="preserve">, </v>
      </c>
      <c r="T1025" t="s">
        <v>23253</v>
      </c>
      <c r="W1025" s="4" t="s">
        <v>2942</v>
      </c>
      <c r="X1025" s="4" t="s">
        <v>14184</v>
      </c>
    </row>
    <row r="1026" spans="1:24" x14ac:dyDescent="0.2">
      <c r="A1026">
        <v>5</v>
      </c>
      <c r="B1026">
        <v>31</v>
      </c>
      <c r="C1026">
        <v>1900</v>
      </c>
      <c r="D1026" t="s">
        <v>22314</v>
      </c>
      <c r="E1026" s="2">
        <v>2</v>
      </c>
      <c r="F1026" s="2">
        <v>5</v>
      </c>
      <c r="G1026" s="2">
        <v>1</v>
      </c>
      <c r="H1026" s="3"/>
      <c r="I1026" s="4" t="s">
        <v>14663</v>
      </c>
      <c r="J1026" s="2">
        <v>2</v>
      </c>
      <c r="K1026" s="2">
        <v>5</v>
      </c>
      <c r="L1026" s="2">
        <v>1</v>
      </c>
      <c r="M1026" s="4" t="s">
        <v>14184</v>
      </c>
      <c r="N1026" s="4" t="s">
        <v>9201</v>
      </c>
      <c r="O1026" t="s">
        <v>9202</v>
      </c>
      <c r="P1026" s="4" t="s">
        <v>11512</v>
      </c>
      <c r="Q1026" s="4" t="str">
        <f>VLOOKUP(P1026, 'Gun classification'!A:B, 2, FALSE)</f>
        <v>Arma de fuego</v>
      </c>
      <c r="R1026" s="4" t="s">
        <v>14184</v>
      </c>
      <c r="S1026" t="str">
        <f t="shared" si="15"/>
        <v xml:space="preserve">vic gambler, </v>
      </c>
      <c r="U1026" t="s">
        <v>23257</v>
      </c>
      <c r="W1026" s="4" t="s">
        <v>2</v>
      </c>
      <c r="X1026" s="4" t="s">
        <v>14184</v>
      </c>
    </row>
    <row r="1027" spans="1:24" x14ac:dyDescent="0.2">
      <c r="A1027">
        <v>6</v>
      </c>
      <c r="B1027">
        <v>10</v>
      </c>
      <c r="C1027">
        <v>1900</v>
      </c>
      <c r="D1027" t="s">
        <v>22315</v>
      </c>
      <c r="E1027" s="2">
        <v>1</v>
      </c>
      <c r="F1027" s="3"/>
      <c r="G1027" s="2">
        <v>1</v>
      </c>
      <c r="H1027" s="3"/>
      <c r="I1027" s="4" t="s">
        <v>14664</v>
      </c>
      <c r="J1027" s="2">
        <v>1</v>
      </c>
      <c r="K1027" s="3"/>
      <c r="L1027" s="2">
        <v>1</v>
      </c>
      <c r="M1027" s="4" t="s">
        <v>14184</v>
      </c>
      <c r="N1027" s="4" t="s">
        <v>12322</v>
      </c>
      <c r="O1027" t="s">
        <v>11876</v>
      </c>
      <c r="P1027" s="4" t="s">
        <v>11512</v>
      </c>
      <c r="Q1027" s="4" t="str">
        <f>VLOOKUP(P1027, 'Gun classification'!A:B, 2, FALSE)</f>
        <v>Arma de fuego</v>
      </c>
      <c r="R1027" s="4" t="s">
        <v>14184</v>
      </c>
      <c r="S1027" t="str">
        <f t="shared" ref="S1027:S1090" si="16">CONCATENATE(O1027,", ",R1027)</f>
        <v xml:space="preserve">over woman, </v>
      </c>
      <c r="W1027" s="4" t="s">
        <v>3</v>
      </c>
      <c r="X1027" s="4" t="s">
        <v>2942</v>
      </c>
    </row>
    <row r="1028" spans="1:24" x14ac:dyDescent="0.2">
      <c r="A1028">
        <v>6</v>
      </c>
      <c r="B1028">
        <v>22</v>
      </c>
      <c r="C1028">
        <v>1900</v>
      </c>
      <c r="D1028" t="s">
        <v>22316</v>
      </c>
      <c r="E1028" s="2">
        <v>1</v>
      </c>
      <c r="F1028" s="3"/>
      <c r="G1028" s="2">
        <v>2</v>
      </c>
      <c r="H1028" s="3"/>
      <c r="I1028" s="4" t="s">
        <v>14665</v>
      </c>
      <c r="J1028" s="2">
        <v>1</v>
      </c>
      <c r="K1028" s="3"/>
      <c r="L1028" s="2">
        <v>1</v>
      </c>
      <c r="M1028" s="4" t="s">
        <v>14184</v>
      </c>
      <c r="N1028" s="4" t="s">
        <v>9203</v>
      </c>
      <c r="O1028" t="s">
        <v>12308</v>
      </c>
      <c r="P1028" s="4" t="s">
        <v>11512</v>
      </c>
      <c r="Q1028" s="4" t="str">
        <f>VLOOKUP(P1028, 'Gun classification'!A:B, 2, FALSE)</f>
        <v>Arma de fuego</v>
      </c>
      <c r="R1028" s="4" t="s">
        <v>12308</v>
      </c>
      <c r="S1028" t="str">
        <f t="shared" si="16"/>
        <v>Sus 801, Sus 801</v>
      </c>
      <c r="W1028" s="4" t="s">
        <v>4</v>
      </c>
      <c r="X1028" s="4" t="s">
        <v>5</v>
      </c>
    </row>
    <row r="1029" spans="1:24" x14ac:dyDescent="0.2">
      <c r="A1029">
        <v>7</v>
      </c>
      <c r="B1029">
        <v>15</v>
      </c>
      <c r="C1029">
        <v>1900</v>
      </c>
      <c r="D1029" t="s">
        <v>22317</v>
      </c>
      <c r="E1029" s="2">
        <v>3</v>
      </c>
      <c r="F1029" s="3"/>
      <c r="G1029" s="2">
        <v>1</v>
      </c>
      <c r="H1029" s="3"/>
      <c r="I1029" s="4" t="s">
        <v>17370</v>
      </c>
      <c r="J1029" s="2">
        <v>5</v>
      </c>
      <c r="K1029" s="3"/>
      <c r="L1029" s="2">
        <v>3</v>
      </c>
      <c r="M1029" s="4" t="s">
        <v>14184</v>
      </c>
      <c r="N1029" s="4" t="s">
        <v>14184</v>
      </c>
      <c r="O1029" t="s">
        <v>14411</v>
      </c>
      <c r="P1029" s="4" t="s">
        <v>11732</v>
      </c>
      <c r="Q1029" s="4" t="str">
        <f>VLOOKUP(P1029, 'Gun classification'!A:B, 2, FALSE)</f>
        <v>Fuerza</v>
      </c>
      <c r="R1029" s="4" t="s">
        <v>3303</v>
      </c>
      <c r="S1029" t="str">
        <f t="shared" si="16"/>
        <v>no suspects, assault</v>
      </c>
      <c r="W1029" s="4" t="s">
        <v>2942</v>
      </c>
      <c r="X1029" s="4" t="s">
        <v>14184</v>
      </c>
    </row>
    <row r="1030" spans="1:24" x14ac:dyDescent="0.2">
      <c r="A1030">
        <v>7</v>
      </c>
      <c r="B1030">
        <v>29</v>
      </c>
      <c r="C1030">
        <v>1900</v>
      </c>
      <c r="D1030" t="s">
        <v>22318</v>
      </c>
      <c r="E1030" s="2">
        <v>1</v>
      </c>
      <c r="F1030" s="3"/>
      <c r="G1030" s="2">
        <v>1</v>
      </c>
      <c r="H1030" s="3"/>
      <c r="I1030" s="4" t="s">
        <v>17370</v>
      </c>
      <c r="J1030" s="2">
        <v>5</v>
      </c>
      <c r="K1030" s="3"/>
      <c r="L1030" s="2">
        <v>3</v>
      </c>
      <c r="M1030" s="4" t="s">
        <v>14184</v>
      </c>
      <c r="N1030" s="4" t="s">
        <v>14184</v>
      </c>
      <c r="P1030" s="4" t="s">
        <v>11732</v>
      </c>
      <c r="Q1030" s="4" t="str">
        <f>VLOOKUP(P1030, 'Gun classification'!A:B, 2, FALSE)</f>
        <v>Fuerza</v>
      </c>
      <c r="R1030" s="4" t="s">
        <v>3303</v>
      </c>
      <c r="S1030" t="str">
        <f t="shared" si="16"/>
        <v>, assault</v>
      </c>
      <c r="W1030" s="4" t="s">
        <v>2942</v>
      </c>
      <c r="X1030" s="4" t="s">
        <v>14184</v>
      </c>
    </row>
    <row r="1031" spans="1:24" x14ac:dyDescent="0.2">
      <c r="A1031">
        <v>8</v>
      </c>
      <c r="B1031">
        <v>24</v>
      </c>
      <c r="C1031">
        <v>1900</v>
      </c>
      <c r="D1031" t="s">
        <v>22319</v>
      </c>
      <c r="E1031" s="2">
        <v>1</v>
      </c>
      <c r="F1031" s="3"/>
      <c r="G1031" s="2">
        <v>1</v>
      </c>
      <c r="H1031" s="3"/>
      <c r="I1031" s="4" t="s">
        <v>17370</v>
      </c>
      <c r="J1031" s="2">
        <v>1</v>
      </c>
      <c r="K1031" s="3"/>
      <c r="L1031" s="2">
        <v>1</v>
      </c>
      <c r="M1031" s="4" t="s">
        <v>14184</v>
      </c>
      <c r="N1031" s="4" t="s">
        <v>14184</v>
      </c>
      <c r="O1031" t="s">
        <v>9204</v>
      </c>
      <c r="P1031" s="4" t="s">
        <v>11512</v>
      </c>
      <c r="Q1031" s="4" t="str">
        <f>VLOOKUP(P1031, 'Gun classification'!A:B, 2, FALSE)</f>
        <v>Arma de fuego</v>
      </c>
      <c r="R1031" s="4" t="s">
        <v>14184</v>
      </c>
      <c r="S1031" t="str">
        <f t="shared" si="16"/>
        <v xml:space="preserve">spec cop killed by othe cops?, </v>
      </c>
      <c r="W1031" s="4" t="s">
        <v>2942</v>
      </c>
      <c r="X1031" s="4" t="s">
        <v>6</v>
      </c>
    </row>
    <row r="1032" spans="1:24" x14ac:dyDescent="0.2">
      <c r="A1032">
        <v>9</v>
      </c>
      <c r="B1032">
        <v>4</v>
      </c>
      <c r="C1032">
        <v>1900</v>
      </c>
      <c r="D1032" t="s">
        <v>22320</v>
      </c>
      <c r="E1032" s="2">
        <v>1</v>
      </c>
      <c r="F1032" s="3"/>
      <c r="G1032" s="2">
        <v>1</v>
      </c>
      <c r="H1032" s="3"/>
      <c r="I1032" s="4" t="s">
        <v>14666</v>
      </c>
      <c r="J1032" s="2">
        <v>1</v>
      </c>
      <c r="K1032" s="3"/>
      <c r="L1032" s="2">
        <v>1</v>
      </c>
      <c r="M1032" s="4" t="s">
        <v>11430</v>
      </c>
      <c r="N1032" s="4" t="s">
        <v>9205</v>
      </c>
      <c r="O1032" t="s">
        <v>9206</v>
      </c>
      <c r="P1032" s="4" t="s">
        <v>11518</v>
      </c>
      <c r="Q1032" s="4" t="str">
        <f>VLOOKUP(P1032, 'Gun classification'!A:B, 2, FALSE)</f>
        <v>Arma blanca</v>
      </c>
      <c r="R1032" s="4" t="s">
        <v>7656</v>
      </c>
      <c r="S1032" t="str">
        <f t="shared" si="16"/>
        <v>juv beef, not guilty</v>
      </c>
      <c r="W1032" s="4" t="s">
        <v>7</v>
      </c>
      <c r="X1032" s="4" t="s">
        <v>8</v>
      </c>
    </row>
    <row r="1033" spans="1:24" x14ac:dyDescent="0.2">
      <c r="A1033">
        <v>9</v>
      </c>
      <c r="B1033">
        <v>30</v>
      </c>
      <c r="C1033">
        <v>1900</v>
      </c>
      <c r="D1033" t="s">
        <v>22321</v>
      </c>
      <c r="E1033" s="2">
        <v>1</v>
      </c>
      <c r="F1033" s="3"/>
      <c r="G1033" s="2">
        <v>1</v>
      </c>
      <c r="H1033" s="2">
        <v>16</v>
      </c>
      <c r="I1033" s="4" t="s">
        <v>14667</v>
      </c>
      <c r="J1033" s="2">
        <v>1</v>
      </c>
      <c r="K1033" s="3"/>
      <c r="L1033" s="2">
        <v>1</v>
      </c>
      <c r="M1033" s="4" t="s">
        <v>11446</v>
      </c>
      <c r="N1033" s="4" t="s">
        <v>9207</v>
      </c>
      <c r="O1033" t="s">
        <v>9208</v>
      </c>
      <c r="P1033" s="4" t="s">
        <v>11512</v>
      </c>
      <c r="Q1033" s="4" t="str">
        <f>VLOOKUP(P1033, 'Gun classification'!A:B, 2, FALSE)</f>
        <v>Arma de fuego</v>
      </c>
      <c r="R1033" s="4" t="s">
        <v>9</v>
      </c>
      <c r="S1033" t="str">
        <f t="shared" si="16"/>
        <v>fired on friend, friends say aimed</v>
      </c>
      <c r="W1033" s="4" t="s">
        <v>10</v>
      </c>
      <c r="X1033" s="4" t="s">
        <v>14184</v>
      </c>
    </row>
    <row r="1034" spans="1:24" x14ac:dyDescent="0.2">
      <c r="A1034">
        <v>11</v>
      </c>
      <c r="B1034">
        <v>10</v>
      </c>
      <c r="C1034">
        <v>1900</v>
      </c>
      <c r="D1034" t="s">
        <v>22322</v>
      </c>
      <c r="E1034" s="2">
        <v>2</v>
      </c>
      <c r="F1034" s="2">
        <v>5</v>
      </c>
      <c r="G1034" s="2">
        <v>1</v>
      </c>
      <c r="H1034" s="3"/>
      <c r="I1034" s="4" t="s">
        <v>14668</v>
      </c>
      <c r="J1034" s="2">
        <v>2</v>
      </c>
      <c r="K1034" s="2">
        <v>5</v>
      </c>
      <c r="L1034" s="2">
        <v>2</v>
      </c>
      <c r="M1034" s="4" t="s">
        <v>14184</v>
      </c>
      <c r="N1034" s="4" t="s">
        <v>9209</v>
      </c>
      <c r="O1034" t="s">
        <v>9210</v>
      </c>
      <c r="P1034" s="4" t="s">
        <v>12157</v>
      </c>
      <c r="Q1034" s="4" t="str">
        <f>VLOOKUP(P1034, 'Gun classification'!A:B, 2, FALSE)</f>
        <v>Arma blanca</v>
      </c>
      <c r="R1034" s="4" t="s">
        <v>11</v>
      </c>
      <c r="S1034" t="str">
        <f t="shared" si="16"/>
        <v>owed him money, she slave dealer</v>
      </c>
      <c r="W1034" s="4" t="s">
        <v>12</v>
      </c>
      <c r="X1034" s="4" t="s">
        <v>14184</v>
      </c>
    </row>
    <row r="1035" spans="1:24" x14ac:dyDescent="0.2">
      <c r="A1035">
        <v>11</v>
      </c>
      <c r="B1035">
        <v>14</v>
      </c>
      <c r="C1035">
        <v>1900</v>
      </c>
      <c r="D1035" t="s">
        <v>22323</v>
      </c>
      <c r="E1035" s="2">
        <v>2</v>
      </c>
      <c r="F1035" s="2">
        <v>5</v>
      </c>
      <c r="G1035" s="2">
        <v>2</v>
      </c>
      <c r="H1035" s="3"/>
      <c r="I1035" s="4" t="s">
        <v>14669</v>
      </c>
      <c r="J1035" s="2">
        <v>2</v>
      </c>
      <c r="K1035" s="2">
        <v>5</v>
      </c>
      <c r="L1035" s="2">
        <v>1</v>
      </c>
      <c r="M1035" s="4" t="s">
        <v>14184</v>
      </c>
      <c r="N1035" s="4" t="s">
        <v>9211</v>
      </c>
      <c r="P1035" s="4" t="s">
        <v>12074</v>
      </c>
      <c r="Q1035" s="4" t="str">
        <f>VLOOKUP(P1035, 'Gun classification'!A:B, 2, FALSE)</f>
        <v>Arma blanca</v>
      </c>
      <c r="R1035" s="4" t="s">
        <v>14184</v>
      </c>
      <c r="S1035" t="str">
        <f t="shared" si="16"/>
        <v xml:space="preserve">, </v>
      </c>
      <c r="T1035" t="s">
        <v>23253</v>
      </c>
      <c r="W1035" s="4" t="s">
        <v>13</v>
      </c>
      <c r="X1035" s="4" t="s">
        <v>14</v>
      </c>
    </row>
    <row r="1036" spans="1:24" x14ac:dyDescent="0.2">
      <c r="A1036">
        <v>11</v>
      </c>
      <c r="B1036">
        <v>20</v>
      </c>
      <c r="C1036">
        <v>1900</v>
      </c>
      <c r="D1036" t="s">
        <v>22324</v>
      </c>
      <c r="E1036" s="2">
        <v>1</v>
      </c>
      <c r="F1036" s="3"/>
      <c r="G1036" s="2">
        <v>1</v>
      </c>
      <c r="H1036" s="3"/>
      <c r="I1036" s="4" t="s">
        <v>17370</v>
      </c>
      <c r="J1036" s="2">
        <v>5</v>
      </c>
      <c r="K1036" s="3"/>
      <c r="L1036" s="2">
        <v>3</v>
      </c>
      <c r="M1036" s="4" t="s">
        <v>14184</v>
      </c>
      <c r="N1036" s="4" t="s">
        <v>14184</v>
      </c>
      <c r="P1036" s="4" t="s">
        <v>11732</v>
      </c>
      <c r="Q1036" s="4" t="str">
        <f>VLOOKUP(P1036, 'Gun classification'!A:B, 2, FALSE)</f>
        <v>Fuerza</v>
      </c>
      <c r="R1036" s="4" t="s">
        <v>3303</v>
      </c>
      <c r="S1036" t="str">
        <f t="shared" si="16"/>
        <v>, assault</v>
      </c>
      <c r="W1036" s="4" t="s">
        <v>2942</v>
      </c>
      <c r="X1036" s="4" t="s">
        <v>14184</v>
      </c>
    </row>
    <row r="1037" spans="1:24" x14ac:dyDescent="0.2">
      <c r="A1037">
        <v>12</v>
      </c>
      <c r="B1037">
        <v>18</v>
      </c>
      <c r="C1037">
        <v>1900</v>
      </c>
      <c r="D1037" t="s">
        <v>22325</v>
      </c>
      <c r="E1037" s="2">
        <v>1</v>
      </c>
      <c r="F1037" s="3"/>
      <c r="G1037" s="2">
        <v>1</v>
      </c>
      <c r="H1037" s="2">
        <v>60</v>
      </c>
      <c r="I1037" s="4" t="s">
        <v>14670</v>
      </c>
      <c r="J1037" s="2">
        <v>1</v>
      </c>
      <c r="K1037" s="3"/>
      <c r="L1037" s="2">
        <v>1</v>
      </c>
      <c r="M1037" s="4" t="s">
        <v>14184</v>
      </c>
      <c r="N1037" s="4" t="s">
        <v>8840</v>
      </c>
      <c r="O1037" t="s">
        <v>9212</v>
      </c>
      <c r="P1037" s="4" t="s">
        <v>11732</v>
      </c>
      <c r="Q1037" s="4" t="str">
        <f>VLOOKUP(P1037, 'Gun classification'!A:B, 2, FALSE)</f>
        <v>Fuerza</v>
      </c>
      <c r="R1037" s="4" t="s">
        <v>15</v>
      </c>
      <c r="S1037" t="str">
        <f t="shared" si="16"/>
        <v>att hits bum who, cerebral hemorage</v>
      </c>
      <c r="W1037" s="4" t="s">
        <v>16</v>
      </c>
      <c r="X1037" s="4" t="s">
        <v>14184</v>
      </c>
    </row>
    <row r="1038" spans="1:24" x14ac:dyDescent="0.2">
      <c r="A1038">
        <v>1</v>
      </c>
      <c r="B1038">
        <v>14</v>
      </c>
      <c r="C1038">
        <v>1901</v>
      </c>
      <c r="D1038" t="s">
        <v>22326</v>
      </c>
      <c r="E1038" s="2">
        <v>1</v>
      </c>
      <c r="F1038" s="3"/>
      <c r="G1038" s="2">
        <v>1</v>
      </c>
      <c r="H1038" s="3"/>
      <c r="I1038" s="4" t="s">
        <v>14671</v>
      </c>
      <c r="J1038" s="2">
        <v>1</v>
      </c>
      <c r="K1038" s="3"/>
      <c r="L1038" s="2">
        <v>1</v>
      </c>
      <c r="M1038" s="4" t="s">
        <v>14184</v>
      </c>
      <c r="N1038" s="4" t="s">
        <v>9213</v>
      </c>
      <c r="O1038" t="s">
        <v>9214</v>
      </c>
      <c r="P1038" s="4" t="s">
        <v>11512</v>
      </c>
      <c r="Q1038" s="4" t="str">
        <f>VLOOKUP(P1038, 'Gun classification'!A:B, 2, FALSE)</f>
        <v>Arma de fuego</v>
      </c>
      <c r="R1038" s="4" t="s">
        <v>17</v>
      </c>
      <c r="S1038" t="str">
        <f t="shared" si="16"/>
        <v>business fallout, also female?</v>
      </c>
      <c r="W1038" s="4" t="s">
        <v>18</v>
      </c>
      <c r="X1038" s="4" t="s">
        <v>14184</v>
      </c>
    </row>
    <row r="1039" spans="1:24" x14ac:dyDescent="0.2">
      <c r="A1039">
        <v>1</v>
      </c>
      <c r="B1039">
        <v>24</v>
      </c>
      <c r="C1039">
        <v>1901</v>
      </c>
      <c r="D1039" t="s">
        <v>22327</v>
      </c>
      <c r="E1039" s="2">
        <v>2</v>
      </c>
      <c r="F1039" s="2">
        <v>5</v>
      </c>
      <c r="G1039" s="2">
        <v>1</v>
      </c>
      <c r="H1039" s="3"/>
      <c r="I1039" s="4" t="s">
        <v>14672</v>
      </c>
      <c r="J1039" s="2">
        <v>2</v>
      </c>
      <c r="K1039" s="2">
        <v>5</v>
      </c>
      <c r="L1039" s="2">
        <v>1</v>
      </c>
      <c r="M1039" s="4" t="s">
        <v>14184</v>
      </c>
      <c r="N1039" s="4" t="s">
        <v>11823</v>
      </c>
      <c r="O1039" t="s">
        <v>9215</v>
      </c>
      <c r="P1039" s="4" t="s">
        <v>11518</v>
      </c>
      <c r="Q1039" s="4" t="str">
        <f>VLOOKUP(P1039, 'Gun classification'!A:B, 2, FALSE)</f>
        <v>Arma blanca</v>
      </c>
      <c r="R1039" s="4" t="s">
        <v>14184</v>
      </c>
      <c r="S1039" t="str">
        <f t="shared" si="16"/>
        <v xml:space="preserve">both Sam Yups, </v>
      </c>
      <c r="W1039" s="4" t="s">
        <v>19</v>
      </c>
      <c r="X1039" s="4" t="s">
        <v>20</v>
      </c>
    </row>
    <row r="1040" spans="1:24" x14ac:dyDescent="0.2">
      <c r="A1040">
        <v>2</v>
      </c>
      <c r="B1040">
        <v>7</v>
      </c>
      <c r="C1040">
        <v>1901</v>
      </c>
      <c r="D1040" t="s">
        <v>22328</v>
      </c>
      <c r="E1040" s="2">
        <v>2</v>
      </c>
      <c r="F1040" s="2">
        <v>5</v>
      </c>
      <c r="G1040" s="2">
        <v>1</v>
      </c>
      <c r="H1040" s="3"/>
      <c r="I1040" s="4" t="s">
        <v>14673</v>
      </c>
      <c r="J1040" s="2">
        <v>2</v>
      </c>
      <c r="K1040" s="2">
        <v>5</v>
      </c>
      <c r="L1040" s="2">
        <v>1</v>
      </c>
      <c r="M1040" s="4" t="s">
        <v>14184</v>
      </c>
      <c r="N1040" s="4" t="s">
        <v>9216</v>
      </c>
      <c r="O1040" t="s">
        <v>9217</v>
      </c>
      <c r="P1040" s="4" t="s">
        <v>11512</v>
      </c>
      <c r="Q1040" s="4" t="str">
        <f>VLOOKUP(P1040, 'Gun classification'!A:B, 2, FALSE)</f>
        <v>Arma de fuego</v>
      </c>
      <c r="R1040" s="4" t="s">
        <v>14184</v>
      </c>
      <c r="S1040" t="str">
        <f t="shared" si="16"/>
        <v xml:space="preserve">money/woman money, </v>
      </c>
      <c r="W1040" s="4" t="s">
        <v>21</v>
      </c>
      <c r="X1040" s="4" t="s">
        <v>14184</v>
      </c>
    </row>
    <row r="1041" spans="1:24" x14ac:dyDescent="0.2">
      <c r="A1041">
        <v>2</v>
      </c>
      <c r="B1041">
        <v>15</v>
      </c>
      <c r="C1041">
        <v>1901</v>
      </c>
      <c r="D1041" t="s">
        <v>22329</v>
      </c>
      <c r="E1041" s="2">
        <v>2</v>
      </c>
      <c r="F1041" s="2">
        <v>5</v>
      </c>
      <c r="G1041" s="2">
        <v>1</v>
      </c>
      <c r="H1041" s="3"/>
      <c r="I1041" s="4" t="s">
        <v>14674</v>
      </c>
      <c r="J1041" s="2">
        <v>2</v>
      </c>
      <c r="K1041" s="2">
        <v>5</v>
      </c>
      <c r="L1041" s="2">
        <v>1</v>
      </c>
      <c r="M1041" s="4" t="s">
        <v>14184</v>
      </c>
      <c r="N1041" s="4" t="s">
        <v>9218</v>
      </c>
      <c r="O1041" t="s">
        <v>9219</v>
      </c>
      <c r="P1041" s="4" t="s">
        <v>11697</v>
      </c>
      <c r="Q1041" s="4" t="str">
        <f>VLOOKUP(P1041, 'Gun classification'!A:B, 2, FALSE)</f>
        <v>Arma blanca</v>
      </c>
      <c r="R1041" s="4" t="s">
        <v>22</v>
      </c>
      <c r="S1041" t="str">
        <f t="shared" si="16"/>
        <v>mistake, Bing Kong v.Suey sin</v>
      </c>
      <c r="W1041" s="4" t="s">
        <v>23</v>
      </c>
      <c r="X1041" s="4" t="s">
        <v>14184</v>
      </c>
    </row>
    <row r="1042" spans="1:24" x14ac:dyDescent="0.2">
      <c r="A1042">
        <v>3</v>
      </c>
      <c r="B1042">
        <v>1</v>
      </c>
      <c r="C1042">
        <v>1901</v>
      </c>
      <c r="D1042" t="s">
        <v>22330</v>
      </c>
      <c r="E1042" s="2">
        <v>1</v>
      </c>
      <c r="F1042" s="3"/>
      <c r="G1042" s="2">
        <v>2</v>
      </c>
      <c r="H1042" s="3"/>
      <c r="I1042" s="4" t="s">
        <v>14675</v>
      </c>
      <c r="J1042" s="2">
        <v>1</v>
      </c>
      <c r="K1042" s="3"/>
      <c r="L1042" s="2">
        <v>1</v>
      </c>
      <c r="M1042" s="4" t="s">
        <v>14184</v>
      </c>
      <c r="N1042" s="4" t="s">
        <v>8759</v>
      </c>
      <c r="O1042" t="s">
        <v>11830</v>
      </c>
      <c r="P1042" s="4" t="s">
        <v>11512</v>
      </c>
      <c r="Q1042" s="4" t="str">
        <f>VLOOKUP(P1042, 'Gun classification'!A:B, 2, FALSE)</f>
        <v>Arma de fuego</v>
      </c>
      <c r="R1042" s="4" t="s">
        <v>24</v>
      </c>
      <c r="S1042" t="str">
        <f t="shared" si="16"/>
        <v>sus 801, Tenderloin girl</v>
      </c>
      <c r="W1042" s="4" t="s">
        <v>25</v>
      </c>
      <c r="X1042" s="4" t="s">
        <v>2942</v>
      </c>
    </row>
    <row r="1043" spans="1:24" x14ac:dyDescent="0.2">
      <c r="A1043">
        <v>3</v>
      </c>
      <c r="B1043">
        <v>2</v>
      </c>
      <c r="C1043">
        <v>1901</v>
      </c>
      <c r="D1043" t="s">
        <v>22331</v>
      </c>
      <c r="E1043" s="2">
        <v>2</v>
      </c>
      <c r="F1043" s="2">
        <v>5</v>
      </c>
      <c r="G1043" s="2">
        <v>2</v>
      </c>
      <c r="H1043" s="3"/>
      <c r="I1043" s="4" t="s">
        <v>14676</v>
      </c>
      <c r="J1043" s="2">
        <v>2</v>
      </c>
      <c r="K1043" s="2">
        <v>5</v>
      </c>
      <c r="L1043" s="2">
        <v>1</v>
      </c>
      <c r="M1043" s="4" t="s">
        <v>14184</v>
      </c>
      <c r="N1043" s="4" t="s">
        <v>9220</v>
      </c>
      <c r="O1043" t="s">
        <v>9221</v>
      </c>
      <c r="P1043" s="4" t="s">
        <v>11697</v>
      </c>
      <c r="Q1043" s="4" t="str">
        <f>VLOOKUP(P1043, 'Gun classification'!A:B, 2, FALSE)</f>
        <v>Arma blanca</v>
      </c>
      <c r="R1043" s="4" t="s">
        <v>11644</v>
      </c>
      <c r="S1043" t="str">
        <f t="shared" si="16"/>
        <v>slave girl, revenge</v>
      </c>
      <c r="W1043" s="4" t="s">
        <v>26</v>
      </c>
      <c r="X1043" s="4" t="s">
        <v>25</v>
      </c>
    </row>
    <row r="1044" spans="1:24" x14ac:dyDescent="0.2">
      <c r="A1044">
        <v>4</v>
      </c>
      <c r="B1044">
        <v>4</v>
      </c>
      <c r="C1044">
        <v>1901</v>
      </c>
      <c r="D1044" t="s">
        <v>22332</v>
      </c>
      <c r="E1044" s="2">
        <v>1</v>
      </c>
      <c r="F1044" s="3"/>
      <c r="G1044" s="2">
        <v>1</v>
      </c>
      <c r="H1044" s="3"/>
      <c r="I1044" s="4" t="s">
        <v>14677</v>
      </c>
      <c r="J1044" s="2">
        <v>1</v>
      </c>
      <c r="K1044" s="3"/>
      <c r="L1044" s="2">
        <v>1</v>
      </c>
      <c r="M1044" s="4" t="s">
        <v>14184</v>
      </c>
      <c r="N1044" s="4" t="s">
        <v>9222</v>
      </c>
      <c r="O1044" t="s">
        <v>11830</v>
      </c>
      <c r="P1044" s="4" t="s">
        <v>11512</v>
      </c>
      <c r="Q1044" s="4" t="str">
        <f>VLOOKUP(P1044, 'Gun classification'!A:B, 2, FALSE)</f>
        <v>Arma de fuego</v>
      </c>
      <c r="R1044" s="4" t="s">
        <v>3608</v>
      </c>
      <c r="S1044" t="str">
        <f t="shared" si="16"/>
        <v>sus 801, rejected lover</v>
      </c>
      <c r="W1044" s="4" t="s">
        <v>27</v>
      </c>
      <c r="X1044" s="4" t="s">
        <v>2942</v>
      </c>
    </row>
    <row r="1045" spans="1:24" x14ac:dyDescent="0.2">
      <c r="A1045">
        <v>4</v>
      </c>
      <c r="B1045">
        <v>5</v>
      </c>
      <c r="C1045">
        <v>1901</v>
      </c>
      <c r="D1045" t="s">
        <v>21430</v>
      </c>
      <c r="E1045" s="2">
        <v>1</v>
      </c>
      <c r="F1045" s="3"/>
      <c r="G1045" s="2">
        <v>1</v>
      </c>
      <c r="H1045" s="3"/>
      <c r="I1045" s="4" t="s">
        <v>14678</v>
      </c>
      <c r="J1045" s="2">
        <v>1</v>
      </c>
      <c r="K1045" s="3"/>
      <c r="L1045" s="2">
        <v>1</v>
      </c>
      <c r="M1045" s="4" t="s">
        <v>14184</v>
      </c>
      <c r="N1045" s="4" t="s">
        <v>9223</v>
      </c>
      <c r="O1045" t="s">
        <v>9224</v>
      </c>
      <c r="P1045" s="4" t="s">
        <v>12084</v>
      </c>
      <c r="Q1045" s="4" t="str">
        <f>VLOOKUP(P1045, 'Gun classification'!A:B, 2, FALSE)</f>
        <v>Arma blanca</v>
      </c>
      <c r="R1045" s="4" t="s">
        <v>14184</v>
      </c>
      <c r="S1045" t="str">
        <f t="shared" si="16"/>
        <v xml:space="preserve">quarell, </v>
      </c>
      <c r="W1045" s="4" t="s">
        <v>28</v>
      </c>
      <c r="X1045" s="4" t="s">
        <v>2942</v>
      </c>
    </row>
    <row r="1046" spans="1:24" x14ac:dyDescent="0.2">
      <c r="A1046">
        <v>4</v>
      </c>
      <c r="B1046">
        <v>8</v>
      </c>
      <c r="C1046">
        <v>1901</v>
      </c>
      <c r="D1046" t="s">
        <v>22333</v>
      </c>
      <c r="E1046" s="2">
        <v>1</v>
      </c>
      <c r="F1046" s="3"/>
      <c r="G1046" s="2">
        <v>1</v>
      </c>
      <c r="H1046" s="3"/>
      <c r="I1046" s="4" t="s">
        <v>14679</v>
      </c>
      <c r="J1046" s="2">
        <v>1</v>
      </c>
      <c r="K1046" s="3"/>
      <c r="L1046" s="2">
        <v>1</v>
      </c>
      <c r="M1046" s="4" t="s">
        <v>14184</v>
      </c>
      <c r="N1046" s="4" t="s">
        <v>9225</v>
      </c>
      <c r="O1046" t="s">
        <v>9226</v>
      </c>
      <c r="P1046" s="4" t="s">
        <v>11512</v>
      </c>
      <c r="Q1046" s="4" t="str">
        <f>VLOOKUP(P1046, 'Gun classification'!A:B, 2, FALSE)</f>
        <v>Arma de fuego</v>
      </c>
      <c r="R1046" s="4" t="s">
        <v>29</v>
      </c>
      <c r="S1046" t="str">
        <f t="shared" si="16"/>
        <v>shoot at woman, innocent by</v>
      </c>
      <c r="W1046" s="4" t="s">
        <v>30</v>
      </c>
      <c r="X1046" s="4" t="s">
        <v>2942</v>
      </c>
    </row>
    <row r="1047" spans="1:24" x14ac:dyDescent="0.2">
      <c r="A1047">
        <v>4</v>
      </c>
      <c r="B1047">
        <v>9</v>
      </c>
      <c r="C1047">
        <v>1901</v>
      </c>
      <c r="D1047" t="s">
        <v>22334</v>
      </c>
      <c r="E1047" s="2">
        <v>1</v>
      </c>
      <c r="F1047" s="3"/>
      <c r="G1047" s="2">
        <v>1</v>
      </c>
      <c r="H1047" s="3"/>
      <c r="I1047" s="4" t="s">
        <v>14680</v>
      </c>
      <c r="J1047" s="2">
        <v>1</v>
      </c>
      <c r="K1047" s="3"/>
      <c r="L1047" s="2">
        <v>2</v>
      </c>
      <c r="M1047" s="4" t="s">
        <v>14184</v>
      </c>
      <c r="N1047" s="4" t="s">
        <v>9227</v>
      </c>
      <c r="O1047" t="s">
        <v>9224</v>
      </c>
      <c r="P1047" s="4" t="s">
        <v>11512</v>
      </c>
      <c r="Q1047" s="4" t="str">
        <f>VLOOKUP(P1047, 'Gun classification'!A:B, 2, FALSE)</f>
        <v>Arma de fuego</v>
      </c>
      <c r="R1047" s="4" t="s">
        <v>2359</v>
      </c>
      <c r="S1047" t="str">
        <f t="shared" si="16"/>
        <v>quarell, gets life</v>
      </c>
      <c r="W1047" s="4" t="s">
        <v>31</v>
      </c>
      <c r="X1047" s="4" t="s">
        <v>2942</v>
      </c>
    </row>
    <row r="1048" spans="1:24" x14ac:dyDescent="0.2">
      <c r="A1048">
        <v>4</v>
      </c>
      <c r="B1048">
        <v>11</v>
      </c>
      <c r="C1048">
        <v>1901</v>
      </c>
      <c r="D1048" t="s">
        <v>22335</v>
      </c>
      <c r="E1048" s="2">
        <v>1</v>
      </c>
      <c r="F1048" s="3"/>
      <c r="G1048" s="2">
        <v>2</v>
      </c>
      <c r="H1048" s="3"/>
      <c r="I1048" s="4" t="s">
        <v>14681</v>
      </c>
      <c r="J1048" s="2">
        <v>5</v>
      </c>
      <c r="K1048" s="3"/>
      <c r="L1048" s="3"/>
      <c r="M1048" s="4" t="s">
        <v>14184</v>
      </c>
      <c r="N1048" s="4" t="s">
        <v>14184</v>
      </c>
      <c r="P1048" s="4" t="s">
        <v>12279</v>
      </c>
      <c r="Q1048" s="4" t="str">
        <f>VLOOKUP(P1048, 'Gun classification'!A:B, 2, FALSE)</f>
        <v>Incendiar</v>
      </c>
      <c r="R1048" s="4" t="s">
        <v>32</v>
      </c>
      <c r="S1048" t="str">
        <f t="shared" si="16"/>
        <v>, burns fr thrown</v>
      </c>
      <c r="W1048" s="4" t="s">
        <v>2942</v>
      </c>
      <c r="X1048" s="4" t="s">
        <v>14184</v>
      </c>
    </row>
    <row r="1049" spans="1:24" x14ac:dyDescent="0.2">
      <c r="A1049">
        <v>5</v>
      </c>
      <c r="B1049">
        <v>5</v>
      </c>
      <c r="C1049">
        <v>1901</v>
      </c>
      <c r="D1049" t="s">
        <v>22336</v>
      </c>
      <c r="E1049" s="2">
        <v>1</v>
      </c>
      <c r="F1049" s="3"/>
      <c r="G1049" s="2">
        <v>1</v>
      </c>
      <c r="H1049" s="3"/>
      <c r="I1049" s="4" t="s">
        <v>17370</v>
      </c>
      <c r="J1049" s="2">
        <v>5</v>
      </c>
      <c r="K1049" s="3"/>
      <c r="L1049" s="2">
        <v>3</v>
      </c>
      <c r="M1049" s="4" t="s">
        <v>14184</v>
      </c>
      <c r="N1049" s="4" t="s">
        <v>14184</v>
      </c>
      <c r="O1049" t="s">
        <v>9228</v>
      </c>
      <c r="P1049" s="4" t="s">
        <v>11732</v>
      </c>
      <c r="Q1049" s="4" t="str">
        <f>VLOOKUP(P1049, 'Gun classification'!A:B, 2, FALSE)</f>
        <v>Fuerza</v>
      </c>
      <c r="R1049" s="4" t="s">
        <v>33</v>
      </c>
      <c r="S1049" t="str">
        <f t="shared" si="16"/>
        <v>beaten- black?, could these be black</v>
      </c>
      <c r="W1049" s="4" t="s">
        <v>34</v>
      </c>
      <c r="X1049" s="4" t="s">
        <v>14184</v>
      </c>
    </row>
    <row r="1050" spans="1:24" x14ac:dyDescent="0.2">
      <c r="A1050">
        <v>5</v>
      </c>
      <c r="B1050">
        <v>25</v>
      </c>
      <c r="C1050">
        <v>1901</v>
      </c>
      <c r="D1050" t="s">
        <v>21507</v>
      </c>
      <c r="E1050" s="2">
        <v>1</v>
      </c>
      <c r="F1050" s="3"/>
      <c r="G1050" s="2">
        <v>2</v>
      </c>
      <c r="H1050" s="3"/>
      <c r="I1050" s="4" t="s">
        <v>14682</v>
      </c>
      <c r="J1050" s="2">
        <v>1</v>
      </c>
      <c r="K1050" s="3"/>
      <c r="L1050" s="2">
        <v>1</v>
      </c>
      <c r="M1050" s="4" t="s">
        <v>11447</v>
      </c>
      <c r="N1050" s="4" t="s">
        <v>9229</v>
      </c>
      <c r="O1050" t="s">
        <v>11648</v>
      </c>
      <c r="P1050" s="4" t="s">
        <v>11732</v>
      </c>
      <c r="Q1050" s="4" t="str">
        <f>VLOOKUP(P1050, 'Gun classification'!A:B, 2, FALSE)</f>
        <v>Fuerza</v>
      </c>
      <c r="R1050" s="4" t="s">
        <v>14184</v>
      </c>
      <c r="S1050" t="str">
        <f t="shared" si="16"/>
        <v xml:space="preserve">domestic, </v>
      </c>
      <c r="T1050" t="s">
        <v>11650</v>
      </c>
      <c r="W1050" s="4" t="s">
        <v>35</v>
      </c>
      <c r="X1050" s="4" t="s">
        <v>14184</v>
      </c>
    </row>
    <row r="1051" spans="1:24" x14ac:dyDescent="0.2">
      <c r="A1051">
        <v>5</v>
      </c>
      <c r="B1051">
        <v>26</v>
      </c>
      <c r="C1051">
        <v>1901</v>
      </c>
      <c r="D1051" t="s">
        <v>22337</v>
      </c>
      <c r="E1051" s="2">
        <v>1</v>
      </c>
      <c r="F1051" s="3"/>
      <c r="G1051" s="2">
        <v>1</v>
      </c>
      <c r="H1051" s="2">
        <v>13</v>
      </c>
      <c r="I1051" s="4" t="s">
        <v>17370</v>
      </c>
      <c r="J1051" s="2">
        <v>5</v>
      </c>
      <c r="K1051" s="3"/>
      <c r="L1051" s="2">
        <v>3</v>
      </c>
      <c r="M1051" s="4" t="s">
        <v>14184</v>
      </c>
      <c r="N1051" s="4" t="s">
        <v>14184</v>
      </c>
      <c r="O1051" t="s">
        <v>9230</v>
      </c>
      <c r="P1051" s="4" t="s">
        <v>14184</v>
      </c>
      <c r="Q1051" s="4" t="s">
        <v>23269</v>
      </c>
      <c r="R1051" s="4" t="s">
        <v>36</v>
      </c>
      <c r="S1051" t="str">
        <f t="shared" si="16"/>
        <v>killed in bed, sometime in May</v>
      </c>
      <c r="W1051" s="4" t="s">
        <v>2307</v>
      </c>
      <c r="X1051" s="4" t="s">
        <v>2942</v>
      </c>
    </row>
    <row r="1052" spans="1:24" x14ac:dyDescent="0.2">
      <c r="A1052">
        <v>5</v>
      </c>
      <c r="B1052">
        <v>27</v>
      </c>
      <c r="C1052">
        <v>1901</v>
      </c>
      <c r="D1052" t="s">
        <v>22338</v>
      </c>
      <c r="E1052" s="2">
        <v>1</v>
      </c>
      <c r="F1052" s="3"/>
      <c r="G1052" s="2">
        <v>1</v>
      </c>
      <c r="H1052" s="3"/>
      <c r="I1052" s="4" t="s">
        <v>14683</v>
      </c>
      <c r="J1052" s="2">
        <v>1</v>
      </c>
      <c r="K1052" s="3"/>
      <c r="L1052" s="2">
        <v>1</v>
      </c>
      <c r="M1052" s="4" t="s">
        <v>14184</v>
      </c>
      <c r="N1052" s="4" t="s">
        <v>9231</v>
      </c>
      <c r="O1052" t="s">
        <v>9232</v>
      </c>
      <c r="P1052" s="4" t="s">
        <v>11512</v>
      </c>
      <c r="Q1052" s="4" t="str">
        <f>VLOOKUP(P1052, 'Gun classification'!A:B, 2, FALSE)</f>
        <v>Arma de fuego</v>
      </c>
      <c r="R1052" s="4" t="s">
        <v>14184</v>
      </c>
      <c r="S1052" t="str">
        <f t="shared" si="16"/>
        <v xml:space="preserve">client shot atty, </v>
      </c>
      <c r="W1052" s="4" t="s">
        <v>37</v>
      </c>
      <c r="X1052" s="4" t="s">
        <v>34</v>
      </c>
    </row>
    <row r="1053" spans="1:24" x14ac:dyDescent="0.2">
      <c r="A1053">
        <v>7</v>
      </c>
      <c r="B1053">
        <v>1</v>
      </c>
      <c r="C1053">
        <v>1901</v>
      </c>
      <c r="D1053" t="s">
        <v>22339</v>
      </c>
      <c r="E1053" s="2">
        <v>2</v>
      </c>
      <c r="F1053" s="2">
        <v>5</v>
      </c>
      <c r="G1053" s="2">
        <v>1</v>
      </c>
      <c r="H1053" s="3"/>
      <c r="I1053" s="4" t="s">
        <v>21374</v>
      </c>
      <c r="J1053" s="2">
        <v>2</v>
      </c>
      <c r="K1053" s="2">
        <v>5</v>
      </c>
      <c r="L1053" s="2">
        <v>1</v>
      </c>
      <c r="M1053" s="4" t="s">
        <v>14184</v>
      </c>
      <c r="N1053" s="4" t="s">
        <v>12094</v>
      </c>
      <c r="O1053" t="s">
        <v>9233</v>
      </c>
      <c r="P1053" s="4" t="s">
        <v>14184</v>
      </c>
      <c r="Q1053" s="4" t="s">
        <v>23269</v>
      </c>
      <c r="R1053" s="4" t="s">
        <v>14184</v>
      </c>
      <c r="S1053" t="str">
        <f t="shared" si="16"/>
        <v xml:space="preserve">first of 3 doomed, </v>
      </c>
      <c r="W1053" s="4" t="s">
        <v>38</v>
      </c>
      <c r="X1053" s="4" t="s">
        <v>14184</v>
      </c>
    </row>
    <row r="1054" spans="1:24" x14ac:dyDescent="0.2">
      <c r="A1054">
        <v>7</v>
      </c>
      <c r="B1054">
        <v>5</v>
      </c>
      <c r="C1054">
        <v>1901</v>
      </c>
      <c r="D1054" t="s">
        <v>22340</v>
      </c>
      <c r="E1054" s="2">
        <v>1</v>
      </c>
      <c r="F1054" s="3"/>
      <c r="G1054" s="2">
        <v>2</v>
      </c>
      <c r="H1054" s="2">
        <v>11</v>
      </c>
      <c r="I1054" s="4" t="s">
        <v>14684</v>
      </c>
      <c r="J1054" s="2">
        <v>1</v>
      </c>
      <c r="K1054" s="3"/>
      <c r="L1054" s="2">
        <v>1</v>
      </c>
      <c r="M1054" s="4" t="s">
        <v>14184</v>
      </c>
      <c r="N1054" s="4" t="s">
        <v>14184</v>
      </c>
      <c r="O1054" t="s">
        <v>11701</v>
      </c>
      <c r="P1054" s="4" t="s">
        <v>11512</v>
      </c>
      <c r="Q1054" s="4" t="str">
        <f>VLOOKUP(P1054, 'Gun classification'!A:B, 2, FALSE)</f>
        <v>Arma de fuego</v>
      </c>
      <c r="R1054" s="4" t="s">
        <v>39</v>
      </c>
      <c r="S1054" t="str">
        <f t="shared" si="16"/>
        <v>acquitted, shot at kids with fire crackers</v>
      </c>
      <c r="W1054" s="4" t="s">
        <v>2942</v>
      </c>
      <c r="X1054" s="4" t="s">
        <v>40</v>
      </c>
    </row>
    <row r="1055" spans="1:24" x14ac:dyDescent="0.2">
      <c r="A1055">
        <v>7</v>
      </c>
      <c r="B1055">
        <v>7</v>
      </c>
      <c r="C1055">
        <v>1901</v>
      </c>
      <c r="D1055" t="s">
        <v>22341</v>
      </c>
      <c r="E1055" s="2">
        <v>2</v>
      </c>
      <c r="F1055" s="2">
        <v>5</v>
      </c>
      <c r="G1055" s="2">
        <v>1</v>
      </c>
      <c r="H1055" s="3"/>
      <c r="I1055" s="4" t="s">
        <v>21374</v>
      </c>
      <c r="J1055" s="2">
        <v>2</v>
      </c>
      <c r="K1055" s="2">
        <v>5</v>
      </c>
      <c r="L1055" s="2">
        <v>1</v>
      </c>
      <c r="M1055" s="4" t="s">
        <v>14184</v>
      </c>
      <c r="N1055" s="4" t="s">
        <v>14184</v>
      </c>
      <c r="O1055" t="s">
        <v>9234</v>
      </c>
      <c r="P1055" s="4" t="s">
        <v>14184</v>
      </c>
      <c r="Q1055" s="4" t="s">
        <v>23269</v>
      </c>
      <c r="R1055" s="4" t="s">
        <v>14184</v>
      </c>
      <c r="S1055" t="str">
        <f t="shared" si="16"/>
        <v xml:space="preserve">2nd of 3 doomed, </v>
      </c>
      <c r="T1055" s="38" t="s">
        <v>23253</v>
      </c>
      <c r="W1055" s="4" t="s">
        <v>38</v>
      </c>
      <c r="X1055" s="4" t="s">
        <v>14184</v>
      </c>
    </row>
    <row r="1056" spans="1:24" x14ac:dyDescent="0.2">
      <c r="A1056">
        <v>7</v>
      </c>
      <c r="B1056">
        <v>15</v>
      </c>
      <c r="C1056">
        <v>1901</v>
      </c>
      <c r="D1056" t="s">
        <v>22342</v>
      </c>
      <c r="E1056" s="2">
        <v>1</v>
      </c>
      <c r="F1056" s="3"/>
      <c r="G1056" s="2">
        <v>1</v>
      </c>
      <c r="H1056" s="3"/>
      <c r="I1056" s="4" t="s">
        <v>14685</v>
      </c>
      <c r="J1056" s="2">
        <v>1</v>
      </c>
      <c r="K1056" s="3"/>
      <c r="L1056" s="2">
        <v>1</v>
      </c>
      <c r="M1056" s="4" t="s">
        <v>14184</v>
      </c>
      <c r="N1056" s="4" t="s">
        <v>14184</v>
      </c>
      <c r="O1056" t="s">
        <v>9235</v>
      </c>
      <c r="P1056" s="4" t="s">
        <v>11518</v>
      </c>
      <c r="Q1056" s="4" t="str">
        <f>VLOOKUP(P1056, 'Gun classification'!A:B, 2, FALSE)</f>
        <v>Arma blanca</v>
      </c>
      <c r="R1056" s="4" t="s">
        <v>14184</v>
      </c>
      <c r="S1056" t="str">
        <f t="shared" si="16"/>
        <v xml:space="preserve">to quentin, </v>
      </c>
      <c r="W1056" s="4" t="s">
        <v>2942</v>
      </c>
      <c r="X1056" s="4" t="s">
        <v>14184</v>
      </c>
    </row>
    <row r="1057" spans="1:24" x14ac:dyDescent="0.2">
      <c r="A1057">
        <v>7</v>
      </c>
      <c r="B1057">
        <v>29</v>
      </c>
      <c r="C1057">
        <v>1901</v>
      </c>
      <c r="D1057" t="s">
        <v>22343</v>
      </c>
      <c r="E1057" s="2">
        <v>2</v>
      </c>
      <c r="F1057" s="2">
        <v>5</v>
      </c>
      <c r="G1057" s="2">
        <v>1</v>
      </c>
      <c r="H1057" s="2">
        <v>15</v>
      </c>
      <c r="I1057" s="4" t="s">
        <v>14686</v>
      </c>
      <c r="J1057" s="2">
        <v>2</v>
      </c>
      <c r="K1057" s="2">
        <v>5</v>
      </c>
      <c r="L1057" s="2">
        <v>1</v>
      </c>
      <c r="M1057" s="4" t="s">
        <v>14184</v>
      </c>
      <c r="N1057" s="4" t="s">
        <v>9236</v>
      </c>
      <c r="O1057" t="s">
        <v>9237</v>
      </c>
      <c r="P1057" s="4" t="s">
        <v>11512</v>
      </c>
      <c r="Q1057" s="4" t="str">
        <f>VLOOKUP(P1057, 'Gun classification'!A:B, 2, FALSE)</f>
        <v>Arma de fuego</v>
      </c>
      <c r="R1057" s="4" t="s">
        <v>41</v>
      </c>
      <c r="S1057" t="str">
        <f t="shared" si="16"/>
        <v>revenge agin pa, hangs7/22/04</v>
      </c>
      <c r="W1057" s="4" t="s">
        <v>42</v>
      </c>
      <c r="X1057" s="4" t="s">
        <v>43</v>
      </c>
    </row>
    <row r="1058" spans="1:24" x14ac:dyDescent="0.2">
      <c r="A1058">
        <v>8</v>
      </c>
      <c r="B1058">
        <v>2</v>
      </c>
      <c r="C1058">
        <v>1901</v>
      </c>
      <c r="D1058" t="s">
        <v>22344</v>
      </c>
      <c r="E1058" s="2">
        <v>2</v>
      </c>
      <c r="F1058" s="2">
        <v>5</v>
      </c>
      <c r="G1058" s="2">
        <v>1</v>
      </c>
      <c r="H1058" s="3"/>
      <c r="I1058" s="4" t="s">
        <v>17370</v>
      </c>
      <c r="J1058" s="2">
        <v>2</v>
      </c>
      <c r="K1058" s="2">
        <v>5</v>
      </c>
      <c r="L1058" s="2">
        <v>3</v>
      </c>
      <c r="M1058" s="4" t="s">
        <v>14184</v>
      </c>
      <c r="N1058" s="4" t="s">
        <v>9238</v>
      </c>
      <c r="O1058" t="s">
        <v>9239</v>
      </c>
      <c r="P1058" s="4" t="s">
        <v>11512</v>
      </c>
      <c r="Q1058" s="4" t="str">
        <f>VLOOKUP(P1058, 'Gun classification'!A:B, 2, FALSE)</f>
        <v>Arma de fuego</v>
      </c>
      <c r="R1058" s="4" t="s">
        <v>14184</v>
      </c>
      <c r="S1058" t="str">
        <f t="shared" si="16"/>
        <v xml:space="preserve">entering den, </v>
      </c>
      <c r="W1058" s="4" t="s">
        <v>44</v>
      </c>
      <c r="X1058" s="4" t="s">
        <v>14184</v>
      </c>
    </row>
    <row r="1059" spans="1:24" x14ac:dyDescent="0.2">
      <c r="A1059">
        <v>8</v>
      </c>
      <c r="B1059">
        <v>20</v>
      </c>
      <c r="C1059">
        <v>1901</v>
      </c>
      <c r="D1059" t="s">
        <v>22345</v>
      </c>
      <c r="E1059" s="2">
        <v>1</v>
      </c>
      <c r="F1059" s="3"/>
      <c r="G1059" s="2">
        <v>1</v>
      </c>
      <c r="H1059" s="2">
        <v>21</v>
      </c>
      <c r="I1059" s="4" t="s">
        <v>14687</v>
      </c>
      <c r="J1059" s="2">
        <v>1</v>
      </c>
      <c r="K1059" s="3"/>
      <c r="L1059" s="2">
        <v>1</v>
      </c>
      <c r="M1059" s="4" t="s">
        <v>14184</v>
      </c>
      <c r="N1059" s="4" t="s">
        <v>9240</v>
      </c>
      <c r="O1059" t="s">
        <v>9241</v>
      </c>
      <c r="P1059" s="4" t="s">
        <v>11512</v>
      </c>
      <c r="Q1059" s="4" t="str">
        <f>VLOOKUP(P1059, 'Gun classification'!A:B, 2, FALSE)</f>
        <v>Arma de fuego</v>
      </c>
      <c r="R1059" s="4" t="s">
        <v>45</v>
      </c>
      <c r="S1059" t="str">
        <f t="shared" si="16"/>
        <v>by landlord, v. arguing w/his wife . Drunk</v>
      </c>
      <c r="W1059" s="4" t="s">
        <v>46</v>
      </c>
      <c r="X1059" s="4" t="s">
        <v>14184</v>
      </c>
    </row>
    <row r="1060" spans="1:24" x14ac:dyDescent="0.2">
      <c r="A1060">
        <v>8</v>
      </c>
      <c r="B1060">
        <v>21</v>
      </c>
      <c r="C1060">
        <v>1901</v>
      </c>
      <c r="D1060" t="s">
        <v>22346</v>
      </c>
      <c r="E1060" s="2">
        <v>1</v>
      </c>
      <c r="F1060" s="3"/>
      <c r="G1060" s="2">
        <v>1</v>
      </c>
      <c r="H1060" s="3"/>
      <c r="I1060" s="4" t="s">
        <v>17370</v>
      </c>
      <c r="J1060" s="2">
        <v>5</v>
      </c>
      <c r="K1060" s="3"/>
      <c r="L1060" s="2">
        <v>3</v>
      </c>
      <c r="M1060" s="4" t="s">
        <v>14184</v>
      </c>
      <c r="N1060" s="4" t="s">
        <v>14184</v>
      </c>
      <c r="O1060" t="s">
        <v>9242</v>
      </c>
      <c r="P1060" s="4" t="s">
        <v>9243</v>
      </c>
      <c r="Q1060" s="4" t="str">
        <f>VLOOKUP(P1060, 'Gun classification'!A:B, 2, FALSE)</f>
        <v>Fuerza</v>
      </c>
      <c r="R1060" s="4" t="s">
        <v>14184</v>
      </c>
      <c r="S1060" t="str">
        <f t="shared" si="16"/>
        <v xml:space="preserve">Robbery foot pads, </v>
      </c>
      <c r="T1060" t="s">
        <v>11515</v>
      </c>
      <c r="W1060" s="4" t="s">
        <v>34</v>
      </c>
      <c r="X1060" s="4" t="s">
        <v>14184</v>
      </c>
    </row>
    <row r="1061" spans="1:24" x14ac:dyDescent="0.2">
      <c r="A1061">
        <v>8</v>
      </c>
      <c r="B1061">
        <v>22</v>
      </c>
      <c r="C1061">
        <v>1901</v>
      </c>
      <c r="D1061" t="s">
        <v>22347</v>
      </c>
      <c r="E1061" s="2">
        <v>1</v>
      </c>
      <c r="F1061" s="3"/>
      <c r="G1061" s="2">
        <v>1</v>
      </c>
      <c r="H1061" s="3"/>
      <c r="I1061" s="4" t="s">
        <v>17630</v>
      </c>
      <c r="J1061" s="2">
        <v>1</v>
      </c>
      <c r="K1061" s="3"/>
      <c r="L1061" s="2">
        <v>1</v>
      </c>
      <c r="M1061" s="4" t="s">
        <v>14184</v>
      </c>
      <c r="N1061" s="4" t="s">
        <v>14184</v>
      </c>
      <c r="O1061" t="s">
        <v>12308</v>
      </c>
      <c r="P1061" s="4" t="s">
        <v>11625</v>
      </c>
      <c r="Q1061" s="4" t="str">
        <f>VLOOKUP(P1061, 'Gun classification'!A:B, 2, FALSE)</f>
        <v>Falta de oxigeno</v>
      </c>
      <c r="R1061" s="4" t="s">
        <v>14184</v>
      </c>
      <c r="S1061" t="str">
        <f t="shared" si="16"/>
        <v xml:space="preserve">Sus 801, </v>
      </c>
      <c r="W1061" s="4" t="s">
        <v>2942</v>
      </c>
      <c r="X1061" s="4" t="s">
        <v>14184</v>
      </c>
    </row>
    <row r="1062" spans="1:24" x14ac:dyDescent="0.2">
      <c r="A1062">
        <v>8</v>
      </c>
      <c r="B1062">
        <v>30</v>
      </c>
      <c r="C1062">
        <v>1901</v>
      </c>
      <c r="D1062" t="s">
        <v>22348</v>
      </c>
      <c r="E1062" s="2">
        <v>1</v>
      </c>
      <c r="F1062" s="3"/>
      <c r="G1062" s="2">
        <v>1</v>
      </c>
      <c r="H1062" s="3"/>
      <c r="I1062" s="4" t="s">
        <v>17370</v>
      </c>
      <c r="J1062" s="2">
        <v>5</v>
      </c>
      <c r="K1062" s="3"/>
      <c r="L1062" s="2">
        <v>3</v>
      </c>
      <c r="M1062" s="4" t="s">
        <v>14184</v>
      </c>
      <c r="N1062" s="4" t="s">
        <v>14184</v>
      </c>
      <c r="P1062" s="4" t="s">
        <v>11512</v>
      </c>
      <c r="Q1062" s="4" t="str">
        <f>VLOOKUP(P1062, 'Gun classification'!A:B, 2, FALSE)</f>
        <v>Arma de fuego</v>
      </c>
      <c r="R1062" s="4" t="s">
        <v>14184</v>
      </c>
      <c r="S1062" t="str">
        <f t="shared" si="16"/>
        <v xml:space="preserve">, </v>
      </c>
      <c r="T1062" t="s">
        <v>23253</v>
      </c>
      <c r="W1062" s="4" t="s">
        <v>2942</v>
      </c>
      <c r="X1062" s="4" t="s">
        <v>14184</v>
      </c>
    </row>
    <row r="1063" spans="1:24" x14ac:dyDescent="0.2">
      <c r="A1063">
        <v>9</v>
      </c>
      <c r="B1063">
        <v>14</v>
      </c>
      <c r="C1063">
        <v>1901</v>
      </c>
      <c r="D1063" t="s">
        <v>22349</v>
      </c>
      <c r="E1063" s="2">
        <v>1</v>
      </c>
      <c r="F1063" s="3"/>
      <c r="G1063" s="2">
        <v>2</v>
      </c>
      <c r="H1063" s="3"/>
      <c r="I1063" s="4" t="s">
        <v>17370</v>
      </c>
      <c r="J1063" s="2">
        <v>5</v>
      </c>
      <c r="K1063" s="3"/>
      <c r="L1063" s="2">
        <v>3</v>
      </c>
      <c r="M1063" s="4" t="s">
        <v>14184</v>
      </c>
      <c r="N1063" s="4" t="s">
        <v>14184</v>
      </c>
      <c r="O1063" t="s">
        <v>9244</v>
      </c>
      <c r="P1063" s="4" t="s">
        <v>11625</v>
      </c>
      <c r="Q1063" s="4" t="str">
        <f>VLOOKUP(P1063, 'Gun classification'!A:B, 2, FALSE)</f>
        <v>Falta de oxigeno</v>
      </c>
      <c r="R1063" s="4" t="s">
        <v>14184</v>
      </c>
      <c r="S1063" t="str">
        <f t="shared" si="16"/>
        <v xml:space="preserve">strangle with rope, </v>
      </c>
      <c r="W1063" s="4" t="s">
        <v>2942</v>
      </c>
      <c r="X1063" s="4" t="s">
        <v>14184</v>
      </c>
    </row>
    <row r="1064" spans="1:24" x14ac:dyDescent="0.2">
      <c r="A1064">
        <v>9</v>
      </c>
      <c r="B1064">
        <v>17</v>
      </c>
      <c r="C1064">
        <v>1901</v>
      </c>
      <c r="D1064" t="s">
        <v>22350</v>
      </c>
      <c r="E1064" s="2">
        <v>1</v>
      </c>
      <c r="F1064" s="3"/>
      <c r="G1064" s="2">
        <v>1</v>
      </c>
      <c r="H1064" s="3"/>
      <c r="I1064" s="4" t="s">
        <v>17370</v>
      </c>
      <c r="J1064" s="2">
        <v>5</v>
      </c>
      <c r="K1064" s="3"/>
      <c r="L1064" s="2">
        <v>3</v>
      </c>
      <c r="M1064" s="4" t="s">
        <v>14184</v>
      </c>
      <c r="N1064" s="4" t="s">
        <v>14184</v>
      </c>
      <c r="P1064" s="4" t="s">
        <v>11512</v>
      </c>
      <c r="Q1064" s="4" t="str">
        <f>VLOOKUP(P1064, 'Gun classification'!A:B, 2, FALSE)</f>
        <v>Arma de fuego</v>
      </c>
      <c r="R1064" s="4" t="s">
        <v>14184</v>
      </c>
      <c r="S1064" t="str">
        <f t="shared" si="16"/>
        <v xml:space="preserve">, </v>
      </c>
      <c r="T1064" t="s">
        <v>23253</v>
      </c>
      <c r="W1064" s="4" t="s">
        <v>2942</v>
      </c>
      <c r="X1064" s="4" t="s">
        <v>14184</v>
      </c>
    </row>
    <row r="1065" spans="1:24" x14ac:dyDescent="0.2">
      <c r="A1065">
        <v>9</v>
      </c>
      <c r="B1065">
        <v>26</v>
      </c>
      <c r="C1065">
        <v>1901</v>
      </c>
      <c r="D1065" t="s">
        <v>22351</v>
      </c>
      <c r="E1065" s="2">
        <v>2</v>
      </c>
      <c r="F1065" s="2">
        <v>5</v>
      </c>
      <c r="G1065" s="2">
        <v>2</v>
      </c>
      <c r="H1065" s="3"/>
      <c r="I1065" s="4" t="s">
        <v>14688</v>
      </c>
      <c r="J1065" s="2">
        <v>2</v>
      </c>
      <c r="K1065" s="2">
        <v>5</v>
      </c>
      <c r="L1065" s="2">
        <v>1</v>
      </c>
      <c r="M1065" s="4" t="s">
        <v>14184</v>
      </c>
      <c r="N1065" s="4" t="s">
        <v>9177</v>
      </c>
      <c r="O1065" t="s">
        <v>9245</v>
      </c>
      <c r="P1065" s="4" t="s">
        <v>11512</v>
      </c>
      <c r="Q1065" s="4" t="str">
        <f>VLOOKUP(P1065, 'Gun classification'!A:B, 2, FALSE)</f>
        <v>Arma de fuego</v>
      </c>
      <c r="R1065" s="4" t="s">
        <v>14184</v>
      </c>
      <c r="S1065" t="str">
        <f t="shared" si="16"/>
        <v xml:space="preserve">grudge?, </v>
      </c>
      <c r="W1065" s="4" t="s">
        <v>47</v>
      </c>
      <c r="X1065" s="4" t="s">
        <v>14184</v>
      </c>
    </row>
    <row r="1066" spans="1:24" x14ac:dyDescent="0.2">
      <c r="A1066">
        <v>9</v>
      </c>
      <c r="B1066">
        <v>29</v>
      </c>
      <c r="C1066">
        <v>1901</v>
      </c>
      <c r="D1066" t="s">
        <v>22352</v>
      </c>
      <c r="E1066" s="2">
        <v>1</v>
      </c>
      <c r="F1066" s="3"/>
      <c r="G1066" s="2">
        <v>1</v>
      </c>
      <c r="H1066" s="3"/>
      <c r="I1066" s="4" t="s">
        <v>14689</v>
      </c>
      <c r="J1066" s="2">
        <v>1</v>
      </c>
      <c r="K1066" s="3"/>
      <c r="L1066" s="2">
        <v>1</v>
      </c>
      <c r="M1066" s="4" t="s">
        <v>14184</v>
      </c>
      <c r="N1066" s="4" t="s">
        <v>14184</v>
      </c>
      <c r="O1066" t="s">
        <v>11701</v>
      </c>
      <c r="P1066" s="4" t="s">
        <v>11512</v>
      </c>
      <c r="Q1066" s="4" t="str">
        <f>VLOOKUP(P1066, 'Gun classification'!A:B, 2, FALSE)</f>
        <v>Arma de fuego</v>
      </c>
      <c r="R1066" s="4" t="s">
        <v>14184</v>
      </c>
      <c r="S1066" t="str">
        <f t="shared" si="16"/>
        <v xml:space="preserve">acquitted, </v>
      </c>
      <c r="W1066" s="4" t="s">
        <v>2942</v>
      </c>
      <c r="X1066" s="4" t="s">
        <v>14184</v>
      </c>
    </row>
    <row r="1067" spans="1:24" x14ac:dyDescent="0.2">
      <c r="A1067">
        <v>10</v>
      </c>
      <c r="B1067">
        <v>5</v>
      </c>
      <c r="C1067">
        <v>1901</v>
      </c>
      <c r="D1067" t="s">
        <v>22353</v>
      </c>
      <c r="E1067" s="2">
        <v>2</v>
      </c>
      <c r="F1067" s="2">
        <v>5</v>
      </c>
      <c r="G1067" s="2">
        <v>1</v>
      </c>
      <c r="H1067" s="3"/>
      <c r="I1067" s="4" t="s">
        <v>17370</v>
      </c>
      <c r="J1067" s="2">
        <v>2</v>
      </c>
      <c r="K1067" s="2">
        <v>5</v>
      </c>
      <c r="L1067" s="2">
        <v>1</v>
      </c>
      <c r="M1067" s="4" t="s">
        <v>14184</v>
      </c>
      <c r="N1067" s="4" t="s">
        <v>8742</v>
      </c>
      <c r="O1067" t="s">
        <v>9246</v>
      </c>
      <c r="P1067" s="4" t="s">
        <v>11512</v>
      </c>
      <c r="Q1067" s="4" t="str">
        <f>VLOOKUP(P1067, 'Gun classification'!A:B, 2, FALSE)</f>
        <v>Arma de fuego</v>
      </c>
      <c r="R1067" s="4" t="s">
        <v>14184</v>
      </c>
      <c r="S1067" t="str">
        <f t="shared" si="16"/>
        <v xml:space="preserve">last of 3 doomed, </v>
      </c>
      <c r="W1067" s="4" t="s">
        <v>38</v>
      </c>
      <c r="X1067" s="4" t="s">
        <v>14184</v>
      </c>
    </row>
    <row r="1068" spans="1:24" x14ac:dyDescent="0.2">
      <c r="A1068">
        <v>10</v>
      </c>
      <c r="B1068">
        <v>11</v>
      </c>
      <c r="C1068">
        <v>1901</v>
      </c>
      <c r="D1068" t="s">
        <v>22354</v>
      </c>
      <c r="E1068" s="2">
        <v>1</v>
      </c>
      <c r="F1068" s="3"/>
      <c r="G1068" s="2">
        <v>1</v>
      </c>
      <c r="H1068" s="3"/>
      <c r="I1068" s="4" t="s">
        <v>14690</v>
      </c>
      <c r="J1068" s="2">
        <v>1</v>
      </c>
      <c r="K1068" s="3"/>
      <c r="L1068" s="2">
        <v>1</v>
      </c>
      <c r="M1068" s="4" t="s">
        <v>14184</v>
      </c>
      <c r="N1068" s="4" t="s">
        <v>9247</v>
      </c>
      <c r="O1068" t="s">
        <v>9248</v>
      </c>
      <c r="P1068" s="4" t="s">
        <v>11512</v>
      </c>
      <c r="Q1068" s="4" t="str">
        <f>VLOOKUP(P1068, 'Gun classification'!A:B, 2, FALSE)</f>
        <v>Arma de fuego</v>
      </c>
      <c r="R1068" s="4" t="s">
        <v>48</v>
      </c>
      <c r="S1068" t="str">
        <f t="shared" si="16"/>
        <v>strike, gets death penalty</v>
      </c>
      <c r="W1068" s="4" t="s">
        <v>49</v>
      </c>
      <c r="X1068" s="4" t="s">
        <v>50</v>
      </c>
    </row>
    <row r="1069" spans="1:24" x14ac:dyDescent="0.2">
      <c r="A1069">
        <v>10</v>
      </c>
      <c r="B1069">
        <v>20</v>
      </c>
      <c r="C1069">
        <v>1901</v>
      </c>
      <c r="D1069" t="s">
        <v>22355</v>
      </c>
      <c r="E1069" s="2">
        <v>1</v>
      </c>
      <c r="F1069" s="3"/>
      <c r="G1069" s="2">
        <v>2</v>
      </c>
      <c r="H1069" s="2">
        <v>13</v>
      </c>
      <c r="I1069" s="4" t="s">
        <v>14691</v>
      </c>
      <c r="J1069" s="2">
        <v>1</v>
      </c>
      <c r="K1069" s="3"/>
      <c r="L1069" s="2">
        <v>1</v>
      </c>
      <c r="M1069" s="4" t="s">
        <v>11448</v>
      </c>
      <c r="N1069" s="4" t="s">
        <v>9249</v>
      </c>
      <c r="O1069" t="s">
        <v>12308</v>
      </c>
      <c r="P1069" s="4" t="s">
        <v>11512</v>
      </c>
      <c r="Q1069" s="4" t="str">
        <f>VLOOKUP(P1069, 'Gun classification'!A:B, 2, FALSE)</f>
        <v>Arma de fuego</v>
      </c>
      <c r="R1069" s="4" t="s">
        <v>51</v>
      </c>
      <c r="S1069" t="str">
        <f t="shared" si="16"/>
        <v>Sus 801, crazy suitor</v>
      </c>
      <c r="W1069" s="4" t="s">
        <v>52</v>
      </c>
      <c r="X1069" s="4" t="s">
        <v>2942</v>
      </c>
    </row>
    <row r="1070" spans="1:24" x14ac:dyDescent="0.2">
      <c r="A1070">
        <v>10</v>
      </c>
      <c r="B1070">
        <v>21</v>
      </c>
      <c r="C1070">
        <v>1901</v>
      </c>
      <c r="D1070" t="s">
        <v>22356</v>
      </c>
      <c r="E1070" s="2">
        <v>1</v>
      </c>
      <c r="F1070" s="3"/>
      <c r="G1070" s="2">
        <v>1</v>
      </c>
      <c r="H1070" s="2">
        <v>50</v>
      </c>
      <c r="I1070" s="4" t="s">
        <v>14692</v>
      </c>
      <c r="J1070" s="2">
        <v>3</v>
      </c>
      <c r="K1070" s="3"/>
      <c r="L1070" s="2">
        <v>1</v>
      </c>
      <c r="M1070" s="4" t="s">
        <v>14184</v>
      </c>
      <c r="N1070" s="4" t="s">
        <v>9250</v>
      </c>
      <c r="O1070" t="s">
        <v>9251</v>
      </c>
      <c r="P1070" s="4" t="s">
        <v>11512</v>
      </c>
      <c r="Q1070" s="4" t="str">
        <f>VLOOKUP(P1070, 'Gun classification'!A:B, 2, FALSE)</f>
        <v>Arma de fuego</v>
      </c>
      <c r="R1070" s="4" t="s">
        <v>53</v>
      </c>
      <c r="S1070" t="str">
        <f t="shared" si="16"/>
        <v>labor strife, dies later - shot July 30</v>
      </c>
      <c r="W1070" s="4" t="s">
        <v>54</v>
      </c>
      <c r="X1070" s="4" t="s">
        <v>14184</v>
      </c>
    </row>
    <row r="1071" spans="1:24" x14ac:dyDescent="0.2">
      <c r="A1071">
        <v>11</v>
      </c>
      <c r="B1071">
        <v>1</v>
      </c>
      <c r="C1071">
        <v>1901</v>
      </c>
      <c r="D1071" t="s">
        <v>22357</v>
      </c>
      <c r="E1071" s="2">
        <v>2</v>
      </c>
      <c r="F1071" s="2">
        <v>5</v>
      </c>
      <c r="G1071" s="2">
        <v>1</v>
      </c>
      <c r="H1071" s="3"/>
      <c r="I1071" s="4" t="s">
        <v>14693</v>
      </c>
      <c r="J1071" s="2">
        <v>2</v>
      </c>
      <c r="K1071" s="2">
        <v>5</v>
      </c>
      <c r="L1071" s="2">
        <v>1</v>
      </c>
      <c r="M1071" s="4" t="s">
        <v>14184</v>
      </c>
      <c r="N1071" s="4" t="s">
        <v>9252</v>
      </c>
      <c r="O1071" t="s">
        <v>9253</v>
      </c>
      <c r="P1071" s="4" t="s">
        <v>11512</v>
      </c>
      <c r="Q1071" s="4" t="str">
        <f>VLOOKUP(P1071, 'Gun classification'!A:B, 2, FALSE)</f>
        <v>Arma de fuego</v>
      </c>
      <c r="R1071" s="4" t="s">
        <v>14184</v>
      </c>
      <c r="S1071" t="str">
        <f t="shared" si="16"/>
        <v xml:space="preserve">looksee killed, </v>
      </c>
      <c r="W1071" s="4" t="s">
        <v>55</v>
      </c>
      <c r="X1071" s="4" t="s">
        <v>14184</v>
      </c>
    </row>
    <row r="1072" spans="1:24" x14ac:dyDescent="0.2">
      <c r="A1072">
        <v>11</v>
      </c>
      <c r="B1072">
        <v>9</v>
      </c>
      <c r="C1072">
        <v>1901</v>
      </c>
      <c r="D1072" t="s">
        <v>22358</v>
      </c>
      <c r="E1072" s="2">
        <v>1</v>
      </c>
      <c r="F1072" s="3"/>
      <c r="G1072" s="2">
        <v>1</v>
      </c>
      <c r="H1072" s="3"/>
      <c r="I1072" s="4" t="s">
        <v>14694</v>
      </c>
      <c r="J1072" s="2">
        <v>1</v>
      </c>
      <c r="K1072" s="3"/>
      <c r="L1072" s="2">
        <v>1</v>
      </c>
      <c r="M1072" s="4" t="s">
        <v>14184</v>
      </c>
      <c r="N1072" s="4" t="s">
        <v>9254</v>
      </c>
      <c r="O1072" t="s">
        <v>9248</v>
      </c>
      <c r="P1072" s="4" t="s">
        <v>11633</v>
      </c>
      <c r="Q1072" s="4" t="str">
        <f>VLOOKUP(P1072, 'Gun classification'!A:B, 2, FALSE)</f>
        <v>Objeto</v>
      </c>
      <c r="R1072" s="4" t="s">
        <v>56</v>
      </c>
      <c r="S1072" t="str">
        <f t="shared" si="16"/>
        <v>strike, cops hush up</v>
      </c>
      <c r="W1072" s="4" t="s">
        <v>57</v>
      </c>
      <c r="X1072" s="4" t="s">
        <v>2942</v>
      </c>
    </row>
    <row r="1073" spans="1:24" x14ac:dyDescent="0.2">
      <c r="A1073">
        <v>11</v>
      </c>
      <c r="B1073">
        <v>22</v>
      </c>
      <c r="C1073">
        <v>1901</v>
      </c>
      <c r="D1073" t="s">
        <v>22359</v>
      </c>
      <c r="E1073" s="2">
        <v>1</v>
      </c>
      <c r="F1073" s="3"/>
      <c r="G1073" s="2">
        <v>1</v>
      </c>
      <c r="H1073" s="3"/>
      <c r="I1073" s="4" t="s">
        <v>14695</v>
      </c>
      <c r="J1073" s="2">
        <v>1</v>
      </c>
      <c r="K1073" s="3"/>
      <c r="L1073" s="3"/>
      <c r="M1073" s="4" t="s">
        <v>14184</v>
      </c>
      <c r="N1073" s="4" t="s">
        <v>14184</v>
      </c>
      <c r="P1073" s="4" t="s">
        <v>11518</v>
      </c>
      <c r="Q1073" s="4" t="str">
        <f>VLOOKUP(P1073, 'Gun classification'!A:B, 2, FALSE)</f>
        <v>Arma blanca</v>
      </c>
      <c r="R1073" s="4" t="s">
        <v>14184</v>
      </c>
      <c r="S1073" t="str">
        <f t="shared" si="16"/>
        <v xml:space="preserve">, </v>
      </c>
      <c r="T1073" t="s">
        <v>23253</v>
      </c>
      <c r="W1073" s="4" t="s">
        <v>58</v>
      </c>
      <c r="X1073" s="4" t="s">
        <v>2942</v>
      </c>
    </row>
    <row r="1074" spans="1:24" x14ac:dyDescent="0.2">
      <c r="A1074">
        <v>11</v>
      </c>
      <c r="B1074">
        <v>28</v>
      </c>
      <c r="C1074">
        <v>1901</v>
      </c>
      <c r="D1074" t="s">
        <v>22360</v>
      </c>
      <c r="E1074" s="2">
        <v>2</v>
      </c>
      <c r="F1074" s="2">
        <v>5</v>
      </c>
      <c r="G1074" s="2">
        <v>1</v>
      </c>
      <c r="H1074" s="3"/>
      <c r="I1074" s="4" t="s">
        <v>17370</v>
      </c>
      <c r="J1074" s="2">
        <v>2</v>
      </c>
      <c r="K1074" s="2">
        <v>5</v>
      </c>
      <c r="L1074" s="2">
        <v>1</v>
      </c>
      <c r="M1074" s="4" t="s">
        <v>14184</v>
      </c>
      <c r="N1074" s="4" t="s">
        <v>9255</v>
      </c>
      <c r="O1074" t="s">
        <v>9256</v>
      </c>
      <c r="P1074" s="4" t="s">
        <v>11512</v>
      </c>
      <c r="Q1074" s="4" t="str">
        <f>VLOOKUP(P1074, 'Gun classification'!A:B, 2, FALSE)</f>
        <v>Arma de fuego</v>
      </c>
      <c r="R1074" s="4" t="s">
        <v>14184</v>
      </c>
      <c r="S1074" t="str">
        <f t="shared" si="16"/>
        <v xml:space="preserve">shot in bed, </v>
      </c>
      <c r="T1074" s="38" t="s">
        <v>11650</v>
      </c>
      <c r="W1074" s="4" t="s">
        <v>59</v>
      </c>
      <c r="X1074" s="4" t="s">
        <v>14184</v>
      </c>
    </row>
    <row r="1075" spans="1:24" x14ac:dyDescent="0.2">
      <c r="A1075">
        <v>11</v>
      </c>
      <c r="B1075">
        <v>28</v>
      </c>
      <c r="C1075">
        <v>1901</v>
      </c>
      <c r="D1075" t="s">
        <v>22361</v>
      </c>
      <c r="E1075" s="2">
        <v>2</v>
      </c>
      <c r="F1075" s="2">
        <v>5</v>
      </c>
      <c r="G1075" s="2">
        <v>1</v>
      </c>
      <c r="H1075" s="3"/>
      <c r="I1075" s="4" t="s">
        <v>17370</v>
      </c>
      <c r="J1075" s="2">
        <v>2</v>
      </c>
      <c r="K1075" s="2">
        <v>5</v>
      </c>
      <c r="L1075" s="2">
        <v>1</v>
      </c>
      <c r="M1075" s="4" t="s">
        <v>14184</v>
      </c>
      <c r="N1075" s="4" t="s">
        <v>9255</v>
      </c>
      <c r="O1075" t="s">
        <v>9256</v>
      </c>
      <c r="P1075" s="4" t="s">
        <v>11512</v>
      </c>
      <c r="Q1075" s="4" t="str">
        <f>VLOOKUP(P1075, 'Gun classification'!A:B, 2, FALSE)</f>
        <v>Arma de fuego</v>
      </c>
      <c r="R1075" s="4" t="s">
        <v>14184</v>
      </c>
      <c r="S1075" t="str">
        <f t="shared" si="16"/>
        <v xml:space="preserve">shot in bed, </v>
      </c>
      <c r="T1075" s="38" t="s">
        <v>11650</v>
      </c>
      <c r="W1075" s="4" t="s">
        <v>60</v>
      </c>
      <c r="X1075" s="4" t="s">
        <v>14184</v>
      </c>
    </row>
    <row r="1076" spans="1:24" x14ac:dyDescent="0.2">
      <c r="A1076">
        <v>12</v>
      </c>
      <c r="B1076">
        <v>6</v>
      </c>
      <c r="C1076">
        <v>1901</v>
      </c>
      <c r="D1076" t="s">
        <v>22362</v>
      </c>
      <c r="E1076" s="2">
        <v>1</v>
      </c>
      <c r="F1076" s="3"/>
      <c r="G1076" s="2">
        <v>1</v>
      </c>
      <c r="H1076" s="3"/>
      <c r="I1076" s="4" t="s">
        <v>17370</v>
      </c>
      <c r="J1076" s="2">
        <v>1</v>
      </c>
      <c r="K1076" s="3"/>
      <c r="L1076" s="3"/>
      <c r="M1076" s="4" t="s">
        <v>14184</v>
      </c>
      <c r="N1076" s="4" t="s">
        <v>9257</v>
      </c>
      <c r="P1076" s="4" t="s">
        <v>14184</v>
      </c>
      <c r="Q1076" s="4" t="s">
        <v>23269</v>
      </c>
      <c r="R1076" s="4" t="s">
        <v>14184</v>
      </c>
      <c r="S1076" t="str">
        <f t="shared" si="16"/>
        <v xml:space="preserve">, </v>
      </c>
      <c r="T1076" t="s">
        <v>23253</v>
      </c>
      <c r="W1076" s="4" t="s">
        <v>61</v>
      </c>
      <c r="X1076" s="4" t="s">
        <v>14184</v>
      </c>
    </row>
    <row r="1077" spans="1:24" x14ac:dyDescent="0.2">
      <c r="A1077">
        <v>12</v>
      </c>
      <c r="B1077">
        <v>12</v>
      </c>
      <c r="C1077">
        <v>1901</v>
      </c>
      <c r="D1077" t="s">
        <v>22363</v>
      </c>
      <c r="E1077" s="2">
        <v>1</v>
      </c>
      <c r="F1077" s="3"/>
      <c r="G1077" s="2">
        <v>1</v>
      </c>
      <c r="H1077" s="3"/>
      <c r="I1077" s="4" t="s">
        <v>17370</v>
      </c>
      <c r="J1077" s="2">
        <v>5</v>
      </c>
      <c r="K1077" s="3"/>
      <c r="L1077" s="2">
        <v>3</v>
      </c>
      <c r="M1077" s="4" t="s">
        <v>14184</v>
      </c>
      <c r="N1077" s="4" t="s">
        <v>9258</v>
      </c>
      <c r="O1077" t="s">
        <v>9259</v>
      </c>
      <c r="P1077" s="4" t="s">
        <v>11512</v>
      </c>
      <c r="Q1077" s="4" t="str">
        <f>VLOOKUP(P1077, 'Gun classification'!A:B, 2, FALSE)</f>
        <v>Arma de fuego</v>
      </c>
      <c r="R1077" s="4" t="s">
        <v>62</v>
      </c>
      <c r="S1077" t="str">
        <f t="shared" si="16"/>
        <v>shooting gallery, unsolved</v>
      </c>
      <c r="T1077" t="s">
        <v>23252</v>
      </c>
      <c r="W1077" s="4" t="s">
        <v>63</v>
      </c>
      <c r="X1077" s="4" t="s">
        <v>14184</v>
      </c>
    </row>
    <row r="1078" spans="1:24" x14ac:dyDescent="0.2">
      <c r="A1078">
        <v>12</v>
      </c>
      <c r="B1078">
        <v>14</v>
      </c>
      <c r="C1078">
        <v>1901</v>
      </c>
      <c r="D1078" t="s">
        <v>22364</v>
      </c>
      <c r="E1078" s="2">
        <v>2</v>
      </c>
      <c r="F1078" s="2">
        <v>5</v>
      </c>
      <c r="G1078" s="2">
        <v>1</v>
      </c>
      <c r="H1078" s="3"/>
      <c r="I1078" s="4" t="s">
        <v>14696</v>
      </c>
      <c r="J1078" s="2">
        <v>2</v>
      </c>
      <c r="K1078" s="2">
        <v>5</v>
      </c>
      <c r="L1078" s="2">
        <v>1</v>
      </c>
      <c r="M1078" s="4" t="s">
        <v>14184</v>
      </c>
      <c r="N1078" s="4" t="s">
        <v>9260</v>
      </c>
      <c r="O1078" t="s">
        <v>9261</v>
      </c>
      <c r="P1078" s="4" t="s">
        <v>11512</v>
      </c>
      <c r="Q1078" s="4" t="str">
        <f>VLOOKUP(P1078, 'Gun classification'!A:B, 2, FALSE)</f>
        <v>Arma de fuego</v>
      </c>
      <c r="R1078" s="4" t="s">
        <v>14184</v>
      </c>
      <c r="S1078" t="str">
        <f t="shared" si="16"/>
        <v xml:space="preserve">by Ping Kong tong, </v>
      </c>
      <c r="W1078" s="4" t="s">
        <v>64</v>
      </c>
      <c r="X1078" s="4" t="s">
        <v>14184</v>
      </c>
    </row>
    <row r="1079" spans="1:24" x14ac:dyDescent="0.2">
      <c r="A1079">
        <v>12</v>
      </c>
      <c r="B1079">
        <v>15</v>
      </c>
      <c r="C1079">
        <v>1901</v>
      </c>
      <c r="D1079" t="s">
        <v>22329</v>
      </c>
      <c r="E1079" s="2">
        <v>2</v>
      </c>
      <c r="F1079" s="2">
        <v>5</v>
      </c>
      <c r="G1079" s="2">
        <v>1</v>
      </c>
      <c r="H1079" s="3"/>
      <c r="I1079" s="4" t="s">
        <v>17370</v>
      </c>
      <c r="J1079" s="2">
        <v>2</v>
      </c>
      <c r="K1079" s="2">
        <v>5</v>
      </c>
      <c r="L1079" s="2">
        <v>1</v>
      </c>
      <c r="M1079" s="4" t="s">
        <v>14184</v>
      </c>
      <c r="N1079" s="4" t="s">
        <v>9218</v>
      </c>
      <c r="O1079" t="s">
        <v>9262</v>
      </c>
      <c r="P1079" s="4" t="s">
        <v>14184</v>
      </c>
      <c r="Q1079" s="4" t="s">
        <v>23269</v>
      </c>
      <c r="R1079" s="4" t="s">
        <v>14184</v>
      </c>
      <c r="S1079" t="str">
        <f t="shared" si="16"/>
        <v xml:space="preserve">from list, </v>
      </c>
      <c r="W1079" s="4" t="s">
        <v>61</v>
      </c>
      <c r="X1079" s="4" t="s">
        <v>14184</v>
      </c>
    </row>
    <row r="1080" spans="1:24" x14ac:dyDescent="0.2">
      <c r="A1080">
        <v>1</v>
      </c>
      <c r="B1080">
        <v>20</v>
      </c>
      <c r="C1080">
        <v>1902</v>
      </c>
      <c r="D1080" t="s">
        <v>22365</v>
      </c>
      <c r="E1080" s="2">
        <v>1</v>
      </c>
      <c r="F1080" s="3"/>
      <c r="G1080" s="2">
        <v>1</v>
      </c>
      <c r="H1080" s="3"/>
      <c r="I1080" s="4" t="s">
        <v>14697</v>
      </c>
      <c r="J1080" s="2">
        <v>1</v>
      </c>
      <c r="K1080" s="3"/>
      <c r="L1080" s="2">
        <v>1</v>
      </c>
      <c r="M1080" s="4" t="s">
        <v>14184</v>
      </c>
      <c r="N1080" s="4" t="s">
        <v>9263</v>
      </c>
      <c r="O1080" t="s">
        <v>9264</v>
      </c>
      <c r="P1080" s="4" t="s">
        <v>11512</v>
      </c>
      <c r="Q1080" s="4" t="str">
        <f>VLOOKUP(P1080, 'Gun classification'!A:B, 2, FALSE)</f>
        <v>Arma de fuego</v>
      </c>
      <c r="R1080" s="4" t="s">
        <v>14184</v>
      </c>
      <c r="S1080" t="str">
        <f t="shared" si="16"/>
        <v xml:space="preserve">cop shot, </v>
      </c>
      <c r="W1080" s="4" t="s">
        <v>65</v>
      </c>
      <c r="X1080" s="4" t="s">
        <v>2942</v>
      </c>
    </row>
    <row r="1081" spans="1:24" x14ac:dyDescent="0.2">
      <c r="A1081">
        <v>1</v>
      </c>
      <c r="B1081">
        <v>28</v>
      </c>
      <c r="C1081">
        <v>1902</v>
      </c>
      <c r="D1081" t="s">
        <v>22366</v>
      </c>
      <c r="E1081" s="2">
        <v>1</v>
      </c>
      <c r="F1081" s="3"/>
      <c r="G1081" s="2">
        <v>1</v>
      </c>
      <c r="H1081" s="3"/>
      <c r="I1081" s="4" t="s">
        <v>14698</v>
      </c>
      <c r="J1081" s="2">
        <v>1</v>
      </c>
      <c r="K1081" s="3"/>
      <c r="L1081" s="2">
        <v>1</v>
      </c>
      <c r="M1081" s="4" t="s">
        <v>14184</v>
      </c>
      <c r="N1081" s="4" t="s">
        <v>9265</v>
      </c>
      <c r="O1081" t="s">
        <v>9077</v>
      </c>
      <c r="P1081" s="4" t="s">
        <v>11512</v>
      </c>
      <c r="Q1081" s="4" t="str">
        <f>VLOOKUP(P1081, 'Gun classification'!A:B, 2, FALSE)</f>
        <v>Arma de fuego</v>
      </c>
      <c r="R1081" s="4" t="s">
        <v>2359</v>
      </c>
      <c r="S1081" t="str">
        <f t="shared" si="16"/>
        <v>over dog, gets life</v>
      </c>
      <c r="W1081" s="4" t="s">
        <v>66</v>
      </c>
      <c r="X1081" s="4" t="s">
        <v>67</v>
      </c>
    </row>
    <row r="1082" spans="1:24" x14ac:dyDescent="0.2">
      <c r="A1082">
        <v>1</v>
      </c>
      <c r="B1082">
        <v>29</v>
      </c>
      <c r="C1082">
        <v>1902</v>
      </c>
      <c r="D1082" t="s">
        <v>22367</v>
      </c>
      <c r="E1082" s="2">
        <v>1</v>
      </c>
      <c r="F1082" s="3"/>
      <c r="G1082" s="2">
        <v>1</v>
      </c>
      <c r="H1082" s="3"/>
      <c r="I1082" s="4" t="s">
        <v>14699</v>
      </c>
      <c r="J1082" s="2">
        <v>1</v>
      </c>
      <c r="K1082" s="3"/>
      <c r="L1082" s="2">
        <v>1</v>
      </c>
      <c r="M1082" s="4" t="s">
        <v>14184</v>
      </c>
      <c r="N1082" s="4" t="s">
        <v>11885</v>
      </c>
      <c r="O1082" t="s">
        <v>9266</v>
      </c>
      <c r="P1082" s="4" t="s">
        <v>11512</v>
      </c>
      <c r="Q1082" s="4" t="str">
        <f>VLOOKUP(P1082, 'Gun classification'!A:B, 2, FALSE)</f>
        <v>Arma de fuego</v>
      </c>
      <c r="R1082" s="4" t="s">
        <v>14184</v>
      </c>
      <c r="S1082" t="str">
        <f t="shared" si="16"/>
        <v xml:space="preserve">jealous husban, </v>
      </c>
      <c r="W1082" s="4" t="s">
        <v>68</v>
      </c>
      <c r="X1082" s="4" t="s">
        <v>14184</v>
      </c>
    </row>
    <row r="1083" spans="1:24" x14ac:dyDescent="0.2">
      <c r="A1083">
        <v>2</v>
      </c>
      <c r="B1083">
        <v>1</v>
      </c>
      <c r="C1083">
        <v>1902</v>
      </c>
      <c r="D1083" t="s">
        <v>22368</v>
      </c>
      <c r="E1083" s="2">
        <v>1</v>
      </c>
      <c r="F1083" s="3"/>
      <c r="G1083" s="2">
        <v>1</v>
      </c>
      <c r="H1083" s="2">
        <v>14</v>
      </c>
      <c r="I1083" s="4" t="s">
        <v>14700</v>
      </c>
      <c r="J1083" s="2">
        <v>1</v>
      </c>
      <c r="K1083" s="3"/>
      <c r="L1083" s="2">
        <v>1</v>
      </c>
      <c r="M1083" s="4" t="s">
        <v>11427</v>
      </c>
      <c r="N1083" s="4" t="s">
        <v>9267</v>
      </c>
      <c r="O1083" t="s">
        <v>11908</v>
      </c>
      <c r="P1083" s="4" t="s">
        <v>9268</v>
      </c>
      <c r="Q1083" s="4" t="str">
        <f>VLOOKUP(P1083, 'Gun classification'!A:B, 2, FALSE)</f>
        <v>Objeto</v>
      </c>
      <c r="R1083" s="4" t="s">
        <v>14184</v>
      </c>
      <c r="S1083" t="str">
        <f t="shared" si="16"/>
        <v xml:space="preserve">fight, </v>
      </c>
      <c r="T1083" s="38" t="s">
        <v>23263</v>
      </c>
      <c r="W1083" s="4" t="s">
        <v>69</v>
      </c>
      <c r="X1083" s="4" t="s">
        <v>14184</v>
      </c>
    </row>
    <row r="1084" spans="1:24" x14ac:dyDescent="0.2">
      <c r="A1084">
        <v>2</v>
      </c>
      <c r="B1084">
        <v>8</v>
      </c>
      <c r="C1084">
        <v>1902</v>
      </c>
      <c r="D1084" t="s">
        <v>22369</v>
      </c>
      <c r="E1084" s="2">
        <v>1</v>
      </c>
      <c r="F1084" s="3"/>
      <c r="G1084" s="2">
        <v>2</v>
      </c>
      <c r="H1084" s="3"/>
      <c r="I1084" s="4" t="s">
        <v>17370</v>
      </c>
      <c r="J1084" s="2">
        <v>5</v>
      </c>
      <c r="K1084" s="3"/>
      <c r="L1084" s="2">
        <v>3</v>
      </c>
      <c r="M1084" s="4" t="s">
        <v>14184</v>
      </c>
      <c r="N1084" s="4" t="s">
        <v>14184</v>
      </c>
      <c r="P1084" s="4" t="s">
        <v>14184</v>
      </c>
      <c r="Q1084" s="4" t="s">
        <v>23269</v>
      </c>
      <c r="R1084" s="4" t="s">
        <v>14184</v>
      </c>
      <c r="S1084" t="str">
        <f t="shared" si="16"/>
        <v xml:space="preserve">, </v>
      </c>
      <c r="T1084" t="s">
        <v>23253</v>
      </c>
      <c r="W1084" s="4" t="s">
        <v>14184</v>
      </c>
      <c r="X1084" s="4" t="s">
        <v>14184</v>
      </c>
    </row>
    <row r="1085" spans="1:24" x14ac:dyDescent="0.2">
      <c r="A1085">
        <v>2</v>
      </c>
      <c r="B1085">
        <v>11</v>
      </c>
      <c r="C1085">
        <v>1902</v>
      </c>
      <c r="D1085" t="s">
        <v>22370</v>
      </c>
      <c r="E1085" s="2">
        <v>2</v>
      </c>
      <c r="F1085" s="2">
        <v>5</v>
      </c>
      <c r="G1085" s="2">
        <v>1</v>
      </c>
      <c r="H1085" s="3"/>
      <c r="I1085" s="4" t="s">
        <v>14701</v>
      </c>
      <c r="J1085" s="2">
        <v>2</v>
      </c>
      <c r="K1085" s="2">
        <v>5</v>
      </c>
      <c r="L1085" s="2">
        <v>1</v>
      </c>
      <c r="M1085" s="4" t="s">
        <v>14184</v>
      </c>
      <c r="N1085" s="4" t="s">
        <v>9269</v>
      </c>
      <c r="O1085" t="s">
        <v>9270</v>
      </c>
      <c r="P1085" s="4" t="s">
        <v>11512</v>
      </c>
      <c r="Q1085" s="4" t="str">
        <f>VLOOKUP(P1085, 'Gun classification'!A:B, 2, FALSE)</f>
        <v>Arma de fuego</v>
      </c>
      <c r="R1085" s="4" t="s">
        <v>8818</v>
      </c>
      <c r="S1085" t="str">
        <f t="shared" si="16"/>
        <v>reprisial above, sus binder</v>
      </c>
      <c r="W1085" s="4" t="s">
        <v>70</v>
      </c>
      <c r="X1085" s="4" t="s">
        <v>71</v>
      </c>
    </row>
    <row r="1086" spans="1:24" x14ac:dyDescent="0.2">
      <c r="A1086">
        <v>2</v>
      </c>
      <c r="B1086">
        <v>11</v>
      </c>
      <c r="C1086">
        <v>1902</v>
      </c>
      <c r="D1086" t="s">
        <v>22371</v>
      </c>
      <c r="E1086" s="2">
        <v>2</v>
      </c>
      <c r="F1086" s="2">
        <v>5</v>
      </c>
      <c r="G1086" s="2">
        <v>1</v>
      </c>
      <c r="H1086" s="3"/>
      <c r="I1086" s="4" t="s">
        <v>14702</v>
      </c>
      <c r="J1086" s="2">
        <v>2</v>
      </c>
      <c r="K1086" s="2">
        <v>5</v>
      </c>
      <c r="L1086" s="2">
        <v>1</v>
      </c>
      <c r="M1086" s="4" t="s">
        <v>14184</v>
      </c>
      <c r="N1086" s="4" t="s">
        <v>11783</v>
      </c>
      <c r="O1086" t="s">
        <v>9271</v>
      </c>
      <c r="P1086" s="4" t="s">
        <v>11512</v>
      </c>
      <c r="Q1086" s="4" t="str">
        <f>VLOOKUP(P1086, 'Gun classification'!A:B, 2, FALSE)</f>
        <v>Arma de fuego</v>
      </c>
      <c r="R1086" s="4" t="s">
        <v>11644</v>
      </c>
      <c r="S1086" t="str">
        <f t="shared" si="16"/>
        <v>stole his wife, revenge</v>
      </c>
      <c r="W1086" s="4" t="s">
        <v>72</v>
      </c>
      <c r="X1086" s="4" t="s">
        <v>73</v>
      </c>
    </row>
    <row r="1087" spans="1:24" x14ac:dyDescent="0.2">
      <c r="A1087">
        <v>3</v>
      </c>
      <c r="B1087">
        <v>2</v>
      </c>
      <c r="C1087">
        <v>1902</v>
      </c>
      <c r="D1087" t="s">
        <v>22372</v>
      </c>
      <c r="E1087" s="2">
        <v>1</v>
      </c>
      <c r="F1087" s="3"/>
      <c r="G1087" s="2">
        <v>2</v>
      </c>
      <c r="H1087" s="3"/>
      <c r="I1087" s="4" t="s">
        <v>14703</v>
      </c>
      <c r="J1087" s="2">
        <v>1</v>
      </c>
      <c r="K1087" s="3"/>
      <c r="L1087" s="2">
        <v>1</v>
      </c>
      <c r="M1087" s="4" t="s">
        <v>14184</v>
      </c>
      <c r="N1087" s="4" t="s">
        <v>14184</v>
      </c>
      <c r="O1087" t="s">
        <v>9272</v>
      </c>
      <c r="P1087" s="4" t="s">
        <v>11512</v>
      </c>
      <c r="Q1087" s="4" t="str">
        <f>VLOOKUP(P1087, 'Gun classification'!A:B, 2, FALSE)</f>
        <v>Arma de fuego</v>
      </c>
      <c r="R1087" s="4" t="s">
        <v>14184</v>
      </c>
      <c r="S1087" t="str">
        <f t="shared" si="16"/>
        <v xml:space="preserve">no arrest, </v>
      </c>
      <c r="T1087" s="38" t="s">
        <v>23253</v>
      </c>
      <c r="W1087" s="4" t="s">
        <v>2942</v>
      </c>
      <c r="X1087" s="4" t="s">
        <v>14184</v>
      </c>
    </row>
    <row r="1088" spans="1:24" x14ac:dyDescent="0.2">
      <c r="A1088">
        <v>4</v>
      </c>
      <c r="B1088">
        <v>27</v>
      </c>
      <c r="C1088">
        <v>1902</v>
      </c>
      <c r="D1088" t="s">
        <v>22373</v>
      </c>
      <c r="E1088" s="2">
        <v>1</v>
      </c>
      <c r="F1088" s="3"/>
      <c r="G1088" s="2">
        <v>1</v>
      </c>
      <c r="H1088" s="3"/>
      <c r="I1088" s="4" t="s">
        <v>14704</v>
      </c>
      <c r="J1088" s="2">
        <v>1</v>
      </c>
      <c r="K1088" s="3"/>
      <c r="L1088" s="2">
        <v>1</v>
      </c>
      <c r="M1088" s="4" t="s">
        <v>14184</v>
      </c>
      <c r="N1088" s="4" t="s">
        <v>9273</v>
      </c>
      <c r="O1088" t="s">
        <v>9274</v>
      </c>
      <c r="P1088" s="4" t="s">
        <v>11732</v>
      </c>
      <c r="Q1088" s="4" t="str">
        <f>VLOOKUP(P1088, 'Gun classification'!A:B, 2, FALSE)</f>
        <v>Fuerza</v>
      </c>
      <c r="R1088" s="4" t="s">
        <v>11701</v>
      </c>
      <c r="S1088" t="str">
        <f t="shared" si="16"/>
        <v>Robbery alcohol, acquitted</v>
      </c>
      <c r="T1088" t="s">
        <v>11515</v>
      </c>
      <c r="W1088" s="4" t="s">
        <v>74</v>
      </c>
      <c r="X1088" s="4" t="s">
        <v>2942</v>
      </c>
    </row>
    <row r="1089" spans="1:24" x14ac:dyDescent="0.2">
      <c r="A1089">
        <v>5</v>
      </c>
      <c r="B1089">
        <v>13</v>
      </c>
      <c r="C1089">
        <v>1902</v>
      </c>
      <c r="D1089" t="s">
        <v>22374</v>
      </c>
      <c r="E1089" s="2">
        <v>1</v>
      </c>
      <c r="F1089" s="3"/>
      <c r="G1089" s="2">
        <v>1</v>
      </c>
      <c r="H1089" s="3"/>
      <c r="I1089" s="4" t="s">
        <v>14705</v>
      </c>
      <c r="J1089" s="2">
        <v>1</v>
      </c>
      <c r="K1089" s="3"/>
      <c r="L1089" s="2">
        <v>1</v>
      </c>
      <c r="M1089" s="4" t="s">
        <v>14184</v>
      </c>
      <c r="N1089" s="4" t="s">
        <v>9275</v>
      </c>
      <c r="O1089" t="s">
        <v>9276</v>
      </c>
      <c r="P1089" s="4" t="s">
        <v>11532</v>
      </c>
      <c r="Q1089" s="4" t="str">
        <f>VLOOKUP(P1089, 'Gun classification'!A:B, 2, FALSE)</f>
        <v>Fuerza</v>
      </c>
      <c r="R1089" s="4" t="s">
        <v>14184</v>
      </c>
      <c r="S1089" t="str">
        <f t="shared" si="16"/>
        <v xml:space="preserve">prisoners fite, </v>
      </c>
      <c r="W1089" s="4" t="s">
        <v>75</v>
      </c>
      <c r="X1089" s="4" t="s">
        <v>14184</v>
      </c>
    </row>
    <row r="1090" spans="1:24" x14ac:dyDescent="0.2">
      <c r="A1090">
        <v>5</v>
      </c>
      <c r="B1090">
        <v>29</v>
      </c>
      <c r="C1090">
        <v>1902</v>
      </c>
      <c r="D1090" t="s">
        <v>22375</v>
      </c>
      <c r="E1090" s="2">
        <v>2</v>
      </c>
      <c r="F1090" s="2">
        <v>5</v>
      </c>
      <c r="G1090" s="2">
        <v>1</v>
      </c>
      <c r="H1090" s="3"/>
      <c r="I1090" s="4" t="s">
        <v>14706</v>
      </c>
      <c r="J1090" s="2">
        <v>2</v>
      </c>
      <c r="K1090" s="2">
        <v>5</v>
      </c>
      <c r="L1090" s="2">
        <v>1</v>
      </c>
      <c r="M1090" s="4" t="s">
        <v>14184</v>
      </c>
      <c r="N1090" s="4" t="s">
        <v>14184</v>
      </c>
      <c r="O1090" t="s">
        <v>9277</v>
      </c>
      <c r="P1090" s="4" t="s">
        <v>11512</v>
      </c>
      <c r="Q1090" s="4" t="str">
        <f>VLOOKUP(P1090, 'Gun classification'!A:B, 2, FALSE)</f>
        <v>Arma de fuego</v>
      </c>
      <c r="R1090" s="4" t="s">
        <v>14184</v>
      </c>
      <c r="S1090" t="str">
        <f t="shared" si="16"/>
        <v xml:space="preserve">robbery gang-store, </v>
      </c>
      <c r="T1090" t="s">
        <v>11515</v>
      </c>
      <c r="W1090" s="4" t="s">
        <v>76</v>
      </c>
      <c r="X1090" s="4" t="s">
        <v>77</v>
      </c>
    </row>
    <row r="1091" spans="1:24" x14ac:dyDescent="0.2">
      <c r="A1091">
        <v>6</v>
      </c>
      <c r="B1091">
        <v>5</v>
      </c>
      <c r="C1091">
        <v>1902</v>
      </c>
      <c r="D1091" t="s">
        <v>22376</v>
      </c>
      <c r="E1091" s="2">
        <v>1</v>
      </c>
      <c r="F1091" s="3"/>
      <c r="G1091" s="2">
        <v>1</v>
      </c>
      <c r="H1091" s="3"/>
      <c r="I1091" s="4" t="s">
        <v>14707</v>
      </c>
      <c r="J1091" s="2">
        <v>1</v>
      </c>
      <c r="K1091" s="3"/>
      <c r="L1091" s="2">
        <v>1</v>
      </c>
      <c r="M1091" s="4" t="s">
        <v>14184</v>
      </c>
      <c r="N1091" s="4" t="s">
        <v>9278</v>
      </c>
      <c r="O1091" t="s">
        <v>9279</v>
      </c>
      <c r="P1091" s="4" t="s">
        <v>11732</v>
      </c>
      <c r="Q1091" s="4" t="str">
        <f>VLOOKUP(P1091, 'Gun classification'!A:B, 2, FALSE)</f>
        <v>Fuerza</v>
      </c>
      <c r="R1091" s="4" t="s">
        <v>14184</v>
      </c>
      <c r="S1091" t="str">
        <f t="shared" ref="S1091:S1154" si="17">CONCATENATE(O1091,", ",R1091)</f>
        <v xml:space="preserve">drunk fight?, </v>
      </c>
      <c r="T1091" t="s">
        <v>11531</v>
      </c>
      <c r="W1091" s="4" t="s">
        <v>78</v>
      </c>
      <c r="X1091" s="4" t="s">
        <v>14184</v>
      </c>
    </row>
    <row r="1092" spans="1:24" x14ac:dyDescent="0.2">
      <c r="A1092">
        <v>7</v>
      </c>
      <c r="B1092">
        <v>10</v>
      </c>
      <c r="C1092">
        <v>1902</v>
      </c>
      <c r="D1092" t="s">
        <v>22377</v>
      </c>
      <c r="E1092" s="2">
        <v>1</v>
      </c>
      <c r="F1092" s="3"/>
      <c r="G1092" s="2">
        <v>1</v>
      </c>
      <c r="H1092" s="2">
        <v>45</v>
      </c>
      <c r="I1092" s="4" t="s">
        <v>17370</v>
      </c>
      <c r="J1092" s="2">
        <v>1</v>
      </c>
      <c r="K1092" s="3"/>
      <c r="L1092" s="2">
        <v>3</v>
      </c>
      <c r="M1092" s="4" t="s">
        <v>14184</v>
      </c>
      <c r="N1092" s="4" t="s">
        <v>9280</v>
      </c>
      <c r="O1092" t="s">
        <v>9281</v>
      </c>
      <c r="P1092" s="4" t="s">
        <v>11638</v>
      </c>
      <c r="Q1092" s="4" t="str">
        <f>VLOOKUP(P1092, 'Gun classification'!A:B, 2, FALSE)</f>
        <v>No clasificado</v>
      </c>
      <c r="R1092" s="4" t="s">
        <v>14184</v>
      </c>
      <c r="S1092" t="str">
        <f t="shared" si="17"/>
        <v xml:space="preserve">fight w three, </v>
      </c>
      <c r="T1092" s="38" t="s">
        <v>23263</v>
      </c>
      <c r="W1092" s="4" t="s">
        <v>79</v>
      </c>
      <c r="X1092" s="4" t="s">
        <v>14184</v>
      </c>
    </row>
    <row r="1093" spans="1:24" x14ac:dyDescent="0.2">
      <c r="A1093">
        <v>8</v>
      </c>
      <c r="B1093">
        <v>27</v>
      </c>
      <c r="C1093">
        <v>1902</v>
      </c>
      <c r="D1093" t="s">
        <v>22378</v>
      </c>
      <c r="E1093" s="2">
        <v>1</v>
      </c>
      <c r="F1093" s="3"/>
      <c r="G1093" s="2">
        <v>1</v>
      </c>
      <c r="H1093" s="2">
        <v>19</v>
      </c>
      <c r="I1093" s="4" t="s">
        <v>14708</v>
      </c>
      <c r="J1093" s="2">
        <v>1</v>
      </c>
      <c r="K1093" s="3"/>
      <c r="L1093" s="2">
        <v>1</v>
      </c>
      <c r="M1093" s="4" t="s">
        <v>14184</v>
      </c>
      <c r="N1093" s="4" t="s">
        <v>9282</v>
      </c>
      <c r="O1093" t="s">
        <v>9283</v>
      </c>
      <c r="P1093" s="4" t="s">
        <v>11512</v>
      </c>
      <c r="Q1093" s="4" t="str">
        <f>VLOOKUP(P1093, 'Gun classification'!A:B, 2, FALSE)</f>
        <v>Arma de fuego</v>
      </c>
      <c r="R1093" s="4" t="s">
        <v>80</v>
      </c>
      <c r="S1093" t="str">
        <f t="shared" si="17"/>
        <v>shot by watchm, watchman arrest</v>
      </c>
      <c r="W1093" s="4" t="s">
        <v>81</v>
      </c>
      <c r="X1093" s="4" t="s">
        <v>14184</v>
      </c>
    </row>
    <row r="1094" spans="1:24" x14ac:dyDescent="0.2">
      <c r="A1094">
        <v>9</v>
      </c>
      <c r="B1094">
        <v>1</v>
      </c>
      <c r="C1094">
        <v>1902</v>
      </c>
      <c r="D1094" t="s">
        <v>22379</v>
      </c>
      <c r="E1094" s="2">
        <v>2</v>
      </c>
      <c r="F1094" s="2">
        <v>5</v>
      </c>
      <c r="G1094" s="2">
        <v>1</v>
      </c>
      <c r="H1094" s="3"/>
      <c r="I1094" s="4" t="s">
        <v>14709</v>
      </c>
      <c r="J1094" s="2">
        <v>2</v>
      </c>
      <c r="K1094" s="2">
        <v>8</v>
      </c>
      <c r="L1094" s="2">
        <v>1</v>
      </c>
      <c r="M1094" s="4" t="s">
        <v>14184</v>
      </c>
      <c r="N1094" s="4" t="s">
        <v>9284</v>
      </c>
      <c r="O1094" t="s">
        <v>9285</v>
      </c>
      <c r="P1094" s="4" t="s">
        <v>11512</v>
      </c>
      <c r="Q1094" s="4" t="str">
        <f>VLOOKUP(P1094, 'Gun classification'!A:B, 2, FALSE)</f>
        <v>Arma de fuego</v>
      </c>
      <c r="R1094" s="4" t="s">
        <v>14184</v>
      </c>
      <c r="S1094" t="str">
        <f t="shared" si="17"/>
        <v xml:space="preserve">jealousy re wom, </v>
      </c>
      <c r="W1094" s="4" t="s">
        <v>82</v>
      </c>
      <c r="X1094" s="4" t="s">
        <v>83</v>
      </c>
    </row>
    <row r="1095" spans="1:24" x14ac:dyDescent="0.2">
      <c r="A1095">
        <v>9</v>
      </c>
      <c r="B1095">
        <v>24</v>
      </c>
      <c r="C1095">
        <v>1902</v>
      </c>
      <c r="D1095" t="s">
        <v>22380</v>
      </c>
      <c r="E1095" s="2">
        <v>1</v>
      </c>
      <c r="F1095" s="3"/>
      <c r="G1095" s="2">
        <v>1</v>
      </c>
      <c r="H1095" s="3"/>
      <c r="I1095" s="4" t="s">
        <v>14710</v>
      </c>
      <c r="J1095" s="2">
        <v>1</v>
      </c>
      <c r="K1095" s="3"/>
      <c r="L1095" s="2">
        <v>1</v>
      </c>
      <c r="M1095" s="4" t="s">
        <v>14184</v>
      </c>
      <c r="N1095" s="4" t="s">
        <v>9286</v>
      </c>
      <c r="O1095" t="s">
        <v>9287</v>
      </c>
      <c r="P1095" s="4" t="s">
        <v>11512</v>
      </c>
      <c r="Q1095" s="4" t="str">
        <f>VLOOKUP(P1095, 'Gun classification'!A:B, 2, FALSE)</f>
        <v>Arma de fuego</v>
      </c>
      <c r="R1095" s="4" t="s">
        <v>14184</v>
      </c>
      <c r="S1095" t="str">
        <f t="shared" si="17"/>
        <v xml:space="preserve">by 86ed Drunk, </v>
      </c>
      <c r="W1095" s="4" t="s">
        <v>84</v>
      </c>
      <c r="X1095" s="4" t="s">
        <v>14184</v>
      </c>
    </row>
    <row r="1096" spans="1:24" x14ac:dyDescent="0.2">
      <c r="A1096">
        <v>9</v>
      </c>
      <c r="B1096">
        <v>25</v>
      </c>
      <c r="C1096">
        <v>1902</v>
      </c>
      <c r="D1096" t="s">
        <v>22381</v>
      </c>
      <c r="E1096" s="2">
        <v>1</v>
      </c>
      <c r="F1096" s="3"/>
      <c r="G1096" s="2">
        <v>1</v>
      </c>
      <c r="H1096" s="3"/>
      <c r="I1096" s="4" t="s">
        <v>14711</v>
      </c>
      <c r="J1096" s="2">
        <v>1</v>
      </c>
      <c r="K1096" s="3"/>
      <c r="L1096" s="2">
        <v>1</v>
      </c>
      <c r="M1096" s="4" t="s">
        <v>14184</v>
      </c>
      <c r="N1096" s="4" t="s">
        <v>9288</v>
      </c>
      <c r="O1096" t="s">
        <v>9289</v>
      </c>
      <c r="P1096" s="4" t="s">
        <v>11532</v>
      </c>
      <c r="Q1096" s="4" t="str">
        <f>VLOOKUP(P1096, 'Gun classification'!A:B, 2, FALSE)</f>
        <v>Fuerza</v>
      </c>
      <c r="R1096" s="4" t="s">
        <v>14184</v>
      </c>
      <c r="S1096" t="str">
        <f t="shared" si="17"/>
        <v xml:space="preserve">saloon quarrel, </v>
      </c>
      <c r="T1096" s="38" t="s">
        <v>23259</v>
      </c>
      <c r="V1096" t="s">
        <v>23251</v>
      </c>
      <c r="W1096" s="4" t="s">
        <v>85</v>
      </c>
      <c r="X1096" s="4" t="s">
        <v>14184</v>
      </c>
    </row>
    <row r="1097" spans="1:24" x14ac:dyDescent="0.2">
      <c r="A1097">
        <v>10</v>
      </c>
      <c r="B1097">
        <v>17</v>
      </c>
      <c r="C1097">
        <v>1902</v>
      </c>
      <c r="D1097" t="s">
        <v>22382</v>
      </c>
      <c r="E1097" s="2">
        <v>1</v>
      </c>
      <c r="F1097" s="3"/>
      <c r="G1097" s="2">
        <v>1</v>
      </c>
      <c r="H1097" s="3"/>
      <c r="I1097" s="4" t="s">
        <v>14712</v>
      </c>
      <c r="J1097" s="2">
        <v>1</v>
      </c>
      <c r="K1097" s="3"/>
      <c r="L1097" s="2">
        <v>1</v>
      </c>
      <c r="M1097" s="4" t="s">
        <v>14184</v>
      </c>
      <c r="N1097" s="4" t="s">
        <v>9290</v>
      </c>
      <c r="O1097" t="s">
        <v>9291</v>
      </c>
      <c r="P1097" s="4" t="s">
        <v>11512</v>
      </c>
      <c r="Q1097" s="4" t="str">
        <f>VLOOKUP(P1097, 'Gun classification'!A:B, 2, FALSE)</f>
        <v>Arma de fuego</v>
      </c>
      <c r="R1097" s="4" t="s">
        <v>11701</v>
      </c>
      <c r="S1097" t="str">
        <f t="shared" si="17"/>
        <v>dentists, acquitted</v>
      </c>
      <c r="T1097" t="s">
        <v>23253</v>
      </c>
      <c r="W1097" s="4" t="s">
        <v>2942</v>
      </c>
      <c r="X1097" s="4" t="s">
        <v>86</v>
      </c>
    </row>
    <row r="1098" spans="1:24" x14ac:dyDescent="0.2">
      <c r="A1098">
        <v>10</v>
      </c>
      <c r="B1098">
        <v>20</v>
      </c>
      <c r="C1098">
        <v>1902</v>
      </c>
      <c r="D1098" t="s">
        <v>22383</v>
      </c>
      <c r="E1098" s="2">
        <v>1</v>
      </c>
      <c r="F1098" s="3"/>
      <c r="G1098" s="2">
        <v>2</v>
      </c>
      <c r="H1098" s="3"/>
      <c r="I1098" s="4" t="s">
        <v>14713</v>
      </c>
      <c r="J1098" s="2">
        <v>1</v>
      </c>
      <c r="K1098" s="3"/>
      <c r="L1098" s="2">
        <v>1</v>
      </c>
      <c r="M1098" s="4" t="s">
        <v>14184</v>
      </c>
      <c r="N1098" s="4" t="s">
        <v>9292</v>
      </c>
      <c r="O1098" t="s">
        <v>9293</v>
      </c>
      <c r="P1098" s="4" t="s">
        <v>11512</v>
      </c>
      <c r="Q1098" s="4" t="str">
        <f>VLOOKUP(P1098, 'Gun classification'!A:B, 2, FALSE)</f>
        <v>Arma de fuego</v>
      </c>
      <c r="R1098" s="4" t="s">
        <v>87</v>
      </c>
      <c r="S1098" t="str">
        <f t="shared" si="17"/>
        <v>Sus 801 stalk?, nut suitor</v>
      </c>
      <c r="W1098" s="4" t="s">
        <v>88</v>
      </c>
      <c r="X1098" s="4" t="s">
        <v>2942</v>
      </c>
    </row>
    <row r="1099" spans="1:24" x14ac:dyDescent="0.2">
      <c r="A1099">
        <v>10</v>
      </c>
      <c r="B1099">
        <v>21</v>
      </c>
      <c r="C1099">
        <v>1902</v>
      </c>
      <c r="D1099" t="s">
        <v>22384</v>
      </c>
      <c r="E1099" s="2">
        <v>1</v>
      </c>
      <c r="F1099" s="3"/>
      <c r="G1099" s="2">
        <v>1</v>
      </c>
      <c r="H1099" s="3"/>
      <c r="I1099" s="4" t="s">
        <v>17370</v>
      </c>
      <c r="J1099" s="2">
        <v>5</v>
      </c>
      <c r="K1099" s="3"/>
      <c r="L1099" s="2">
        <v>1</v>
      </c>
      <c r="M1099" s="4" t="s">
        <v>14184</v>
      </c>
      <c r="N1099" s="4" t="s">
        <v>14184</v>
      </c>
      <c r="O1099" t="s">
        <v>9294</v>
      </c>
      <c r="P1099" s="4" t="s">
        <v>11732</v>
      </c>
      <c r="Q1099" s="4" t="str">
        <f>VLOOKUP(P1099, 'Gun classification'!A:B, 2, FALSE)</f>
        <v>Fuerza</v>
      </c>
      <c r="R1099" s="4" t="s">
        <v>14184</v>
      </c>
      <c r="S1099" t="str">
        <f t="shared" si="17"/>
        <v xml:space="preserve">beaten to death, </v>
      </c>
      <c r="W1099" s="4" t="s">
        <v>2942</v>
      </c>
      <c r="X1099" s="4" t="s">
        <v>14184</v>
      </c>
    </row>
    <row r="1100" spans="1:24" x14ac:dyDescent="0.2">
      <c r="A1100">
        <v>10</v>
      </c>
      <c r="B1100">
        <v>26</v>
      </c>
      <c r="C1100">
        <v>1902</v>
      </c>
      <c r="D1100" t="s">
        <v>22385</v>
      </c>
      <c r="E1100" s="2">
        <v>1</v>
      </c>
      <c r="F1100" s="3"/>
      <c r="G1100" s="2">
        <v>1</v>
      </c>
      <c r="H1100" s="2">
        <v>19</v>
      </c>
      <c r="I1100" s="4" t="s">
        <v>14714</v>
      </c>
      <c r="J1100" s="2">
        <v>1</v>
      </c>
      <c r="K1100" s="3"/>
      <c r="L1100" s="2">
        <v>1</v>
      </c>
      <c r="M1100" s="4" t="s">
        <v>14184</v>
      </c>
      <c r="N1100" s="4" t="s">
        <v>9295</v>
      </c>
      <c r="O1100" t="s">
        <v>9296</v>
      </c>
      <c r="P1100" s="4" t="s">
        <v>11512</v>
      </c>
      <c r="Q1100" s="4" t="str">
        <f>VLOOKUP(P1100, 'Gun classification'!A:B, 2, FALSE)</f>
        <v>Arma de fuego</v>
      </c>
      <c r="R1100" s="4" t="s">
        <v>89</v>
      </c>
      <c r="S1100" t="str">
        <f t="shared" si="17"/>
        <v>saloon had beat, mom but</v>
      </c>
      <c r="V1100" t="s">
        <v>23251</v>
      </c>
      <c r="W1100" s="4" t="s">
        <v>90</v>
      </c>
      <c r="X1100" s="4" t="s">
        <v>14184</v>
      </c>
    </row>
    <row r="1101" spans="1:24" x14ac:dyDescent="0.2">
      <c r="A1101">
        <v>11</v>
      </c>
      <c r="B1101">
        <v>1</v>
      </c>
      <c r="C1101">
        <v>1902</v>
      </c>
      <c r="D1101" t="s">
        <v>22386</v>
      </c>
      <c r="E1101" s="2">
        <v>1</v>
      </c>
      <c r="F1101" s="3"/>
      <c r="G1101" s="2">
        <v>1</v>
      </c>
      <c r="H1101" s="3"/>
      <c r="I1101" s="4" t="s">
        <v>14715</v>
      </c>
      <c r="J1101" s="2">
        <v>1</v>
      </c>
      <c r="K1101" s="3"/>
      <c r="L1101" s="2">
        <v>1</v>
      </c>
      <c r="M1101" s="4" t="s">
        <v>14184</v>
      </c>
      <c r="N1101" s="4" t="s">
        <v>9297</v>
      </c>
      <c r="O1101" t="s">
        <v>9298</v>
      </c>
      <c r="P1101" s="4" t="s">
        <v>11512</v>
      </c>
      <c r="Q1101" s="4" t="str">
        <f>VLOOKUP(P1101, 'Gun classification'!A:B, 2, FALSE)</f>
        <v>Arma de fuego</v>
      </c>
      <c r="R1101" s="4" t="s">
        <v>14184</v>
      </c>
      <c r="S1101" t="str">
        <f t="shared" si="17"/>
        <v xml:space="preserve">no arest record, </v>
      </c>
      <c r="T1101" s="38" t="s">
        <v>23253</v>
      </c>
      <c r="W1101" s="4" t="s">
        <v>34</v>
      </c>
      <c r="X1101" s="4" t="s">
        <v>14184</v>
      </c>
    </row>
    <row r="1102" spans="1:24" x14ac:dyDescent="0.2">
      <c r="A1102">
        <v>11</v>
      </c>
      <c r="B1102">
        <v>9</v>
      </c>
      <c r="C1102">
        <v>1902</v>
      </c>
      <c r="D1102" t="s">
        <v>22387</v>
      </c>
      <c r="E1102" s="2">
        <v>1</v>
      </c>
      <c r="F1102" s="3"/>
      <c r="G1102" s="2">
        <v>2</v>
      </c>
      <c r="H1102" s="3"/>
      <c r="I1102" s="4" t="s">
        <v>14716</v>
      </c>
      <c r="J1102" s="2">
        <v>1</v>
      </c>
      <c r="K1102" s="3"/>
      <c r="L1102" s="2">
        <v>1</v>
      </c>
      <c r="M1102" s="4" t="s">
        <v>14184</v>
      </c>
      <c r="N1102" s="4" t="s">
        <v>9299</v>
      </c>
      <c r="O1102" t="s">
        <v>9300</v>
      </c>
      <c r="P1102" s="4" t="s">
        <v>9301</v>
      </c>
      <c r="Q1102" s="4" t="str">
        <f>VLOOKUP(P1102, 'Gun classification'!A:B, 2, FALSE)</f>
        <v>Arma de fuego</v>
      </c>
      <c r="R1102" s="4" t="s">
        <v>14184</v>
      </c>
      <c r="S1102" t="str">
        <f t="shared" si="17"/>
        <v xml:space="preserve">boy sniper, </v>
      </c>
      <c r="W1102" s="4" t="s">
        <v>91</v>
      </c>
      <c r="X1102" s="4" t="s">
        <v>14184</v>
      </c>
    </row>
    <row r="1103" spans="1:24" x14ac:dyDescent="0.2">
      <c r="A1103">
        <v>11</v>
      </c>
      <c r="B1103">
        <v>23</v>
      </c>
      <c r="C1103">
        <v>1902</v>
      </c>
      <c r="D1103" t="s">
        <v>22388</v>
      </c>
      <c r="E1103" s="2">
        <v>2</v>
      </c>
      <c r="F1103" s="2">
        <v>5</v>
      </c>
      <c r="G1103" s="2">
        <v>1</v>
      </c>
      <c r="H1103" s="3"/>
      <c r="I1103" s="4" t="s">
        <v>14717</v>
      </c>
      <c r="J1103" s="2">
        <v>2</v>
      </c>
      <c r="K1103" s="2">
        <v>5</v>
      </c>
      <c r="L1103" s="2">
        <v>1</v>
      </c>
      <c r="M1103" s="4" t="s">
        <v>14184</v>
      </c>
      <c r="N1103" s="4" t="s">
        <v>9302</v>
      </c>
      <c r="O1103" t="s">
        <v>9303</v>
      </c>
      <c r="P1103" s="4" t="s">
        <v>11512</v>
      </c>
      <c r="Q1103" s="4" t="str">
        <f>VLOOKUP(P1103, 'Gun classification'!A:B, 2, FALSE)</f>
        <v>Arma de fuego</v>
      </c>
      <c r="R1103" s="4" t="s">
        <v>92</v>
      </c>
      <c r="S1103" t="str">
        <f t="shared" si="17"/>
        <v>in game, war from Walnut Grove</v>
      </c>
      <c r="W1103" s="4" t="s">
        <v>93</v>
      </c>
      <c r="X1103" s="4" t="s">
        <v>94</v>
      </c>
    </row>
    <row r="1104" spans="1:24" x14ac:dyDescent="0.2">
      <c r="A1104">
        <v>11</v>
      </c>
      <c r="B1104">
        <v>27</v>
      </c>
      <c r="C1104">
        <v>1902</v>
      </c>
      <c r="D1104" t="s">
        <v>22389</v>
      </c>
      <c r="E1104" s="2">
        <v>2</v>
      </c>
      <c r="F1104" s="2">
        <v>5</v>
      </c>
      <c r="G1104" s="2">
        <v>1</v>
      </c>
      <c r="H1104" s="3"/>
      <c r="I1104" s="4" t="s">
        <v>14718</v>
      </c>
      <c r="J1104" s="2">
        <v>2</v>
      </c>
      <c r="K1104" s="2">
        <v>5</v>
      </c>
      <c r="L1104" s="2">
        <v>1</v>
      </c>
      <c r="M1104" s="4" t="s">
        <v>14184</v>
      </c>
      <c r="N1104" s="4" t="s">
        <v>9304</v>
      </c>
      <c r="O1104" t="s">
        <v>9305</v>
      </c>
      <c r="P1104" s="4" t="s">
        <v>11512</v>
      </c>
      <c r="Q1104" s="4" t="str">
        <f>VLOOKUP(P1104, 'Gun classification'!A:B, 2, FALSE)</f>
        <v>Arma de fuego</v>
      </c>
      <c r="R1104" s="4" t="s">
        <v>95</v>
      </c>
      <c r="S1104" t="str">
        <f t="shared" si="17"/>
        <v>reprisal for abov, Did He Die?</v>
      </c>
      <c r="W1104" s="4" t="s">
        <v>93</v>
      </c>
      <c r="X1104" s="4" t="s">
        <v>14184</v>
      </c>
    </row>
    <row r="1105" spans="1:24" x14ac:dyDescent="0.2">
      <c r="A1105">
        <v>12</v>
      </c>
      <c r="B1105">
        <v>1</v>
      </c>
      <c r="C1105">
        <v>1902</v>
      </c>
      <c r="D1105" t="s">
        <v>22390</v>
      </c>
      <c r="E1105" s="2">
        <v>2</v>
      </c>
      <c r="F1105" s="2">
        <v>8</v>
      </c>
      <c r="G1105" s="2">
        <v>1</v>
      </c>
      <c r="H1105" s="3"/>
      <c r="I1105" s="4" t="s">
        <v>14719</v>
      </c>
      <c r="J1105" s="2">
        <v>2</v>
      </c>
      <c r="K1105" s="2">
        <v>8</v>
      </c>
      <c r="L1105" s="2">
        <v>1</v>
      </c>
      <c r="M1105" s="4" t="s">
        <v>14184</v>
      </c>
      <c r="N1105" s="4" t="s">
        <v>9306</v>
      </c>
      <c r="O1105" t="s">
        <v>9307</v>
      </c>
      <c r="P1105" s="4" t="s">
        <v>11512</v>
      </c>
      <c r="Q1105" s="4" t="str">
        <f>VLOOKUP(P1105, 'Gun classification'!A:B, 2, FALSE)</f>
        <v>Arma de fuego</v>
      </c>
      <c r="R1105" s="4" t="s">
        <v>96</v>
      </c>
      <c r="S1105" t="str">
        <f t="shared" si="17"/>
        <v>dressed as Chin, disquise</v>
      </c>
      <c r="W1105" s="4" t="s">
        <v>97</v>
      </c>
      <c r="X1105" s="4" t="s">
        <v>2942</v>
      </c>
    </row>
    <row r="1106" spans="1:24" x14ac:dyDescent="0.2">
      <c r="A1106">
        <v>1</v>
      </c>
      <c r="B1106">
        <v>15</v>
      </c>
      <c r="C1106">
        <v>1903</v>
      </c>
      <c r="D1106" t="s">
        <v>22391</v>
      </c>
      <c r="E1106" s="2">
        <v>2</v>
      </c>
      <c r="F1106" s="2">
        <v>5</v>
      </c>
      <c r="G1106" s="2">
        <v>1</v>
      </c>
      <c r="H1106" s="3"/>
      <c r="I1106" s="4" t="s">
        <v>14720</v>
      </c>
      <c r="J1106" s="2">
        <v>2</v>
      </c>
      <c r="K1106" s="2">
        <v>5</v>
      </c>
      <c r="L1106" s="2">
        <v>1</v>
      </c>
      <c r="M1106" s="4" t="s">
        <v>14184</v>
      </c>
      <c r="N1106" s="4" t="s">
        <v>14184</v>
      </c>
      <c r="O1106" t="s">
        <v>11564</v>
      </c>
      <c r="P1106" s="4" t="s">
        <v>14184</v>
      </c>
      <c r="Q1106" s="4" t="s">
        <v>23269</v>
      </c>
      <c r="R1106" s="4" t="s">
        <v>98</v>
      </c>
      <c r="S1106" t="str">
        <f t="shared" si="17"/>
        <v>triangle, fled to Canada</v>
      </c>
      <c r="W1106" s="4" t="s">
        <v>99</v>
      </c>
      <c r="X1106" s="4" t="s">
        <v>14184</v>
      </c>
    </row>
    <row r="1107" spans="1:24" x14ac:dyDescent="0.2">
      <c r="A1107">
        <v>1</v>
      </c>
      <c r="B1107">
        <v>21</v>
      </c>
      <c r="C1107">
        <v>1903</v>
      </c>
      <c r="D1107" t="s">
        <v>22392</v>
      </c>
      <c r="E1107" s="2">
        <v>1</v>
      </c>
      <c r="F1107" s="3"/>
      <c r="G1107" s="2">
        <v>1</v>
      </c>
      <c r="H1107" s="3"/>
      <c r="I1107" s="4" t="s">
        <v>14721</v>
      </c>
      <c r="J1107" s="2">
        <v>1</v>
      </c>
      <c r="K1107" s="3"/>
      <c r="L1107" s="2">
        <v>1</v>
      </c>
      <c r="M1107" s="4" t="s">
        <v>14184</v>
      </c>
      <c r="N1107" s="4" t="s">
        <v>14184</v>
      </c>
      <c r="O1107" t="s">
        <v>9297</v>
      </c>
      <c r="P1107" s="4" t="s">
        <v>11512</v>
      </c>
      <c r="Q1107" s="4" t="str">
        <f>VLOOKUP(P1107, 'Gun classification'!A:B, 2, FALSE)</f>
        <v>Arma de fuego</v>
      </c>
      <c r="R1107" s="4" t="s">
        <v>14184</v>
      </c>
      <c r="S1107" t="str">
        <f t="shared" si="17"/>
        <v xml:space="preserve">no arrest record, </v>
      </c>
      <c r="T1107" s="38" t="s">
        <v>23253</v>
      </c>
      <c r="W1107" s="4" t="s">
        <v>2942</v>
      </c>
      <c r="X1107" s="4" t="s">
        <v>14184</v>
      </c>
    </row>
    <row r="1108" spans="1:24" x14ac:dyDescent="0.2">
      <c r="A1108">
        <v>1</v>
      </c>
      <c r="B1108">
        <v>23</v>
      </c>
      <c r="C1108">
        <v>1903</v>
      </c>
      <c r="D1108" t="s">
        <v>22393</v>
      </c>
      <c r="E1108" s="2">
        <v>1</v>
      </c>
      <c r="F1108" s="3"/>
      <c r="G1108" s="2">
        <v>2</v>
      </c>
      <c r="H1108" s="3"/>
      <c r="I1108" s="4" t="s">
        <v>14722</v>
      </c>
      <c r="J1108" s="2">
        <v>1</v>
      </c>
      <c r="K1108" s="3"/>
      <c r="L1108" s="2">
        <v>1</v>
      </c>
      <c r="M1108" s="4" t="s">
        <v>14184</v>
      </c>
      <c r="N1108" s="4" t="s">
        <v>9308</v>
      </c>
      <c r="O1108" t="s">
        <v>11648</v>
      </c>
      <c r="P1108" s="4" t="s">
        <v>11512</v>
      </c>
      <c r="Q1108" s="4" t="str">
        <f>VLOOKUP(P1108, 'Gun classification'!A:B, 2, FALSE)</f>
        <v>Arma de fuego</v>
      </c>
      <c r="R1108" s="4" t="s">
        <v>2619</v>
      </c>
      <c r="S1108" t="str">
        <f t="shared" si="17"/>
        <v>domestic, acquit</v>
      </c>
      <c r="T1108" t="s">
        <v>11650</v>
      </c>
      <c r="W1108" s="4" t="s">
        <v>100</v>
      </c>
      <c r="X1108" s="4" t="s">
        <v>2942</v>
      </c>
    </row>
    <row r="1109" spans="1:24" x14ac:dyDescent="0.2">
      <c r="A1109">
        <v>1</v>
      </c>
      <c r="B1109">
        <v>31</v>
      </c>
      <c r="C1109">
        <v>1903</v>
      </c>
      <c r="D1109" t="s">
        <v>22394</v>
      </c>
      <c r="E1109" s="2">
        <v>2</v>
      </c>
      <c r="F1109" s="2">
        <v>5</v>
      </c>
      <c r="G1109" s="2">
        <v>1</v>
      </c>
      <c r="H1109" s="3"/>
      <c r="I1109" s="4" t="s">
        <v>17370</v>
      </c>
      <c r="J1109" s="2">
        <v>2</v>
      </c>
      <c r="K1109" s="2">
        <v>5</v>
      </c>
      <c r="L1109" s="2">
        <v>1</v>
      </c>
      <c r="M1109" s="4" t="s">
        <v>14184</v>
      </c>
      <c r="N1109" s="4" t="s">
        <v>9309</v>
      </c>
      <c r="O1109" t="s">
        <v>9310</v>
      </c>
      <c r="P1109" s="4" t="s">
        <v>11512</v>
      </c>
      <c r="Q1109" s="4" t="str">
        <f>VLOOKUP(P1109, 'Gun classification'!A:B, 2, FALSE)</f>
        <v>Arma de fuego</v>
      </c>
      <c r="R1109" s="4" t="s">
        <v>14184</v>
      </c>
      <c r="S1109" t="str">
        <f t="shared" si="17"/>
        <v xml:space="preserve">gambler, </v>
      </c>
      <c r="U1109" t="s">
        <v>23257</v>
      </c>
      <c r="W1109" s="4" t="s">
        <v>101</v>
      </c>
      <c r="X1109" s="4" t="s">
        <v>102</v>
      </c>
    </row>
    <row r="1110" spans="1:24" x14ac:dyDescent="0.2">
      <c r="A1110">
        <v>2</v>
      </c>
      <c r="B1110">
        <v>8</v>
      </c>
      <c r="C1110">
        <v>1903</v>
      </c>
      <c r="D1110" t="s">
        <v>22395</v>
      </c>
      <c r="E1110" s="2">
        <v>2</v>
      </c>
      <c r="F1110" s="2">
        <v>5</v>
      </c>
      <c r="G1110" s="2">
        <v>1</v>
      </c>
      <c r="H1110" s="3"/>
      <c r="I1110" s="4" t="s">
        <v>17370</v>
      </c>
      <c r="J1110" s="2">
        <v>2</v>
      </c>
      <c r="K1110" s="2">
        <v>5</v>
      </c>
      <c r="L1110" s="2">
        <v>3</v>
      </c>
      <c r="M1110" s="4" t="s">
        <v>14184</v>
      </c>
      <c r="N1110" s="4" t="s">
        <v>9311</v>
      </c>
      <c r="O1110" t="s">
        <v>9312</v>
      </c>
      <c r="P1110" s="4" t="s">
        <v>11512</v>
      </c>
      <c r="Q1110" s="4" t="str">
        <f>VLOOKUP(P1110, 'Gun classification'!A:B, 2, FALSE)</f>
        <v>Arma de fuego</v>
      </c>
      <c r="R1110" s="4" t="s">
        <v>103</v>
      </c>
      <c r="S1110" t="str">
        <f t="shared" si="17"/>
        <v>war 5 shot before, two fites today</v>
      </c>
      <c r="W1110" s="4" t="s">
        <v>104</v>
      </c>
      <c r="X1110" s="4" t="s">
        <v>14184</v>
      </c>
    </row>
    <row r="1111" spans="1:24" x14ac:dyDescent="0.2">
      <c r="A1111">
        <v>2</v>
      </c>
      <c r="B1111">
        <v>12</v>
      </c>
      <c r="C1111">
        <v>1903</v>
      </c>
      <c r="D1111" t="s">
        <v>22396</v>
      </c>
      <c r="E1111" s="2">
        <v>1</v>
      </c>
      <c r="F1111" s="3"/>
      <c r="G1111" s="2">
        <v>1</v>
      </c>
      <c r="H1111" s="3"/>
      <c r="I1111" s="4" t="s">
        <v>14723</v>
      </c>
      <c r="J1111" s="2">
        <v>1</v>
      </c>
      <c r="K1111" s="3"/>
      <c r="L1111" s="2">
        <v>1</v>
      </c>
      <c r="M1111" s="4" t="s">
        <v>14184</v>
      </c>
      <c r="N1111" s="4" t="s">
        <v>9313</v>
      </c>
      <c r="O1111" t="s">
        <v>9314</v>
      </c>
      <c r="P1111" s="4" t="s">
        <v>11512</v>
      </c>
      <c r="Q1111" s="4" t="str">
        <f>VLOOKUP(P1111, 'Gun classification'!A:B, 2, FALSE)</f>
        <v>Arma de fuego</v>
      </c>
      <c r="R1111" s="4" t="s">
        <v>105</v>
      </c>
      <c r="S1111" t="str">
        <f t="shared" si="17"/>
        <v>womans remark, wives beef</v>
      </c>
      <c r="W1111" s="4" t="s">
        <v>106</v>
      </c>
      <c r="X1111" s="4" t="s">
        <v>14184</v>
      </c>
    </row>
    <row r="1112" spans="1:24" x14ac:dyDescent="0.2">
      <c r="A1112">
        <v>2</v>
      </c>
      <c r="B1112">
        <v>25</v>
      </c>
      <c r="C1112">
        <v>1903</v>
      </c>
      <c r="D1112" t="s">
        <v>22397</v>
      </c>
      <c r="E1112" s="2">
        <v>1</v>
      </c>
      <c r="F1112" s="3"/>
      <c r="G1112" s="2">
        <v>1</v>
      </c>
      <c r="H1112" s="3"/>
      <c r="I1112" s="4" t="s">
        <v>14724</v>
      </c>
      <c r="J1112" s="2">
        <v>1</v>
      </c>
      <c r="K1112" s="3"/>
      <c r="L1112" s="2">
        <v>1</v>
      </c>
      <c r="M1112" s="4" t="s">
        <v>14184</v>
      </c>
      <c r="N1112" s="4" t="s">
        <v>14184</v>
      </c>
      <c r="P1112" s="4" t="s">
        <v>11512</v>
      </c>
      <c r="Q1112" s="4" t="str">
        <f>VLOOKUP(P1112, 'Gun classification'!A:B, 2, FALSE)</f>
        <v>Arma de fuego</v>
      </c>
      <c r="R1112" s="4" t="s">
        <v>11701</v>
      </c>
      <c r="S1112" t="str">
        <f t="shared" si="17"/>
        <v>, acquitted</v>
      </c>
      <c r="T1112" t="s">
        <v>23253</v>
      </c>
      <c r="W1112" s="4" t="s">
        <v>2942</v>
      </c>
      <c r="X1112" s="4" t="s">
        <v>14184</v>
      </c>
    </row>
    <row r="1113" spans="1:24" x14ac:dyDescent="0.2">
      <c r="A1113">
        <v>2</v>
      </c>
      <c r="B1113">
        <v>28</v>
      </c>
      <c r="C1113">
        <v>1903</v>
      </c>
      <c r="D1113" t="s">
        <v>22398</v>
      </c>
      <c r="E1113" s="2">
        <v>1</v>
      </c>
      <c r="F1113" s="3"/>
      <c r="G1113" s="2">
        <v>1</v>
      </c>
      <c r="H1113" s="3"/>
      <c r="I1113" s="4" t="s">
        <v>14725</v>
      </c>
      <c r="J1113" s="2">
        <v>1</v>
      </c>
      <c r="K1113" s="3"/>
      <c r="L1113" s="2">
        <v>1</v>
      </c>
      <c r="M1113" s="4" t="s">
        <v>14184</v>
      </c>
      <c r="N1113" s="4" t="s">
        <v>9315</v>
      </c>
      <c r="O1113" t="s">
        <v>9316</v>
      </c>
      <c r="P1113" s="4" t="s">
        <v>11512</v>
      </c>
      <c r="Q1113" s="4" t="str">
        <f>VLOOKUP(P1113, 'Gun classification'!A:B, 2, FALSE)</f>
        <v>Arma de fuego</v>
      </c>
      <c r="R1113" s="4" t="s">
        <v>107</v>
      </c>
      <c r="S1113" t="str">
        <f t="shared" si="17"/>
        <v>business beef, suspected theft</v>
      </c>
      <c r="W1113" s="4" t="s">
        <v>108</v>
      </c>
      <c r="X1113" s="4" t="s">
        <v>14184</v>
      </c>
    </row>
    <row r="1114" spans="1:24" x14ac:dyDescent="0.2">
      <c r="A1114">
        <v>3</v>
      </c>
      <c r="B1114">
        <v>19</v>
      </c>
      <c r="C1114">
        <v>1903</v>
      </c>
      <c r="D1114" t="s">
        <v>22399</v>
      </c>
      <c r="E1114" s="2">
        <v>1</v>
      </c>
      <c r="F1114" s="3"/>
      <c r="G1114" s="2">
        <v>1</v>
      </c>
      <c r="H1114" s="3"/>
      <c r="I1114" s="4" t="s">
        <v>14726</v>
      </c>
      <c r="J1114" s="2">
        <v>1</v>
      </c>
      <c r="K1114" s="3"/>
      <c r="L1114" s="2">
        <v>1</v>
      </c>
      <c r="M1114" s="4" t="s">
        <v>14184</v>
      </c>
      <c r="N1114" s="4" t="s">
        <v>9317</v>
      </c>
      <c r="O1114" t="s">
        <v>11720</v>
      </c>
      <c r="P1114" s="4" t="s">
        <v>11591</v>
      </c>
      <c r="Q1114" s="4" t="str">
        <f>VLOOKUP(P1114, 'Gun classification'!A:B, 2, FALSE)</f>
        <v>Quimico</v>
      </c>
      <c r="R1114" s="4" t="s">
        <v>109</v>
      </c>
      <c r="S1114" t="str">
        <f t="shared" si="17"/>
        <v>saloon, mickey finn</v>
      </c>
      <c r="V1114" t="s">
        <v>23251</v>
      </c>
      <c r="W1114" s="4" t="s">
        <v>110</v>
      </c>
      <c r="X1114" s="4" t="s">
        <v>2942</v>
      </c>
    </row>
    <row r="1115" spans="1:24" x14ac:dyDescent="0.2">
      <c r="A1115">
        <v>3</v>
      </c>
      <c r="B1115">
        <v>24</v>
      </c>
      <c r="C1115">
        <v>1903</v>
      </c>
      <c r="D1115" t="s">
        <v>22400</v>
      </c>
      <c r="E1115" s="2">
        <v>1</v>
      </c>
      <c r="F1115" s="3"/>
      <c r="G1115" s="2">
        <v>1</v>
      </c>
      <c r="H1115" s="3"/>
      <c r="I1115" s="4" t="s">
        <v>14727</v>
      </c>
      <c r="J1115" s="2">
        <v>1</v>
      </c>
      <c r="K1115" s="3"/>
      <c r="L1115" s="2">
        <v>1</v>
      </c>
      <c r="M1115" s="4" t="s">
        <v>14184</v>
      </c>
      <c r="N1115" s="4" t="s">
        <v>9318</v>
      </c>
      <c r="O1115" t="s">
        <v>9319</v>
      </c>
      <c r="P1115" s="4" t="s">
        <v>11512</v>
      </c>
      <c r="Q1115" s="4" t="str">
        <f>VLOOKUP(P1115, 'Gun classification'!A:B, 2, FALSE)</f>
        <v>Arma de fuego</v>
      </c>
      <c r="R1115" s="4" t="s">
        <v>14184</v>
      </c>
      <c r="S1115" t="str">
        <f t="shared" si="17"/>
        <v xml:space="preserve">insulted wife?, </v>
      </c>
      <c r="W1115" s="4" t="s">
        <v>111</v>
      </c>
      <c r="X1115" s="4" t="s">
        <v>14184</v>
      </c>
    </row>
    <row r="1116" spans="1:24" x14ac:dyDescent="0.2">
      <c r="A1116">
        <v>3</v>
      </c>
      <c r="B1116">
        <v>28</v>
      </c>
      <c r="C1116">
        <v>1903</v>
      </c>
      <c r="D1116" t="s">
        <v>22401</v>
      </c>
      <c r="E1116" s="2">
        <v>1</v>
      </c>
      <c r="F1116" s="3"/>
      <c r="G1116" s="2">
        <v>1</v>
      </c>
      <c r="H1116" s="3"/>
      <c r="I1116" s="4" t="s">
        <v>17370</v>
      </c>
      <c r="J1116" s="2">
        <v>1</v>
      </c>
      <c r="K1116" s="3"/>
      <c r="L1116" s="2">
        <v>3</v>
      </c>
      <c r="M1116" s="4" t="s">
        <v>14184</v>
      </c>
      <c r="N1116" s="4" t="s">
        <v>14184</v>
      </c>
      <c r="O1116" t="s">
        <v>11581</v>
      </c>
      <c r="P1116" s="4" t="s">
        <v>9320</v>
      </c>
      <c r="Q1116" s="4" t="str">
        <f>VLOOKUP(P1116, 'Gun classification'!A:B, 2, FALSE)</f>
        <v>Objeto</v>
      </c>
      <c r="R1116" s="4" t="s">
        <v>112</v>
      </c>
      <c r="S1116" t="str">
        <f t="shared" si="17"/>
        <v>robbery, told before died</v>
      </c>
      <c r="T1116" t="s">
        <v>11515</v>
      </c>
      <c r="W1116" s="4" t="s">
        <v>113</v>
      </c>
      <c r="X1116" s="4" t="s">
        <v>14184</v>
      </c>
    </row>
    <row r="1117" spans="1:24" x14ac:dyDescent="0.2">
      <c r="A1117">
        <v>4</v>
      </c>
      <c r="B1117">
        <v>2</v>
      </c>
      <c r="C1117">
        <v>1903</v>
      </c>
      <c r="D1117" t="s">
        <v>22402</v>
      </c>
      <c r="E1117" s="2">
        <v>1</v>
      </c>
      <c r="F1117" s="3"/>
      <c r="G1117" s="2">
        <v>1</v>
      </c>
      <c r="H1117" s="3"/>
      <c r="I1117" s="4" t="s">
        <v>14728</v>
      </c>
      <c r="J1117" s="2">
        <v>1</v>
      </c>
      <c r="K1117" s="3"/>
      <c r="L1117" s="2">
        <v>1</v>
      </c>
      <c r="M1117" s="4" t="s">
        <v>14184</v>
      </c>
      <c r="N1117" s="4" t="s">
        <v>9321</v>
      </c>
      <c r="O1117" t="s">
        <v>9322</v>
      </c>
      <c r="P1117" s="4" t="s">
        <v>11512</v>
      </c>
      <c r="Q1117" s="4" t="str">
        <f>VLOOKUP(P1117, 'Gun classification'!A:B, 2, FALSE)</f>
        <v>Arma de fuego</v>
      </c>
      <c r="R1117" s="4" t="s">
        <v>114</v>
      </c>
      <c r="S1117" t="str">
        <f t="shared" si="17"/>
        <v>opium den, post war of words</v>
      </c>
      <c r="W1117" s="4" t="s">
        <v>115</v>
      </c>
      <c r="X1117" s="4" t="s">
        <v>14184</v>
      </c>
    </row>
    <row r="1118" spans="1:24" x14ac:dyDescent="0.2">
      <c r="A1118">
        <v>4</v>
      </c>
      <c r="B1118">
        <v>8</v>
      </c>
      <c r="C1118">
        <v>1903</v>
      </c>
      <c r="D1118" t="s">
        <v>22403</v>
      </c>
      <c r="E1118" s="2">
        <v>2</v>
      </c>
      <c r="F1118" s="2">
        <v>5</v>
      </c>
      <c r="G1118" s="2">
        <v>1</v>
      </c>
      <c r="H1118" s="3"/>
      <c r="I1118" s="4" t="s">
        <v>14729</v>
      </c>
      <c r="J1118" s="2">
        <v>2</v>
      </c>
      <c r="K1118" s="2">
        <v>5</v>
      </c>
      <c r="L1118" s="2">
        <v>1</v>
      </c>
      <c r="M1118" s="4" t="s">
        <v>14184</v>
      </c>
      <c r="N1118" s="4" t="s">
        <v>12094</v>
      </c>
      <c r="O1118" t="s">
        <v>9323</v>
      </c>
      <c r="P1118" s="4" t="s">
        <v>11512</v>
      </c>
      <c r="Q1118" s="4" t="str">
        <f>VLOOKUP(P1118, 'Gun classification'!A:B, 2, FALSE)</f>
        <v>Arma de fuego</v>
      </c>
      <c r="R1118" s="4" t="s">
        <v>116</v>
      </c>
      <c r="S1118" t="str">
        <f t="shared" si="17"/>
        <v>cousins, personal but</v>
      </c>
      <c r="W1118" s="4" t="s">
        <v>117</v>
      </c>
      <c r="X1118" s="4" t="s">
        <v>14184</v>
      </c>
    </row>
    <row r="1119" spans="1:24" x14ac:dyDescent="0.2">
      <c r="A1119">
        <v>4</v>
      </c>
      <c r="B1119">
        <v>21</v>
      </c>
      <c r="C1119">
        <v>1903</v>
      </c>
      <c r="D1119" t="s">
        <v>22404</v>
      </c>
      <c r="E1119" s="2">
        <v>1</v>
      </c>
      <c r="F1119" s="3"/>
      <c r="G1119" s="2">
        <v>2</v>
      </c>
      <c r="H1119" s="3"/>
      <c r="I1119" s="4" t="s">
        <v>14730</v>
      </c>
      <c r="J1119" s="2">
        <v>1</v>
      </c>
      <c r="K1119" s="3"/>
      <c r="L1119" s="2">
        <v>1</v>
      </c>
      <c r="M1119" s="4" t="s">
        <v>14184</v>
      </c>
      <c r="N1119" s="4" t="s">
        <v>9324</v>
      </c>
      <c r="O1119" t="s">
        <v>9325</v>
      </c>
      <c r="P1119" s="4" t="s">
        <v>11512</v>
      </c>
      <c r="Q1119" s="4" t="str">
        <f>VLOOKUP(P1119, 'Gun classification'!A:B, 2, FALSE)</f>
        <v>Arma de fuego</v>
      </c>
      <c r="R1119" s="4" t="s">
        <v>4296</v>
      </c>
      <c r="S1119" t="str">
        <f t="shared" si="17"/>
        <v>jealousy domes, shot in street</v>
      </c>
      <c r="W1119" s="4" t="s">
        <v>118</v>
      </c>
      <c r="X1119" s="4" t="s">
        <v>119</v>
      </c>
    </row>
    <row r="1120" spans="1:24" x14ac:dyDescent="0.2">
      <c r="A1120">
        <v>4</v>
      </c>
      <c r="B1120">
        <v>26</v>
      </c>
      <c r="C1120">
        <v>1903</v>
      </c>
      <c r="D1120" t="s">
        <v>22405</v>
      </c>
      <c r="E1120" s="2">
        <v>1</v>
      </c>
      <c r="F1120" s="3"/>
      <c r="G1120" s="2">
        <v>1</v>
      </c>
      <c r="H1120" s="3"/>
      <c r="I1120" s="4" t="s">
        <v>14731</v>
      </c>
      <c r="J1120" s="2">
        <v>1</v>
      </c>
      <c r="K1120" s="3"/>
      <c r="L1120" s="2">
        <v>1</v>
      </c>
      <c r="M1120" s="4" t="s">
        <v>14184</v>
      </c>
      <c r="N1120" s="4" t="s">
        <v>14184</v>
      </c>
      <c r="O1120" t="s">
        <v>9326</v>
      </c>
      <c r="P1120" s="4" t="s">
        <v>11512</v>
      </c>
      <c r="Q1120" s="4" t="str">
        <f>VLOOKUP(P1120, 'Gun classification'!A:B, 2, FALSE)</f>
        <v>Arma de fuego</v>
      </c>
      <c r="R1120" s="4" t="s">
        <v>14184</v>
      </c>
      <c r="S1120" t="str">
        <f t="shared" si="17"/>
        <v xml:space="preserve">gay?, </v>
      </c>
      <c r="T1120" s="38" t="s">
        <v>23253</v>
      </c>
      <c r="W1120" s="4" t="s">
        <v>2942</v>
      </c>
      <c r="X1120" s="4" t="s">
        <v>14184</v>
      </c>
    </row>
    <row r="1121" spans="1:24" x14ac:dyDescent="0.2">
      <c r="A1121">
        <v>5</v>
      </c>
      <c r="B1121">
        <v>8</v>
      </c>
      <c r="C1121">
        <v>1903</v>
      </c>
      <c r="D1121" t="s">
        <v>22406</v>
      </c>
      <c r="E1121" s="2">
        <v>2</v>
      </c>
      <c r="F1121" s="2">
        <v>5</v>
      </c>
      <c r="G1121" s="2">
        <v>1</v>
      </c>
      <c r="H1121" s="3"/>
      <c r="I1121" s="4" t="s">
        <v>14732</v>
      </c>
      <c r="J1121" s="2">
        <v>2</v>
      </c>
      <c r="K1121" s="2">
        <v>5</v>
      </c>
      <c r="L1121" s="2">
        <v>1</v>
      </c>
      <c r="M1121" s="4" t="s">
        <v>14184</v>
      </c>
      <c r="N1121" s="4" t="s">
        <v>12094</v>
      </c>
      <c r="O1121" t="s">
        <v>9327</v>
      </c>
      <c r="P1121" s="4" t="s">
        <v>11512</v>
      </c>
      <c r="Q1121" s="4" t="str">
        <f>VLOOKUP(P1121, 'Gun classification'!A:B, 2, FALSE)</f>
        <v>Arma de fuego</v>
      </c>
      <c r="R1121" s="4" t="s">
        <v>120</v>
      </c>
      <c r="S1121" t="str">
        <f t="shared" si="17"/>
        <v>Ch Edu En Vic, by See Yup</v>
      </c>
      <c r="W1121" s="4" t="s">
        <v>121</v>
      </c>
      <c r="X1121" s="4" t="s">
        <v>2979</v>
      </c>
    </row>
    <row r="1122" spans="1:24" x14ac:dyDescent="0.2">
      <c r="A1122">
        <v>5</v>
      </c>
      <c r="B1122">
        <v>24</v>
      </c>
      <c r="C1122">
        <v>1903</v>
      </c>
      <c r="D1122" t="s">
        <v>22407</v>
      </c>
      <c r="E1122" s="2">
        <v>1</v>
      </c>
      <c r="F1122" s="3"/>
      <c r="G1122" s="2">
        <v>2</v>
      </c>
      <c r="H1122" s="3"/>
      <c r="I1122" s="4" t="s">
        <v>14733</v>
      </c>
      <c r="J1122" s="2">
        <v>1</v>
      </c>
      <c r="K1122" s="3"/>
      <c r="L1122" s="2">
        <v>1</v>
      </c>
      <c r="M1122" s="4" t="s">
        <v>14184</v>
      </c>
      <c r="N1122" s="4" t="s">
        <v>9328</v>
      </c>
      <c r="O1122" t="s">
        <v>11830</v>
      </c>
      <c r="P1122" s="4" t="s">
        <v>11512</v>
      </c>
      <c r="Q1122" s="4" t="str">
        <f>VLOOKUP(P1122, 'Gun classification'!A:B, 2, FALSE)</f>
        <v>Arma de fuego</v>
      </c>
      <c r="R1122" s="4" t="s">
        <v>122</v>
      </c>
      <c r="S1122" t="str">
        <f t="shared" si="17"/>
        <v>sus 801, Italian love story</v>
      </c>
      <c r="W1122" s="4" t="s">
        <v>123</v>
      </c>
      <c r="X1122" s="4" t="s">
        <v>2942</v>
      </c>
    </row>
    <row r="1123" spans="1:24" x14ac:dyDescent="0.2">
      <c r="A1123">
        <v>5</v>
      </c>
      <c r="B1123">
        <v>27</v>
      </c>
      <c r="C1123">
        <v>1903</v>
      </c>
      <c r="D1123" t="s">
        <v>22408</v>
      </c>
      <c r="E1123" s="2">
        <v>1</v>
      </c>
      <c r="F1123" s="3"/>
      <c r="G1123" s="2">
        <v>1</v>
      </c>
      <c r="H1123" s="2">
        <v>60</v>
      </c>
      <c r="I1123" s="4" t="s">
        <v>14734</v>
      </c>
      <c r="J1123" s="2">
        <v>1</v>
      </c>
      <c r="K1123" s="3"/>
      <c r="L1123" s="2">
        <v>1</v>
      </c>
      <c r="M1123" s="4" t="s">
        <v>14184</v>
      </c>
      <c r="N1123" s="4" t="s">
        <v>9329</v>
      </c>
      <c r="O1123" t="s">
        <v>11581</v>
      </c>
      <c r="P1123" s="4" t="s">
        <v>11512</v>
      </c>
      <c r="Q1123" s="4" t="str">
        <f>VLOOKUP(P1123, 'Gun classification'!A:B, 2, FALSE)</f>
        <v>Arma de fuego</v>
      </c>
      <c r="R1123" s="4" t="s">
        <v>7582</v>
      </c>
      <c r="S1123" t="str">
        <f t="shared" si="17"/>
        <v>robbery, death sentence</v>
      </c>
      <c r="T1123" t="s">
        <v>11515</v>
      </c>
      <c r="W1123" s="4" t="s">
        <v>124</v>
      </c>
      <c r="X1123" s="4" t="s">
        <v>125</v>
      </c>
    </row>
    <row r="1124" spans="1:24" x14ac:dyDescent="0.2">
      <c r="A1124">
        <v>6</v>
      </c>
      <c r="B1124">
        <v>4</v>
      </c>
      <c r="C1124">
        <v>1903</v>
      </c>
      <c r="D1124" t="s">
        <v>22409</v>
      </c>
      <c r="E1124" s="2">
        <v>1</v>
      </c>
      <c r="F1124" s="3"/>
      <c r="G1124" s="2">
        <v>1</v>
      </c>
      <c r="H1124" s="3"/>
      <c r="I1124" s="4" t="s">
        <v>14735</v>
      </c>
      <c r="J1124" s="2">
        <v>1</v>
      </c>
      <c r="K1124" s="3"/>
      <c r="L1124" s="2">
        <v>1</v>
      </c>
      <c r="M1124" s="4" t="s">
        <v>14184</v>
      </c>
      <c r="N1124" s="4" t="s">
        <v>14184</v>
      </c>
      <c r="O1124" t="s">
        <v>21374</v>
      </c>
      <c r="P1124" s="4" t="s">
        <v>14184</v>
      </c>
      <c r="Q1124" s="4" t="s">
        <v>23269</v>
      </c>
      <c r="R1124" s="4" t="s">
        <v>14184</v>
      </c>
      <c r="S1124" t="str">
        <f t="shared" si="17"/>
        <v xml:space="preserve">approx date, </v>
      </c>
      <c r="W1124" s="4" t="s">
        <v>126</v>
      </c>
      <c r="X1124" s="4" t="s">
        <v>14184</v>
      </c>
    </row>
    <row r="1125" spans="1:24" x14ac:dyDescent="0.2">
      <c r="A1125">
        <v>6</v>
      </c>
      <c r="B1125">
        <v>25</v>
      </c>
      <c r="C1125">
        <v>1903</v>
      </c>
      <c r="D1125" t="s">
        <v>22410</v>
      </c>
      <c r="E1125" s="2">
        <v>2</v>
      </c>
      <c r="F1125" s="2">
        <v>5</v>
      </c>
      <c r="G1125" s="2">
        <v>1</v>
      </c>
      <c r="H1125" s="3"/>
      <c r="I1125" s="4" t="s">
        <v>14736</v>
      </c>
      <c r="J1125" s="2">
        <v>2</v>
      </c>
      <c r="K1125" s="2">
        <v>5</v>
      </c>
      <c r="L1125" s="2">
        <v>1</v>
      </c>
      <c r="M1125" s="4" t="s">
        <v>14184</v>
      </c>
      <c r="N1125" s="4" t="s">
        <v>9330</v>
      </c>
      <c r="O1125" t="s">
        <v>9331</v>
      </c>
      <c r="P1125" s="4" t="s">
        <v>11512</v>
      </c>
      <c r="Q1125" s="4" t="str">
        <f>VLOOKUP(P1125, 'Gun classification'!A:B, 2, FALSE)</f>
        <v>Arma de fuego</v>
      </c>
      <c r="R1125" s="4" t="s">
        <v>127</v>
      </c>
      <c r="S1125" t="str">
        <f t="shared" si="17"/>
        <v>relaativ bing kon, aged doc</v>
      </c>
      <c r="W1125" s="4" t="s">
        <v>128</v>
      </c>
      <c r="X1125" s="4" t="s">
        <v>14184</v>
      </c>
    </row>
    <row r="1126" spans="1:24" x14ac:dyDescent="0.2">
      <c r="A1126">
        <v>8</v>
      </c>
      <c r="B1126">
        <v>5</v>
      </c>
      <c r="C1126">
        <v>1903</v>
      </c>
      <c r="D1126" t="s">
        <v>22411</v>
      </c>
      <c r="E1126" s="2">
        <v>1</v>
      </c>
      <c r="F1126" s="3"/>
      <c r="G1126" s="2">
        <v>2</v>
      </c>
      <c r="H1126" s="3"/>
      <c r="I1126" s="4" t="s">
        <v>17630</v>
      </c>
      <c r="J1126" s="2">
        <v>1</v>
      </c>
      <c r="K1126" s="3"/>
      <c r="L1126" s="2">
        <v>1</v>
      </c>
      <c r="M1126" s="4" t="s">
        <v>14184</v>
      </c>
      <c r="N1126" s="4" t="s">
        <v>14184</v>
      </c>
      <c r="O1126" t="s">
        <v>11830</v>
      </c>
      <c r="P1126" s="4" t="s">
        <v>11512</v>
      </c>
      <c r="Q1126" s="4" t="str">
        <f>VLOOKUP(P1126, 'Gun classification'!A:B, 2, FALSE)</f>
        <v>Arma de fuego</v>
      </c>
      <c r="R1126" s="4" t="s">
        <v>14184</v>
      </c>
      <c r="S1126" t="str">
        <f t="shared" si="17"/>
        <v xml:space="preserve">sus 801, </v>
      </c>
      <c r="W1126" s="4" t="s">
        <v>2942</v>
      </c>
      <c r="X1126" s="4" t="s">
        <v>14184</v>
      </c>
    </row>
    <row r="1127" spans="1:24" x14ac:dyDescent="0.2">
      <c r="A1127">
        <v>8</v>
      </c>
      <c r="B1127">
        <v>16</v>
      </c>
      <c r="C1127">
        <v>1903</v>
      </c>
      <c r="D1127" t="s">
        <v>22412</v>
      </c>
      <c r="E1127" s="2">
        <v>1</v>
      </c>
      <c r="F1127" s="3"/>
      <c r="G1127" s="2">
        <v>1</v>
      </c>
      <c r="H1127" s="3"/>
      <c r="I1127" s="4" t="s">
        <v>14737</v>
      </c>
      <c r="J1127" s="2">
        <v>1</v>
      </c>
      <c r="K1127" s="3"/>
      <c r="L1127" s="2">
        <v>1</v>
      </c>
      <c r="M1127" s="4" t="s">
        <v>14184</v>
      </c>
      <c r="N1127" s="4" t="s">
        <v>9332</v>
      </c>
      <c r="O1127" t="s">
        <v>9333</v>
      </c>
      <c r="P1127" s="4" t="s">
        <v>11512</v>
      </c>
      <c r="Q1127" s="4" t="str">
        <f>VLOOKUP(P1127, 'Gun classification'!A:B, 2, FALSE)</f>
        <v>Arma de fuego</v>
      </c>
      <c r="R1127" s="4" t="s">
        <v>129</v>
      </c>
      <c r="S1127" t="str">
        <f t="shared" si="17"/>
        <v>spec cop killed, Roll of Honor</v>
      </c>
      <c r="W1127" s="4" t="s">
        <v>130</v>
      </c>
      <c r="X1127" s="4" t="s">
        <v>14184</v>
      </c>
    </row>
    <row r="1128" spans="1:24" x14ac:dyDescent="0.2">
      <c r="A1128">
        <v>8</v>
      </c>
      <c r="B1128">
        <v>25</v>
      </c>
      <c r="C1128">
        <v>1903</v>
      </c>
      <c r="D1128" t="s">
        <v>22413</v>
      </c>
      <c r="E1128" s="2">
        <v>1</v>
      </c>
      <c r="F1128" s="3"/>
      <c r="G1128" s="2">
        <v>1</v>
      </c>
      <c r="H1128" s="3"/>
      <c r="I1128" s="4" t="s">
        <v>14738</v>
      </c>
      <c r="J1128" s="2">
        <v>1</v>
      </c>
      <c r="K1128" s="3"/>
      <c r="L1128" s="2">
        <v>2</v>
      </c>
      <c r="M1128" s="4" t="s">
        <v>14184</v>
      </c>
      <c r="N1128" s="4" t="s">
        <v>14184</v>
      </c>
      <c r="O1128" t="s">
        <v>11648</v>
      </c>
      <c r="P1128" s="4" t="s">
        <v>11591</v>
      </c>
      <c r="Q1128" s="4" t="str">
        <f>VLOOKUP(P1128, 'Gun classification'!A:B, 2, FALSE)</f>
        <v>Quimico</v>
      </c>
      <c r="R1128" s="4" t="s">
        <v>2359</v>
      </c>
      <c r="S1128" t="str">
        <f t="shared" si="17"/>
        <v>domestic, gets life</v>
      </c>
      <c r="T1128" t="s">
        <v>11650</v>
      </c>
      <c r="W1128" s="4" t="s">
        <v>131</v>
      </c>
      <c r="X1128" s="4" t="s">
        <v>2942</v>
      </c>
    </row>
    <row r="1129" spans="1:24" x14ac:dyDescent="0.2">
      <c r="A1129">
        <v>9</v>
      </c>
      <c r="B1129">
        <v>29</v>
      </c>
      <c r="C1129">
        <v>1903</v>
      </c>
      <c r="D1129" t="s">
        <v>22414</v>
      </c>
      <c r="E1129" s="2">
        <v>1</v>
      </c>
      <c r="F1129" s="3"/>
      <c r="G1129" s="2">
        <v>2</v>
      </c>
      <c r="H1129" s="2">
        <v>27</v>
      </c>
      <c r="I1129" s="4" t="s">
        <v>14739</v>
      </c>
      <c r="J1129" s="2">
        <v>1</v>
      </c>
      <c r="K1129" s="3"/>
      <c r="L1129" s="2">
        <v>1</v>
      </c>
      <c r="M1129" s="4" t="s">
        <v>14184</v>
      </c>
      <c r="N1129" s="4" t="s">
        <v>9334</v>
      </c>
      <c r="O1129" t="s">
        <v>9335</v>
      </c>
      <c r="P1129" s="4" t="s">
        <v>11512</v>
      </c>
      <c r="Q1129" s="4" t="str">
        <f>VLOOKUP(P1129, 'Gun classification'!A:B, 2, FALSE)</f>
        <v>Arma de fuego</v>
      </c>
      <c r="R1129" s="4" t="s">
        <v>132</v>
      </c>
      <c r="S1129" t="str">
        <f t="shared" si="17"/>
        <v>tries sus 801, rejected big deal</v>
      </c>
      <c r="W1129" s="4" t="s">
        <v>133</v>
      </c>
      <c r="X1129" s="4" t="s">
        <v>2942</v>
      </c>
    </row>
    <row r="1130" spans="1:24" x14ac:dyDescent="0.2">
      <c r="A1130">
        <v>10</v>
      </c>
      <c r="B1130">
        <v>10</v>
      </c>
      <c r="C1130">
        <v>1903</v>
      </c>
      <c r="D1130" t="s">
        <v>22415</v>
      </c>
      <c r="E1130" s="2">
        <v>1</v>
      </c>
      <c r="F1130" s="3"/>
      <c r="G1130" s="2">
        <v>2</v>
      </c>
      <c r="H1130" s="3"/>
      <c r="I1130" s="4" t="s">
        <v>14740</v>
      </c>
      <c r="J1130" s="2">
        <v>1</v>
      </c>
      <c r="K1130" s="3"/>
      <c r="L1130" s="2">
        <v>1</v>
      </c>
      <c r="M1130" s="4" t="s">
        <v>14184</v>
      </c>
      <c r="N1130" s="4" t="s">
        <v>9336</v>
      </c>
      <c r="O1130" t="s">
        <v>11648</v>
      </c>
      <c r="P1130" s="4" t="s">
        <v>12279</v>
      </c>
      <c r="Q1130" s="4" t="str">
        <f>VLOOKUP(P1130, 'Gun classification'!A:B, 2, FALSE)</f>
        <v>Incendiar</v>
      </c>
      <c r="R1130" s="4" t="s">
        <v>134</v>
      </c>
      <c r="S1130" t="str">
        <f t="shared" si="17"/>
        <v>domestic, burned to death</v>
      </c>
      <c r="T1130" t="s">
        <v>11650</v>
      </c>
      <c r="W1130" s="4" t="s">
        <v>135</v>
      </c>
      <c r="X1130" s="4" t="s">
        <v>14184</v>
      </c>
    </row>
    <row r="1131" spans="1:24" x14ac:dyDescent="0.2">
      <c r="A1131">
        <v>10</v>
      </c>
      <c r="B1131">
        <v>15</v>
      </c>
      <c r="C1131">
        <v>1903</v>
      </c>
      <c r="D1131" t="s">
        <v>22416</v>
      </c>
      <c r="E1131" s="2">
        <v>1</v>
      </c>
      <c r="F1131" s="3"/>
      <c r="G1131" s="2">
        <v>2</v>
      </c>
      <c r="H1131" s="3"/>
      <c r="I1131" s="4" t="s">
        <v>14741</v>
      </c>
      <c r="J1131" s="2">
        <v>1</v>
      </c>
      <c r="K1131" s="3"/>
      <c r="L1131" s="2">
        <v>1</v>
      </c>
      <c r="M1131" s="4" t="s">
        <v>14184</v>
      </c>
      <c r="N1131" s="4" t="s">
        <v>9337</v>
      </c>
      <c r="O1131" t="s">
        <v>12308</v>
      </c>
      <c r="P1131" s="4" t="s">
        <v>11512</v>
      </c>
      <c r="Q1131" s="4" t="str">
        <f>VLOOKUP(P1131, 'Gun classification'!A:B, 2, FALSE)</f>
        <v>Arma de fuego</v>
      </c>
      <c r="R1131" s="4" t="s">
        <v>136</v>
      </c>
      <c r="S1131" t="str">
        <f t="shared" si="17"/>
        <v>Sus 801, followed from LA</v>
      </c>
      <c r="W1131" s="4" t="s">
        <v>137</v>
      </c>
      <c r="X1131" s="4" t="s">
        <v>2942</v>
      </c>
    </row>
    <row r="1132" spans="1:24" x14ac:dyDescent="0.2">
      <c r="A1132">
        <v>11</v>
      </c>
      <c r="B1132">
        <v>1</v>
      </c>
      <c r="C1132">
        <v>1903</v>
      </c>
      <c r="D1132" t="s">
        <v>22417</v>
      </c>
      <c r="E1132" s="2">
        <v>1</v>
      </c>
      <c r="F1132" s="3"/>
      <c r="G1132" s="2">
        <v>2</v>
      </c>
      <c r="H1132" s="3"/>
      <c r="I1132" s="4" t="s">
        <v>14742</v>
      </c>
      <c r="J1132" s="2">
        <v>1</v>
      </c>
      <c r="K1132" s="3"/>
      <c r="L1132" s="2">
        <v>1</v>
      </c>
      <c r="M1132" s="4" t="s">
        <v>14184</v>
      </c>
      <c r="N1132" s="4" t="s">
        <v>9338</v>
      </c>
      <c r="O1132" t="s">
        <v>11701</v>
      </c>
      <c r="P1132" s="4" t="s">
        <v>11518</v>
      </c>
      <c r="Q1132" s="4" t="str">
        <f>VLOOKUP(P1132, 'Gun classification'!A:B, 2, FALSE)</f>
        <v>Arma blanca</v>
      </c>
      <c r="R1132" s="4" t="s">
        <v>138</v>
      </c>
      <c r="S1132" t="str">
        <f t="shared" si="17"/>
        <v>acquitted, bad character</v>
      </c>
      <c r="T1132" t="s">
        <v>23253</v>
      </c>
      <c r="W1132" s="4" t="s">
        <v>139</v>
      </c>
      <c r="X1132" s="4" t="s">
        <v>2942</v>
      </c>
    </row>
    <row r="1133" spans="1:24" x14ac:dyDescent="0.2">
      <c r="A1133">
        <v>11</v>
      </c>
      <c r="B1133">
        <v>2</v>
      </c>
      <c r="C1133">
        <v>1903</v>
      </c>
      <c r="D1133" t="s">
        <v>22418</v>
      </c>
      <c r="E1133" s="2">
        <v>1</v>
      </c>
      <c r="F1133" s="3"/>
      <c r="G1133" s="2">
        <v>1</v>
      </c>
      <c r="H1133" s="3"/>
      <c r="I1133" s="4" t="s">
        <v>14743</v>
      </c>
      <c r="J1133" s="2">
        <v>1</v>
      </c>
      <c r="K1133" s="3"/>
      <c r="L1133" s="2">
        <v>1</v>
      </c>
      <c r="M1133" s="4" t="s">
        <v>14184</v>
      </c>
      <c r="N1133" s="4" t="s">
        <v>9339</v>
      </c>
      <c r="O1133" t="s">
        <v>9340</v>
      </c>
      <c r="P1133" s="4" t="s">
        <v>11512</v>
      </c>
      <c r="Q1133" s="4" t="str">
        <f>VLOOKUP(P1133, 'Gun classification'!A:B, 2, FALSE)</f>
        <v>Arma de fuego</v>
      </c>
      <c r="R1133" s="4" t="s">
        <v>7582</v>
      </c>
      <c r="S1133" t="str">
        <f t="shared" si="17"/>
        <v>cop kill dad inlaw, death sentence</v>
      </c>
      <c r="W1133" s="4" t="s">
        <v>139</v>
      </c>
      <c r="X1133" s="4" t="s">
        <v>2942</v>
      </c>
    </row>
    <row r="1134" spans="1:24" x14ac:dyDescent="0.2">
      <c r="A1134">
        <v>11</v>
      </c>
      <c r="B1134">
        <v>8</v>
      </c>
      <c r="C1134">
        <v>1903</v>
      </c>
      <c r="D1134" t="s">
        <v>22419</v>
      </c>
      <c r="E1134" s="2">
        <v>1</v>
      </c>
      <c r="F1134" s="3"/>
      <c r="G1134" s="2">
        <v>1</v>
      </c>
      <c r="H1134" s="3"/>
      <c r="I1134" s="4" t="s">
        <v>14744</v>
      </c>
      <c r="J1134" s="2">
        <v>1</v>
      </c>
      <c r="K1134" s="3"/>
      <c r="L1134" s="2">
        <v>1</v>
      </c>
      <c r="M1134" s="4" t="s">
        <v>14184</v>
      </c>
      <c r="N1134" s="4" t="s">
        <v>9207</v>
      </c>
      <c r="O1134" t="s">
        <v>9341</v>
      </c>
      <c r="P1134" s="4" t="s">
        <v>11512</v>
      </c>
      <c r="Q1134" s="4" t="str">
        <f>VLOOKUP(P1134, 'Gun classification'!A:B, 2, FALSE)</f>
        <v>Arma de fuego</v>
      </c>
      <c r="R1134" s="4" t="s">
        <v>10232</v>
      </c>
      <c r="S1134" t="str">
        <f t="shared" si="17"/>
        <v>bootblacks, argument</v>
      </c>
      <c r="W1134" s="4" t="s">
        <v>140</v>
      </c>
      <c r="X1134" s="4" t="s">
        <v>2942</v>
      </c>
    </row>
    <row r="1135" spans="1:24" x14ac:dyDescent="0.2">
      <c r="A1135">
        <v>11</v>
      </c>
      <c r="B1135">
        <v>25</v>
      </c>
      <c r="C1135">
        <v>1903</v>
      </c>
      <c r="D1135" t="s">
        <v>22420</v>
      </c>
      <c r="E1135" s="2">
        <v>1</v>
      </c>
      <c r="F1135" s="3"/>
      <c r="G1135" s="2">
        <v>1</v>
      </c>
      <c r="H1135" s="3"/>
      <c r="I1135" s="4" t="s">
        <v>14745</v>
      </c>
      <c r="J1135" s="2">
        <v>1</v>
      </c>
      <c r="K1135" s="3"/>
      <c r="L1135" s="2">
        <v>1</v>
      </c>
      <c r="M1135" s="4" t="s">
        <v>14184</v>
      </c>
      <c r="N1135" s="4" t="s">
        <v>9342</v>
      </c>
      <c r="O1135" t="s">
        <v>9343</v>
      </c>
      <c r="P1135" s="4" t="s">
        <v>11512</v>
      </c>
      <c r="Q1135" s="4" t="str">
        <f>VLOOKUP(P1135, 'Gun classification'!A:B, 2, FALSE)</f>
        <v>Arma de fuego</v>
      </c>
      <c r="R1135" s="4" t="s">
        <v>141</v>
      </c>
      <c r="S1135" t="str">
        <f t="shared" si="17"/>
        <v>Lily Coit's room, drunk angry</v>
      </c>
      <c r="W1135" s="4" t="s">
        <v>142</v>
      </c>
      <c r="X1135" s="4" t="s">
        <v>2942</v>
      </c>
    </row>
    <row r="1136" spans="1:24" ht="25.5" x14ac:dyDescent="0.2">
      <c r="A1136">
        <v>12</v>
      </c>
      <c r="B1136">
        <v>2</v>
      </c>
      <c r="C1136">
        <v>1903</v>
      </c>
      <c r="D1136" t="s">
        <v>22421</v>
      </c>
      <c r="E1136" s="2">
        <v>2</v>
      </c>
      <c r="F1136" s="2">
        <v>5</v>
      </c>
      <c r="G1136" s="2">
        <v>1</v>
      </c>
      <c r="H1136" s="3"/>
      <c r="I1136" s="4" t="s">
        <v>14746</v>
      </c>
      <c r="J1136" s="2">
        <v>2</v>
      </c>
      <c r="K1136" s="2">
        <v>5</v>
      </c>
      <c r="L1136" s="2">
        <v>1</v>
      </c>
      <c r="M1136" s="4" t="s">
        <v>14184</v>
      </c>
      <c r="N1136" s="4" t="s">
        <v>9344</v>
      </c>
      <c r="O1136" t="s">
        <v>9345</v>
      </c>
      <c r="P1136" s="4" t="s">
        <v>11512</v>
      </c>
      <c r="Q1136" s="4" t="str">
        <f>VLOOKUP(P1136, 'Gun classification'!A:B, 2, FALSE)</f>
        <v>Arma de fuego</v>
      </c>
      <c r="R1136" s="4" t="s">
        <v>143</v>
      </c>
      <c r="S1136" t="str">
        <f t="shared" si="17"/>
        <v>shot on stage, tong by mistake</v>
      </c>
      <c r="T1136" s="38" t="s">
        <v>23265</v>
      </c>
      <c r="W1136" s="4" t="s">
        <v>144</v>
      </c>
      <c r="X1136" s="4" t="s">
        <v>145</v>
      </c>
    </row>
    <row r="1137" spans="1:24" x14ac:dyDescent="0.2">
      <c r="A1137">
        <v>12</v>
      </c>
      <c r="B1137">
        <v>7</v>
      </c>
      <c r="C1137">
        <v>1903</v>
      </c>
      <c r="D1137" t="s">
        <v>22422</v>
      </c>
      <c r="E1137" s="2">
        <v>1</v>
      </c>
      <c r="F1137" s="3"/>
      <c r="G1137" s="2">
        <v>2</v>
      </c>
      <c r="H1137" s="3"/>
      <c r="I1137" s="4" t="s">
        <v>14747</v>
      </c>
      <c r="J1137" s="2">
        <v>1</v>
      </c>
      <c r="K1137" s="3"/>
      <c r="L1137" s="2">
        <v>1</v>
      </c>
      <c r="M1137" s="4" t="s">
        <v>14184</v>
      </c>
      <c r="N1137" s="4" t="s">
        <v>9346</v>
      </c>
      <c r="O1137" t="s">
        <v>11648</v>
      </c>
      <c r="P1137" s="4" t="s">
        <v>11512</v>
      </c>
      <c r="Q1137" s="4" t="str">
        <f>VLOOKUP(P1137, 'Gun classification'!A:B, 2, FALSE)</f>
        <v>Arma de fuego</v>
      </c>
      <c r="R1137" s="4" t="s">
        <v>14184</v>
      </c>
      <c r="S1137" t="str">
        <f t="shared" si="17"/>
        <v xml:space="preserve">domestic, </v>
      </c>
      <c r="T1137" t="s">
        <v>11650</v>
      </c>
      <c r="W1137" s="4" t="s">
        <v>146</v>
      </c>
      <c r="X1137" s="4" t="s">
        <v>2942</v>
      </c>
    </row>
    <row r="1138" spans="1:24" x14ac:dyDescent="0.2">
      <c r="A1138">
        <v>12</v>
      </c>
      <c r="B1138">
        <v>10</v>
      </c>
      <c r="C1138">
        <v>1903</v>
      </c>
      <c r="D1138" t="s">
        <v>22423</v>
      </c>
      <c r="E1138" s="2">
        <v>2</v>
      </c>
      <c r="F1138" s="2">
        <v>5</v>
      </c>
      <c r="G1138" s="2">
        <v>1</v>
      </c>
      <c r="H1138" s="3"/>
      <c r="I1138" s="4" t="s">
        <v>17370</v>
      </c>
      <c r="J1138" s="2">
        <v>2</v>
      </c>
      <c r="K1138" s="2">
        <v>5</v>
      </c>
      <c r="L1138" s="2">
        <v>3</v>
      </c>
      <c r="M1138" s="4" t="s">
        <v>14184</v>
      </c>
      <c r="N1138" s="4" t="s">
        <v>9330</v>
      </c>
      <c r="O1138" t="s">
        <v>9347</v>
      </c>
      <c r="P1138" s="4" t="s">
        <v>11512</v>
      </c>
      <c r="Q1138" s="4" t="str">
        <f>VLOOKUP(P1138, 'Gun classification'!A:B, 2, FALSE)</f>
        <v>Arma de fuego</v>
      </c>
      <c r="R1138" s="4" t="s">
        <v>14184</v>
      </c>
      <c r="S1138" t="str">
        <f t="shared" si="17"/>
        <v xml:space="preserve">binders war, </v>
      </c>
      <c r="W1138" s="4" t="s">
        <v>147</v>
      </c>
      <c r="X1138" s="4" t="s">
        <v>14184</v>
      </c>
    </row>
    <row r="1139" spans="1:24" x14ac:dyDescent="0.2">
      <c r="A1139">
        <v>12</v>
      </c>
      <c r="B1139">
        <v>19</v>
      </c>
      <c r="C1139">
        <v>1903</v>
      </c>
      <c r="D1139" t="s">
        <v>22424</v>
      </c>
      <c r="E1139" s="2">
        <v>2</v>
      </c>
      <c r="F1139" s="2">
        <v>8</v>
      </c>
      <c r="G1139" s="2">
        <v>1</v>
      </c>
      <c r="H1139" s="3"/>
      <c r="I1139" s="4" t="s">
        <v>17378</v>
      </c>
      <c r="J1139" s="2">
        <v>5</v>
      </c>
      <c r="K1139" s="3"/>
      <c r="L1139" s="2">
        <v>3</v>
      </c>
      <c r="M1139" s="4" t="s">
        <v>14184</v>
      </c>
      <c r="N1139" s="4" t="s">
        <v>14184</v>
      </c>
      <c r="P1139" s="4" t="s">
        <v>11512</v>
      </c>
      <c r="Q1139" s="4" t="str">
        <f>VLOOKUP(P1139, 'Gun classification'!A:B, 2, FALSE)</f>
        <v>Arma de fuego</v>
      </c>
      <c r="R1139" s="4" t="s">
        <v>14184</v>
      </c>
      <c r="S1139" t="str">
        <f t="shared" si="17"/>
        <v xml:space="preserve">, </v>
      </c>
      <c r="T1139" t="s">
        <v>23253</v>
      </c>
      <c r="W1139" s="4" t="s">
        <v>2942</v>
      </c>
      <c r="X1139" s="4" t="s">
        <v>14184</v>
      </c>
    </row>
    <row r="1140" spans="1:24" x14ac:dyDescent="0.2">
      <c r="A1140">
        <v>12</v>
      </c>
      <c r="B1140">
        <v>25</v>
      </c>
      <c r="C1140">
        <v>1903</v>
      </c>
      <c r="D1140" t="s">
        <v>22425</v>
      </c>
      <c r="E1140" s="2">
        <v>3</v>
      </c>
      <c r="F1140" s="3"/>
      <c r="G1140" s="2">
        <v>1</v>
      </c>
      <c r="H1140" s="3"/>
      <c r="I1140" s="4" t="s">
        <v>14748</v>
      </c>
      <c r="J1140" s="2">
        <v>1</v>
      </c>
      <c r="K1140" s="3"/>
      <c r="L1140" s="2">
        <v>1</v>
      </c>
      <c r="M1140" s="4" t="s">
        <v>14184</v>
      </c>
      <c r="N1140" s="4" t="s">
        <v>14184</v>
      </c>
      <c r="P1140" s="4" t="s">
        <v>11512</v>
      </c>
      <c r="Q1140" s="4" t="str">
        <f>VLOOKUP(P1140, 'Gun classification'!A:B, 2, FALSE)</f>
        <v>Arma de fuego</v>
      </c>
      <c r="R1140" s="4" t="s">
        <v>148</v>
      </c>
      <c r="S1140" t="str">
        <f t="shared" si="17"/>
        <v>, colored fighter</v>
      </c>
      <c r="T1140" s="38" t="s">
        <v>23263</v>
      </c>
      <c r="W1140" s="4" t="s">
        <v>149</v>
      </c>
      <c r="X1140" s="4" t="s">
        <v>2942</v>
      </c>
    </row>
    <row r="1141" spans="1:24" x14ac:dyDescent="0.2">
      <c r="A1141">
        <v>1</v>
      </c>
      <c r="B1141">
        <v>1</v>
      </c>
      <c r="C1141">
        <v>1904</v>
      </c>
      <c r="D1141" t="s">
        <v>22426</v>
      </c>
      <c r="E1141" s="2">
        <v>1</v>
      </c>
      <c r="F1141" s="3"/>
      <c r="G1141" s="2">
        <v>1</v>
      </c>
      <c r="H1141" s="3"/>
      <c r="I1141" s="4" t="s">
        <v>14749</v>
      </c>
      <c r="J1141" s="2">
        <v>1</v>
      </c>
      <c r="K1141" s="3"/>
      <c r="L1141" s="2">
        <v>1</v>
      </c>
      <c r="M1141" s="4" t="s">
        <v>14184</v>
      </c>
      <c r="N1141" s="4" t="s">
        <v>9348</v>
      </c>
      <c r="O1141" t="s">
        <v>9349</v>
      </c>
      <c r="P1141" s="4" t="s">
        <v>11518</v>
      </c>
      <c r="Q1141" s="4" t="str">
        <f>VLOOKUP(P1141, 'Gun classification'!A:B, 2, FALSE)</f>
        <v>Arma blanca</v>
      </c>
      <c r="R1141" s="4" t="s">
        <v>150</v>
      </c>
      <c r="S1141" t="str">
        <f t="shared" si="17"/>
        <v>killed bro in law, insurance?</v>
      </c>
      <c r="W1141" s="4" t="s">
        <v>151</v>
      </c>
      <c r="X1141" s="4" t="s">
        <v>2942</v>
      </c>
    </row>
    <row r="1142" spans="1:24" x14ac:dyDescent="0.2">
      <c r="A1142">
        <v>1</v>
      </c>
      <c r="B1142">
        <v>5</v>
      </c>
      <c r="C1142">
        <v>1904</v>
      </c>
      <c r="D1142" t="s">
        <v>22427</v>
      </c>
      <c r="E1142" s="2">
        <v>1</v>
      </c>
      <c r="F1142" s="3"/>
      <c r="G1142" s="2">
        <v>1</v>
      </c>
      <c r="H1142" s="3"/>
      <c r="I1142" s="4" t="s">
        <v>17370</v>
      </c>
      <c r="J1142" s="2">
        <v>5</v>
      </c>
      <c r="K1142" s="3"/>
      <c r="L1142" s="2">
        <v>3</v>
      </c>
      <c r="M1142" s="4" t="s">
        <v>14184</v>
      </c>
      <c r="N1142" s="4" t="s">
        <v>14184</v>
      </c>
      <c r="O1142" t="s">
        <v>9350</v>
      </c>
      <c r="P1142" s="4" t="s">
        <v>11582</v>
      </c>
      <c r="Q1142" s="4" t="str">
        <f>VLOOKUP(P1142, 'Gun classification'!A:B, 2, FALSE)</f>
        <v>Fuerza</v>
      </c>
      <c r="R1142" s="4" t="s">
        <v>14184</v>
      </c>
      <c r="S1142" t="str">
        <f t="shared" si="17"/>
        <v xml:space="preserve">beatem bu nknown, </v>
      </c>
      <c r="W1142" s="4" t="s">
        <v>34</v>
      </c>
      <c r="X1142" s="4" t="s">
        <v>14184</v>
      </c>
    </row>
    <row r="1143" spans="1:24" x14ac:dyDescent="0.2">
      <c r="A1143">
        <v>1</v>
      </c>
      <c r="B1143">
        <v>6</v>
      </c>
      <c r="C1143">
        <v>1904</v>
      </c>
      <c r="D1143" t="s">
        <v>22428</v>
      </c>
      <c r="E1143" s="2">
        <v>1</v>
      </c>
      <c r="F1143" s="3"/>
      <c r="G1143" s="2">
        <v>1</v>
      </c>
      <c r="H1143" s="3"/>
      <c r="I1143" s="4" t="s">
        <v>14750</v>
      </c>
      <c r="J1143" s="2">
        <v>1</v>
      </c>
      <c r="K1143" s="3"/>
      <c r="L1143" s="2">
        <v>1</v>
      </c>
      <c r="M1143" s="4" t="s">
        <v>14184</v>
      </c>
      <c r="N1143" s="4" t="s">
        <v>9351</v>
      </c>
      <c r="O1143" t="s">
        <v>9352</v>
      </c>
      <c r="P1143" s="4" t="s">
        <v>11512</v>
      </c>
      <c r="Q1143" s="4" t="str">
        <f>VLOOKUP(P1143, 'Gun classification'!A:B, 2, FALSE)</f>
        <v>Arma de fuego</v>
      </c>
      <c r="R1143" s="4" t="s">
        <v>14184</v>
      </c>
      <c r="S1143" t="str">
        <f t="shared" si="17"/>
        <v xml:space="preserve">kills saloon Kee, </v>
      </c>
      <c r="V1143" t="s">
        <v>23251</v>
      </c>
      <c r="W1143" s="4" t="s">
        <v>149</v>
      </c>
      <c r="X1143" s="4" t="s">
        <v>152</v>
      </c>
    </row>
    <row r="1144" spans="1:24" x14ac:dyDescent="0.2">
      <c r="A1144">
        <v>1</v>
      </c>
      <c r="B1144">
        <v>26</v>
      </c>
      <c r="C1144">
        <v>1904</v>
      </c>
      <c r="D1144" t="s">
        <v>22429</v>
      </c>
      <c r="E1144" s="2">
        <v>2</v>
      </c>
      <c r="F1144" s="2">
        <v>5</v>
      </c>
      <c r="G1144" s="2">
        <v>1</v>
      </c>
      <c r="H1144" s="3"/>
      <c r="I1144" s="4" t="s">
        <v>17370</v>
      </c>
      <c r="J1144" s="2">
        <v>2</v>
      </c>
      <c r="K1144" s="2">
        <v>5</v>
      </c>
      <c r="L1144" s="2">
        <v>3</v>
      </c>
      <c r="M1144" s="4" t="s">
        <v>14184</v>
      </c>
      <c r="N1144" s="4" t="s">
        <v>8903</v>
      </c>
      <c r="P1144" s="4" t="s">
        <v>11512</v>
      </c>
      <c r="Q1144" s="4" t="str">
        <f>VLOOKUP(P1144, 'Gun classification'!A:B, 2, FALSE)</f>
        <v>Arma de fuego</v>
      </c>
      <c r="R1144" s="4" t="s">
        <v>153</v>
      </c>
      <c r="S1144" t="str">
        <f t="shared" si="17"/>
        <v>, did he die??</v>
      </c>
      <c r="W1144" s="4" t="s">
        <v>154</v>
      </c>
      <c r="X1144" s="4" t="s">
        <v>14184</v>
      </c>
    </row>
    <row r="1145" spans="1:24" x14ac:dyDescent="0.2">
      <c r="A1145">
        <v>1</v>
      </c>
      <c r="B1145">
        <v>30</v>
      </c>
      <c r="C1145">
        <v>1904</v>
      </c>
      <c r="D1145" t="s">
        <v>22430</v>
      </c>
      <c r="E1145" s="2">
        <v>2</v>
      </c>
      <c r="F1145" s="2">
        <v>5</v>
      </c>
      <c r="G1145" s="2">
        <v>1</v>
      </c>
      <c r="H1145" s="3"/>
      <c r="I1145" s="4" t="s">
        <v>14751</v>
      </c>
      <c r="J1145" s="2">
        <v>2</v>
      </c>
      <c r="K1145" s="2">
        <v>5</v>
      </c>
      <c r="L1145" s="2">
        <v>1</v>
      </c>
      <c r="M1145" s="4" t="s">
        <v>14184</v>
      </c>
      <c r="N1145" s="4" t="s">
        <v>9353</v>
      </c>
      <c r="O1145" t="s">
        <v>9354</v>
      </c>
      <c r="P1145" s="4" t="s">
        <v>11518</v>
      </c>
      <c r="Q1145" s="4" t="str">
        <f>VLOOKUP(P1145, 'Gun classification'!A:B, 2, FALSE)</f>
        <v>Arma blanca</v>
      </c>
      <c r="R1145" s="4" t="s">
        <v>155</v>
      </c>
      <c r="S1145" t="str">
        <f t="shared" si="17"/>
        <v>reprisal?, war on</v>
      </c>
      <c r="W1145" s="4" t="s">
        <v>156</v>
      </c>
      <c r="X1145" s="4" t="s">
        <v>14184</v>
      </c>
    </row>
    <row r="1146" spans="1:24" x14ac:dyDescent="0.2">
      <c r="A1146">
        <v>2</v>
      </c>
      <c r="B1146">
        <v>2</v>
      </c>
      <c r="C1146">
        <v>1904</v>
      </c>
      <c r="D1146" t="s">
        <v>22431</v>
      </c>
      <c r="E1146" s="2">
        <v>2</v>
      </c>
      <c r="F1146" s="2">
        <v>5</v>
      </c>
      <c r="G1146" s="2">
        <v>1</v>
      </c>
      <c r="H1146" s="3"/>
      <c r="I1146" s="4" t="s">
        <v>14752</v>
      </c>
      <c r="J1146" s="2">
        <v>2</v>
      </c>
      <c r="K1146" s="2">
        <v>5</v>
      </c>
      <c r="L1146" s="2">
        <v>1</v>
      </c>
      <c r="M1146" s="4" t="s">
        <v>14184</v>
      </c>
      <c r="N1146" s="4" t="s">
        <v>9355</v>
      </c>
      <c r="O1146" t="s">
        <v>9356</v>
      </c>
      <c r="P1146" s="4" t="s">
        <v>11518</v>
      </c>
      <c r="Q1146" s="4" t="str">
        <f>VLOOKUP(P1146, 'Gun classification'!A:B, 2, FALSE)</f>
        <v>Arma blanca</v>
      </c>
      <c r="R1146" s="4" t="s">
        <v>157</v>
      </c>
      <c r="S1146" t="str">
        <f t="shared" si="17"/>
        <v>wrong guy, wrong tong too</v>
      </c>
      <c r="T1146" s="38" t="s">
        <v>23265</v>
      </c>
      <c r="W1146" s="4" t="s">
        <v>158</v>
      </c>
      <c r="X1146" s="4" t="s">
        <v>14184</v>
      </c>
    </row>
    <row r="1147" spans="1:24" x14ac:dyDescent="0.2">
      <c r="A1147">
        <v>3</v>
      </c>
      <c r="B1147">
        <v>2</v>
      </c>
      <c r="C1147">
        <v>1904</v>
      </c>
      <c r="D1147" t="s">
        <v>22432</v>
      </c>
      <c r="E1147" s="2">
        <v>1</v>
      </c>
      <c r="F1147" s="3"/>
      <c r="G1147" s="2">
        <v>1</v>
      </c>
      <c r="H1147" s="3"/>
      <c r="I1147" s="4" t="s">
        <v>14753</v>
      </c>
      <c r="J1147" s="2">
        <v>1</v>
      </c>
      <c r="K1147" s="3"/>
      <c r="L1147" s="2">
        <v>1</v>
      </c>
      <c r="M1147" s="4" t="s">
        <v>14184</v>
      </c>
      <c r="N1147" s="4" t="s">
        <v>9357</v>
      </c>
      <c r="O1147" t="s">
        <v>9358</v>
      </c>
      <c r="P1147" s="4" t="s">
        <v>11512</v>
      </c>
      <c r="Q1147" s="4" t="str">
        <f>VLOOKUP(P1147, 'Gun classification'!A:B, 2, FALSE)</f>
        <v>Arma de fuego</v>
      </c>
      <c r="R1147" s="4" t="s">
        <v>2979</v>
      </c>
      <c r="S1147" t="str">
        <f t="shared" si="17"/>
        <v>parracide plus, big deal</v>
      </c>
      <c r="W1147" s="4" t="s">
        <v>159</v>
      </c>
      <c r="X1147" s="4" t="s">
        <v>14184</v>
      </c>
    </row>
    <row r="1148" spans="1:24" x14ac:dyDescent="0.2">
      <c r="A1148">
        <v>4</v>
      </c>
      <c r="B1148">
        <v>2</v>
      </c>
      <c r="C1148">
        <v>1904</v>
      </c>
      <c r="D1148" t="s">
        <v>22433</v>
      </c>
      <c r="E1148" s="2">
        <v>1</v>
      </c>
      <c r="F1148" s="3"/>
      <c r="G1148" s="2">
        <v>2</v>
      </c>
      <c r="H1148" s="3"/>
      <c r="I1148" s="4" t="s">
        <v>14754</v>
      </c>
      <c r="J1148" s="2">
        <v>1</v>
      </c>
      <c r="K1148" s="3"/>
      <c r="L1148" s="2">
        <v>1</v>
      </c>
      <c r="M1148" s="4" t="s">
        <v>14184</v>
      </c>
      <c r="N1148" s="4" t="s">
        <v>9359</v>
      </c>
      <c r="O1148" t="s">
        <v>8982</v>
      </c>
      <c r="P1148" s="4" t="s">
        <v>11512</v>
      </c>
      <c r="Q1148" s="4" t="str">
        <f>VLOOKUP(P1148, 'Gun classification'!A:B, 2, FALSE)</f>
        <v>Arma de fuego</v>
      </c>
      <c r="R1148" s="4" t="s">
        <v>160</v>
      </c>
      <c r="S1148" t="str">
        <f t="shared" si="17"/>
        <v>jealousy, divorce pending</v>
      </c>
      <c r="W1148" s="4" t="s">
        <v>161</v>
      </c>
      <c r="X1148" s="4" t="s">
        <v>14184</v>
      </c>
    </row>
    <row r="1149" spans="1:24" x14ac:dyDescent="0.2">
      <c r="A1149">
        <v>4</v>
      </c>
      <c r="B1149">
        <v>8</v>
      </c>
      <c r="C1149">
        <v>1904</v>
      </c>
      <c r="D1149" t="s">
        <v>22434</v>
      </c>
      <c r="E1149" s="2">
        <v>1</v>
      </c>
      <c r="F1149" s="3"/>
      <c r="G1149" s="2">
        <v>2</v>
      </c>
      <c r="H1149" s="3"/>
      <c r="I1149" s="4" t="s">
        <v>14755</v>
      </c>
      <c r="J1149" s="2">
        <v>1</v>
      </c>
      <c r="K1149" s="3"/>
      <c r="L1149" s="2">
        <v>1</v>
      </c>
      <c r="M1149" s="4" t="s">
        <v>14184</v>
      </c>
      <c r="N1149" s="4" t="s">
        <v>9360</v>
      </c>
      <c r="O1149" t="s">
        <v>12308</v>
      </c>
      <c r="P1149" s="4" t="s">
        <v>11512</v>
      </c>
      <c r="Q1149" s="4" t="str">
        <f>VLOOKUP(P1149, 'Gun classification'!A:B, 2, FALSE)</f>
        <v>Arma de fuego</v>
      </c>
      <c r="R1149" s="4" t="s">
        <v>3608</v>
      </c>
      <c r="S1149" t="str">
        <f t="shared" si="17"/>
        <v>Sus 801, rejected lover</v>
      </c>
      <c r="W1149" s="4" t="s">
        <v>162</v>
      </c>
      <c r="X1149" s="4" t="s">
        <v>14184</v>
      </c>
    </row>
    <row r="1150" spans="1:24" x14ac:dyDescent="0.2">
      <c r="A1150">
        <v>5</v>
      </c>
      <c r="B1150">
        <v>17</v>
      </c>
      <c r="C1150">
        <v>1904</v>
      </c>
      <c r="D1150" t="s">
        <v>22435</v>
      </c>
      <c r="E1150" s="2">
        <v>2</v>
      </c>
      <c r="F1150" s="2">
        <v>5</v>
      </c>
      <c r="G1150" s="2">
        <v>2</v>
      </c>
      <c r="H1150" s="3"/>
      <c r="I1150" s="4" t="s">
        <v>14756</v>
      </c>
      <c r="J1150" s="2">
        <v>2</v>
      </c>
      <c r="K1150" s="2">
        <v>5</v>
      </c>
      <c r="L1150" s="2">
        <v>1</v>
      </c>
      <c r="M1150" s="4" t="s">
        <v>14184</v>
      </c>
      <c r="N1150" s="4" t="s">
        <v>9361</v>
      </c>
      <c r="O1150" t="s">
        <v>9362</v>
      </c>
      <c r="P1150" s="4" t="s">
        <v>11518</v>
      </c>
      <c r="Q1150" s="4" t="str">
        <f>VLOOKUP(P1150, 'Gun classification'!A:B, 2, FALSE)</f>
        <v>Arma blanca</v>
      </c>
      <c r="R1150" s="4" t="s">
        <v>163</v>
      </c>
      <c r="S1150" t="str">
        <f t="shared" si="17"/>
        <v>refused tribute money, by extortionist</v>
      </c>
      <c r="W1150" s="4" t="s">
        <v>164</v>
      </c>
      <c r="X1150" s="4" t="s">
        <v>14184</v>
      </c>
    </row>
    <row r="1151" spans="1:24" x14ac:dyDescent="0.2">
      <c r="A1151">
        <v>6</v>
      </c>
      <c r="B1151">
        <v>26</v>
      </c>
      <c r="C1151">
        <v>1904</v>
      </c>
      <c r="D1151" t="s">
        <v>22436</v>
      </c>
      <c r="E1151" s="2">
        <v>1</v>
      </c>
      <c r="F1151" s="3"/>
      <c r="G1151" s="2">
        <v>1</v>
      </c>
      <c r="H1151" s="2">
        <v>26</v>
      </c>
      <c r="I1151" s="4" t="s">
        <v>14757</v>
      </c>
      <c r="J1151" s="2">
        <v>1</v>
      </c>
      <c r="K1151" s="3"/>
      <c r="L1151" s="2">
        <v>1</v>
      </c>
      <c r="M1151" s="4" t="s">
        <v>11432</v>
      </c>
      <c r="N1151" s="4" t="s">
        <v>9363</v>
      </c>
      <c r="O1151" t="s">
        <v>11745</v>
      </c>
      <c r="P1151" s="4" t="s">
        <v>11512</v>
      </c>
      <c r="Q1151" s="4" t="str">
        <f>VLOOKUP(P1151, 'Gun classification'!A:B, 2, FALSE)</f>
        <v>Arma de fuego</v>
      </c>
      <c r="R1151" s="4" t="s">
        <v>2359</v>
      </c>
      <c r="S1151" t="str">
        <f t="shared" si="17"/>
        <v>insulted wife, gets life</v>
      </c>
      <c r="W1151" s="4" t="s">
        <v>165</v>
      </c>
      <c r="X1151" s="4" t="s">
        <v>166</v>
      </c>
    </row>
    <row r="1152" spans="1:24" x14ac:dyDescent="0.2">
      <c r="A1152">
        <v>6</v>
      </c>
      <c r="B1152">
        <v>29</v>
      </c>
      <c r="C1152">
        <v>1904</v>
      </c>
      <c r="D1152" t="s">
        <v>22437</v>
      </c>
      <c r="E1152" s="2">
        <v>1</v>
      </c>
      <c r="F1152" s="3"/>
      <c r="G1152" s="2">
        <v>1</v>
      </c>
      <c r="H1152" s="2">
        <v>72</v>
      </c>
      <c r="I1152" s="4" t="s">
        <v>14758</v>
      </c>
      <c r="J1152" s="2">
        <v>1</v>
      </c>
      <c r="K1152" s="2">
        <v>4</v>
      </c>
      <c r="L1152" s="2">
        <v>1</v>
      </c>
      <c r="M1152" s="4" t="s">
        <v>11448</v>
      </c>
      <c r="N1152" s="4" t="s">
        <v>9364</v>
      </c>
      <c r="O1152" t="s">
        <v>9365</v>
      </c>
      <c r="P1152" s="4" t="s">
        <v>11732</v>
      </c>
      <c r="Q1152" s="4" t="str">
        <f>VLOOKUP(P1152, 'Gun classification'!A:B, 2, FALSE)</f>
        <v>Fuerza</v>
      </c>
      <c r="R1152" s="4" t="s">
        <v>167</v>
      </c>
      <c r="S1152" t="str">
        <f t="shared" si="17"/>
        <v>sus 800, delusional</v>
      </c>
      <c r="W1152" s="4" t="s">
        <v>168</v>
      </c>
      <c r="X1152" s="4" t="s">
        <v>14184</v>
      </c>
    </row>
    <row r="1153" spans="1:24" x14ac:dyDescent="0.2">
      <c r="A1153">
        <v>7</v>
      </c>
      <c r="B1153">
        <v>1</v>
      </c>
      <c r="C1153">
        <v>1904</v>
      </c>
      <c r="D1153" t="s">
        <v>22438</v>
      </c>
      <c r="E1153" s="2">
        <v>1</v>
      </c>
      <c r="F1153" s="3"/>
      <c r="G1153" s="2">
        <v>1</v>
      </c>
      <c r="H1153" s="3"/>
      <c r="I1153" s="4" t="s">
        <v>14184</v>
      </c>
      <c r="J1153" s="2">
        <v>1</v>
      </c>
      <c r="K1153" s="3"/>
      <c r="L1153" s="2">
        <v>1</v>
      </c>
      <c r="M1153" s="4" t="s">
        <v>14184</v>
      </c>
      <c r="N1153" s="4" t="s">
        <v>9366</v>
      </c>
      <c r="O1153" t="s">
        <v>9367</v>
      </c>
      <c r="P1153" s="4" t="s">
        <v>11591</v>
      </c>
      <c r="Q1153" s="4" t="str">
        <f>VLOOKUP(P1153, 'Gun classification'!A:B, 2, FALSE)</f>
        <v>Quimico</v>
      </c>
      <c r="R1153" s="4" t="s">
        <v>169</v>
      </c>
      <c r="S1153" t="str">
        <f t="shared" si="17"/>
        <v>mickey finn+, thumped</v>
      </c>
      <c r="W1153" s="4" t="s">
        <v>170</v>
      </c>
      <c r="X1153" s="4" t="s">
        <v>14184</v>
      </c>
    </row>
    <row r="1154" spans="1:24" x14ac:dyDescent="0.2">
      <c r="A1154">
        <v>7</v>
      </c>
      <c r="B1154">
        <v>5</v>
      </c>
      <c r="C1154">
        <v>1904</v>
      </c>
      <c r="D1154" t="s">
        <v>22439</v>
      </c>
      <c r="E1154" s="2">
        <v>1</v>
      </c>
      <c r="F1154" s="3"/>
      <c r="G1154" s="2">
        <v>2</v>
      </c>
      <c r="H1154" s="2">
        <v>32</v>
      </c>
      <c r="I1154" s="4" t="s">
        <v>14759</v>
      </c>
      <c r="J1154" s="2">
        <v>1</v>
      </c>
      <c r="K1154" s="3"/>
      <c r="L1154" s="2">
        <v>1</v>
      </c>
      <c r="M1154" s="4" t="s">
        <v>11448</v>
      </c>
      <c r="N1154" s="4" t="s">
        <v>9368</v>
      </c>
      <c r="O1154" t="s">
        <v>9369</v>
      </c>
      <c r="P1154" s="4" t="s">
        <v>11512</v>
      </c>
      <c r="Q1154" s="4" t="str">
        <f>VLOOKUP(P1154, 'Gun classification'!A:B, 2, FALSE)</f>
        <v>Arma de fuego</v>
      </c>
      <c r="R1154" s="4" t="s">
        <v>171</v>
      </c>
      <c r="S1154" t="str">
        <f t="shared" si="17"/>
        <v>deserted him, return to the life</v>
      </c>
      <c r="W1154" s="4" t="s">
        <v>172</v>
      </c>
      <c r="X1154" s="4" t="s">
        <v>14184</v>
      </c>
    </row>
    <row r="1155" spans="1:24" x14ac:dyDescent="0.2">
      <c r="A1155">
        <v>7</v>
      </c>
      <c r="B1155">
        <v>10</v>
      </c>
      <c r="C1155">
        <v>1904</v>
      </c>
      <c r="D1155" t="s">
        <v>22440</v>
      </c>
      <c r="E1155" s="2">
        <v>1</v>
      </c>
      <c r="F1155" s="3"/>
      <c r="G1155" s="2">
        <v>1</v>
      </c>
      <c r="H1155" s="3"/>
      <c r="I1155" s="4" t="s">
        <v>14760</v>
      </c>
      <c r="J1155" s="2">
        <v>1</v>
      </c>
      <c r="K1155" s="3"/>
      <c r="L1155" s="2">
        <v>1</v>
      </c>
      <c r="M1155" s="4" t="s">
        <v>14184</v>
      </c>
      <c r="N1155" s="4" t="s">
        <v>9370</v>
      </c>
      <c r="O1155" t="s">
        <v>11639</v>
      </c>
      <c r="P1155" s="4" t="s">
        <v>11512</v>
      </c>
      <c r="Q1155" s="4" t="str">
        <f>VLOOKUP(P1155, 'Gun classification'!A:B, 2, FALSE)</f>
        <v>Arma de fuego</v>
      </c>
      <c r="R1155" s="4" t="s">
        <v>173</v>
      </c>
      <c r="S1155" t="str">
        <f t="shared" ref="S1155:S1218" si="18">CONCATENATE(O1155,", ",R1155)</f>
        <v>employee, cop gets medal</v>
      </c>
      <c r="W1155" s="4" t="s">
        <v>174</v>
      </c>
      <c r="X1155" s="4" t="s">
        <v>14184</v>
      </c>
    </row>
    <row r="1156" spans="1:24" x14ac:dyDescent="0.2">
      <c r="A1156">
        <v>7</v>
      </c>
      <c r="B1156">
        <v>10</v>
      </c>
      <c r="C1156">
        <v>1904</v>
      </c>
      <c r="D1156" t="s">
        <v>22441</v>
      </c>
      <c r="E1156" s="2">
        <v>1</v>
      </c>
      <c r="F1156" s="3"/>
      <c r="G1156" s="2">
        <v>1</v>
      </c>
      <c r="H1156" s="3"/>
      <c r="I1156" s="4" t="s">
        <v>14760</v>
      </c>
      <c r="J1156" s="2">
        <v>1</v>
      </c>
      <c r="K1156" s="3"/>
      <c r="L1156" s="2">
        <v>1</v>
      </c>
      <c r="M1156" s="4" t="s">
        <v>14184</v>
      </c>
      <c r="N1156" s="4" t="s">
        <v>9370</v>
      </c>
      <c r="O1156" t="s">
        <v>9371</v>
      </c>
      <c r="P1156" s="4" t="s">
        <v>11512</v>
      </c>
      <c r="Q1156" s="4" t="str">
        <f>VLOOKUP(P1156, 'Gun classification'!A:B, 2, FALSE)</f>
        <v>Arma de fuego</v>
      </c>
      <c r="R1156" s="4" t="s">
        <v>175</v>
      </c>
      <c r="S1156" t="str">
        <f t="shared" si="18"/>
        <v>breakfast late, rage at boss</v>
      </c>
      <c r="W1156" s="4" t="s">
        <v>176</v>
      </c>
      <c r="X1156" s="4" t="s">
        <v>14184</v>
      </c>
    </row>
    <row r="1157" spans="1:24" x14ac:dyDescent="0.2">
      <c r="A1157">
        <v>7</v>
      </c>
      <c r="B1157">
        <v>13</v>
      </c>
      <c r="C1157">
        <v>1904</v>
      </c>
      <c r="D1157" t="s">
        <v>22442</v>
      </c>
      <c r="E1157" s="2">
        <v>1</v>
      </c>
      <c r="F1157" s="3"/>
      <c r="G1157" s="2">
        <v>2</v>
      </c>
      <c r="H1157" s="3"/>
      <c r="I1157" s="4" t="s">
        <v>17370</v>
      </c>
      <c r="J1157" s="2">
        <v>1</v>
      </c>
      <c r="K1157" s="3"/>
      <c r="L1157" s="2">
        <v>1</v>
      </c>
      <c r="M1157" s="4" t="s">
        <v>14184</v>
      </c>
      <c r="N1157" s="4" t="s">
        <v>9372</v>
      </c>
      <c r="O1157" t="s">
        <v>9373</v>
      </c>
      <c r="P1157" s="4" t="s">
        <v>11732</v>
      </c>
      <c r="Q1157" s="4" t="str">
        <f>VLOOKUP(P1157, 'Gun classification'!A:B, 2, FALSE)</f>
        <v>Fuerza</v>
      </c>
      <c r="R1157" s="4" t="s">
        <v>177</v>
      </c>
      <c r="S1157" t="str">
        <f t="shared" si="18"/>
        <v>rape? murder, clothing messed</v>
      </c>
      <c r="T1157" t="s">
        <v>8275</v>
      </c>
      <c r="W1157" s="4" t="s">
        <v>178</v>
      </c>
      <c r="X1157" s="4" t="s">
        <v>14184</v>
      </c>
    </row>
    <row r="1158" spans="1:24" x14ac:dyDescent="0.2">
      <c r="A1158">
        <v>7</v>
      </c>
      <c r="B1158">
        <v>17</v>
      </c>
      <c r="C1158">
        <v>1904</v>
      </c>
      <c r="D1158" t="s">
        <v>22443</v>
      </c>
      <c r="E1158" s="2">
        <v>1</v>
      </c>
      <c r="F1158" s="3"/>
      <c r="G1158" s="2">
        <v>1</v>
      </c>
      <c r="H1158" s="3"/>
      <c r="I1158" s="4" t="s">
        <v>14761</v>
      </c>
      <c r="J1158" s="2">
        <v>1</v>
      </c>
      <c r="K1158" s="3"/>
      <c r="L1158" s="2">
        <v>1</v>
      </c>
      <c r="M1158" s="4" t="s">
        <v>14184</v>
      </c>
      <c r="N1158" s="4" t="s">
        <v>9374</v>
      </c>
      <c r="O1158" t="s">
        <v>9375</v>
      </c>
      <c r="P1158" s="4" t="s">
        <v>11732</v>
      </c>
      <c r="Q1158" s="4" t="str">
        <f>VLOOKUP(P1158, 'Gun classification'!A:B, 2, FALSE)</f>
        <v>Fuerza</v>
      </c>
      <c r="R1158" s="4" t="s">
        <v>14184</v>
      </c>
      <c r="S1158" t="str">
        <f t="shared" si="18"/>
        <v xml:space="preserve">drunken quarrel, </v>
      </c>
      <c r="T1158" t="s">
        <v>11531</v>
      </c>
      <c r="W1158" s="4" t="s">
        <v>179</v>
      </c>
      <c r="X1158" s="4" t="s">
        <v>14184</v>
      </c>
    </row>
    <row r="1159" spans="1:24" x14ac:dyDescent="0.2">
      <c r="A1159">
        <v>7</v>
      </c>
      <c r="B1159">
        <v>27</v>
      </c>
      <c r="C1159">
        <v>1904</v>
      </c>
      <c r="D1159" t="s">
        <v>22444</v>
      </c>
      <c r="E1159" s="2">
        <v>1</v>
      </c>
      <c r="F1159" s="3"/>
      <c r="G1159" s="2">
        <v>2</v>
      </c>
      <c r="H1159" s="3"/>
      <c r="I1159" s="4" t="s">
        <v>14762</v>
      </c>
      <c r="J1159" s="2">
        <v>1</v>
      </c>
      <c r="K1159" s="3"/>
      <c r="L1159" s="2">
        <v>1</v>
      </c>
      <c r="M1159" s="4" t="s">
        <v>14184</v>
      </c>
      <c r="N1159" s="4" t="s">
        <v>9376</v>
      </c>
      <c r="O1159" t="s">
        <v>11830</v>
      </c>
      <c r="P1159" s="4" t="s">
        <v>11512</v>
      </c>
      <c r="Q1159" s="4" t="str">
        <f>VLOOKUP(P1159, 'Gun classification'!A:B, 2, FALSE)</f>
        <v>Arma de fuego</v>
      </c>
      <c r="R1159" s="4" t="s">
        <v>180</v>
      </c>
      <c r="S1159" t="str">
        <f t="shared" si="18"/>
        <v>sus 801, spurned him</v>
      </c>
      <c r="W1159" s="4" t="s">
        <v>181</v>
      </c>
      <c r="X1159" s="4" t="s">
        <v>14184</v>
      </c>
    </row>
    <row r="1160" spans="1:24" x14ac:dyDescent="0.2">
      <c r="A1160">
        <v>8</v>
      </c>
      <c r="B1160">
        <v>3</v>
      </c>
      <c r="C1160">
        <v>1904</v>
      </c>
      <c r="D1160" t="s">
        <v>22445</v>
      </c>
      <c r="E1160" s="2">
        <v>1</v>
      </c>
      <c r="F1160" s="3"/>
      <c r="G1160" s="2">
        <v>2</v>
      </c>
      <c r="H1160" s="2">
        <v>32</v>
      </c>
      <c r="I1160" s="4" t="s">
        <v>14763</v>
      </c>
      <c r="J1160" s="2">
        <v>1</v>
      </c>
      <c r="K1160" s="3"/>
      <c r="L1160" s="2">
        <v>1</v>
      </c>
      <c r="M1160" s="4" t="s">
        <v>14184</v>
      </c>
      <c r="N1160" s="4" t="s">
        <v>9377</v>
      </c>
      <c r="O1160" t="s">
        <v>11830</v>
      </c>
      <c r="P1160" s="4" t="s">
        <v>11512</v>
      </c>
      <c r="Q1160" s="4" t="str">
        <f>VLOOKUP(P1160, 'Gun classification'!A:B, 2, FALSE)</f>
        <v>Arma de fuego</v>
      </c>
      <c r="R1160" s="4" t="s">
        <v>182</v>
      </c>
      <c r="S1160" t="str">
        <f t="shared" si="18"/>
        <v>sus 801, won't leave w/him</v>
      </c>
      <c r="W1160" s="4" t="s">
        <v>183</v>
      </c>
      <c r="X1160" s="4" t="s">
        <v>14184</v>
      </c>
    </row>
    <row r="1161" spans="1:24" x14ac:dyDescent="0.2">
      <c r="A1161">
        <v>8</v>
      </c>
      <c r="B1161">
        <v>24</v>
      </c>
      <c r="C1161">
        <v>1904</v>
      </c>
      <c r="D1161" t="s">
        <v>22446</v>
      </c>
      <c r="E1161" s="2">
        <v>1</v>
      </c>
      <c r="F1161" s="3"/>
      <c r="G1161" s="2">
        <v>1</v>
      </c>
      <c r="H1161" s="2">
        <v>35</v>
      </c>
      <c r="I1161" s="4" t="s">
        <v>14764</v>
      </c>
      <c r="J1161" s="2">
        <v>1</v>
      </c>
      <c r="K1161" s="3"/>
      <c r="L1161" s="2">
        <v>1</v>
      </c>
      <c r="M1161" s="4" t="s">
        <v>14184</v>
      </c>
      <c r="N1161" s="4" t="s">
        <v>14184</v>
      </c>
      <c r="O1161" t="s">
        <v>9077</v>
      </c>
      <c r="P1161" s="4" t="s">
        <v>11512</v>
      </c>
      <c r="Q1161" s="4" t="str">
        <f>VLOOKUP(P1161, 'Gun classification'!A:B, 2, FALSE)</f>
        <v>Arma de fuego</v>
      </c>
      <c r="R1161" s="4" t="s">
        <v>184</v>
      </c>
      <c r="S1161" t="str">
        <f t="shared" si="18"/>
        <v>over dog, by poundkeeper</v>
      </c>
      <c r="W1161" s="4" t="s">
        <v>185</v>
      </c>
      <c r="X1161" s="4" t="s">
        <v>14184</v>
      </c>
    </row>
    <row r="1162" spans="1:24" x14ac:dyDescent="0.2">
      <c r="A1162">
        <v>10</v>
      </c>
      <c r="B1162">
        <v>16</v>
      </c>
      <c r="C1162">
        <v>1904</v>
      </c>
      <c r="D1162" t="s">
        <v>22447</v>
      </c>
      <c r="E1162" s="2">
        <v>1</v>
      </c>
      <c r="F1162" s="3"/>
      <c r="G1162" s="2">
        <v>1</v>
      </c>
      <c r="H1162" s="3"/>
      <c r="I1162" s="4" t="s">
        <v>14765</v>
      </c>
      <c r="J1162" s="2">
        <v>1</v>
      </c>
      <c r="K1162" s="3"/>
      <c r="L1162" s="2">
        <v>1</v>
      </c>
      <c r="M1162" s="4" t="s">
        <v>14184</v>
      </c>
      <c r="N1162" s="4" t="s">
        <v>9378</v>
      </c>
      <c r="O1162" t="s">
        <v>9379</v>
      </c>
      <c r="P1162" s="4" t="s">
        <v>11512</v>
      </c>
      <c r="Q1162" s="4" t="str">
        <f>VLOOKUP(P1162, 'Gun classification'!A:B, 2, FALSE)</f>
        <v>Arma de fuego</v>
      </c>
      <c r="R1162" s="4" t="s">
        <v>186</v>
      </c>
      <c r="S1162" t="str">
        <f t="shared" si="18"/>
        <v>saloon sold sail, like 1847 case</v>
      </c>
      <c r="V1162" t="s">
        <v>23251</v>
      </c>
      <c r="W1162" s="4" t="s">
        <v>187</v>
      </c>
      <c r="X1162" s="4" t="s">
        <v>14184</v>
      </c>
    </row>
    <row r="1163" spans="1:24" x14ac:dyDescent="0.2">
      <c r="A1163">
        <v>11</v>
      </c>
      <c r="B1163">
        <v>20</v>
      </c>
      <c r="C1163">
        <v>1904</v>
      </c>
      <c r="D1163" t="s">
        <v>22448</v>
      </c>
      <c r="E1163" s="2">
        <v>1</v>
      </c>
      <c r="F1163" s="3"/>
      <c r="G1163" s="2">
        <v>1</v>
      </c>
      <c r="H1163" s="3"/>
      <c r="I1163" s="4" t="s">
        <v>14766</v>
      </c>
      <c r="J1163" s="2">
        <v>1</v>
      </c>
      <c r="K1163" s="3"/>
      <c r="L1163" s="2">
        <v>1</v>
      </c>
      <c r="M1163" s="4" t="s">
        <v>14184</v>
      </c>
      <c r="N1163" s="4" t="s">
        <v>9380</v>
      </c>
      <c r="O1163" t="s">
        <v>9381</v>
      </c>
      <c r="P1163" s="4" t="s">
        <v>11582</v>
      </c>
      <c r="Q1163" s="4" t="str">
        <f>VLOOKUP(P1163, 'Gun classification'!A:B, 2, FALSE)</f>
        <v>Fuerza</v>
      </c>
      <c r="R1163" s="4" t="s">
        <v>188</v>
      </c>
      <c r="S1163" t="str">
        <f t="shared" si="18"/>
        <v>touch wif accid, tried to apolgize</v>
      </c>
      <c r="W1163" s="4" t="s">
        <v>189</v>
      </c>
      <c r="X1163" s="4" t="s">
        <v>14184</v>
      </c>
    </row>
    <row r="1164" spans="1:24" x14ac:dyDescent="0.2">
      <c r="A1164">
        <v>11</v>
      </c>
      <c r="B1164">
        <v>23</v>
      </c>
      <c r="C1164">
        <v>1904</v>
      </c>
      <c r="D1164" t="s">
        <v>22449</v>
      </c>
      <c r="E1164" s="2">
        <v>1</v>
      </c>
      <c r="F1164" s="3"/>
      <c r="G1164" s="2">
        <v>1</v>
      </c>
      <c r="H1164" s="3"/>
      <c r="I1164" s="4" t="s">
        <v>14411</v>
      </c>
      <c r="J1164" s="2">
        <v>1</v>
      </c>
      <c r="K1164" s="3"/>
      <c r="L1164" s="2">
        <v>1</v>
      </c>
      <c r="M1164" s="4" t="s">
        <v>14184</v>
      </c>
      <c r="N1164" s="4" t="s">
        <v>9382</v>
      </c>
      <c r="O1164" t="s">
        <v>11581</v>
      </c>
      <c r="P1164" s="4" t="s">
        <v>11732</v>
      </c>
      <c r="Q1164" s="4" t="str">
        <f>VLOOKUP(P1164, 'Gun classification'!A:B, 2, FALSE)</f>
        <v>Fuerza</v>
      </c>
      <c r="R1164" s="4" t="s">
        <v>190</v>
      </c>
      <c r="S1164" t="str">
        <f t="shared" si="18"/>
        <v>robbery, gang of thugs</v>
      </c>
      <c r="T1164" t="s">
        <v>11515</v>
      </c>
      <c r="W1164" s="4" t="s">
        <v>191</v>
      </c>
      <c r="X1164" s="4" t="s">
        <v>14184</v>
      </c>
    </row>
    <row r="1165" spans="1:24" x14ac:dyDescent="0.2">
      <c r="A1165">
        <v>11</v>
      </c>
      <c r="B1165">
        <v>26</v>
      </c>
      <c r="C1165">
        <v>1904</v>
      </c>
      <c r="D1165" t="s">
        <v>22450</v>
      </c>
      <c r="E1165" s="2">
        <v>1</v>
      </c>
      <c r="F1165" s="3"/>
      <c r="G1165" s="2">
        <v>1</v>
      </c>
      <c r="H1165" s="2">
        <v>72</v>
      </c>
      <c r="I1165" s="4" t="s">
        <v>14767</v>
      </c>
      <c r="J1165" s="2">
        <v>1</v>
      </c>
      <c r="K1165" s="3"/>
      <c r="L1165" s="2">
        <v>1</v>
      </c>
      <c r="M1165" s="4" t="s">
        <v>14184</v>
      </c>
      <c r="N1165" s="4" t="s">
        <v>9383</v>
      </c>
      <c r="O1165" t="s">
        <v>9077</v>
      </c>
      <c r="P1165" s="4" t="s">
        <v>11512</v>
      </c>
      <c r="Q1165" s="4" t="str">
        <f>VLOOKUP(P1165, 'Gun classification'!A:B, 2, FALSE)</f>
        <v>Arma de fuego</v>
      </c>
      <c r="R1165" s="4" t="s">
        <v>192</v>
      </c>
      <c r="S1165" t="str">
        <f t="shared" si="18"/>
        <v>over dog, insulted dog</v>
      </c>
      <c r="W1165" s="4" t="s">
        <v>193</v>
      </c>
      <c r="X1165" s="4" t="s">
        <v>14184</v>
      </c>
    </row>
    <row r="1166" spans="1:24" x14ac:dyDescent="0.2">
      <c r="A1166">
        <v>12</v>
      </c>
      <c r="B1166">
        <v>13</v>
      </c>
      <c r="C1166">
        <v>1904</v>
      </c>
      <c r="D1166" t="s">
        <v>22451</v>
      </c>
      <c r="E1166" s="2">
        <v>1</v>
      </c>
      <c r="F1166" s="3"/>
      <c r="G1166" s="2">
        <v>2</v>
      </c>
      <c r="H1166" s="3"/>
      <c r="I1166" s="4" t="s">
        <v>14768</v>
      </c>
      <c r="J1166" s="2">
        <v>1</v>
      </c>
      <c r="K1166" s="3"/>
      <c r="L1166" s="2">
        <v>1</v>
      </c>
      <c r="M1166" s="4" t="s">
        <v>14184</v>
      </c>
      <c r="N1166" s="4" t="s">
        <v>9384</v>
      </c>
      <c r="O1166" t="s">
        <v>11648</v>
      </c>
      <c r="P1166" s="4" t="s">
        <v>11512</v>
      </c>
      <c r="Q1166" s="4" t="str">
        <f>VLOOKUP(P1166, 'Gun classification'!A:B, 2, FALSE)</f>
        <v>Arma de fuego</v>
      </c>
      <c r="R1166" s="4" t="s">
        <v>21438</v>
      </c>
      <c r="S1166" t="str">
        <f t="shared" si="18"/>
        <v>domestic, mock date</v>
      </c>
      <c r="T1166" t="s">
        <v>11650</v>
      </c>
      <c r="W1166" s="4" t="s">
        <v>194</v>
      </c>
      <c r="X1166" s="4" t="s">
        <v>14184</v>
      </c>
    </row>
    <row r="1167" spans="1:24" x14ac:dyDescent="0.2">
      <c r="A1167">
        <v>12</v>
      </c>
      <c r="B1167">
        <v>15</v>
      </c>
      <c r="C1167">
        <v>1904</v>
      </c>
      <c r="D1167" t="s">
        <v>22452</v>
      </c>
      <c r="E1167" s="2">
        <v>1</v>
      </c>
      <c r="F1167" s="3"/>
      <c r="G1167" s="2">
        <v>2</v>
      </c>
      <c r="H1167" s="3"/>
      <c r="I1167" s="4" t="s">
        <v>14769</v>
      </c>
      <c r="J1167" s="2">
        <v>1</v>
      </c>
      <c r="K1167" s="3"/>
      <c r="L1167" s="2">
        <v>1</v>
      </c>
      <c r="M1167" s="4" t="s">
        <v>14184</v>
      </c>
      <c r="N1167" s="4" t="s">
        <v>14184</v>
      </c>
      <c r="O1167" t="s">
        <v>11830</v>
      </c>
      <c r="P1167" s="4" t="s">
        <v>11512</v>
      </c>
      <c r="Q1167" s="4" t="str">
        <f>VLOOKUP(P1167, 'Gun classification'!A:B, 2, FALSE)</f>
        <v>Arma de fuego</v>
      </c>
      <c r="R1167" s="4" t="s">
        <v>21438</v>
      </c>
      <c r="S1167" t="str">
        <f t="shared" si="18"/>
        <v>sus 801, mock date</v>
      </c>
      <c r="W1167" s="4" t="s">
        <v>195</v>
      </c>
      <c r="X1167" s="4" t="s">
        <v>14184</v>
      </c>
    </row>
    <row r="1168" spans="1:24" x14ac:dyDescent="0.2">
      <c r="A1168">
        <v>12</v>
      </c>
      <c r="B1168">
        <v>24</v>
      </c>
      <c r="C1168">
        <v>1904</v>
      </c>
      <c r="D1168" t="s">
        <v>22453</v>
      </c>
      <c r="E1168" s="2">
        <v>1</v>
      </c>
      <c r="F1168" s="3"/>
      <c r="G1168" s="2">
        <v>1</v>
      </c>
      <c r="H1168" s="3"/>
      <c r="I1168" s="4" t="s">
        <v>14770</v>
      </c>
      <c r="J1168" s="2">
        <v>1</v>
      </c>
      <c r="K1168" s="3"/>
      <c r="L1168" s="2">
        <v>1</v>
      </c>
      <c r="M1168" s="4" t="s">
        <v>14184</v>
      </c>
      <c r="N1168" s="4" t="s">
        <v>9385</v>
      </c>
      <c r="O1168" t="s">
        <v>9386</v>
      </c>
      <c r="P1168" s="4" t="s">
        <v>11732</v>
      </c>
      <c r="Q1168" s="4" t="str">
        <f>VLOOKUP(P1168, 'Gun classification'!A:B, 2, FALSE)</f>
        <v>Fuerza</v>
      </c>
      <c r="R1168" s="4" t="s">
        <v>196</v>
      </c>
      <c r="S1168" t="str">
        <f t="shared" si="18"/>
        <v>different dog, wanted other dog</v>
      </c>
      <c r="W1168" s="4" t="s">
        <v>197</v>
      </c>
      <c r="X1168" s="4" t="s">
        <v>14184</v>
      </c>
    </row>
    <row r="1169" spans="1:24" x14ac:dyDescent="0.2">
      <c r="A1169">
        <v>12</v>
      </c>
      <c r="B1169">
        <v>28</v>
      </c>
      <c r="C1169">
        <v>1904</v>
      </c>
      <c r="D1169" t="s">
        <v>22454</v>
      </c>
      <c r="E1169" s="2">
        <v>1</v>
      </c>
      <c r="F1169" s="3"/>
      <c r="G1169" s="2">
        <v>1</v>
      </c>
      <c r="H1169" s="3"/>
      <c r="I1169" s="4" t="s">
        <v>14771</v>
      </c>
      <c r="J1169" s="2">
        <v>1</v>
      </c>
      <c r="K1169" s="3"/>
      <c r="L1169" s="2">
        <v>1</v>
      </c>
      <c r="M1169" s="4" t="s">
        <v>14184</v>
      </c>
      <c r="N1169" s="4" t="s">
        <v>9387</v>
      </c>
      <c r="O1169" t="s">
        <v>11564</v>
      </c>
      <c r="P1169" s="4" t="s">
        <v>11512</v>
      </c>
      <c r="Q1169" s="4" t="str">
        <f>VLOOKUP(P1169, 'Gun classification'!A:B, 2, FALSE)</f>
        <v>Arma de fuego</v>
      </c>
      <c r="R1169" s="4" t="s">
        <v>198</v>
      </c>
      <c r="S1169" t="str">
        <f t="shared" si="18"/>
        <v>triangle, of ex hus</v>
      </c>
      <c r="W1169" s="4" t="s">
        <v>199</v>
      </c>
      <c r="X1169" s="4" t="s">
        <v>14184</v>
      </c>
    </row>
    <row r="1170" spans="1:24" x14ac:dyDescent="0.2">
      <c r="A1170">
        <v>1</v>
      </c>
      <c r="B1170">
        <v>1</v>
      </c>
      <c r="C1170">
        <v>1905</v>
      </c>
      <c r="D1170" t="s">
        <v>22455</v>
      </c>
      <c r="E1170" s="2">
        <v>1</v>
      </c>
      <c r="F1170" s="3"/>
      <c r="G1170" s="2">
        <v>1</v>
      </c>
      <c r="H1170" s="3"/>
      <c r="I1170" s="4" t="s">
        <v>14772</v>
      </c>
      <c r="J1170" s="2">
        <v>1</v>
      </c>
      <c r="K1170" s="3"/>
      <c r="L1170" s="2">
        <v>1</v>
      </c>
      <c r="M1170" s="4" t="s">
        <v>14184</v>
      </c>
      <c r="N1170" s="4" t="s">
        <v>9388</v>
      </c>
      <c r="O1170" t="s">
        <v>9289</v>
      </c>
      <c r="P1170" s="4" t="s">
        <v>11512</v>
      </c>
      <c r="Q1170" s="4" t="str">
        <f>VLOOKUP(P1170, 'Gun classification'!A:B, 2, FALSE)</f>
        <v>Arma de fuego</v>
      </c>
      <c r="R1170" s="4" t="s">
        <v>14184</v>
      </c>
      <c r="S1170" t="str">
        <f t="shared" si="18"/>
        <v xml:space="preserve">saloon quarrel, </v>
      </c>
      <c r="T1170" s="38" t="s">
        <v>23259</v>
      </c>
      <c r="V1170" t="s">
        <v>23251</v>
      </c>
      <c r="W1170" s="4" t="s">
        <v>200</v>
      </c>
      <c r="X1170" s="4" t="s">
        <v>14184</v>
      </c>
    </row>
    <row r="1171" spans="1:24" x14ac:dyDescent="0.2">
      <c r="A1171">
        <v>1</v>
      </c>
      <c r="B1171">
        <v>12</v>
      </c>
      <c r="C1171">
        <v>1905</v>
      </c>
      <c r="D1171" t="s">
        <v>22456</v>
      </c>
      <c r="E1171" s="2">
        <v>1</v>
      </c>
      <c r="F1171" s="3"/>
      <c r="G1171" s="2">
        <v>1</v>
      </c>
      <c r="H1171" s="3"/>
      <c r="I1171" s="4" t="s">
        <v>14773</v>
      </c>
      <c r="J1171" s="2">
        <v>1</v>
      </c>
      <c r="K1171" s="3"/>
      <c r="L1171" s="2">
        <v>1</v>
      </c>
      <c r="M1171" s="4" t="s">
        <v>14184</v>
      </c>
      <c r="N1171" s="4" t="s">
        <v>9389</v>
      </c>
      <c r="O1171" t="s">
        <v>11720</v>
      </c>
      <c r="P1171" s="4" t="s">
        <v>11512</v>
      </c>
      <c r="Q1171" s="4" t="str">
        <f>VLOOKUP(P1171, 'Gun classification'!A:B, 2, FALSE)</f>
        <v>Arma de fuego</v>
      </c>
      <c r="R1171" s="4" t="s">
        <v>201</v>
      </c>
      <c r="S1171" t="str">
        <f t="shared" si="18"/>
        <v>saloon, had enticed daughter</v>
      </c>
      <c r="V1171" t="s">
        <v>23251</v>
      </c>
      <c r="W1171" s="4" t="s">
        <v>202</v>
      </c>
      <c r="X1171" s="4" t="s">
        <v>14184</v>
      </c>
    </row>
    <row r="1172" spans="1:24" x14ac:dyDescent="0.2">
      <c r="A1172">
        <v>1</v>
      </c>
      <c r="B1172">
        <v>16</v>
      </c>
      <c r="C1172">
        <v>1905</v>
      </c>
      <c r="D1172" t="s">
        <v>22457</v>
      </c>
      <c r="E1172" s="2">
        <v>1</v>
      </c>
      <c r="F1172" s="3"/>
      <c r="G1172" s="2">
        <v>1</v>
      </c>
      <c r="H1172" s="3"/>
      <c r="I1172" s="4" t="s">
        <v>14774</v>
      </c>
      <c r="J1172" s="2">
        <v>1</v>
      </c>
      <c r="K1172" s="3"/>
      <c r="L1172" s="2">
        <v>1</v>
      </c>
      <c r="M1172" s="4" t="s">
        <v>14184</v>
      </c>
      <c r="N1172" s="4" t="s">
        <v>9390</v>
      </c>
      <c r="O1172" t="s">
        <v>11564</v>
      </c>
      <c r="P1172" s="4" t="s">
        <v>11512</v>
      </c>
      <c r="Q1172" s="4" t="str">
        <f>VLOOKUP(P1172, 'Gun classification'!A:B, 2, FALSE)</f>
        <v>Arma de fuego</v>
      </c>
      <c r="R1172" s="4" t="s">
        <v>203</v>
      </c>
      <c r="S1172" t="str">
        <f t="shared" si="18"/>
        <v>triangle, kills ex husb</v>
      </c>
      <c r="W1172" s="4" t="s">
        <v>204</v>
      </c>
      <c r="X1172" s="4" t="s">
        <v>14184</v>
      </c>
    </row>
    <row r="1173" spans="1:24" x14ac:dyDescent="0.2">
      <c r="A1173">
        <v>1</v>
      </c>
      <c r="B1173">
        <v>22</v>
      </c>
      <c r="C1173">
        <v>1905</v>
      </c>
      <c r="D1173" t="s">
        <v>22458</v>
      </c>
      <c r="E1173" s="2">
        <v>1</v>
      </c>
      <c r="F1173" s="3"/>
      <c r="G1173" s="2">
        <v>1</v>
      </c>
      <c r="H1173" s="3"/>
      <c r="I1173" s="4" t="s">
        <v>14775</v>
      </c>
      <c r="J1173" s="2">
        <v>1</v>
      </c>
      <c r="K1173" s="3"/>
      <c r="L1173" s="2">
        <v>1</v>
      </c>
      <c r="M1173" s="4" t="s">
        <v>14184</v>
      </c>
      <c r="N1173" s="4" t="s">
        <v>9391</v>
      </c>
      <c r="O1173" t="s">
        <v>9392</v>
      </c>
      <c r="P1173" s="4" t="s">
        <v>11512</v>
      </c>
      <c r="Q1173" s="4" t="str">
        <f>VLOOKUP(P1173, 'Gun classification'!A:B, 2, FALSE)</f>
        <v>Arma de fuego</v>
      </c>
      <c r="R1173" s="4" t="s">
        <v>205</v>
      </c>
      <c r="S1173" t="str">
        <f t="shared" si="18"/>
        <v>gang mafia angl?, much on this</v>
      </c>
      <c r="T1173" s="38" t="s">
        <v>23253</v>
      </c>
      <c r="W1173" s="4" t="s">
        <v>206</v>
      </c>
      <c r="X1173" s="4" t="s">
        <v>14184</v>
      </c>
    </row>
    <row r="1174" spans="1:24" x14ac:dyDescent="0.2">
      <c r="A1174">
        <v>1</v>
      </c>
      <c r="B1174">
        <v>24</v>
      </c>
      <c r="C1174">
        <v>1905</v>
      </c>
      <c r="D1174" t="s">
        <v>22459</v>
      </c>
      <c r="E1174" s="2">
        <v>1</v>
      </c>
      <c r="F1174" s="3"/>
      <c r="G1174" s="2">
        <v>2</v>
      </c>
      <c r="H1174" s="3"/>
      <c r="I1174" s="4" t="s">
        <v>14776</v>
      </c>
      <c r="J1174" s="2">
        <v>1</v>
      </c>
      <c r="K1174" s="3"/>
      <c r="L1174" s="2">
        <v>1</v>
      </c>
      <c r="M1174" s="4" t="s">
        <v>14184</v>
      </c>
      <c r="N1174" s="4" t="s">
        <v>9393</v>
      </c>
      <c r="O1174" t="s">
        <v>11830</v>
      </c>
      <c r="P1174" s="4" t="s">
        <v>11512</v>
      </c>
      <c r="Q1174" s="4" t="str">
        <f>VLOOKUP(P1174, 'Gun classification'!A:B, 2, FALSE)</f>
        <v>Arma de fuego</v>
      </c>
      <c r="R1174" s="4" t="s">
        <v>207</v>
      </c>
      <c r="S1174" t="str">
        <f t="shared" si="18"/>
        <v>sus 801, Pact? but ?</v>
      </c>
      <c r="W1174" s="4" t="s">
        <v>208</v>
      </c>
      <c r="X1174" s="4" t="s">
        <v>14184</v>
      </c>
    </row>
    <row r="1175" spans="1:24" x14ac:dyDescent="0.2">
      <c r="A1175">
        <v>2</v>
      </c>
      <c r="B1175">
        <v>11</v>
      </c>
      <c r="C1175">
        <v>1905</v>
      </c>
      <c r="D1175" t="s">
        <v>22460</v>
      </c>
      <c r="E1175" s="2">
        <v>2</v>
      </c>
      <c r="F1175" s="2">
        <v>5</v>
      </c>
      <c r="G1175" s="2">
        <v>2</v>
      </c>
      <c r="H1175" s="3"/>
      <c r="I1175" s="4" t="s">
        <v>14777</v>
      </c>
      <c r="J1175" s="2">
        <v>2</v>
      </c>
      <c r="K1175" s="2">
        <v>5</v>
      </c>
      <c r="L1175" s="2">
        <v>1</v>
      </c>
      <c r="M1175" s="4" t="s">
        <v>14184</v>
      </c>
      <c r="N1175" s="4" t="s">
        <v>9394</v>
      </c>
      <c r="O1175" t="s">
        <v>9395</v>
      </c>
      <c r="P1175" s="4" t="s">
        <v>11518</v>
      </c>
      <c r="Q1175" s="4" t="str">
        <f>VLOOKUP(P1175, 'Gun classification'!A:B, 2, FALSE)</f>
        <v>Arma blanca</v>
      </c>
      <c r="R1175" s="4" t="s">
        <v>209</v>
      </c>
      <c r="S1175" t="str">
        <f t="shared" si="18"/>
        <v>Lee Li dispute, tongs?</v>
      </c>
      <c r="W1175" s="4" t="s">
        <v>210</v>
      </c>
      <c r="X1175" s="4" t="s">
        <v>14184</v>
      </c>
    </row>
    <row r="1176" spans="1:24" x14ac:dyDescent="0.2">
      <c r="A1176">
        <v>3</v>
      </c>
      <c r="B1176">
        <v>3</v>
      </c>
      <c r="C1176">
        <v>1905</v>
      </c>
      <c r="D1176" t="s">
        <v>22461</v>
      </c>
      <c r="E1176" s="2">
        <v>2</v>
      </c>
      <c r="F1176" s="2">
        <v>8</v>
      </c>
      <c r="G1176" s="2">
        <v>1</v>
      </c>
      <c r="H1176" s="3"/>
      <c r="I1176" s="4" t="s">
        <v>14778</v>
      </c>
      <c r="J1176" s="2">
        <v>2</v>
      </c>
      <c r="K1176" s="2">
        <v>8</v>
      </c>
      <c r="L1176" s="2">
        <v>1</v>
      </c>
      <c r="M1176" s="4" t="s">
        <v>14184</v>
      </c>
      <c r="N1176" s="4" t="s">
        <v>9396</v>
      </c>
      <c r="O1176" t="s">
        <v>9397</v>
      </c>
      <c r="P1176" s="4" t="s">
        <v>11512</v>
      </c>
      <c r="Q1176" s="4" t="str">
        <f>VLOOKUP(P1176, 'Gun classification'!A:B, 2, FALSE)</f>
        <v>Arma de fuego</v>
      </c>
      <c r="R1176" s="4" t="s">
        <v>14184</v>
      </c>
      <c r="S1176" t="str">
        <f t="shared" si="18"/>
        <v xml:space="preserve">over business, </v>
      </c>
      <c r="W1176" s="4" t="s">
        <v>211</v>
      </c>
      <c r="X1176" s="4" t="s">
        <v>14184</v>
      </c>
    </row>
    <row r="1177" spans="1:24" x14ac:dyDescent="0.2">
      <c r="A1177">
        <v>3</v>
      </c>
      <c r="B1177">
        <v>3</v>
      </c>
      <c r="C1177">
        <v>1905</v>
      </c>
      <c r="D1177" t="s">
        <v>22462</v>
      </c>
      <c r="E1177" s="2">
        <v>2</v>
      </c>
      <c r="F1177" s="2">
        <v>8</v>
      </c>
      <c r="G1177" s="2">
        <v>1</v>
      </c>
      <c r="H1177" s="3"/>
      <c r="I1177" s="4" t="s">
        <v>14779</v>
      </c>
      <c r="J1177" s="2">
        <v>2</v>
      </c>
      <c r="K1177" s="2">
        <v>8</v>
      </c>
      <c r="L1177" s="2">
        <v>1</v>
      </c>
      <c r="M1177" s="4" t="s">
        <v>14184</v>
      </c>
      <c r="N1177" s="4" t="s">
        <v>9396</v>
      </c>
      <c r="O1177" t="s">
        <v>9397</v>
      </c>
      <c r="P1177" s="4" t="s">
        <v>11512</v>
      </c>
      <c r="Q1177" s="4" t="str">
        <f>VLOOKUP(P1177, 'Gun classification'!A:B, 2, FALSE)</f>
        <v>Arma de fuego</v>
      </c>
      <c r="R1177" s="4" t="s">
        <v>14184</v>
      </c>
      <c r="S1177" t="str">
        <f t="shared" si="18"/>
        <v xml:space="preserve">over business, </v>
      </c>
      <c r="W1177" s="4" t="s">
        <v>211</v>
      </c>
      <c r="X1177" s="4" t="s">
        <v>14184</v>
      </c>
    </row>
    <row r="1178" spans="1:24" x14ac:dyDescent="0.2">
      <c r="A1178">
        <v>3</v>
      </c>
      <c r="B1178">
        <v>3</v>
      </c>
      <c r="C1178">
        <v>1905</v>
      </c>
      <c r="D1178" t="s">
        <v>22463</v>
      </c>
      <c r="E1178" s="2">
        <v>2</v>
      </c>
      <c r="F1178" s="2">
        <v>8</v>
      </c>
      <c r="G1178" s="2">
        <v>1</v>
      </c>
      <c r="H1178" s="3"/>
      <c r="I1178" s="4" t="s">
        <v>14779</v>
      </c>
      <c r="J1178" s="2">
        <v>2</v>
      </c>
      <c r="K1178" s="2">
        <v>8</v>
      </c>
      <c r="L1178" s="2">
        <v>1</v>
      </c>
      <c r="M1178" s="4" t="s">
        <v>14184</v>
      </c>
      <c r="N1178" s="4" t="s">
        <v>9396</v>
      </c>
      <c r="O1178" t="s">
        <v>9397</v>
      </c>
      <c r="P1178" s="4" t="s">
        <v>11512</v>
      </c>
      <c r="Q1178" s="4" t="str">
        <f>VLOOKUP(P1178, 'Gun classification'!A:B, 2, FALSE)</f>
        <v>Arma de fuego</v>
      </c>
      <c r="R1178" s="4" t="s">
        <v>14184</v>
      </c>
      <c r="S1178" t="str">
        <f t="shared" si="18"/>
        <v xml:space="preserve">over business, </v>
      </c>
      <c r="W1178" s="4" t="s">
        <v>211</v>
      </c>
      <c r="X1178" s="4" t="s">
        <v>14184</v>
      </c>
    </row>
    <row r="1179" spans="1:24" x14ac:dyDescent="0.2">
      <c r="A1179">
        <v>4</v>
      </c>
      <c r="B1179">
        <v>5</v>
      </c>
      <c r="C1179">
        <v>1905</v>
      </c>
      <c r="D1179" t="s">
        <v>22464</v>
      </c>
      <c r="E1179" s="2">
        <v>1</v>
      </c>
      <c r="F1179" s="3"/>
      <c r="G1179" s="2">
        <v>1</v>
      </c>
      <c r="H1179" s="3"/>
      <c r="I1179" s="4" t="s">
        <v>14780</v>
      </c>
      <c r="J1179" s="2">
        <v>1</v>
      </c>
      <c r="K1179" s="3"/>
      <c r="L1179" s="2">
        <v>1</v>
      </c>
      <c r="M1179" s="4" t="s">
        <v>14184</v>
      </c>
      <c r="N1179" s="4" t="s">
        <v>9398</v>
      </c>
      <c r="O1179" t="s">
        <v>9399</v>
      </c>
      <c r="P1179" s="4" t="s">
        <v>11518</v>
      </c>
      <c r="Q1179" s="4" t="str">
        <f>VLOOKUP(P1179, 'Gun classification'!A:B, 2, FALSE)</f>
        <v>Arma blanca</v>
      </c>
      <c r="R1179" s="4" t="s">
        <v>212</v>
      </c>
      <c r="S1179" t="str">
        <f t="shared" si="18"/>
        <v>dismembered, no connection above</v>
      </c>
      <c r="W1179" s="4" t="s">
        <v>213</v>
      </c>
      <c r="X1179" s="4" t="s">
        <v>14184</v>
      </c>
    </row>
    <row r="1180" spans="1:24" x14ac:dyDescent="0.2">
      <c r="A1180">
        <v>4</v>
      </c>
      <c r="B1180">
        <v>21</v>
      </c>
      <c r="C1180">
        <v>1905</v>
      </c>
      <c r="D1180" t="s">
        <v>22465</v>
      </c>
      <c r="E1180" s="2">
        <v>1</v>
      </c>
      <c r="F1180" s="3"/>
      <c r="G1180" s="2">
        <v>1</v>
      </c>
      <c r="H1180" s="3"/>
      <c r="I1180" s="4" t="s">
        <v>14781</v>
      </c>
      <c r="J1180" s="2">
        <v>1</v>
      </c>
      <c r="K1180" s="3"/>
      <c r="L1180" s="2">
        <v>1</v>
      </c>
      <c r="M1180" s="4" t="s">
        <v>14184</v>
      </c>
      <c r="N1180" s="4" t="s">
        <v>9400</v>
      </c>
      <c r="O1180" t="s">
        <v>9401</v>
      </c>
      <c r="P1180" s="4" t="s">
        <v>11512</v>
      </c>
      <c r="Q1180" s="4" t="str">
        <f>VLOOKUP(P1180, 'Gun classification'!A:B, 2, FALSE)</f>
        <v>Arma de fuego</v>
      </c>
      <c r="R1180" s="4" t="s">
        <v>214</v>
      </c>
      <c r="S1180" t="str">
        <f t="shared" si="18"/>
        <v>robbery saloon, bystander dies</v>
      </c>
      <c r="T1180" t="s">
        <v>11515</v>
      </c>
      <c r="V1180" t="s">
        <v>23251</v>
      </c>
      <c r="W1180" s="4" t="s">
        <v>215</v>
      </c>
      <c r="X1180" s="4" t="s">
        <v>14184</v>
      </c>
    </row>
    <row r="1181" spans="1:24" x14ac:dyDescent="0.2">
      <c r="A1181">
        <v>5</v>
      </c>
      <c r="B1181">
        <v>22</v>
      </c>
      <c r="C1181">
        <v>1905</v>
      </c>
      <c r="D1181" t="s">
        <v>21901</v>
      </c>
      <c r="E1181" s="2">
        <v>1</v>
      </c>
      <c r="F1181" s="3"/>
      <c r="G1181" s="2">
        <v>1</v>
      </c>
      <c r="H1181" s="3"/>
      <c r="I1181" s="4" t="s">
        <v>14782</v>
      </c>
      <c r="J1181" s="2">
        <v>1</v>
      </c>
      <c r="K1181" s="3"/>
      <c r="L1181" s="2">
        <v>1</v>
      </c>
      <c r="M1181" s="4" t="s">
        <v>14184</v>
      </c>
      <c r="N1181" s="4" t="s">
        <v>14184</v>
      </c>
      <c r="O1181" t="s">
        <v>9402</v>
      </c>
      <c r="P1181" s="4" t="s">
        <v>14184</v>
      </c>
      <c r="Q1181" s="4" t="s">
        <v>23269</v>
      </c>
      <c r="R1181" s="4" t="s">
        <v>14184</v>
      </c>
      <c r="S1181" t="str">
        <f t="shared" si="18"/>
        <v xml:space="preserve">from state pris register, </v>
      </c>
      <c r="W1181" s="4" t="s">
        <v>14184</v>
      </c>
      <c r="X1181" s="4" t="s">
        <v>14184</v>
      </c>
    </row>
    <row r="1182" spans="1:24" x14ac:dyDescent="0.2">
      <c r="A1182">
        <v>6</v>
      </c>
      <c r="B1182">
        <v>1</v>
      </c>
      <c r="C1182">
        <v>1905</v>
      </c>
      <c r="D1182" t="s">
        <v>22466</v>
      </c>
      <c r="E1182" s="2">
        <v>2</v>
      </c>
      <c r="F1182" s="2">
        <v>5</v>
      </c>
      <c r="G1182" s="2">
        <v>1</v>
      </c>
      <c r="H1182" s="3"/>
      <c r="I1182" s="4" t="s">
        <v>14783</v>
      </c>
      <c r="J1182" s="2">
        <v>2</v>
      </c>
      <c r="K1182" s="2">
        <v>5</v>
      </c>
      <c r="L1182" s="2">
        <v>1</v>
      </c>
      <c r="M1182" s="4" t="s">
        <v>14184</v>
      </c>
      <c r="N1182" s="4" t="s">
        <v>14184</v>
      </c>
      <c r="O1182" t="s">
        <v>9403</v>
      </c>
      <c r="P1182" s="4" t="s">
        <v>14184</v>
      </c>
      <c r="Q1182" s="4" t="s">
        <v>23269</v>
      </c>
      <c r="R1182" s="4" t="s">
        <v>216</v>
      </c>
      <c r="S1182" t="str">
        <f t="shared" si="18"/>
        <v>broke rules, re woman</v>
      </c>
      <c r="W1182" s="4" t="s">
        <v>217</v>
      </c>
      <c r="X1182" s="4" t="s">
        <v>14184</v>
      </c>
    </row>
    <row r="1183" spans="1:24" x14ac:dyDescent="0.2">
      <c r="A1183">
        <v>6</v>
      </c>
      <c r="B1183">
        <v>6</v>
      </c>
      <c r="C1183">
        <v>1905</v>
      </c>
      <c r="D1183" t="s">
        <v>22467</v>
      </c>
      <c r="E1183" s="2">
        <v>2</v>
      </c>
      <c r="F1183" s="2">
        <v>5</v>
      </c>
      <c r="G1183" s="2">
        <v>2</v>
      </c>
      <c r="H1183" s="3"/>
      <c r="I1183" s="4" t="s">
        <v>17370</v>
      </c>
      <c r="J1183" s="2">
        <v>2</v>
      </c>
      <c r="K1183" s="2">
        <v>5</v>
      </c>
      <c r="L1183" s="2">
        <v>3</v>
      </c>
      <c r="M1183" s="4" t="s">
        <v>14184</v>
      </c>
      <c r="N1183" s="4" t="s">
        <v>8928</v>
      </c>
      <c r="O1183" t="s">
        <v>9053</v>
      </c>
      <c r="P1183" s="4" t="s">
        <v>11518</v>
      </c>
      <c r="Q1183" s="4" t="str">
        <f>VLOOKUP(P1183, 'Gun classification'!A:B, 2, FALSE)</f>
        <v>Arma blanca</v>
      </c>
      <c r="R1183" s="4" t="s">
        <v>218</v>
      </c>
      <c r="S1183" t="str">
        <f t="shared" si="18"/>
        <v>in street, wife out late</v>
      </c>
      <c r="W1183" s="4" t="s">
        <v>219</v>
      </c>
      <c r="X1183" s="4" t="s">
        <v>14184</v>
      </c>
    </row>
    <row r="1184" spans="1:24" x14ac:dyDescent="0.2">
      <c r="A1184">
        <v>7</v>
      </c>
      <c r="B1184">
        <v>5</v>
      </c>
      <c r="C1184">
        <v>1905</v>
      </c>
      <c r="D1184" t="s">
        <v>22468</v>
      </c>
      <c r="E1184" s="2">
        <v>1</v>
      </c>
      <c r="F1184" s="3"/>
      <c r="G1184" s="2">
        <v>2</v>
      </c>
      <c r="H1184" s="3"/>
      <c r="I1184" s="4" t="s">
        <v>14784</v>
      </c>
      <c r="J1184" s="2">
        <v>1</v>
      </c>
      <c r="K1184" s="3"/>
      <c r="L1184" s="2">
        <v>1</v>
      </c>
      <c r="M1184" s="4" t="s">
        <v>14184</v>
      </c>
      <c r="N1184" s="4" t="s">
        <v>9404</v>
      </c>
      <c r="O1184" t="s">
        <v>11830</v>
      </c>
      <c r="P1184" s="4" t="s">
        <v>9033</v>
      </c>
      <c r="Q1184" s="4" t="str">
        <f>VLOOKUP(P1184, 'Gun classification'!A:B, 2, FALSE)</f>
        <v>Quimico</v>
      </c>
      <c r="R1184" s="4" t="s">
        <v>220</v>
      </c>
      <c r="S1184" t="str">
        <f t="shared" si="18"/>
        <v>sus 801, mom says 187</v>
      </c>
      <c r="W1184" s="4" t="s">
        <v>221</v>
      </c>
      <c r="X1184" s="4" t="s">
        <v>14184</v>
      </c>
    </row>
    <row r="1185" spans="1:24" x14ac:dyDescent="0.2">
      <c r="A1185">
        <v>7</v>
      </c>
      <c r="B1185">
        <v>6</v>
      </c>
      <c r="C1185">
        <v>1905</v>
      </c>
      <c r="D1185" t="s">
        <v>22469</v>
      </c>
      <c r="E1185" s="2">
        <v>1</v>
      </c>
      <c r="F1185" s="3"/>
      <c r="G1185" s="2">
        <v>2</v>
      </c>
      <c r="H1185" s="3"/>
      <c r="I1185" s="4" t="s">
        <v>14785</v>
      </c>
      <c r="J1185" s="2">
        <v>1</v>
      </c>
      <c r="K1185" s="3"/>
      <c r="L1185" s="2">
        <v>1</v>
      </c>
      <c r="M1185" s="4" t="s">
        <v>14184</v>
      </c>
      <c r="N1185" s="4" t="s">
        <v>9405</v>
      </c>
      <c r="O1185" t="s">
        <v>11830</v>
      </c>
      <c r="P1185" s="4" t="s">
        <v>11512</v>
      </c>
      <c r="Q1185" s="4" t="str">
        <f>VLOOKUP(P1185, 'Gun classification'!A:B, 2, FALSE)</f>
        <v>Arma de fuego</v>
      </c>
      <c r="R1185" s="4" t="s">
        <v>11564</v>
      </c>
      <c r="S1185" t="str">
        <f t="shared" si="18"/>
        <v>sus 801, triangle</v>
      </c>
      <c r="W1185" s="4" t="s">
        <v>222</v>
      </c>
      <c r="X1185" s="4" t="s">
        <v>14184</v>
      </c>
    </row>
    <row r="1186" spans="1:24" x14ac:dyDescent="0.2">
      <c r="A1186">
        <v>7</v>
      </c>
      <c r="B1186">
        <v>9</v>
      </c>
      <c r="C1186">
        <v>1905</v>
      </c>
      <c r="D1186" t="s">
        <v>22470</v>
      </c>
      <c r="E1186" s="2">
        <v>2</v>
      </c>
      <c r="F1186" s="2">
        <v>5</v>
      </c>
      <c r="G1186" s="2">
        <v>1</v>
      </c>
      <c r="H1186" s="3"/>
      <c r="I1186" s="4" t="s">
        <v>17370</v>
      </c>
      <c r="J1186" s="2">
        <v>2</v>
      </c>
      <c r="K1186" s="2">
        <v>5</v>
      </c>
      <c r="L1186" s="2">
        <v>3</v>
      </c>
      <c r="M1186" s="4" t="s">
        <v>14184</v>
      </c>
      <c r="N1186" s="4" t="s">
        <v>9406</v>
      </c>
      <c r="O1186" t="s">
        <v>9407</v>
      </c>
      <c r="P1186" s="4" t="s">
        <v>11625</v>
      </c>
      <c r="Q1186" s="4" t="str">
        <f>VLOOKUP(P1186, 'Gun classification'!A:B, 2, FALSE)</f>
        <v>Falta de oxigeno</v>
      </c>
      <c r="R1186" s="4" t="s">
        <v>223</v>
      </c>
      <c r="S1186" t="str">
        <f t="shared" si="18"/>
        <v>ladys man, w/his own Queu</v>
      </c>
      <c r="W1186" s="4" t="s">
        <v>224</v>
      </c>
      <c r="X1186" s="4" t="s">
        <v>14184</v>
      </c>
    </row>
    <row r="1187" spans="1:24" x14ac:dyDescent="0.2">
      <c r="A1187">
        <v>7</v>
      </c>
      <c r="B1187">
        <v>13</v>
      </c>
      <c r="C1187">
        <v>1905</v>
      </c>
      <c r="D1187" t="s">
        <v>22471</v>
      </c>
      <c r="E1187" s="2">
        <v>1</v>
      </c>
      <c r="F1187" s="3"/>
      <c r="G1187" s="2">
        <v>1</v>
      </c>
      <c r="H1187" s="3"/>
      <c r="I1187" s="4" t="s">
        <v>14786</v>
      </c>
      <c r="J1187" s="2">
        <v>1</v>
      </c>
      <c r="K1187" s="3"/>
      <c r="L1187" s="2">
        <v>1</v>
      </c>
      <c r="M1187" s="4" t="s">
        <v>14184</v>
      </c>
      <c r="N1187" s="4" t="s">
        <v>9408</v>
      </c>
      <c r="O1187" t="s">
        <v>9409</v>
      </c>
      <c r="P1187" s="4" t="s">
        <v>11512</v>
      </c>
      <c r="Q1187" s="4" t="str">
        <f>VLOOKUP(P1187, 'Gun classification'!A:B, 2, FALSE)</f>
        <v>Arma de fuego</v>
      </c>
      <c r="R1187" s="4" t="s">
        <v>225</v>
      </c>
      <c r="S1187" t="str">
        <f t="shared" si="18"/>
        <v>triangle re wife, of victim</v>
      </c>
      <c r="W1187" s="4" t="s">
        <v>226</v>
      </c>
      <c r="X1187" s="4" t="s">
        <v>14184</v>
      </c>
    </row>
    <row r="1188" spans="1:24" x14ac:dyDescent="0.2">
      <c r="A1188">
        <v>7</v>
      </c>
      <c r="B1188">
        <v>17</v>
      </c>
      <c r="C1188">
        <v>1905</v>
      </c>
      <c r="D1188" t="s">
        <v>22472</v>
      </c>
      <c r="E1188" s="2">
        <v>1</v>
      </c>
      <c r="F1188" s="3"/>
      <c r="G1188" s="2">
        <v>1</v>
      </c>
      <c r="H1188" s="2">
        <v>75</v>
      </c>
      <c r="I1188" s="4" t="s">
        <v>14787</v>
      </c>
      <c r="J1188" s="2">
        <v>1</v>
      </c>
      <c r="K1188" s="3"/>
      <c r="L1188" s="2">
        <v>1</v>
      </c>
      <c r="M1188" s="4" t="s">
        <v>14184</v>
      </c>
      <c r="N1188" s="4" t="s">
        <v>9410</v>
      </c>
      <c r="O1188" t="s">
        <v>11830</v>
      </c>
      <c r="P1188" s="4" t="s">
        <v>11591</v>
      </c>
      <c r="Q1188" s="4" t="str">
        <f>VLOOKUP(P1188, 'Gun classification'!A:B, 2, FALSE)</f>
        <v>Quimico</v>
      </c>
      <c r="R1188" s="4" t="s">
        <v>227</v>
      </c>
      <c r="S1188" t="str">
        <f t="shared" si="18"/>
        <v>sus 801, trying to stop 801</v>
      </c>
      <c r="W1188" s="4" t="s">
        <v>228</v>
      </c>
      <c r="X1188" s="4" t="s">
        <v>14184</v>
      </c>
    </row>
    <row r="1189" spans="1:24" x14ac:dyDescent="0.2">
      <c r="A1189">
        <v>9</v>
      </c>
      <c r="B1189">
        <v>3</v>
      </c>
      <c r="C1189">
        <v>1905</v>
      </c>
      <c r="D1189" t="s">
        <v>22473</v>
      </c>
      <c r="E1189" s="2">
        <v>2</v>
      </c>
      <c r="F1189" s="2">
        <v>5</v>
      </c>
      <c r="G1189" s="2">
        <v>1</v>
      </c>
      <c r="H1189" s="3"/>
      <c r="I1189" s="4" t="s">
        <v>14788</v>
      </c>
      <c r="J1189" s="2">
        <v>2</v>
      </c>
      <c r="K1189" s="2">
        <v>5</v>
      </c>
      <c r="L1189" s="2">
        <v>1</v>
      </c>
      <c r="M1189" s="4" t="s">
        <v>14184</v>
      </c>
      <c r="N1189" s="4" t="s">
        <v>9306</v>
      </c>
      <c r="P1189" s="4" t="s">
        <v>11512</v>
      </c>
      <c r="Q1189" s="4" t="str">
        <f>VLOOKUP(P1189, 'Gun classification'!A:B, 2, FALSE)</f>
        <v>Arma de fuego</v>
      </c>
      <c r="R1189" s="4" t="s">
        <v>14184</v>
      </c>
      <c r="S1189" t="str">
        <f t="shared" si="18"/>
        <v xml:space="preserve">, </v>
      </c>
      <c r="T1189" t="s">
        <v>23253</v>
      </c>
      <c r="W1189" s="4" t="s">
        <v>229</v>
      </c>
      <c r="X1189" s="4" t="s">
        <v>14184</v>
      </c>
    </row>
    <row r="1190" spans="1:24" x14ac:dyDescent="0.2">
      <c r="A1190">
        <v>9</v>
      </c>
      <c r="B1190">
        <v>24</v>
      </c>
      <c r="C1190">
        <v>1905</v>
      </c>
      <c r="D1190" t="s">
        <v>22474</v>
      </c>
      <c r="E1190" s="2">
        <v>1</v>
      </c>
      <c r="F1190" s="3"/>
      <c r="G1190" s="2">
        <v>1</v>
      </c>
      <c r="H1190" s="3"/>
      <c r="I1190" s="4" t="s">
        <v>14789</v>
      </c>
      <c r="J1190" s="2">
        <v>1</v>
      </c>
      <c r="K1190" s="3"/>
      <c r="L1190" s="2">
        <v>1</v>
      </c>
      <c r="M1190" s="4" t="s">
        <v>14184</v>
      </c>
      <c r="N1190" s="4" t="s">
        <v>9411</v>
      </c>
      <c r="O1190" t="s">
        <v>9412</v>
      </c>
      <c r="P1190" s="4" t="s">
        <v>11908</v>
      </c>
      <c r="Q1190" s="4" t="str">
        <f>VLOOKUP(P1190, 'Gun classification'!A:B, 2, FALSE)</f>
        <v>Fuerza</v>
      </c>
      <c r="R1190" s="4" t="s">
        <v>14184</v>
      </c>
      <c r="S1190" t="str">
        <f t="shared" si="18"/>
        <v xml:space="preserve">86ed freinds, </v>
      </c>
      <c r="W1190" s="4" t="s">
        <v>230</v>
      </c>
      <c r="X1190" s="4" t="s">
        <v>14184</v>
      </c>
    </row>
    <row r="1191" spans="1:24" x14ac:dyDescent="0.2">
      <c r="A1191">
        <v>9</v>
      </c>
      <c r="B1191">
        <v>25</v>
      </c>
      <c r="C1191">
        <v>1905</v>
      </c>
      <c r="D1191" t="s">
        <v>22475</v>
      </c>
      <c r="E1191" s="2">
        <v>2</v>
      </c>
      <c r="F1191" s="2">
        <v>5</v>
      </c>
      <c r="G1191" s="2">
        <v>1</v>
      </c>
      <c r="H1191" s="3"/>
      <c r="I1191" s="4" t="s">
        <v>14790</v>
      </c>
      <c r="J1191" s="2">
        <v>2</v>
      </c>
      <c r="K1191" s="2">
        <v>5</v>
      </c>
      <c r="L1191" s="2">
        <v>1</v>
      </c>
      <c r="M1191" s="4" t="s">
        <v>14184</v>
      </c>
      <c r="N1191" s="4" t="s">
        <v>9413</v>
      </c>
      <c r="O1191" t="s">
        <v>9414</v>
      </c>
      <c r="P1191" s="4" t="s">
        <v>11512</v>
      </c>
      <c r="Q1191" s="4" t="str">
        <f>VLOOKUP(P1191, 'Gun classification'!A:B, 2, FALSE)</f>
        <v>Arma de fuego</v>
      </c>
      <c r="R1191" s="4" t="s">
        <v>14184</v>
      </c>
      <c r="S1191" t="str">
        <f t="shared" si="18"/>
        <v xml:space="preserve">tong difficulty, </v>
      </c>
      <c r="T1191" s="38" t="s">
        <v>23265</v>
      </c>
      <c r="W1191" s="4" t="s">
        <v>231</v>
      </c>
      <c r="X1191" s="4" t="s">
        <v>14184</v>
      </c>
    </row>
    <row r="1192" spans="1:24" x14ac:dyDescent="0.2">
      <c r="A1192">
        <v>9</v>
      </c>
      <c r="B1192">
        <v>25</v>
      </c>
      <c r="C1192">
        <v>1905</v>
      </c>
      <c r="D1192" t="s">
        <v>22476</v>
      </c>
      <c r="E1192" s="2">
        <v>2</v>
      </c>
      <c r="F1192" s="2">
        <v>5</v>
      </c>
      <c r="G1192" s="2">
        <v>1</v>
      </c>
      <c r="H1192" s="3"/>
      <c r="I1192" s="4" t="s">
        <v>14791</v>
      </c>
      <c r="J1192" s="2">
        <v>2</v>
      </c>
      <c r="K1192" s="2">
        <v>5</v>
      </c>
      <c r="L1192" s="2">
        <v>1</v>
      </c>
      <c r="M1192" s="4" t="s">
        <v>14184</v>
      </c>
      <c r="N1192" s="4" t="s">
        <v>9415</v>
      </c>
      <c r="O1192" t="s">
        <v>9414</v>
      </c>
      <c r="P1192" s="4" t="s">
        <v>11512</v>
      </c>
      <c r="Q1192" s="4" t="str">
        <f>VLOOKUP(P1192, 'Gun classification'!A:B, 2, FALSE)</f>
        <v>Arma de fuego</v>
      </c>
      <c r="R1192" s="4" t="s">
        <v>14184</v>
      </c>
      <c r="S1192" t="str">
        <f t="shared" si="18"/>
        <v xml:space="preserve">tong difficulty, </v>
      </c>
      <c r="T1192" s="38" t="s">
        <v>23265</v>
      </c>
      <c r="W1192" s="4" t="s">
        <v>231</v>
      </c>
      <c r="X1192" s="4" t="s">
        <v>14184</v>
      </c>
    </row>
    <row r="1193" spans="1:24" x14ac:dyDescent="0.2">
      <c r="A1193">
        <v>10</v>
      </c>
      <c r="B1193">
        <v>20</v>
      </c>
      <c r="C1193">
        <v>1905</v>
      </c>
      <c r="D1193" t="s">
        <v>22477</v>
      </c>
      <c r="E1193" s="2">
        <v>1</v>
      </c>
      <c r="F1193" s="3"/>
      <c r="G1193" s="2">
        <v>2</v>
      </c>
      <c r="H1193" s="3"/>
      <c r="I1193" s="4" t="s">
        <v>14792</v>
      </c>
      <c r="J1193" s="2">
        <v>1</v>
      </c>
      <c r="K1193" s="3"/>
      <c r="L1193" s="2">
        <v>1</v>
      </c>
      <c r="M1193" s="4" t="s">
        <v>14184</v>
      </c>
      <c r="N1193" s="4" t="s">
        <v>9416</v>
      </c>
      <c r="O1193" t="s">
        <v>11830</v>
      </c>
      <c r="P1193" s="4" t="s">
        <v>11512</v>
      </c>
      <c r="Q1193" s="4" t="str">
        <f>VLOOKUP(P1193, 'Gun classification'!A:B, 2, FALSE)</f>
        <v>Arma de fuego</v>
      </c>
      <c r="R1193" s="4" t="s">
        <v>14184</v>
      </c>
      <c r="S1193" t="str">
        <f t="shared" si="18"/>
        <v xml:space="preserve">sus 801, </v>
      </c>
      <c r="W1193" s="4" t="s">
        <v>232</v>
      </c>
      <c r="X1193" s="4" t="s">
        <v>14184</v>
      </c>
    </row>
    <row r="1194" spans="1:24" x14ac:dyDescent="0.2">
      <c r="A1194">
        <v>11</v>
      </c>
      <c r="B1194">
        <v>8</v>
      </c>
      <c r="C1194">
        <v>1905</v>
      </c>
      <c r="D1194" t="s">
        <v>22478</v>
      </c>
      <c r="E1194" s="2">
        <v>1</v>
      </c>
      <c r="F1194" s="3"/>
      <c r="G1194" s="2">
        <v>1</v>
      </c>
      <c r="H1194" s="3"/>
      <c r="I1194" s="4" t="s">
        <v>14793</v>
      </c>
      <c r="J1194" s="2">
        <v>1</v>
      </c>
      <c r="K1194" s="3"/>
      <c r="L1194" s="2">
        <v>1</v>
      </c>
      <c r="M1194" s="4" t="s">
        <v>14184</v>
      </c>
      <c r="N1194" s="4" t="s">
        <v>9417</v>
      </c>
      <c r="O1194" t="s">
        <v>9418</v>
      </c>
      <c r="P1194" s="4" t="s">
        <v>11512</v>
      </c>
      <c r="Q1194" s="4" t="str">
        <f>VLOOKUP(P1194, 'Gun classification'!A:B, 2, FALSE)</f>
        <v>Arma de fuego</v>
      </c>
      <c r="R1194" s="4" t="s">
        <v>14184</v>
      </c>
      <c r="S1194" t="str">
        <f t="shared" si="18"/>
        <v xml:space="preserve">saloon robbery, </v>
      </c>
      <c r="T1194" t="s">
        <v>11515</v>
      </c>
      <c r="V1194" t="s">
        <v>23251</v>
      </c>
      <c r="W1194" s="4" t="s">
        <v>233</v>
      </c>
      <c r="X1194" s="4" t="s">
        <v>14184</v>
      </c>
    </row>
    <row r="1195" spans="1:24" x14ac:dyDescent="0.2">
      <c r="A1195">
        <v>11</v>
      </c>
      <c r="B1195">
        <v>24</v>
      </c>
      <c r="C1195">
        <v>1905</v>
      </c>
      <c r="D1195" t="s">
        <v>22479</v>
      </c>
      <c r="E1195" s="2">
        <v>1</v>
      </c>
      <c r="F1195" s="3"/>
      <c r="G1195" s="2">
        <v>2</v>
      </c>
      <c r="H1195" s="3"/>
      <c r="I1195" s="4" t="s">
        <v>14794</v>
      </c>
      <c r="J1195" s="2">
        <v>1</v>
      </c>
      <c r="K1195" s="3"/>
      <c r="L1195" s="2">
        <v>1</v>
      </c>
      <c r="M1195" s="4" t="s">
        <v>14184</v>
      </c>
      <c r="N1195" s="4" t="s">
        <v>9419</v>
      </c>
      <c r="O1195" t="s">
        <v>9365</v>
      </c>
      <c r="P1195" s="4" t="s">
        <v>9420</v>
      </c>
      <c r="Q1195" s="4" t="str">
        <f>VLOOKUP(P1195, 'Gun classification'!A:B, 2, FALSE)</f>
        <v>Objeto</v>
      </c>
      <c r="R1195" s="4" t="s">
        <v>234</v>
      </c>
      <c r="S1195" t="str">
        <f t="shared" si="18"/>
        <v>sus 800, said evil eye</v>
      </c>
      <c r="W1195" s="4" t="s">
        <v>235</v>
      </c>
      <c r="X1195" s="4" t="s">
        <v>14184</v>
      </c>
    </row>
    <row r="1196" spans="1:24" ht="25.5" x14ac:dyDescent="0.2">
      <c r="A1196">
        <v>1</v>
      </c>
      <c r="B1196">
        <v>31</v>
      </c>
      <c r="C1196">
        <v>1906</v>
      </c>
      <c r="D1196" t="s">
        <v>22480</v>
      </c>
      <c r="E1196" s="2">
        <v>1</v>
      </c>
      <c r="F1196" s="3"/>
      <c r="G1196" s="2">
        <v>2</v>
      </c>
      <c r="H1196" s="2">
        <v>30</v>
      </c>
      <c r="I1196" s="4" t="s">
        <v>14795</v>
      </c>
      <c r="J1196" s="2">
        <v>1</v>
      </c>
      <c r="K1196" s="3"/>
      <c r="L1196" s="2">
        <v>1</v>
      </c>
      <c r="M1196" s="4" t="s">
        <v>14184</v>
      </c>
      <c r="N1196" s="4" t="s">
        <v>9421</v>
      </c>
      <c r="O1196" t="s">
        <v>11648</v>
      </c>
      <c r="P1196" s="4" t="s">
        <v>11512</v>
      </c>
      <c r="Q1196" s="4" t="str">
        <f>VLOOKUP(P1196, 'Gun classification'!A:B, 2, FALSE)</f>
        <v>Arma de fuego</v>
      </c>
      <c r="R1196" s="4" t="s">
        <v>14184</v>
      </c>
      <c r="S1196" t="str">
        <f t="shared" si="18"/>
        <v xml:space="preserve">domestic, </v>
      </c>
      <c r="T1196" t="s">
        <v>11650</v>
      </c>
      <c r="W1196" s="4" t="s">
        <v>2197</v>
      </c>
      <c r="X1196" s="4" t="s">
        <v>14184</v>
      </c>
    </row>
    <row r="1197" spans="1:24" x14ac:dyDescent="0.2">
      <c r="A1197">
        <v>2</v>
      </c>
      <c r="B1197">
        <v>9</v>
      </c>
      <c r="C1197">
        <v>1906</v>
      </c>
      <c r="D1197" t="s">
        <v>22481</v>
      </c>
      <c r="E1197" s="2">
        <v>1</v>
      </c>
      <c r="F1197" s="3"/>
      <c r="G1197" s="2">
        <v>2</v>
      </c>
      <c r="H1197" s="2">
        <v>21</v>
      </c>
      <c r="I1197" s="4" t="s">
        <v>14796</v>
      </c>
      <c r="J1197" s="2">
        <v>1</v>
      </c>
      <c r="K1197" s="3"/>
      <c r="L1197" s="2">
        <v>1</v>
      </c>
      <c r="M1197" s="4" t="s">
        <v>14184</v>
      </c>
      <c r="N1197" s="4" t="s">
        <v>9422</v>
      </c>
      <c r="P1197" s="4" t="s">
        <v>11512</v>
      </c>
      <c r="Q1197" s="4" t="str">
        <f>VLOOKUP(P1197, 'Gun classification'!A:B, 2, FALSE)</f>
        <v>Arma de fuego</v>
      </c>
      <c r="R1197" s="4" t="s">
        <v>14184</v>
      </c>
      <c r="S1197" t="str">
        <f t="shared" si="18"/>
        <v xml:space="preserve">, </v>
      </c>
      <c r="T1197" t="s">
        <v>23253</v>
      </c>
      <c r="W1197" s="4" t="s">
        <v>14837</v>
      </c>
      <c r="X1197" s="4" t="s">
        <v>14184</v>
      </c>
    </row>
    <row r="1198" spans="1:24" x14ac:dyDescent="0.2">
      <c r="A1198">
        <v>2</v>
      </c>
      <c r="B1198">
        <v>23</v>
      </c>
      <c r="C1198">
        <v>1906</v>
      </c>
      <c r="D1198" t="s">
        <v>22482</v>
      </c>
      <c r="E1198" s="2">
        <v>2</v>
      </c>
      <c r="F1198" s="2">
        <v>8</v>
      </c>
      <c r="G1198" s="2">
        <v>2</v>
      </c>
      <c r="H1198" s="3"/>
      <c r="I1198" s="4" t="s">
        <v>14797</v>
      </c>
      <c r="J1198" s="2">
        <v>2</v>
      </c>
      <c r="K1198" s="2">
        <v>8</v>
      </c>
      <c r="L1198" s="2">
        <v>1</v>
      </c>
      <c r="M1198" s="4" t="s">
        <v>14184</v>
      </c>
      <c r="N1198" s="4" t="s">
        <v>9423</v>
      </c>
      <c r="O1198" t="s">
        <v>11830</v>
      </c>
      <c r="P1198" s="4" t="s">
        <v>11512</v>
      </c>
      <c r="Q1198" s="4" t="str">
        <f>VLOOKUP(P1198, 'Gun classification'!A:B, 2, FALSE)</f>
        <v>Arma de fuego</v>
      </c>
      <c r="R1198" s="4" t="s">
        <v>8982</v>
      </c>
      <c r="S1198" t="str">
        <f t="shared" si="18"/>
        <v>sus 801, jealousy</v>
      </c>
      <c r="W1198" s="4" t="s">
        <v>14837</v>
      </c>
      <c r="X1198" s="4" t="s">
        <v>14184</v>
      </c>
    </row>
    <row r="1199" spans="1:24" x14ac:dyDescent="0.2">
      <c r="A1199">
        <v>2</v>
      </c>
      <c r="B1199">
        <v>24</v>
      </c>
      <c r="C1199">
        <v>1906</v>
      </c>
      <c r="D1199" t="s">
        <v>22483</v>
      </c>
      <c r="E1199" s="2">
        <v>1</v>
      </c>
      <c r="F1199" s="3"/>
      <c r="G1199" s="2">
        <v>1</v>
      </c>
      <c r="H1199" s="2">
        <v>22</v>
      </c>
      <c r="I1199" s="4" t="s">
        <v>14798</v>
      </c>
      <c r="J1199" s="2">
        <v>1</v>
      </c>
      <c r="K1199" s="3"/>
      <c r="L1199" s="2">
        <v>1</v>
      </c>
      <c r="M1199" s="4" t="s">
        <v>14184</v>
      </c>
      <c r="N1199" s="4" t="s">
        <v>9424</v>
      </c>
      <c r="O1199" t="s">
        <v>11627</v>
      </c>
      <c r="P1199" s="4" t="s">
        <v>11512</v>
      </c>
      <c r="Q1199" s="4" t="str">
        <f>VLOOKUP(P1199, 'Gun classification'!A:B, 2, FALSE)</f>
        <v>Arma de fuego</v>
      </c>
      <c r="R1199" s="4" t="s">
        <v>11876</v>
      </c>
      <c r="S1199" t="str">
        <f t="shared" si="18"/>
        <v>duel, over woman</v>
      </c>
      <c r="T1199" s="17" t="s">
        <v>23263</v>
      </c>
      <c r="W1199" s="4" t="s">
        <v>2391</v>
      </c>
      <c r="X1199" s="4" t="s">
        <v>14184</v>
      </c>
    </row>
    <row r="1200" spans="1:24" x14ac:dyDescent="0.2">
      <c r="A1200">
        <v>3</v>
      </c>
      <c r="B1200">
        <v>1</v>
      </c>
      <c r="C1200">
        <v>1906</v>
      </c>
      <c r="D1200" t="s">
        <v>22484</v>
      </c>
      <c r="E1200" s="2">
        <v>1</v>
      </c>
      <c r="F1200" s="3"/>
      <c r="G1200" s="2">
        <v>1</v>
      </c>
      <c r="H1200" s="2">
        <v>20</v>
      </c>
      <c r="I1200" s="4" t="s">
        <v>14799</v>
      </c>
      <c r="J1200" s="2">
        <v>1</v>
      </c>
      <c r="K1200" s="3"/>
      <c r="L1200" s="2">
        <v>1</v>
      </c>
      <c r="M1200" s="4" t="s">
        <v>14184</v>
      </c>
      <c r="N1200" s="4" t="s">
        <v>9425</v>
      </c>
      <c r="O1200" t="s">
        <v>9426</v>
      </c>
      <c r="P1200" s="4" t="s">
        <v>11532</v>
      </c>
      <c r="Q1200" s="4" t="str">
        <f>VLOOKUP(P1200, 'Gun classification'!A:B, 2, FALSE)</f>
        <v>Fuerza</v>
      </c>
      <c r="R1200" s="4" t="s">
        <v>14184</v>
      </c>
      <c r="S1200" t="str">
        <f t="shared" si="18"/>
        <v xml:space="preserve">boxin match, </v>
      </c>
      <c r="W1200" s="4" t="s">
        <v>7575</v>
      </c>
      <c r="X1200" s="4" t="s">
        <v>14184</v>
      </c>
    </row>
    <row r="1201" spans="1:24" x14ac:dyDescent="0.2">
      <c r="A1201">
        <v>3</v>
      </c>
      <c r="B1201">
        <v>4</v>
      </c>
      <c r="C1201">
        <v>1906</v>
      </c>
      <c r="D1201" t="s">
        <v>22485</v>
      </c>
      <c r="E1201" s="2">
        <v>1</v>
      </c>
      <c r="F1201" s="3"/>
      <c r="G1201" s="2">
        <v>1</v>
      </c>
      <c r="H1201" s="2">
        <v>62</v>
      </c>
      <c r="I1201" s="4" t="s">
        <v>14800</v>
      </c>
      <c r="J1201" s="2">
        <v>1</v>
      </c>
      <c r="K1201" s="3"/>
      <c r="L1201" s="2">
        <v>1</v>
      </c>
      <c r="M1201" s="4" t="s">
        <v>14184</v>
      </c>
      <c r="N1201" s="4" t="s">
        <v>14184</v>
      </c>
      <c r="O1201" t="s">
        <v>9427</v>
      </c>
      <c r="P1201" s="4" t="s">
        <v>11908</v>
      </c>
      <c r="Q1201" s="4" t="str">
        <f>VLOOKUP(P1201, 'Gun classification'!A:B, 2, FALSE)</f>
        <v>Fuerza</v>
      </c>
      <c r="R1201" s="4" t="s">
        <v>9469</v>
      </c>
      <c r="S1201" t="str">
        <f t="shared" si="18"/>
        <v>ex police officer, altercation</v>
      </c>
      <c r="W1201" s="4" t="s">
        <v>236</v>
      </c>
      <c r="X1201" s="4" t="s">
        <v>14184</v>
      </c>
    </row>
    <row r="1202" spans="1:24" x14ac:dyDescent="0.2">
      <c r="A1202">
        <v>3</v>
      </c>
      <c r="B1202">
        <v>7</v>
      </c>
      <c r="C1202">
        <v>1906</v>
      </c>
      <c r="D1202" t="s">
        <v>22486</v>
      </c>
      <c r="E1202" s="2">
        <v>2</v>
      </c>
      <c r="F1202" s="2">
        <v>5</v>
      </c>
      <c r="G1202" s="2">
        <v>1</v>
      </c>
      <c r="H1202" s="2">
        <v>30</v>
      </c>
      <c r="I1202" s="4" t="s">
        <v>14411</v>
      </c>
      <c r="J1202" s="2">
        <v>2</v>
      </c>
      <c r="K1202" s="2">
        <v>5</v>
      </c>
      <c r="L1202" s="2">
        <v>1</v>
      </c>
      <c r="M1202" s="4" t="s">
        <v>14184</v>
      </c>
      <c r="N1202" s="4" t="s">
        <v>9428</v>
      </c>
      <c r="O1202" t="s">
        <v>9429</v>
      </c>
      <c r="P1202" s="4" t="s">
        <v>11512</v>
      </c>
      <c r="Q1202" s="4" t="str">
        <f>VLOOKUP(P1202, 'Gun classification'!A:B, 2, FALSE)</f>
        <v>Arma de fuego</v>
      </c>
      <c r="R1202" s="4" t="s">
        <v>14184</v>
      </c>
      <c r="S1202" t="str">
        <f t="shared" si="18"/>
        <v xml:space="preserve">unk chin, </v>
      </c>
      <c r="T1202" s="38" t="s">
        <v>23253</v>
      </c>
      <c r="W1202" s="4" t="s">
        <v>237</v>
      </c>
      <c r="X1202" s="4" t="s">
        <v>14184</v>
      </c>
    </row>
    <row r="1203" spans="1:24" ht="25.5" x14ac:dyDescent="0.2">
      <c r="A1203">
        <v>3</v>
      </c>
      <c r="B1203">
        <v>9</v>
      </c>
      <c r="C1203">
        <v>1906</v>
      </c>
      <c r="D1203" t="s">
        <v>22487</v>
      </c>
      <c r="E1203" s="2">
        <v>1</v>
      </c>
      <c r="F1203" s="3"/>
      <c r="G1203" s="2">
        <v>1</v>
      </c>
      <c r="H1203" s="2">
        <v>50</v>
      </c>
      <c r="I1203" s="4" t="s">
        <v>14801</v>
      </c>
      <c r="J1203" s="2">
        <v>1</v>
      </c>
      <c r="K1203" s="3"/>
      <c r="L1203" s="2">
        <v>1</v>
      </c>
      <c r="M1203" s="4" t="s">
        <v>14184</v>
      </c>
      <c r="N1203" s="4" t="s">
        <v>9430</v>
      </c>
      <c r="O1203" t="s">
        <v>9431</v>
      </c>
      <c r="P1203" s="4" t="s">
        <v>11512</v>
      </c>
      <c r="Q1203" s="4" t="str">
        <f>VLOOKUP(P1203, 'Gun classification'!A:B, 2, FALSE)</f>
        <v>Arma de fuego</v>
      </c>
      <c r="R1203" s="4" t="s">
        <v>238</v>
      </c>
      <c r="S1203" t="str">
        <f t="shared" si="18"/>
        <v>son-in-law kills, 32 cal</v>
      </c>
      <c r="W1203" s="4" t="s">
        <v>7548</v>
      </c>
      <c r="X1203" s="4" t="s">
        <v>14184</v>
      </c>
    </row>
    <row r="1204" spans="1:24" x14ac:dyDescent="0.2">
      <c r="A1204">
        <v>4</v>
      </c>
      <c r="B1204">
        <v>1</v>
      </c>
      <c r="C1204">
        <v>1906</v>
      </c>
      <c r="D1204" t="s">
        <v>22488</v>
      </c>
      <c r="E1204" s="2">
        <v>2</v>
      </c>
      <c r="F1204" s="2">
        <v>8</v>
      </c>
      <c r="G1204" s="2">
        <v>1</v>
      </c>
      <c r="H1204" s="3"/>
      <c r="I1204" s="4" t="s">
        <v>14802</v>
      </c>
      <c r="J1204" s="2">
        <v>2</v>
      </c>
      <c r="K1204" s="2">
        <v>8</v>
      </c>
      <c r="L1204" s="2">
        <v>1</v>
      </c>
      <c r="M1204" s="4" t="s">
        <v>14184</v>
      </c>
      <c r="N1204" s="4" t="s">
        <v>9432</v>
      </c>
      <c r="P1204" s="4" t="s">
        <v>11512</v>
      </c>
      <c r="Q1204" s="4" t="str">
        <f>VLOOKUP(P1204, 'Gun classification'!A:B, 2, FALSE)</f>
        <v>Arma de fuego</v>
      </c>
      <c r="R1204" s="4" t="s">
        <v>239</v>
      </c>
      <c r="S1204" t="str">
        <f t="shared" si="18"/>
        <v>, shot to kill</v>
      </c>
      <c r="W1204" s="4" t="s">
        <v>1</v>
      </c>
      <c r="X1204" s="4" t="s">
        <v>14184</v>
      </c>
    </row>
    <row r="1205" spans="1:24" x14ac:dyDescent="0.2">
      <c r="A1205">
        <v>4</v>
      </c>
      <c r="B1205">
        <v>18</v>
      </c>
      <c r="C1205">
        <v>1906</v>
      </c>
      <c r="D1205" t="s">
        <v>22489</v>
      </c>
      <c r="E1205" s="2">
        <v>2</v>
      </c>
      <c r="F1205" s="2">
        <v>8</v>
      </c>
      <c r="G1205" s="2">
        <v>1</v>
      </c>
      <c r="H1205" s="3"/>
      <c r="I1205" s="4" t="s">
        <v>14803</v>
      </c>
      <c r="J1205" s="2">
        <v>1</v>
      </c>
      <c r="K1205" s="3"/>
      <c r="L1205" s="2">
        <v>1</v>
      </c>
      <c r="M1205" s="4" t="s">
        <v>14184</v>
      </c>
      <c r="N1205" s="4" t="s">
        <v>9433</v>
      </c>
      <c r="O1205" t="s">
        <v>9434</v>
      </c>
      <c r="P1205" s="4" t="s">
        <v>11512</v>
      </c>
      <c r="Q1205" s="4" t="str">
        <f>VLOOKUP(P1205, 'Gun classification'!A:B, 2, FALSE)</f>
        <v>Arma de fuego</v>
      </c>
      <c r="R1205" s="4" t="s">
        <v>240</v>
      </c>
      <c r="S1205" t="str">
        <f t="shared" si="18"/>
        <v>shot going, thru line  Quake</v>
      </c>
      <c r="W1205" s="4" t="s">
        <v>1</v>
      </c>
      <c r="X1205" s="4" t="s">
        <v>14184</v>
      </c>
    </row>
    <row r="1206" spans="1:24" x14ac:dyDescent="0.2">
      <c r="A1206">
        <v>4</v>
      </c>
      <c r="B1206">
        <v>18</v>
      </c>
      <c r="C1206">
        <v>1906</v>
      </c>
      <c r="D1206" t="s">
        <v>22311</v>
      </c>
      <c r="E1206" s="2">
        <v>1</v>
      </c>
      <c r="F1206" s="3"/>
      <c r="G1206" s="2">
        <v>1</v>
      </c>
      <c r="H1206" s="3"/>
      <c r="I1206" s="4" t="s">
        <v>14184</v>
      </c>
      <c r="J1206" s="2">
        <v>5</v>
      </c>
      <c r="K1206" s="3"/>
      <c r="L1206" s="3"/>
      <c r="M1206" s="4" t="s">
        <v>14184</v>
      </c>
      <c r="N1206" s="4" t="s">
        <v>9435</v>
      </c>
      <c r="O1206" t="s">
        <v>9436</v>
      </c>
      <c r="P1206" s="4" t="s">
        <v>11512</v>
      </c>
      <c r="Q1206" s="4" t="str">
        <f>VLOOKUP(P1206, 'Gun classification'!A:B, 2, FALSE)</f>
        <v>Arma de fuego</v>
      </c>
      <c r="R1206" s="4" t="s">
        <v>241</v>
      </c>
      <c r="S1206" t="str">
        <f t="shared" si="18"/>
        <v>shot, Quake</v>
      </c>
      <c r="W1206" s="4" t="s">
        <v>1</v>
      </c>
      <c r="X1206" s="4" t="s">
        <v>14184</v>
      </c>
    </row>
    <row r="1207" spans="1:24" x14ac:dyDescent="0.2">
      <c r="A1207">
        <v>4</v>
      </c>
      <c r="B1207">
        <v>19</v>
      </c>
      <c r="C1207">
        <v>1906</v>
      </c>
      <c r="D1207" t="s">
        <v>22490</v>
      </c>
      <c r="E1207" s="3"/>
      <c r="F1207" s="3"/>
      <c r="G1207" s="3"/>
      <c r="H1207" s="3"/>
      <c r="I1207" s="4" t="s">
        <v>14804</v>
      </c>
      <c r="J1207" s="3"/>
      <c r="K1207" s="3"/>
      <c r="L1207" s="3"/>
      <c r="M1207" s="4" t="s">
        <v>14184</v>
      </c>
      <c r="N1207" s="4" t="s">
        <v>11857</v>
      </c>
      <c r="O1207" t="s">
        <v>9437</v>
      </c>
      <c r="P1207" s="4" t="s">
        <v>14184</v>
      </c>
      <c r="Q1207" s="4" t="s">
        <v>23269</v>
      </c>
      <c r="R1207" s="4" t="s">
        <v>241</v>
      </c>
      <c r="S1207" t="str">
        <f t="shared" si="18"/>
        <v>NG man shoots Sup of playground, Quake</v>
      </c>
      <c r="W1207" s="4" t="s">
        <v>242</v>
      </c>
      <c r="X1207" s="4" t="s">
        <v>14184</v>
      </c>
    </row>
    <row r="1208" spans="1:24" x14ac:dyDescent="0.2">
      <c r="A1208">
        <v>4</v>
      </c>
      <c r="B1208">
        <v>20</v>
      </c>
      <c r="C1208">
        <v>1906</v>
      </c>
      <c r="D1208" t="s">
        <v>22491</v>
      </c>
      <c r="E1208" s="3"/>
      <c r="F1208" s="3"/>
      <c r="G1208" s="3"/>
      <c r="H1208" s="3"/>
      <c r="I1208" s="4" t="s">
        <v>14805</v>
      </c>
      <c r="J1208" s="3"/>
      <c r="K1208" s="3"/>
      <c r="L1208" s="3"/>
      <c r="M1208" s="4" t="s">
        <v>14184</v>
      </c>
      <c r="N1208" s="4" t="s">
        <v>9438</v>
      </c>
      <c r="O1208" t="s">
        <v>9439</v>
      </c>
      <c r="P1208" s="4" t="s">
        <v>14184</v>
      </c>
      <c r="Q1208" s="4" t="s">
        <v>23269</v>
      </c>
      <c r="R1208" s="4" t="s">
        <v>241</v>
      </c>
      <c r="S1208" t="str">
        <f t="shared" si="18"/>
        <v>N.G. Man shoots man fite wi solcie, Quake</v>
      </c>
      <c r="W1208" s="4" t="s">
        <v>243</v>
      </c>
      <c r="X1208" s="4" t="s">
        <v>14184</v>
      </c>
    </row>
    <row r="1209" spans="1:24" x14ac:dyDescent="0.2">
      <c r="A1209">
        <v>4</v>
      </c>
      <c r="B1209">
        <v>20</v>
      </c>
      <c r="C1209">
        <v>1906</v>
      </c>
      <c r="D1209" t="s">
        <v>21772</v>
      </c>
      <c r="E1209" s="3"/>
      <c r="F1209" s="3"/>
      <c r="G1209" s="3"/>
      <c r="H1209" s="3"/>
      <c r="I1209" s="4" t="s">
        <v>14806</v>
      </c>
      <c r="J1209" s="3"/>
      <c r="K1209" s="3"/>
      <c r="L1209" s="3"/>
      <c r="M1209" s="4" t="s">
        <v>14184</v>
      </c>
      <c r="N1209" s="4" t="s">
        <v>9440</v>
      </c>
      <c r="O1209" t="s">
        <v>9441</v>
      </c>
      <c r="P1209" s="4" t="s">
        <v>14184</v>
      </c>
      <c r="Q1209" s="4" t="s">
        <v>23269</v>
      </c>
      <c r="R1209" s="4" t="s">
        <v>241</v>
      </c>
      <c r="S1209" t="str">
        <f t="shared" si="18"/>
        <v>Retired NG shoots man wi fowl, Quake</v>
      </c>
      <c r="W1209" s="4" t="s">
        <v>244</v>
      </c>
      <c r="X1209" s="4" t="s">
        <v>14184</v>
      </c>
    </row>
    <row r="1210" spans="1:24" x14ac:dyDescent="0.2">
      <c r="A1210">
        <v>4</v>
      </c>
      <c r="B1210">
        <v>21</v>
      </c>
      <c r="C1210">
        <v>1906</v>
      </c>
      <c r="D1210" t="s">
        <v>22492</v>
      </c>
      <c r="E1210" s="2">
        <v>1</v>
      </c>
      <c r="F1210" s="3"/>
      <c r="G1210" s="2">
        <v>1</v>
      </c>
      <c r="H1210" s="3"/>
      <c r="I1210" s="4" t="s">
        <v>14807</v>
      </c>
      <c r="J1210" s="2">
        <v>1</v>
      </c>
      <c r="K1210" s="3"/>
      <c r="L1210" s="2">
        <v>1</v>
      </c>
      <c r="M1210" s="4" t="s">
        <v>14184</v>
      </c>
      <c r="N1210" s="4" t="s">
        <v>9442</v>
      </c>
      <c r="O1210" t="s">
        <v>9443</v>
      </c>
      <c r="P1210" s="4" t="s">
        <v>11512</v>
      </c>
      <c r="Q1210" s="4" t="str">
        <f>VLOOKUP(P1210, 'Gun classification'!A:B, 2, FALSE)</f>
        <v>Arma de fuego</v>
      </c>
      <c r="R1210" s="4" t="s">
        <v>241</v>
      </c>
      <c r="S1210" t="str">
        <f t="shared" si="18"/>
        <v>shot by volunteers, Quake</v>
      </c>
      <c r="W1210" s="4" t="s">
        <v>1</v>
      </c>
      <c r="X1210" s="4" t="s">
        <v>245</v>
      </c>
    </row>
    <row r="1211" spans="1:24" x14ac:dyDescent="0.2">
      <c r="A1211">
        <v>6</v>
      </c>
      <c r="B1211">
        <v>17</v>
      </c>
      <c r="C1211">
        <v>1906</v>
      </c>
      <c r="D1211" t="s">
        <v>22493</v>
      </c>
      <c r="E1211" s="2">
        <v>2</v>
      </c>
      <c r="F1211" s="2">
        <v>5</v>
      </c>
      <c r="G1211" s="2">
        <v>1</v>
      </c>
      <c r="H1211" s="3"/>
      <c r="I1211" s="4" t="s">
        <v>14808</v>
      </c>
      <c r="J1211" s="2">
        <v>1</v>
      </c>
      <c r="K1211" s="3"/>
      <c r="L1211" s="2">
        <v>1</v>
      </c>
      <c r="M1211" s="4" t="s">
        <v>14184</v>
      </c>
      <c r="N1211" s="4" t="s">
        <v>9444</v>
      </c>
      <c r="O1211" t="s">
        <v>9445</v>
      </c>
      <c r="P1211" s="4" t="s">
        <v>9446</v>
      </c>
      <c r="Q1211" s="4" t="str">
        <f>VLOOKUP(P1211, 'Gun classification'!A:B, 2, FALSE)</f>
        <v>Objeto</v>
      </c>
      <c r="R1211" s="4" t="s">
        <v>246</v>
      </c>
      <c r="S1211" t="str">
        <f t="shared" si="18"/>
        <v>stoned, seen by woman</v>
      </c>
      <c r="W1211" s="4" t="s">
        <v>1</v>
      </c>
      <c r="X1211" s="4" t="s">
        <v>247</v>
      </c>
    </row>
    <row r="1212" spans="1:24" x14ac:dyDescent="0.2">
      <c r="A1212">
        <v>6</v>
      </c>
      <c r="B1212">
        <v>17</v>
      </c>
      <c r="C1212">
        <v>1906</v>
      </c>
      <c r="D1212" t="s">
        <v>22494</v>
      </c>
      <c r="E1212" s="2">
        <v>1</v>
      </c>
      <c r="F1212" s="3"/>
      <c r="G1212" s="2">
        <v>1</v>
      </c>
      <c r="H1212" s="2">
        <v>24</v>
      </c>
      <c r="I1212" s="4" t="s">
        <v>14809</v>
      </c>
      <c r="J1212" s="2">
        <v>1</v>
      </c>
      <c r="K1212" s="3"/>
      <c r="L1212" s="2">
        <v>1</v>
      </c>
      <c r="M1212" s="4" t="s">
        <v>14184</v>
      </c>
      <c r="N1212" s="4" t="s">
        <v>12177</v>
      </c>
      <c r="O1212" t="s">
        <v>9447</v>
      </c>
      <c r="P1212" s="4" t="s">
        <v>11512</v>
      </c>
      <c r="Q1212" s="4" t="str">
        <f>VLOOKUP(P1212, 'Gun classification'!A:B, 2, FALSE)</f>
        <v>Arma de fuego</v>
      </c>
      <c r="R1212" s="4" t="s">
        <v>248</v>
      </c>
      <c r="S1212" t="str">
        <f t="shared" si="18"/>
        <v>Labor Capt shoots sailors, approaching ship</v>
      </c>
      <c r="W1212" s="4" t="s">
        <v>249</v>
      </c>
      <c r="X1212" s="4" t="s">
        <v>250</v>
      </c>
    </row>
    <row r="1213" spans="1:24" x14ac:dyDescent="0.2">
      <c r="A1213">
        <v>7</v>
      </c>
      <c r="B1213">
        <v>21</v>
      </c>
      <c r="C1213">
        <v>1906</v>
      </c>
      <c r="D1213" t="s">
        <v>22495</v>
      </c>
      <c r="E1213" s="2">
        <v>3</v>
      </c>
      <c r="F1213" s="3"/>
      <c r="G1213" s="2">
        <v>1</v>
      </c>
      <c r="H1213" s="2">
        <v>45</v>
      </c>
      <c r="I1213" s="4" t="s">
        <v>14411</v>
      </c>
      <c r="J1213" s="2">
        <v>5</v>
      </c>
      <c r="K1213" s="3"/>
      <c r="L1213" s="3"/>
      <c r="M1213" s="4" t="s">
        <v>14184</v>
      </c>
      <c r="N1213" s="4" t="s">
        <v>9448</v>
      </c>
      <c r="O1213" t="s">
        <v>9449</v>
      </c>
      <c r="P1213" s="4" t="s">
        <v>11532</v>
      </c>
      <c r="Q1213" s="4" t="str">
        <f>VLOOKUP(P1213, 'Gun classification'!A:B, 2, FALSE)</f>
        <v>Fuerza</v>
      </c>
      <c r="R1213" s="4" t="s">
        <v>251</v>
      </c>
      <c r="S1213" t="str">
        <f t="shared" si="18"/>
        <v>hit by someone, on car</v>
      </c>
      <c r="W1213" s="4" t="s">
        <v>252</v>
      </c>
      <c r="X1213" s="4" t="s">
        <v>14184</v>
      </c>
    </row>
    <row r="1214" spans="1:24" x14ac:dyDescent="0.2">
      <c r="A1214">
        <v>8</v>
      </c>
      <c r="B1214">
        <v>4</v>
      </c>
      <c r="C1214">
        <v>1906</v>
      </c>
      <c r="D1214" t="s">
        <v>22496</v>
      </c>
      <c r="E1214" s="2">
        <v>1</v>
      </c>
      <c r="F1214" s="3"/>
      <c r="G1214" s="2">
        <v>1</v>
      </c>
      <c r="H1214" s="3"/>
      <c r="I1214" s="4" t="s">
        <v>14810</v>
      </c>
      <c r="J1214" s="2">
        <v>1</v>
      </c>
      <c r="K1214" s="3"/>
      <c r="L1214" s="2">
        <v>1</v>
      </c>
      <c r="M1214" s="4" t="s">
        <v>14184</v>
      </c>
      <c r="N1214" s="4" t="s">
        <v>9450</v>
      </c>
      <c r="O1214" t="s">
        <v>9451</v>
      </c>
      <c r="P1214" s="4" t="s">
        <v>9452</v>
      </c>
      <c r="Q1214" s="4" t="str">
        <f>VLOOKUP(P1214, 'Gun classification'!A:B, 2, FALSE)</f>
        <v>Fuerza</v>
      </c>
      <c r="R1214" s="4" t="s">
        <v>253</v>
      </c>
      <c r="S1214" t="str">
        <f t="shared" si="18"/>
        <v>saloon, by proprietor, beat customer to death</v>
      </c>
      <c r="T1214" s="38" t="s">
        <v>23253</v>
      </c>
      <c r="V1214" t="s">
        <v>23251</v>
      </c>
      <c r="W1214" s="4" t="s">
        <v>254</v>
      </c>
      <c r="X1214" s="4" t="s">
        <v>255</v>
      </c>
    </row>
    <row r="1215" spans="1:24" x14ac:dyDescent="0.2">
      <c r="A1215">
        <v>8</v>
      </c>
      <c r="B1215">
        <v>10</v>
      </c>
      <c r="C1215">
        <v>1906</v>
      </c>
      <c r="D1215" t="s">
        <v>22497</v>
      </c>
      <c r="E1215" s="2">
        <v>1</v>
      </c>
      <c r="F1215" s="3"/>
      <c r="G1215" s="2">
        <v>1</v>
      </c>
      <c r="H1215" s="2">
        <v>38</v>
      </c>
      <c r="I1215" s="4" t="s">
        <v>14411</v>
      </c>
      <c r="J1215" s="2">
        <v>5</v>
      </c>
      <c r="K1215" s="3"/>
      <c r="L1215" s="3"/>
      <c r="M1215" s="4" t="s">
        <v>14184</v>
      </c>
      <c r="N1215" s="4" t="s">
        <v>14184</v>
      </c>
      <c r="O1215" t="s">
        <v>9453</v>
      </c>
      <c r="P1215" s="4" t="s">
        <v>9454</v>
      </c>
      <c r="Q1215" s="4" t="str">
        <f>VLOOKUP(P1215, 'Gun classification'!A:B, 2, FALSE)</f>
        <v>Fuerza</v>
      </c>
      <c r="R1215" s="4" t="s">
        <v>14184</v>
      </c>
      <c r="S1215" t="str">
        <f t="shared" si="18"/>
        <v xml:space="preserve">by persons unk, </v>
      </c>
      <c r="W1215" s="4" t="s">
        <v>252</v>
      </c>
      <c r="X1215" s="4" t="s">
        <v>14184</v>
      </c>
    </row>
    <row r="1216" spans="1:24" ht="25.5" x14ac:dyDescent="0.2">
      <c r="A1216">
        <v>8</v>
      </c>
      <c r="B1216">
        <v>12</v>
      </c>
      <c r="C1216">
        <v>1906</v>
      </c>
      <c r="D1216" t="s">
        <v>22498</v>
      </c>
      <c r="E1216" s="2">
        <v>1</v>
      </c>
      <c r="F1216" s="3"/>
      <c r="G1216" s="2">
        <v>1</v>
      </c>
      <c r="H1216" s="2">
        <v>32</v>
      </c>
      <c r="I1216" s="4" t="s">
        <v>14811</v>
      </c>
      <c r="J1216" s="2">
        <v>1</v>
      </c>
      <c r="K1216" s="3"/>
      <c r="L1216" s="3"/>
      <c r="M1216" s="4" t="s">
        <v>14184</v>
      </c>
      <c r="N1216" s="4" t="s">
        <v>9455</v>
      </c>
      <c r="O1216" t="s">
        <v>9456</v>
      </c>
      <c r="P1216" s="4" t="s">
        <v>11512</v>
      </c>
      <c r="Q1216" s="4" t="str">
        <f>VLOOKUP(P1216, 'Gun classification'!A:B, 2, FALSE)</f>
        <v>Arma de fuego</v>
      </c>
      <c r="R1216" s="4" t="s">
        <v>14184</v>
      </c>
      <c r="S1216" t="str">
        <f t="shared" si="18"/>
        <v xml:space="preserve">robbery- just maybe??, </v>
      </c>
      <c r="T1216" t="s">
        <v>11515</v>
      </c>
      <c r="W1216" s="4" t="s">
        <v>14184</v>
      </c>
      <c r="X1216" s="4" t="s">
        <v>14184</v>
      </c>
    </row>
    <row r="1217" spans="1:24" x14ac:dyDescent="0.2">
      <c r="A1217">
        <v>8</v>
      </c>
      <c r="B1217">
        <v>14</v>
      </c>
      <c r="C1217">
        <v>1906</v>
      </c>
      <c r="D1217" t="s">
        <v>22499</v>
      </c>
      <c r="E1217" s="2">
        <v>2</v>
      </c>
      <c r="F1217" s="2">
        <v>8</v>
      </c>
      <c r="G1217" s="2">
        <v>2</v>
      </c>
      <c r="H1217" s="2">
        <v>22</v>
      </c>
      <c r="I1217" s="4" t="s">
        <v>14812</v>
      </c>
      <c r="J1217" s="2">
        <v>2</v>
      </c>
      <c r="K1217" s="2">
        <v>8</v>
      </c>
      <c r="L1217" s="2">
        <v>1</v>
      </c>
      <c r="M1217" s="4" t="s">
        <v>14184</v>
      </c>
      <c r="N1217" s="4" t="s">
        <v>14184</v>
      </c>
      <c r="O1217" t="s">
        <v>9457</v>
      </c>
      <c r="P1217" s="4" t="s">
        <v>11512</v>
      </c>
      <c r="Q1217" s="4" t="str">
        <f>VLOOKUP(P1217, 'Gun classification'!A:B, 2, FALSE)</f>
        <v>Arma de fuego</v>
      </c>
      <c r="R1217" s="4" t="s">
        <v>14184</v>
      </c>
      <c r="S1217" t="str">
        <f t="shared" si="18"/>
        <v xml:space="preserve">dying statement, </v>
      </c>
      <c r="W1217" s="4" t="s">
        <v>14184</v>
      </c>
      <c r="X1217" s="4" t="s">
        <v>14184</v>
      </c>
    </row>
    <row r="1218" spans="1:24" x14ac:dyDescent="0.2">
      <c r="A1218">
        <v>8</v>
      </c>
      <c r="B1218">
        <v>20</v>
      </c>
      <c r="C1218">
        <v>1906</v>
      </c>
      <c r="D1218" t="s">
        <v>22500</v>
      </c>
      <c r="E1218" s="2">
        <v>1</v>
      </c>
      <c r="F1218" s="3"/>
      <c r="G1218" s="2">
        <v>1</v>
      </c>
      <c r="H1218" s="2">
        <v>40</v>
      </c>
      <c r="I1218" s="4" t="s">
        <v>14813</v>
      </c>
      <c r="J1218" s="2">
        <v>1</v>
      </c>
      <c r="K1218" s="3"/>
      <c r="L1218" s="2">
        <v>3</v>
      </c>
      <c r="M1218" s="4" t="s">
        <v>14184</v>
      </c>
      <c r="N1218" s="4" t="s">
        <v>9458</v>
      </c>
      <c r="O1218" t="s">
        <v>9459</v>
      </c>
      <c r="P1218" s="4" t="s">
        <v>9460</v>
      </c>
      <c r="Q1218" s="4" t="str">
        <f>VLOOKUP(P1218, 'Gun classification'!A:B, 2, FALSE)</f>
        <v>Objeto</v>
      </c>
      <c r="R1218" s="4" t="s">
        <v>14184</v>
      </c>
      <c r="S1218" t="str">
        <f t="shared" si="18"/>
        <v xml:space="preserve">robb?, </v>
      </c>
      <c r="W1218" s="4" t="s">
        <v>256</v>
      </c>
      <c r="X1218" s="4" t="s">
        <v>14184</v>
      </c>
    </row>
    <row r="1219" spans="1:24" x14ac:dyDescent="0.2">
      <c r="A1219">
        <v>8</v>
      </c>
      <c r="B1219">
        <v>30</v>
      </c>
      <c r="C1219">
        <v>1906</v>
      </c>
      <c r="D1219" t="s">
        <v>22501</v>
      </c>
      <c r="E1219" s="2">
        <v>1</v>
      </c>
      <c r="F1219" s="3"/>
      <c r="G1219" s="2">
        <v>2</v>
      </c>
      <c r="H1219" s="2">
        <v>19</v>
      </c>
      <c r="I1219" s="4" t="s">
        <v>14814</v>
      </c>
      <c r="J1219" s="2">
        <v>1</v>
      </c>
      <c r="K1219" s="3"/>
      <c r="L1219" s="2">
        <v>1</v>
      </c>
      <c r="M1219" s="4" t="s">
        <v>11436</v>
      </c>
      <c r="N1219" s="4" t="s">
        <v>9461</v>
      </c>
      <c r="O1219" t="s">
        <v>11830</v>
      </c>
      <c r="P1219" s="4" t="s">
        <v>11512</v>
      </c>
      <c r="Q1219" s="4" t="str">
        <f>VLOOKUP(P1219, 'Gun classification'!A:B, 2, FALSE)</f>
        <v>Arma de fuego</v>
      </c>
      <c r="R1219" s="4" t="s">
        <v>14184</v>
      </c>
      <c r="S1219" t="str">
        <f t="shared" ref="S1219:S1282" si="19">CONCATENATE(O1219,", ",R1219)</f>
        <v xml:space="preserve">sus 801, </v>
      </c>
      <c r="W1219" s="4" t="s">
        <v>2197</v>
      </c>
      <c r="X1219" s="4" t="s">
        <v>257</v>
      </c>
    </row>
    <row r="1220" spans="1:24" x14ac:dyDescent="0.2">
      <c r="A1220">
        <v>8</v>
      </c>
      <c r="B1220">
        <v>30</v>
      </c>
      <c r="C1220">
        <v>1906</v>
      </c>
      <c r="D1220" t="s">
        <v>22502</v>
      </c>
      <c r="E1220" s="2">
        <v>1</v>
      </c>
      <c r="F1220" s="2">
        <v>4</v>
      </c>
      <c r="G1220" s="2">
        <v>1</v>
      </c>
      <c r="H1220" s="3"/>
      <c r="I1220" s="4" t="s">
        <v>14815</v>
      </c>
      <c r="J1220" s="2">
        <v>1</v>
      </c>
      <c r="K1220" s="2">
        <v>4</v>
      </c>
      <c r="L1220" s="2">
        <v>1</v>
      </c>
      <c r="M1220" s="4" t="s">
        <v>14184</v>
      </c>
      <c r="N1220" s="4" t="s">
        <v>9462</v>
      </c>
      <c r="O1220" t="s">
        <v>12025</v>
      </c>
      <c r="P1220" s="4" t="s">
        <v>11518</v>
      </c>
      <c r="Q1220" s="4" t="str">
        <f>VLOOKUP(P1220, 'Gun classification'!A:B, 2, FALSE)</f>
        <v>Arma blanca</v>
      </c>
      <c r="R1220" s="4" t="s">
        <v>258</v>
      </c>
      <c r="S1220" t="str">
        <f t="shared" si="19"/>
        <v>bar fight, outside</v>
      </c>
      <c r="T1220" s="38" t="s">
        <v>11618</v>
      </c>
      <c r="W1220" s="4" t="s">
        <v>14184</v>
      </c>
      <c r="X1220" s="4" t="s">
        <v>14184</v>
      </c>
    </row>
    <row r="1221" spans="1:24" x14ac:dyDescent="0.2">
      <c r="A1221">
        <v>9</v>
      </c>
      <c r="B1221">
        <v>4</v>
      </c>
      <c r="C1221">
        <v>1906</v>
      </c>
      <c r="D1221" t="s">
        <v>22503</v>
      </c>
      <c r="E1221" s="2">
        <v>1</v>
      </c>
      <c r="F1221" s="3"/>
      <c r="G1221" s="2">
        <v>1</v>
      </c>
      <c r="H1221" s="3"/>
      <c r="I1221" s="4" t="s">
        <v>14816</v>
      </c>
      <c r="J1221" s="2">
        <v>1</v>
      </c>
      <c r="K1221" s="3"/>
      <c r="L1221" s="2">
        <v>1</v>
      </c>
      <c r="M1221" s="4" t="s">
        <v>14184</v>
      </c>
      <c r="N1221" s="4" t="s">
        <v>9463</v>
      </c>
      <c r="O1221" t="s">
        <v>12117</v>
      </c>
      <c r="P1221" s="4" t="s">
        <v>11512</v>
      </c>
      <c r="Q1221" s="4" t="str">
        <f>VLOOKUP(P1221, 'Gun classification'!A:B, 2, FALSE)</f>
        <v>Arma de fuego</v>
      </c>
      <c r="R1221" s="4" t="s">
        <v>14184</v>
      </c>
      <c r="S1221" t="str">
        <f t="shared" si="19"/>
        <v xml:space="preserve">cop killed, </v>
      </c>
      <c r="W1221" s="4" t="s">
        <v>14184</v>
      </c>
      <c r="X1221" s="4" t="s">
        <v>14184</v>
      </c>
    </row>
    <row r="1222" spans="1:24" x14ac:dyDescent="0.2">
      <c r="A1222">
        <v>9</v>
      </c>
      <c r="B1222">
        <v>8</v>
      </c>
      <c r="C1222">
        <v>1906</v>
      </c>
      <c r="D1222" t="s">
        <v>22504</v>
      </c>
      <c r="E1222" s="2">
        <v>1</v>
      </c>
      <c r="F1222" s="3"/>
      <c r="G1222" s="2">
        <v>1</v>
      </c>
      <c r="H1222" s="3"/>
      <c r="I1222" s="4" t="s">
        <v>17370</v>
      </c>
      <c r="J1222" s="2">
        <v>5</v>
      </c>
      <c r="K1222" s="3"/>
      <c r="L1222" s="3"/>
      <c r="M1222" s="4" t="s">
        <v>14184</v>
      </c>
      <c r="N1222" s="4" t="s">
        <v>9464</v>
      </c>
      <c r="O1222" t="s">
        <v>9401</v>
      </c>
      <c r="P1222" s="4" t="s">
        <v>11512</v>
      </c>
      <c r="Q1222" s="4" t="str">
        <f>VLOOKUP(P1222, 'Gun classification'!A:B, 2, FALSE)</f>
        <v>Arma de fuego</v>
      </c>
      <c r="R1222" s="4" t="s">
        <v>259</v>
      </c>
      <c r="S1222" t="str">
        <f t="shared" si="19"/>
        <v>robbery saloon, three thugs</v>
      </c>
      <c r="T1222" t="s">
        <v>11515</v>
      </c>
      <c r="V1222" t="s">
        <v>23251</v>
      </c>
      <c r="W1222" s="4" t="s">
        <v>260</v>
      </c>
      <c r="X1222" s="4" t="s">
        <v>14184</v>
      </c>
    </row>
    <row r="1223" spans="1:24" x14ac:dyDescent="0.2">
      <c r="A1223">
        <v>9</v>
      </c>
      <c r="B1223">
        <v>20</v>
      </c>
      <c r="C1223">
        <v>1906</v>
      </c>
      <c r="D1223" t="s">
        <v>22505</v>
      </c>
      <c r="E1223" s="2">
        <v>1</v>
      </c>
      <c r="F1223" s="3"/>
      <c r="G1223" s="2">
        <v>1</v>
      </c>
      <c r="H1223" s="2">
        <v>38</v>
      </c>
      <c r="I1223" s="4" t="s">
        <v>14817</v>
      </c>
      <c r="J1223" s="2">
        <v>1</v>
      </c>
      <c r="K1223" s="3"/>
      <c r="L1223" s="2">
        <v>1</v>
      </c>
      <c r="M1223" s="4" t="s">
        <v>14184</v>
      </c>
      <c r="N1223" s="4" t="s">
        <v>9465</v>
      </c>
      <c r="O1223" t="s">
        <v>11581</v>
      </c>
      <c r="P1223" s="4" t="s">
        <v>9454</v>
      </c>
      <c r="Q1223" s="4" t="str">
        <f>VLOOKUP(P1223, 'Gun classification'!A:B, 2, FALSE)</f>
        <v>Fuerza</v>
      </c>
      <c r="R1223" s="4" t="s">
        <v>14184</v>
      </c>
      <c r="S1223" t="str">
        <f t="shared" si="19"/>
        <v xml:space="preserve">robbery, </v>
      </c>
      <c r="T1223" t="s">
        <v>11515</v>
      </c>
      <c r="W1223" s="4" t="s">
        <v>14184</v>
      </c>
      <c r="X1223" s="4" t="s">
        <v>14184</v>
      </c>
    </row>
    <row r="1224" spans="1:24" x14ac:dyDescent="0.2">
      <c r="A1224">
        <v>9</v>
      </c>
      <c r="B1224">
        <v>21</v>
      </c>
      <c r="C1224">
        <v>1906</v>
      </c>
      <c r="D1224" t="s">
        <v>22506</v>
      </c>
      <c r="E1224" s="2">
        <v>1</v>
      </c>
      <c r="F1224" s="3"/>
      <c r="G1224" s="2">
        <v>1</v>
      </c>
      <c r="H1224" s="3"/>
      <c r="I1224" s="4" t="s">
        <v>14818</v>
      </c>
      <c r="J1224" s="2">
        <v>5</v>
      </c>
      <c r="K1224" s="3"/>
      <c r="L1224" s="2">
        <v>1</v>
      </c>
      <c r="M1224" s="4" t="s">
        <v>14184</v>
      </c>
      <c r="N1224" s="4" t="s">
        <v>9466</v>
      </c>
      <c r="O1224" t="s">
        <v>11581</v>
      </c>
      <c r="P1224" s="4" t="s">
        <v>11638</v>
      </c>
      <c r="Q1224" s="4" t="str">
        <f>VLOOKUP(P1224, 'Gun classification'!A:B, 2, FALSE)</f>
        <v>No clasificado</v>
      </c>
      <c r="R1224" s="4" t="s">
        <v>261</v>
      </c>
      <c r="S1224" t="str">
        <f t="shared" si="19"/>
        <v>robbery, Coroner doesn't have</v>
      </c>
      <c r="T1224" t="s">
        <v>11515</v>
      </c>
      <c r="W1224" s="4" t="s">
        <v>262</v>
      </c>
      <c r="X1224" s="4" t="s">
        <v>14184</v>
      </c>
    </row>
    <row r="1225" spans="1:24" x14ac:dyDescent="0.2">
      <c r="A1225">
        <v>10</v>
      </c>
      <c r="B1225">
        <v>3</v>
      </c>
      <c r="C1225">
        <v>1906</v>
      </c>
      <c r="D1225" t="s">
        <v>22507</v>
      </c>
      <c r="E1225" s="3"/>
      <c r="F1225" s="3"/>
      <c r="G1225" s="2">
        <v>1</v>
      </c>
      <c r="H1225" s="2">
        <v>35</v>
      </c>
      <c r="I1225" s="4" t="s">
        <v>14819</v>
      </c>
      <c r="J1225" s="2">
        <v>1</v>
      </c>
      <c r="K1225" s="3"/>
      <c r="L1225" s="2">
        <v>1</v>
      </c>
      <c r="M1225" s="4" t="s">
        <v>14184</v>
      </c>
      <c r="N1225" s="4" t="s">
        <v>9467</v>
      </c>
      <c r="O1225" t="s">
        <v>11581</v>
      </c>
      <c r="P1225" s="4" t="s">
        <v>9454</v>
      </c>
      <c r="Q1225" s="4" t="str">
        <f>VLOOKUP(P1225, 'Gun classification'!A:B, 2, FALSE)</f>
        <v>Fuerza</v>
      </c>
      <c r="R1225" s="4" t="s">
        <v>14184</v>
      </c>
      <c r="S1225" t="str">
        <f t="shared" si="19"/>
        <v xml:space="preserve">robbery, </v>
      </c>
      <c r="T1225" t="s">
        <v>11515</v>
      </c>
      <c r="W1225" s="4" t="s">
        <v>14184</v>
      </c>
      <c r="X1225" s="4" t="s">
        <v>14184</v>
      </c>
    </row>
    <row r="1226" spans="1:24" x14ac:dyDescent="0.2">
      <c r="A1226">
        <v>10</v>
      </c>
      <c r="B1226">
        <v>15</v>
      </c>
      <c r="C1226">
        <v>1906</v>
      </c>
      <c r="D1226" t="s">
        <v>22508</v>
      </c>
      <c r="E1226" s="2">
        <v>1</v>
      </c>
      <c r="F1226" s="3"/>
      <c r="G1226" s="2">
        <v>1</v>
      </c>
      <c r="H1226" s="2">
        <v>30</v>
      </c>
      <c r="I1226" s="4" t="s">
        <v>14820</v>
      </c>
      <c r="J1226" s="2">
        <v>1</v>
      </c>
      <c r="K1226" s="3"/>
      <c r="L1226" s="2">
        <v>1</v>
      </c>
      <c r="M1226" s="4" t="s">
        <v>14184</v>
      </c>
      <c r="N1226" s="4" t="s">
        <v>9468</v>
      </c>
      <c r="O1226" t="s">
        <v>9469</v>
      </c>
      <c r="P1226" s="4" t="s">
        <v>11518</v>
      </c>
      <c r="Q1226" s="4" t="str">
        <f>VLOOKUP(P1226, 'Gun classification'!A:B, 2, FALSE)</f>
        <v>Arma blanca</v>
      </c>
      <c r="R1226" s="4" t="s">
        <v>14184</v>
      </c>
      <c r="S1226" t="str">
        <f t="shared" si="19"/>
        <v xml:space="preserve">altercation, </v>
      </c>
      <c r="W1226" s="4" t="s">
        <v>2197</v>
      </c>
      <c r="X1226" s="4" t="s">
        <v>14184</v>
      </c>
    </row>
    <row r="1227" spans="1:24" x14ac:dyDescent="0.2">
      <c r="A1227">
        <v>10</v>
      </c>
      <c r="B1227">
        <v>21</v>
      </c>
      <c r="C1227">
        <v>1906</v>
      </c>
      <c r="D1227" t="s">
        <v>22509</v>
      </c>
      <c r="E1227" s="2">
        <v>1</v>
      </c>
      <c r="F1227" s="3"/>
      <c r="G1227" s="2">
        <v>1</v>
      </c>
      <c r="H1227" s="2">
        <v>32</v>
      </c>
      <c r="I1227" s="4" t="s">
        <v>14821</v>
      </c>
      <c r="J1227" s="2">
        <v>3</v>
      </c>
      <c r="K1227" s="3"/>
      <c r="L1227" s="2">
        <v>1</v>
      </c>
      <c r="M1227" s="4" t="s">
        <v>14184</v>
      </c>
      <c r="N1227" s="4" t="s">
        <v>9470</v>
      </c>
      <c r="O1227" t="s">
        <v>9469</v>
      </c>
      <c r="P1227" s="4" t="s">
        <v>11512</v>
      </c>
      <c r="Q1227" s="4" t="str">
        <f>VLOOKUP(P1227, 'Gun classification'!A:B, 2, FALSE)</f>
        <v>Arma de fuego</v>
      </c>
      <c r="R1227" s="4" t="s">
        <v>14184</v>
      </c>
      <c r="S1227" t="str">
        <f t="shared" si="19"/>
        <v xml:space="preserve">altercation, </v>
      </c>
      <c r="W1227" s="4" t="s">
        <v>2197</v>
      </c>
      <c r="X1227" s="4" t="s">
        <v>14184</v>
      </c>
    </row>
    <row r="1228" spans="1:24" x14ac:dyDescent="0.2">
      <c r="A1228">
        <v>10</v>
      </c>
      <c r="B1228">
        <v>25</v>
      </c>
      <c r="C1228">
        <v>1906</v>
      </c>
      <c r="D1228" t="s">
        <v>22510</v>
      </c>
      <c r="E1228" s="2">
        <v>1</v>
      </c>
      <c r="F1228" s="3"/>
      <c r="G1228" s="2">
        <v>1</v>
      </c>
      <c r="H1228" s="2">
        <v>33</v>
      </c>
      <c r="I1228" s="4" t="s">
        <v>14822</v>
      </c>
      <c r="J1228" s="2">
        <v>1</v>
      </c>
      <c r="K1228" s="3"/>
      <c r="L1228" s="2">
        <v>1</v>
      </c>
      <c r="M1228" s="4" t="s">
        <v>14184</v>
      </c>
      <c r="N1228" s="4" t="s">
        <v>9471</v>
      </c>
      <c r="O1228" t="s">
        <v>9472</v>
      </c>
      <c r="P1228" s="4" t="s">
        <v>11512</v>
      </c>
      <c r="Q1228" s="4" t="str">
        <f>VLOOKUP(P1228, 'Gun classification'!A:B, 2, FALSE)</f>
        <v>Arma de fuego</v>
      </c>
      <c r="R1228" s="4" t="s">
        <v>263</v>
      </c>
      <c r="S1228" t="str">
        <f t="shared" si="19"/>
        <v>beat wife,, Deputy Sheriff kills</v>
      </c>
      <c r="W1228" s="4" t="s">
        <v>264</v>
      </c>
      <c r="X1228" s="4" t="s">
        <v>14184</v>
      </c>
    </row>
    <row r="1229" spans="1:24" x14ac:dyDescent="0.2">
      <c r="A1229">
        <v>11</v>
      </c>
      <c r="B1229">
        <v>15</v>
      </c>
      <c r="C1229">
        <v>1906</v>
      </c>
      <c r="D1229" t="s">
        <v>22511</v>
      </c>
      <c r="E1229" s="2">
        <v>1</v>
      </c>
      <c r="F1229" s="3"/>
      <c r="G1229" s="2">
        <v>1</v>
      </c>
      <c r="H1229" s="2">
        <v>56</v>
      </c>
      <c r="I1229" s="4" t="s">
        <v>14823</v>
      </c>
      <c r="J1229" s="2">
        <v>1</v>
      </c>
      <c r="K1229" s="3"/>
      <c r="L1229" s="2">
        <v>3</v>
      </c>
      <c r="M1229" s="4" t="s">
        <v>14184</v>
      </c>
      <c r="N1229" s="4" t="s">
        <v>9473</v>
      </c>
      <c r="O1229" t="s">
        <v>9474</v>
      </c>
      <c r="P1229" s="4" t="s">
        <v>11512</v>
      </c>
      <c r="Q1229" s="4" t="str">
        <f>VLOOKUP(P1229, 'Gun classification'!A:B, 2, FALSE)</f>
        <v>Arma de fuego</v>
      </c>
      <c r="R1229" s="4" t="s">
        <v>11515</v>
      </c>
      <c r="S1229" t="str">
        <f t="shared" si="19"/>
        <v>Robbery Saloon, Robbery</v>
      </c>
      <c r="T1229" t="s">
        <v>11515</v>
      </c>
      <c r="V1229" t="s">
        <v>23251</v>
      </c>
      <c r="W1229" s="4" t="s">
        <v>14184</v>
      </c>
      <c r="X1229" s="4" t="s">
        <v>14184</v>
      </c>
    </row>
    <row r="1230" spans="1:24" x14ac:dyDescent="0.2">
      <c r="A1230">
        <v>11</v>
      </c>
      <c r="B1230">
        <v>15</v>
      </c>
      <c r="C1230">
        <v>1906</v>
      </c>
      <c r="D1230" t="s">
        <v>22512</v>
      </c>
      <c r="E1230" s="2">
        <v>1</v>
      </c>
      <c r="F1230" s="3"/>
      <c r="G1230" s="2">
        <v>1</v>
      </c>
      <c r="H1230" s="2">
        <v>55</v>
      </c>
      <c r="I1230" s="4" t="s">
        <v>14824</v>
      </c>
      <c r="J1230" s="2">
        <v>1</v>
      </c>
      <c r="K1230" s="3"/>
      <c r="L1230" s="2">
        <v>1</v>
      </c>
      <c r="M1230" s="4" t="s">
        <v>14184</v>
      </c>
      <c r="N1230" s="4" t="s">
        <v>14837</v>
      </c>
      <c r="O1230" t="s">
        <v>8987</v>
      </c>
      <c r="P1230" s="4" t="s">
        <v>11512</v>
      </c>
      <c r="Q1230" s="4" t="str">
        <f>VLOOKUP(P1230, 'Gun classification'!A:B, 2, FALSE)</f>
        <v>Arma de fuego</v>
      </c>
      <c r="R1230" s="4" t="s">
        <v>14184</v>
      </c>
      <c r="S1230" t="str">
        <f t="shared" si="19"/>
        <v xml:space="preserve">Robbery saloon, </v>
      </c>
      <c r="T1230" t="s">
        <v>11515</v>
      </c>
      <c r="V1230" t="s">
        <v>23251</v>
      </c>
      <c r="W1230" s="4" t="s">
        <v>14184</v>
      </c>
      <c r="X1230" s="4" t="s">
        <v>14184</v>
      </c>
    </row>
    <row r="1231" spans="1:24" x14ac:dyDescent="0.2">
      <c r="A1231">
        <v>11</v>
      </c>
      <c r="B1231">
        <v>27</v>
      </c>
      <c r="C1231">
        <v>1906</v>
      </c>
      <c r="D1231" t="s">
        <v>22513</v>
      </c>
      <c r="E1231" s="2">
        <v>1</v>
      </c>
      <c r="F1231" s="3"/>
      <c r="G1231" s="2">
        <v>1</v>
      </c>
      <c r="H1231" s="2">
        <v>22</v>
      </c>
      <c r="I1231" s="4" t="s">
        <v>14736</v>
      </c>
      <c r="J1231" s="2">
        <v>1</v>
      </c>
      <c r="K1231" s="3"/>
      <c r="L1231" s="2">
        <v>1</v>
      </c>
      <c r="M1231" s="4" t="s">
        <v>14184</v>
      </c>
      <c r="N1231" s="4" t="s">
        <v>14184</v>
      </c>
      <c r="O1231" t="s">
        <v>9475</v>
      </c>
      <c r="P1231" s="4" t="s">
        <v>11518</v>
      </c>
      <c r="Q1231" s="4" t="str">
        <f>VLOOKUP(P1231, 'Gun classification'!A:B, 2, FALSE)</f>
        <v>Arma blanca</v>
      </c>
      <c r="R1231" s="4" t="s">
        <v>265</v>
      </c>
      <c r="S1231" t="str">
        <f t="shared" si="19"/>
        <v>man insulted fem, insult</v>
      </c>
      <c r="W1231" s="4" t="s">
        <v>14184</v>
      </c>
      <c r="X1231" s="4" t="s">
        <v>14184</v>
      </c>
    </row>
    <row r="1232" spans="1:24" x14ac:dyDescent="0.2">
      <c r="A1232">
        <v>12</v>
      </c>
      <c r="B1232">
        <v>11</v>
      </c>
      <c r="C1232">
        <v>1906</v>
      </c>
      <c r="D1232" t="s">
        <v>22514</v>
      </c>
      <c r="E1232" s="2">
        <v>1</v>
      </c>
      <c r="F1232" s="3"/>
      <c r="G1232" s="2">
        <v>1</v>
      </c>
      <c r="H1232" s="3"/>
      <c r="I1232" s="4" t="s">
        <v>17370</v>
      </c>
      <c r="J1232" s="2">
        <v>1</v>
      </c>
      <c r="K1232" s="3"/>
      <c r="L1232" s="2">
        <v>3</v>
      </c>
      <c r="M1232" s="4" t="s">
        <v>14184</v>
      </c>
      <c r="N1232" s="4" t="s">
        <v>9476</v>
      </c>
      <c r="P1232" s="4" t="s">
        <v>11512</v>
      </c>
      <c r="Q1232" s="4" t="str">
        <f>VLOOKUP(P1232, 'Gun classification'!A:B, 2, FALSE)</f>
        <v>Arma de fuego</v>
      </c>
      <c r="R1232" s="4" t="s">
        <v>14184</v>
      </c>
      <c r="S1232" t="str">
        <f t="shared" si="19"/>
        <v xml:space="preserve">, </v>
      </c>
      <c r="T1232" t="s">
        <v>23253</v>
      </c>
      <c r="W1232" s="4" t="s">
        <v>14184</v>
      </c>
      <c r="X1232" s="4" t="s">
        <v>14184</v>
      </c>
    </row>
    <row r="1233" spans="1:24" x14ac:dyDescent="0.2">
      <c r="A1233">
        <v>12</v>
      </c>
      <c r="B1233">
        <v>17</v>
      </c>
      <c r="C1233">
        <v>1906</v>
      </c>
      <c r="D1233" t="s">
        <v>22515</v>
      </c>
      <c r="E1233" s="2">
        <v>1</v>
      </c>
      <c r="F1233" s="3"/>
      <c r="G1233" s="2">
        <v>2</v>
      </c>
      <c r="H1233" s="2">
        <v>30</v>
      </c>
      <c r="I1233" s="4" t="s">
        <v>14825</v>
      </c>
      <c r="J1233" s="2">
        <v>1</v>
      </c>
      <c r="K1233" s="3"/>
      <c r="L1233" s="2">
        <v>1</v>
      </c>
      <c r="M1233" s="4" t="s">
        <v>14184</v>
      </c>
      <c r="N1233" s="4" t="s">
        <v>9477</v>
      </c>
      <c r="O1233" t="s">
        <v>9478</v>
      </c>
      <c r="P1233" s="4" t="s">
        <v>11512</v>
      </c>
      <c r="Q1233" s="4" t="str">
        <f>VLOOKUP(P1233, 'Gun classification'!A:B, 2, FALSE)</f>
        <v>Arma de fuego</v>
      </c>
      <c r="R1233" s="4" t="s">
        <v>14184</v>
      </c>
      <c r="S1233" t="str">
        <f t="shared" si="19"/>
        <v xml:space="preserve">rear of saloon, </v>
      </c>
      <c r="T1233" s="38" t="s">
        <v>23253</v>
      </c>
      <c r="V1233" t="s">
        <v>23251</v>
      </c>
      <c r="W1233" s="4" t="s">
        <v>2197</v>
      </c>
      <c r="X1233" s="4" t="s">
        <v>14184</v>
      </c>
    </row>
    <row r="1234" spans="1:24" x14ac:dyDescent="0.2">
      <c r="A1234">
        <v>12</v>
      </c>
      <c r="B1234">
        <v>23</v>
      </c>
      <c r="C1234">
        <v>1906</v>
      </c>
      <c r="D1234" t="s">
        <v>22516</v>
      </c>
      <c r="E1234" s="2">
        <v>2</v>
      </c>
      <c r="F1234" s="2">
        <v>8</v>
      </c>
      <c r="G1234" s="2">
        <v>1</v>
      </c>
      <c r="H1234" s="2">
        <v>25</v>
      </c>
      <c r="I1234" s="4" t="s">
        <v>17370</v>
      </c>
      <c r="J1234" s="2">
        <v>2</v>
      </c>
      <c r="K1234" s="2">
        <v>8</v>
      </c>
      <c r="L1234" s="2">
        <v>3</v>
      </c>
      <c r="M1234" s="4" t="s">
        <v>14184</v>
      </c>
      <c r="N1234" s="4" t="s">
        <v>9479</v>
      </c>
      <c r="O1234" t="s">
        <v>9469</v>
      </c>
      <c r="P1234" s="4" t="s">
        <v>11512</v>
      </c>
      <c r="Q1234" s="4" t="str">
        <f>VLOOKUP(P1234, 'Gun classification'!A:B, 2, FALSE)</f>
        <v>Arma de fuego</v>
      </c>
      <c r="R1234" s="4" t="s">
        <v>14184</v>
      </c>
      <c r="S1234" t="str">
        <f t="shared" si="19"/>
        <v xml:space="preserve">altercation, </v>
      </c>
      <c r="W1234" s="4" t="s">
        <v>14184</v>
      </c>
      <c r="X1234" s="4" t="s">
        <v>14184</v>
      </c>
    </row>
    <row r="1235" spans="1:24" x14ac:dyDescent="0.2">
      <c r="A1235">
        <v>1</v>
      </c>
      <c r="B1235">
        <v>2</v>
      </c>
      <c r="C1235">
        <v>1907</v>
      </c>
      <c r="D1235" t="s">
        <v>22517</v>
      </c>
      <c r="E1235" s="2">
        <v>1</v>
      </c>
      <c r="F1235" s="3"/>
      <c r="G1235" s="2">
        <v>1</v>
      </c>
      <c r="H1235" s="2">
        <v>51</v>
      </c>
      <c r="I1235" s="4" t="s">
        <v>17370</v>
      </c>
      <c r="J1235" s="2">
        <v>5</v>
      </c>
      <c r="K1235" s="3"/>
      <c r="L1235" s="2">
        <v>3</v>
      </c>
      <c r="M1235" s="4" t="s">
        <v>14184</v>
      </c>
      <c r="N1235" s="4" t="s">
        <v>9480</v>
      </c>
      <c r="O1235" t="s">
        <v>9481</v>
      </c>
      <c r="P1235" s="4" t="s">
        <v>11518</v>
      </c>
      <c r="Q1235" s="4" t="str">
        <f>VLOOKUP(P1235, 'Gun classification'!A:B, 2, FALSE)</f>
        <v>Arma blanca</v>
      </c>
      <c r="R1235" s="4" t="s">
        <v>14184</v>
      </c>
      <c r="S1235" t="str">
        <f t="shared" si="19"/>
        <v xml:space="preserve">supposed murder, </v>
      </c>
      <c r="W1235" s="4" t="s">
        <v>14184</v>
      </c>
      <c r="X1235" s="4" t="s">
        <v>14184</v>
      </c>
    </row>
    <row r="1236" spans="1:24" x14ac:dyDescent="0.2">
      <c r="A1236">
        <v>1</v>
      </c>
      <c r="B1236">
        <v>6</v>
      </c>
      <c r="C1236">
        <v>1907</v>
      </c>
      <c r="D1236" t="s">
        <v>22518</v>
      </c>
      <c r="E1236" s="2">
        <v>1</v>
      </c>
      <c r="F1236" s="3"/>
      <c r="G1236" s="2">
        <v>2</v>
      </c>
      <c r="H1236" s="2">
        <v>30</v>
      </c>
      <c r="I1236" s="4" t="s">
        <v>14826</v>
      </c>
      <c r="J1236" s="2">
        <v>1</v>
      </c>
      <c r="K1236" s="3"/>
      <c r="L1236" s="2">
        <v>1</v>
      </c>
      <c r="M1236" s="4" t="s">
        <v>14184</v>
      </c>
      <c r="N1236" s="4" t="s">
        <v>9482</v>
      </c>
      <c r="O1236" t="s">
        <v>11830</v>
      </c>
      <c r="P1236" s="4" t="s">
        <v>11512</v>
      </c>
      <c r="Q1236" s="4" t="str">
        <f>VLOOKUP(P1236, 'Gun classification'!A:B, 2, FALSE)</f>
        <v>Arma de fuego</v>
      </c>
      <c r="R1236" s="4" t="s">
        <v>14184</v>
      </c>
      <c r="S1236" t="str">
        <f t="shared" si="19"/>
        <v xml:space="preserve">sus 801, </v>
      </c>
      <c r="W1236" s="4" t="s">
        <v>2197</v>
      </c>
      <c r="X1236" s="4" t="s">
        <v>14184</v>
      </c>
    </row>
    <row r="1237" spans="1:24" x14ac:dyDescent="0.2">
      <c r="A1237">
        <v>1</v>
      </c>
      <c r="B1237">
        <v>6</v>
      </c>
      <c r="C1237">
        <v>1907</v>
      </c>
      <c r="D1237" t="s">
        <v>22519</v>
      </c>
      <c r="E1237" s="2">
        <v>1</v>
      </c>
      <c r="F1237" s="3"/>
      <c r="G1237" s="2">
        <v>2</v>
      </c>
      <c r="H1237" s="2">
        <v>35</v>
      </c>
      <c r="I1237" s="4" t="s">
        <v>14826</v>
      </c>
      <c r="J1237" s="2">
        <v>1</v>
      </c>
      <c r="K1237" s="3"/>
      <c r="L1237" s="2">
        <v>1</v>
      </c>
      <c r="M1237" s="4" t="s">
        <v>14184</v>
      </c>
      <c r="N1237" s="4" t="s">
        <v>9483</v>
      </c>
      <c r="O1237" t="s">
        <v>11830</v>
      </c>
      <c r="P1237" s="4" t="s">
        <v>11512</v>
      </c>
      <c r="Q1237" s="4" t="str">
        <f>VLOOKUP(P1237, 'Gun classification'!A:B, 2, FALSE)</f>
        <v>Arma de fuego</v>
      </c>
      <c r="R1237" s="4" t="s">
        <v>14184</v>
      </c>
      <c r="S1237" t="str">
        <f t="shared" si="19"/>
        <v xml:space="preserve">sus 801, </v>
      </c>
      <c r="W1237" s="4" t="s">
        <v>2197</v>
      </c>
      <c r="X1237" s="4" t="s">
        <v>14184</v>
      </c>
    </row>
    <row r="1238" spans="1:24" x14ac:dyDescent="0.2">
      <c r="A1238">
        <v>1</v>
      </c>
      <c r="B1238">
        <v>6</v>
      </c>
      <c r="C1238">
        <v>1907</v>
      </c>
      <c r="D1238" t="s">
        <v>22520</v>
      </c>
      <c r="E1238" s="2">
        <v>1</v>
      </c>
      <c r="F1238" s="3"/>
      <c r="G1238" s="2">
        <v>1</v>
      </c>
      <c r="H1238" s="2">
        <v>40</v>
      </c>
      <c r="I1238" s="4" t="s">
        <v>17370</v>
      </c>
      <c r="J1238" s="2">
        <v>5</v>
      </c>
      <c r="K1238" s="3"/>
      <c r="L1238" s="2">
        <v>3</v>
      </c>
      <c r="M1238" s="4" t="s">
        <v>14184</v>
      </c>
      <c r="N1238" s="4" t="s">
        <v>9484</v>
      </c>
      <c r="O1238" t="s">
        <v>9485</v>
      </c>
      <c r="P1238" s="4" t="s">
        <v>9486</v>
      </c>
      <c r="Q1238" s="4" t="str">
        <f>VLOOKUP(P1238, 'Gun classification'!A:B, 2, FALSE)</f>
        <v>Objeto</v>
      </c>
      <c r="R1238" s="4" t="s">
        <v>14184</v>
      </c>
      <c r="S1238" t="str">
        <f t="shared" si="19"/>
        <v xml:space="preserve">stone in riot, </v>
      </c>
      <c r="T1238" t="s">
        <v>11513</v>
      </c>
      <c r="W1238" s="4" t="s">
        <v>14184</v>
      </c>
      <c r="X1238" s="4" t="s">
        <v>14184</v>
      </c>
    </row>
    <row r="1239" spans="1:24" x14ac:dyDescent="0.2">
      <c r="A1239">
        <v>1</v>
      </c>
      <c r="B1239">
        <v>22</v>
      </c>
      <c r="C1239">
        <v>1907</v>
      </c>
      <c r="D1239" t="s">
        <v>22521</v>
      </c>
      <c r="E1239" s="2">
        <v>1</v>
      </c>
      <c r="F1239" s="3"/>
      <c r="G1239" s="2">
        <v>1</v>
      </c>
      <c r="H1239" s="2">
        <v>27</v>
      </c>
      <c r="I1239" s="4" t="s">
        <v>14411</v>
      </c>
      <c r="J1239" s="2">
        <v>5</v>
      </c>
      <c r="K1239" s="3"/>
      <c r="L1239" s="3"/>
      <c r="M1239" s="4" t="s">
        <v>14184</v>
      </c>
      <c r="N1239" s="4" t="s">
        <v>9487</v>
      </c>
      <c r="O1239" t="s">
        <v>9488</v>
      </c>
      <c r="P1239" s="4" t="s">
        <v>9489</v>
      </c>
      <c r="Q1239" s="4" t="str">
        <f>VLOOKUP(P1239, 'Gun classification'!A:B, 2, FALSE)</f>
        <v>Quimico</v>
      </c>
      <c r="R1239" s="4" t="s">
        <v>14184</v>
      </c>
      <c r="S1239" t="str">
        <f t="shared" si="19"/>
        <v xml:space="preserve">evidenc says 187, </v>
      </c>
      <c r="W1239" s="4" t="s">
        <v>14184</v>
      </c>
      <c r="X1239" s="4" t="s">
        <v>14184</v>
      </c>
    </row>
    <row r="1240" spans="1:24" x14ac:dyDescent="0.2">
      <c r="A1240">
        <v>1</v>
      </c>
      <c r="B1240">
        <v>25</v>
      </c>
      <c r="C1240">
        <v>1907</v>
      </c>
      <c r="D1240" t="s">
        <v>22522</v>
      </c>
      <c r="E1240" s="2">
        <v>1</v>
      </c>
      <c r="F1240" s="3"/>
      <c r="G1240" s="2">
        <v>1</v>
      </c>
      <c r="H1240" s="2">
        <v>25</v>
      </c>
      <c r="I1240" s="4" t="s">
        <v>14827</v>
      </c>
      <c r="J1240" s="2">
        <v>1</v>
      </c>
      <c r="K1240" s="3"/>
      <c r="L1240" s="2">
        <v>1</v>
      </c>
      <c r="M1240" s="4" t="s">
        <v>14184</v>
      </c>
      <c r="N1240" s="4" t="s">
        <v>9490</v>
      </c>
      <c r="O1240" t="s">
        <v>9469</v>
      </c>
      <c r="P1240" s="4" t="s">
        <v>11512</v>
      </c>
      <c r="Q1240" s="4" t="str">
        <f>VLOOKUP(P1240, 'Gun classification'!A:B, 2, FALSE)</f>
        <v>Arma de fuego</v>
      </c>
      <c r="R1240" s="4" t="s">
        <v>14184</v>
      </c>
      <c r="S1240" t="str">
        <f t="shared" si="19"/>
        <v xml:space="preserve">altercation, </v>
      </c>
      <c r="W1240" s="4" t="s">
        <v>14184</v>
      </c>
      <c r="X1240" s="4" t="s">
        <v>14184</v>
      </c>
    </row>
    <row r="1241" spans="1:24" x14ac:dyDescent="0.2">
      <c r="A1241">
        <v>1</v>
      </c>
      <c r="B1241">
        <v>30</v>
      </c>
      <c r="C1241">
        <v>1907</v>
      </c>
      <c r="D1241" t="s">
        <v>22523</v>
      </c>
      <c r="E1241" s="2">
        <v>1</v>
      </c>
      <c r="F1241" s="3"/>
      <c r="G1241" s="2">
        <v>1</v>
      </c>
      <c r="H1241" s="2">
        <v>32</v>
      </c>
      <c r="I1241" s="4" t="s">
        <v>14828</v>
      </c>
      <c r="J1241" s="2">
        <v>1</v>
      </c>
      <c r="K1241" s="3"/>
      <c r="L1241" s="2">
        <v>1</v>
      </c>
      <c r="M1241" s="4" t="s">
        <v>14184</v>
      </c>
      <c r="N1241" s="4" t="s">
        <v>14184</v>
      </c>
      <c r="O1241" t="s">
        <v>9491</v>
      </c>
      <c r="P1241" s="4" t="s">
        <v>11732</v>
      </c>
      <c r="Q1241" s="4" t="str">
        <f>VLOOKUP(P1241, 'Gun classification'!A:B, 2, FALSE)</f>
        <v>Fuerza</v>
      </c>
      <c r="R1241" s="4" t="s">
        <v>14184</v>
      </c>
      <c r="S1241" t="str">
        <f t="shared" si="19"/>
        <v xml:space="preserve">earlier fight, </v>
      </c>
      <c r="T1241" s="38" t="s">
        <v>23263</v>
      </c>
      <c r="W1241" s="4" t="s">
        <v>14184</v>
      </c>
      <c r="X1241" s="4" t="s">
        <v>14184</v>
      </c>
    </row>
    <row r="1242" spans="1:24" x14ac:dyDescent="0.2">
      <c r="A1242">
        <v>1</v>
      </c>
      <c r="B1242">
        <v>30</v>
      </c>
      <c r="C1242">
        <v>1907</v>
      </c>
      <c r="D1242" t="s">
        <v>22524</v>
      </c>
      <c r="E1242" s="3"/>
      <c r="F1242" s="3"/>
      <c r="G1242" s="2">
        <v>1</v>
      </c>
      <c r="H1242" s="2">
        <v>27</v>
      </c>
      <c r="I1242" s="4" t="s">
        <v>17370</v>
      </c>
      <c r="J1242" s="2">
        <v>5</v>
      </c>
      <c r="K1242" s="3"/>
      <c r="L1242" s="2">
        <v>3</v>
      </c>
      <c r="M1242" s="4" t="s">
        <v>14184</v>
      </c>
      <c r="N1242" s="4" t="s">
        <v>9492</v>
      </c>
      <c r="P1242" s="4" t="s">
        <v>11518</v>
      </c>
      <c r="Q1242" s="4" t="str">
        <f>VLOOKUP(P1242, 'Gun classification'!A:B, 2, FALSE)</f>
        <v>Arma blanca</v>
      </c>
      <c r="R1242" s="4" t="s">
        <v>14184</v>
      </c>
      <c r="S1242" t="str">
        <f t="shared" si="19"/>
        <v xml:space="preserve">, </v>
      </c>
      <c r="T1242" t="s">
        <v>23253</v>
      </c>
      <c r="W1242" s="4" t="s">
        <v>14184</v>
      </c>
      <c r="X1242" s="4" t="s">
        <v>14184</v>
      </c>
    </row>
    <row r="1243" spans="1:24" x14ac:dyDescent="0.2">
      <c r="A1243">
        <v>2</v>
      </c>
      <c r="B1243">
        <v>2</v>
      </c>
      <c r="C1243">
        <v>1907</v>
      </c>
      <c r="D1243" t="s">
        <v>22525</v>
      </c>
      <c r="E1243" s="2">
        <v>1</v>
      </c>
      <c r="F1243" s="3"/>
      <c r="G1243" s="2">
        <v>1</v>
      </c>
      <c r="H1243" s="2">
        <v>29</v>
      </c>
      <c r="I1243" s="4" t="s">
        <v>17378</v>
      </c>
      <c r="J1243" s="2">
        <v>5</v>
      </c>
      <c r="K1243" s="3"/>
      <c r="L1243" s="2">
        <v>3</v>
      </c>
      <c r="M1243" s="4" t="s">
        <v>14184</v>
      </c>
      <c r="N1243" s="4" t="s">
        <v>14184</v>
      </c>
      <c r="O1243" t="s">
        <v>9493</v>
      </c>
      <c r="P1243" s="4" t="s">
        <v>11532</v>
      </c>
      <c r="Q1243" s="4" t="str">
        <f>VLOOKUP(P1243, 'Gun classification'!A:B, 2, FALSE)</f>
        <v>Fuerza</v>
      </c>
      <c r="R1243" s="4" t="s">
        <v>14184</v>
      </c>
      <c r="S1243" t="str">
        <f t="shared" si="19"/>
        <v xml:space="preserve">in room found, </v>
      </c>
      <c r="W1243" s="4" t="s">
        <v>14184</v>
      </c>
      <c r="X1243" s="4" t="s">
        <v>14184</v>
      </c>
    </row>
    <row r="1244" spans="1:24" x14ac:dyDescent="0.2">
      <c r="A1244">
        <v>2</v>
      </c>
      <c r="B1244">
        <v>4</v>
      </c>
      <c r="C1244">
        <v>1907</v>
      </c>
      <c r="D1244" t="s">
        <v>22526</v>
      </c>
      <c r="E1244" s="2">
        <v>1</v>
      </c>
      <c r="F1244" s="3"/>
      <c r="G1244" s="2">
        <v>2</v>
      </c>
      <c r="H1244" s="2">
        <v>30</v>
      </c>
      <c r="I1244" s="4" t="s">
        <v>17630</v>
      </c>
      <c r="J1244" s="2">
        <v>1</v>
      </c>
      <c r="K1244" s="3"/>
      <c r="L1244" s="2">
        <v>1</v>
      </c>
      <c r="M1244" s="4" t="s">
        <v>14184</v>
      </c>
      <c r="N1244" s="4" t="s">
        <v>14184</v>
      </c>
      <c r="P1244" s="4" t="s">
        <v>11512</v>
      </c>
      <c r="Q1244" s="4" t="str">
        <f>VLOOKUP(P1244, 'Gun classification'!A:B, 2, FALSE)</f>
        <v>Arma de fuego</v>
      </c>
      <c r="R1244" s="4" t="s">
        <v>14184</v>
      </c>
      <c r="S1244" t="str">
        <f t="shared" si="19"/>
        <v xml:space="preserve">, </v>
      </c>
      <c r="T1244" t="s">
        <v>23253</v>
      </c>
      <c r="W1244" s="4" t="s">
        <v>14184</v>
      </c>
      <c r="X1244" s="4" t="s">
        <v>14184</v>
      </c>
    </row>
    <row r="1245" spans="1:24" x14ac:dyDescent="0.2">
      <c r="A1245">
        <v>2</v>
      </c>
      <c r="B1245">
        <v>5</v>
      </c>
      <c r="C1245">
        <v>1907</v>
      </c>
      <c r="D1245" t="s">
        <v>22527</v>
      </c>
      <c r="E1245" s="2">
        <v>1</v>
      </c>
      <c r="F1245" s="3"/>
      <c r="G1245" s="2">
        <v>1</v>
      </c>
      <c r="H1245" s="2">
        <v>35</v>
      </c>
      <c r="I1245" s="4" t="s">
        <v>14829</v>
      </c>
      <c r="J1245" s="2">
        <v>1</v>
      </c>
      <c r="K1245" s="3"/>
      <c r="L1245" s="2">
        <v>1</v>
      </c>
      <c r="M1245" s="4" t="s">
        <v>14184</v>
      </c>
      <c r="N1245" s="4" t="s">
        <v>11669</v>
      </c>
      <c r="O1245" t="s">
        <v>11691</v>
      </c>
      <c r="P1245" s="4" t="s">
        <v>11512</v>
      </c>
      <c r="Q1245" s="4" t="str">
        <f>VLOOKUP(P1245, 'Gun classification'!A:B, 2, FALSE)</f>
        <v>Arma de fuego</v>
      </c>
      <c r="R1245" s="4" t="s">
        <v>14184</v>
      </c>
      <c r="S1245" t="str">
        <f t="shared" si="19"/>
        <v xml:space="preserve">Quarrel, </v>
      </c>
      <c r="T1245" s="38" t="s">
        <v>23263</v>
      </c>
      <c r="W1245" s="4" t="s">
        <v>14184</v>
      </c>
      <c r="X1245" s="4" t="s">
        <v>14184</v>
      </c>
    </row>
    <row r="1246" spans="1:24" x14ac:dyDescent="0.2">
      <c r="A1246">
        <v>3</v>
      </c>
      <c r="B1246">
        <v>17</v>
      </c>
      <c r="C1246">
        <v>1907</v>
      </c>
      <c r="D1246" t="s">
        <v>22528</v>
      </c>
      <c r="E1246" s="2">
        <v>1</v>
      </c>
      <c r="F1246" s="3"/>
      <c r="G1246" s="2">
        <v>1</v>
      </c>
      <c r="H1246" s="2">
        <v>40</v>
      </c>
      <c r="I1246" s="4" t="s">
        <v>14830</v>
      </c>
      <c r="J1246" s="2">
        <v>1</v>
      </c>
      <c r="K1246" s="3"/>
      <c r="L1246" s="2">
        <v>1</v>
      </c>
      <c r="M1246" s="4" t="s">
        <v>14184</v>
      </c>
      <c r="N1246" s="4" t="s">
        <v>9494</v>
      </c>
      <c r="O1246" t="s">
        <v>9495</v>
      </c>
      <c r="P1246" s="4" t="s">
        <v>11512</v>
      </c>
      <c r="Q1246" s="4" t="str">
        <f>VLOOKUP(P1246, 'Gun classification'!A:B, 2, FALSE)</f>
        <v>Arma de fuego</v>
      </c>
      <c r="R1246" s="4" t="s">
        <v>14184</v>
      </c>
      <c r="S1246" t="str">
        <f t="shared" si="19"/>
        <v xml:space="preserve">peace keeper, </v>
      </c>
      <c r="W1246" s="4" t="s">
        <v>14184</v>
      </c>
      <c r="X1246" s="4" t="s">
        <v>14184</v>
      </c>
    </row>
    <row r="1247" spans="1:24" x14ac:dyDescent="0.2">
      <c r="A1247">
        <v>3</v>
      </c>
      <c r="B1247">
        <v>24</v>
      </c>
      <c r="C1247">
        <v>1907</v>
      </c>
      <c r="D1247" t="s">
        <v>22529</v>
      </c>
      <c r="E1247" s="2">
        <v>1</v>
      </c>
      <c r="F1247" s="3"/>
      <c r="G1247" s="2">
        <v>2</v>
      </c>
      <c r="H1247" s="2">
        <v>19</v>
      </c>
      <c r="I1247" s="4" t="s">
        <v>14831</v>
      </c>
      <c r="J1247" s="2">
        <v>1</v>
      </c>
      <c r="K1247" s="3"/>
      <c r="L1247" s="2">
        <v>1</v>
      </c>
      <c r="M1247" s="4" t="s">
        <v>14184</v>
      </c>
      <c r="N1247" s="4" t="s">
        <v>9496</v>
      </c>
      <c r="O1247" t="s">
        <v>11830</v>
      </c>
      <c r="P1247" s="4" t="s">
        <v>11512</v>
      </c>
      <c r="Q1247" s="4" t="str">
        <f>VLOOKUP(P1247, 'Gun classification'!A:B, 2, FALSE)</f>
        <v>Arma de fuego</v>
      </c>
      <c r="R1247" s="4" t="s">
        <v>14184</v>
      </c>
      <c r="S1247" t="str">
        <f t="shared" si="19"/>
        <v xml:space="preserve">sus 801, </v>
      </c>
      <c r="W1247" s="4" t="s">
        <v>14184</v>
      </c>
      <c r="X1247" s="4" t="s">
        <v>14184</v>
      </c>
    </row>
    <row r="1248" spans="1:24" x14ac:dyDescent="0.2">
      <c r="A1248">
        <v>4</v>
      </c>
      <c r="B1248">
        <v>19</v>
      </c>
      <c r="C1248">
        <v>1907</v>
      </c>
      <c r="D1248" t="s">
        <v>22530</v>
      </c>
      <c r="E1248" s="2">
        <v>1</v>
      </c>
      <c r="F1248" s="2">
        <v>4</v>
      </c>
      <c r="G1248" s="2">
        <v>1</v>
      </c>
      <c r="H1248" s="2">
        <v>35</v>
      </c>
      <c r="I1248" s="4" t="s">
        <v>14832</v>
      </c>
      <c r="J1248" s="2">
        <v>1</v>
      </c>
      <c r="K1248" s="2">
        <v>4</v>
      </c>
      <c r="L1248" s="2">
        <v>1</v>
      </c>
      <c r="M1248" s="4" t="s">
        <v>14184</v>
      </c>
      <c r="N1248" s="4" t="s">
        <v>14184</v>
      </c>
      <c r="O1248" t="s">
        <v>11876</v>
      </c>
      <c r="P1248" s="4" t="s">
        <v>11512</v>
      </c>
      <c r="Q1248" s="4" t="str">
        <f>VLOOKUP(P1248, 'Gun classification'!A:B, 2, FALSE)</f>
        <v>Arma de fuego</v>
      </c>
      <c r="R1248" s="4" t="s">
        <v>14184</v>
      </c>
      <c r="S1248" t="str">
        <f t="shared" si="19"/>
        <v xml:space="preserve">over woman, </v>
      </c>
      <c r="W1248" s="4" t="s">
        <v>2197</v>
      </c>
      <c r="X1248" s="4" t="s">
        <v>14184</v>
      </c>
    </row>
    <row r="1249" spans="1:24" x14ac:dyDescent="0.2">
      <c r="A1249">
        <v>4</v>
      </c>
      <c r="B1249">
        <v>28</v>
      </c>
      <c r="C1249">
        <v>1907</v>
      </c>
      <c r="D1249" t="s">
        <v>22531</v>
      </c>
      <c r="E1249" s="2">
        <v>1</v>
      </c>
      <c r="F1249" s="3"/>
      <c r="G1249" s="2">
        <v>1</v>
      </c>
      <c r="H1249" s="2">
        <v>36</v>
      </c>
      <c r="I1249" s="4" t="s">
        <v>17370</v>
      </c>
      <c r="J1249" s="2">
        <v>5</v>
      </c>
      <c r="K1249" s="3"/>
      <c r="L1249" s="2">
        <v>3</v>
      </c>
      <c r="M1249" s="4" t="s">
        <v>14184</v>
      </c>
      <c r="N1249" s="4" t="s">
        <v>9497</v>
      </c>
      <c r="O1249" t="s">
        <v>9498</v>
      </c>
      <c r="P1249" s="4" t="s">
        <v>11518</v>
      </c>
      <c r="Q1249" s="4" t="str">
        <f>VLOOKUP(P1249, 'Gun classification'!A:B, 2, FALSE)</f>
        <v>Arma blanca</v>
      </c>
      <c r="R1249" s="4" t="s">
        <v>14184</v>
      </c>
      <c r="S1249" t="str">
        <f t="shared" si="19"/>
        <v xml:space="preserve">saloon row, </v>
      </c>
      <c r="T1249" s="38" t="s">
        <v>23253</v>
      </c>
      <c r="V1249" t="s">
        <v>23251</v>
      </c>
      <c r="W1249" s="4" t="s">
        <v>14184</v>
      </c>
      <c r="X1249" s="4" t="s">
        <v>14184</v>
      </c>
    </row>
    <row r="1250" spans="1:24" x14ac:dyDescent="0.2">
      <c r="A1250">
        <v>4</v>
      </c>
      <c r="B1250">
        <v>30</v>
      </c>
      <c r="C1250">
        <v>1907</v>
      </c>
      <c r="D1250" t="s">
        <v>22532</v>
      </c>
      <c r="E1250" s="2">
        <v>1</v>
      </c>
      <c r="F1250" s="3"/>
      <c r="G1250" s="2">
        <v>2</v>
      </c>
      <c r="H1250" s="2">
        <v>27</v>
      </c>
      <c r="I1250" s="4" t="s">
        <v>14833</v>
      </c>
      <c r="J1250" s="2">
        <v>1</v>
      </c>
      <c r="K1250" s="3"/>
      <c r="L1250" s="2">
        <v>1</v>
      </c>
      <c r="M1250" s="4" t="s">
        <v>14184</v>
      </c>
      <c r="N1250" s="4" t="s">
        <v>9499</v>
      </c>
      <c r="O1250" t="s">
        <v>9500</v>
      </c>
      <c r="P1250" s="4" t="s">
        <v>11512</v>
      </c>
      <c r="Q1250" s="4" t="str">
        <f>VLOOKUP(P1250, 'Gun classification'!A:B, 2, FALSE)</f>
        <v>Arma de fuego</v>
      </c>
      <c r="R1250" s="4" t="s">
        <v>266</v>
      </c>
      <c r="S1250" t="str">
        <f t="shared" si="19"/>
        <v>peace maker, bet husb and other</v>
      </c>
      <c r="W1250" s="4" t="s">
        <v>14184</v>
      </c>
      <c r="X1250" s="4" t="s">
        <v>14184</v>
      </c>
    </row>
    <row r="1251" spans="1:24" x14ac:dyDescent="0.2">
      <c r="A1251">
        <v>5</v>
      </c>
      <c r="B1251">
        <v>7</v>
      </c>
      <c r="C1251">
        <v>1907</v>
      </c>
      <c r="D1251" t="s">
        <v>22533</v>
      </c>
      <c r="E1251" s="3"/>
      <c r="F1251" s="3"/>
      <c r="G1251" s="2">
        <v>1</v>
      </c>
      <c r="H1251" s="2">
        <v>40</v>
      </c>
      <c r="I1251" s="4" t="s">
        <v>14834</v>
      </c>
      <c r="J1251" s="2">
        <v>1</v>
      </c>
      <c r="K1251" s="3"/>
      <c r="L1251" s="2">
        <v>1</v>
      </c>
      <c r="M1251" s="4" t="s">
        <v>14184</v>
      </c>
      <c r="N1251" s="4" t="s">
        <v>9501</v>
      </c>
      <c r="P1251" s="4" t="s">
        <v>11512</v>
      </c>
      <c r="Q1251" s="4" t="str">
        <f>VLOOKUP(P1251, 'Gun classification'!A:B, 2, FALSE)</f>
        <v>Arma de fuego</v>
      </c>
      <c r="R1251" s="4" t="s">
        <v>14184</v>
      </c>
      <c r="S1251" t="str">
        <f t="shared" si="19"/>
        <v xml:space="preserve">, </v>
      </c>
      <c r="T1251" t="s">
        <v>23253</v>
      </c>
      <c r="W1251" s="4" t="s">
        <v>14184</v>
      </c>
      <c r="X1251" s="4" t="s">
        <v>14184</v>
      </c>
    </row>
    <row r="1252" spans="1:24" x14ac:dyDescent="0.2">
      <c r="A1252">
        <v>5</v>
      </c>
      <c r="B1252">
        <v>7</v>
      </c>
      <c r="C1252">
        <v>1907</v>
      </c>
      <c r="D1252" t="s">
        <v>22534</v>
      </c>
      <c r="E1252" s="2">
        <v>1</v>
      </c>
      <c r="F1252" s="3"/>
      <c r="G1252" s="2">
        <v>1</v>
      </c>
      <c r="H1252" s="2">
        <v>57</v>
      </c>
      <c r="I1252" s="4" t="s">
        <v>14835</v>
      </c>
      <c r="J1252" s="2">
        <v>1</v>
      </c>
      <c r="K1252" s="3"/>
      <c r="L1252" s="2">
        <v>1</v>
      </c>
      <c r="M1252" s="4" t="s">
        <v>14184</v>
      </c>
      <c r="N1252" s="4" t="s">
        <v>9502</v>
      </c>
      <c r="O1252" t="s">
        <v>9151</v>
      </c>
      <c r="P1252" s="4" t="s">
        <v>11512</v>
      </c>
      <c r="Q1252" s="4" t="str">
        <f>VLOOKUP(P1252, 'Gun classification'!A:B, 2, FALSE)</f>
        <v>Arma de fuego</v>
      </c>
      <c r="R1252" s="4" t="s">
        <v>14184</v>
      </c>
      <c r="S1252" t="str">
        <f t="shared" si="19"/>
        <v xml:space="preserve">insane, </v>
      </c>
      <c r="W1252" s="4" t="s">
        <v>14184</v>
      </c>
      <c r="X1252" s="4" t="s">
        <v>14184</v>
      </c>
    </row>
    <row r="1253" spans="1:24" x14ac:dyDescent="0.2">
      <c r="A1253">
        <v>5</v>
      </c>
      <c r="B1253">
        <v>7</v>
      </c>
      <c r="C1253">
        <v>1907</v>
      </c>
      <c r="D1253" t="s">
        <v>22535</v>
      </c>
      <c r="E1253" s="2">
        <v>1</v>
      </c>
      <c r="F1253" s="3"/>
      <c r="G1253" s="2">
        <v>1</v>
      </c>
      <c r="H1253" s="2">
        <v>19</v>
      </c>
      <c r="I1253" s="4" t="s">
        <v>14836</v>
      </c>
      <c r="J1253" s="2">
        <v>5</v>
      </c>
      <c r="K1253" s="3"/>
      <c r="L1253" s="2">
        <v>1</v>
      </c>
      <c r="M1253" s="4" t="s">
        <v>14184</v>
      </c>
      <c r="N1253" s="4" t="s">
        <v>9503</v>
      </c>
      <c r="O1253" t="s">
        <v>9504</v>
      </c>
      <c r="P1253" s="4" t="s">
        <v>11512</v>
      </c>
      <c r="Q1253" s="4" t="str">
        <f>VLOOKUP(P1253, 'Gun classification'!A:B, 2, FALSE)</f>
        <v>Arma de fuego</v>
      </c>
      <c r="R1253" s="4" t="s">
        <v>14184</v>
      </c>
      <c r="S1253" t="str">
        <f t="shared" si="19"/>
        <v xml:space="preserve">labor, </v>
      </c>
      <c r="W1253" s="4" t="s">
        <v>14184</v>
      </c>
      <c r="X1253" s="4" t="s">
        <v>14184</v>
      </c>
    </row>
    <row r="1254" spans="1:24" x14ac:dyDescent="0.2">
      <c r="A1254">
        <v>5</v>
      </c>
      <c r="B1254">
        <v>7</v>
      </c>
      <c r="C1254">
        <v>1907</v>
      </c>
      <c r="D1254" t="s">
        <v>22536</v>
      </c>
      <c r="E1254" s="2">
        <v>1</v>
      </c>
      <c r="F1254" s="3"/>
      <c r="G1254" s="2">
        <v>1</v>
      </c>
      <c r="H1254" s="2">
        <v>23</v>
      </c>
      <c r="I1254" s="4" t="s">
        <v>14837</v>
      </c>
      <c r="J1254" s="2">
        <v>1</v>
      </c>
      <c r="K1254" s="3"/>
      <c r="L1254" s="2">
        <v>1</v>
      </c>
      <c r="M1254" s="4" t="s">
        <v>14184</v>
      </c>
      <c r="N1254" s="4" t="s">
        <v>14837</v>
      </c>
      <c r="O1254" t="s">
        <v>14837</v>
      </c>
      <c r="P1254" s="4" t="s">
        <v>11512</v>
      </c>
      <c r="Q1254" s="4" t="str">
        <f>VLOOKUP(P1254, 'Gun classification'!A:B, 2, FALSE)</f>
        <v>Arma de fuego</v>
      </c>
      <c r="R1254" s="4" t="s">
        <v>14184</v>
      </c>
      <c r="S1254" t="str">
        <f t="shared" si="19"/>
        <v xml:space="preserve">ditto, </v>
      </c>
      <c r="W1254" s="4" t="s">
        <v>14184</v>
      </c>
      <c r="X1254" s="4" t="s">
        <v>14184</v>
      </c>
    </row>
    <row r="1255" spans="1:24" x14ac:dyDescent="0.2">
      <c r="A1255">
        <v>5</v>
      </c>
      <c r="B1255">
        <v>7</v>
      </c>
      <c r="C1255">
        <v>1907</v>
      </c>
      <c r="D1255" t="s">
        <v>22537</v>
      </c>
      <c r="E1255" s="2">
        <v>1</v>
      </c>
      <c r="F1255" s="3"/>
      <c r="G1255" s="2">
        <v>2</v>
      </c>
      <c r="H1255" s="2">
        <v>58</v>
      </c>
      <c r="I1255" s="4" t="s">
        <v>14838</v>
      </c>
      <c r="J1255" s="2">
        <v>1</v>
      </c>
      <c r="K1255" s="3"/>
      <c r="L1255" s="2">
        <v>1</v>
      </c>
      <c r="M1255" s="4" t="s">
        <v>14184</v>
      </c>
      <c r="N1255" s="4" t="s">
        <v>14837</v>
      </c>
      <c r="O1255" t="s">
        <v>14837</v>
      </c>
      <c r="P1255" s="4" t="s">
        <v>11512</v>
      </c>
      <c r="Q1255" s="4" t="str">
        <f>VLOOKUP(P1255, 'Gun classification'!A:B, 2, FALSE)</f>
        <v>Arma de fuego</v>
      </c>
      <c r="R1255" s="4" t="s">
        <v>14184</v>
      </c>
      <c r="S1255" t="str">
        <f t="shared" si="19"/>
        <v xml:space="preserve">ditto, </v>
      </c>
      <c r="W1255" s="4" t="s">
        <v>14184</v>
      </c>
      <c r="X1255" s="4" t="s">
        <v>14184</v>
      </c>
    </row>
    <row r="1256" spans="1:24" x14ac:dyDescent="0.2">
      <c r="A1256">
        <v>5</v>
      </c>
      <c r="B1256">
        <v>7</v>
      </c>
      <c r="C1256">
        <v>1907</v>
      </c>
      <c r="D1256" t="s">
        <v>22538</v>
      </c>
      <c r="E1256" s="2">
        <v>1</v>
      </c>
      <c r="F1256" s="3"/>
      <c r="G1256" s="2">
        <v>1</v>
      </c>
      <c r="H1256" s="2">
        <v>35</v>
      </c>
      <c r="I1256" s="4" t="s">
        <v>14837</v>
      </c>
      <c r="J1256" s="2">
        <v>1</v>
      </c>
      <c r="K1256" s="3"/>
      <c r="L1256" s="2">
        <v>1</v>
      </c>
      <c r="M1256" s="4" t="s">
        <v>14184</v>
      </c>
      <c r="N1256" s="4" t="s">
        <v>14837</v>
      </c>
      <c r="O1256" t="s">
        <v>9151</v>
      </c>
      <c r="P1256" s="4" t="s">
        <v>11512</v>
      </c>
      <c r="Q1256" s="4" t="str">
        <f>VLOOKUP(P1256, 'Gun classification'!A:B, 2, FALSE)</f>
        <v>Arma de fuego</v>
      </c>
      <c r="R1256" s="4" t="s">
        <v>14184</v>
      </c>
      <c r="S1256" t="str">
        <f t="shared" si="19"/>
        <v xml:space="preserve">insane, </v>
      </c>
      <c r="W1256" s="4" t="s">
        <v>14184</v>
      </c>
      <c r="X1256" s="4" t="s">
        <v>14184</v>
      </c>
    </row>
    <row r="1257" spans="1:24" x14ac:dyDescent="0.2">
      <c r="A1257">
        <v>5</v>
      </c>
      <c r="B1257">
        <v>7</v>
      </c>
      <c r="C1257">
        <v>1907</v>
      </c>
      <c r="D1257" t="s">
        <v>22539</v>
      </c>
      <c r="E1257" s="2">
        <v>1</v>
      </c>
      <c r="F1257" s="3"/>
      <c r="G1257" s="2">
        <v>1</v>
      </c>
      <c r="H1257" s="2">
        <v>18</v>
      </c>
      <c r="I1257" s="4" t="s">
        <v>14839</v>
      </c>
      <c r="J1257" s="2">
        <v>1</v>
      </c>
      <c r="K1257" s="3"/>
      <c r="L1257" s="2">
        <v>1</v>
      </c>
      <c r="M1257" s="4" t="s">
        <v>14184</v>
      </c>
      <c r="N1257" s="4" t="s">
        <v>9502</v>
      </c>
      <c r="O1257" t="s">
        <v>9151</v>
      </c>
      <c r="P1257" s="4" t="s">
        <v>11512</v>
      </c>
      <c r="Q1257" s="4" t="str">
        <f>VLOOKUP(P1257, 'Gun classification'!A:B, 2, FALSE)</f>
        <v>Arma de fuego</v>
      </c>
      <c r="R1257" s="4" t="s">
        <v>14184</v>
      </c>
      <c r="S1257" t="str">
        <f t="shared" si="19"/>
        <v xml:space="preserve">insane, </v>
      </c>
      <c r="W1257" s="4" t="s">
        <v>14184</v>
      </c>
      <c r="X1257" s="4" t="s">
        <v>14184</v>
      </c>
    </row>
    <row r="1258" spans="1:24" x14ac:dyDescent="0.2">
      <c r="A1258">
        <v>5</v>
      </c>
      <c r="B1258">
        <v>7</v>
      </c>
      <c r="C1258">
        <v>1907</v>
      </c>
      <c r="D1258" t="s">
        <v>22540</v>
      </c>
      <c r="E1258" s="2">
        <v>1</v>
      </c>
      <c r="F1258" s="3"/>
      <c r="G1258" s="2">
        <v>2</v>
      </c>
      <c r="H1258" s="2">
        <v>55</v>
      </c>
      <c r="I1258" s="4" t="s">
        <v>14839</v>
      </c>
      <c r="J1258" s="2">
        <v>1</v>
      </c>
      <c r="K1258" s="3"/>
      <c r="L1258" s="2">
        <v>1</v>
      </c>
      <c r="M1258" s="4" t="s">
        <v>14184</v>
      </c>
      <c r="N1258" s="4" t="s">
        <v>9502</v>
      </c>
      <c r="O1258" t="s">
        <v>9151</v>
      </c>
      <c r="P1258" s="4" t="s">
        <v>11512</v>
      </c>
      <c r="Q1258" s="4" t="str">
        <f>VLOOKUP(P1258, 'Gun classification'!A:B, 2, FALSE)</f>
        <v>Arma de fuego</v>
      </c>
      <c r="R1258" s="4" t="s">
        <v>14184</v>
      </c>
      <c r="S1258" t="str">
        <f t="shared" si="19"/>
        <v xml:space="preserve">insane, </v>
      </c>
      <c r="W1258" s="4" t="s">
        <v>14184</v>
      </c>
      <c r="X1258" s="4" t="s">
        <v>14184</v>
      </c>
    </row>
    <row r="1259" spans="1:24" x14ac:dyDescent="0.2">
      <c r="A1259">
        <v>5</v>
      </c>
      <c r="B1259">
        <v>8</v>
      </c>
      <c r="C1259">
        <v>1907</v>
      </c>
      <c r="D1259" t="s">
        <v>22541</v>
      </c>
      <c r="E1259" s="2">
        <v>1</v>
      </c>
      <c r="F1259" s="3"/>
      <c r="G1259" s="2">
        <v>1</v>
      </c>
      <c r="H1259" s="2">
        <v>23</v>
      </c>
      <c r="I1259" s="4" t="s">
        <v>17370</v>
      </c>
      <c r="J1259" s="2">
        <v>5</v>
      </c>
      <c r="K1259" s="3"/>
      <c r="L1259" s="2">
        <v>3</v>
      </c>
      <c r="M1259" s="4" t="s">
        <v>14184</v>
      </c>
      <c r="N1259" s="4" t="s">
        <v>9505</v>
      </c>
      <c r="P1259" s="4" t="s">
        <v>11512</v>
      </c>
      <c r="Q1259" s="4" t="str">
        <f>VLOOKUP(P1259, 'Gun classification'!A:B, 2, FALSE)</f>
        <v>Arma de fuego</v>
      </c>
      <c r="R1259" s="4" t="s">
        <v>14184</v>
      </c>
      <c r="S1259" t="str">
        <f t="shared" si="19"/>
        <v xml:space="preserve">, </v>
      </c>
      <c r="T1259" t="s">
        <v>23253</v>
      </c>
      <c r="W1259" s="4" t="s">
        <v>14184</v>
      </c>
      <c r="X1259" s="4" t="s">
        <v>14184</v>
      </c>
    </row>
    <row r="1260" spans="1:24" x14ac:dyDescent="0.2">
      <c r="A1260">
        <v>5</v>
      </c>
      <c r="B1260">
        <v>12</v>
      </c>
      <c r="C1260">
        <v>1907</v>
      </c>
      <c r="D1260" t="s">
        <v>22542</v>
      </c>
      <c r="E1260" s="2">
        <v>1</v>
      </c>
      <c r="F1260" s="2">
        <v>4</v>
      </c>
      <c r="G1260" s="2">
        <v>1</v>
      </c>
      <c r="H1260" s="2">
        <v>34</v>
      </c>
      <c r="I1260" s="4" t="s">
        <v>14840</v>
      </c>
      <c r="J1260" s="2">
        <v>1</v>
      </c>
      <c r="K1260" s="2">
        <v>4</v>
      </c>
      <c r="L1260" s="2">
        <v>1</v>
      </c>
      <c r="M1260" s="4" t="s">
        <v>14184</v>
      </c>
      <c r="N1260" s="4" t="s">
        <v>9506</v>
      </c>
      <c r="O1260" t="s">
        <v>11720</v>
      </c>
      <c r="P1260" s="4" t="s">
        <v>11512</v>
      </c>
      <c r="Q1260" s="4" t="str">
        <f>VLOOKUP(P1260, 'Gun classification'!A:B, 2, FALSE)</f>
        <v>Arma de fuego</v>
      </c>
      <c r="R1260" s="4" t="s">
        <v>14184</v>
      </c>
      <c r="S1260" t="str">
        <f t="shared" si="19"/>
        <v xml:space="preserve">saloon, </v>
      </c>
      <c r="T1260" s="38" t="s">
        <v>23253</v>
      </c>
      <c r="V1260" t="s">
        <v>23251</v>
      </c>
      <c r="W1260" s="4" t="s">
        <v>14184</v>
      </c>
      <c r="X1260" s="4" t="s">
        <v>14184</v>
      </c>
    </row>
    <row r="1261" spans="1:24" x14ac:dyDescent="0.2">
      <c r="A1261">
        <v>5</v>
      </c>
      <c r="B1261">
        <v>20</v>
      </c>
      <c r="C1261">
        <v>1907</v>
      </c>
      <c r="D1261" t="s">
        <v>22543</v>
      </c>
      <c r="E1261" s="2">
        <v>1</v>
      </c>
      <c r="F1261" s="3"/>
      <c r="G1261" s="2">
        <v>2</v>
      </c>
      <c r="H1261" s="2">
        <v>65</v>
      </c>
      <c r="I1261" s="4" t="s">
        <v>14841</v>
      </c>
      <c r="J1261" s="2">
        <v>1</v>
      </c>
      <c r="K1261" s="3"/>
      <c r="L1261" s="2">
        <v>1</v>
      </c>
      <c r="M1261" s="4" t="s">
        <v>14184</v>
      </c>
      <c r="N1261" s="4" t="s">
        <v>9507</v>
      </c>
      <c r="O1261" t="s">
        <v>17630</v>
      </c>
      <c r="P1261" s="4" t="s">
        <v>11582</v>
      </c>
      <c r="Q1261" s="4" t="str">
        <f>VLOOKUP(P1261, 'Gun classification'!A:B, 2, FALSE)</f>
        <v>Fuerza</v>
      </c>
      <c r="R1261" s="4" t="s">
        <v>14184</v>
      </c>
      <c r="S1261" t="str">
        <f t="shared" si="19"/>
        <v xml:space="preserve">husband, </v>
      </c>
      <c r="W1261" s="4" t="s">
        <v>14184</v>
      </c>
      <c r="X1261" s="4" t="s">
        <v>14184</v>
      </c>
    </row>
    <row r="1262" spans="1:24" x14ac:dyDescent="0.2">
      <c r="A1262">
        <v>5</v>
      </c>
      <c r="B1262">
        <v>28</v>
      </c>
      <c r="C1262">
        <v>1907</v>
      </c>
      <c r="D1262" t="s">
        <v>22544</v>
      </c>
      <c r="E1262" s="2">
        <v>1</v>
      </c>
      <c r="F1262" s="3"/>
      <c r="G1262" s="2">
        <v>1</v>
      </c>
      <c r="H1262" s="2">
        <v>32</v>
      </c>
      <c r="I1262" s="4" t="s">
        <v>14842</v>
      </c>
      <c r="J1262" s="2">
        <v>1</v>
      </c>
      <c r="K1262" s="3"/>
      <c r="L1262" s="2">
        <v>1</v>
      </c>
      <c r="M1262" s="4" t="s">
        <v>14184</v>
      </c>
      <c r="N1262" s="4" t="s">
        <v>9508</v>
      </c>
      <c r="O1262" t="s">
        <v>9509</v>
      </c>
      <c r="P1262" s="4" t="s">
        <v>11512</v>
      </c>
      <c r="Q1262" s="4" t="str">
        <f>VLOOKUP(P1262, 'Gun classification'!A:B, 2, FALSE)</f>
        <v>Arma de fuego</v>
      </c>
      <c r="R1262" s="4" t="s">
        <v>267</v>
      </c>
      <c r="S1262" t="str">
        <f t="shared" si="19"/>
        <v>cut-to hosp, return&amp;shot</v>
      </c>
      <c r="W1262" s="4" t="s">
        <v>14184</v>
      </c>
      <c r="X1262" s="4" t="s">
        <v>14184</v>
      </c>
    </row>
    <row r="1263" spans="1:24" x14ac:dyDescent="0.2">
      <c r="A1263">
        <v>5</v>
      </c>
      <c r="B1263">
        <v>30</v>
      </c>
      <c r="C1263">
        <v>1907</v>
      </c>
      <c r="D1263" t="s">
        <v>22545</v>
      </c>
      <c r="E1263" s="3"/>
      <c r="F1263" s="3"/>
      <c r="G1263" s="2">
        <v>2</v>
      </c>
      <c r="H1263" s="3"/>
      <c r="I1263" s="4" t="s">
        <v>17370</v>
      </c>
      <c r="J1263" s="2">
        <v>5</v>
      </c>
      <c r="K1263" s="3"/>
      <c r="L1263" s="2">
        <v>3</v>
      </c>
      <c r="M1263" s="4" t="s">
        <v>14184</v>
      </c>
      <c r="N1263" s="4" t="s">
        <v>9510</v>
      </c>
      <c r="O1263" t="s">
        <v>9511</v>
      </c>
      <c r="P1263" s="4" t="s">
        <v>14184</v>
      </c>
      <c r="Q1263" s="4" t="s">
        <v>23269</v>
      </c>
      <c r="R1263" s="4" t="s">
        <v>14184</v>
      </c>
      <c r="S1263" t="str">
        <f t="shared" si="19"/>
        <v xml:space="preserve">in gripw stones, </v>
      </c>
      <c r="W1263" s="4" t="s">
        <v>14184</v>
      </c>
      <c r="X1263" s="4" t="s">
        <v>14184</v>
      </c>
    </row>
    <row r="1264" spans="1:24" x14ac:dyDescent="0.2">
      <c r="A1264">
        <v>6</v>
      </c>
      <c r="B1264">
        <v>4</v>
      </c>
      <c r="C1264">
        <v>1907</v>
      </c>
      <c r="D1264" t="s">
        <v>22546</v>
      </c>
      <c r="E1264" s="2">
        <v>1</v>
      </c>
      <c r="F1264" s="3"/>
      <c r="G1264" s="2">
        <v>1</v>
      </c>
      <c r="H1264" s="2">
        <v>30</v>
      </c>
      <c r="I1264" s="4" t="s">
        <v>14843</v>
      </c>
      <c r="J1264" s="2">
        <v>1</v>
      </c>
      <c r="K1264" s="3"/>
      <c r="L1264" s="2">
        <v>1</v>
      </c>
      <c r="M1264" s="4" t="s">
        <v>14184</v>
      </c>
      <c r="N1264" s="4" t="s">
        <v>14184</v>
      </c>
      <c r="O1264" t="s">
        <v>9512</v>
      </c>
      <c r="P1264" s="4" t="s">
        <v>11512</v>
      </c>
      <c r="Q1264" s="4" t="str">
        <f>VLOOKUP(P1264, 'Gun classification'!A:B, 2, FALSE)</f>
        <v>Arma de fuego</v>
      </c>
      <c r="R1264" s="4" t="s">
        <v>268</v>
      </c>
      <c r="S1264" t="str">
        <f t="shared" si="19"/>
        <v>unwritten law, claimed it</v>
      </c>
      <c r="W1264" s="4" t="s">
        <v>7548</v>
      </c>
      <c r="X1264" s="4" t="s">
        <v>14184</v>
      </c>
    </row>
    <row r="1265" spans="1:24" x14ac:dyDescent="0.2">
      <c r="A1265">
        <v>6</v>
      </c>
      <c r="B1265">
        <v>18</v>
      </c>
      <c r="C1265">
        <v>1907</v>
      </c>
      <c r="D1265" t="s">
        <v>22547</v>
      </c>
      <c r="E1265" s="2">
        <v>1</v>
      </c>
      <c r="F1265" s="3"/>
      <c r="G1265" s="2">
        <v>1</v>
      </c>
      <c r="H1265" s="2">
        <v>7</v>
      </c>
      <c r="I1265" s="4" t="s">
        <v>14844</v>
      </c>
      <c r="J1265" s="2">
        <v>1</v>
      </c>
      <c r="K1265" s="3"/>
      <c r="L1265" s="2">
        <v>1</v>
      </c>
      <c r="M1265" s="4" t="s">
        <v>14184</v>
      </c>
      <c r="N1265" s="4" t="s">
        <v>9513</v>
      </c>
      <c r="O1265" t="s">
        <v>9514</v>
      </c>
      <c r="P1265" s="4" t="s">
        <v>11512</v>
      </c>
      <c r="Q1265" s="4" t="str">
        <f>VLOOKUP(P1265, 'Gun classification'!A:B, 2, FALSE)</f>
        <v>Arma de fuego</v>
      </c>
      <c r="R1265" s="4" t="s">
        <v>9436</v>
      </c>
      <c r="S1265" t="str">
        <f t="shared" si="19"/>
        <v>vicous character., shot</v>
      </c>
      <c r="W1265" s="4" t="s">
        <v>14184</v>
      </c>
      <c r="X1265" s="4" t="s">
        <v>14184</v>
      </c>
    </row>
    <row r="1266" spans="1:24" x14ac:dyDescent="0.2">
      <c r="A1266">
        <v>6</v>
      </c>
      <c r="B1266">
        <v>27</v>
      </c>
      <c r="C1266">
        <v>1907</v>
      </c>
      <c r="D1266" t="s">
        <v>22548</v>
      </c>
      <c r="E1266" s="2">
        <v>1</v>
      </c>
      <c r="F1266" s="3"/>
      <c r="G1266" s="2">
        <v>1</v>
      </c>
      <c r="H1266" s="2">
        <v>24</v>
      </c>
      <c r="I1266" s="4" t="s">
        <v>17630</v>
      </c>
      <c r="J1266" s="2">
        <v>1</v>
      </c>
      <c r="K1266" s="3"/>
      <c r="L1266" s="2">
        <v>1</v>
      </c>
      <c r="M1266" s="4" t="s">
        <v>14184</v>
      </c>
      <c r="N1266" s="4" t="s">
        <v>9515</v>
      </c>
      <c r="O1266" t="s">
        <v>9151</v>
      </c>
      <c r="P1266" s="4" t="s">
        <v>11512</v>
      </c>
      <c r="Q1266" s="4" t="str">
        <f>VLOOKUP(P1266, 'Gun classification'!A:B, 2, FALSE)</f>
        <v>Arma de fuego</v>
      </c>
      <c r="R1266" s="4" t="s">
        <v>14184</v>
      </c>
      <c r="S1266" t="str">
        <f t="shared" si="19"/>
        <v xml:space="preserve">insane, </v>
      </c>
      <c r="W1266" s="4" t="s">
        <v>14184</v>
      </c>
      <c r="X1266" s="4" t="s">
        <v>14184</v>
      </c>
    </row>
    <row r="1267" spans="1:24" x14ac:dyDescent="0.2">
      <c r="A1267">
        <v>7</v>
      </c>
      <c r="B1267">
        <v>5</v>
      </c>
      <c r="C1267">
        <v>1907</v>
      </c>
      <c r="D1267" t="s">
        <v>22549</v>
      </c>
      <c r="E1267" s="2">
        <v>1</v>
      </c>
      <c r="F1267" s="3"/>
      <c r="G1267" s="2">
        <v>1</v>
      </c>
      <c r="H1267" s="2">
        <v>29</v>
      </c>
      <c r="I1267" s="4" t="s">
        <v>14845</v>
      </c>
      <c r="J1267" s="2">
        <v>1</v>
      </c>
      <c r="K1267" s="3"/>
      <c r="L1267" s="2">
        <v>1</v>
      </c>
      <c r="M1267" s="4" t="s">
        <v>14184</v>
      </c>
      <c r="N1267" s="4" t="s">
        <v>9516</v>
      </c>
      <c r="P1267" s="4" t="s">
        <v>11582</v>
      </c>
      <c r="Q1267" s="4" t="str">
        <f>VLOOKUP(P1267, 'Gun classification'!A:B, 2, FALSE)</f>
        <v>Fuerza</v>
      </c>
      <c r="R1267" s="4" t="s">
        <v>14184</v>
      </c>
      <c r="S1267" t="str">
        <f t="shared" si="19"/>
        <v xml:space="preserve">, </v>
      </c>
      <c r="T1267" t="s">
        <v>23253</v>
      </c>
      <c r="W1267" s="4" t="s">
        <v>14184</v>
      </c>
      <c r="X1267" s="4" t="s">
        <v>14184</v>
      </c>
    </row>
    <row r="1268" spans="1:24" x14ac:dyDescent="0.2">
      <c r="A1268">
        <v>7</v>
      </c>
      <c r="B1268">
        <v>7</v>
      </c>
      <c r="C1268">
        <v>1907</v>
      </c>
      <c r="D1268" t="s">
        <v>22550</v>
      </c>
      <c r="E1268" s="2">
        <v>1</v>
      </c>
      <c r="F1268" s="3"/>
      <c r="G1268" s="2">
        <v>1</v>
      </c>
      <c r="H1268" s="2">
        <v>22</v>
      </c>
      <c r="I1268" s="4" t="s">
        <v>17370</v>
      </c>
      <c r="J1268" s="2">
        <v>5</v>
      </c>
      <c r="K1268" s="3"/>
      <c r="L1268" s="2">
        <v>3</v>
      </c>
      <c r="M1268" s="4" t="s">
        <v>14184</v>
      </c>
      <c r="N1268" s="4" t="s">
        <v>9517</v>
      </c>
      <c r="O1268" t="s">
        <v>9518</v>
      </c>
      <c r="P1268" s="4" t="s">
        <v>11512</v>
      </c>
      <c r="Q1268" s="4" t="str">
        <f>VLOOKUP(P1268, 'Gun classification'!A:B, 2, FALSE)</f>
        <v>Arma de fuego</v>
      </c>
      <c r="R1268" s="4" t="s">
        <v>269</v>
      </c>
      <c r="S1268" t="str">
        <f t="shared" si="19"/>
        <v>Mariposa, mysterious</v>
      </c>
      <c r="W1268" s="4" t="s">
        <v>14184</v>
      </c>
      <c r="X1268" s="4" t="s">
        <v>14184</v>
      </c>
    </row>
    <row r="1269" spans="1:24" x14ac:dyDescent="0.2">
      <c r="A1269">
        <v>7</v>
      </c>
      <c r="B1269">
        <v>11</v>
      </c>
      <c r="C1269">
        <v>1907</v>
      </c>
      <c r="D1269" t="s">
        <v>22551</v>
      </c>
      <c r="E1269" s="2">
        <v>1</v>
      </c>
      <c r="F1269" s="3"/>
      <c r="G1269" s="2">
        <v>1</v>
      </c>
      <c r="H1269" s="2">
        <v>43</v>
      </c>
      <c r="I1269" s="4" t="s">
        <v>17370</v>
      </c>
      <c r="J1269" s="2">
        <v>5</v>
      </c>
      <c r="K1269" s="3"/>
      <c r="L1269" s="2">
        <v>3</v>
      </c>
      <c r="M1269" s="4" t="s">
        <v>14184</v>
      </c>
      <c r="N1269" s="4" t="s">
        <v>9519</v>
      </c>
      <c r="O1269" t="s">
        <v>9520</v>
      </c>
      <c r="P1269" s="4" t="s">
        <v>9454</v>
      </c>
      <c r="Q1269" s="4" t="str">
        <f>VLOOKUP(P1269, 'Gun classification'!A:B, 2, FALSE)</f>
        <v>Fuerza</v>
      </c>
      <c r="R1269" s="4" t="s">
        <v>14184</v>
      </c>
      <c r="S1269" t="str">
        <f t="shared" si="19"/>
        <v xml:space="preserve">head inj, </v>
      </c>
      <c r="W1269" s="4" t="s">
        <v>14184</v>
      </c>
      <c r="X1269" s="4" t="s">
        <v>14184</v>
      </c>
    </row>
    <row r="1270" spans="1:24" x14ac:dyDescent="0.2">
      <c r="A1270">
        <v>8</v>
      </c>
      <c r="B1270">
        <v>5</v>
      </c>
      <c r="C1270">
        <v>1907</v>
      </c>
      <c r="D1270" t="s">
        <v>22552</v>
      </c>
      <c r="E1270" s="2">
        <v>1</v>
      </c>
      <c r="F1270" s="3"/>
      <c r="G1270" s="2">
        <v>1</v>
      </c>
      <c r="H1270" s="2">
        <v>24</v>
      </c>
      <c r="I1270" s="4" t="s">
        <v>14846</v>
      </c>
      <c r="J1270" s="2">
        <v>1</v>
      </c>
      <c r="K1270" s="3"/>
      <c r="L1270" s="2">
        <v>1</v>
      </c>
      <c r="M1270" s="4" t="s">
        <v>14184</v>
      </c>
      <c r="N1270" s="4" t="s">
        <v>8836</v>
      </c>
      <c r="O1270" t="s">
        <v>11564</v>
      </c>
      <c r="P1270" s="4" t="s">
        <v>11512</v>
      </c>
      <c r="Q1270" s="4" t="str">
        <f>VLOOKUP(P1270, 'Gun classification'!A:B, 2, FALSE)</f>
        <v>Arma de fuego</v>
      </c>
      <c r="R1270" s="4" t="s">
        <v>270</v>
      </c>
      <c r="S1270" t="str">
        <f t="shared" si="19"/>
        <v>triangle, cuckhold shoots</v>
      </c>
      <c r="W1270" s="4" t="s">
        <v>14184</v>
      </c>
      <c r="X1270" s="4" t="s">
        <v>14184</v>
      </c>
    </row>
    <row r="1271" spans="1:24" x14ac:dyDescent="0.2">
      <c r="A1271">
        <v>8</v>
      </c>
      <c r="B1271">
        <v>11</v>
      </c>
      <c r="C1271">
        <v>1907</v>
      </c>
      <c r="D1271" t="s">
        <v>22553</v>
      </c>
      <c r="E1271" s="2">
        <v>1</v>
      </c>
      <c r="F1271" s="3"/>
      <c r="G1271" s="2">
        <v>1</v>
      </c>
      <c r="H1271" s="2">
        <v>40</v>
      </c>
      <c r="I1271" s="4" t="s">
        <v>14847</v>
      </c>
      <c r="J1271" s="2">
        <v>1</v>
      </c>
      <c r="K1271" s="3"/>
      <c r="L1271" s="2">
        <v>1</v>
      </c>
      <c r="M1271" s="4" t="s">
        <v>14184</v>
      </c>
      <c r="N1271" s="4" t="s">
        <v>9521</v>
      </c>
      <c r="O1271" t="s">
        <v>9522</v>
      </c>
      <c r="P1271" s="4" t="s">
        <v>11512</v>
      </c>
      <c r="Q1271" s="4" t="str">
        <f>VLOOKUP(P1271, 'Gun classification'!A:B, 2, FALSE)</f>
        <v>Arma de fuego</v>
      </c>
      <c r="R1271" s="4" t="s">
        <v>271</v>
      </c>
      <c r="S1271" t="str">
        <f t="shared" si="19"/>
        <v>Mutual shooting, business problem</v>
      </c>
      <c r="T1271" t="s">
        <v>23252</v>
      </c>
      <c r="W1271" s="4" t="s">
        <v>14184</v>
      </c>
      <c r="X1271" s="4" t="s">
        <v>14184</v>
      </c>
    </row>
    <row r="1272" spans="1:24" x14ac:dyDescent="0.2">
      <c r="A1272">
        <v>8</v>
      </c>
      <c r="B1272">
        <v>18</v>
      </c>
      <c r="C1272">
        <v>1907</v>
      </c>
      <c r="D1272" t="s">
        <v>22554</v>
      </c>
      <c r="E1272" s="2">
        <v>1</v>
      </c>
      <c r="F1272" s="3"/>
      <c r="G1272" s="2">
        <v>1</v>
      </c>
      <c r="H1272" s="2">
        <v>30</v>
      </c>
      <c r="I1272" s="4" t="s">
        <v>14848</v>
      </c>
      <c r="J1272" s="2">
        <v>1</v>
      </c>
      <c r="K1272" s="3"/>
      <c r="L1272" s="2">
        <v>1</v>
      </c>
      <c r="M1272" s="4" t="s">
        <v>14184</v>
      </c>
      <c r="N1272" s="4" t="s">
        <v>9523</v>
      </c>
      <c r="O1272" t="s">
        <v>9524</v>
      </c>
      <c r="P1272" s="4" t="s">
        <v>11512</v>
      </c>
      <c r="Q1272" s="4" t="str">
        <f>VLOOKUP(P1272, 'Gun classification'!A:B, 2, FALSE)</f>
        <v>Arma de fuego</v>
      </c>
      <c r="R1272" s="4" t="s">
        <v>14184</v>
      </c>
      <c r="S1272" t="str">
        <f t="shared" si="19"/>
        <v xml:space="preserve">lunacy comm, </v>
      </c>
      <c r="W1272" s="4" t="s">
        <v>14184</v>
      </c>
      <c r="X1272" s="4" t="s">
        <v>14184</v>
      </c>
    </row>
    <row r="1273" spans="1:24" x14ac:dyDescent="0.2">
      <c r="A1273">
        <v>8</v>
      </c>
      <c r="B1273">
        <v>18</v>
      </c>
      <c r="C1273">
        <v>1907</v>
      </c>
      <c r="D1273" t="s">
        <v>22555</v>
      </c>
      <c r="E1273" s="2">
        <v>1</v>
      </c>
      <c r="F1273" s="3"/>
      <c r="G1273" s="2">
        <v>1</v>
      </c>
      <c r="H1273" s="2">
        <v>60</v>
      </c>
      <c r="I1273" s="4" t="s">
        <v>14849</v>
      </c>
      <c r="J1273" s="2">
        <v>1</v>
      </c>
      <c r="K1273" s="3"/>
      <c r="L1273" s="2">
        <v>1</v>
      </c>
      <c r="M1273" s="4" t="s">
        <v>14184</v>
      </c>
      <c r="N1273" s="4" t="s">
        <v>9525</v>
      </c>
      <c r="O1273" t="s">
        <v>11720</v>
      </c>
      <c r="P1273" s="4" t="s">
        <v>11512</v>
      </c>
      <c r="Q1273" s="4" t="str">
        <f>VLOOKUP(P1273, 'Gun classification'!A:B, 2, FALSE)</f>
        <v>Arma de fuego</v>
      </c>
      <c r="R1273" s="4" t="s">
        <v>14184</v>
      </c>
      <c r="S1273" t="str">
        <f t="shared" si="19"/>
        <v xml:space="preserve">saloon, </v>
      </c>
      <c r="T1273" s="38" t="s">
        <v>23253</v>
      </c>
      <c r="V1273" t="s">
        <v>23251</v>
      </c>
      <c r="W1273" s="4" t="s">
        <v>14184</v>
      </c>
      <c r="X1273" s="4" t="s">
        <v>14184</v>
      </c>
    </row>
    <row r="1274" spans="1:24" x14ac:dyDescent="0.2">
      <c r="A1274">
        <v>8</v>
      </c>
      <c r="B1274">
        <v>19</v>
      </c>
      <c r="C1274">
        <v>1907</v>
      </c>
      <c r="D1274" t="s">
        <v>22556</v>
      </c>
      <c r="E1274" s="2">
        <v>1</v>
      </c>
      <c r="F1274" s="3"/>
      <c r="G1274" s="2">
        <v>1</v>
      </c>
      <c r="H1274" s="2">
        <v>27</v>
      </c>
      <c r="I1274" s="4" t="s">
        <v>17370</v>
      </c>
      <c r="J1274" s="2">
        <v>5</v>
      </c>
      <c r="K1274" s="3"/>
      <c r="L1274" s="2">
        <v>3</v>
      </c>
      <c r="M1274" s="4" t="s">
        <v>14184</v>
      </c>
      <c r="N1274" s="4" t="s">
        <v>9526</v>
      </c>
      <c r="P1274" s="4" t="s">
        <v>11518</v>
      </c>
      <c r="Q1274" s="4" t="str">
        <f>VLOOKUP(P1274, 'Gun classification'!A:B, 2, FALSE)</f>
        <v>Arma blanca</v>
      </c>
      <c r="R1274" s="4" t="s">
        <v>14184</v>
      </c>
      <c r="S1274" t="str">
        <f t="shared" si="19"/>
        <v xml:space="preserve">, </v>
      </c>
      <c r="T1274" t="s">
        <v>23253</v>
      </c>
      <c r="W1274" s="4" t="s">
        <v>14184</v>
      </c>
      <c r="X1274" s="4" t="s">
        <v>14184</v>
      </c>
    </row>
    <row r="1275" spans="1:24" x14ac:dyDescent="0.2">
      <c r="A1275">
        <v>8</v>
      </c>
      <c r="B1275">
        <v>29</v>
      </c>
      <c r="C1275">
        <v>1907</v>
      </c>
      <c r="D1275" t="s">
        <v>22557</v>
      </c>
      <c r="E1275" s="2">
        <v>1</v>
      </c>
      <c r="F1275" s="2">
        <v>4</v>
      </c>
      <c r="G1275" s="2">
        <v>1</v>
      </c>
      <c r="H1275" s="2">
        <v>57</v>
      </c>
      <c r="I1275" s="4" t="s">
        <v>17370</v>
      </c>
      <c r="J1275" s="2">
        <v>5</v>
      </c>
      <c r="K1275" s="3"/>
      <c r="L1275" s="2">
        <v>3</v>
      </c>
      <c r="M1275" s="4" t="s">
        <v>14184</v>
      </c>
      <c r="N1275" s="4" t="s">
        <v>9527</v>
      </c>
      <c r="O1275" t="s">
        <v>9528</v>
      </c>
      <c r="P1275" s="4" t="s">
        <v>11518</v>
      </c>
      <c r="Q1275" s="4" t="str">
        <f>VLOOKUP(P1275, 'Gun classification'!A:B, 2, FALSE)</f>
        <v>Arma blanca</v>
      </c>
      <c r="R1275" s="4" t="s">
        <v>14184</v>
      </c>
      <c r="S1275" t="str">
        <f t="shared" si="19"/>
        <v xml:space="preserve">alley, </v>
      </c>
      <c r="W1275" s="4" t="s">
        <v>14184</v>
      </c>
      <c r="X1275" s="4" t="s">
        <v>14184</v>
      </c>
    </row>
    <row r="1276" spans="1:24" x14ac:dyDescent="0.2">
      <c r="A1276">
        <v>8</v>
      </c>
      <c r="B1276">
        <v>31</v>
      </c>
      <c r="C1276">
        <v>1907</v>
      </c>
      <c r="D1276" t="s">
        <v>22558</v>
      </c>
      <c r="E1276" s="2">
        <v>2</v>
      </c>
      <c r="F1276" s="2">
        <v>5</v>
      </c>
      <c r="G1276" s="2">
        <v>1</v>
      </c>
      <c r="H1276" s="2">
        <v>18</v>
      </c>
      <c r="I1276" s="4" t="s">
        <v>14850</v>
      </c>
      <c r="J1276" s="2">
        <v>2</v>
      </c>
      <c r="K1276" s="2">
        <v>5</v>
      </c>
      <c r="L1276" s="2">
        <v>1</v>
      </c>
      <c r="M1276" s="4" t="s">
        <v>14184</v>
      </c>
      <c r="N1276" s="4" t="s">
        <v>9529</v>
      </c>
      <c r="P1276" s="4" t="s">
        <v>11512</v>
      </c>
      <c r="Q1276" s="4" t="str">
        <f>VLOOKUP(P1276, 'Gun classification'!A:B, 2, FALSE)</f>
        <v>Arma de fuego</v>
      </c>
      <c r="R1276" s="4" t="s">
        <v>14184</v>
      </c>
      <c r="S1276" t="str">
        <f t="shared" si="19"/>
        <v xml:space="preserve">, </v>
      </c>
      <c r="T1276" t="s">
        <v>23253</v>
      </c>
      <c r="W1276" s="4" t="s">
        <v>14184</v>
      </c>
      <c r="X1276" s="4" t="s">
        <v>14184</v>
      </c>
    </row>
    <row r="1277" spans="1:24" x14ac:dyDescent="0.2">
      <c r="A1277">
        <v>9</v>
      </c>
      <c r="B1277">
        <v>3</v>
      </c>
      <c r="C1277">
        <v>1907</v>
      </c>
      <c r="D1277" t="s">
        <v>22559</v>
      </c>
      <c r="E1277" s="2">
        <v>1</v>
      </c>
      <c r="F1277" s="3"/>
      <c r="G1277" s="2">
        <v>1</v>
      </c>
      <c r="H1277" s="2">
        <v>27</v>
      </c>
      <c r="I1277" s="4" t="s">
        <v>14851</v>
      </c>
      <c r="J1277" s="2">
        <v>1</v>
      </c>
      <c r="K1277" s="3"/>
      <c r="L1277" s="2">
        <v>1</v>
      </c>
      <c r="M1277" s="4" t="s">
        <v>14184</v>
      </c>
      <c r="N1277" s="4" t="s">
        <v>9530</v>
      </c>
      <c r="O1277" t="s">
        <v>12117</v>
      </c>
      <c r="P1277" s="4" t="s">
        <v>11512</v>
      </c>
      <c r="Q1277" s="4" t="str">
        <f>VLOOKUP(P1277, 'Gun classification'!A:B, 2, FALSE)</f>
        <v>Arma de fuego</v>
      </c>
      <c r="R1277" s="4" t="s">
        <v>14184</v>
      </c>
      <c r="S1277" t="str">
        <f t="shared" si="19"/>
        <v xml:space="preserve">cop killed, </v>
      </c>
      <c r="W1277" s="4" t="s">
        <v>14184</v>
      </c>
      <c r="X1277" s="4" t="s">
        <v>14184</v>
      </c>
    </row>
    <row r="1278" spans="1:24" x14ac:dyDescent="0.2">
      <c r="A1278">
        <v>9</v>
      </c>
      <c r="B1278">
        <v>3</v>
      </c>
      <c r="C1278">
        <v>1907</v>
      </c>
      <c r="D1278" t="s">
        <v>22560</v>
      </c>
      <c r="E1278" s="2">
        <v>1</v>
      </c>
      <c r="F1278" s="3"/>
      <c r="G1278" s="3"/>
      <c r="H1278" s="2">
        <v>20</v>
      </c>
      <c r="I1278" s="4" t="s">
        <v>14852</v>
      </c>
      <c r="J1278" s="2">
        <v>5</v>
      </c>
      <c r="K1278" s="3"/>
      <c r="L1278" s="3"/>
      <c r="M1278" s="4" t="s">
        <v>14184</v>
      </c>
      <c r="N1278" s="4" t="s">
        <v>9531</v>
      </c>
      <c r="O1278" t="s">
        <v>9486</v>
      </c>
      <c r="P1278" s="4" t="s">
        <v>11512</v>
      </c>
      <c r="Q1278" s="4" t="str">
        <f>VLOOKUP(P1278, 'Gun classification'!A:B, 2, FALSE)</f>
        <v>Arma de fuego</v>
      </c>
      <c r="R1278" s="4" t="s">
        <v>272</v>
      </c>
      <c r="S1278" t="str">
        <f t="shared" si="19"/>
        <v>riot, labor?</v>
      </c>
      <c r="T1278" t="s">
        <v>11513</v>
      </c>
      <c r="W1278" s="4" t="s">
        <v>14184</v>
      </c>
      <c r="X1278" s="4" t="s">
        <v>14184</v>
      </c>
    </row>
    <row r="1279" spans="1:24" x14ac:dyDescent="0.2">
      <c r="A1279">
        <v>10</v>
      </c>
      <c r="B1279">
        <v>19</v>
      </c>
      <c r="C1279">
        <v>1907</v>
      </c>
      <c r="D1279" t="s">
        <v>22561</v>
      </c>
      <c r="E1279" s="2">
        <v>1</v>
      </c>
      <c r="F1279" s="3"/>
      <c r="G1279" s="2">
        <v>1</v>
      </c>
      <c r="H1279" s="2">
        <v>30</v>
      </c>
      <c r="I1279" s="4" t="s">
        <v>14853</v>
      </c>
      <c r="J1279" s="2">
        <v>1</v>
      </c>
      <c r="K1279" s="3"/>
      <c r="L1279" s="2">
        <v>1</v>
      </c>
      <c r="M1279" s="4" t="s">
        <v>14184</v>
      </c>
      <c r="N1279" s="4" t="s">
        <v>9532</v>
      </c>
      <c r="O1279" t="s">
        <v>9533</v>
      </c>
      <c r="P1279" s="4" t="s">
        <v>11512</v>
      </c>
      <c r="Q1279" s="4" t="str">
        <f>VLOOKUP(P1279, 'Gun classification'!A:B, 2, FALSE)</f>
        <v>Arma de fuego</v>
      </c>
      <c r="R1279" s="4" t="s">
        <v>272</v>
      </c>
      <c r="S1279" t="str">
        <f t="shared" si="19"/>
        <v>conduct sus, labor?</v>
      </c>
      <c r="W1279" s="4" t="s">
        <v>14184</v>
      </c>
      <c r="X1279" s="4" t="s">
        <v>14184</v>
      </c>
    </row>
    <row r="1280" spans="1:24" x14ac:dyDescent="0.2">
      <c r="A1280">
        <v>10</v>
      </c>
      <c r="B1280">
        <v>20</v>
      </c>
      <c r="C1280">
        <v>1907</v>
      </c>
      <c r="D1280" t="s">
        <v>22562</v>
      </c>
      <c r="E1280" s="2">
        <v>1</v>
      </c>
      <c r="F1280" s="3"/>
      <c r="G1280" s="2">
        <v>1</v>
      </c>
      <c r="H1280" s="3"/>
      <c r="I1280" s="4" t="s">
        <v>17370</v>
      </c>
      <c r="J1280" s="2">
        <v>1</v>
      </c>
      <c r="K1280" s="3"/>
      <c r="L1280" s="2">
        <v>3</v>
      </c>
      <c r="M1280" s="4" t="s">
        <v>14184</v>
      </c>
      <c r="N1280" s="4" t="s">
        <v>9534</v>
      </c>
      <c r="O1280" t="s">
        <v>9535</v>
      </c>
      <c r="P1280" s="4" t="s">
        <v>11512</v>
      </c>
      <c r="Q1280" s="4" t="str">
        <f>VLOOKUP(P1280, 'Gun classification'!A:B, 2, FALSE)</f>
        <v>Arma de fuego</v>
      </c>
      <c r="R1280" s="4" t="s">
        <v>273</v>
      </c>
      <c r="S1280" t="str">
        <f t="shared" si="19"/>
        <v>motorm vic, labor? riot</v>
      </c>
      <c r="T1280" t="s">
        <v>11513</v>
      </c>
      <c r="W1280" s="4" t="s">
        <v>14184</v>
      </c>
      <c r="X1280" s="4" t="s">
        <v>14184</v>
      </c>
    </row>
    <row r="1281" spans="1:24" x14ac:dyDescent="0.2">
      <c r="A1281">
        <v>10</v>
      </c>
      <c r="B1281">
        <v>21</v>
      </c>
      <c r="C1281">
        <v>1907</v>
      </c>
      <c r="D1281" t="s">
        <v>22563</v>
      </c>
      <c r="E1281" s="2">
        <v>1</v>
      </c>
      <c r="F1281" s="3"/>
      <c r="G1281" s="2">
        <v>1</v>
      </c>
      <c r="H1281" s="2">
        <v>38</v>
      </c>
      <c r="I1281" s="4" t="s">
        <v>14854</v>
      </c>
      <c r="J1281" s="2">
        <v>1</v>
      </c>
      <c r="K1281" s="3"/>
      <c r="L1281" s="2">
        <v>1</v>
      </c>
      <c r="M1281" s="4" t="s">
        <v>14184</v>
      </c>
      <c r="N1281" s="4" t="s">
        <v>9536</v>
      </c>
      <c r="O1281" t="s">
        <v>9537</v>
      </c>
      <c r="P1281" s="4" t="s">
        <v>11532</v>
      </c>
      <c r="Q1281" s="4" t="str">
        <f>VLOOKUP(P1281, 'Gun classification'!A:B, 2, FALSE)</f>
        <v>Fuerza</v>
      </c>
      <c r="R1281" s="4" t="s">
        <v>14184</v>
      </c>
      <c r="S1281" t="str">
        <f t="shared" si="19"/>
        <v xml:space="preserve">result of fight, </v>
      </c>
      <c r="T1281" s="38" t="s">
        <v>23263</v>
      </c>
      <c r="W1281" s="4" t="s">
        <v>14184</v>
      </c>
      <c r="X1281" s="4" t="s">
        <v>14184</v>
      </c>
    </row>
    <row r="1282" spans="1:24" x14ac:dyDescent="0.2">
      <c r="A1282">
        <v>11</v>
      </c>
      <c r="B1282">
        <v>27</v>
      </c>
      <c r="C1282">
        <v>1907</v>
      </c>
      <c r="D1282" t="s">
        <v>22564</v>
      </c>
      <c r="E1282" s="2">
        <v>1</v>
      </c>
      <c r="F1282" s="3"/>
      <c r="G1282" s="2">
        <v>1</v>
      </c>
      <c r="H1282" s="2">
        <v>37</v>
      </c>
      <c r="I1282" s="4" t="s">
        <v>14855</v>
      </c>
      <c r="J1282" s="2">
        <v>1</v>
      </c>
      <c r="K1282" s="3"/>
      <c r="L1282" s="2">
        <v>1</v>
      </c>
      <c r="M1282" s="4" t="s">
        <v>14184</v>
      </c>
      <c r="N1282" s="4" t="s">
        <v>9538</v>
      </c>
      <c r="O1282" t="s">
        <v>9539</v>
      </c>
      <c r="P1282" s="4" t="s">
        <v>9540</v>
      </c>
      <c r="Q1282" s="4" t="str">
        <f>VLOOKUP(P1282, 'Gun classification'!A:B, 2, FALSE)</f>
        <v>Fuerza</v>
      </c>
      <c r="R1282" s="4" t="s">
        <v>274</v>
      </c>
      <c r="S1282" t="str">
        <f t="shared" si="19"/>
        <v>street foreman, off new aspahlt</v>
      </c>
      <c r="W1282" s="4" t="s">
        <v>275</v>
      </c>
      <c r="X1282" s="4" t="s">
        <v>8416</v>
      </c>
    </row>
    <row r="1283" spans="1:24" x14ac:dyDescent="0.2">
      <c r="A1283">
        <v>12</v>
      </c>
      <c r="B1283">
        <v>5</v>
      </c>
      <c r="C1283">
        <v>1907</v>
      </c>
      <c r="D1283" t="s">
        <v>22565</v>
      </c>
      <c r="E1283" s="2">
        <v>1</v>
      </c>
      <c r="F1283" s="3"/>
      <c r="G1283" s="2">
        <v>1</v>
      </c>
      <c r="H1283" s="2">
        <v>43</v>
      </c>
      <c r="I1283" s="4" t="s">
        <v>14856</v>
      </c>
      <c r="J1283" s="2">
        <v>1</v>
      </c>
      <c r="K1283" s="3"/>
      <c r="L1283" s="2">
        <v>1</v>
      </c>
      <c r="M1283" s="4" t="s">
        <v>14184</v>
      </c>
      <c r="N1283" s="4" t="s">
        <v>9541</v>
      </c>
      <c r="O1283" t="s">
        <v>9180</v>
      </c>
      <c r="P1283" s="4" t="s">
        <v>9542</v>
      </c>
      <c r="Q1283" s="4" t="str">
        <f>VLOOKUP(P1283, 'Gun classification'!A:B, 2, FALSE)</f>
        <v>Arma blanca</v>
      </c>
      <c r="R1283" s="4" t="s">
        <v>276</v>
      </c>
      <c r="S1283" t="str">
        <f t="shared" ref="S1283:S1346" si="20">CONCATENATE(O1283,", ",R1283)</f>
        <v>self defense, in eye - verdict</v>
      </c>
      <c r="T1283" s="38" t="s">
        <v>6868</v>
      </c>
      <c r="W1283" s="4" t="s">
        <v>14184</v>
      </c>
      <c r="X1283" s="4" t="s">
        <v>14184</v>
      </c>
    </row>
    <row r="1284" spans="1:24" x14ac:dyDescent="0.2">
      <c r="A1284">
        <v>12</v>
      </c>
      <c r="B1284">
        <v>6</v>
      </c>
      <c r="C1284">
        <v>1907</v>
      </c>
      <c r="D1284" t="s">
        <v>22566</v>
      </c>
      <c r="E1284" s="2">
        <v>2</v>
      </c>
      <c r="F1284" s="2">
        <v>5</v>
      </c>
      <c r="G1284" s="2">
        <v>1</v>
      </c>
      <c r="H1284" s="2">
        <v>35</v>
      </c>
      <c r="I1284" s="4" t="s">
        <v>14857</v>
      </c>
      <c r="J1284" s="2">
        <v>2</v>
      </c>
      <c r="K1284" s="2">
        <v>5</v>
      </c>
      <c r="L1284" s="2">
        <v>1</v>
      </c>
      <c r="M1284" s="4" t="s">
        <v>14184</v>
      </c>
      <c r="N1284" s="4" t="s">
        <v>9543</v>
      </c>
      <c r="P1284" s="4" t="s">
        <v>11512</v>
      </c>
      <c r="Q1284" s="4" t="str">
        <f>VLOOKUP(P1284, 'Gun classification'!A:B, 2, FALSE)</f>
        <v>Arma de fuego</v>
      </c>
      <c r="R1284" s="4" t="s">
        <v>14184</v>
      </c>
      <c r="S1284" t="str">
        <f t="shared" si="20"/>
        <v xml:space="preserve">, </v>
      </c>
      <c r="T1284" t="s">
        <v>23253</v>
      </c>
      <c r="W1284" s="4" t="s">
        <v>14184</v>
      </c>
      <c r="X1284" s="4" t="s">
        <v>14184</v>
      </c>
    </row>
    <row r="1285" spans="1:24" x14ac:dyDescent="0.2">
      <c r="A1285">
        <v>12</v>
      </c>
      <c r="B1285">
        <v>9</v>
      </c>
      <c r="C1285">
        <v>1907</v>
      </c>
      <c r="D1285" t="s">
        <v>22567</v>
      </c>
      <c r="E1285" s="2">
        <v>1</v>
      </c>
      <c r="F1285" s="3"/>
      <c r="G1285" s="2">
        <v>1</v>
      </c>
      <c r="H1285" s="2">
        <v>33</v>
      </c>
      <c r="I1285" s="4" t="s">
        <v>14858</v>
      </c>
      <c r="J1285" s="2">
        <v>1</v>
      </c>
      <c r="K1285" s="3"/>
      <c r="L1285" s="2">
        <v>1</v>
      </c>
      <c r="M1285" s="4" t="s">
        <v>14184</v>
      </c>
      <c r="N1285" s="4" t="s">
        <v>9544</v>
      </c>
      <c r="O1285" t="s">
        <v>9545</v>
      </c>
      <c r="P1285" s="4" t="s">
        <v>11512</v>
      </c>
      <c r="Q1285" s="4" t="str">
        <f>VLOOKUP(P1285, 'Gun classification'!A:B, 2, FALSE)</f>
        <v>Arma de fuego</v>
      </c>
      <c r="R1285" s="4" t="s">
        <v>277</v>
      </c>
      <c r="S1285" t="str">
        <f t="shared" si="20"/>
        <v>arguing, shot her 4 times</v>
      </c>
      <c r="W1285" s="4" t="s">
        <v>14184</v>
      </c>
      <c r="X1285" s="4" t="s">
        <v>14184</v>
      </c>
    </row>
    <row r="1286" spans="1:24" x14ac:dyDescent="0.2">
      <c r="A1286">
        <v>12</v>
      </c>
      <c r="B1286">
        <v>10</v>
      </c>
      <c r="C1286">
        <v>1907</v>
      </c>
      <c r="D1286" t="s">
        <v>22568</v>
      </c>
      <c r="E1286" s="2">
        <v>3</v>
      </c>
      <c r="F1286" s="3"/>
      <c r="G1286" s="2">
        <v>1</v>
      </c>
      <c r="H1286" s="2">
        <v>30</v>
      </c>
      <c r="I1286" s="4" t="s">
        <v>22570</v>
      </c>
      <c r="J1286" s="2">
        <v>3</v>
      </c>
      <c r="K1286" s="3"/>
      <c r="L1286" s="2">
        <v>1</v>
      </c>
      <c r="M1286" s="4" t="s">
        <v>14184</v>
      </c>
      <c r="N1286" s="4" t="s">
        <v>9546</v>
      </c>
      <c r="O1286" t="s">
        <v>11876</v>
      </c>
      <c r="P1286" s="4" t="s">
        <v>11512</v>
      </c>
      <c r="Q1286" s="4" t="str">
        <f>VLOOKUP(P1286, 'Gun classification'!A:B, 2, FALSE)</f>
        <v>Arma de fuego</v>
      </c>
      <c r="R1286" s="4" t="s">
        <v>278</v>
      </c>
      <c r="S1286" t="str">
        <f t="shared" si="20"/>
        <v>over woman, Panhandle Pete</v>
      </c>
      <c r="W1286" s="4" t="s">
        <v>14184</v>
      </c>
      <c r="X1286" s="4" t="s">
        <v>14184</v>
      </c>
    </row>
    <row r="1287" spans="1:24" x14ac:dyDescent="0.2">
      <c r="A1287">
        <v>12</v>
      </c>
      <c r="B1287">
        <v>17</v>
      </c>
      <c r="C1287">
        <v>1907</v>
      </c>
      <c r="D1287" t="s">
        <v>22569</v>
      </c>
      <c r="E1287" s="2">
        <v>1</v>
      </c>
      <c r="F1287" s="3"/>
      <c r="G1287" s="2">
        <v>1</v>
      </c>
      <c r="H1287" s="2">
        <v>24</v>
      </c>
      <c r="I1287" s="4" t="s">
        <v>14859</v>
      </c>
      <c r="J1287" s="2">
        <v>1</v>
      </c>
      <c r="K1287" s="3"/>
      <c r="L1287" s="2">
        <v>1</v>
      </c>
      <c r="M1287" s="4" t="s">
        <v>14184</v>
      </c>
      <c r="N1287" s="4" t="s">
        <v>9547</v>
      </c>
      <c r="O1287" t="s">
        <v>11571</v>
      </c>
      <c r="P1287" s="4" t="s">
        <v>11518</v>
      </c>
      <c r="Q1287" s="4" t="str">
        <f>VLOOKUP(P1287, 'Gun classification'!A:B, 2, FALSE)</f>
        <v>Arma blanca</v>
      </c>
      <c r="R1287" s="4" t="s">
        <v>14184</v>
      </c>
      <c r="S1287" t="str">
        <f t="shared" si="20"/>
        <v xml:space="preserve">saloon dispute, </v>
      </c>
      <c r="T1287" s="38" t="s">
        <v>23259</v>
      </c>
      <c r="V1287" t="s">
        <v>23251</v>
      </c>
      <c r="W1287" s="4" t="s">
        <v>14184</v>
      </c>
      <c r="X1287" s="4" t="s">
        <v>256</v>
      </c>
    </row>
    <row r="1288" spans="1:24" x14ac:dyDescent="0.2">
      <c r="A1288">
        <v>12</v>
      </c>
      <c r="B1288">
        <v>17</v>
      </c>
      <c r="C1288">
        <v>1907</v>
      </c>
      <c r="D1288" t="s">
        <v>22570</v>
      </c>
      <c r="E1288" s="2">
        <v>3</v>
      </c>
      <c r="F1288" s="3"/>
      <c r="G1288" s="2">
        <v>1</v>
      </c>
      <c r="H1288" s="2">
        <v>35</v>
      </c>
      <c r="I1288" s="4" t="s">
        <v>14860</v>
      </c>
      <c r="J1288" s="2">
        <v>3</v>
      </c>
      <c r="K1288" s="3"/>
      <c r="L1288" s="2">
        <v>1</v>
      </c>
      <c r="M1288" s="4" t="s">
        <v>14184</v>
      </c>
      <c r="N1288" s="4" t="s">
        <v>14837</v>
      </c>
      <c r="O1288" t="s">
        <v>9548</v>
      </c>
      <c r="P1288" s="4" t="s">
        <v>11512</v>
      </c>
      <c r="Q1288" s="4" t="str">
        <f>VLOOKUP(P1288, 'Gun classification'!A:B, 2, FALSE)</f>
        <v>Arma de fuego</v>
      </c>
      <c r="R1288" s="4" t="s">
        <v>14184</v>
      </c>
      <c r="S1288" t="str">
        <f t="shared" si="20"/>
        <v xml:space="preserve">mutual, </v>
      </c>
      <c r="W1288" s="4" t="s">
        <v>14184</v>
      </c>
      <c r="X1288" s="4" t="s">
        <v>14184</v>
      </c>
    </row>
    <row r="1289" spans="1:24" x14ac:dyDescent="0.2">
      <c r="A1289">
        <v>12</v>
      </c>
      <c r="B1289">
        <v>18</v>
      </c>
      <c r="C1289">
        <v>1907</v>
      </c>
      <c r="D1289" t="s">
        <v>22571</v>
      </c>
      <c r="E1289" s="2">
        <v>1</v>
      </c>
      <c r="F1289" s="3"/>
      <c r="G1289" s="2">
        <v>1</v>
      </c>
      <c r="H1289" s="2">
        <v>39</v>
      </c>
      <c r="I1289" s="4" t="s">
        <v>14861</v>
      </c>
      <c r="J1289" s="2">
        <v>1</v>
      </c>
      <c r="K1289" s="3"/>
      <c r="L1289" s="2">
        <v>1</v>
      </c>
      <c r="M1289" s="4" t="s">
        <v>14184</v>
      </c>
      <c r="N1289" s="4" t="s">
        <v>9549</v>
      </c>
      <c r="O1289" t="s">
        <v>11571</v>
      </c>
      <c r="P1289" s="4" t="s">
        <v>9454</v>
      </c>
      <c r="Q1289" s="4" t="str">
        <f>VLOOKUP(P1289, 'Gun classification'!A:B, 2, FALSE)</f>
        <v>Fuerza</v>
      </c>
      <c r="R1289" s="4" t="s">
        <v>14184</v>
      </c>
      <c r="S1289" t="str">
        <f t="shared" si="20"/>
        <v xml:space="preserve">saloon dispute, </v>
      </c>
      <c r="T1289" s="38" t="s">
        <v>23259</v>
      </c>
      <c r="V1289" t="s">
        <v>23251</v>
      </c>
      <c r="W1289" s="4" t="s">
        <v>14184</v>
      </c>
      <c r="X1289" s="4" t="s">
        <v>7548</v>
      </c>
    </row>
    <row r="1290" spans="1:24" x14ac:dyDescent="0.2">
      <c r="A1290">
        <v>12</v>
      </c>
      <c r="B1290">
        <v>27</v>
      </c>
      <c r="C1290">
        <v>1907</v>
      </c>
      <c r="D1290" t="s">
        <v>22572</v>
      </c>
      <c r="E1290" s="2">
        <v>1</v>
      </c>
      <c r="F1290" s="3"/>
      <c r="G1290" s="2">
        <v>1</v>
      </c>
      <c r="H1290" s="2">
        <v>55</v>
      </c>
      <c r="I1290" s="4" t="s">
        <v>14862</v>
      </c>
      <c r="J1290" s="2">
        <v>1</v>
      </c>
      <c r="K1290" s="3"/>
      <c r="L1290" s="2">
        <v>1</v>
      </c>
      <c r="M1290" s="4" t="s">
        <v>14184</v>
      </c>
      <c r="N1290" s="4" t="s">
        <v>9550</v>
      </c>
      <c r="O1290" t="s">
        <v>11876</v>
      </c>
      <c r="P1290" s="4" t="s">
        <v>11697</v>
      </c>
      <c r="Q1290" s="4" t="str">
        <f>VLOOKUP(P1290, 'Gun classification'!A:B, 2, FALSE)</f>
        <v>Arma blanca</v>
      </c>
      <c r="R1290" s="4" t="s">
        <v>14184</v>
      </c>
      <c r="S1290" t="str">
        <f t="shared" si="20"/>
        <v xml:space="preserve">over woman, </v>
      </c>
      <c r="W1290" s="4" t="s">
        <v>14184</v>
      </c>
      <c r="X1290" s="4" t="s">
        <v>14184</v>
      </c>
    </row>
    <row r="1291" spans="1:24" x14ac:dyDescent="0.2">
      <c r="A1291">
        <v>12</v>
      </c>
      <c r="B1291">
        <v>29</v>
      </c>
      <c r="C1291">
        <v>1907</v>
      </c>
      <c r="D1291" t="s">
        <v>22573</v>
      </c>
      <c r="E1291" s="2">
        <v>1</v>
      </c>
      <c r="F1291" s="3"/>
      <c r="G1291" s="2">
        <v>1</v>
      </c>
      <c r="H1291" s="2">
        <v>28</v>
      </c>
      <c r="I1291" s="4" t="s">
        <v>14863</v>
      </c>
      <c r="J1291" s="2">
        <v>1</v>
      </c>
      <c r="K1291" s="3"/>
      <c r="L1291" s="2">
        <v>1</v>
      </c>
      <c r="M1291" s="4" t="s">
        <v>14184</v>
      </c>
      <c r="N1291" s="4" t="s">
        <v>9551</v>
      </c>
      <c r="O1291" t="s">
        <v>9552</v>
      </c>
      <c r="P1291" s="4" t="s">
        <v>11512</v>
      </c>
      <c r="Q1291" s="4" t="str">
        <f>VLOOKUP(P1291, 'Gun classification'!A:B, 2, FALSE)</f>
        <v>Arma de fuego</v>
      </c>
      <c r="R1291" s="4" t="s">
        <v>279</v>
      </c>
      <c r="S1291" t="str">
        <f t="shared" si="20"/>
        <v>over transfer, conducter dies</v>
      </c>
      <c r="W1291" s="4" t="s">
        <v>14184</v>
      </c>
      <c r="X1291" s="4" t="s">
        <v>14184</v>
      </c>
    </row>
    <row r="1292" spans="1:24" x14ac:dyDescent="0.2">
      <c r="A1292">
        <v>1</v>
      </c>
      <c r="B1292">
        <v>25</v>
      </c>
      <c r="C1292">
        <v>1908</v>
      </c>
      <c r="D1292" t="s">
        <v>22574</v>
      </c>
      <c r="E1292" s="2">
        <v>2</v>
      </c>
      <c r="F1292" s="2">
        <v>5</v>
      </c>
      <c r="G1292" s="2">
        <v>1</v>
      </c>
      <c r="H1292" s="3"/>
      <c r="I1292" s="4" t="s">
        <v>14864</v>
      </c>
      <c r="J1292" s="2">
        <v>2</v>
      </c>
      <c r="K1292" s="2">
        <v>5</v>
      </c>
      <c r="L1292" s="2">
        <v>1</v>
      </c>
      <c r="M1292" s="4" t="s">
        <v>14184</v>
      </c>
      <c r="N1292" s="4" t="s">
        <v>14184</v>
      </c>
      <c r="O1292" t="s">
        <v>8880</v>
      </c>
      <c r="P1292" s="4" t="s">
        <v>11512</v>
      </c>
      <c r="Q1292" s="4" t="str">
        <f>VLOOKUP(P1292, 'Gun classification'!A:B, 2, FALSE)</f>
        <v>Arma de fuego</v>
      </c>
      <c r="R1292" s="4" t="s">
        <v>14184</v>
      </c>
      <c r="S1292" t="str">
        <f t="shared" si="20"/>
        <v xml:space="preserve">tong war, </v>
      </c>
      <c r="T1292" s="38" t="s">
        <v>23265</v>
      </c>
      <c r="W1292" s="4" t="s">
        <v>280</v>
      </c>
      <c r="X1292" s="4" t="s">
        <v>14184</v>
      </c>
    </row>
    <row r="1293" spans="1:24" x14ac:dyDescent="0.2">
      <c r="A1293">
        <v>2</v>
      </c>
      <c r="B1293">
        <v>2</v>
      </c>
      <c r="C1293">
        <v>1908</v>
      </c>
      <c r="D1293" t="s">
        <v>22575</v>
      </c>
      <c r="E1293" s="2">
        <v>1</v>
      </c>
      <c r="F1293" s="3"/>
      <c r="G1293" s="2">
        <v>1</v>
      </c>
      <c r="H1293" s="2">
        <v>52</v>
      </c>
      <c r="I1293" s="4" t="s">
        <v>17370</v>
      </c>
      <c r="J1293" s="2">
        <v>5</v>
      </c>
      <c r="K1293" s="3"/>
      <c r="L1293" s="2">
        <v>3</v>
      </c>
      <c r="M1293" s="4" t="s">
        <v>14184</v>
      </c>
      <c r="N1293" s="4" t="s">
        <v>9553</v>
      </c>
      <c r="O1293" t="s">
        <v>9554</v>
      </c>
      <c r="P1293" s="4" t="s">
        <v>11512</v>
      </c>
      <c r="Q1293" s="4" t="str">
        <f>VLOOKUP(P1293, 'Gun classification'!A:B, 2, FALSE)</f>
        <v>Arma de fuego</v>
      </c>
      <c r="R1293" s="4" t="s">
        <v>281</v>
      </c>
      <c r="S1293" t="str">
        <f t="shared" si="20"/>
        <v>store, 2 shots</v>
      </c>
      <c r="W1293" s="4" t="s">
        <v>14184</v>
      </c>
      <c r="X1293" s="4" t="s">
        <v>14184</v>
      </c>
    </row>
    <row r="1294" spans="1:24" x14ac:dyDescent="0.2">
      <c r="A1294">
        <v>2</v>
      </c>
      <c r="B1294">
        <v>14</v>
      </c>
      <c r="C1294">
        <v>1908</v>
      </c>
      <c r="D1294" t="s">
        <v>22576</v>
      </c>
      <c r="E1294" s="2">
        <v>1</v>
      </c>
      <c r="F1294" s="3"/>
      <c r="G1294" s="2">
        <v>2</v>
      </c>
      <c r="H1294" s="2">
        <v>29</v>
      </c>
      <c r="I1294" s="4" t="s">
        <v>17630</v>
      </c>
      <c r="J1294" s="2">
        <v>1</v>
      </c>
      <c r="K1294" s="3"/>
      <c r="L1294" s="2">
        <v>1</v>
      </c>
      <c r="M1294" s="4" t="s">
        <v>14184</v>
      </c>
      <c r="N1294" s="4" t="s">
        <v>9555</v>
      </c>
      <c r="P1294" s="4" t="s">
        <v>11512</v>
      </c>
      <c r="Q1294" s="4" t="str">
        <f>VLOOKUP(P1294, 'Gun classification'!A:B, 2, FALSE)</f>
        <v>Arma de fuego</v>
      </c>
      <c r="R1294" s="4" t="s">
        <v>14184</v>
      </c>
      <c r="S1294" t="str">
        <f t="shared" si="20"/>
        <v xml:space="preserve">, </v>
      </c>
      <c r="T1294" t="s">
        <v>23253</v>
      </c>
      <c r="W1294" s="4" t="s">
        <v>14184</v>
      </c>
      <c r="X1294" s="4" t="s">
        <v>14184</v>
      </c>
    </row>
    <row r="1295" spans="1:24" x14ac:dyDescent="0.2">
      <c r="A1295">
        <v>2</v>
      </c>
      <c r="B1295">
        <v>18</v>
      </c>
      <c r="C1295">
        <v>1908</v>
      </c>
      <c r="D1295" t="s">
        <v>22577</v>
      </c>
      <c r="E1295" s="2">
        <v>1</v>
      </c>
      <c r="F1295" s="3"/>
      <c r="G1295" s="2">
        <v>1</v>
      </c>
      <c r="H1295" s="2">
        <v>45</v>
      </c>
      <c r="I1295" s="4" t="s">
        <v>14865</v>
      </c>
      <c r="J1295" s="2">
        <v>1</v>
      </c>
      <c r="K1295" s="3"/>
      <c r="L1295" s="2">
        <v>1</v>
      </c>
      <c r="M1295" s="4" t="s">
        <v>14184</v>
      </c>
      <c r="N1295" s="4" t="s">
        <v>9556</v>
      </c>
      <c r="O1295" t="s">
        <v>9557</v>
      </c>
      <c r="P1295" s="4" t="s">
        <v>11512</v>
      </c>
      <c r="Q1295" s="4" t="str">
        <f>VLOOKUP(P1295, 'Gun classification'!A:B, 2, FALSE)</f>
        <v>Arma de fuego</v>
      </c>
      <c r="R1295" s="4" t="s">
        <v>282</v>
      </c>
      <c r="S1295" t="str">
        <f t="shared" si="20"/>
        <v>cook kills foreman, says self  defense</v>
      </c>
      <c r="W1295" s="4" t="s">
        <v>283</v>
      </c>
      <c r="X1295" s="4" t="s">
        <v>14184</v>
      </c>
    </row>
    <row r="1296" spans="1:24" x14ac:dyDescent="0.2">
      <c r="A1296">
        <v>2</v>
      </c>
      <c r="B1296">
        <v>20</v>
      </c>
      <c r="C1296">
        <v>1908</v>
      </c>
      <c r="D1296" t="s">
        <v>22578</v>
      </c>
      <c r="E1296" s="2">
        <v>1</v>
      </c>
      <c r="F1296" s="3"/>
      <c r="G1296" s="2">
        <v>1</v>
      </c>
      <c r="H1296" s="2">
        <v>19</v>
      </c>
      <c r="I1296" s="4" t="s">
        <v>21825</v>
      </c>
      <c r="J1296" s="2">
        <v>1</v>
      </c>
      <c r="K1296" s="3"/>
      <c r="L1296" s="2">
        <v>1</v>
      </c>
      <c r="M1296" s="4" t="s">
        <v>14184</v>
      </c>
      <c r="N1296" s="4" t="s">
        <v>9558</v>
      </c>
      <c r="O1296" t="s">
        <v>9559</v>
      </c>
      <c r="P1296" s="4" t="s">
        <v>9560</v>
      </c>
      <c r="Q1296" s="4" t="str">
        <f>VLOOKUP(P1296, 'Gun classification'!A:B, 2, FALSE)</f>
        <v>Objeto</v>
      </c>
      <c r="R1296" s="4" t="s">
        <v>14184</v>
      </c>
      <c r="S1296" t="str">
        <f t="shared" si="20"/>
        <v xml:space="preserve">work site kill, </v>
      </c>
      <c r="W1296" s="4" t="s">
        <v>7575</v>
      </c>
      <c r="X1296" s="4" t="s">
        <v>14184</v>
      </c>
    </row>
    <row r="1297" spans="1:24" x14ac:dyDescent="0.2">
      <c r="A1297">
        <v>3</v>
      </c>
      <c r="B1297">
        <v>6</v>
      </c>
      <c r="C1297">
        <v>1908</v>
      </c>
      <c r="D1297" t="s">
        <v>22579</v>
      </c>
      <c r="E1297" s="2">
        <v>1</v>
      </c>
      <c r="F1297" s="3"/>
      <c r="G1297" s="2">
        <v>1</v>
      </c>
      <c r="H1297" s="2">
        <v>26</v>
      </c>
      <c r="I1297" s="4" t="s">
        <v>14866</v>
      </c>
      <c r="J1297" s="2">
        <v>1</v>
      </c>
      <c r="K1297" s="3"/>
      <c r="L1297" s="2">
        <v>1</v>
      </c>
      <c r="M1297" s="4" t="s">
        <v>14184</v>
      </c>
      <c r="N1297" s="4" t="s">
        <v>9561</v>
      </c>
      <c r="O1297" t="s">
        <v>9151</v>
      </c>
      <c r="P1297" s="4" t="s">
        <v>11512</v>
      </c>
      <c r="Q1297" s="4" t="str">
        <f>VLOOKUP(P1297, 'Gun classification'!A:B, 2, FALSE)</f>
        <v>Arma de fuego</v>
      </c>
      <c r="R1297" s="4" t="s">
        <v>14184</v>
      </c>
      <c r="S1297" t="str">
        <f t="shared" si="20"/>
        <v xml:space="preserve">insane, </v>
      </c>
      <c r="W1297" s="4" t="s">
        <v>14184</v>
      </c>
      <c r="X1297" s="4" t="s">
        <v>14184</v>
      </c>
    </row>
    <row r="1298" spans="1:24" x14ac:dyDescent="0.2">
      <c r="A1298">
        <v>3</v>
      </c>
      <c r="B1298">
        <v>7</v>
      </c>
      <c r="C1298">
        <v>1908</v>
      </c>
      <c r="D1298" t="s">
        <v>22580</v>
      </c>
      <c r="E1298" s="2">
        <v>1</v>
      </c>
      <c r="F1298" s="3"/>
      <c r="G1298" s="2">
        <v>1</v>
      </c>
      <c r="H1298" s="2">
        <v>50</v>
      </c>
      <c r="I1298" s="4" t="s">
        <v>17370</v>
      </c>
      <c r="J1298" s="2">
        <v>5</v>
      </c>
      <c r="K1298" s="3"/>
      <c r="L1298" s="2">
        <v>3</v>
      </c>
      <c r="M1298" s="4" t="s">
        <v>14184</v>
      </c>
      <c r="N1298" s="4" t="s">
        <v>9562</v>
      </c>
      <c r="O1298" t="s">
        <v>9563</v>
      </c>
      <c r="P1298" s="4" t="s">
        <v>11582</v>
      </c>
      <c r="Q1298" s="4" t="str">
        <f>VLOOKUP(P1298, 'Gun classification'!A:B, 2, FALSE)</f>
        <v>Fuerza</v>
      </c>
      <c r="R1298" s="4" t="s">
        <v>284</v>
      </c>
      <c r="S1298" t="str">
        <f t="shared" si="20"/>
        <v>Robbery, Chop house, by robbers</v>
      </c>
      <c r="T1298" t="s">
        <v>11515</v>
      </c>
      <c r="W1298" s="4" t="s">
        <v>14184</v>
      </c>
      <c r="X1298" s="4" t="s">
        <v>14184</v>
      </c>
    </row>
    <row r="1299" spans="1:24" x14ac:dyDescent="0.2">
      <c r="A1299">
        <v>3</v>
      </c>
      <c r="B1299">
        <v>8</v>
      </c>
      <c r="C1299">
        <v>1908</v>
      </c>
      <c r="D1299" t="s">
        <v>22581</v>
      </c>
      <c r="E1299" s="2">
        <v>1</v>
      </c>
      <c r="F1299" s="3"/>
      <c r="G1299" s="2">
        <v>1</v>
      </c>
      <c r="H1299" s="2">
        <v>38</v>
      </c>
      <c r="I1299" s="4" t="s">
        <v>14867</v>
      </c>
      <c r="J1299" s="2">
        <v>1</v>
      </c>
      <c r="K1299" s="3"/>
      <c r="L1299" s="2">
        <v>1</v>
      </c>
      <c r="M1299" s="4" t="s">
        <v>14184</v>
      </c>
      <c r="N1299" s="4" t="s">
        <v>9564</v>
      </c>
      <c r="O1299" t="s">
        <v>11720</v>
      </c>
      <c r="P1299" s="4" t="s">
        <v>11518</v>
      </c>
      <c r="Q1299" s="4" t="str">
        <f>VLOOKUP(P1299, 'Gun classification'!A:B, 2, FALSE)</f>
        <v>Arma blanca</v>
      </c>
      <c r="R1299" s="4" t="s">
        <v>10566</v>
      </c>
      <c r="S1299" t="str">
        <f t="shared" si="20"/>
        <v>saloon, by soldier</v>
      </c>
      <c r="T1299" s="38" t="s">
        <v>23253</v>
      </c>
      <c r="V1299" t="s">
        <v>23251</v>
      </c>
      <c r="W1299" s="4" t="s">
        <v>14184</v>
      </c>
      <c r="X1299" s="4" t="s">
        <v>14184</v>
      </c>
    </row>
    <row r="1300" spans="1:24" x14ac:dyDescent="0.2">
      <c r="A1300">
        <v>3</v>
      </c>
      <c r="B1300">
        <v>11</v>
      </c>
      <c r="C1300">
        <v>1908</v>
      </c>
      <c r="D1300" t="s">
        <v>22582</v>
      </c>
      <c r="E1300" s="2">
        <v>1</v>
      </c>
      <c r="F1300" s="3"/>
      <c r="G1300" s="2">
        <v>1</v>
      </c>
      <c r="H1300" s="2">
        <v>27</v>
      </c>
      <c r="I1300" s="4" t="s">
        <v>14866</v>
      </c>
      <c r="J1300" s="2">
        <v>1</v>
      </c>
      <c r="K1300" s="3"/>
      <c r="L1300" s="2">
        <v>1</v>
      </c>
      <c r="M1300" s="4" t="s">
        <v>14184</v>
      </c>
      <c r="N1300" s="4" t="s">
        <v>9565</v>
      </c>
      <c r="O1300" t="s">
        <v>9566</v>
      </c>
      <c r="P1300" s="4" t="s">
        <v>11512</v>
      </c>
      <c r="Q1300" s="4" t="str">
        <f>VLOOKUP(P1300, 'Gun classification'!A:B, 2, FALSE)</f>
        <v>Arma de fuego</v>
      </c>
      <c r="R1300" s="4" t="s">
        <v>285</v>
      </c>
      <c r="S1300" t="str">
        <f t="shared" si="20"/>
        <v>tie in above, weird case?</v>
      </c>
      <c r="W1300" s="4" t="s">
        <v>14184</v>
      </c>
      <c r="X1300" s="4" t="s">
        <v>14184</v>
      </c>
    </row>
    <row r="1301" spans="1:24" x14ac:dyDescent="0.2">
      <c r="A1301">
        <v>3</v>
      </c>
      <c r="B1301">
        <v>25</v>
      </c>
      <c r="C1301">
        <v>1908</v>
      </c>
      <c r="D1301" t="s">
        <v>22583</v>
      </c>
      <c r="E1301" s="2">
        <v>1</v>
      </c>
      <c r="F1301" s="3"/>
      <c r="G1301" s="2">
        <v>1</v>
      </c>
      <c r="H1301" s="2">
        <v>55</v>
      </c>
      <c r="I1301" s="4" t="s">
        <v>14868</v>
      </c>
      <c r="J1301" s="2">
        <v>2</v>
      </c>
      <c r="K1301" s="2">
        <v>9</v>
      </c>
      <c r="L1301" s="2">
        <v>1</v>
      </c>
      <c r="M1301" s="4" t="s">
        <v>14184</v>
      </c>
      <c r="N1301" s="4" t="s">
        <v>14184</v>
      </c>
      <c r="P1301" s="4" t="s">
        <v>11512</v>
      </c>
      <c r="Q1301" s="4" t="str">
        <f>VLOOKUP(P1301, 'Gun classification'!A:B, 2, FALSE)</f>
        <v>Arma de fuego</v>
      </c>
      <c r="R1301" s="4" t="s">
        <v>14184</v>
      </c>
      <c r="S1301" t="str">
        <f t="shared" si="20"/>
        <v xml:space="preserve">, </v>
      </c>
      <c r="T1301" t="s">
        <v>23253</v>
      </c>
      <c r="W1301" s="4" t="s">
        <v>14184</v>
      </c>
      <c r="X1301" s="4" t="s">
        <v>14184</v>
      </c>
    </row>
    <row r="1302" spans="1:24" x14ac:dyDescent="0.2">
      <c r="A1302">
        <v>4</v>
      </c>
      <c r="B1302">
        <v>9</v>
      </c>
      <c r="C1302">
        <v>1908</v>
      </c>
      <c r="D1302" t="s">
        <v>22584</v>
      </c>
      <c r="E1302" s="2">
        <v>1</v>
      </c>
      <c r="F1302" s="3"/>
      <c r="G1302" s="2">
        <v>1</v>
      </c>
      <c r="H1302" s="2">
        <v>28</v>
      </c>
      <c r="I1302" s="4" t="s">
        <v>14869</v>
      </c>
      <c r="J1302" s="2">
        <v>1</v>
      </c>
      <c r="K1302" s="3"/>
      <c r="L1302" s="2">
        <v>1</v>
      </c>
      <c r="M1302" s="4" t="s">
        <v>14184</v>
      </c>
      <c r="N1302" s="4" t="s">
        <v>9567</v>
      </c>
      <c r="O1302" t="s">
        <v>9568</v>
      </c>
      <c r="P1302" s="4" t="s">
        <v>11512</v>
      </c>
      <c r="Q1302" s="4" t="str">
        <f>VLOOKUP(P1302, 'Gun classification'!A:B, 2, FALSE)</f>
        <v>Arma de fuego</v>
      </c>
      <c r="R1302" s="4" t="s">
        <v>14184</v>
      </c>
      <c r="S1302" t="str">
        <f t="shared" si="20"/>
        <v xml:space="preserve">over D's wife, </v>
      </c>
      <c r="W1302" s="4" t="s">
        <v>14184</v>
      </c>
      <c r="X1302" s="4" t="s">
        <v>14184</v>
      </c>
    </row>
    <row r="1303" spans="1:24" x14ac:dyDescent="0.2">
      <c r="A1303">
        <v>4</v>
      </c>
      <c r="B1303">
        <v>16</v>
      </c>
      <c r="C1303">
        <v>1908</v>
      </c>
      <c r="D1303" t="s">
        <v>22585</v>
      </c>
      <c r="E1303" s="2">
        <v>1</v>
      </c>
      <c r="F1303" s="3"/>
      <c r="G1303" s="2">
        <v>2</v>
      </c>
      <c r="H1303" s="2">
        <v>10</v>
      </c>
      <c r="I1303" s="4" t="s">
        <v>14870</v>
      </c>
      <c r="J1303" s="2">
        <v>1</v>
      </c>
      <c r="K1303" s="3"/>
      <c r="L1303" s="2">
        <v>1</v>
      </c>
      <c r="M1303" s="4" t="s">
        <v>11428</v>
      </c>
      <c r="N1303" s="4" t="s">
        <v>9569</v>
      </c>
      <c r="O1303" t="s">
        <v>1455</v>
      </c>
      <c r="P1303" s="4" t="s">
        <v>11680</v>
      </c>
      <c r="Q1303" s="4" t="str">
        <f>VLOOKUP(P1303, 'Gun classification'!A:B, 2, FALSE)</f>
        <v>Arma blanca</v>
      </c>
      <c r="R1303" s="4" t="s">
        <v>286</v>
      </c>
      <c r="S1303" t="str">
        <f t="shared" si="20"/>
        <v>squabble, tetenus</v>
      </c>
      <c r="W1303" s="4" t="s">
        <v>14184</v>
      </c>
      <c r="X1303" s="4" t="s">
        <v>14184</v>
      </c>
    </row>
    <row r="1304" spans="1:24" x14ac:dyDescent="0.2">
      <c r="A1304">
        <v>4</v>
      </c>
      <c r="B1304">
        <v>24</v>
      </c>
      <c r="C1304">
        <v>1908</v>
      </c>
      <c r="D1304" t="s">
        <v>22586</v>
      </c>
      <c r="E1304" s="2">
        <v>1</v>
      </c>
      <c r="F1304" s="3"/>
      <c r="G1304" s="2">
        <v>1</v>
      </c>
      <c r="H1304" s="2">
        <v>63</v>
      </c>
      <c r="I1304" s="4" t="s">
        <v>14871</v>
      </c>
      <c r="J1304" s="2">
        <v>1</v>
      </c>
      <c r="K1304" s="3"/>
      <c r="L1304" s="2">
        <v>1</v>
      </c>
      <c r="M1304" s="4" t="s">
        <v>14184</v>
      </c>
      <c r="N1304" s="4" t="s">
        <v>9570</v>
      </c>
      <c r="O1304" t="s">
        <v>11876</v>
      </c>
      <c r="P1304" s="4" t="s">
        <v>11512</v>
      </c>
      <c r="Q1304" s="4" t="str">
        <f>VLOOKUP(P1304, 'Gun classification'!A:B, 2, FALSE)</f>
        <v>Arma de fuego</v>
      </c>
      <c r="R1304" s="4" t="s">
        <v>287</v>
      </c>
      <c r="S1304" t="str">
        <f t="shared" si="20"/>
        <v>over woman, woman 24 yrs.</v>
      </c>
      <c r="W1304" s="4" t="s">
        <v>14184</v>
      </c>
      <c r="X1304" s="4" t="s">
        <v>14184</v>
      </c>
    </row>
    <row r="1305" spans="1:24" x14ac:dyDescent="0.2">
      <c r="A1305">
        <v>4</v>
      </c>
      <c r="B1305">
        <v>25</v>
      </c>
      <c r="C1305">
        <v>1908</v>
      </c>
      <c r="D1305" t="s">
        <v>22587</v>
      </c>
      <c r="E1305" s="2">
        <v>2</v>
      </c>
      <c r="F1305" s="2">
        <v>5</v>
      </c>
      <c r="G1305" s="2">
        <v>1</v>
      </c>
      <c r="H1305" s="2">
        <v>26</v>
      </c>
      <c r="I1305" s="4" t="s">
        <v>14872</v>
      </c>
      <c r="J1305" s="2">
        <v>2</v>
      </c>
      <c r="K1305" s="2">
        <v>5</v>
      </c>
      <c r="L1305" s="2">
        <v>1</v>
      </c>
      <c r="M1305" s="4" t="s">
        <v>14184</v>
      </c>
      <c r="N1305" s="4" t="s">
        <v>9571</v>
      </c>
      <c r="O1305" t="s">
        <v>9572</v>
      </c>
      <c r="P1305" s="4" t="s">
        <v>11512</v>
      </c>
      <c r="Q1305" s="4" t="str">
        <f>VLOOKUP(P1305, 'Gun classification'!A:B, 2, FALSE)</f>
        <v>Arma de fuego</v>
      </c>
      <c r="R1305" s="4" t="s">
        <v>288</v>
      </c>
      <c r="S1305" t="str">
        <f t="shared" si="20"/>
        <v>dismissed, six companies compromisedux</v>
      </c>
      <c r="W1305" s="4" t="s">
        <v>289</v>
      </c>
      <c r="X1305" s="4" t="s">
        <v>14184</v>
      </c>
    </row>
    <row r="1306" spans="1:24" x14ac:dyDescent="0.2">
      <c r="A1306">
        <v>4</v>
      </c>
      <c r="B1306">
        <v>28</v>
      </c>
      <c r="C1306">
        <v>1908</v>
      </c>
      <c r="D1306" t="s">
        <v>22588</v>
      </c>
      <c r="E1306" s="2">
        <v>2</v>
      </c>
      <c r="F1306" s="2">
        <v>8</v>
      </c>
      <c r="G1306" s="2">
        <v>1</v>
      </c>
      <c r="H1306" s="2">
        <v>34</v>
      </c>
      <c r="I1306" s="4" t="s">
        <v>14873</v>
      </c>
      <c r="J1306" s="2">
        <v>2</v>
      </c>
      <c r="K1306" s="2">
        <v>8</v>
      </c>
      <c r="L1306" s="2">
        <v>1</v>
      </c>
      <c r="M1306" s="4" t="s">
        <v>14184</v>
      </c>
      <c r="N1306" s="4" t="s">
        <v>9573</v>
      </c>
      <c r="O1306" t="s">
        <v>9574</v>
      </c>
      <c r="P1306" s="4" t="s">
        <v>11512</v>
      </c>
      <c r="Q1306" s="4" t="str">
        <f>VLOOKUP(P1306, 'Gun classification'!A:B, 2, FALSE)</f>
        <v>Arma de fuego</v>
      </c>
      <c r="R1306" s="4" t="s">
        <v>14184</v>
      </c>
      <c r="S1306" t="str">
        <f t="shared" si="20"/>
        <v xml:space="preserve">insane? friend, </v>
      </c>
      <c r="W1306" s="4" t="s">
        <v>14184</v>
      </c>
      <c r="X1306" s="4" t="s">
        <v>14184</v>
      </c>
    </row>
    <row r="1307" spans="1:24" x14ac:dyDescent="0.2">
      <c r="A1307">
        <v>5</v>
      </c>
      <c r="B1307">
        <v>11</v>
      </c>
      <c r="C1307">
        <v>1908</v>
      </c>
      <c r="D1307" t="s">
        <v>22589</v>
      </c>
      <c r="E1307" s="2">
        <v>1</v>
      </c>
      <c r="F1307" s="3"/>
      <c r="G1307" s="2">
        <v>1</v>
      </c>
      <c r="H1307" s="2">
        <v>41</v>
      </c>
      <c r="I1307" s="4" t="s">
        <v>14874</v>
      </c>
      <c r="J1307" s="2">
        <v>1</v>
      </c>
      <c r="K1307" s="3"/>
      <c r="L1307" s="2">
        <v>2</v>
      </c>
      <c r="M1307" s="4" t="s">
        <v>14184</v>
      </c>
      <c r="N1307" s="4" t="s">
        <v>9575</v>
      </c>
      <c r="O1307" t="s">
        <v>9576</v>
      </c>
      <c r="P1307" s="4" t="s">
        <v>11512</v>
      </c>
      <c r="Q1307" s="4" t="str">
        <f>VLOOKUP(P1307, 'Gun classification'!A:B, 2, FALSE)</f>
        <v>Arma de fuego</v>
      </c>
      <c r="R1307" s="4" t="s">
        <v>14184</v>
      </c>
      <c r="S1307" t="str">
        <f t="shared" si="20"/>
        <v xml:space="preserve">insane wife, </v>
      </c>
      <c r="W1307" s="4" t="s">
        <v>14184</v>
      </c>
      <c r="X1307" s="4" t="s">
        <v>14184</v>
      </c>
    </row>
    <row r="1308" spans="1:24" x14ac:dyDescent="0.2">
      <c r="A1308">
        <v>5</v>
      </c>
      <c r="B1308">
        <v>22</v>
      </c>
      <c r="C1308">
        <v>1908</v>
      </c>
      <c r="D1308" t="s">
        <v>22590</v>
      </c>
      <c r="E1308" s="2">
        <v>2</v>
      </c>
      <c r="F1308" s="2">
        <v>5</v>
      </c>
      <c r="G1308" s="2">
        <v>1</v>
      </c>
      <c r="H1308" s="2">
        <v>67</v>
      </c>
      <c r="I1308" s="4" t="s">
        <v>17370</v>
      </c>
      <c r="J1308" s="2">
        <v>1</v>
      </c>
      <c r="K1308" s="3"/>
      <c r="L1308" s="2">
        <v>3</v>
      </c>
      <c r="M1308" s="4" t="s">
        <v>14184</v>
      </c>
      <c r="N1308" s="4" t="s">
        <v>9577</v>
      </c>
      <c r="O1308" t="s">
        <v>9578</v>
      </c>
      <c r="P1308" s="4" t="s">
        <v>11625</v>
      </c>
      <c r="Q1308" s="4" t="str">
        <f>VLOOKUP(P1308, 'Gun classification'!A:B, 2, FALSE)</f>
        <v>Falta de oxigeno</v>
      </c>
      <c r="R1308" s="4" t="s">
        <v>290</v>
      </c>
      <c r="S1308" t="str">
        <f t="shared" si="20"/>
        <v>tied up (gay?), robbery? Gay?</v>
      </c>
      <c r="T1308" t="s">
        <v>11515</v>
      </c>
      <c r="W1308" s="4" t="s">
        <v>291</v>
      </c>
      <c r="X1308" s="4" t="s">
        <v>14184</v>
      </c>
    </row>
    <row r="1309" spans="1:24" ht="25.5" x14ac:dyDescent="0.2">
      <c r="A1309">
        <v>6</v>
      </c>
      <c r="B1309">
        <v>4</v>
      </c>
      <c r="C1309">
        <v>1908</v>
      </c>
      <c r="D1309" t="s">
        <v>22591</v>
      </c>
      <c r="E1309" s="2">
        <v>1</v>
      </c>
      <c r="F1309" s="3"/>
      <c r="G1309" s="2">
        <v>1</v>
      </c>
      <c r="H1309" s="2">
        <v>38</v>
      </c>
      <c r="I1309" s="4" t="s">
        <v>14875</v>
      </c>
      <c r="J1309" s="2">
        <v>1</v>
      </c>
      <c r="K1309" s="3"/>
      <c r="L1309" s="2">
        <v>1</v>
      </c>
      <c r="M1309" s="4" t="s">
        <v>14184</v>
      </c>
      <c r="N1309" s="4" t="s">
        <v>9579</v>
      </c>
      <c r="O1309" t="s">
        <v>12117</v>
      </c>
      <c r="P1309" s="4" t="s">
        <v>11512</v>
      </c>
      <c r="Q1309" s="4" t="str">
        <f>VLOOKUP(P1309, 'Gun classification'!A:B, 2, FALSE)</f>
        <v>Arma de fuego</v>
      </c>
      <c r="R1309" s="4" t="s">
        <v>14184</v>
      </c>
      <c r="S1309" t="str">
        <f t="shared" si="20"/>
        <v xml:space="preserve">cop killed, </v>
      </c>
      <c r="W1309" s="4" t="s">
        <v>14184</v>
      </c>
      <c r="X1309" s="4" t="s">
        <v>14184</v>
      </c>
    </row>
    <row r="1310" spans="1:24" x14ac:dyDescent="0.2">
      <c r="A1310">
        <v>6</v>
      </c>
      <c r="B1310">
        <v>7</v>
      </c>
      <c r="C1310">
        <v>1908</v>
      </c>
      <c r="D1310" t="s">
        <v>22592</v>
      </c>
      <c r="E1310" s="2">
        <v>1</v>
      </c>
      <c r="F1310" s="3"/>
      <c r="G1310" s="2">
        <v>2</v>
      </c>
      <c r="H1310" s="2">
        <v>19</v>
      </c>
      <c r="I1310" s="4" t="s">
        <v>17630</v>
      </c>
      <c r="J1310" s="2">
        <v>1</v>
      </c>
      <c r="K1310" s="3"/>
      <c r="L1310" s="2">
        <v>1</v>
      </c>
      <c r="M1310" s="4" t="s">
        <v>14184</v>
      </c>
      <c r="N1310" s="4" t="s">
        <v>9580</v>
      </c>
      <c r="O1310" t="s">
        <v>11830</v>
      </c>
      <c r="P1310" s="4" t="s">
        <v>11512</v>
      </c>
      <c r="Q1310" s="4" t="str">
        <f>VLOOKUP(P1310, 'Gun classification'!A:B, 2, FALSE)</f>
        <v>Arma de fuego</v>
      </c>
      <c r="R1310" s="4" t="s">
        <v>14184</v>
      </c>
      <c r="S1310" t="str">
        <f t="shared" si="20"/>
        <v xml:space="preserve">sus 801, </v>
      </c>
      <c r="W1310" s="4" t="s">
        <v>14184</v>
      </c>
      <c r="X1310" s="4" t="s">
        <v>14184</v>
      </c>
    </row>
    <row r="1311" spans="1:24" x14ac:dyDescent="0.2">
      <c r="A1311">
        <v>6</v>
      </c>
      <c r="B1311">
        <v>11</v>
      </c>
      <c r="C1311">
        <v>1908</v>
      </c>
      <c r="D1311" t="s">
        <v>22593</v>
      </c>
      <c r="E1311" s="2">
        <v>1</v>
      </c>
      <c r="F1311" s="3"/>
      <c r="G1311" s="2">
        <v>2</v>
      </c>
      <c r="H1311" s="2">
        <v>24</v>
      </c>
      <c r="I1311" s="4" t="s">
        <v>17630</v>
      </c>
      <c r="J1311" s="2">
        <v>1</v>
      </c>
      <c r="K1311" s="3"/>
      <c r="L1311" s="2">
        <v>1</v>
      </c>
      <c r="M1311" s="4" t="s">
        <v>14184</v>
      </c>
      <c r="N1311" s="4" t="s">
        <v>9581</v>
      </c>
      <c r="O1311" t="s">
        <v>9582</v>
      </c>
      <c r="P1311" s="4" t="s">
        <v>11512</v>
      </c>
      <c r="Q1311" s="4" t="str">
        <f>VLOOKUP(P1311, 'Gun classification'!A:B, 2, FALSE)</f>
        <v>Arma de fuego</v>
      </c>
      <c r="R1311" s="4" t="s">
        <v>14184</v>
      </c>
      <c r="S1311" t="str">
        <f t="shared" si="20"/>
        <v xml:space="preserve">shot in March, </v>
      </c>
      <c r="W1311" s="4" t="s">
        <v>14184</v>
      </c>
      <c r="X1311" s="4" t="s">
        <v>14184</v>
      </c>
    </row>
    <row r="1312" spans="1:24" x14ac:dyDescent="0.2">
      <c r="A1312">
        <v>6</v>
      </c>
      <c r="B1312">
        <v>21</v>
      </c>
      <c r="C1312">
        <v>1908</v>
      </c>
      <c r="D1312" t="s">
        <v>22594</v>
      </c>
      <c r="E1312" s="2">
        <v>2</v>
      </c>
      <c r="F1312" s="2">
        <v>5</v>
      </c>
      <c r="G1312" s="2">
        <v>1</v>
      </c>
      <c r="H1312" s="2">
        <v>50</v>
      </c>
      <c r="I1312" s="4" t="s">
        <v>14876</v>
      </c>
      <c r="J1312" s="2">
        <v>2</v>
      </c>
      <c r="K1312" s="2">
        <v>5</v>
      </c>
      <c r="L1312" s="2">
        <v>1</v>
      </c>
      <c r="M1312" s="4" t="s">
        <v>14184</v>
      </c>
      <c r="N1312" s="4" t="s">
        <v>9583</v>
      </c>
      <c r="O1312" t="s">
        <v>8792</v>
      </c>
      <c r="P1312" s="4" t="s">
        <v>11518</v>
      </c>
      <c r="Q1312" s="4" t="str">
        <f>VLOOKUP(P1312, 'Gun classification'!A:B, 2, FALSE)</f>
        <v>Arma blanca</v>
      </c>
      <c r="R1312" s="4" t="s">
        <v>14184</v>
      </c>
      <c r="S1312" t="str">
        <f t="shared" si="20"/>
        <v xml:space="preserve">landlord tenant, </v>
      </c>
      <c r="W1312" s="4" t="s">
        <v>292</v>
      </c>
      <c r="X1312" s="4" t="s">
        <v>14184</v>
      </c>
    </row>
    <row r="1313" spans="1:24" x14ac:dyDescent="0.2">
      <c r="A1313">
        <v>7</v>
      </c>
      <c r="B1313">
        <v>5</v>
      </c>
      <c r="C1313">
        <v>1908</v>
      </c>
      <c r="D1313" t="s">
        <v>22595</v>
      </c>
      <c r="E1313" s="2">
        <v>1</v>
      </c>
      <c r="F1313" s="3"/>
      <c r="G1313" s="2">
        <v>1</v>
      </c>
      <c r="H1313" s="2">
        <v>35</v>
      </c>
      <c r="I1313" s="4" t="s">
        <v>17370</v>
      </c>
      <c r="J1313" s="2">
        <v>5</v>
      </c>
      <c r="K1313" s="3"/>
      <c r="L1313" s="2">
        <v>3</v>
      </c>
      <c r="M1313" s="4" t="s">
        <v>14184</v>
      </c>
      <c r="N1313" s="4" t="s">
        <v>9584</v>
      </c>
      <c r="O1313" t="s">
        <v>8987</v>
      </c>
      <c r="P1313" s="4" t="s">
        <v>11512</v>
      </c>
      <c r="Q1313" s="4" t="str">
        <f>VLOOKUP(P1313, 'Gun classification'!A:B, 2, FALSE)</f>
        <v>Arma de fuego</v>
      </c>
      <c r="R1313" s="4" t="s">
        <v>6879</v>
      </c>
      <c r="S1313" t="str">
        <f t="shared" si="20"/>
        <v>Robbery saloon, tried to stop</v>
      </c>
      <c r="T1313" t="s">
        <v>11515</v>
      </c>
      <c r="V1313" t="s">
        <v>23251</v>
      </c>
      <c r="W1313" s="4" t="s">
        <v>14184</v>
      </c>
      <c r="X1313" s="4" t="s">
        <v>14184</v>
      </c>
    </row>
    <row r="1314" spans="1:24" x14ac:dyDescent="0.2">
      <c r="A1314">
        <v>7</v>
      </c>
      <c r="B1314">
        <v>6</v>
      </c>
      <c r="C1314">
        <v>1908</v>
      </c>
      <c r="D1314" t="s">
        <v>22596</v>
      </c>
      <c r="E1314" s="2">
        <v>1</v>
      </c>
      <c r="F1314" s="3"/>
      <c r="G1314" s="2">
        <v>1</v>
      </c>
      <c r="H1314" s="2">
        <v>25</v>
      </c>
      <c r="I1314" s="4" t="s">
        <v>14877</v>
      </c>
      <c r="J1314" s="2">
        <v>1</v>
      </c>
      <c r="K1314" s="3"/>
      <c r="L1314" s="2">
        <v>1</v>
      </c>
      <c r="M1314" s="4" t="s">
        <v>14184</v>
      </c>
      <c r="N1314" s="4" t="s">
        <v>9585</v>
      </c>
      <c r="O1314" t="s">
        <v>11720</v>
      </c>
      <c r="P1314" s="4" t="s">
        <v>11512</v>
      </c>
      <c r="Q1314" s="4" t="str">
        <f>VLOOKUP(P1314, 'Gun classification'!A:B, 2, FALSE)</f>
        <v>Arma de fuego</v>
      </c>
      <c r="R1314" s="4" t="s">
        <v>14184</v>
      </c>
      <c r="S1314" t="str">
        <f t="shared" si="20"/>
        <v xml:space="preserve">saloon, </v>
      </c>
      <c r="T1314" s="38" t="s">
        <v>23253</v>
      </c>
      <c r="V1314" t="s">
        <v>23251</v>
      </c>
      <c r="W1314" s="4" t="s">
        <v>14184</v>
      </c>
      <c r="X1314" s="4" t="s">
        <v>14184</v>
      </c>
    </row>
    <row r="1315" spans="1:24" x14ac:dyDescent="0.2">
      <c r="A1315">
        <v>7</v>
      </c>
      <c r="B1315">
        <v>30</v>
      </c>
      <c r="C1315">
        <v>1908</v>
      </c>
      <c r="D1315" t="s">
        <v>22597</v>
      </c>
      <c r="E1315" s="2">
        <v>2</v>
      </c>
      <c r="F1315" s="2">
        <v>8</v>
      </c>
      <c r="G1315" s="2">
        <v>1</v>
      </c>
      <c r="H1315" s="3"/>
      <c r="I1315" s="4" t="s">
        <v>14878</v>
      </c>
      <c r="J1315" s="2">
        <v>2</v>
      </c>
      <c r="K1315" s="2">
        <v>8</v>
      </c>
      <c r="L1315" s="2">
        <v>1</v>
      </c>
      <c r="M1315" s="4" t="s">
        <v>14184</v>
      </c>
      <c r="N1315" s="4" t="s">
        <v>9586</v>
      </c>
      <c r="O1315" t="s">
        <v>9587</v>
      </c>
      <c r="P1315" s="4" t="s">
        <v>11512</v>
      </c>
      <c r="Q1315" s="4" t="str">
        <f>VLOOKUP(P1315, 'Gun classification'!A:B, 2, FALSE)</f>
        <v>Arma de fuego</v>
      </c>
      <c r="R1315" s="4" t="s">
        <v>14184</v>
      </c>
      <c r="S1315" t="str">
        <f t="shared" si="20"/>
        <v xml:space="preserve">sus took ship, </v>
      </c>
      <c r="W1315" s="4" t="s">
        <v>14184</v>
      </c>
      <c r="X1315" s="4" t="s">
        <v>14184</v>
      </c>
    </row>
    <row r="1316" spans="1:24" x14ac:dyDescent="0.2">
      <c r="A1316">
        <v>8</v>
      </c>
      <c r="B1316">
        <v>10</v>
      </c>
      <c r="C1316">
        <v>1908</v>
      </c>
      <c r="D1316" t="s">
        <v>22598</v>
      </c>
      <c r="E1316" s="2">
        <v>1</v>
      </c>
      <c r="F1316" s="3"/>
      <c r="G1316" s="2">
        <v>2</v>
      </c>
      <c r="H1316" s="2">
        <v>55</v>
      </c>
      <c r="I1316" s="4" t="s">
        <v>17630</v>
      </c>
      <c r="J1316" s="2">
        <v>1</v>
      </c>
      <c r="K1316" s="3"/>
      <c r="L1316" s="2">
        <v>1</v>
      </c>
      <c r="M1316" s="4" t="s">
        <v>11449</v>
      </c>
      <c r="N1316" s="4" t="s">
        <v>9588</v>
      </c>
      <c r="O1316" t="s">
        <v>9589</v>
      </c>
      <c r="P1316" s="4" t="s">
        <v>8939</v>
      </c>
      <c r="Q1316" s="4" t="str">
        <f>VLOOKUP(P1316, 'Gun classification'!A:B, 2, FALSE)</f>
        <v>Arma blanca</v>
      </c>
      <c r="R1316" s="4" t="s">
        <v>14184</v>
      </c>
      <c r="S1316" t="str">
        <f t="shared" si="20"/>
        <v xml:space="preserve">dairy farm, </v>
      </c>
      <c r="W1316" s="4" t="s">
        <v>14184</v>
      </c>
      <c r="X1316" s="4" t="s">
        <v>14184</v>
      </c>
    </row>
    <row r="1317" spans="1:24" x14ac:dyDescent="0.2">
      <c r="A1317">
        <v>8</v>
      </c>
      <c r="B1317">
        <v>23</v>
      </c>
      <c r="C1317">
        <v>1908</v>
      </c>
      <c r="D1317" t="s">
        <v>22599</v>
      </c>
      <c r="E1317" s="2">
        <v>1</v>
      </c>
      <c r="F1317" s="3"/>
      <c r="G1317" s="2">
        <v>1</v>
      </c>
      <c r="H1317" s="2">
        <v>35</v>
      </c>
      <c r="I1317" s="4" t="s">
        <v>14879</v>
      </c>
      <c r="J1317" s="2">
        <v>1</v>
      </c>
      <c r="K1317" s="3"/>
      <c r="L1317" s="2">
        <v>1</v>
      </c>
      <c r="M1317" s="4" t="s">
        <v>14184</v>
      </c>
      <c r="N1317" s="4" t="s">
        <v>9590</v>
      </c>
      <c r="O1317" t="s">
        <v>9591</v>
      </c>
      <c r="P1317" s="4" t="s">
        <v>11638</v>
      </c>
      <c r="Q1317" s="4" t="str">
        <f>VLOOKUP(P1317, 'Gun classification'!A:B, 2, FALSE)</f>
        <v>No clasificado</v>
      </c>
      <c r="R1317" s="4" t="s">
        <v>293</v>
      </c>
      <c r="S1317" t="str">
        <f t="shared" si="20"/>
        <v>struck on car, provoked</v>
      </c>
      <c r="W1317" s="4" t="s">
        <v>14184</v>
      </c>
      <c r="X1317" s="4" t="s">
        <v>14184</v>
      </c>
    </row>
    <row r="1318" spans="1:24" x14ac:dyDescent="0.2">
      <c r="A1318">
        <v>10</v>
      </c>
      <c r="B1318">
        <v>17</v>
      </c>
      <c r="C1318">
        <v>1908</v>
      </c>
      <c r="D1318" t="s">
        <v>22600</v>
      </c>
      <c r="E1318" s="2">
        <v>1</v>
      </c>
      <c r="F1318" s="3"/>
      <c r="G1318" s="2">
        <v>1</v>
      </c>
      <c r="H1318" s="2">
        <v>41</v>
      </c>
      <c r="I1318" s="4" t="s">
        <v>14880</v>
      </c>
      <c r="J1318" s="2">
        <v>1</v>
      </c>
      <c r="K1318" s="3"/>
      <c r="L1318" s="2">
        <v>1</v>
      </c>
      <c r="M1318" s="4" t="s">
        <v>14184</v>
      </c>
      <c r="N1318" s="4" t="s">
        <v>9592</v>
      </c>
      <c r="P1318" s="4" t="s">
        <v>11512</v>
      </c>
      <c r="Q1318" s="4" t="str">
        <f>VLOOKUP(P1318, 'Gun classification'!A:B, 2, FALSE)</f>
        <v>Arma de fuego</v>
      </c>
      <c r="R1318" s="4" t="s">
        <v>14184</v>
      </c>
      <c r="S1318" t="str">
        <f t="shared" si="20"/>
        <v xml:space="preserve">, </v>
      </c>
      <c r="T1318" t="s">
        <v>23253</v>
      </c>
      <c r="W1318" s="4" t="s">
        <v>14184</v>
      </c>
      <c r="X1318" s="4" t="s">
        <v>14184</v>
      </c>
    </row>
    <row r="1319" spans="1:24" x14ac:dyDescent="0.2">
      <c r="A1319">
        <v>10</v>
      </c>
      <c r="B1319">
        <v>17</v>
      </c>
      <c r="C1319">
        <v>1908</v>
      </c>
      <c r="D1319" t="s">
        <v>22601</v>
      </c>
      <c r="E1319" s="2">
        <v>1</v>
      </c>
      <c r="F1319" s="3"/>
      <c r="G1319" s="2">
        <v>2</v>
      </c>
      <c r="H1319" s="2">
        <v>57</v>
      </c>
      <c r="I1319" s="4" t="s">
        <v>14881</v>
      </c>
      <c r="J1319" s="2">
        <v>1</v>
      </c>
      <c r="K1319" s="3"/>
      <c r="L1319" s="2">
        <v>1</v>
      </c>
      <c r="M1319" s="4" t="s">
        <v>14184</v>
      </c>
      <c r="N1319" s="4" t="s">
        <v>9593</v>
      </c>
      <c r="O1319" t="s">
        <v>15213</v>
      </c>
      <c r="P1319" s="4" t="s">
        <v>11512</v>
      </c>
      <c r="Q1319" s="4" t="str">
        <f>VLOOKUP(P1319, 'Gun classification'!A:B, 2, FALSE)</f>
        <v>Arma de fuego</v>
      </c>
      <c r="R1319" s="4" t="s">
        <v>14184</v>
      </c>
      <c r="S1319" t="str">
        <f t="shared" si="20"/>
        <v xml:space="preserve">son in law, </v>
      </c>
      <c r="W1319" s="4" t="s">
        <v>14184</v>
      </c>
      <c r="X1319" s="4" t="s">
        <v>14184</v>
      </c>
    </row>
    <row r="1320" spans="1:24" x14ac:dyDescent="0.2">
      <c r="A1320">
        <v>10</v>
      </c>
      <c r="B1320">
        <v>20</v>
      </c>
      <c r="C1320">
        <v>1908</v>
      </c>
      <c r="D1320" t="s">
        <v>22602</v>
      </c>
      <c r="E1320" s="2">
        <v>1</v>
      </c>
      <c r="F1320" s="3"/>
      <c r="G1320" s="2">
        <v>1</v>
      </c>
      <c r="H1320" s="2">
        <v>56</v>
      </c>
      <c r="I1320" s="4" t="s">
        <v>14882</v>
      </c>
      <c r="J1320" s="2">
        <v>1</v>
      </c>
      <c r="K1320" s="3"/>
      <c r="L1320" s="2">
        <v>1</v>
      </c>
      <c r="M1320" s="4" t="s">
        <v>14184</v>
      </c>
      <c r="N1320" s="4" t="s">
        <v>11857</v>
      </c>
      <c r="O1320" t="s">
        <v>9594</v>
      </c>
      <c r="P1320" s="4" t="s">
        <v>11732</v>
      </c>
      <c r="Q1320" s="4" t="str">
        <f>VLOOKUP(P1320, 'Gun classification'!A:B, 2, FALSE)</f>
        <v>Fuerza</v>
      </c>
      <c r="R1320" s="4" t="s">
        <v>14184</v>
      </c>
      <c r="S1320" t="str">
        <f t="shared" si="20"/>
        <v xml:space="preserve">work sie, </v>
      </c>
      <c r="W1320" s="4" t="s">
        <v>14184</v>
      </c>
      <c r="X1320" s="4" t="s">
        <v>14184</v>
      </c>
    </row>
    <row r="1321" spans="1:24" x14ac:dyDescent="0.2">
      <c r="A1321">
        <v>10</v>
      </c>
      <c r="B1321">
        <v>21</v>
      </c>
      <c r="C1321">
        <v>1908</v>
      </c>
      <c r="D1321" t="s">
        <v>22603</v>
      </c>
      <c r="E1321" s="2">
        <v>1</v>
      </c>
      <c r="F1321" s="3"/>
      <c r="G1321" s="2">
        <v>1</v>
      </c>
      <c r="H1321" s="2">
        <v>26</v>
      </c>
      <c r="I1321" s="4" t="s">
        <v>14736</v>
      </c>
      <c r="J1321" s="2">
        <v>1</v>
      </c>
      <c r="K1321" s="3"/>
      <c r="L1321" s="2">
        <v>1</v>
      </c>
      <c r="M1321" s="4" t="s">
        <v>14184</v>
      </c>
      <c r="N1321" s="4" t="s">
        <v>9595</v>
      </c>
      <c r="O1321" t="s">
        <v>11720</v>
      </c>
      <c r="P1321" s="4" t="s">
        <v>11518</v>
      </c>
      <c r="Q1321" s="4" t="str">
        <f>VLOOKUP(P1321, 'Gun classification'!A:B, 2, FALSE)</f>
        <v>Arma blanca</v>
      </c>
      <c r="R1321" s="4" t="s">
        <v>294</v>
      </c>
      <c r="S1321" t="str">
        <f t="shared" si="20"/>
        <v>saloon, black  hand angel?</v>
      </c>
      <c r="T1321" s="38" t="s">
        <v>23253</v>
      </c>
      <c r="V1321" t="s">
        <v>23251</v>
      </c>
      <c r="W1321" s="4" t="s">
        <v>14184</v>
      </c>
      <c r="X1321" s="4" t="s">
        <v>14184</v>
      </c>
    </row>
    <row r="1322" spans="1:24" x14ac:dyDescent="0.2">
      <c r="A1322">
        <v>11</v>
      </c>
      <c r="B1322">
        <v>3</v>
      </c>
      <c r="C1322">
        <v>1908</v>
      </c>
      <c r="D1322" t="s">
        <v>22604</v>
      </c>
      <c r="E1322" s="2">
        <v>1</v>
      </c>
      <c r="F1322" s="3"/>
      <c r="G1322" s="2">
        <v>1</v>
      </c>
      <c r="H1322" s="2">
        <v>33</v>
      </c>
      <c r="I1322" s="4" t="s">
        <v>14883</v>
      </c>
      <c r="J1322" s="2">
        <v>1</v>
      </c>
      <c r="K1322" s="3"/>
      <c r="L1322" s="2">
        <v>1</v>
      </c>
      <c r="M1322" s="4" t="s">
        <v>14184</v>
      </c>
      <c r="N1322" s="4" t="s">
        <v>9596</v>
      </c>
      <c r="P1322" s="4" t="s">
        <v>11512</v>
      </c>
      <c r="Q1322" s="4" t="str">
        <f>VLOOKUP(P1322, 'Gun classification'!A:B, 2, FALSE)</f>
        <v>Arma de fuego</v>
      </c>
      <c r="R1322" s="4" t="s">
        <v>295</v>
      </c>
      <c r="S1322" t="str">
        <f t="shared" si="20"/>
        <v>, murder charge</v>
      </c>
      <c r="W1322" s="4" t="s">
        <v>14184</v>
      </c>
      <c r="X1322" s="4" t="s">
        <v>14184</v>
      </c>
    </row>
    <row r="1323" spans="1:24" x14ac:dyDescent="0.2">
      <c r="A1323">
        <v>11</v>
      </c>
      <c r="B1323">
        <v>27</v>
      </c>
      <c r="C1323">
        <v>1908</v>
      </c>
      <c r="D1323" t="s">
        <v>22605</v>
      </c>
      <c r="E1323" s="2">
        <v>1</v>
      </c>
      <c r="F1323" s="3"/>
      <c r="G1323" s="2">
        <v>1</v>
      </c>
      <c r="H1323" s="3"/>
      <c r="I1323" s="4" t="s">
        <v>14884</v>
      </c>
      <c r="J1323" s="2">
        <v>1</v>
      </c>
      <c r="K1323" s="3"/>
      <c r="L1323" s="2">
        <v>1</v>
      </c>
      <c r="M1323" s="4" t="s">
        <v>14184</v>
      </c>
      <c r="N1323" s="4" t="s">
        <v>9597</v>
      </c>
      <c r="O1323" t="s">
        <v>9598</v>
      </c>
      <c r="P1323" s="4" t="s">
        <v>9599</v>
      </c>
      <c r="Q1323" s="4" t="str">
        <f>VLOOKUP(P1323, 'Gun classification'!A:B, 2, FALSE)</f>
        <v>Arma de fuego</v>
      </c>
      <c r="R1323" s="4" t="s">
        <v>14184</v>
      </c>
      <c r="S1323" t="str">
        <f t="shared" si="20"/>
        <v xml:space="preserve">Sus 801cut thro, </v>
      </c>
      <c r="W1323" s="4" t="s">
        <v>14184</v>
      </c>
      <c r="X1323" s="4" t="s">
        <v>14184</v>
      </c>
    </row>
    <row r="1324" spans="1:24" x14ac:dyDescent="0.2">
      <c r="A1324">
        <v>12</v>
      </c>
      <c r="B1324">
        <v>3</v>
      </c>
      <c r="C1324">
        <v>1908</v>
      </c>
      <c r="D1324" t="s">
        <v>22606</v>
      </c>
      <c r="E1324" s="2">
        <v>1</v>
      </c>
      <c r="F1324" s="3"/>
      <c r="G1324" s="2">
        <v>1</v>
      </c>
      <c r="H1324" s="2">
        <v>31</v>
      </c>
      <c r="I1324" s="4" t="s">
        <v>14885</v>
      </c>
      <c r="J1324" s="2">
        <v>1</v>
      </c>
      <c r="K1324" s="3"/>
      <c r="L1324" s="2">
        <v>1</v>
      </c>
      <c r="M1324" s="4" t="s">
        <v>14184</v>
      </c>
      <c r="N1324" s="4" t="s">
        <v>9600</v>
      </c>
      <c r="O1324" t="s">
        <v>9601</v>
      </c>
      <c r="P1324" s="4" t="s">
        <v>11591</v>
      </c>
      <c r="Q1324" s="4" t="str">
        <f>VLOOKUP(P1324, 'Gun classification'!A:B, 2, FALSE)</f>
        <v>Quimico</v>
      </c>
      <c r="R1324" s="4" t="s">
        <v>2197</v>
      </c>
      <c r="S1324" t="str">
        <f t="shared" si="20"/>
        <v>poisen thr mail, murder</v>
      </c>
      <c r="W1324" s="4" t="s">
        <v>14184</v>
      </c>
      <c r="X1324" s="4" t="s">
        <v>14184</v>
      </c>
    </row>
    <row r="1325" spans="1:24" x14ac:dyDescent="0.2">
      <c r="A1325">
        <v>12</v>
      </c>
      <c r="B1325">
        <v>28</v>
      </c>
      <c r="C1325">
        <v>1908</v>
      </c>
      <c r="D1325" t="s">
        <v>22607</v>
      </c>
      <c r="E1325" s="2">
        <v>2</v>
      </c>
      <c r="F1325" s="2">
        <v>5</v>
      </c>
      <c r="G1325" s="2">
        <v>1</v>
      </c>
      <c r="H1325" s="2">
        <v>35</v>
      </c>
      <c r="I1325" s="4" t="s">
        <v>17370</v>
      </c>
      <c r="J1325" s="2">
        <v>2</v>
      </c>
      <c r="K1325" s="3"/>
      <c r="L1325" s="2">
        <v>5</v>
      </c>
      <c r="M1325" s="4" t="s">
        <v>14184</v>
      </c>
      <c r="N1325" s="4" t="s">
        <v>9602</v>
      </c>
      <c r="O1325" t="s">
        <v>9603</v>
      </c>
      <c r="P1325" s="4" t="s">
        <v>11512</v>
      </c>
      <c r="Q1325" s="4" t="str">
        <f>VLOOKUP(P1325, 'Gun classification'!A:B, 2, FALSE)</f>
        <v>Arma de fuego</v>
      </c>
      <c r="R1325" s="4" t="s">
        <v>296</v>
      </c>
      <c r="S1325" t="str">
        <f t="shared" si="20"/>
        <v>Suey On by On Yick, informed on On Yick</v>
      </c>
      <c r="W1325" s="4" t="s">
        <v>297</v>
      </c>
      <c r="X1325" s="4" t="s">
        <v>14184</v>
      </c>
    </row>
    <row r="1326" spans="1:24" x14ac:dyDescent="0.2">
      <c r="A1326">
        <v>12</v>
      </c>
      <c r="B1326">
        <v>30</v>
      </c>
      <c r="C1326">
        <v>1908</v>
      </c>
      <c r="D1326" t="s">
        <v>22608</v>
      </c>
      <c r="E1326" s="2">
        <v>1</v>
      </c>
      <c r="F1326" s="3"/>
      <c r="G1326" s="2">
        <v>1</v>
      </c>
      <c r="H1326" s="3"/>
      <c r="I1326" s="4" t="s">
        <v>17370</v>
      </c>
      <c r="J1326" s="2">
        <v>5</v>
      </c>
      <c r="K1326" s="3"/>
      <c r="L1326" s="2">
        <v>3</v>
      </c>
      <c r="M1326" s="4" t="s">
        <v>14184</v>
      </c>
      <c r="N1326" s="4" t="s">
        <v>9604</v>
      </c>
      <c r="P1326" s="4" t="s">
        <v>11625</v>
      </c>
      <c r="Q1326" s="4" t="str">
        <f>VLOOKUP(P1326, 'Gun classification'!A:B, 2, FALSE)</f>
        <v>Falta de oxigeno</v>
      </c>
      <c r="R1326" s="4" t="s">
        <v>14184</v>
      </c>
      <c r="S1326" t="str">
        <f t="shared" si="20"/>
        <v xml:space="preserve">, </v>
      </c>
      <c r="T1326" t="s">
        <v>23253</v>
      </c>
      <c r="W1326" s="4" t="s">
        <v>14184</v>
      </c>
      <c r="X1326" s="4" t="s">
        <v>14184</v>
      </c>
    </row>
    <row r="1327" spans="1:24" x14ac:dyDescent="0.2">
      <c r="A1327">
        <v>1</v>
      </c>
      <c r="B1327">
        <v>6</v>
      </c>
      <c r="C1327">
        <v>1909</v>
      </c>
      <c r="D1327" t="s">
        <v>22609</v>
      </c>
      <c r="E1327" s="2">
        <v>1</v>
      </c>
      <c r="F1327" s="3"/>
      <c r="G1327" s="2">
        <v>1</v>
      </c>
      <c r="H1327" s="2">
        <v>25</v>
      </c>
      <c r="I1327" s="4" t="s">
        <v>14886</v>
      </c>
      <c r="J1327" s="2">
        <v>1</v>
      </c>
      <c r="K1327" s="3"/>
      <c r="L1327" s="2">
        <v>1</v>
      </c>
      <c r="M1327" s="4" t="s">
        <v>14184</v>
      </c>
      <c r="N1327" s="4" t="s">
        <v>9605</v>
      </c>
      <c r="O1327" t="s">
        <v>11817</v>
      </c>
      <c r="P1327" s="4" t="s">
        <v>11518</v>
      </c>
      <c r="Q1327" s="4" t="str">
        <f>VLOOKUP(P1327, 'Gun classification'!A:B, 2, FALSE)</f>
        <v>Arma blanca</v>
      </c>
      <c r="R1327" s="4" t="s">
        <v>14184</v>
      </c>
      <c r="S1327" t="str">
        <f t="shared" si="20"/>
        <v xml:space="preserve">street fight, </v>
      </c>
      <c r="T1327" s="38" t="s">
        <v>11731</v>
      </c>
      <c r="W1327" s="4" t="s">
        <v>14184</v>
      </c>
      <c r="X1327" s="4" t="s">
        <v>14184</v>
      </c>
    </row>
    <row r="1328" spans="1:24" x14ac:dyDescent="0.2">
      <c r="A1328">
        <v>1</v>
      </c>
      <c r="B1328">
        <v>8</v>
      </c>
      <c r="C1328">
        <v>1909</v>
      </c>
      <c r="D1328" t="s">
        <v>22610</v>
      </c>
      <c r="E1328" s="2">
        <v>1</v>
      </c>
      <c r="F1328" s="3"/>
      <c r="G1328" s="2">
        <v>1</v>
      </c>
      <c r="H1328" s="2">
        <v>49</v>
      </c>
      <c r="I1328" s="4" t="s">
        <v>14887</v>
      </c>
      <c r="J1328" s="2">
        <v>1</v>
      </c>
      <c r="K1328" s="3"/>
      <c r="L1328" s="2">
        <v>1</v>
      </c>
      <c r="M1328" s="4" t="s">
        <v>14184</v>
      </c>
      <c r="N1328" s="4" t="s">
        <v>14184</v>
      </c>
      <c r="O1328" t="s">
        <v>12117</v>
      </c>
      <c r="P1328" s="4" t="s">
        <v>11512</v>
      </c>
      <c r="Q1328" s="4" t="str">
        <f>VLOOKUP(P1328, 'Gun classification'!A:B, 2, FALSE)</f>
        <v>Arma de fuego</v>
      </c>
      <c r="R1328" s="4" t="s">
        <v>14184</v>
      </c>
      <c r="S1328" t="str">
        <f t="shared" si="20"/>
        <v xml:space="preserve">cop killed, </v>
      </c>
      <c r="W1328" s="4" t="s">
        <v>14184</v>
      </c>
      <c r="X1328" s="4" t="s">
        <v>14184</v>
      </c>
    </row>
    <row r="1329" spans="1:24" x14ac:dyDescent="0.2">
      <c r="A1329">
        <v>1</v>
      </c>
      <c r="B1329">
        <v>16</v>
      </c>
      <c r="C1329">
        <v>1909</v>
      </c>
      <c r="D1329" t="s">
        <v>22611</v>
      </c>
      <c r="E1329" s="2">
        <v>1</v>
      </c>
      <c r="F1329" s="3"/>
      <c r="G1329" s="2">
        <v>1</v>
      </c>
      <c r="H1329" s="2">
        <v>38</v>
      </c>
      <c r="I1329" s="4" t="s">
        <v>14888</v>
      </c>
      <c r="J1329" s="2">
        <v>1</v>
      </c>
      <c r="K1329" s="3"/>
      <c r="L1329" s="2">
        <v>1</v>
      </c>
      <c r="M1329" s="4" t="s">
        <v>14184</v>
      </c>
      <c r="N1329" s="4" t="s">
        <v>9606</v>
      </c>
      <c r="O1329" t="s">
        <v>9560</v>
      </c>
      <c r="P1329" s="4" t="s">
        <v>9560</v>
      </c>
      <c r="Q1329" s="4" t="str">
        <f>VLOOKUP(P1329, 'Gun classification'!A:B, 2, FALSE)</f>
        <v>Objeto</v>
      </c>
      <c r="R1329" s="4" t="s">
        <v>298</v>
      </c>
      <c r="S1329" t="str">
        <f t="shared" si="20"/>
        <v>shovel, says SSF (Potrero)</v>
      </c>
      <c r="W1329" s="4" t="s">
        <v>14184</v>
      </c>
      <c r="X1329" s="4" t="s">
        <v>14184</v>
      </c>
    </row>
    <row r="1330" spans="1:24" x14ac:dyDescent="0.2">
      <c r="A1330">
        <v>1</v>
      </c>
      <c r="B1330">
        <v>24</v>
      </c>
      <c r="C1330">
        <v>1909</v>
      </c>
      <c r="D1330" t="s">
        <v>22612</v>
      </c>
      <c r="E1330" s="2">
        <v>1</v>
      </c>
      <c r="F1330" s="3"/>
      <c r="G1330" s="2">
        <v>1</v>
      </c>
      <c r="H1330" s="2">
        <v>27</v>
      </c>
      <c r="I1330" s="4" t="s">
        <v>14889</v>
      </c>
      <c r="J1330" s="2">
        <v>1</v>
      </c>
      <c r="K1330" s="3"/>
      <c r="L1330" s="2">
        <v>1</v>
      </c>
      <c r="M1330" s="4" t="s">
        <v>14184</v>
      </c>
      <c r="N1330" s="4" t="s">
        <v>9607</v>
      </c>
      <c r="P1330" s="4" t="s">
        <v>11512</v>
      </c>
      <c r="Q1330" s="4" t="str">
        <f>VLOOKUP(P1330, 'Gun classification'!A:B, 2, FALSE)</f>
        <v>Arma de fuego</v>
      </c>
      <c r="R1330" s="4" t="s">
        <v>14184</v>
      </c>
      <c r="S1330" t="str">
        <f t="shared" si="20"/>
        <v xml:space="preserve">, </v>
      </c>
      <c r="T1330" t="s">
        <v>23253</v>
      </c>
      <c r="W1330" s="4" t="s">
        <v>14184</v>
      </c>
      <c r="X1330" s="4" t="s">
        <v>14184</v>
      </c>
    </row>
    <row r="1331" spans="1:24" x14ac:dyDescent="0.2">
      <c r="A1331">
        <v>1</v>
      </c>
      <c r="B1331">
        <v>24</v>
      </c>
      <c r="C1331">
        <v>1909</v>
      </c>
      <c r="D1331" t="s">
        <v>22613</v>
      </c>
      <c r="E1331" s="2">
        <v>1</v>
      </c>
      <c r="F1331" s="3"/>
      <c r="G1331" s="2">
        <v>1</v>
      </c>
      <c r="H1331" s="2">
        <v>49</v>
      </c>
      <c r="I1331" s="4" t="s">
        <v>14890</v>
      </c>
      <c r="J1331" s="2">
        <v>1</v>
      </c>
      <c r="K1331" s="3"/>
      <c r="L1331" s="2">
        <v>1</v>
      </c>
      <c r="M1331" s="4" t="s">
        <v>14184</v>
      </c>
      <c r="N1331" s="4" t="s">
        <v>9608</v>
      </c>
      <c r="O1331" t="s">
        <v>9609</v>
      </c>
      <c r="P1331" s="4" t="s">
        <v>11518</v>
      </c>
      <c r="Q1331" s="4" t="str">
        <f>VLOOKUP(P1331, 'Gun classification'!A:B, 2, FALSE)</f>
        <v>Arma blanca</v>
      </c>
      <c r="R1331" s="4" t="s">
        <v>14184</v>
      </c>
      <c r="S1331" t="str">
        <f t="shared" si="20"/>
        <v xml:space="preserve">ice pick, </v>
      </c>
      <c r="T1331" s="38" t="s">
        <v>23253</v>
      </c>
      <c r="W1331" s="4" t="s">
        <v>14184</v>
      </c>
      <c r="X1331" s="4" t="s">
        <v>14184</v>
      </c>
    </row>
    <row r="1332" spans="1:24" x14ac:dyDescent="0.2">
      <c r="A1332">
        <v>2</v>
      </c>
      <c r="B1332">
        <v>12</v>
      </c>
      <c r="C1332">
        <v>1909</v>
      </c>
      <c r="D1332" t="s">
        <v>22614</v>
      </c>
      <c r="E1332" s="2">
        <v>1</v>
      </c>
      <c r="F1332" s="3"/>
      <c r="G1332" s="2">
        <v>2</v>
      </c>
      <c r="H1332" s="2">
        <v>10</v>
      </c>
      <c r="I1332" s="4" t="s">
        <v>14891</v>
      </c>
      <c r="J1332" s="2">
        <v>1</v>
      </c>
      <c r="K1332" s="3"/>
      <c r="L1332" s="2">
        <v>1</v>
      </c>
      <c r="M1332" s="4" t="s">
        <v>14184</v>
      </c>
      <c r="N1332" s="4" t="s">
        <v>9610</v>
      </c>
      <c r="O1332" t="s">
        <v>9611</v>
      </c>
      <c r="P1332" s="4" t="s">
        <v>11512</v>
      </c>
      <c r="Q1332" s="4" t="str">
        <f>VLOOKUP(P1332, 'Gun classification'!A:B, 2, FALSE)</f>
        <v>Arma de fuego</v>
      </c>
      <c r="R1332" s="4" t="s">
        <v>14184</v>
      </c>
      <c r="S1332" t="str">
        <f t="shared" si="20"/>
        <v xml:space="preserve">dispute w/ her family, </v>
      </c>
      <c r="T1332" s="38" t="s">
        <v>11650</v>
      </c>
      <c r="W1332" s="4" t="s">
        <v>14184</v>
      </c>
      <c r="X1332" s="4" t="s">
        <v>14184</v>
      </c>
    </row>
    <row r="1333" spans="1:24" x14ac:dyDescent="0.2">
      <c r="A1333">
        <v>2</v>
      </c>
      <c r="B1333">
        <v>14</v>
      </c>
      <c r="C1333">
        <v>1909</v>
      </c>
      <c r="D1333" t="s">
        <v>22615</v>
      </c>
      <c r="E1333" s="2">
        <v>1</v>
      </c>
      <c r="F1333" s="3"/>
      <c r="G1333" s="2">
        <v>2</v>
      </c>
      <c r="H1333" s="2">
        <v>40</v>
      </c>
      <c r="I1333" s="4" t="s">
        <v>14892</v>
      </c>
      <c r="J1333" s="2">
        <v>1</v>
      </c>
      <c r="K1333" s="3"/>
      <c r="L1333" s="2">
        <v>1</v>
      </c>
      <c r="M1333" s="4" t="s">
        <v>14184</v>
      </c>
      <c r="N1333" s="4" t="s">
        <v>9612</v>
      </c>
      <c r="O1333" t="s">
        <v>9613</v>
      </c>
      <c r="P1333" s="4" t="s">
        <v>11512</v>
      </c>
      <c r="Q1333" s="4" t="str">
        <f>VLOOKUP(P1333, 'Gun classification'!A:B, 2, FALSE)</f>
        <v>Arma de fuego</v>
      </c>
      <c r="R1333" s="4" t="s">
        <v>8982</v>
      </c>
      <c r="S1333" t="str">
        <f t="shared" si="20"/>
        <v>bro in law, jealousy</v>
      </c>
      <c r="W1333" s="4" t="s">
        <v>14184</v>
      </c>
      <c r="X1333" s="4" t="s">
        <v>14184</v>
      </c>
    </row>
    <row r="1334" spans="1:24" x14ac:dyDescent="0.2">
      <c r="A1334">
        <v>2</v>
      </c>
      <c r="B1334">
        <v>20</v>
      </c>
      <c r="C1334">
        <v>1909</v>
      </c>
      <c r="D1334" t="s">
        <v>22616</v>
      </c>
      <c r="E1334" s="2">
        <v>1</v>
      </c>
      <c r="F1334" s="3"/>
      <c r="G1334" s="2">
        <v>2</v>
      </c>
      <c r="H1334" s="2">
        <v>28</v>
      </c>
      <c r="I1334" s="4" t="s">
        <v>14893</v>
      </c>
      <c r="J1334" s="2">
        <v>1</v>
      </c>
      <c r="K1334" s="3"/>
      <c r="L1334" s="2">
        <v>2</v>
      </c>
      <c r="M1334" s="4" t="s">
        <v>14184</v>
      </c>
      <c r="N1334" s="4" t="s">
        <v>14184</v>
      </c>
      <c r="P1334" s="4" t="s">
        <v>14184</v>
      </c>
      <c r="Q1334" s="4" t="s">
        <v>23269</v>
      </c>
      <c r="R1334" s="4" t="s">
        <v>14184</v>
      </c>
      <c r="S1334" t="str">
        <f t="shared" si="20"/>
        <v xml:space="preserve">, </v>
      </c>
      <c r="T1334" t="s">
        <v>23253</v>
      </c>
      <c r="W1334" s="4" t="s">
        <v>14184</v>
      </c>
      <c r="X1334" s="4" t="s">
        <v>14184</v>
      </c>
    </row>
    <row r="1335" spans="1:24" x14ac:dyDescent="0.2">
      <c r="A1335">
        <v>2</v>
      </c>
      <c r="B1335">
        <v>25</v>
      </c>
      <c r="C1335">
        <v>1909</v>
      </c>
      <c r="D1335" t="s">
        <v>22617</v>
      </c>
      <c r="E1335" s="2">
        <v>1</v>
      </c>
      <c r="F1335" s="3"/>
      <c r="G1335" s="2">
        <v>1</v>
      </c>
      <c r="H1335" s="2">
        <v>40</v>
      </c>
      <c r="I1335" s="4" t="s">
        <v>14837</v>
      </c>
      <c r="J1335" s="2">
        <v>1</v>
      </c>
      <c r="K1335" s="3"/>
      <c r="L1335" s="2">
        <v>1</v>
      </c>
      <c r="M1335" s="4" t="s">
        <v>14184</v>
      </c>
      <c r="N1335" s="4" t="s">
        <v>14837</v>
      </c>
      <c r="O1335" t="s">
        <v>11830</v>
      </c>
      <c r="P1335" s="4" t="s">
        <v>11512</v>
      </c>
      <c r="Q1335" s="4" t="str">
        <f>VLOOKUP(P1335, 'Gun classification'!A:B, 2, FALSE)</f>
        <v>Arma de fuego</v>
      </c>
      <c r="R1335" s="4" t="s">
        <v>14184</v>
      </c>
      <c r="S1335" t="str">
        <f t="shared" si="20"/>
        <v xml:space="preserve">sus 801, </v>
      </c>
      <c r="W1335" s="4" t="s">
        <v>14184</v>
      </c>
      <c r="X1335" s="4" t="s">
        <v>14184</v>
      </c>
    </row>
    <row r="1336" spans="1:24" x14ac:dyDescent="0.2">
      <c r="A1336">
        <v>2</v>
      </c>
      <c r="B1336">
        <v>25</v>
      </c>
      <c r="C1336">
        <v>1909</v>
      </c>
      <c r="D1336" t="s">
        <v>22618</v>
      </c>
      <c r="E1336" s="2">
        <v>1</v>
      </c>
      <c r="F1336" s="3"/>
      <c r="G1336" s="2">
        <v>2</v>
      </c>
      <c r="H1336" s="2">
        <v>37</v>
      </c>
      <c r="I1336" s="4" t="s">
        <v>14894</v>
      </c>
      <c r="J1336" s="2">
        <v>1</v>
      </c>
      <c r="K1336" s="3"/>
      <c r="L1336" s="2">
        <v>1</v>
      </c>
      <c r="M1336" s="4" t="s">
        <v>14184</v>
      </c>
      <c r="N1336" s="4" t="s">
        <v>9614</v>
      </c>
      <c r="O1336" t="s">
        <v>11830</v>
      </c>
      <c r="P1336" s="4" t="s">
        <v>11512</v>
      </c>
      <c r="Q1336" s="4" t="str">
        <f>VLOOKUP(P1336, 'Gun classification'!A:B, 2, FALSE)</f>
        <v>Arma de fuego</v>
      </c>
      <c r="R1336" s="4" t="s">
        <v>14184</v>
      </c>
      <c r="S1336" t="str">
        <f t="shared" si="20"/>
        <v xml:space="preserve">sus 801, </v>
      </c>
      <c r="W1336" s="4" t="s">
        <v>14184</v>
      </c>
      <c r="X1336" s="4" t="s">
        <v>14184</v>
      </c>
    </row>
    <row r="1337" spans="1:24" x14ac:dyDescent="0.2">
      <c r="A1337">
        <v>3</v>
      </c>
      <c r="B1337">
        <v>25</v>
      </c>
      <c r="C1337">
        <v>1909</v>
      </c>
      <c r="D1337" t="s">
        <v>22619</v>
      </c>
      <c r="E1337" s="2">
        <v>1</v>
      </c>
      <c r="F1337" s="3"/>
      <c r="G1337" s="2">
        <v>1</v>
      </c>
      <c r="H1337" s="2">
        <v>20</v>
      </c>
      <c r="I1337" s="4" t="s">
        <v>14895</v>
      </c>
      <c r="J1337" s="2">
        <v>1</v>
      </c>
      <c r="K1337" s="3"/>
      <c r="L1337" s="2">
        <v>1</v>
      </c>
      <c r="M1337" s="4" t="s">
        <v>14184</v>
      </c>
      <c r="N1337" s="4" t="s">
        <v>9615</v>
      </c>
      <c r="P1337" s="4" t="s">
        <v>11512</v>
      </c>
      <c r="Q1337" s="4" t="str">
        <f>VLOOKUP(P1337, 'Gun classification'!A:B, 2, FALSE)</f>
        <v>Arma de fuego</v>
      </c>
      <c r="R1337" s="4" t="s">
        <v>14184</v>
      </c>
      <c r="S1337" t="str">
        <f t="shared" si="20"/>
        <v xml:space="preserve">, </v>
      </c>
      <c r="T1337" t="s">
        <v>23253</v>
      </c>
      <c r="W1337" s="4" t="s">
        <v>14184</v>
      </c>
      <c r="X1337" s="4" t="s">
        <v>14184</v>
      </c>
    </row>
    <row r="1338" spans="1:24" x14ac:dyDescent="0.2">
      <c r="A1338">
        <v>4</v>
      </c>
      <c r="B1338">
        <v>10</v>
      </c>
      <c r="C1338">
        <v>1909</v>
      </c>
      <c r="D1338" t="s">
        <v>22620</v>
      </c>
      <c r="E1338" s="2">
        <v>1</v>
      </c>
      <c r="F1338" s="3"/>
      <c r="G1338" s="2">
        <v>1</v>
      </c>
      <c r="H1338" s="2">
        <v>25</v>
      </c>
      <c r="I1338" s="4" t="s">
        <v>14896</v>
      </c>
      <c r="J1338" s="2">
        <v>1</v>
      </c>
      <c r="K1338" s="3"/>
      <c r="L1338" s="2">
        <v>1</v>
      </c>
      <c r="M1338" s="4" t="s">
        <v>14184</v>
      </c>
      <c r="N1338" s="4" t="s">
        <v>9616</v>
      </c>
      <c r="P1338" s="4" t="s">
        <v>11518</v>
      </c>
      <c r="Q1338" s="4" t="str">
        <f>VLOOKUP(P1338, 'Gun classification'!A:B, 2, FALSE)</f>
        <v>Arma blanca</v>
      </c>
      <c r="R1338" s="4" t="s">
        <v>14184</v>
      </c>
      <c r="S1338" t="str">
        <f t="shared" si="20"/>
        <v xml:space="preserve">, </v>
      </c>
      <c r="T1338" t="s">
        <v>23253</v>
      </c>
      <c r="W1338" s="4" t="s">
        <v>14184</v>
      </c>
      <c r="X1338" s="4" t="s">
        <v>14184</v>
      </c>
    </row>
    <row r="1339" spans="1:24" x14ac:dyDescent="0.2">
      <c r="A1339">
        <v>4</v>
      </c>
      <c r="B1339">
        <v>21</v>
      </c>
      <c r="C1339">
        <v>1909</v>
      </c>
      <c r="D1339" t="s">
        <v>22621</v>
      </c>
      <c r="E1339" s="2">
        <v>1</v>
      </c>
      <c r="F1339" s="3"/>
      <c r="G1339" s="2">
        <v>1</v>
      </c>
      <c r="H1339" s="2">
        <v>26</v>
      </c>
      <c r="I1339" s="4" t="s">
        <v>17370</v>
      </c>
      <c r="J1339" s="2">
        <v>5</v>
      </c>
      <c r="K1339" s="3"/>
      <c r="L1339" s="2">
        <v>3</v>
      </c>
      <c r="M1339" s="4" t="s">
        <v>14184</v>
      </c>
      <c r="N1339" s="4" t="s">
        <v>9617</v>
      </c>
      <c r="P1339" s="4" t="s">
        <v>11512</v>
      </c>
      <c r="Q1339" s="4" t="str">
        <f>VLOOKUP(P1339, 'Gun classification'!A:B, 2, FALSE)</f>
        <v>Arma de fuego</v>
      </c>
      <c r="R1339" s="4" t="s">
        <v>14184</v>
      </c>
      <c r="S1339" t="str">
        <f t="shared" si="20"/>
        <v xml:space="preserve">, </v>
      </c>
      <c r="T1339" t="s">
        <v>23253</v>
      </c>
      <c r="W1339" s="4" t="s">
        <v>14184</v>
      </c>
      <c r="X1339" s="4" t="s">
        <v>14184</v>
      </c>
    </row>
    <row r="1340" spans="1:24" x14ac:dyDescent="0.2">
      <c r="A1340">
        <v>5</v>
      </c>
      <c r="B1340">
        <v>8</v>
      </c>
      <c r="C1340">
        <v>1909</v>
      </c>
      <c r="D1340" t="s">
        <v>22622</v>
      </c>
      <c r="E1340" s="2">
        <v>1</v>
      </c>
      <c r="F1340" s="3"/>
      <c r="G1340" s="2">
        <v>1</v>
      </c>
      <c r="H1340" s="2">
        <v>37</v>
      </c>
      <c r="I1340" s="4" t="s">
        <v>14897</v>
      </c>
      <c r="J1340" s="2">
        <v>1</v>
      </c>
      <c r="K1340" s="3"/>
      <c r="L1340" s="2">
        <v>1</v>
      </c>
      <c r="M1340" s="4" t="s">
        <v>14184</v>
      </c>
      <c r="N1340" s="4" t="s">
        <v>9618</v>
      </c>
      <c r="P1340" s="4" t="s">
        <v>11512</v>
      </c>
      <c r="Q1340" s="4" t="str">
        <f>VLOOKUP(P1340, 'Gun classification'!A:B, 2, FALSE)</f>
        <v>Arma de fuego</v>
      </c>
      <c r="R1340" s="4" t="s">
        <v>14184</v>
      </c>
      <c r="S1340" t="str">
        <f t="shared" si="20"/>
        <v xml:space="preserve">, </v>
      </c>
      <c r="T1340" t="s">
        <v>23253</v>
      </c>
      <c r="W1340" s="4" t="s">
        <v>14184</v>
      </c>
      <c r="X1340" s="4" t="s">
        <v>14184</v>
      </c>
    </row>
    <row r="1341" spans="1:24" x14ac:dyDescent="0.2">
      <c r="A1341">
        <v>5</v>
      </c>
      <c r="B1341">
        <v>9</v>
      </c>
      <c r="C1341">
        <v>1909</v>
      </c>
      <c r="D1341" t="s">
        <v>22623</v>
      </c>
      <c r="E1341" s="2">
        <v>3</v>
      </c>
      <c r="F1341" s="3"/>
      <c r="G1341" s="2">
        <v>1</v>
      </c>
      <c r="H1341" s="2">
        <v>30</v>
      </c>
      <c r="I1341" s="4" t="s">
        <v>14898</v>
      </c>
      <c r="J1341" s="2">
        <v>3</v>
      </c>
      <c r="K1341" s="3"/>
      <c r="L1341" s="2">
        <v>1</v>
      </c>
      <c r="M1341" s="4" t="s">
        <v>14184</v>
      </c>
      <c r="N1341" s="4" t="s">
        <v>9619</v>
      </c>
      <c r="O1341" t="s">
        <v>9620</v>
      </c>
      <c r="P1341" s="4" t="s">
        <v>11518</v>
      </c>
      <c r="Q1341" s="4" t="str">
        <f>VLOOKUP(P1341, 'Gun classification'!A:B, 2, FALSE)</f>
        <v>Arma blanca</v>
      </c>
      <c r="R1341" s="4" t="s">
        <v>299</v>
      </c>
      <c r="S1341" t="str">
        <f t="shared" si="20"/>
        <v>sus a barber, guess at suspect race</v>
      </c>
      <c r="W1341" s="4" t="s">
        <v>14184</v>
      </c>
      <c r="X1341" s="4" t="s">
        <v>14184</v>
      </c>
    </row>
    <row r="1342" spans="1:24" x14ac:dyDescent="0.2">
      <c r="A1342">
        <v>6</v>
      </c>
      <c r="B1342">
        <v>4</v>
      </c>
      <c r="C1342">
        <v>1909</v>
      </c>
      <c r="D1342" t="s">
        <v>22624</v>
      </c>
      <c r="E1342" s="2">
        <v>1</v>
      </c>
      <c r="F1342" s="3"/>
      <c r="G1342" s="2">
        <v>1</v>
      </c>
      <c r="H1342" s="2">
        <v>27</v>
      </c>
      <c r="I1342" s="4" t="s">
        <v>14837</v>
      </c>
      <c r="J1342" s="2">
        <v>1</v>
      </c>
      <c r="K1342" s="3"/>
      <c r="L1342" s="2">
        <v>1</v>
      </c>
      <c r="M1342" s="4" t="s">
        <v>14184</v>
      </c>
      <c r="N1342" s="4" t="s">
        <v>14837</v>
      </c>
      <c r="O1342" t="s">
        <v>11571</v>
      </c>
      <c r="P1342" s="4" t="s">
        <v>11512</v>
      </c>
      <c r="Q1342" s="4" t="str">
        <f>VLOOKUP(P1342, 'Gun classification'!A:B, 2, FALSE)</f>
        <v>Arma de fuego</v>
      </c>
      <c r="R1342" s="4" t="s">
        <v>14184</v>
      </c>
      <c r="S1342" t="str">
        <f t="shared" si="20"/>
        <v xml:space="preserve">saloon dispute, </v>
      </c>
      <c r="T1342" s="38" t="s">
        <v>23259</v>
      </c>
      <c r="V1342" t="s">
        <v>23251</v>
      </c>
      <c r="W1342" s="4" t="s">
        <v>14184</v>
      </c>
      <c r="X1342" s="4" t="s">
        <v>14184</v>
      </c>
    </row>
    <row r="1343" spans="1:24" x14ac:dyDescent="0.2">
      <c r="A1343">
        <v>6</v>
      </c>
      <c r="B1343">
        <v>4</v>
      </c>
      <c r="C1343">
        <v>1909</v>
      </c>
      <c r="D1343" t="s">
        <v>22625</v>
      </c>
      <c r="E1343" s="2">
        <v>1</v>
      </c>
      <c r="F1343" s="3"/>
      <c r="G1343" s="2">
        <v>1</v>
      </c>
      <c r="H1343" s="2">
        <v>24</v>
      </c>
      <c r="I1343" s="4" t="s">
        <v>14899</v>
      </c>
      <c r="J1343" s="2">
        <v>1</v>
      </c>
      <c r="K1343" s="3"/>
      <c r="L1343" s="2">
        <v>1</v>
      </c>
      <c r="M1343" s="4" t="s">
        <v>14184</v>
      </c>
      <c r="N1343" s="4" t="s">
        <v>9621</v>
      </c>
      <c r="O1343" t="s">
        <v>11720</v>
      </c>
      <c r="P1343" s="4" t="s">
        <v>11512</v>
      </c>
      <c r="Q1343" s="4" t="str">
        <f>VLOOKUP(P1343, 'Gun classification'!A:B, 2, FALSE)</f>
        <v>Arma de fuego</v>
      </c>
      <c r="R1343" s="4" t="s">
        <v>300</v>
      </c>
      <c r="S1343" t="str">
        <f t="shared" si="20"/>
        <v>saloon, double</v>
      </c>
      <c r="T1343" s="38" t="s">
        <v>23253</v>
      </c>
      <c r="V1343" t="s">
        <v>23251</v>
      </c>
      <c r="W1343" s="4" t="s">
        <v>14184</v>
      </c>
      <c r="X1343" s="4" t="s">
        <v>14184</v>
      </c>
    </row>
    <row r="1344" spans="1:24" x14ac:dyDescent="0.2">
      <c r="A1344">
        <v>6</v>
      </c>
      <c r="B1344">
        <v>6</v>
      </c>
      <c r="C1344">
        <v>1909</v>
      </c>
      <c r="D1344" t="s">
        <v>22626</v>
      </c>
      <c r="E1344" s="2">
        <v>1</v>
      </c>
      <c r="F1344" s="3"/>
      <c r="G1344" s="2">
        <v>1</v>
      </c>
      <c r="H1344" s="2">
        <v>34</v>
      </c>
      <c r="I1344" s="4" t="s">
        <v>17370</v>
      </c>
      <c r="J1344" s="2">
        <v>5</v>
      </c>
      <c r="K1344" s="3"/>
      <c r="L1344" s="2">
        <v>3</v>
      </c>
      <c r="M1344" s="4" t="s">
        <v>14184</v>
      </c>
      <c r="N1344" s="4" t="s">
        <v>9622</v>
      </c>
      <c r="O1344" t="s">
        <v>9623</v>
      </c>
      <c r="P1344" s="4" t="s">
        <v>11518</v>
      </c>
      <c r="Q1344" s="4" t="str">
        <f>VLOOKUP(P1344, 'Gun classification'!A:B, 2, FALSE)</f>
        <v>Arma blanca</v>
      </c>
      <c r="R1344" s="4" t="s">
        <v>14184</v>
      </c>
      <c r="S1344" t="str">
        <f t="shared" si="20"/>
        <v xml:space="preserve">stabbed, </v>
      </c>
      <c r="W1344" s="4" t="s">
        <v>14184</v>
      </c>
      <c r="X1344" s="4" t="s">
        <v>14184</v>
      </c>
    </row>
    <row r="1345" spans="1:24" x14ac:dyDescent="0.2">
      <c r="A1345">
        <v>6</v>
      </c>
      <c r="B1345">
        <v>12</v>
      </c>
      <c r="C1345">
        <v>1909</v>
      </c>
      <c r="D1345" t="s">
        <v>22627</v>
      </c>
      <c r="E1345" s="2">
        <v>1</v>
      </c>
      <c r="F1345" s="3"/>
      <c r="G1345" s="2">
        <v>1</v>
      </c>
      <c r="H1345" s="2">
        <v>58</v>
      </c>
      <c r="I1345" s="4" t="s">
        <v>14900</v>
      </c>
      <c r="J1345" s="2">
        <v>1</v>
      </c>
      <c r="K1345" s="3"/>
      <c r="L1345" s="2">
        <v>1</v>
      </c>
      <c r="M1345" s="4" t="s">
        <v>14184</v>
      </c>
      <c r="N1345" s="4" t="s">
        <v>9624</v>
      </c>
      <c r="P1345" s="4" t="s">
        <v>11512</v>
      </c>
      <c r="Q1345" s="4" t="str">
        <f>VLOOKUP(P1345, 'Gun classification'!A:B, 2, FALSE)</f>
        <v>Arma de fuego</v>
      </c>
      <c r="R1345" s="4" t="s">
        <v>14184</v>
      </c>
      <c r="S1345" t="str">
        <f t="shared" si="20"/>
        <v xml:space="preserve">, </v>
      </c>
      <c r="T1345" t="s">
        <v>23253</v>
      </c>
      <c r="W1345" s="4" t="s">
        <v>14184</v>
      </c>
      <c r="X1345" s="4" t="s">
        <v>14184</v>
      </c>
    </row>
    <row r="1346" spans="1:24" x14ac:dyDescent="0.2">
      <c r="A1346">
        <v>6</v>
      </c>
      <c r="B1346">
        <v>21</v>
      </c>
      <c r="C1346">
        <v>1909</v>
      </c>
      <c r="D1346" t="s">
        <v>22628</v>
      </c>
      <c r="E1346" s="2">
        <v>1</v>
      </c>
      <c r="F1346" s="3"/>
      <c r="G1346" s="2">
        <v>1</v>
      </c>
      <c r="H1346" s="2">
        <v>38</v>
      </c>
      <c r="I1346" s="4" t="s">
        <v>14901</v>
      </c>
      <c r="J1346" s="2">
        <v>1</v>
      </c>
      <c r="K1346" s="3"/>
      <c r="L1346" s="2">
        <v>1</v>
      </c>
      <c r="M1346" s="4" t="s">
        <v>14184</v>
      </c>
      <c r="N1346" s="4" t="s">
        <v>9625</v>
      </c>
      <c r="O1346" t="s">
        <v>9626</v>
      </c>
      <c r="P1346" s="4" t="s">
        <v>11512</v>
      </c>
      <c r="Q1346" s="4" t="str">
        <f>VLOOKUP(P1346, 'Gun classification'!A:B, 2, FALSE)</f>
        <v>Arma de fuego</v>
      </c>
      <c r="R1346" s="4" t="s">
        <v>3725</v>
      </c>
      <c r="S1346" t="str">
        <f t="shared" si="20"/>
        <v>landlord kills, rent dispute</v>
      </c>
      <c r="W1346" s="4" t="s">
        <v>14184</v>
      </c>
      <c r="X1346" s="4" t="s">
        <v>14184</v>
      </c>
    </row>
    <row r="1347" spans="1:24" x14ac:dyDescent="0.2">
      <c r="A1347">
        <v>6</v>
      </c>
      <c r="B1347">
        <v>23</v>
      </c>
      <c r="C1347">
        <v>1909</v>
      </c>
      <c r="D1347" t="s">
        <v>22629</v>
      </c>
      <c r="E1347" s="2">
        <v>1</v>
      </c>
      <c r="F1347" s="3"/>
      <c r="G1347" s="2">
        <v>1</v>
      </c>
      <c r="H1347" s="3"/>
      <c r="I1347" s="4" t="s">
        <v>14902</v>
      </c>
      <c r="J1347" s="2">
        <v>1</v>
      </c>
      <c r="K1347" s="3"/>
      <c r="L1347" s="2">
        <v>1</v>
      </c>
      <c r="M1347" s="4" t="s">
        <v>11450</v>
      </c>
      <c r="N1347" s="4" t="s">
        <v>9627</v>
      </c>
      <c r="O1347" t="s">
        <v>9628</v>
      </c>
      <c r="P1347" s="4" t="s">
        <v>11512</v>
      </c>
      <c r="Q1347" s="4" t="str">
        <f>VLOOKUP(P1347, 'Gun classification'!A:B, 2, FALSE)</f>
        <v>Arma de fuego</v>
      </c>
      <c r="R1347" s="4" t="s">
        <v>301</v>
      </c>
      <c r="S1347" t="str">
        <f t="shared" ref="S1347:S1410" si="21">CONCATENATE(O1347,", ",R1347)</f>
        <v>drunk captain shoots, goes to Q</v>
      </c>
      <c r="W1347" s="4" t="s">
        <v>14184</v>
      </c>
      <c r="X1347" s="4" t="s">
        <v>14184</v>
      </c>
    </row>
    <row r="1348" spans="1:24" x14ac:dyDescent="0.2">
      <c r="A1348">
        <v>6</v>
      </c>
      <c r="B1348">
        <v>25</v>
      </c>
      <c r="C1348">
        <v>1909</v>
      </c>
      <c r="D1348" t="s">
        <v>22630</v>
      </c>
      <c r="E1348" s="2">
        <v>1</v>
      </c>
      <c r="F1348" s="3"/>
      <c r="G1348" s="2">
        <v>1</v>
      </c>
      <c r="H1348" s="3"/>
      <c r="I1348" s="4" t="s">
        <v>14903</v>
      </c>
      <c r="J1348" s="2">
        <v>1</v>
      </c>
      <c r="K1348" s="3"/>
      <c r="L1348" s="2">
        <v>1</v>
      </c>
      <c r="M1348" s="4" t="s">
        <v>14184</v>
      </c>
      <c r="N1348" s="4" t="s">
        <v>9629</v>
      </c>
      <c r="O1348" t="s">
        <v>8790</v>
      </c>
      <c r="P1348" s="4" t="s">
        <v>11732</v>
      </c>
      <c r="Q1348" s="4" t="str">
        <f>VLOOKUP(P1348, 'Gun classification'!A:B, 2, FALSE)</f>
        <v>Fuerza</v>
      </c>
      <c r="R1348" s="4" t="s">
        <v>7778</v>
      </c>
      <c r="S1348" t="str">
        <f t="shared" si="21"/>
        <v>drunken brawl, mansla</v>
      </c>
      <c r="W1348" s="4" t="s">
        <v>14184</v>
      </c>
      <c r="X1348" s="4" t="s">
        <v>14184</v>
      </c>
    </row>
    <row r="1349" spans="1:24" x14ac:dyDescent="0.2">
      <c r="A1349">
        <v>7</v>
      </c>
      <c r="B1349">
        <v>2</v>
      </c>
      <c r="C1349">
        <v>1909</v>
      </c>
      <c r="D1349" t="s">
        <v>22631</v>
      </c>
      <c r="E1349" s="2">
        <v>1</v>
      </c>
      <c r="F1349" s="3"/>
      <c r="G1349" s="2">
        <v>1</v>
      </c>
      <c r="H1349" s="2">
        <v>34</v>
      </c>
      <c r="I1349" s="4" t="s">
        <v>21618</v>
      </c>
      <c r="J1349" s="2">
        <v>1</v>
      </c>
      <c r="K1349" s="3"/>
      <c r="L1349" s="2">
        <v>1</v>
      </c>
      <c r="M1349" s="4" t="s">
        <v>14184</v>
      </c>
      <c r="N1349" s="4" t="s">
        <v>9630</v>
      </c>
      <c r="P1349" s="4" t="s">
        <v>11512</v>
      </c>
      <c r="Q1349" s="4" t="str">
        <f>VLOOKUP(P1349, 'Gun classification'!A:B, 2, FALSE)</f>
        <v>Arma de fuego</v>
      </c>
      <c r="R1349" s="4" t="s">
        <v>14184</v>
      </c>
      <c r="S1349" t="str">
        <f t="shared" si="21"/>
        <v xml:space="preserve">, </v>
      </c>
      <c r="T1349" t="s">
        <v>23253</v>
      </c>
      <c r="W1349" s="4" t="s">
        <v>14184</v>
      </c>
      <c r="X1349" s="4" t="s">
        <v>14184</v>
      </c>
    </row>
    <row r="1350" spans="1:24" x14ac:dyDescent="0.2">
      <c r="A1350">
        <v>7</v>
      </c>
      <c r="B1350">
        <v>17</v>
      </c>
      <c r="C1350">
        <v>1909</v>
      </c>
      <c r="D1350" t="s">
        <v>22632</v>
      </c>
      <c r="E1350" s="2">
        <v>1</v>
      </c>
      <c r="F1350" s="3"/>
      <c r="G1350" s="2">
        <v>1</v>
      </c>
      <c r="H1350" s="2">
        <v>26</v>
      </c>
      <c r="I1350" s="4" t="s">
        <v>14904</v>
      </c>
      <c r="J1350" s="2">
        <v>1</v>
      </c>
      <c r="K1350" s="3"/>
      <c r="L1350" s="2">
        <v>1</v>
      </c>
      <c r="M1350" s="4" t="s">
        <v>14184</v>
      </c>
      <c r="N1350" s="4" t="s">
        <v>9631</v>
      </c>
      <c r="O1350" t="s">
        <v>11720</v>
      </c>
      <c r="P1350" s="4" t="s">
        <v>11512</v>
      </c>
      <c r="Q1350" s="4" t="str">
        <f>VLOOKUP(P1350, 'Gun classification'!A:B, 2, FALSE)</f>
        <v>Arma de fuego</v>
      </c>
      <c r="R1350" s="4" t="s">
        <v>14184</v>
      </c>
      <c r="S1350" t="str">
        <f t="shared" si="21"/>
        <v xml:space="preserve">saloon, </v>
      </c>
      <c r="T1350" s="38" t="s">
        <v>23253</v>
      </c>
      <c r="V1350" t="s">
        <v>23251</v>
      </c>
      <c r="W1350" s="4" t="s">
        <v>14184</v>
      </c>
      <c r="X1350" s="4" t="s">
        <v>14184</v>
      </c>
    </row>
    <row r="1351" spans="1:24" x14ac:dyDescent="0.2">
      <c r="A1351">
        <v>8</v>
      </c>
      <c r="B1351">
        <v>20</v>
      </c>
      <c r="C1351">
        <v>1909</v>
      </c>
      <c r="D1351" t="s">
        <v>22633</v>
      </c>
      <c r="E1351" s="2">
        <v>1</v>
      </c>
      <c r="F1351" s="3"/>
      <c r="G1351" s="2">
        <v>1</v>
      </c>
      <c r="H1351" s="2">
        <v>35</v>
      </c>
      <c r="I1351" s="4" t="s">
        <v>14905</v>
      </c>
      <c r="J1351" s="2">
        <v>1</v>
      </c>
      <c r="K1351" s="3"/>
      <c r="L1351" s="2">
        <v>1</v>
      </c>
      <c r="M1351" s="4" t="s">
        <v>14184</v>
      </c>
      <c r="N1351" s="4" t="s">
        <v>9632</v>
      </c>
      <c r="P1351" s="4" t="s">
        <v>11512</v>
      </c>
      <c r="Q1351" s="4" t="str">
        <f>VLOOKUP(P1351, 'Gun classification'!A:B, 2, FALSE)</f>
        <v>Arma de fuego</v>
      </c>
      <c r="R1351" s="4" t="s">
        <v>302</v>
      </c>
      <c r="S1351" t="str">
        <f t="shared" si="21"/>
        <v>, in front of saloon. Justified?</v>
      </c>
      <c r="V1351" t="s">
        <v>23251</v>
      </c>
      <c r="W1351" s="4" t="s">
        <v>14184</v>
      </c>
      <c r="X1351" s="4" t="s">
        <v>14184</v>
      </c>
    </row>
    <row r="1352" spans="1:24" x14ac:dyDescent="0.2">
      <c r="A1352">
        <v>10</v>
      </c>
      <c r="B1352">
        <v>6</v>
      </c>
      <c r="C1352">
        <v>1909</v>
      </c>
      <c r="D1352" t="s">
        <v>22634</v>
      </c>
      <c r="E1352" s="2">
        <v>1</v>
      </c>
      <c r="F1352" s="3"/>
      <c r="G1352" s="2">
        <v>1</v>
      </c>
      <c r="H1352" s="2">
        <v>45</v>
      </c>
      <c r="I1352" s="4" t="s">
        <v>14906</v>
      </c>
      <c r="J1352" s="2">
        <v>1</v>
      </c>
      <c r="K1352" s="3"/>
      <c r="L1352" s="2">
        <v>1</v>
      </c>
      <c r="M1352" s="4" t="s">
        <v>14184</v>
      </c>
      <c r="N1352" s="4" t="s">
        <v>12282</v>
      </c>
      <c r="O1352" t="s">
        <v>11720</v>
      </c>
      <c r="P1352" s="4" t="s">
        <v>11518</v>
      </c>
      <c r="Q1352" s="4" t="str">
        <f>VLOOKUP(P1352, 'Gun classification'!A:B, 2, FALSE)</f>
        <v>Arma blanca</v>
      </c>
      <c r="R1352" s="4" t="s">
        <v>14184</v>
      </c>
      <c r="S1352" t="str">
        <f t="shared" si="21"/>
        <v xml:space="preserve">saloon, </v>
      </c>
      <c r="T1352" s="38" t="s">
        <v>23253</v>
      </c>
      <c r="V1352" t="s">
        <v>23251</v>
      </c>
      <c r="W1352" s="4" t="s">
        <v>14184</v>
      </c>
      <c r="X1352" s="4" t="s">
        <v>14184</v>
      </c>
    </row>
    <row r="1353" spans="1:24" x14ac:dyDescent="0.2">
      <c r="A1353">
        <v>10</v>
      </c>
      <c r="B1353">
        <v>8</v>
      </c>
      <c r="C1353">
        <v>1909</v>
      </c>
      <c r="D1353" t="s">
        <v>22635</v>
      </c>
      <c r="E1353" s="2">
        <v>1</v>
      </c>
      <c r="F1353" s="3"/>
      <c r="G1353" s="2">
        <v>1</v>
      </c>
      <c r="H1353" s="2">
        <v>20</v>
      </c>
      <c r="I1353" s="4" t="s">
        <v>14907</v>
      </c>
      <c r="J1353" s="2">
        <v>1</v>
      </c>
      <c r="K1353" s="3"/>
      <c r="L1353" s="2">
        <v>1</v>
      </c>
      <c r="M1353" s="4" t="s">
        <v>14184</v>
      </c>
      <c r="N1353" s="4" t="s">
        <v>9633</v>
      </c>
      <c r="O1353" t="s">
        <v>9634</v>
      </c>
      <c r="P1353" s="4" t="s">
        <v>11512</v>
      </c>
      <c r="Q1353" s="4" t="str">
        <f>VLOOKUP(P1353, 'Gun classification'!A:B, 2, FALSE)</f>
        <v>Arma de fuego</v>
      </c>
      <c r="R1353" s="4" t="s">
        <v>303</v>
      </c>
      <c r="S1353" t="str">
        <f t="shared" si="21"/>
        <v>at table, in chop house</v>
      </c>
      <c r="W1353" s="4" t="s">
        <v>14184</v>
      </c>
      <c r="X1353" s="4" t="s">
        <v>14184</v>
      </c>
    </row>
    <row r="1354" spans="1:24" x14ac:dyDescent="0.2">
      <c r="A1354">
        <v>10</v>
      </c>
      <c r="B1354">
        <v>11</v>
      </c>
      <c r="C1354">
        <v>1909</v>
      </c>
      <c r="D1354" t="s">
        <v>22636</v>
      </c>
      <c r="E1354" s="2">
        <v>1</v>
      </c>
      <c r="F1354" s="3"/>
      <c r="G1354" s="2">
        <v>1</v>
      </c>
      <c r="H1354" s="2">
        <v>35</v>
      </c>
      <c r="I1354" s="4" t="s">
        <v>17370</v>
      </c>
      <c r="J1354" s="2">
        <v>5</v>
      </c>
      <c r="K1354" s="3"/>
      <c r="L1354" s="2">
        <v>3</v>
      </c>
      <c r="M1354" s="4" t="s">
        <v>14184</v>
      </c>
      <c r="N1354" s="4" t="s">
        <v>9635</v>
      </c>
      <c r="O1354" t="s">
        <v>12187</v>
      </c>
      <c r="P1354" s="4" t="s">
        <v>11518</v>
      </c>
      <c r="Q1354" s="4" t="str">
        <f>VLOOKUP(P1354, 'Gun classification'!A:B, 2, FALSE)</f>
        <v>Arma blanca</v>
      </c>
      <c r="R1354" s="4" t="s">
        <v>14184</v>
      </c>
      <c r="S1354" t="str">
        <f t="shared" si="21"/>
        <v xml:space="preserve">throat cut, </v>
      </c>
      <c r="W1354" s="4" t="s">
        <v>14184</v>
      </c>
      <c r="X1354" s="4" t="s">
        <v>14184</v>
      </c>
    </row>
    <row r="1355" spans="1:24" x14ac:dyDescent="0.2">
      <c r="A1355">
        <v>10</v>
      </c>
      <c r="B1355">
        <v>25</v>
      </c>
      <c r="C1355">
        <v>1909</v>
      </c>
      <c r="D1355" t="s">
        <v>22637</v>
      </c>
      <c r="E1355" s="2">
        <v>1</v>
      </c>
      <c r="F1355" s="3"/>
      <c r="G1355" s="2">
        <v>1</v>
      </c>
      <c r="H1355" s="2">
        <v>28</v>
      </c>
      <c r="I1355" s="4" t="s">
        <v>14908</v>
      </c>
      <c r="J1355" s="2">
        <v>1</v>
      </c>
      <c r="K1355" s="3"/>
      <c r="L1355" s="2">
        <v>1</v>
      </c>
      <c r="M1355" s="4" t="s">
        <v>14184</v>
      </c>
      <c r="N1355" s="4" t="s">
        <v>9636</v>
      </c>
      <c r="P1355" s="4" t="s">
        <v>11512</v>
      </c>
      <c r="Q1355" s="4" t="str">
        <f>VLOOKUP(P1355, 'Gun classification'!A:B, 2, FALSE)</f>
        <v>Arma de fuego</v>
      </c>
      <c r="R1355" s="4" t="s">
        <v>304</v>
      </c>
      <c r="S1355" t="str">
        <f t="shared" si="21"/>
        <v>, victim armed.  Justified?</v>
      </c>
      <c r="W1355" s="4" t="s">
        <v>14184</v>
      </c>
      <c r="X1355" s="4" t="s">
        <v>14184</v>
      </c>
    </row>
    <row r="1356" spans="1:24" x14ac:dyDescent="0.2">
      <c r="A1356">
        <v>11</v>
      </c>
      <c r="B1356">
        <v>2</v>
      </c>
      <c r="C1356">
        <v>1909</v>
      </c>
      <c r="D1356" t="s">
        <v>22638</v>
      </c>
      <c r="E1356" s="2">
        <v>2</v>
      </c>
      <c r="F1356" s="2">
        <v>5</v>
      </c>
      <c r="G1356" s="2">
        <v>1</v>
      </c>
      <c r="H1356" s="2">
        <v>60</v>
      </c>
      <c r="I1356" s="4" t="s">
        <v>14909</v>
      </c>
      <c r="J1356" s="2">
        <v>2</v>
      </c>
      <c r="K1356" s="2">
        <v>5</v>
      </c>
      <c r="L1356" s="2">
        <v>1</v>
      </c>
      <c r="M1356" s="4" t="s">
        <v>14184</v>
      </c>
      <c r="N1356" s="4" t="s">
        <v>9637</v>
      </c>
      <c r="P1356" s="4" t="s">
        <v>11512</v>
      </c>
      <c r="Q1356" s="4" t="str">
        <f>VLOOKUP(P1356, 'Gun classification'!A:B, 2, FALSE)</f>
        <v>Arma de fuego</v>
      </c>
      <c r="R1356" s="4" t="s">
        <v>14184</v>
      </c>
      <c r="S1356" t="str">
        <f t="shared" si="21"/>
        <v xml:space="preserve">, </v>
      </c>
      <c r="T1356" t="s">
        <v>23253</v>
      </c>
      <c r="W1356" s="4" t="s">
        <v>14184</v>
      </c>
      <c r="X1356" s="4" t="s">
        <v>14184</v>
      </c>
    </row>
    <row r="1357" spans="1:24" x14ac:dyDescent="0.2">
      <c r="A1357">
        <v>11</v>
      </c>
      <c r="B1357">
        <v>9</v>
      </c>
      <c r="C1357">
        <v>1909</v>
      </c>
      <c r="D1357" t="s">
        <v>22639</v>
      </c>
      <c r="E1357" s="2">
        <v>1</v>
      </c>
      <c r="F1357" s="3"/>
      <c r="G1357" s="2">
        <v>2</v>
      </c>
      <c r="H1357" s="3"/>
      <c r="I1357" s="4" t="s">
        <v>14910</v>
      </c>
      <c r="J1357" s="2">
        <v>1</v>
      </c>
      <c r="K1357" s="3"/>
      <c r="L1357" s="2">
        <v>1</v>
      </c>
      <c r="M1357" s="4" t="s">
        <v>14184</v>
      </c>
      <c r="N1357" s="4" t="s">
        <v>9638</v>
      </c>
      <c r="O1357" t="s">
        <v>11830</v>
      </c>
      <c r="P1357" s="4" t="s">
        <v>11512</v>
      </c>
      <c r="Q1357" s="4" t="str">
        <f>VLOOKUP(P1357, 'Gun classification'!A:B, 2, FALSE)</f>
        <v>Arma de fuego</v>
      </c>
      <c r="R1357" s="4" t="s">
        <v>15213</v>
      </c>
      <c r="S1357" t="str">
        <f t="shared" si="21"/>
        <v>sus 801, son in law</v>
      </c>
      <c r="W1357" s="4" t="s">
        <v>14184</v>
      </c>
      <c r="X1357" s="4" t="s">
        <v>14184</v>
      </c>
    </row>
    <row r="1358" spans="1:24" x14ac:dyDescent="0.2">
      <c r="A1358">
        <v>11</v>
      </c>
      <c r="B1358">
        <v>9</v>
      </c>
      <c r="C1358">
        <v>1909</v>
      </c>
      <c r="D1358" t="s">
        <v>22640</v>
      </c>
      <c r="E1358" s="2">
        <v>1</v>
      </c>
      <c r="F1358" s="3"/>
      <c r="G1358" s="2">
        <v>2</v>
      </c>
      <c r="H1358" s="2">
        <v>26</v>
      </c>
      <c r="I1358" s="4" t="s">
        <v>14911</v>
      </c>
      <c r="J1358" s="2">
        <v>1</v>
      </c>
      <c r="K1358" s="3"/>
      <c r="L1358" s="2">
        <v>1</v>
      </c>
      <c r="M1358" s="4" t="s">
        <v>14184</v>
      </c>
      <c r="N1358" s="4" t="s">
        <v>9638</v>
      </c>
      <c r="O1358" t="s">
        <v>11830</v>
      </c>
      <c r="P1358" s="4" t="s">
        <v>11512</v>
      </c>
      <c r="Q1358" s="4" t="str">
        <f>VLOOKUP(P1358, 'Gun classification'!A:B, 2, FALSE)</f>
        <v>Arma de fuego</v>
      </c>
      <c r="R1358" s="4" t="s">
        <v>17630</v>
      </c>
      <c r="S1358" t="str">
        <f t="shared" si="21"/>
        <v>sus 801, husband</v>
      </c>
      <c r="W1358" s="4" t="s">
        <v>14184</v>
      </c>
      <c r="X1358" s="4" t="s">
        <v>14184</v>
      </c>
    </row>
    <row r="1359" spans="1:24" x14ac:dyDescent="0.2">
      <c r="A1359">
        <v>11</v>
      </c>
      <c r="B1359">
        <v>10</v>
      </c>
      <c r="C1359">
        <v>1909</v>
      </c>
      <c r="D1359" t="s">
        <v>22641</v>
      </c>
      <c r="E1359" s="2">
        <v>2</v>
      </c>
      <c r="F1359" s="2">
        <v>5</v>
      </c>
      <c r="G1359" s="2">
        <v>1</v>
      </c>
      <c r="H1359" s="2">
        <v>30</v>
      </c>
      <c r="I1359" s="4" t="s">
        <v>14912</v>
      </c>
      <c r="J1359" s="2">
        <v>2</v>
      </c>
      <c r="K1359" s="2">
        <v>5</v>
      </c>
      <c r="L1359" s="2">
        <v>1</v>
      </c>
      <c r="M1359" s="4" t="s">
        <v>14184</v>
      </c>
      <c r="N1359" s="4" t="s">
        <v>11793</v>
      </c>
      <c r="O1359" t="s">
        <v>8880</v>
      </c>
      <c r="P1359" s="4" t="s">
        <v>11512</v>
      </c>
      <c r="Q1359" s="4" t="str">
        <f>VLOOKUP(P1359, 'Gun classification'!A:B, 2, FALSE)</f>
        <v>Arma de fuego</v>
      </c>
      <c r="R1359" s="4" t="s">
        <v>14184</v>
      </c>
      <c r="S1359" t="str">
        <f t="shared" si="21"/>
        <v xml:space="preserve">tong war, </v>
      </c>
      <c r="T1359" s="38" t="s">
        <v>23265</v>
      </c>
      <c r="W1359" s="4" t="s">
        <v>14184</v>
      </c>
      <c r="X1359" s="4" t="s">
        <v>14184</v>
      </c>
    </row>
    <row r="1360" spans="1:24" x14ac:dyDescent="0.2">
      <c r="A1360">
        <v>11</v>
      </c>
      <c r="B1360">
        <v>14</v>
      </c>
      <c r="C1360">
        <v>1909</v>
      </c>
      <c r="D1360" t="s">
        <v>22642</v>
      </c>
      <c r="E1360" s="2">
        <v>2</v>
      </c>
      <c r="F1360" s="2">
        <v>5</v>
      </c>
      <c r="G1360" s="2">
        <v>1</v>
      </c>
      <c r="H1360" s="2">
        <v>48</v>
      </c>
      <c r="I1360" s="4" t="s">
        <v>14913</v>
      </c>
      <c r="J1360" s="2">
        <v>2</v>
      </c>
      <c r="K1360" s="2">
        <v>5</v>
      </c>
      <c r="L1360" s="2">
        <v>1</v>
      </c>
      <c r="M1360" s="4" t="s">
        <v>14184</v>
      </c>
      <c r="N1360" s="4" t="s">
        <v>9639</v>
      </c>
      <c r="P1360" s="4" t="s">
        <v>11512</v>
      </c>
      <c r="Q1360" s="4" t="str">
        <f>VLOOKUP(P1360, 'Gun classification'!A:B, 2, FALSE)</f>
        <v>Arma de fuego</v>
      </c>
      <c r="R1360" s="4" t="s">
        <v>14184</v>
      </c>
      <c r="S1360" t="str">
        <f t="shared" si="21"/>
        <v xml:space="preserve">, </v>
      </c>
      <c r="T1360" t="s">
        <v>23253</v>
      </c>
      <c r="W1360" s="4" t="s">
        <v>305</v>
      </c>
      <c r="X1360" s="4" t="s">
        <v>14184</v>
      </c>
    </row>
    <row r="1361" spans="1:24" x14ac:dyDescent="0.2">
      <c r="A1361">
        <v>12</v>
      </c>
      <c r="B1361">
        <v>26</v>
      </c>
      <c r="C1361">
        <v>1909</v>
      </c>
      <c r="D1361" t="s">
        <v>22643</v>
      </c>
      <c r="E1361" s="2">
        <v>1</v>
      </c>
      <c r="F1361" s="3"/>
      <c r="G1361" s="2">
        <v>1</v>
      </c>
      <c r="H1361" s="2">
        <v>46</v>
      </c>
      <c r="I1361" s="4" t="s">
        <v>14914</v>
      </c>
      <c r="J1361" s="2">
        <v>1</v>
      </c>
      <c r="K1361" s="3"/>
      <c r="L1361" s="2">
        <v>1</v>
      </c>
      <c r="M1361" s="4" t="s">
        <v>14184</v>
      </c>
      <c r="N1361" s="4" t="s">
        <v>9640</v>
      </c>
      <c r="O1361" t="s">
        <v>9641</v>
      </c>
      <c r="P1361" s="4" t="s">
        <v>11512</v>
      </c>
      <c r="Q1361" s="4" t="str">
        <f>VLOOKUP(P1361, 'Gun classification'!A:B, 2, FALSE)</f>
        <v>Arma de fuego</v>
      </c>
      <c r="R1361" s="4" t="s">
        <v>306</v>
      </c>
      <c r="S1361" t="str">
        <f t="shared" si="21"/>
        <v>Police Shooting, firing at public</v>
      </c>
      <c r="T1361" t="s">
        <v>23252</v>
      </c>
      <c r="W1361" s="4" t="s">
        <v>307</v>
      </c>
      <c r="X1361" s="4" t="s">
        <v>308</v>
      </c>
    </row>
    <row r="1362" spans="1:24" x14ac:dyDescent="0.2">
      <c r="A1362">
        <v>12</v>
      </c>
      <c r="B1362">
        <v>28</v>
      </c>
      <c r="C1362">
        <v>1909</v>
      </c>
      <c r="D1362" t="s">
        <v>22644</v>
      </c>
      <c r="E1362" s="2">
        <v>1</v>
      </c>
      <c r="F1362" s="3"/>
      <c r="G1362" s="2">
        <v>1</v>
      </c>
      <c r="H1362" s="2">
        <v>22</v>
      </c>
      <c r="I1362" s="4" t="s">
        <v>14915</v>
      </c>
      <c r="J1362" s="2">
        <v>1</v>
      </c>
      <c r="K1362" s="3"/>
      <c r="L1362" s="2">
        <v>1</v>
      </c>
      <c r="M1362" s="4" t="s">
        <v>14184</v>
      </c>
      <c r="N1362" s="4" t="s">
        <v>14184</v>
      </c>
      <c r="P1362" s="4" t="s">
        <v>11512</v>
      </c>
      <c r="Q1362" s="4" t="str">
        <f>VLOOKUP(P1362, 'Gun classification'!A:B, 2, FALSE)</f>
        <v>Arma de fuego</v>
      </c>
      <c r="R1362" s="4" t="s">
        <v>14184</v>
      </c>
      <c r="S1362" t="str">
        <f t="shared" si="21"/>
        <v xml:space="preserve">, </v>
      </c>
      <c r="T1362" t="s">
        <v>23253</v>
      </c>
      <c r="W1362" s="4" t="s">
        <v>14184</v>
      </c>
      <c r="X1362" s="4" t="s">
        <v>14184</v>
      </c>
    </row>
    <row r="1363" spans="1:24" x14ac:dyDescent="0.2">
      <c r="A1363">
        <v>1</v>
      </c>
      <c r="B1363">
        <v>9</v>
      </c>
      <c r="C1363">
        <v>1910</v>
      </c>
      <c r="D1363" t="s">
        <v>22645</v>
      </c>
      <c r="E1363" s="2">
        <v>1</v>
      </c>
      <c r="F1363" s="3"/>
      <c r="G1363" s="2">
        <v>2</v>
      </c>
      <c r="H1363" s="2">
        <v>26</v>
      </c>
      <c r="I1363" s="4" t="s">
        <v>14916</v>
      </c>
      <c r="J1363" s="2">
        <v>1</v>
      </c>
      <c r="K1363" s="3"/>
      <c r="L1363" s="2">
        <v>1</v>
      </c>
      <c r="M1363" s="4" t="s">
        <v>14184</v>
      </c>
      <c r="N1363" s="4" t="s">
        <v>9642</v>
      </c>
      <c r="P1363" s="4" t="s">
        <v>11512</v>
      </c>
      <c r="Q1363" s="4" t="str">
        <f>VLOOKUP(P1363, 'Gun classification'!A:B, 2, FALSE)</f>
        <v>Arma de fuego</v>
      </c>
      <c r="R1363" s="4" t="s">
        <v>14184</v>
      </c>
      <c r="S1363" t="str">
        <f t="shared" si="21"/>
        <v xml:space="preserve">, </v>
      </c>
      <c r="T1363" t="s">
        <v>23253</v>
      </c>
      <c r="W1363" s="4" t="s">
        <v>14184</v>
      </c>
      <c r="X1363" s="4" t="s">
        <v>14184</v>
      </c>
    </row>
    <row r="1364" spans="1:24" x14ac:dyDescent="0.2">
      <c r="A1364">
        <v>1</v>
      </c>
      <c r="B1364">
        <v>16</v>
      </c>
      <c r="C1364">
        <v>1910</v>
      </c>
      <c r="D1364" t="s">
        <v>22646</v>
      </c>
      <c r="E1364" s="2">
        <v>1</v>
      </c>
      <c r="F1364" s="3"/>
      <c r="G1364" s="2">
        <v>1</v>
      </c>
      <c r="H1364" s="2">
        <v>31</v>
      </c>
      <c r="I1364" s="4" t="s">
        <v>17370</v>
      </c>
      <c r="J1364" s="2">
        <v>5</v>
      </c>
      <c r="K1364" s="3"/>
      <c r="L1364" s="2">
        <v>3</v>
      </c>
      <c r="M1364" s="4" t="s">
        <v>14184</v>
      </c>
      <c r="N1364" s="4" t="s">
        <v>11789</v>
      </c>
      <c r="P1364" s="4" t="s">
        <v>11512</v>
      </c>
      <c r="Q1364" s="4" t="str">
        <f>VLOOKUP(P1364, 'Gun classification'!A:B, 2, FALSE)</f>
        <v>Arma de fuego</v>
      </c>
      <c r="R1364" s="4" t="s">
        <v>309</v>
      </c>
      <c r="S1364" t="str">
        <f t="shared" si="21"/>
        <v>, US case?</v>
      </c>
      <c r="W1364" s="4" t="s">
        <v>14184</v>
      </c>
      <c r="X1364" s="4" t="s">
        <v>14184</v>
      </c>
    </row>
    <row r="1365" spans="1:24" x14ac:dyDescent="0.2">
      <c r="A1365">
        <v>1</v>
      </c>
      <c r="B1365">
        <v>18</v>
      </c>
      <c r="C1365">
        <v>1910</v>
      </c>
      <c r="D1365" t="s">
        <v>22647</v>
      </c>
      <c r="E1365" s="2">
        <v>1</v>
      </c>
      <c r="F1365" s="3"/>
      <c r="G1365" s="2">
        <v>1</v>
      </c>
      <c r="H1365" s="2">
        <v>54</v>
      </c>
      <c r="I1365" s="4" t="s">
        <v>14917</v>
      </c>
      <c r="J1365" s="2">
        <v>1</v>
      </c>
      <c r="K1365" s="3"/>
      <c r="L1365" s="2">
        <v>1</v>
      </c>
      <c r="M1365" s="4" t="s">
        <v>14184</v>
      </c>
      <c r="N1365" s="4" t="s">
        <v>9643</v>
      </c>
      <c r="O1365" t="s">
        <v>9644</v>
      </c>
      <c r="P1365" s="4" t="s">
        <v>11512</v>
      </c>
      <c r="Q1365" s="4" t="str">
        <f>VLOOKUP(P1365, 'Gun classification'!A:B, 2, FALSE)</f>
        <v>Arma de fuego</v>
      </c>
      <c r="R1365" s="4" t="s">
        <v>310</v>
      </c>
      <c r="S1365" t="str">
        <f t="shared" si="21"/>
        <v>brothers, in courtroom</v>
      </c>
      <c r="W1365" s="4" t="s">
        <v>14184</v>
      </c>
      <c r="X1365" s="4" t="s">
        <v>14184</v>
      </c>
    </row>
    <row r="1366" spans="1:24" x14ac:dyDescent="0.2">
      <c r="A1366">
        <v>1</v>
      </c>
      <c r="B1366">
        <v>29</v>
      </c>
      <c r="C1366">
        <v>1910</v>
      </c>
      <c r="D1366" t="s">
        <v>22648</v>
      </c>
      <c r="E1366" s="2">
        <v>1</v>
      </c>
      <c r="F1366" s="3"/>
      <c r="G1366" s="2">
        <v>2</v>
      </c>
      <c r="H1366" s="2">
        <v>22</v>
      </c>
      <c r="I1366" s="4" t="s">
        <v>14918</v>
      </c>
      <c r="J1366" s="2">
        <v>1</v>
      </c>
      <c r="K1366" s="3"/>
      <c r="L1366" s="2">
        <v>1</v>
      </c>
      <c r="M1366" s="4" t="s">
        <v>14184</v>
      </c>
      <c r="N1366" s="4" t="s">
        <v>9645</v>
      </c>
      <c r="P1366" s="4" t="s">
        <v>11512</v>
      </c>
      <c r="Q1366" s="4" t="str">
        <f>VLOOKUP(P1366, 'Gun classification'!A:B, 2, FALSE)</f>
        <v>Arma de fuego</v>
      </c>
      <c r="R1366" s="4" t="s">
        <v>14184</v>
      </c>
      <c r="S1366" t="str">
        <f t="shared" si="21"/>
        <v xml:space="preserve">, </v>
      </c>
      <c r="T1366" t="s">
        <v>23253</v>
      </c>
      <c r="W1366" s="4" t="s">
        <v>14184</v>
      </c>
      <c r="X1366" s="4" t="s">
        <v>14184</v>
      </c>
    </row>
    <row r="1367" spans="1:24" x14ac:dyDescent="0.2">
      <c r="A1367">
        <v>2</v>
      </c>
      <c r="B1367">
        <v>8</v>
      </c>
      <c r="C1367">
        <v>1910</v>
      </c>
      <c r="D1367" t="s">
        <v>22649</v>
      </c>
      <c r="E1367" s="2">
        <v>1</v>
      </c>
      <c r="F1367" s="3"/>
      <c r="G1367" s="2">
        <v>2</v>
      </c>
      <c r="H1367" s="2">
        <v>15</v>
      </c>
      <c r="I1367" s="4" t="s">
        <v>14837</v>
      </c>
      <c r="J1367" s="2">
        <v>1</v>
      </c>
      <c r="K1367" s="3"/>
      <c r="L1367" s="2">
        <v>1</v>
      </c>
      <c r="M1367" s="4" t="s">
        <v>14184</v>
      </c>
      <c r="N1367" s="4" t="s">
        <v>9646</v>
      </c>
      <c r="P1367" s="4" t="s">
        <v>11512</v>
      </c>
      <c r="Q1367" s="4" t="str">
        <f>VLOOKUP(P1367, 'Gun classification'!A:B, 2, FALSE)</f>
        <v>Arma de fuego</v>
      </c>
      <c r="R1367" s="4" t="s">
        <v>14184</v>
      </c>
      <c r="S1367" t="str">
        <f t="shared" si="21"/>
        <v xml:space="preserve">, </v>
      </c>
      <c r="T1367" t="s">
        <v>23253</v>
      </c>
      <c r="W1367" s="4" t="s">
        <v>14184</v>
      </c>
      <c r="X1367" s="4" t="s">
        <v>14184</v>
      </c>
    </row>
    <row r="1368" spans="1:24" x14ac:dyDescent="0.2">
      <c r="A1368">
        <v>2</v>
      </c>
      <c r="B1368">
        <v>8</v>
      </c>
      <c r="C1368">
        <v>1910</v>
      </c>
      <c r="D1368" t="s">
        <v>22650</v>
      </c>
      <c r="E1368" s="2">
        <v>1</v>
      </c>
      <c r="F1368" s="3"/>
      <c r="G1368" s="2">
        <v>1</v>
      </c>
      <c r="H1368" s="2">
        <v>46</v>
      </c>
      <c r="I1368" s="4" t="s">
        <v>14433</v>
      </c>
      <c r="J1368" s="2">
        <v>1</v>
      </c>
      <c r="K1368" s="3"/>
      <c r="L1368" s="2">
        <v>1</v>
      </c>
      <c r="M1368" s="4" t="s">
        <v>14184</v>
      </c>
      <c r="N1368" s="4" t="s">
        <v>9647</v>
      </c>
      <c r="O1368" t="s">
        <v>9648</v>
      </c>
      <c r="P1368" s="4" t="s">
        <v>11512</v>
      </c>
      <c r="Q1368" s="4" t="str">
        <f>VLOOKUP(P1368, 'Gun classification'!A:B, 2, FALSE)</f>
        <v>Arma de fuego</v>
      </c>
      <c r="R1368" s="4" t="s">
        <v>14184</v>
      </c>
      <c r="S1368" t="str">
        <f t="shared" si="21"/>
        <v xml:space="preserve">in home, </v>
      </c>
      <c r="W1368" s="4" t="s">
        <v>14184</v>
      </c>
      <c r="X1368" s="4" t="s">
        <v>14184</v>
      </c>
    </row>
    <row r="1369" spans="1:24" x14ac:dyDescent="0.2">
      <c r="A1369">
        <v>2</v>
      </c>
      <c r="B1369">
        <v>13</v>
      </c>
      <c r="C1369">
        <v>1910</v>
      </c>
      <c r="D1369" t="s">
        <v>22651</v>
      </c>
      <c r="E1369" s="2">
        <v>1</v>
      </c>
      <c r="F1369" s="3"/>
      <c r="G1369" s="2">
        <v>1</v>
      </c>
      <c r="H1369" s="2">
        <v>30</v>
      </c>
      <c r="I1369" s="4" t="s">
        <v>14919</v>
      </c>
      <c r="J1369" s="2">
        <v>1</v>
      </c>
      <c r="K1369" s="3"/>
      <c r="L1369" s="2">
        <v>1</v>
      </c>
      <c r="M1369" s="4" t="s">
        <v>14184</v>
      </c>
      <c r="N1369" s="4" t="s">
        <v>9649</v>
      </c>
      <c r="O1369" t="s">
        <v>9650</v>
      </c>
      <c r="P1369" s="4" t="s">
        <v>11518</v>
      </c>
      <c r="Q1369" s="4" t="str">
        <f>VLOOKUP(P1369, 'Gun classification'!A:B, 2, FALSE)</f>
        <v>Arma blanca</v>
      </c>
      <c r="R1369" s="4" t="s">
        <v>10474</v>
      </c>
      <c r="S1369" t="str">
        <f t="shared" si="21"/>
        <v>in saloon, after fight</v>
      </c>
      <c r="T1369" s="38" t="s">
        <v>23263</v>
      </c>
      <c r="V1369" t="s">
        <v>23251</v>
      </c>
      <c r="W1369" s="4" t="s">
        <v>14184</v>
      </c>
      <c r="X1369" s="4" t="s">
        <v>14184</v>
      </c>
    </row>
    <row r="1370" spans="1:24" x14ac:dyDescent="0.2">
      <c r="A1370">
        <v>3</v>
      </c>
      <c r="B1370">
        <v>16</v>
      </c>
      <c r="C1370">
        <v>1910</v>
      </c>
      <c r="D1370" t="s">
        <v>22652</v>
      </c>
      <c r="E1370" s="2">
        <v>1</v>
      </c>
      <c r="F1370" s="2">
        <v>4</v>
      </c>
      <c r="G1370" s="2">
        <v>1</v>
      </c>
      <c r="H1370" s="2">
        <v>24</v>
      </c>
      <c r="I1370" s="4" t="s">
        <v>14920</v>
      </c>
      <c r="J1370" s="2">
        <v>1</v>
      </c>
      <c r="K1370" s="3"/>
      <c r="L1370" s="2">
        <v>1</v>
      </c>
      <c r="M1370" s="4" t="s">
        <v>14184</v>
      </c>
      <c r="N1370" s="4" t="s">
        <v>9651</v>
      </c>
      <c r="P1370" s="4" t="s">
        <v>11512</v>
      </c>
      <c r="Q1370" s="4" t="str">
        <f>VLOOKUP(P1370, 'Gun classification'!A:B, 2, FALSE)</f>
        <v>Arma de fuego</v>
      </c>
      <c r="R1370" s="4" t="s">
        <v>311</v>
      </c>
      <c r="S1370" t="str">
        <f t="shared" si="21"/>
        <v>, night prowler.   Justified?</v>
      </c>
      <c r="W1370" s="4" t="s">
        <v>312</v>
      </c>
      <c r="X1370" s="4" t="s">
        <v>313</v>
      </c>
    </row>
    <row r="1371" spans="1:24" x14ac:dyDescent="0.2">
      <c r="A1371">
        <v>4</v>
      </c>
      <c r="B1371">
        <v>4</v>
      </c>
      <c r="C1371">
        <v>1910</v>
      </c>
      <c r="D1371" t="s">
        <v>22653</v>
      </c>
      <c r="E1371" s="2">
        <v>1</v>
      </c>
      <c r="F1371" s="3"/>
      <c r="G1371" s="2">
        <v>2</v>
      </c>
      <c r="H1371" s="2">
        <v>25</v>
      </c>
      <c r="I1371" s="4" t="s">
        <v>14921</v>
      </c>
      <c r="J1371" s="2">
        <v>1</v>
      </c>
      <c r="K1371" s="3"/>
      <c r="L1371" s="2">
        <v>1</v>
      </c>
      <c r="M1371" s="4" t="s">
        <v>14184</v>
      </c>
      <c r="N1371" s="4" t="s">
        <v>9652</v>
      </c>
      <c r="O1371" t="s">
        <v>9653</v>
      </c>
      <c r="P1371" s="4" t="s">
        <v>11536</v>
      </c>
      <c r="Q1371" s="4" t="str">
        <f>VLOOKUP(P1371, 'Gun classification'!A:B, 2, FALSE)</f>
        <v>Arma de fuego</v>
      </c>
      <c r="R1371" s="4" t="s">
        <v>14184</v>
      </c>
      <c r="S1371" t="str">
        <f t="shared" si="21"/>
        <v xml:space="preserve">Nat Pollack, </v>
      </c>
      <c r="W1371" s="4" t="s">
        <v>14184</v>
      </c>
      <c r="X1371" s="4" t="s">
        <v>14184</v>
      </c>
    </row>
    <row r="1372" spans="1:24" x14ac:dyDescent="0.2">
      <c r="A1372">
        <v>4</v>
      </c>
      <c r="B1372">
        <v>4</v>
      </c>
      <c r="C1372">
        <v>1910</v>
      </c>
      <c r="D1372" t="s">
        <v>22654</v>
      </c>
      <c r="E1372" s="2">
        <v>1</v>
      </c>
      <c r="F1372" s="3"/>
      <c r="G1372" s="2">
        <v>2</v>
      </c>
      <c r="H1372" s="2">
        <v>40</v>
      </c>
      <c r="I1372" s="4" t="s">
        <v>17630</v>
      </c>
      <c r="J1372" s="2">
        <v>1</v>
      </c>
      <c r="K1372" s="3"/>
      <c r="L1372" s="2">
        <v>1</v>
      </c>
      <c r="M1372" s="4" t="s">
        <v>14184</v>
      </c>
      <c r="N1372" s="4" t="s">
        <v>9654</v>
      </c>
      <c r="P1372" s="4" t="s">
        <v>11512</v>
      </c>
      <c r="Q1372" s="4" t="str">
        <f>VLOOKUP(P1372, 'Gun classification'!A:B, 2, FALSE)</f>
        <v>Arma de fuego</v>
      </c>
      <c r="R1372" s="4" t="s">
        <v>14184</v>
      </c>
      <c r="S1372" t="str">
        <f t="shared" si="21"/>
        <v xml:space="preserve">, </v>
      </c>
      <c r="T1372" t="s">
        <v>23253</v>
      </c>
      <c r="W1372" s="4" t="s">
        <v>14184</v>
      </c>
      <c r="X1372" s="4" t="s">
        <v>14184</v>
      </c>
    </row>
    <row r="1373" spans="1:24" x14ac:dyDescent="0.2">
      <c r="A1373">
        <v>4</v>
      </c>
      <c r="B1373">
        <v>8</v>
      </c>
      <c r="C1373">
        <v>1910</v>
      </c>
      <c r="D1373" t="s">
        <v>22655</v>
      </c>
      <c r="E1373" s="2">
        <v>1</v>
      </c>
      <c r="F1373" s="3"/>
      <c r="G1373" s="2">
        <v>1</v>
      </c>
      <c r="H1373" s="3"/>
      <c r="I1373" s="4" t="s">
        <v>14922</v>
      </c>
      <c r="J1373" s="2">
        <v>1</v>
      </c>
      <c r="K1373" s="3"/>
      <c r="L1373" s="2">
        <v>1</v>
      </c>
      <c r="M1373" s="4" t="s">
        <v>14184</v>
      </c>
      <c r="N1373" s="4" t="s">
        <v>9655</v>
      </c>
      <c r="O1373" t="s">
        <v>9656</v>
      </c>
      <c r="P1373" s="4" t="s">
        <v>11512</v>
      </c>
      <c r="Q1373" s="4" t="str">
        <f>VLOOKUP(P1373, 'Gun classification'!A:B, 2, FALSE)</f>
        <v>Arma de fuego</v>
      </c>
      <c r="R1373" s="4" t="s">
        <v>314</v>
      </c>
      <c r="S1373" t="str">
        <f t="shared" si="21"/>
        <v>sugget invest, v. soldier</v>
      </c>
      <c r="W1373" s="4" t="s">
        <v>14184</v>
      </c>
      <c r="X1373" s="4" t="s">
        <v>14184</v>
      </c>
    </row>
    <row r="1374" spans="1:24" x14ac:dyDescent="0.2">
      <c r="A1374">
        <v>4</v>
      </c>
      <c r="B1374">
        <v>14</v>
      </c>
      <c r="C1374">
        <v>1910</v>
      </c>
      <c r="D1374" t="s">
        <v>22656</v>
      </c>
      <c r="E1374" s="2">
        <v>1</v>
      </c>
      <c r="F1374" s="3"/>
      <c r="G1374" s="2">
        <v>1</v>
      </c>
      <c r="H1374" s="2">
        <v>27</v>
      </c>
      <c r="I1374" s="4" t="s">
        <v>14923</v>
      </c>
      <c r="J1374" s="2">
        <v>1</v>
      </c>
      <c r="K1374" s="3"/>
      <c r="L1374" s="2">
        <v>1</v>
      </c>
      <c r="M1374" s="4" t="s">
        <v>14184</v>
      </c>
      <c r="N1374" s="4" t="s">
        <v>9657</v>
      </c>
      <c r="O1374" t="s">
        <v>9658</v>
      </c>
      <c r="P1374" s="4" t="s">
        <v>11512</v>
      </c>
      <c r="Q1374" s="4" t="str">
        <f>VLOOKUP(P1374, 'Gun classification'!A:B, 2, FALSE)</f>
        <v>Arma de fuego</v>
      </c>
      <c r="R1374" s="4" t="s">
        <v>315</v>
      </c>
      <c r="S1374" t="str">
        <f t="shared" si="21"/>
        <v>trouble shot, sailors?</v>
      </c>
      <c r="W1374" s="4" t="s">
        <v>14184</v>
      </c>
      <c r="X1374" s="4" t="s">
        <v>14184</v>
      </c>
    </row>
    <row r="1375" spans="1:24" x14ac:dyDescent="0.2">
      <c r="A1375">
        <v>5</v>
      </c>
      <c r="B1375">
        <v>10</v>
      </c>
      <c r="C1375">
        <v>1910</v>
      </c>
      <c r="D1375" t="s">
        <v>22657</v>
      </c>
      <c r="E1375" s="2">
        <v>1</v>
      </c>
      <c r="F1375" s="3"/>
      <c r="G1375" s="2">
        <v>1</v>
      </c>
      <c r="H1375" s="2">
        <v>18</v>
      </c>
      <c r="I1375" s="4" t="s">
        <v>14924</v>
      </c>
      <c r="J1375" s="2">
        <v>1</v>
      </c>
      <c r="K1375" s="3"/>
      <c r="L1375" s="2">
        <v>1</v>
      </c>
      <c r="M1375" s="4" t="s">
        <v>14184</v>
      </c>
      <c r="N1375" s="4" t="s">
        <v>9659</v>
      </c>
      <c r="O1375" t="s">
        <v>9053</v>
      </c>
      <c r="P1375" s="4" t="s">
        <v>11512</v>
      </c>
      <c r="Q1375" s="4" t="str">
        <f>VLOOKUP(P1375, 'Gun classification'!A:B, 2, FALSE)</f>
        <v>Arma de fuego</v>
      </c>
      <c r="R1375" s="4" t="s">
        <v>14184</v>
      </c>
      <c r="S1375" t="str">
        <f t="shared" si="21"/>
        <v xml:space="preserve">in street, </v>
      </c>
      <c r="W1375" s="4" t="s">
        <v>14184</v>
      </c>
      <c r="X1375" s="4" t="s">
        <v>14184</v>
      </c>
    </row>
    <row r="1376" spans="1:24" x14ac:dyDescent="0.2">
      <c r="A1376">
        <v>5</v>
      </c>
      <c r="B1376">
        <v>16</v>
      </c>
      <c r="C1376">
        <v>1910</v>
      </c>
      <c r="D1376" t="s">
        <v>22658</v>
      </c>
      <c r="E1376" s="2">
        <v>1</v>
      </c>
      <c r="F1376" s="3"/>
      <c r="G1376" s="2">
        <v>1</v>
      </c>
      <c r="H1376" s="2">
        <v>31</v>
      </c>
      <c r="I1376" s="4" t="s">
        <v>19028</v>
      </c>
      <c r="J1376" s="2">
        <v>1</v>
      </c>
      <c r="K1376" s="3"/>
      <c r="L1376" s="2">
        <v>1</v>
      </c>
      <c r="M1376" s="4" t="s">
        <v>14184</v>
      </c>
      <c r="N1376" s="4" t="s">
        <v>9660</v>
      </c>
      <c r="O1376" t="s">
        <v>9661</v>
      </c>
      <c r="P1376" s="4" t="s">
        <v>11512</v>
      </c>
      <c r="Q1376" s="4" t="str">
        <f>VLOOKUP(P1376, 'Gun classification'!A:B, 2, FALSE)</f>
        <v>Arma de fuego</v>
      </c>
      <c r="R1376" s="4" t="s">
        <v>316</v>
      </c>
      <c r="S1376" t="str">
        <f t="shared" si="21"/>
        <v>by bartend, hold for trial</v>
      </c>
      <c r="W1376" s="4" t="s">
        <v>14184</v>
      </c>
      <c r="X1376" s="4" t="s">
        <v>14184</v>
      </c>
    </row>
    <row r="1377" spans="1:24" x14ac:dyDescent="0.2">
      <c r="A1377">
        <v>5</v>
      </c>
      <c r="B1377">
        <v>31</v>
      </c>
      <c r="C1377">
        <v>1910</v>
      </c>
      <c r="D1377" t="s">
        <v>22659</v>
      </c>
      <c r="E1377" s="2">
        <v>3</v>
      </c>
      <c r="F1377" s="3"/>
      <c r="G1377" s="2">
        <v>1</v>
      </c>
      <c r="H1377" s="2">
        <v>30</v>
      </c>
      <c r="I1377" s="4" t="s">
        <v>14925</v>
      </c>
      <c r="J1377" s="2">
        <v>5</v>
      </c>
      <c r="K1377" s="3"/>
      <c r="L1377" s="2">
        <v>1</v>
      </c>
      <c r="M1377" s="4" t="s">
        <v>14184</v>
      </c>
      <c r="N1377" s="4" t="s">
        <v>9662</v>
      </c>
      <c r="O1377" t="s">
        <v>9663</v>
      </c>
      <c r="P1377" s="4" t="s">
        <v>11512</v>
      </c>
      <c r="Q1377" s="4" t="str">
        <f>VLOOKUP(P1377, 'Gun classification'!A:B, 2, FALSE)</f>
        <v>Arma de fuego</v>
      </c>
      <c r="R1377" s="4" t="s">
        <v>14184</v>
      </c>
      <c r="S1377" t="str">
        <f t="shared" si="21"/>
        <v xml:space="preserve">says hold f trial, </v>
      </c>
      <c r="W1377" s="4" t="s">
        <v>14184</v>
      </c>
      <c r="X1377" s="4" t="s">
        <v>14184</v>
      </c>
    </row>
    <row r="1378" spans="1:24" x14ac:dyDescent="0.2">
      <c r="A1378">
        <v>7</v>
      </c>
      <c r="B1378">
        <v>7</v>
      </c>
      <c r="C1378">
        <v>1910</v>
      </c>
      <c r="D1378" t="s">
        <v>22660</v>
      </c>
      <c r="E1378" s="2">
        <v>1</v>
      </c>
      <c r="F1378" s="3"/>
      <c r="G1378" s="2">
        <v>2</v>
      </c>
      <c r="H1378" s="2">
        <v>24</v>
      </c>
      <c r="I1378" s="4" t="s">
        <v>14926</v>
      </c>
      <c r="J1378" s="2">
        <v>1</v>
      </c>
      <c r="K1378" s="3"/>
      <c r="L1378" s="2">
        <v>1</v>
      </c>
      <c r="M1378" s="4" t="s">
        <v>14184</v>
      </c>
      <c r="N1378" s="4" t="s">
        <v>9664</v>
      </c>
      <c r="O1378" t="s">
        <v>9665</v>
      </c>
      <c r="P1378" s="4" t="s">
        <v>11512</v>
      </c>
      <c r="Q1378" s="4" t="str">
        <f>VLOOKUP(P1378, 'Gun classification'!A:B, 2, FALSE)</f>
        <v>Arma de fuego</v>
      </c>
      <c r="R1378" s="4" t="s">
        <v>14184</v>
      </c>
      <c r="S1378" t="str">
        <f t="shared" si="21"/>
        <v xml:space="preserve">ex husband, </v>
      </c>
      <c r="W1378" s="4" t="s">
        <v>14184</v>
      </c>
      <c r="X1378" s="4" t="s">
        <v>14184</v>
      </c>
    </row>
    <row r="1379" spans="1:24" x14ac:dyDescent="0.2">
      <c r="A1379">
        <v>7</v>
      </c>
      <c r="B1379">
        <v>27</v>
      </c>
      <c r="C1379">
        <v>1910</v>
      </c>
      <c r="D1379" t="s">
        <v>22661</v>
      </c>
      <c r="E1379" s="2">
        <v>1</v>
      </c>
      <c r="F1379" s="3"/>
      <c r="G1379" s="2">
        <v>2</v>
      </c>
      <c r="H1379" s="2">
        <v>22</v>
      </c>
      <c r="I1379" s="4" t="s">
        <v>17630</v>
      </c>
      <c r="J1379" s="2">
        <v>1</v>
      </c>
      <c r="K1379" s="3"/>
      <c r="L1379" s="2">
        <v>1</v>
      </c>
      <c r="M1379" s="4" t="s">
        <v>14184</v>
      </c>
      <c r="N1379" s="4" t="s">
        <v>9666</v>
      </c>
      <c r="O1379" t="s">
        <v>11830</v>
      </c>
      <c r="P1379" s="4" t="s">
        <v>11512</v>
      </c>
      <c r="Q1379" s="4" t="str">
        <f>VLOOKUP(P1379, 'Gun classification'!A:B, 2, FALSE)</f>
        <v>Arma de fuego</v>
      </c>
      <c r="R1379" s="4" t="s">
        <v>14184</v>
      </c>
      <c r="S1379" t="str">
        <f t="shared" si="21"/>
        <v xml:space="preserve">sus 801, </v>
      </c>
      <c r="W1379" s="4" t="s">
        <v>14184</v>
      </c>
      <c r="X1379" s="4" t="s">
        <v>14184</v>
      </c>
    </row>
    <row r="1380" spans="1:24" x14ac:dyDescent="0.2">
      <c r="A1380">
        <v>8</v>
      </c>
      <c r="B1380">
        <v>2</v>
      </c>
      <c r="C1380">
        <v>1910</v>
      </c>
      <c r="D1380" t="s">
        <v>22662</v>
      </c>
      <c r="E1380" s="2">
        <v>1</v>
      </c>
      <c r="F1380" s="3"/>
      <c r="G1380" s="2">
        <v>1</v>
      </c>
      <c r="H1380" s="2">
        <v>37</v>
      </c>
      <c r="I1380" s="4" t="s">
        <v>14927</v>
      </c>
      <c r="J1380" s="2">
        <v>1</v>
      </c>
      <c r="K1380" s="3"/>
      <c r="L1380" s="2">
        <v>1</v>
      </c>
      <c r="M1380" s="4" t="s">
        <v>14184</v>
      </c>
      <c r="N1380" s="4" t="s">
        <v>9667</v>
      </c>
      <c r="O1380" t="s">
        <v>11720</v>
      </c>
      <c r="P1380" s="4" t="s">
        <v>11512</v>
      </c>
      <c r="Q1380" s="4" t="str">
        <f>VLOOKUP(P1380, 'Gun classification'!A:B, 2, FALSE)</f>
        <v>Arma de fuego</v>
      </c>
      <c r="R1380" s="4" t="s">
        <v>14184</v>
      </c>
      <c r="S1380" t="str">
        <f t="shared" si="21"/>
        <v xml:space="preserve">saloon, </v>
      </c>
      <c r="T1380" s="38" t="s">
        <v>23253</v>
      </c>
      <c r="V1380" t="s">
        <v>23251</v>
      </c>
      <c r="W1380" s="4" t="s">
        <v>14184</v>
      </c>
      <c r="X1380" s="4" t="s">
        <v>14184</v>
      </c>
    </row>
    <row r="1381" spans="1:24" x14ac:dyDescent="0.2">
      <c r="A1381">
        <v>8</v>
      </c>
      <c r="B1381">
        <v>2</v>
      </c>
      <c r="C1381">
        <v>1910</v>
      </c>
      <c r="D1381" t="s">
        <v>22663</v>
      </c>
      <c r="E1381" s="2">
        <v>1</v>
      </c>
      <c r="F1381" s="3"/>
      <c r="G1381" s="2">
        <v>1</v>
      </c>
      <c r="H1381" s="2">
        <v>32</v>
      </c>
      <c r="I1381" s="4" t="s">
        <v>14837</v>
      </c>
      <c r="J1381" s="2">
        <v>1</v>
      </c>
      <c r="K1381" s="3"/>
      <c r="L1381" s="2">
        <v>1</v>
      </c>
      <c r="M1381" s="4" t="s">
        <v>14184</v>
      </c>
      <c r="N1381" s="4" t="s">
        <v>14837</v>
      </c>
      <c r="P1381" s="4" t="s">
        <v>11512</v>
      </c>
      <c r="Q1381" s="4" t="str">
        <f>VLOOKUP(P1381, 'Gun classification'!A:B, 2, FALSE)</f>
        <v>Arma de fuego</v>
      </c>
      <c r="R1381" s="4" t="s">
        <v>14184</v>
      </c>
      <c r="S1381" t="str">
        <f t="shared" si="21"/>
        <v xml:space="preserve">, </v>
      </c>
      <c r="T1381" t="s">
        <v>23253</v>
      </c>
      <c r="W1381" s="4" t="s">
        <v>14184</v>
      </c>
      <c r="X1381" s="4" t="s">
        <v>14184</v>
      </c>
    </row>
    <row r="1382" spans="1:24" x14ac:dyDescent="0.2">
      <c r="A1382">
        <v>8</v>
      </c>
      <c r="B1382">
        <v>4</v>
      </c>
      <c r="C1382">
        <v>1910</v>
      </c>
      <c r="D1382" t="s">
        <v>22664</v>
      </c>
      <c r="E1382" s="2">
        <v>1</v>
      </c>
      <c r="F1382" s="3"/>
      <c r="G1382" s="2">
        <v>1</v>
      </c>
      <c r="H1382" s="2">
        <v>23</v>
      </c>
      <c r="I1382" s="4" t="s">
        <v>14928</v>
      </c>
      <c r="J1382" s="2">
        <v>1</v>
      </c>
      <c r="K1382" s="3"/>
      <c r="L1382" s="2">
        <v>1</v>
      </c>
      <c r="M1382" s="4" t="s">
        <v>14184</v>
      </c>
      <c r="N1382" s="4" t="s">
        <v>9668</v>
      </c>
      <c r="P1382" s="4" t="s">
        <v>11512</v>
      </c>
      <c r="Q1382" s="4" t="str">
        <f>VLOOKUP(P1382, 'Gun classification'!A:B, 2, FALSE)</f>
        <v>Arma de fuego</v>
      </c>
      <c r="R1382" s="4" t="s">
        <v>14184</v>
      </c>
      <c r="S1382" t="str">
        <f t="shared" si="21"/>
        <v xml:space="preserve">, </v>
      </c>
      <c r="T1382" t="s">
        <v>23253</v>
      </c>
      <c r="W1382" s="4" t="s">
        <v>14184</v>
      </c>
      <c r="X1382" s="4" t="s">
        <v>14184</v>
      </c>
    </row>
    <row r="1383" spans="1:24" x14ac:dyDescent="0.2">
      <c r="A1383">
        <v>8</v>
      </c>
      <c r="B1383">
        <v>22</v>
      </c>
      <c r="C1383">
        <v>1910</v>
      </c>
      <c r="D1383" t="s">
        <v>22665</v>
      </c>
      <c r="E1383" s="2">
        <v>1</v>
      </c>
      <c r="F1383" s="3"/>
      <c r="G1383" s="2">
        <v>1</v>
      </c>
      <c r="H1383" s="2">
        <v>38</v>
      </c>
      <c r="I1383" s="4" t="s">
        <v>14929</v>
      </c>
      <c r="J1383" s="2">
        <v>1</v>
      </c>
      <c r="K1383" s="3"/>
      <c r="L1383" s="2">
        <v>1</v>
      </c>
      <c r="M1383" s="4" t="s">
        <v>14184</v>
      </c>
      <c r="N1383" s="4" t="s">
        <v>11658</v>
      </c>
      <c r="O1383" t="s">
        <v>9669</v>
      </c>
      <c r="P1383" s="4" t="s">
        <v>11512</v>
      </c>
      <c r="Q1383" s="4" t="str">
        <f>VLOOKUP(P1383, 'Gun classification'!A:B, 2, FALSE)</f>
        <v>Arma de fuego</v>
      </c>
      <c r="R1383" s="4" t="s">
        <v>317</v>
      </c>
      <c r="S1383" t="str">
        <f t="shared" si="21"/>
        <v>enroute to SF, from Seattle so</v>
      </c>
      <c r="W1383" s="4" t="s">
        <v>14184</v>
      </c>
      <c r="X1383" s="4" t="s">
        <v>14184</v>
      </c>
    </row>
    <row r="1384" spans="1:24" x14ac:dyDescent="0.2">
      <c r="A1384">
        <v>8</v>
      </c>
      <c r="B1384">
        <v>23</v>
      </c>
      <c r="C1384">
        <v>1910</v>
      </c>
      <c r="D1384" t="s">
        <v>22666</v>
      </c>
      <c r="E1384" s="2">
        <v>1</v>
      </c>
      <c r="F1384" s="3"/>
      <c r="G1384" s="2">
        <v>1</v>
      </c>
      <c r="H1384" s="2">
        <v>30</v>
      </c>
      <c r="I1384" s="4" t="s">
        <v>14930</v>
      </c>
      <c r="J1384" s="2">
        <v>1</v>
      </c>
      <c r="K1384" s="3"/>
      <c r="L1384" s="2">
        <v>1</v>
      </c>
      <c r="M1384" s="4" t="s">
        <v>14184</v>
      </c>
      <c r="N1384" s="4" t="s">
        <v>9670</v>
      </c>
      <c r="O1384" t="s">
        <v>9671</v>
      </c>
      <c r="P1384" s="4" t="s">
        <v>11512</v>
      </c>
      <c r="Q1384" s="4" t="str">
        <f>VLOOKUP(P1384, 'Gun classification'!A:B, 2, FALSE)</f>
        <v>Arma de fuego</v>
      </c>
      <c r="R1384" s="4" t="s">
        <v>316</v>
      </c>
      <c r="S1384" t="str">
        <f t="shared" si="21"/>
        <v>suspect engineer police boat, hold for trial</v>
      </c>
      <c r="W1384" s="4" t="s">
        <v>14184</v>
      </c>
      <c r="X1384" s="4" t="s">
        <v>14184</v>
      </c>
    </row>
    <row r="1385" spans="1:24" x14ac:dyDescent="0.2">
      <c r="A1385">
        <v>8</v>
      </c>
      <c r="B1385">
        <v>23</v>
      </c>
      <c r="C1385">
        <v>1910</v>
      </c>
      <c r="D1385" t="s">
        <v>22667</v>
      </c>
      <c r="E1385" s="2">
        <v>2</v>
      </c>
      <c r="F1385" s="2">
        <v>5</v>
      </c>
      <c r="G1385" s="2">
        <v>1</v>
      </c>
      <c r="H1385" s="2">
        <v>38</v>
      </c>
      <c r="I1385" s="4" t="s">
        <v>14931</v>
      </c>
      <c r="J1385" s="2">
        <v>2</v>
      </c>
      <c r="K1385" s="2">
        <v>5</v>
      </c>
      <c r="L1385" s="2">
        <v>1</v>
      </c>
      <c r="M1385" s="4" t="s">
        <v>14184</v>
      </c>
      <c r="N1385" s="4" t="s">
        <v>9672</v>
      </c>
      <c r="P1385" s="4" t="s">
        <v>11512</v>
      </c>
      <c r="Q1385" s="4" t="str">
        <f>VLOOKUP(P1385, 'Gun classification'!A:B, 2, FALSE)</f>
        <v>Arma de fuego</v>
      </c>
      <c r="R1385" s="4" t="s">
        <v>316</v>
      </c>
      <c r="S1385" t="str">
        <f t="shared" si="21"/>
        <v>, hold for trial</v>
      </c>
      <c r="T1385" s="38" t="s">
        <v>23253</v>
      </c>
      <c r="W1385" s="4" t="s">
        <v>14184</v>
      </c>
      <c r="X1385" s="4" t="s">
        <v>14184</v>
      </c>
    </row>
    <row r="1386" spans="1:24" x14ac:dyDescent="0.2">
      <c r="A1386">
        <v>9</v>
      </c>
      <c r="B1386">
        <v>7</v>
      </c>
      <c r="C1386">
        <v>1910</v>
      </c>
      <c r="D1386" t="s">
        <v>22668</v>
      </c>
      <c r="E1386" s="2">
        <v>2</v>
      </c>
      <c r="F1386" s="2">
        <v>5</v>
      </c>
      <c r="G1386" s="2">
        <v>1</v>
      </c>
      <c r="H1386" s="2">
        <v>31</v>
      </c>
      <c r="I1386" s="4" t="s">
        <v>17370</v>
      </c>
      <c r="J1386" s="2">
        <v>2</v>
      </c>
      <c r="K1386" s="2">
        <v>5</v>
      </c>
      <c r="L1386" s="2">
        <v>3</v>
      </c>
      <c r="M1386" s="4" t="s">
        <v>14184</v>
      </c>
      <c r="N1386" s="4" t="s">
        <v>9673</v>
      </c>
      <c r="O1386" t="s">
        <v>9674</v>
      </c>
      <c r="P1386" s="4" t="s">
        <v>11512</v>
      </c>
      <c r="Q1386" s="4" t="str">
        <f>VLOOKUP(P1386, 'Gun classification'!A:B, 2, FALSE)</f>
        <v>Arma de fuego</v>
      </c>
      <c r="R1386" s="4" t="s">
        <v>316</v>
      </c>
      <c r="S1386" t="str">
        <f t="shared" si="21"/>
        <v>theater, hold for trial</v>
      </c>
      <c r="W1386" s="4" t="s">
        <v>14184</v>
      </c>
      <c r="X1386" s="4" t="s">
        <v>14184</v>
      </c>
    </row>
    <row r="1387" spans="1:24" x14ac:dyDescent="0.2">
      <c r="A1387">
        <v>9</v>
      </c>
      <c r="B1387">
        <v>26</v>
      </c>
      <c r="C1387">
        <v>1910</v>
      </c>
      <c r="D1387" t="s">
        <v>22669</v>
      </c>
      <c r="E1387" s="2">
        <v>2</v>
      </c>
      <c r="F1387" s="2">
        <v>8</v>
      </c>
      <c r="G1387" s="2">
        <v>2</v>
      </c>
      <c r="H1387" s="2">
        <v>24</v>
      </c>
      <c r="I1387" s="4" t="s">
        <v>14932</v>
      </c>
      <c r="J1387" s="2">
        <v>2</v>
      </c>
      <c r="K1387" s="2">
        <v>8</v>
      </c>
      <c r="L1387" s="2">
        <v>1</v>
      </c>
      <c r="M1387" s="4" t="s">
        <v>14184</v>
      </c>
      <c r="N1387" s="4" t="s">
        <v>9675</v>
      </c>
      <c r="O1387" t="s">
        <v>17630</v>
      </c>
      <c r="P1387" s="4" t="s">
        <v>11512</v>
      </c>
      <c r="Q1387" s="4" t="str">
        <f>VLOOKUP(P1387, 'Gun classification'!A:B, 2, FALSE)</f>
        <v>Arma de fuego</v>
      </c>
      <c r="R1387" s="4" t="s">
        <v>14184</v>
      </c>
      <c r="S1387" t="str">
        <f t="shared" si="21"/>
        <v xml:space="preserve">husband, </v>
      </c>
      <c r="W1387" s="4" t="s">
        <v>14184</v>
      </c>
      <c r="X1387" s="4" t="s">
        <v>14184</v>
      </c>
    </row>
    <row r="1388" spans="1:24" x14ac:dyDescent="0.2">
      <c r="A1388">
        <v>10</v>
      </c>
      <c r="B1388">
        <v>5</v>
      </c>
      <c r="C1388">
        <v>1910</v>
      </c>
      <c r="D1388" t="s">
        <v>22670</v>
      </c>
      <c r="E1388" s="2">
        <v>1</v>
      </c>
      <c r="F1388" s="3"/>
      <c r="G1388" s="2">
        <v>1</v>
      </c>
      <c r="H1388" s="2">
        <v>19</v>
      </c>
      <c r="I1388" s="4" t="s">
        <v>14933</v>
      </c>
      <c r="J1388" s="2">
        <v>1</v>
      </c>
      <c r="K1388" s="3"/>
      <c r="L1388" s="2">
        <v>2</v>
      </c>
      <c r="M1388" s="4" t="s">
        <v>14184</v>
      </c>
      <c r="N1388" s="4" t="s">
        <v>9470</v>
      </c>
      <c r="O1388" t="s">
        <v>9676</v>
      </c>
      <c r="P1388" s="4" t="s">
        <v>11512</v>
      </c>
      <c r="Q1388" s="4" t="str">
        <f>VLOOKUP(P1388, 'Gun classification'!A:B, 2, FALSE)</f>
        <v>Arma de fuego</v>
      </c>
      <c r="R1388" s="4" t="s">
        <v>316</v>
      </c>
      <c r="S1388" t="str">
        <f t="shared" si="21"/>
        <v>Calif Dance Hall, hold for trial</v>
      </c>
      <c r="W1388" s="4" t="s">
        <v>14184</v>
      </c>
      <c r="X1388" s="4" t="s">
        <v>14184</v>
      </c>
    </row>
    <row r="1389" spans="1:24" x14ac:dyDescent="0.2">
      <c r="A1389">
        <v>11</v>
      </c>
      <c r="B1389">
        <v>2</v>
      </c>
      <c r="C1389">
        <v>1910</v>
      </c>
      <c r="D1389" t="s">
        <v>22671</v>
      </c>
      <c r="E1389" s="2">
        <v>1</v>
      </c>
      <c r="F1389" s="3"/>
      <c r="G1389" s="2">
        <v>1</v>
      </c>
      <c r="H1389" s="2">
        <v>41</v>
      </c>
      <c r="I1389" s="4" t="s">
        <v>14934</v>
      </c>
      <c r="J1389" s="2">
        <v>1</v>
      </c>
      <c r="K1389" s="3"/>
      <c r="L1389" s="2">
        <v>1</v>
      </c>
      <c r="M1389" s="4" t="s">
        <v>14184</v>
      </c>
      <c r="N1389" s="4" t="s">
        <v>9677</v>
      </c>
      <c r="O1389" t="s">
        <v>9678</v>
      </c>
      <c r="P1389" s="4" t="s">
        <v>11512</v>
      </c>
      <c r="Q1389" s="4" t="str">
        <f>VLOOKUP(P1389, 'Gun classification'!A:B, 2, FALSE)</f>
        <v>Arma de fuego</v>
      </c>
      <c r="R1389" s="4" t="s">
        <v>14184</v>
      </c>
      <c r="S1389" t="str">
        <f t="shared" si="21"/>
        <v xml:space="preserve">in his home, </v>
      </c>
      <c r="W1389" s="4" t="s">
        <v>14184</v>
      </c>
      <c r="X1389" s="4" t="s">
        <v>14184</v>
      </c>
    </row>
    <row r="1390" spans="1:24" x14ac:dyDescent="0.2">
      <c r="A1390">
        <v>11</v>
      </c>
      <c r="B1390">
        <v>3</v>
      </c>
      <c r="C1390">
        <v>1910</v>
      </c>
      <c r="D1390" t="s">
        <v>22672</v>
      </c>
      <c r="E1390" s="2">
        <v>1</v>
      </c>
      <c r="F1390" s="3"/>
      <c r="G1390" s="2">
        <v>2</v>
      </c>
      <c r="H1390" s="2">
        <v>29</v>
      </c>
      <c r="I1390" s="4" t="s">
        <v>14935</v>
      </c>
      <c r="J1390" s="2">
        <v>1</v>
      </c>
      <c r="K1390" s="3"/>
      <c r="L1390" s="2">
        <v>1</v>
      </c>
      <c r="M1390" s="4" t="s">
        <v>14184</v>
      </c>
      <c r="N1390" s="4" t="s">
        <v>9679</v>
      </c>
      <c r="O1390" t="s">
        <v>17630</v>
      </c>
      <c r="P1390" s="4" t="s">
        <v>11512</v>
      </c>
      <c r="Q1390" s="4" t="str">
        <f>VLOOKUP(P1390, 'Gun classification'!A:B, 2, FALSE)</f>
        <v>Arma de fuego</v>
      </c>
      <c r="R1390" s="4" t="s">
        <v>14184</v>
      </c>
      <c r="S1390" t="str">
        <f t="shared" si="21"/>
        <v xml:space="preserve">husband, </v>
      </c>
      <c r="W1390" s="4" t="s">
        <v>14184</v>
      </c>
      <c r="X1390" s="4" t="s">
        <v>14184</v>
      </c>
    </row>
    <row r="1391" spans="1:24" x14ac:dyDescent="0.2">
      <c r="A1391">
        <v>11</v>
      </c>
      <c r="B1391">
        <v>11</v>
      </c>
      <c r="C1391">
        <v>1910</v>
      </c>
      <c r="D1391" t="s">
        <v>22673</v>
      </c>
      <c r="E1391" s="2">
        <v>1</v>
      </c>
      <c r="F1391" s="3"/>
      <c r="G1391" s="2">
        <v>2</v>
      </c>
      <c r="H1391" s="2">
        <v>68</v>
      </c>
      <c r="I1391" s="4" t="s">
        <v>14936</v>
      </c>
      <c r="J1391" s="2">
        <v>1</v>
      </c>
      <c r="K1391" s="3"/>
      <c r="L1391" s="2">
        <v>1</v>
      </c>
      <c r="M1391" s="4" t="s">
        <v>14184</v>
      </c>
      <c r="N1391" s="4" t="s">
        <v>9680</v>
      </c>
      <c r="O1391" t="s">
        <v>9681</v>
      </c>
      <c r="P1391" s="4" t="s">
        <v>11582</v>
      </c>
      <c r="Q1391" s="4" t="str">
        <f>VLOOKUP(P1391, 'Gun classification'!A:B, 2, FALSE)</f>
        <v>Fuerza</v>
      </c>
      <c r="R1391" s="4" t="s">
        <v>318</v>
      </c>
      <c r="S1391" t="str">
        <f t="shared" si="21"/>
        <v>in room, dumped in lot</v>
      </c>
      <c r="W1391" s="4" t="s">
        <v>14184</v>
      </c>
      <c r="X1391" s="4" t="s">
        <v>14184</v>
      </c>
    </row>
    <row r="1392" spans="1:24" x14ac:dyDescent="0.2">
      <c r="A1392">
        <v>11</v>
      </c>
      <c r="B1392">
        <v>22</v>
      </c>
      <c r="C1392">
        <v>1910</v>
      </c>
      <c r="D1392" t="s">
        <v>22674</v>
      </c>
      <c r="E1392" s="2">
        <v>1</v>
      </c>
      <c r="F1392" s="3"/>
      <c r="G1392" s="2">
        <v>2</v>
      </c>
      <c r="H1392" s="2">
        <v>60</v>
      </c>
      <c r="I1392" s="4" t="s">
        <v>17370</v>
      </c>
      <c r="J1392" s="2">
        <v>5</v>
      </c>
      <c r="K1392" s="3"/>
      <c r="L1392" s="2">
        <v>3</v>
      </c>
      <c r="M1392" s="4" t="s">
        <v>14184</v>
      </c>
      <c r="N1392" s="4" t="s">
        <v>9682</v>
      </c>
      <c r="O1392" t="s">
        <v>9683</v>
      </c>
      <c r="P1392" s="4" t="s">
        <v>14184</v>
      </c>
      <c r="Q1392" s="4" t="s">
        <v>23269</v>
      </c>
      <c r="R1392" s="4" t="s">
        <v>319</v>
      </c>
      <c r="S1392" t="str">
        <f t="shared" si="21"/>
        <v>in her shack, murdered</v>
      </c>
      <c r="W1392" s="4" t="s">
        <v>14184</v>
      </c>
      <c r="X1392" s="4" t="s">
        <v>14184</v>
      </c>
    </row>
    <row r="1393" spans="1:24" x14ac:dyDescent="0.2">
      <c r="A1393">
        <v>12</v>
      </c>
      <c r="B1393">
        <v>7</v>
      </c>
      <c r="C1393">
        <v>1910</v>
      </c>
      <c r="D1393" t="s">
        <v>22675</v>
      </c>
      <c r="E1393" s="2">
        <v>1</v>
      </c>
      <c r="F1393" s="2">
        <v>4</v>
      </c>
      <c r="G1393" s="2">
        <v>1</v>
      </c>
      <c r="H1393" s="2">
        <v>36</v>
      </c>
      <c r="I1393" s="4" t="s">
        <v>14937</v>
      </c>
      <c r="J1393" s="2">
        <v>1</v>
      </c>
      <c r="K1393" s="2">
        <v>4</v>
      </c>
      <c r="L1393" s="2">
        <v>1</v>
      </c>
      <c r="M1393" s="4" t="s">
        <v>14184</v>
      </c>
      <c r="N1393" s="4" t="s">
        <v>9684</v>
      </c>
      <c r="O1393" t="s">
        <v>9685</v>
      </c>
      <c r="P1393" s="4" t="s">
        <v>11512</v>
      </c>
      <c r="Q1393" s="4" t="str">
        <f>VLOOKUP(P1393, 'Gun classification'!A:B, 2, FALSE)</f>
        <v>Arma de fuego</v>
      </c>
      <c r="R1393" s="4" t="s">
        <v>14184</v>
      </c>
      <c r="S1393" t="str">
        <f t="shared" si="21"/>
        <v xml:space="preserve">in front of, </v>
      </c>
      <c r="T1393" s="38" t="s">
        <v>23253</v>
      </c>
      <c r="W1393" s="4" t="s">
        <v>14184</v>
      </c>
      <c r="X1393" s="4" t="s">
        <v>14184</v>
      </c>
    </row>
    <row r="1394" spans="1:24" x14ac:dyDescent="0.2">
      <c r="A1394">
        <v>12</v>
      </c>
      <c r="B1394">
        <v>8</v>
      </c>
      <c r="C1394">
        <v>1910</v>
      </c>
      <c r="D1394" t="s">
        <v>22676</v>
      </c>
      <c r="E1394" s="2">
        <v>1</v>
      </c>
      <c r="F1394" s="3"/>
      <c r="G1394" s="2">
        <v>2</v>
      </c>
      <c r="H1394" s="3"/>
      <c r="I1394" s="4" t="s">
        <v>14938</v>
      </c>
      <c r="J1394" s="2">
        <v>1</v>
      </c>
      <c r="K1394" s="3"/>
      <c r="L1394" s="2">
        <v>1</v>
      </c>
      <c r="M1394" s="4" t="s">
        <v>14184</v>
      </c>
      <c r="N1394" s="4" t="s">
        <v>9686</v>
      </c>
      <c r="P1394" s="4" t="s">
        <v>11512</v>
      </c>
      <c r="Q1394" s="4" t="str">
        <f>VLOOKUP(P1394, 'Gun classification'!A:B, 2, FALSE)</f>
        <v>Arma de fuego</v>
      </c>
      <c r="R1394" s="4" t="s">
        <v>14184</v>
      </c>
      <c r="S1394" t="str">
        <f t="shared" si="21"/>
        <v xml:space="preserve">, </v>
      </c>
      <c r="T1394" t="s">
        <v>23253</v>
      </c>
      <c r="W1394" s="4" t="s">
        <v>14184</v>
      </c>
      <c r="X1394" s="4" t="s">
        <v>14184</v>
      </c>
    </row>
    <row r="1395" spans="1:24" x14ac:dyDescent="0.2">
      <c r="A1395">
        <v>1</v>
      </c>
      <c r="B1395">
        <v>2</v>
      </c>
      <c r="C1395">
        <v>1911</v>
      </c>
      <c r="D1395" t="s">
        <v>22677</v>
      </c>
      <c r="E1395" s="2">
        <v>3</v>
      </c>
      <c r="F1395" s="3"/>
      <c r="G1395" s="2">
        <v>2</v>
      </c>
      <c r="H1395" s="2">
        <v>20</v>
      </c>
      <c r="I1395" s="4" t="s">
        <v>14939</v>
      </c>
      <c r="J1395" s="2">
        <v>2</v>
      </c>
      <c r="K1395" s="2">
        <v>7</v>
      </c>
      <c r="L1395" s="2">
        <v>1</v>
      </c>
      <c r="M1395" s="4" t="s">
        <v>14184</v>
      </c>
      <c r="N1395" s="4" t="s">
        <v>9687</v>
      </c>
      <c r="O1395" t="s">
        <v>9688</v>
      </c>
      <c r="P1395" s="4" t="s">
        <v>11512</v>
      </c>
      <c r="Q1395" s="4" t="str">
        <f>VLOOKUP(P1395, 'Gun classification'!A:B, 2, FALSE)</f>
        <v>Arma de fuego</v>
      </c>
      <c r="R1395" s="4" t="s">
        <v>320</v>
      </c>
      <c r="S1395" t="str">
        <f t="shared" si="21"/>
        <v>in her room, murd</v>
      </c>
      <c r="W1395" s="4" t="s">
        <v>14184</v>
      </c>
      <c r="X1395" s="4" t="s">
        <v>14184</v>
      </c>
    </row>
    <row r="1396" spans="1:24" x14ac:dyDescent="0.2">
      <c r="A1396">
        <v>1</v>
      </c>
      <c r="B1396">
        <v>27</v>
      </c>
      <c r="C1396">
        <v>1911</v>
      </c>
      <c r="D1396" t="s">
        <v>22678</v>
      </c>
      <c r="E1396" s="2">
        <v>2</v>
      </c>
      <c r="F1396" s="2">
        <v>7</v>
      </c>
      <c r="G1396" s="2">
        <v>1</v>
      </c>
      <c r="H1396" s="3"/>
      <c r="I1396" s="4" t="s">
        <v>14940</v>
      </c>
      <c r="J1396" s="2">
        <v>2</v>
      </c>
      <c r="K1396" s="2">
        <v>7</v>
      </c>
      <c r="L1396" s="2">
        <v>1</v>
      </c>
      <c r="M1396" s="4" t="s">
        <v>14184</v>
      </c>
      <c r="N1396" s="4" t="s">
        <v>9689</v>
      </c>
      <c r="P1396" s="4" t="s">
        <v>11518</v>
      </c>
      <c r="Q1396" s="4" t="str">
        <f>VLOOKUP(P1396, 'Gun classification'!A:B, 2, FALSE)</f>
        <v>Arma blanca</v>
      </c>
      <c r="R1396" s="4" t="s">
        <v>321</v>
      </c>
      <c r="S1396" t="str">
        <f t="shared" si="21"/>
        <v>, first degree mur</v>
      </c>
      <c r="W1396" s="4" t="s">
        <v>14184</v>
      </c>
      <c r="X1396" s="4" t="s">
        <v>14184</v>
      </c>
    </row>
    <row r="1397" spans="1:24" x14ac:dyDescent="0.2">
      <c r="A1397">
        <v>1</v>
      </c>
      <c r="B1397">
        <v>30</v>
      </c>
      <c r="C1397">
        <v>1911</v>
      </c>
      <c r="D1397" t="s">
        <v>22679</v>
      </c>
      <c r="E1397" s="2">
        <v>1</v>
      </c>
      <c r="F1397" s="3"/>
      <c r="G1397" s="2">
        <v>1</v>
      </c>
      <c r="H1397" s="2">
        <v>29</v>
      </c>
      <c r="I1397" s="4" t="s">
        <v>14941</v>
      </c>
      <c r="J1397" s="2">
        <v>1</v>
      </c>
      <c r="K1397" s="3"/>
      <c r="L1397" s="2">
        <v>1</v>
      </c>
      <c r="M1397" s="4" t="s">
        <v>14184</v>
      </c>
      <c r="N1397" s="4" t="s">
        <v>9690</v>
      </c>
      <c r="O1397" t="s">
        <v>9650</v>
      </c>
      <c r="P1397" s="4" t="s">
        <v>11582</v>
      </c>
      <c r="Q1397" s="4" t="str">
        <f>VLOOKUP(P1397, 'Gun classification'!A:B, 2, FALSE)</f>
        <v>Fuerza</v>
      </c>
      <c r="R1397" s="4" t="s">
        <v>14184</v>
      </c>
      <c r="S1397" t="str">
        <f t="shared" si="21"/>
        <v xml:space="preserve">in saloon, </v>
      </c>
      <c r="T1397" s="38" t="s">
        <v>23253</v>
      </c>
      <c r="V1397" t="s">
        <v>23251</v>
      </c>
      <c r="W1397" s="4" t="s">
        <v>14184</v>
      </c>
      <c r="X1397" s="4" t="s">
        <v>14184</v>
      </c>
    </row>
    <row r="1398" spans="1:24" x14ac:dyDescent="0.2">
      <c r="A1398">
        <v>2</v>
      </c>
      <c r="B1398">
        <v>9</v>
      </c>
      <c r="C1398">
        <v>1911</v>
      </c>
      <c r="D1398" t="s">
        <v>22680</v>
      </c>
      <c r="E1398" s="2">
        <v>1</v>
      </c>
      <c r="F1398" s="3"/>
      <c r="G1398" s="2">
        <v>2</v>
      </c>
      <c r="H1398" s="2">
        <v>32</v>
      </c>
      <c r="I1398" s="4" t="s">
        <v>14942</v>
      </c>
      <c r="J1398" s="2">
        <v>1</v>
      </c>
      <c r="K1398" s="3"/>
      <c r="L1398" s="2">
        <v>1</v>
      </c>
      <c r="M1398" s="4" t="s">
        <v>14184</v>
      </c>
      <c r="N1398" s="4" t="s">
        <v>9691</v>
      </c>
      <c r="O1398" t="s">
        <v>9648</v>
      </c>
      <c r="P1398" s="4" t="s">
        <v>11512</v>
      </c>
      <c r="Q1398" s="4" t="str">
        <f>VLOOKUP(P1398, 'Gun classification'!A:B, 2, FALSE)</f>
        <v>Arma de fuego</v>
      </c>
      <c r="R1398" s="4" t="s">
        <v>17630</v>
      </c>
      <c r="S1398" t="str">
        <f t="shared" si="21"/>
        <v>in home, husband</v>
      </c>
      <c r="W1398" s="4" t="s">
        <v>14184</v>
      </c>
      <c r="X1398" s="4" t="s">
        <v>14184</v>
      </c>
    </row>
    <row r="1399" spans="1:24" x14ac:dyDescent="0.2">
      <c r="A1399">
        <v>2</v>
      </c>
      <c r="B1399">
        <v>9</v>
      </c>
      <c r="C1399">
        <v>1911</v>
      </c>
      <c r="D1399" t="s">
        <v>22681</v>
      </c>
      <c r="E1399" s="2">
        <v>1</v>
      </c>
      <c r="F1399" s="3"/>
      <c r="G1399" s="2">
        <v>1</v>
      </c>
      <c r="H1399" s="2">
        <v>21</v>
      </c>
      <c r="I1399" s="4" t="s">
        <v>17370</v>
      </c>
      <c r="J1399" s="2">
        <v>5</v>
      </c>
      <c r="K1399" s="3"/>
      <c r="L1399" s="2">
        <v>3</v>
      </c>
      <c r="M1399" s="4" t="s">
        <v>14184</v>
      </c>
      <c r="N1399" s="4" t="s">
        <v>14184</v>
      </c>
      <c r="P1399" s="4" t="s">
        <v>11512</v>
      </c>
      <c r="Q1399" s="4" t="str">
        <f>VLOOKUP(P1399, 'Gun classification'!A:B, 2, FALSE)</f>
        <v>Arma de fuego</v>
      </c>
      <c r="R1399" s="4" t="s">
        <v>14184</v>
      </c>
      <c r="S1399" t="str">
        <f t="shared" si="21"/>
        <v xml:space="preserve">, </v>
      </c>
      <c r="T1399" t="s">
        <v>23253</v>
      </c>
      <c r="W1399" s="4" t="s">
        <v>14184</v>
      </c>
      <c r="X1399" s="4" t="s">
        <v>14184</v>
      </c>
    </row>
    <row r="1400" spans="1:24" x14ac:dyDescent="0.2">
      <c r="A1400">
        <v>2</v>
      </c>
      <c r="B1400">
        <v>23</v>
      </c>
      <c r="C1400">
        <v>1911</v>
      </c>
      <c r="D1400" t="s">
        <v>22682</v>
      </c>
      <c r="E1400" s="2">
        <v>1</v>
      </c>
      <c r="F1400" s="3"/>
      <c r="G1400" s="2">
        <v>1</v>
      </c>
      <c r="H1400" s="2">
        <v>40</v>
      </c>
      <c r="I1400" s="4" t="s">
        <v>17370</v>
      </c>
      <c r="J1400" s="2">
        <v>5</v>
      </c>
      <c r="K1400" s="3"/>
      <c r="L1400" s="2">
        <v>3</v>
      </c>
      <c r="M1400" s="4" t="s">
        <v>14184</v>
      </c>
      <c r="N1400" s="4" t="s">
        <v>9692</v>
      </c>
      <c r="O1400" t="s">
        <v>9053</v>
      </c>
      <c r="P1400" s="4" t="s">
        <v>11518</v>
      </c>
      <c r="Q1400" s="4" t="str">
        <f>VLOOKUP(P1400, 'Gun classification'!A:B, 2, FALSE)</f>
        <v>Arma blanca</v>
      </c>
      <c r="R1400" s="4" t="s">
        <v>14184</v>
      </c>
      <c r="S1400" t="str">
        <f t="shared" si="21"/>
        <v xml:space="preserve">in street, </v>
      </c>
      <c r="W1400" s="4" t="s">
        <v>14184</v>
      </c>
      <c r="X1400" s="4" t="s">
        <v>14184</v>
      </c>
    </row>
    <row r="1401" spans="1:24" x14ac:dyDescent="0.2">
      <c r="A1401">
        <v>3</v>
      </c>
      <c r="B1401">
        <v>5</v>
      </c>
      <c r="C1401">
        <v>1911</v>
      </c>
      <c r="D1401" t="s">
        <v>22683</v>
      </c>
      <c r="E1401" s="2">
        <v>1</v>
      </c>
      <c r="F1401" s="3"/>
      <c r="G1401" s="2">
        <v>1</v>
      </c>
      <c r="H1401" s="2">
        <v>30</v>
      </c>
      <c r="I1401" s="4" t="s">
        <v>14943</v>
      </c>
      <c r="J1401" s="2">
        <v>1</v>
      </c>
      <c r="K1401" s="3"/>
      <c r="L1401" s="2">
        <v>1</v>
      </c>
      <c r="M1401" s="4" t="s">
        <v>14184</v>
      </c>
      <c r="N1401" s="4" t="s">
        <v>9693</v>
      </c>
      <c r="P1401" s="4" t="s">
        <v>11512</v>
      </c>
      <c r="Q1401" s="4" t="str">
        <f>VLOOKUP(P1401, 'Gun classification'!A:B, 2, FALSE)</f>
        <v>Arma de fuego</v>
      </c>
      <c r="R1401" s="4" t="s">
        <v>14184</v>
      </c>
      <c r="S1401" t="str">
        <f t="shared" si="21"/>
        <v xml:space="preserve">, </v>
      </c>
      <c r="T1401" t="s">
        <v>23253</v>
      </c>
      <c r="W1401" s="4" t="s">
        <v>14184</v>
      </c>
      <c r="X1401" s="4" t="s">
        <v>14184</v>
      </c>
    </row>
    <row r="1402" spans="1:24" x14ac:dyDescent="0.2">
      <c r="A1402">
        <v>3</v>
      </c>
      <c r="B1402">
        <v>10</v>
      </c>
      <c r="C1402">
        <v>1911</v>
      </c>
      <c r="D1402" t="s">
        <v>22684</v>
      </c>
      <c r="E1402" s="2">
        <v>2</v>
      </c>
      <c r="F1402" s="2">
        <v>5</v>
      </c>
      <c r="G1402" s="2">
        <v>2</v>
      </c>
      <c r="H1402" s="2">
        <v>16</v>
      </c>
      <c r="I1402" s="4" t="s">
        <v>14944</v>
      </c>
      <c r="J1402" s="2">
        <v>2</v>
      </c>
      <c r="K1402" s="2">
        <v>5</v>
      </c>
      <c r="L1402" s="2">
        <v>1</v>
      </c>
      <c r="M1402" s="4" t="s">
        <v>14184</v>
      </c>
      <c r="N1402" s="4" t="s">
        <v>14184</v>
      </c>
      <c r="O1402" t="s">
        <v>9694</v>
      </c>
      <c r="P1402" s="4" t="s">
        <v>11518</v>
      </c>
      <c r="Q1402" s="4" t="str">
        <f>VLOOKUP(P1402, 'Gun classification'!A:B, 2, FALSE)</f>
        <v>Arma blanca</v>
      </c>
      <c r="R1402" s="4" t="s">
        <v>14184</v>
      </c>
      <c r="S1402" t="str">
        <f t="shared" si="21"/>
        <v xml:space="preserve">domestic/jealousy, </v>
      </c>
      <c r="T1402" t="s">
        <v>11650</v>
      </c>
      <c r="W1402" s="4" t="s">
        <v>322</v>
      </c>
      <c r="X1402" s="4" t="s">
        <v>14184</v>
      </c>
    </row>
    <row r="1403" spans="1:24" x14ac:dyDescent="0.2">
      <c r="A1403">
        <v>3</v>
      </c>
      <c r="B1403">
        <v>14</v>
      </c>
      <c r="C1403">
        <v>1911</v>
      </c>
      <c r="D1403" t="s">
        <v>22685</v>
      </c>
      <c r="E1403" s="2">
        <v>1</v>
      </c>
      <c r="F1403" s="3"/>
      <c r="G1403" s="2">
        <v>1</v>
      </c>
      <c r="H1403" s="2">
        <v>24</v>
      </c>
      <c r="I1403" s="4" t="s">
        <v>14945</v>
      </c>
      <c r="J1403" s="2">
        <v>1</v>
      </c>
      <c r="K1403" s="3"/>
      <c r="L1403" s="2">
        <v>1</v>
      </c>
      <c r="M1403" s="4" t="s">
        <v>14184</v>
      </c>
      <c r="N1403" s="4" t="s">
        <v>9695</v>
      </c>
      <c r="O1403" t="s">
        <v>11830</v>
      </c>
      <c r="P1403" s="4" t="s">
        <v>11512</v>
      </c>
      <c r="Q1403" s="4" t="str">
        <f>VLOOKUP(P1403, 'Gun classification'!A:B, 2, FALSE)</f>
        <v>Arma de fuego</v>
      </c>
      <c r="R1403" s="4" t="s">
        <v>323</v>
      </c>
      <c r="S1403" t="str">
        <f t="shared" si="21"/>
        <v>sus 801, defending woman</v>
      </c>
      <c r="W1403" s="4" t="s">
        <v>14184</v>
      </c>
      <c r="X1403" s="4" t="s">
        <v>14184</v>
      </c>
    </row>
    <row r="1404" spans="1:24" x14ac:dyDescent="0.2">
      <c r="A1404">
        <v>3</v>
      </c>
      <c r="B1404">
        <v>14</v>
      </c>
      <c r="C1404">
        <v>1911</v>
      </c>
      <c r="D1404" t="s">
        <v>22686</v>
      </c>
      <c r="E1404" s="2">
        <v>1</v>
      </c>
      <c r="F1404" s="3"/>
      <c r="G1404" s="2">
        <v>2</v>
      </c>
      <c r="H1404" s="2">
        <v>22</v>
      </c>
      <c r="I1404" s="4" t="s">
        <v>14837</v>
      </c>
      <c r="J1404" s="2">
        <v>1</v>
      </c>
      <c r="K1404" s="3"/>
      <c r="L1404" s="2">
        <v>1</v>
      </c>
      <c r="M1404" s="4" t="s">
        <v>14184</v>
      </c>
      <c r="N1404" s="4" t="s">
        <v>14184</v>
      </c>
      <c r="O1404" t="s">
        <v>11830</v>
      </c>
      <c r="P1404" s="4" t="s">
        <v>11512</v>
      </c>
      <c r="Q1404" s="4" t="str">
        <f>VLOOKUP(P1404, 'Gun classification'!A:B, 2, FALSE)</f>
        <v>Arma de fuego</v>
      </c>
      <c r="R1404" s="4" t="s">
        <v>14184</v>
      </c>
      <c r="S1404" t="str">
        <f t="shared" si="21"/>
        <v xml:space="preserve">sus 801, </v>
      </c>
      <c r="W1404" s="4" t="s">
        <v>14184</v>
      </c>
      <c r="X1404" s="4" t="s">
        <v>14184</v>
      </c>
    </row>
    <row r="1405" spans="1:24" x14ac:dyDescent="0.2">
      <c r="A1405">
        <v>3</v>
      </c>
      <c r="B1405">
        <v>30</v>
      </c>
      <c r="C1405">
        <v>1911</v>
      </c>
      <c r="D1405" t="s">
        <v>22687</v>
      </c>
      <c r="E1405" s="2">
        <v>1</v>
      </c>
      <c r="F1405" s="3"/>
      <c r="G1405" s="2">
        <v>1</v>
      </c>
      <c r="H1405" s="3"/>
      <c r="I1405" s="4" t="s">
        <v>14946</v>
      </c>
      <c r="J1405" s="2">
        <v>2</v>
      </c>
      <c r="K1405" s="2">
        <v>5</v>
      </c>
      <c r="L1405" s="2">
        <v>1</v>
      </c>
      <c r="M1405" s="4" t="s">
        <v>14184</v>
      </c>
      <c r="N1405" s="4" t="s">
        <v>14184</v>
      </c>
      <c r="O1405" t="s">
        <v>9151</v>
      </c>
      <c r="P1405" s="4" t="s">
        <v>9696</v>
      </c>
      <c r="Q1405" s="4" t="str">
        <f>VLOOKUP(P1405, 'Gun classification'!A:B, 2, FALSE)</f>
        <v>Fuerza</v>
      </c>
      <c r="R1405" s="4" t="s">
        <v>324</v>
      </c>
      <c r="S1405" t="str">
        <f t="shared" si="21"/>
        <v>insane, to Napa</v>
      </c>
      <c r="W1405" s="4" t="s">
        <v>14184</v>
      </c>
      <c r="X1405" s="4" t="s">
        <v>14184</v>
      </c>
    </row>
    <row r="1406" spans="1:24" x14ac:dyDescent="0.2">
      <c r="A1406">
        <v>3</v>
      </c>
      <c r="B1406">
        <v>30</v>
      </c>
      <c r="C1406">
        <v>1911</v>
      </c>
      <c r="D1406" t="s">
        <v>22688</v>
      </c>
      <c r="E1406" s="2">
        <v>1</v>
      </c>
      <c r="F1406" s="3"/>
      <c r="G1406" s="2">
        <v>1</v>
      </c>
      <c r="H1406" s="3"/>
      <c r="I1406" s="4" t="s">
        <v>14947</v>
      </c>
      <c r="J1406" s="2">
        <v>1</v>
      </c>
      <c r="K1406" s="3"/>
      <c r="L1406" s="2">
        <v>2</v>
      </c>
      <c r="M1406" s="4" t="s">
        <v>14184</v>
      </c>
      <c r="N1406" s="4" t="s">
        <v>11751</v>
      </c>
      <c r="P1406" s="4" t="s">
        <v>11932</v>
      </c>
      <c r="Q1406" s="4" t="str">
        <f>VLOOKUP(P1406, 'Gun classification'!A:B, 2, FALSE)</f>
        <v>Objeto</v>
      </c>
      <c r="R1406" s="4" t="s">
        <v>316</v>
      </c>
      <c r="S1406" t="str">
        <f t="shared" si="21"/>
        <v>, hold for trial</v>
      </c>
      <c r="T1406" s="38" t="s">
        <v>23253</v>
      </c>
      <c r="W1406" s="4" t="s">
        <v>14184</v>
      </c>
      <c r="X1406" s="4" t="s">
        <v>14184</v>
      </c>
    </row>
    <row r="1407" spans="1:24" x14ac:dyDescent="0.2">
      <c r="A1407">
        <v>4</v>
      </c>
      <c r="B1407">
        <v>3</v>
      </c>
      <c r="C1407">
        <v>1911</v>
      </c>
      <c r="D1407" t="s">
        <v>22689</v>
      </c>
      <c r="E1407" s="2">
        <v>1</v>
      </c>
      <c r="F1407" s="3"/>
      <c r="G1407" s="2">
        <v>1</v>
      </c>
      <c r="H1407" s="2">
        <v>38</v>
      </c>
      <c r="I1407" s="4" t="s">
        <v>17370</v>
      </c>
      <c r="J1407" s="2">
        <v>5</v>
      </c>
      <c r="K1407" s="3"/>
      <c r="L1407" s="2">
        <v>3</v>
      </c>
      <c r="M1407" s="4" t="s">
        <v>14184</v>
      </c>
      <c r="N1407" s="4" t="s">
        <v>9697</v>
      </c>
      <c r="P1407" s="4" t="s">
        <v>11512</v>
      </c>
      <c r="Q1407" s="4" t="str">
        <f>VLOOKUP(P1407, 'Gun classification'!A:B, 2, FALSE)</f>
        <v>Arma de fuego</v>
      </c>
      <c r="R1407" s="4" t="s">
        <v>325</v>
      </c>
      <c r="S1407" t="str">
        <f t="shared" si="21"/>
        <v>, may be 801 KM</v>
      </c>
      <c r="W1407" s="4" t="s">
        <v>14184</v>
      </c>
      <c r="X1407" s="4" t="s">
        <v>14184</v>
      </c>
    </row>
    <row r="1408" spans="1:24" x14ac:dyDescent="0.2">
      <c r="A1408">
        <v>4</v>
      </c>
      <c r="B1408">
        <v>10</v>
      </c>
      <c r="C1408">
        <v>1911</v>
      </c>
      <c r="D1408" t="s">
        <v>22690</v>
      </c>
      <c r="E1408" s="2">
        <v>2</v>
      </c>
      <c r="F1408" s="2">
        <v>8</v>
      </c>
      <c r="G1408" s="2">
        <v>1</v>
      </c>
      <c r="H1408" s="2">
        <v>28</v>
      </c>
      <c r="I1408" s="4" t="s">
        <v>14948</v>
      </c>
      <c r="J1408" s="2">
        <v>2</v>
      </c>
      <c r="K1408" s="2">
        <v>8</v>
      </c>
      <c r="L1408" s="2">
        <v>1</v>
      </c>
      <c r="M1408" s="4" t="s">
        <v>14184</v>
      </c>
      <c r="N1408" s="4" t="s">
        <v>9698</v>
      </c>
      <c r="O1408" t="s">
        <v>9699</v>
      </c>
      <c r="P1408" s="4" t="s">
        <v>11512</v>
      </c>
      <c r="Q1408" s="4" t="str">
        <f>VLOOKUP(P1408, 'Gun classification'!A:B, 2, FALSE)</f>
        <v>Arma de fuego</v>
      </c>
      <c r="R1408" s="4" t="s">
        <v>14184</v>
      </c>
      <c r="S1408" t="str">
        <f t="shared" si="21"/>
        <v xml:space="preserve">in basement, </v>
      </c>
      <c r="W1408" s="4" t="s">
        <v>14184</v>
      </c>
      <c r="X1408" s="4" t="s">
        <v>14184</v>
      </c>
    </row>
    <row r="1409" spans="1:24" x14ac:dyDescent="0.2">
      <c r="A1409">
        <v>4</v>
      </c>
      <c r="B1409">
        <v>23</v>
      </c>
      <c r="C1409">
        <v>1911</v>
      </c>
      <c r="D1409" t="s">
        <v>22691</v>
      </c>
      <c r="E1409" s="2">
        <v>1</v>
      </c>
      <c r="F1409" s="3"/>
      <c r="G1409" s="2">
        <v>1</v>
      </c>
      <c r="H1409" s="2">
        <v>26</v>
      </c>
      <c r="I1409" s="4" t="s">
        <v>17370</v>
      </c>
      <c r="J1409" s="2">
        <v>1</v>
      </c>
      <c r="K1409" s="3"/>
      <c r="L1409" s="2">
        <v>3</v>
      </c>
      <c r="M1409" s="4" t="s">
        <v>14184</v>
      </c>
      <c r="N1409" s="4" t="s">
        <v>9700</v>
      </c>
      <c r="O1409" t="s">
        <v>9701</v>
      </c>
      <c r="P1409" s="4" t="s">
        <v>11518</v>
      </c>
      <c r="Q1409" s="4" t="str">
        <f>VLOOKUP(P1409, 'Gun classification'!A:B, 2, FALSE)</f>
        <v>Arma blanca</v>
      </c>
      <c r="R1409" s="4" t="s">
        <v>14184</v>
      </c>
      <c r="S1409" t="str">
        <f t="shared" si="21"/>
        <v xml:space="preserve">in front, </v>
      </c>
      <c r="T1409" s="38" t="s">
        <v>23253</v>
      </c>
      <c r="W1409" s="4" t="s">
        <v>14184</v>
      </c>
      <c r="X1409" s="4" t="s">
        <v>14184</v>
      </c>
    </row>
    <row r="1410" spans="1:24" x14ac:dyDescent="0.2">
      <c r="A1410">
        <v>5</v>
      </c>
      <c r="B1410">
        <v>14</v>
      </c>
      <c r="C1410">
        <v>1911</v>
      </c>
      <c r="D1410" t="s">
        <v>22692</v>
      </c>
      <c r="E1410" s="2">
        <v>2</v>
      </c>
      <c r="F1410" s="2">
        <v>5</v>
      </c>
      <c r="G1410" s="2">
        <v>1</v>
      </c>
      <c r="H1410" s="2">
        <v>48</v>
      </c>
      <c r="I1410" s="4" t="s">
        <v>22768</v>
      </c>
      <c r="J1410" s="2">
        <v>2</v>
      </c>
      <c r="K1410" s="2">
        <v>5</v>
      </c>
      <c r="L1410" s="2">
        <v>1</v>
      </c>
      <c r="M1410" s="4" t="s">
        <v>14184</v>
      </c>
      <c r="N1410" s="4" t="s">
        <v>9702</v>
      </c>
      <c r="O1410" t="s">
        <v>9703</v>
      </c>
      <c r="P1410" s="4" t="s">
        <v>11512</v>
      </c>
      <c r="Q1410" s="4" t="str">
        <f>VLOOKUP(P1410, 'Gun classification'!A:B, 2, FALSE)</f>
        <v>Arma de fuego</v>
      </c>
      <c r="R1410" s="4" t="s">
        <v>326</v>
      </c>
      <c r="S1410" t="str">
        <f t="shared" si="21"/>
        <v>insane fanatic, anti christian</v>
      </c>
      <c r="W1410" s="4" t="s">
        <v>14184</v>
      </c>
      <c r="X1410" s="4" t="s">
        <v>14184</v>
      </c>
    </row>
    <row r="1411" spans="1:24" x14ac:dyDescent="0.2">
      <c r="A1411">
        <v>5</v>
      </c>
      <c r="B1411">
        <v>25</v>
      </c>
      <c r="C1411">
        <v>1911</v>
      </c>
      <c r="D1411" t="s">
        <v>22693</v>
      </c>
      <c r="E1411" s="2">
        <v>2</v>
      </c>
      <c r="F1411" s="2">
        <v>5</v>
      </c>
      <c r="G1411" s="2">
        <v>1</v>
      </c>
      <c r="H1411" s="2">
        <v>37</v>
      </c>
      <c r="I1411" s="4" t="s">
        <v>14949</v>
      </c>
      <c r="J1411" s="2">
        <v>5</v>
      </c>
      <c r="K1411" s="3"/>
      <c r="L1411" s="2">
        <v>3</v>
      </c>
      <c r="M1411" s="4" t="s">
        <v>14184</v>
      </c>
      <c r="N1411" s="4" t="s">
        <v>9704</v>
      </c>
      <c r="O1411" t="s">
        <v>9705</v>
      </c>
      <c r="P1411" s="4" t="s">
        <v>11512</v>
      </c>
      <c r="Q1411" s="4" t="str">
        <f>VLOOKUP(P1411, 'Gun classification'!A:B, 2, FALSE)</f>
        <v>Arma de fuego</v>
      </c>
      <c r="R1411" s="4" t="s">
        <v>14184</v>
      </c>
      <c r="S1411" t="str">
        <f t="shared" ref="S1411:S1474" si="22">CONCATENATE(O1411,", ",R1411)</f>
        <v xml:space="preserve">in his room, </v>
      </c>
      <c r="W1411" s="4" t="s">
        <v>14184</v>
      </c>
      <c r="X1411" s="4" t="s">
        <v>14184</v>
      </c>
    </row>
    <row r="1412" spans="1:24" x14ac:dyDescent="0.2">
      <c r="A1412">
        <v>5</v>
      </c>
      <c r="B1412">
        <v>31</v>
      </c>
      <c r="C1412">
        <v>1911</v>
      </c>
      <c r="D1412" t="s">
        <v>22694</v>
      </c>
      <c r="E1412" s="2">
        <v>1</v>
      </c>
      <c r="F1412" s="3"/>
      <c r="G1412" s="2">
        <v>2</v>
      </c>
      <c r="H1412" s="2">
        <v>32</v>
      </c>
      <c r="I1412" s="4" t="s">
        <v>14950</v>
      </c>
      <c r="J1412" s="2">
        <v>1</v>
      </c>
      <c r="K1412" s="3"/>
      <c r="L1412" s="2">
        <v>1</v>
      </c>
      <c r="M1412" s="4" t="s">
        <v>14184</v>
      </c>
      <c r="N1412" s="4" t="s">
        <v>9706</v>
      </c>
      <c r="P1412" s="4" t="s">
        <v>11512</v>
      </c>
      <c r="Q1412" s="4" t="str">
        <f>VLOOKUP(P1412, 'Gun classification'!A:B, 2, FALSE)</f>
        <v>Arma de fuego</v>
      </c>
      <c r="R1412" s="4" t="s">
        <v>14184</v>
      </c>
      <c r="S1412" t="str">
        <f t="shared" si="22"/>
        <v xml:space="preserve">, </v>
      </c>
      <c r="T1412" t="s">
        <v>23253</v>
      </c>
      <c r="W1412" s="4" t="s">
        <v>14184</v>
      </c>
      <c r="X1412" s="4" t="s">
        <v>14184</v>
      </c>
    </row>
    <row r="1413" spans="1:24" x14ac:dyDescent="0.2">
      <c r="A1413">
        <v>6</v>
      </c>
      <c r="B1413">
        <v>23</v>
      </c>
      <c r="C1413">
        <v>1911</v>
      </c>
      <c r="D1413" t="s">
        <v>22695</v>
      </c>
      <c r="E1413" s="2">
        <v>1</v>
      </c>
      <c r="F1413" s="3"/>
      <c r="G1413" s="2">
        <v>1</v>
      </c>
      <c r="H1413" s="2">
        <v>35</v>
      </c>
      <c r="I1413" s="4" t="s">
        <v>14951</v>
      </c>
      <c r="J1413" s="2">
        <v>1</v>
      </c>
      <c r="K1413" s="3"/>
      <c r="L1413" s="2">
        <v>1</v>
      </c>
      <c r="M1413" s="4" t="s">
        <v>14184</v>
      </c>
      <c r="N1413" s="4" t="s">
        <v>9707</v>
      </c>
      <c r="P1413" s="4" t="s">
        <v>11518</v>
      </c>
      <c r="Q1413" s="4" t="str">
        <f>VLOOKUP(P1413, 'Gun classification'!A:B, 2, FALSE)</f>
        <v>Arma blanca</v>
      </c>
      <c r="R1413" s="4" t="s">
        <v>14184</v>
      </c>
      <c r="S1413" t="str">
        <f t="shared" si="22"/>
        <v xml:space="preserve">, </v>
      </c>
      <c r="T1413" t="s">
        <v>23253</v>
      </c>
      <c r="W1413" s="4" t="s">
        <v>14184</v>
      </c>
      <c r="X1413" s="4" t="s">
        <v>14184</v>
      </c>
    </row>
    <row r="1414" spans="1:24" x14ac:dyDescent="0.2">
      <c r="A1414">
        <v>6</v>
      </c>
      <c r="B1414">
        <v>24</v>
      </c>
      <c r="C1414">
        <v>1911</v>
      </c>
      <c r="D1414" t="s">
        <v>22696</v>
      </c>
      <c r="E1414" s="2">
        <v>1</v>
      </c>
      <c r="F1414" s="3"/>
      <c r="G1414" s="2">
        <v>1</v>
      </c>
      <c r="H1414" s="2">
        <v>21</v>
      </c>
      <c r="I1414" s="4" t="s">
        <v>14952</v>
      </c>
      <c r="J1414" s="2">
        <v>1</v>
      </c>
      <c r="K1414" s="3"/>
      <c r="L1414" s="2">
        <v>1</v>
      </c>
      <c r="M1414" s="4" t="s">
        <v>14184</v>
      </c>
      <c r="N1414" s="4" t="s">
        <v>9708</v>
      </c>
      <c r="O1414" t="s">
        <v>9709</v>
      </c>
      <c r="P1414" s="4" t="s">
        <v>11512</v>
      </c>
      <c r="Q1414" s="4" t="str">
        <f>VLOOKUP(P1414, 'Gun classification'!A:B, 2, FALSE)</f>
        <v>Arma de fuego</v>
      </c>
      <c r="R1414" s="4" t="s">
        <v>4202</v>
      </c>
      <c r="S1414" t="str">
        <f t="shared" si="22"/>
        <v>N Cal Hotel, at party</v>
      </c>
      <c r="W1414" s="4" t="s">
        <v>327</v>
      </c>
      <c r="X1414" s="4" t="s">
        <v>14184</v>
      </c>
    </row>
    <row r="1415" spans="1:24" x14ac:dyDescent="0.2">
      <c r="A1415">
        <v>6</v>
      </c>
      <c r="B1415">
        <v>24</v>
      </c>
      <c r="C1415">
        <v>1911</v>
      </c>
      <c r="D1415" t="s">
        <v>22697</v>
      </c>
      <c r="E1415" s="2">
        <v>1</v>
      </c>
      <c r="F1415" s="3"/>
      <c r="G1415" s="2">
        <v>1</v>
      </c>
      <c r="H1415" s="2">
        <v>22</v>
      </c>
      <c r="I1415" s="4" t="s">
        <v>14953</v>
      </c>
      <c r="J1415" s="2">
        <v>1</v>
      </c>
      <c r="K1415" s="3"/>
      <c r="L1415" s="2">
        <v>1</v>
      </c>
      <c r="M1415" s="4" t="s">
        <v>14184</v>
      </c>
      <c r="N1415" s="4" t="s">
        <v>9708</v>
      </c>
      <c r="O1415" t="s">
        <v>9710</v>
      </c>
      <c r="P1415" s="4" t="s">
        <v>11512</v>
      </c>
      <c r="Q1415" s="4" t="str">
        <f>VLOOKUP(P1415, 'Gun classification'!A:B, 2, FALSE)</f>
        <v>Arma de fuego</v>
      </c>
      <c r="R1415" s="4" t="s">
        <v>4202</v>
      </c>
      <c r="S1415" t="str">
        <f t="shared" si="22"/>
        <v>N.Cal Hotel, at party</v>
      </c>
      <c r="W1415" s="4" t="s">
        <v>327</v>
      </c>
      <c r="X1415" s="4" t="s">
        <v>14184</v>
      </c>
    </row>
    <row r="1416" spans="1:24" x14ac:dyDescent="0.2">
      <c r="A1416">
        <v>6</v>
      </c>
      <c r="B1416">
        <v>27</v>
      </c>
      <c r="C1416">
        <v>1911</v>
      </c>
      <c r="D1416" t="s">
        <v>22698</v>
      </c>
      <c r="E1416" s="2">
        <v>1</v>
      </c>
      <c r="F1416" s="3"/>
      <c r="G1416" s="2">
        <v>1</v>
      </c>
      <c r="H1416" s="2">
        <v>28</v>
      </c>
      <c r="I1416" s="4" t="s">
        <v>14954</v>
      </c>
      <c r="J1416" s="2">
        <v>1</v>
      </c>
      <c r="K1416" s="3"/>
      <c r="L1416" s="2">
        <v>1</v>
      </c>
      <c r="M1416" s="4" t="s">
        <v>14184</v>
      </c>
      <c r="N1416" s="4" t="s">
        <v>9711</v>
      </c>
      <c r="O1416" t="s">
        <v>11527</v>
      </c>
      <c r="P1416" s="4" t="s">
        <v>11512</v>
      </c>
      <c r="Q1416" s="4" t="str">
        <f>VLOOKUP(P1416, 'Gun classification'!A:B, 2, FALSE)</f>
        <v>Arma de fuego</v>
      </c>
      <c r="R1416" s="4" t="s">
        <v>14184</v>
      </c>
      <c r="S1416" t="str">
        <f t="shared" si="22"/>
        <v xml:space="preserve">quarrel, </v>
      </c>
      <c r="T1416" s="38" t="s">
        <v>23263</v>
      </c>
      <c r="W1416" s="4" t="s">
        <v>14184</v>
      </c>
      <c r="X1416" s="4" t="s">
        <v>14184</v>
      </c>
    </row>
    <row r="1417" spans="1:24" x14ac:dyDescent="0.2">
      <c r="A1417">
        <v>7</v>
      </c>
      <c r="B1417">
        <v>5</v>
      </c>
      <c r="C1417">
        <v>1911</v>
      </c>
      <c r="D1417" t="s">
        <v>22699</v>
      </c>
      <c r="E1417" s="2">
        <v>1</v>
      </c>
      <c r="F1417" s="3"/>
      <c r="G1417" s="2">
        <v>1</v>
      </c>
      <c r="H1417" s="2">
        <v>50</v>
      </c>
      <c r="I1417" s="4" t="s">
        <v>21507</v>
      </c>
      <c r="J1417" s="2">
        <v>1</v>
      </c>
      <c r="K1417" s="3"/>
      <c r="L1417" s="2">
        <v>2</v>
      </c>
      <c r="M1417" s="4" t="s">
        <v>14184</v>
      </c>
      <c r="N1417" s="4" t="s">
        <v>9712</v>
      </c>
      <c r="O1417" t="s">
        <v>9648</v>
      </c>
      <c r="P1417" s="4" t="s">
        <v>11512</v>
      </c>
      <c r="Q1417" s="4" t="str">
        <f>VLOOKUP(P1417, 'Gun classification'!A:B, 2, FALSE)</f>
        <v>Arma de fuego</v>
      </c>
      <c r="R1417" s="4" t="s">
        <v>14184</v>
      </c>
      <c r="S1417" t="str">
        <f t="shared" si="22"/>
        <v xml:space="preserve">in home, </v>
      </c>
      <c r="W1417" s="4" t="s">
        <v>14184</v>
      </c>
      <c r="X1417" s="4" t="s">
        <v>14184</v>
      </c>
    </row>
    <row r="1418" spans="1:24" x14ac:dyDescent="0.2">
      <c r="A1418">
        <v>7</v>
      </c>
      <c r="B1418">
        <v>22</v>
      </c>
      <c r="C1418">
        <v>1911</v>
      </c>
      <c r="D1418" t="s">
        <v>22700</v>
      </c>
      <c r="E1418" s="2">
        <v>1</v>
      </c>
      <c r="F1418" s="3"/>
      <c r="G1418" s="2">
        <v>1</v>
      </c>
      <c r="H1418" s="2">
        <v>38</v>
      </c>
      <c r="I1418" s="4" t="s">
        <v>14955</v>
      </c>
      <c r="J1418" s="2">
        <v>1</v>
      </c>
      <c r="K1418" s="3"/>
      <c r="L1418" s="2">
        <v>2</v>
      </c>
      <c r="M1418" s="4" t="s">
        <v>14184</v>
      </c>
      <c r="N1418" s="4" t="s">
        <v>9713</v>
      </c>
      <c r="O1418" t="s">
        <v>9678</v>
      </c>
      <c r="P1418" s="4" t="s">
        <v>11518</v>
      </c>
      <c r="Q1418" s="4" t="str">
        <f>VLOOKUP(P1418, 'Gun classification'!A:B, 2, FALSE)</f>
        <v>Arma blanca</v>
      </c>
      <c r="R1418" s="4" t="s">
        <v>14184</v>
      </c>
      <c r="S1418" t="str">
        <f t="shared" si="22"/>
        <v xml:space="preserve">in his home, </v>
      </c>
      <c r="W1418" s="4" t="s">
        <v>14184</v>
      </c>
      <c r="X1418" s="4" t="s">
        <v>14184</v>
      </c>
    </row>
    <row r="1419" spans="1:24" x14ac:dyDescent="0.2">
      <c r="A1419">
        <v>8</v>
      </c>
      <c r="B1419">
        <v>2</v>
      </c>
      <c r="C1419">
        <v>1911</v>
      </c>
      <c r="D1419" t="s">
        <v>22701</v>
      </c>
      <c r="E1419" s="2">
        <v>1</v>
      </c>
      <c r="F1419" s="3"/>
      <c r="G1419" s="2">
        <v>1</v>
      </c>
      <c r="H1419" s="2">
        <v>25</v>
      </c>
      <c r="I1419" s="4" t="s">
        <v>14956</v>
      </c>
      <c r="J1419" s="2">
        <v>1</v>
      </c>
      <c r="K1419" s="3"/>
      <c r="L1419" s="2">
        <v>2</v>
      </c>
      <c r="M1419" s="4" t="s">
        <v>14184</v>
      </c>
      <c r="N1419" s="4" t="s">
        <v>9714</v>
      </c>
      <c r="O1419" t="s">
        <v>9151</v>
      </c>
      <c r="P1419" s="4" t="s">
        <v>11512</v>
      </c>
      <c r="Q1419" s="4" t="str">
        <f>VLOOKUP(P1419, 'Gun classification'!A:B, 2, FALSE)</f>
        <v>Arma de fuego</v>
      </c>
      <c r="R1419" s="4" t="s">
        <v>328</v>
      </c>
      <c r="S1419" t="str">
        <f t="shared" si="22"/>
        <v>insane, by his drinking</v>
      </c>
      <c r="W1419" s="4" t="s">
        <v>14184</v>
      </c>
      <c r="X1419" s="4" t="s">
        <v>14184</v>
      </c>
    </row>
    <row r="1420" spans="1:24" x14ac:dyDescent="0.2">
      <c r="A1420">
        <v>8</v>
      </c>
      <c r="B1420">
        <v>7</v>
      </c>
      <c r="C1420">
        <v>1911</v>
      </c>
      <c r="D1420" t="s">
        <v>22702</v>
      </c>
      <c r="E1420" s="2">
        <v>1</v>
      </c>
      <c r="F1420" s="3"/>
      <c r="G1420" s="2">
        <v>2</v>
      </c>
      <c r="H1420" s="2">
        <v>21</v>
      </c>
      <c r="I1420" s="4" t="s">
        <v>14957</v>
      </c>
      <c r="J1420" s="2">
        <v>1</v>
      </c>
      <c r="K1420" s="3"/>
      <c r="L1420" s="2">
        <v>1</v>
      </c>
      <c r="M1420" s="4" t="s">
        <v>14184</v>
      </c>
      <c r="N1420" s="4" t="s">
        <v>9715</v>
      </c>
      <c r="O1420" t="s">
        <v>9053</v>
      </c>
      <c r="P1420" s="4" t="s">
        <v>11512</v>
      </c>
      <c r="Q1420" s="4" t="str">
        <f>VLOOKUP(P1420, 'Gun classification'!A:B, 2, FALSE)</f>
        <v>Arma de fuego</v>
      </c>
      <c r="R1420" s="4" t="s">
        <v>329</v>
      </c>
      <c r="S1420" t="str">
        <f t="shared" si="22"/>
        <v>in street, cops should stop</v>
      </c>
      <c r="W1420" s="4" t="s">
        <v>330</v>
      </c>
      <c r="X1420" s="4" t="s">
        <v>331</v>
      </c>
    </row>
    <row r="1421" spans="1:24" x14ac:dyDescent="0.2">
      <c r="A1421">
        <v>9</v>
      </c>
      <c r="B1421">
        <v>7</v>
      </c>
      <c r="C1421">
        <v>1911</v>
      </c>
      <c r="D1421" t="s">
        <v>22703</v>
      </c>
      <c r="E1421" s="2">
        <v>2</v>
      </c>
      <c r="F1421" s="2">
        <v>5</v>
      </c>
      <c r="G1421" s="2">
        <v>1</v>
      </c>
      <c r="H1421" s="2">
        <v>60</v>
      </c>
      <c r="I1421" s="4" t="s">
        <v>17370</v>
      </c>
      <c r="J1421" s="2">
        <v>5</v>
      </c>
      <c r="K1421" s="3"/>
      <c r="L1421" s="2">
        <v>3</v>
      </c>
      <c r="M1421" s="4" t="s">
        <v>14184</v>
      </c>
      <c r="N1421" s="4" t="s">
        <v>14184</v>
      </c>
      <c r="O1421" t="s">
        <v>9716</v>
      </c>
      <c r="P1421" s="4" t="s">
        <v>11512</v>
      </c>
      <c r="Q1421" s="4" t="str">
        <f>VLOOKUP(P1421, 'Gun classification'!A:B, 2, FALSE)</f>
        <v>Arma de fuego</v>
      </c>
      <c r="R1421" s="4" t="s">
        <v>332</v>
      </c>
      <c r="S1421" t="str">
        <f t="shared" si="22"/>
        <v>3 week old, shot wound</v>
      </c>
      <c r="W1421" s="4" t="s">
        <v>14184</v>
      </c>
      <c r="X1421" s="4" t="s">
        <v>14184</v>
      </c>
    </row>
    <row r="1422" spans="1:24" x14ac:dyDescent="0.2">
      <c r="A1422">
        <v>10</v>
      </c>
      <c r="B1422">
        <v>4</v>
      </c>
      <c r="C1422">
        <v>1911</v>
      </c>
      <c r="D1422" t="s">
        <v>22704</v>
      </c>
      <c r="E1422" s="2">
        <v>1</v>
      </c>
      <c r="F1422" s="3"/>
      <c r="G1422" s="2">
        <v>1</v>
      </c>
      <c r="H1422" s="2">
        <v>40</v>
      </c>
      <c r="I1422" s="4" t="s">
        <v>14736</v>
      </c>
      <c r="J1422" s="2">
        <v>1</v>
      </c>
      <c r="K1422" s="3"/>
      <c r="L1422" s="2">
        <v>1</v>
      </c>
      <c r="M1422" s="4" t="s">
        <v>14184</v>
      </c>
      <c r="N1422" s="4" t="s">
        <v>9717</v>
      </c>
      <c r="O1422" t="s">
        <v>11720</v>
      </c>
      <c r="P1422" s="4" t="s">
        <v>11512</v>
      </c>
      <c r="Q1422" s="4" t="str">
        <f>VLOOKUP(P1422, 'Gun classification'!A:B, 2, FALSE)</f>
        <v>Arma de fuego</v>
      </c>
      <c r="R1422" s="4" t="s">
        <v>14184</v>
      </c>
      <c r="S1422" t="str">
        <f t="shared" si="22"/>
        <v xml:space="preserve">saloon, </v>
      </c>
      <c r="T1422" s="38" t="s">
        <v>23253</v>
      </c>
      <c r="V1422" t="s">
        <v>23251</v>
      </c>
      <c r="W1422" s="4" t="s">
        <v>14184</v>
      </c>
      <c r="X1422" s="4" t="s">
        <v>14184</v>
      </c>
    </row>
    <row r="1423" spans="1:24" x14ac:dyDescent="0.2">
      <c r="A1423">
        <v>10</v>
      </c>
      <c r="B1423">
        <v>8</v>
      </c>
      <c r="C1423">
        <v>1911</v>
      </c>
      <c r="D1423" t="s">
        <v>22705</v>
      </c>
      <c r="E1423" s="2">
        <v>1</v>
      </c>
      <c r="F1423" s="2">
        <v>4</v>
      </c>
      <c r="G1423" s="2">
        <v>2</v>
      </c>
      <c r="H1423" s="2">
        <v>42</v>
      </c>
      <c r="I1423" s="4" t="s">
        <v>14958</v>
      </c>
      <c r="J1423" s="2">
        <v>1</v>
      </c>
      <c r="K1423" s="2">
        <v>4</v>
      </c>
      <c r="L1423" s="2">
        <v>1</v>
      </c>
      <c r="M1423" s="4" t="s">
        <v>14184</v>
      </c>
      <c r="N1423" s="4" t="s">
        <v>9718</v>
      </c>
      <c r="P1423" s="4" t="s">
        <v>11518</v>
      </c>
      <c r="Q1423" s="4" t="str">
        <f>VLOOKUP(P1423, 'Gun classification'!A:B, 2, FALSE)</f>
        <v>Arma blanca</v>
      </c>
      <c r="R1423" s="4" t="s">
        <v>2197</v>
      </c>
      <c r="S1423" t="str">
        <f t="shared" si="22"/>
        <v>, murder</v>
      </c>
      <c r="W1423" s="4" t="s">
        <v>14184</v>
      </c>
      <c r="X1423" s="4" t="s">
        <v>14184</v>
      </c>
    </row>
    <row r="1424" spans="1:24" x14ac:dyDescent="0.2">
      <c r="A1424">
        <v>11</v>
      </c>
      <c r="B1424">
        <v>13</v>
      </c>
      <c r="C1424">
        <v>1911</v>
      </c>
      <c r="D1424" t="s">
        <v>22706</v>
      </c>
      <c r="E1424" s="2">
        <v>1</v>
      </c>
      <c r="F1424" s="3"/>
      <c r="G1424" s="2">
        <v>2</v>
      </c>
      <c r="H1424" s="2">
        <v>41</v>
      </c>
      <c r="I1424" s="4" t="s">
        <v>14959</v>
      </c>
      <c r="J1424" s="2">
        <v>1</v>
      </c>
      <c r="K1424" s="3"/>
      <c r="L1424" s="2">
        <v>1</v>
      </c>
      <c r="M1424" s="4" t="s">
        <v>14184</v>
      </c>
      <c r="N1424" s="4" t="s">
        <v>9719</v>
      </c>
      <c r="O1424" t="s">
        <v>11830</v>
      </c>
      <c r="P1424" s="4" t="s">
        <v>9454</v>
      </c>
      <c r="Q1424" s="4" t="str">
        <f>VLOOKUP(P1424, 'Gun classification'!A:B, 2, FALSE)</f>
        <v>Fuerza</v>
      </c>
      <c r="R1424" s="4" t="s">
        <v>333</v>
      </c>
      <c r="S1424" t="str">
        <f t="shared" si="22"/>
        <v>sus 801, on Nov 8</v>
      </c>
      <c r="W1424" s="4" t="s">
        <v>14184</v>
      </c>
      <c r="X1424" s="4" t="s">
        <v>14184</v>
      </c>
    </row>
    <row r="1425" spans="1:24" x14ac:dyDescent="0.2">
      <c r="A1425">
        <v>11</v>
      </c>
      <c r="B1425">
        <v>14</v>
      </c>
      <c r="C1425">
        <v>1911</v>
      </c>
      <c r="D1425" t="s">
        <v>22707</v>
      </c>
      <c r="E1425" s="2">
        <v>3</v>
      </c>
      <c r="F1425" s="3"/>
      <c r="G1425" s="2">
        <v>1</v>
      </c>
      <c r="H1425" s="2">
        <v>35</v>
      </c>
      <c r="I1425" s="4" t="s">
        <v>14960</v>
      </c>
      <c r="J1425" s="2">
        <v>5</v>
      </c>
      <c r="K1425" s="3"/>
      <c r="L1425" s="2">
        <v>1</v>
      </c>
      <c r="M1425" s="4" t="s">
        <v>14184</v>
      </c>
      <c r="N1425" s="4" t="s">
        <v>9720</v>
      </c>
      <c r="O1425" t="s">
        <v>9721</v>
      </c>
      <c r="P1425" s="4" t="s">
        <v>11512</v>
      </c>
      <c r="Q1425" s="4" t="str">
        <f>VLOOKUP(P1425, 'Gun classification'!A:B, 2, FALSE)</f>
        <v>Arma de fuego</v>
      </c>
      <c r="R1425" s="4" t="s">
        <v>8790</v>
      </c>
      <c r="S1425" t="str">
        <f t="shared" si="22"/>
        <v>by bartender, drunken brawl</v>
      </c>
      <c r="W1425" s="4" t="s">
        <v>14184</v>
      </c>
      <c r="X1425" s="4" t="s">
        <v>14184</v>
      </c>
    </row>
    <row r="1426" spans="1:24" x14ac:dyDescent="0.2">
      <c r="A1426">
        <v>11</v>
      </c>
      <c r="B1426">
        <v>17</v>
      </c>
      <c r="C1426">
        <v>1911</v>
      </c>
      <c r="D1426" t="s">
        <v>22708</v>
      </c>
      <c r="E1426" s="2">
        <v>1</v>
      </c>
      <c r="F1426" s="3"/>
      <c r="G1426" s="2">
        <v>1</v>
      </c>
      <c r="H1426" s="2">
        <v>35</v>
      </c>
      <c r="I1426" s="4" t="s">
        <v>14961</v>
      </c>
      <c r="J1426" s="2">
        <v>1</v>
      </c>
      <c r="K1426" s="3"/>
      <c r="L1426" s="2">
        <v>1</v>
      </c>
      <c r="M1426" s="4" t="s">
        <v>14184</v>
      </c>
      <c r="N1426" s="4" t="s">
        <v>9722</v>
      </c>
      <c r="O1426" t="s">
        <v>11515</v>
      </c>
      <c r="P1426" s="4" t="s">
        <v>11512</v>
      </c>
      <c r="Q1426" s="4" t="str">
        <f>VLOOKUP(P1426, 'Gun classification'!A:B, 2, FALSE)</f>
        <v>Arma de fuego</v>
      </c>
      <c r="R1426" s="4" t="s">
        <v>14184</v>
      </c>
      <c r="S1426" t="str">
        <f t="shared" si="22"/>
        <v xml:space="preserve">Robbery, </v>
      </c>
      <c r="T1426" t="s">
        <v>11515</v>
      </c>
      <c r="W1426" s="4" t="s">
        <v>14184</v>
      </c>
      <c r="X1426" s="4" t="s">
        <v>14184</v>
      </c>
    </row>
    <row r="1427" spans="1:24" x14ac:dyDescent="0.2">
      <c r="A1427">
        <v>11</v>
      </c>
      <c r="B1427">
        <v>21</v>
      </c>
      <c r="C1427">
        <v>1911</v>
      </c>
      <c r="D1427" t="s">
        <v>22709</v>
      </c>
      <c r="E1427" s="2">
        <v>1</v>
      </c>
      <c r="F1427" s="3"/>
      <c r="G1427" s="2">
        <v>1</v>
      </c>
      <c r="H1427" s="2">
        <v>24</v>
      </c>
      <c r="I1427" s="4" t="s">
        <v>14962</v>
      </c>
      <c r="J1427" s="2">
        <v>1</v>
      </c>
      <c r="K1427" s="3"/>
      <c r="L1427" s="2">
        <v>1</v>
      </c>
      <c r="M1427" s="4" t="s">
        <v>14184</v>
      </c>
      <c r="N1427" s="4" t="s">
        <v>9723</v>
      </c>
      <c r="P1427" s="4" t="s">
        <v>9454</v>
      </c>
      <c r="Q1427" s="4" t="str">
        <f>VLOOKUP(P1427, 'Gun classification'!A:B, 2, FALSE)</f>
        <v>Fuerza</v>
      </c>
      <c r="R1427" s="4" t="s">
        <v>14184</v>
      </c>
      <c r="S1427" t="str">
        <f t="shared" si="22"/>
        <v xml:space="preserve">, </v>
      </c>
      <c r="T1427" t="s">
        <v>23253</v>
      </c>
      <c r="W1427" s="4" t="s">
        <v>14184</v>
      </c>
      <c r="X1427" s="4" t="s">
        <v>14184</v>
      </c>
    </row>
    <row r="1428" spans="1:24" x14ac:dyDescent="0.2">
      <c r="A1428">
        <v>11</v>
      </c>
      <c r="B1428">
        <v>26</v>
      </c>
      <c r="C1428">
        <v>1911</v>
      </c>
      <c r="D1428" t="s">
        <v>22710</v>
      </c>
      <c r="E1428" s="2">
        <v>2</v>
      </c>
      <c r="F1428" s="2">
        <v>5</v>
      </c>
      <c r="G1428" s="2">
        <v>1</v>
      </c>
      <c r="H1428" s="2">
        <v>27</v>
      </c>
      <c r="I1428" s="4" t="s">
        <v>14963</v>
      </c>
      <c r="J1428" s="2">
        <v>2</v>
      </c>
      <c r="K1428" s="2">
        <v>5</v>
      </c>
      <c r="L1428" s="2">
        <v>1</v>
      </c>
      <c r="M1428" s="4" t="s">
        <v>14184</v>
      </c>
      <c r="N1428" s="4" t="s">
        <v>9704</v>
      </c>
      <c r="O1428" t="s">
        <v>9724</v>
      </c>
      <c r="P1428" s="4" t="s">
        <v>11512</v>
      </c>
      <c r="Q1428" s="4" t="str">
        <f>VLOOKUP(P1428, 'Gun classification'!A:B, 2, FALSE)</f>
        <v>Arma de fuego</v>
      </c>
      <c r="R1428" s="4" t="s">
        <v>14184</v>
      </c>
      <c r="S1428" t="str">
        <f t="shared" si="22"/>
        <v xml:space="preserve">doorway, </v>
      </c>
      <c r="W1428" s="4" t="s">
        <v>14184</v>
      </c>
      <c r="X1428" s="4" t="s">
        <v>14184</v>
      </c>
    </row>
    <row r="1429" spans="1:24" x14ac:dyDescent="0.2">
      <c r="A1429">
        <v>11</v>
      </c>
      <c r="B1429">
        <v>26</v>
      </c>
      <c r="C1429">
        <v>1911</v>
      </c>
      <c r="D1429" t="s">
        <v>22711</v>
      </c>
      <c r="E1429" s="2">
        <v>1</v>
      </c>
      <c r="F1429" s="3"/>
      <c r="G1429" s="2">
        <v>1</v>
      </c>
      <c r="H1429" s="3"/>
      <c r="I1429" s="4" t="s">
        <v>14964</v>
      </c>
      <c r="J1429" s="2">
        <v>1</v>
      </c>
      <c r="K1429" s="3"/>
      <c r="L1429" s="2">
        <v>1</v>
      </c>
      <c r="M1429" s="4" t="s">
        <v>14184</v>
      </c>
      <c r="N1429" s="4" t="s">
        <v>9725</v>
      </c>
      <c r="O1429" t="s">
        <v>12117</v>
      </c>
      <c r="P1429" s="4" t="s">
        <v>11512</v>
      </c>
      <c r="Q1429" s="4" t="str">
        <f>VLOOKUP(P1429, 'Gun classification'!A:B, 2, FALSE)</f>
        <v>Arma de fuego</v>
      </c>
      <c r="R1429" s="4" t="s">
        <v>14184</v>
      </c>
      <c r="S1429" t="str">
        <f t="shared" si="22"/>
        <v xml:space="preserve">cop killed, </v>
      </c>
      <c r="W1429" s="4" t="s">
        <v>14184</v>
      </c>
      <c r="X1429" s="4" t="s">
        <v>14184</v>
      </c>
    </row>
    <row r="1430" spans="1:24" x14ac:dyDescent="0.2">
      <c r="A1430">
        <v>11</v>
      </c>
      <c r="B1430">
        <v>27</v>
      </c>
      <c r="C1430">
        <v>1911</v>
      </c>
      <c r="D1430" t="s">
        <v>22712</v>
      </c>
      <c r="E1430" s="2">
        <v>1</v>
      </c>
      <c r="F1430" s="3"/>
      <c r="G1430" s="2">
        <v>1</v>
      </c>
      <c r="H1430" s="2">
        <v>42</v>
      </c>
      <c r="I1430" s="4" t="s">
        <v>14965</v>
      </c>
      <c r="J1430" s="2">
        <v>1</v>
      </c>
      <c r="K1430" s="3"/>
      <c r="L1430" s="2">
        <v>1</v>
      </c>
      <c r="M1430" s="4" t="s">
        <v>14184</v>
      </c>
      <c r="N1430" s="4" t="s">
        <v>9725</v>
      </c>
      <c r="O1430" t="s">
        <v>12117</v>
      </c>
      <c r="P1430" s="4" t="s">
        <v>11512</v>
      </c>
      <c r="Q1430" s="4" t="str">
        <f>VLOOKUP(P1430, 'Gun classification'!A:B, 2, FALSE)</f>
        <v>Arma de fuego</v>
      </c>
      <c r="R1430" s="4" t="s">
        <v>14184</v>
      </c>
      <c r="S1430" t="str">
        <f t="shared" si="22"/>
        <v xml:space="preserve">cop killed, </v>
      </c>
      <c r="W1430" s="4" t="s">
        <v>14184</v>
      </c>
      <c r="X1430" s="4" t="s">
        <v>14184</v>
      </c>
    </row>
    <row r="1431" spans="1:24" x14ac:dyDescent="0.2">
      <c r="A1431">
        <v>12</v>
      </c>
      <c r="B1431">
        <v>6</v>
      </c>
      <c r="C1431">
        <v>1911</v>
      </c>
      <c r="D1431" t="s">
        <v>22713</v>
      </c>
      <c r="E1431" s="2">
        <v>1</v>
      </c>
      <c r="F1431" s="3"/>
      <c r="G1431" s="2">
        <v>1</v>
      </c>
      <c r="H1431" s="2">
        <v>41</v>
      </c>
      <c r="I1431" s="4" t="s">
        <v>14736</v>
      </c>
      <c r="J1431" s="2">
        <v>1</v>
      </c>
      <c r="K1431" s="3"/>
      <c r="L1431" s="2">
        <v>1</v>
      </c>
      <c r="M1431" s="4" t="s">
        <v>14184</v>
      </c>
      <c r="N1431" s="4" t="s">
        <v>9726</v>
      </c>
      <c r="O1431" t="s">
        <v>9727</v>
      </c>
      <c r="P1431" s="4" t="s">
        <v>11512</v>
      </c>
      <c r="Q1431" s="4" t="str">
        <f>VLOOKUP(P1431, 'Gun classification'!A:B, 2, FALSE)</f>
        <v>Arma de fuego</v>
      </c>
      <c r="R1431" s="4" t="s">
        <v>14184</v>
      </c>
      <c r="S1431" t="str">
        <f t="shared" si="22"/>
        <v xml:space="preserve">his hom, </v>
      </c>
      <c r="W1431" s="4" t="s">
        <v>14184</v>
      </c>
      <c r="X1431" s="4" t="s">
        <v>14184</v>
      </c>
    </row>
    <row r="1432" spans="1:24" x14ac:dyDescent="0.2">
      <c r="A1432">
        <v>1</v>
      </c>
      <c r="B1432">
        <v>4</v>
      </c>
      <c r="C1432">
        <v>1912</v>
      </c>
      <c r="D1432" t="s">
        <v>22714</v>
      </c>
      <c r="E1432" s="2">
        <v>1</v>
      </c>
      <c r="F1432" s="3"/>
      <c r="G1432" s="2">
        <v>2</v>
      </c>
      <c r="H1432" s="3"/>
      <c r="I1432" s="4" t="s">
        <v>14736</v>
      </c>
      <c r="J1432" s="2">
        <v>5</v>
      </c>
      <c r="K1432" s="3"/>
      <c r="L1432" s="2">
        <v>3</v>
      </c>
      <c r="M1432" s="4" t="s">
        <v>14184</v>
      </c>
      <c r="N1432" s="4" t="s">
        <v>9728</v>
      </c>
      <c r="O1432" t="s">
        <v>9725</v>
      </c>
      <c r="P1432" s="4" t="s">
        <v>11625</v>
      </c>
      <c r="Q1432" s="4" t="str">
        <f>VLOOKUP(P1432, 'Gun classification'!A:B, 2, FALSE)</f>
        <v>Falta de oxigeno</v>
      </c>
      <c r="R1432" s="4" t="s">
        <v>334</v>
      </c>
      <c r="S1432" t="str">
        <f t="shared" si="22"/>
        <v>Ferry Building, in suitcase</v>
      </c>
      <c r="W1432" s="4" t="s">
        <v>14184</v>
      </c>
      <c r="X1432" s="4" t="s">
        <v>14184</v>
      </c>
    </row>
    <row r="1433" spans="1:24" x14ac:dyDescent="0.2">
      <c r="A1433">
        <v>1</v>
      </c>
      <c r="B1433">
        <v>15</v>
      </c>
      <c r="C1433">
        <v>1912</v>
      </c>
      <c r="D1433" t="s">
        <v>22715</v>
      </c>
      <c r="E1433" s="2">
        <v>1</v>
      </c>
      <c r="F1433" s="3"/>
      <c r="G1433" s="2">
        <v>1</v>
      </c>
      <c r="H1433" s="2">
        <v>36</v>
      </c>
      <c r="I1433" s="4" t="s">
        <v>17370</v>
      </c>
      <c r="J1433" s="2">
        <v>1</v>
      </c>
      <c r="K1433" s="3"/>
      <c r="L1433" s="2">
        <v>3</v>
      </c>
      <c r="M1433" s="4" t="s">
        <v>14184</v>
      </c>
      <c r="N1433" s="4" t="s">
        <v>9729</v>
      </c>
      <c r="O1433" t="s">
        <v>9016</v>
      </c>
      <c r="P1433" s="4" t="s">
        <v>11512</v>
      </c>
      <c r="Q1433" s="4" t="str">
        <f>VLOOKUP(P1433, 'Gun classification'!A:B, 2, FALSE)</f>
        <v>Arma de fuego</v>
      </c>
      <c r="R1433" s="4" t="s">
        <v>335</v>
      </c>
      <c r="S1433" t="str">
        <f t="shared" si="22"/>
        <v>robbery bar, bartender fought</v>
      </c>
      <c r="T1433" t="s">
        <v>11515</v>
      </c>
      <c r="W1433" s="4" t="s">
        <v>14184</v>
      </c>
      <c r="X1433" s="4" t="s">
        <v>14184</v>
      </c>
    </row>
    <row r="1434" spans="1:24" x14ac:dyDescent="0.2">
      <c r="A1434">
        <v>1</v>
      </c>
      <c r="B1434">
        <v>15</v>
      </c>
      <c r="C1434">
        <v>1912</v>
      </c>
      <c r="D1434" t="s">
        <v>22716</v>
      </c>
      <c r="E1434" s="2">
        <v>1</v>
      </c>
      <c r="F1434" s="3"/>
      <c r="G1434" s="2">
        <v>1</v>
      </c>
      <c r="H1434" s="2">
        <v>27</v>
      </c>
      <c r="I1434" s="4" t="s">
        <v>14966</v>
      </c>
      <c r="J1434" s="2">
        <v>1</v>
      </c>
      <c r="K1434" s="3"/>
      <c r="L1434" s="2">
        <v>1</v>
      </c>
      <c r="M1434" s="4" t="s">
        <v>14184</v>
      </c>
      <c r="N1434" s="4" t="s">
        <v>14184</v>
      </c>
      <c r="P1434" s="4" t="s">
        <v>11512</v>
      </c>
      <c r="Q1434" s="4" t="str">
        <f>VLOOKUP(P1434, 'Gun classification'!A:B, 2, FALSE)</f>
        <v>Arma de fuego</v>
      </c>
      <c r="R1434" s="4" t="s">
        <v>7663</v>
      </c>
      <c r="S1434" t="str">
        <f t="shared" si="22"/>
        <v>, manslaughter</v>
      </c>
      <c r="W1434" s="4" t="s">
        <v>14184</v>
      </c>
      <c r="X1434" s="4" t="s">
        <v>14184</v>
      </c>
    </row>
    <row r="1435" spans="1:24" x14ac:dyDescent="0.2">
      <c r="A1435">
        <v>2</v>
      </c>
      <c r="B1435">
        <v>1</v>
      </c>
      <c r="C1435">
        <v>1912</v>
      </c>
      <c r="D1435" t="s">
        <v>22717</v>
      </c>
      <c r="E1435" s="2">
        <v>1</v>
      </c>
      <c r="F1435" s="3"/>
      <c r="G1435" s="2">
        <v>1</v>
      </c>
      <c r="H1435" s="2">
        <v>14</v>
      </c>
      <c r="I1435" s="4" t="s">
        <v>14967</v>
      </c>
      <c r="J1435" s="2">
        <v>2</v>
      </c>
      <c r="K1435" s="2">
        <v>5</v>
      </c>
      <c r="L1435" s="2">
        <v>1</v>
      </c>
      <c r="M1435" s="4" t="s">
        <v>14184</v>
      </c>
      <c r="N1435" s="4" t="s">
        <v>9730</v>
      </c>
      <c r="O1435" t="s">
        <v>9731</v>
      </c>
      <c r="P1435" s="4" t="s">
        <v>11512</v>
      </c>
      <c r="Q1435" s="4" t="str">
        <f>VLOOKUP(P1435, 'Gun classification'!A:B, 2, FALSE)</f>
        <v>Arma de fuego</v>
      </c>
      <c r="R1435" s="4" t="s">
        <v>9053</v>
      </c>
      <c r="S1435" t="str">
        <f t="shared" si="22"/>
        <v>racial conflict, in street</v>
      </c>
      <c r="W1435" s="4" t="s">
        <v>336</v>
      </c>
      <c r="X1435" s="4" t="s">
        <v>14184</v>
      </c>
    </row>
    <row r="1436" spans="1:24" x14ac:dyDescent="0.2">
      <c r="A1436">
        <v>2</v>
      </c>
      <c r="B1436">
        <v>3</v>
      </c>
      <c r="C1436">
        <v>1912</v>
      </c>
      <c r="D1436" t="s">
        <v>22718</v>
      </c>
      <c r="E1436" s="2">
        <v>2</v>
      </c>
      <c r="F1436" s="2">
        <v>5</v>
      </c>
      <c r="G1436" s="2">
        <v>1</v>
      </c>
      <c r="H1436" s="3"/>
      <c r="I1436" s="4" t="s">
        <v>17370</v>
      </c>
      <c r="J1436" s="2">
        <v>5</v>
      </c>
      <c r="K1436" s="3"/>
      <c r="L1436" s="2">
        <v>3</v>
      </c>
      <c r="M1436" s="4" t="s">
        <v>14184</v>
      </c>
      <c r="N1436" s="4" t="s">
        <v>9732</v>
      </c>
      <c r="P1436" s="4" t="s">
        <v>11512</v>
      </c>
      <c r="Q1436" s="4" t="str">
        <f>VLOOKUP(P1436, 'Gun classification'!A:B, 2, FALSE)</f>
        <v>Arma de fuego</v>
      </c>
      <c r="R1436" s="4" t="s">
        <v>14184</v>
      </c>
      <c r="S1436" t="str">
        <f t="shared" si="22"/>
        <v xml:space="preserve">, </v>
      </c>
      <c r="T1436" t="s">
        <v>23253</v>
      </c>
      <c r="W1436" s="4" t="s">
        <v>14184</v>
      </c>
      <c r="X1436" s="4" t="s">
        <v>14184</v>
      </c>
    </row>
    <row r="1437" spans="1:24" x14ac:dyDescent="0.2">
      <c r="A1437">
        <v>2</v>
      </c>
      <c r="B1437">
        <v>18</v>
      </c>
      <c r="C1437">
        <v>1912</v>
      </c>
      <c r="D1437" t="s">
        <v>22719</v>
      </c>
      <c r="E1437" s="2">
        <v>1</v>
      </c>
      <c r="F1437" s="3"/>
      <c r="G1437" s="2">
        <v>1</v>
      </c>
      <c r="H1437" s="2">
        <v>34</v>
      </c>
      <c r="I1437" s="4" t="s">
        <v>17370</v>
      </c>
      <c r="J1437" s="2">
        <v>5</v>
      </c>
      <c r="K1437" s="3"/>
      <c r="L1437" s="2">
        <v>3</v>
      </c>
      <c r="M1437" s="4" t="s">
        <v>14184</v>
      </c>
      <c r="N1437" s="4" t="s">
        <v>9733</v>
      </c>
      <c r="P1437" s="4" t="s">
        <v>11512</v>
      </c>
      <c r="Q1437" s="4" t="str">
        <f>VLOOKUP(P1437, 'Gun classification'!A:B, 2, FALSE)</f>
        <v>Arma de fuego</v>
      </c>
      <c r="R1437" s="4" t="s">
        <v>14184</v>
      </c>
      <c r="S1437" t="str">
        <f t="shared" si="22"/>
        <v xml:space="preserve">, </v>
      </c>
      <c r="T1437" t="s">
        <v>23253</v>
      </c>
      <c r="W1437" s="4" t="s">
        <v>14184</v>
      </c>
      <c r="X1437" s="4" t="s">
        <v>14184</v>
      </c>
    </row>
    <row r="1438" spans="1:24" x14ac:dyDescent="0.2">
      <c r="A1438">
        <v>2</v>
      </c>
      <c r="B1438">
        <v>29</v>
      </c>
      <c r="C1438">
        <v>1912</v>
      </c>
      <c r="D1438" t="s">
        <v>22720</v>
      </c>
      <c r="E1438" s="2">
        <v>1</v>
      </c>
      <c r="F1438" s="3"/>
      <c r="G1438" s="2">
        <v>2</v>
      </c>
      <c r="H1438" s="2">
        <v>17</v>
      </c>
      <c r="I1438" s="4" t="s">
        <v>14968</v>
      </c>
      <c r="J1438" s="2">
        <v>1</v>
      </c>
      <c r="K1438" s="3"/>
      <c r="L1438" s="2">
        <v>1</v>
      </c>
      <c r="M1438" s="4" t="s">
        <v>14184</v>
      </c>
      <c r="N1438" s="4" t="s">
        <v>9734</v>
      </c>
      <c r="O1438" t="s">
        <v>11830</v>
      </c>
      <c r="P1438" s="4" t="s">
        <v>11512</v>
      </c>
      <c r="Q1438" s="4" t="str">
        <f>VLOOKUP(P1438, 'Gun classification'!A:B, 2, FALSE)</f>
        <v>Arma de fuego</v>
      </c>
      <c r="R1438" s="4" t="s">
        <v>14184</v>
      </c>
      <c r="S1438" t="str">
        <f t="shared" si="22"/>
        <v xml:space="preserve">sus 801, </v>
      </c>
      <c r="W1438" s="4" t="s">
        <v>14184</v>
      </c>
      <c r="X1438" s="4" t="s">
        <v>14184</v>
      </c>
    </row>
    <row r="1439" spans="1:24" x14ac:dyDescent="0.2">
      <c r="A1439">
        <v>2</v>
      </c>
      <c r="B1439">
        <v>29</v>
      </c>
      <c r="C1439">
        <v>1912</v>
      </c>
      <c r="D1439" t="s">
        <v>22721</v>
      </c>
      <c r="E1439" s="2">
        <v>1</v>
      </c>
      <c r="F1439" s="3"/>
      <c r="G1439" s="2">
        <v>2</v>
      </c>
      <c r="H1439" s="2">
        <v>48</v>
      </c>
      <c r="I1439" s="4" t="s">
        <v>17630</v>
      </c>
      <c r="J1439" s="2">
        <v>1</v>
      </c>
      <c r="K1439" s="3"/>
      <c r="L1439" s="2">
        <v>1</v>
      </c>
      <c r="M1439" s="4" t="s">
        <v>14184</v>
      </c>
      <c r="N1439" s="4" t="s">
        <v>9735</v>
      </c>
      <c r="O1439" t="s">
        <v>11830</v>
      </c>
      <c r="P1439" s="4" t="s">
        <v>11512</v>
      </c>
      <c r="Q1439" s="4" t="str">
        <f>VLOOKUP(P1439, 'Gun classification'!A:B, 2, FALSE)</f>
        <v>Arma de fuego</v>
      </c>
      <c r="R1439" s="4" t="s">
        <v>14184</v>
      </c>
      <c r="S1439" t="str">
        <f t="shared" si="22"/>
        <v xml:space="preserve">sus 801, </v>
      </c>
      <c r="W1439" s="4" t="s">
        <v>14184</v>
      </c>
      <c r="X1439" s="4" t="s">
        <v>14184</v>
      </c>
    </row>
    <row r="1440" spans="1:24" x14ac:dyDescent="0.2">
      <c r="A1440">
        <v>2</v>
      </c>
      <c r="B1440">
        <v>29</v>
      </c>
      <c r="C1440">
        <v>1912</v>
      </c>
      <c r="D1440" t="s">
        <v>22722</v>
      </c>
      <c r="E1440" s="2">
        <v>1</v>
      </c>
      <c r="F1440" s="3"/>
      <c r="G1440" s="2">
        <v>2</v>
      </c>
      <c r="H1440" s="2">
        <v>18</v>
      </c>
      <c r="I1440" s="4" t="s">
        <v>14968</v>
      </c>
      <c r="J1440" s="2">
        <v>1</v>
      </c>
      <c r="K1440" s="3"/>
      <c r="L1440" s="2">
        <v>1</v>
      </c>
      <c r="M1440" s="4" t="s">
        <v>14184</v>
      </c>
      <c r="N1440" s="4" t="s">
        <v>14837</v>
      </c>
      <c r="O1440" t="s">
        <v>11830</v>
      </c>
      <c r="P1440" s="4" t="s">
        <v>11512</v>
      </c>
      <c r="Q1440" s="4" t="str">
        <f>VLOOKUP(P1440, 'Gun classification'!A:B, 2, FALSE)</f>
        <v>Arma de fuego</v>
      </c>
      <c r="R1440" s="4" t="s">
        <v>14184</v>
      </c>
      <c r="S1440" t="str">
        <f t="shared" si="22"/>
        <v xml:space="preserve">sus 801, </v>
      </c>
      <c r="W1440" s="4" t="s">
        <v>14184</v>
      </c>
      <c r="X1440" s="4" t="s">
        <v>14184</v>
      </c>
    </row>
    <row r="1441" spans="1:24" ht="25.5" x14ac:dyDescent="0.2">
      <c r="A1441">
        <v>3</v>
      </c>
      <c r="B1441">
        <v>2</v>
      </c>
      <c r="C1441">
        <v>1912</v>
      </c>
      <c r="D1441" t="s">
        <v>22723</v>
      </c>
      <c r="E1441" s="2">
        <v>1</v>
      </c>
      <c r="F1441" s="3"/>
      <c r="G1441" s="2">
        <v>1</v>
      </c>
      <c r="H1441" s="2">
        <v>27</v>
      </c>
      <c r="I1441" s="4" t="s">
        <v>14969</v>
      </c>
      <c r="J1441" s="2">
        <v>1</v>
      </c>
      <c r="K1441" s="3"/>
      <c r="L1441" s="2">
        <v>1</v>
      </c>
      <c r="M1441" s="4" t="s">
        <v>14184</v>
      </c>
      <c r="N1441" s="4" t="s">
        <v>9736</v>
      </c>
      <c r="P1441" s="4" t="s">
        <v>11512</v>
      </c>
      <c r="Q1441" s="4" t="str">
        <f>VLOOKUP(P1441, 'Gun classification'!A:B, 2, FALSE)</f>
        <v>Arma de fuego</v>
      </c>
      <c r="R1441" s="4" t="s">
        <v>14184</v>
      </c>
      <c r="S1441" t="str">
        <f t="shared" si="22"/>
        <v xml:space="preserve">, </v>
      </c>
      <c r="T1441" t="s">
        <v>23253</v>
      </c>
      <c r="W1441" s="4" t="s">
        <v>14184</v>
      </c>
      <c r="X1441" s="4" t="s">
        <v>14184</v>
      </c>
    </row>
    <row r="1442" spans="1:24" x14ac:dyDescent="0.2">
      <c r="A1442">
        <v>3</v>
      </c>
      <c r="B1442">
        <v>21</v>
      </c>
      <c r="C1442">
        <v>1912</v>
      </c>
      <c r="D1442" t="s">
        <v>22724</v>
      </c>
      <c r="E1442" s="2">
        <v>2</v>
      </c>
      <c r="F1442" s="2">
        <v>5</v>
      </c>
      <c r="G1442" s="2">
        <v>1</v>
      </c>
      <c r="H1442" s="2">
        <v>38</v>
      </c>
      <c r="I1442" s="4" t="s">
        <v>17370</v>
      </c>
      <c r="J1442" s="2">
        <v>5</v>
      </c>
      <c r="K1442" s="3"/>
      <c r="L1442" s="2">
        <v>3</v>
      </c>
      <c r="M1442" s="4" t="s">
        <v>14184</v>
      </c>
      <c r="N1442" s="4" t="s">
        <v>9737</v>
      </c>
      <c r="O1442" t="s">
        <v>9738</v>
      </c>
      <c r="P1442" s="4" t="s">
        <v>11512</v>
      </c>
      <c r="Q1442" s="4" t="str">
        <f>VLOOKUP(P1442, 'Gun classification'!A:B, 2, FALSE)</f>
        <v>Arma de fuego</v>
      </c>
      <c r="R1442" s="4" t="s">
        <v>14184</v>
      </c>
      <c r="S1442" t="str">
        <f t="shared" si="22"/>
        <v xml:space="preserve">shot in business, </v>
      </c>
      <c r="W1442" s="4" t="s">
        <v>14184</v>
      </c>
      <c r="X1442" s="4" t="s">
        <v>14184</v>
      </c>
    </row>
    <row r="1443" spans="1:24" x14ac:dyDescent="0.2">
      <c r="A1443">
        <v>3</v>
      </c>
      <c r="B1443">
        <v>22</v>
      </c>
      <c r="C1443">
        <v>1912</v>
      </c>
      <c r="D1443" t="s">
        <v>22725</v>
      </c>
      <c r="E1443" s="2">
        <v>2</v>
      </c>
      <c r="F1443" s="2">
        <v>5</v>
      </c>
      <c r="G1443" s="2">
        <v>1</v>
      </c>
      <c r="H1443" s="2">
        <v>45</v>
      </c>
      <c r="I1443" s="4" t="s">
        <v>17370</v>
      </c>
      <c r="J1443" s="2">
        <v>5</v>
      </c>
      <c r="K1443" s="3"/>
      <c r="L1443" s="2">
        <v>3</v>
      </c>
      <c r="M1443" s="4" t="s">
        <v>14184</v>
      </c>
      <c r="N1443" s="4" t="s">
        <v>9739</v>
      </c>
      <c r="O1443" t="s">
        <v>9681</v>
      </c>
      <c r="P1443" s="4" t="s">
        <v>11512</v>
      </c>
      <c r="Q1443" s="4" t="str">
        <f>VLOOKUP(P1443, 'Gun classification'!A:B, 2, FALSE)</f>
        <v>Arma de fuego</v>
      </c>
      <c r="R1443" s="4" t="s">
        <v>337</v>
      </c>
      <c r="S1443" t="str">
        <f t="shared" si="22"/>
        <v>in room, evidence outside</v>
      </c>
      <c r="W1443" s="4" t="s">
        <v>14184</v>
      </c>
      <c r="X1443" s="4" t="s">
        <v>14184</v>
      </c>
    </row>
    <row r="1444" spans="1:24" x14ac:dyDescent="0.2">
      <c r="A1444">
        <v>3</v>
      </c>
      <c r="B1444">
        <v>25</v>
      </c>
      <c r="C1444">
        <v>1912</v>
      </c>
      <c r="D1444" t="s">
        <v>22726</v>
      </c>
      <c r="E1444" s="2">
        <v>1</v>
      </c>
      <c r="F1444" s="3"/>
      <c r="G1444" s="2">
        <v>2</v>
      </c>
      <c r="H1444" s="2">
        <v>13</v>
      </c>
      <c r="I1444" s="4" t="s">
        <v>14970</v>
      </c>
      <c r="J1444" s="2">
        <v>1</v>
      </c>
      <c r="K1444" s="3"/>
      <c r="L1444" s="2">
        <v>2</v>
      </c>
      <c r="M1444" s="4" t="s">
        <v>14184</v>
      </c>
      <c r="N1444" s="4" t="s">
        <v>9740</v>
      </c>
      <c r="O1444" t="s">
        <v>11830</v>
      </c>
      <c r="P1444" s="4" t="s">
        <v>9033</v>
      </c>
      <c r="Q1444" s="4" t="str">
        <f>VLOOKUP(P1444, 'Gun classification'!A:B, 2, FALSE)</f>
        <v>Quimico</v>
      </c>
      <c r="R1444" s="4" t="s">
        <v>14184</v>
      </c>
      <c r="S1444" t="str">
        <f t="shared" si="22"/>
        <v xml:space="preserve">sus 801, </v>
      </c>
      <c r="W1444" s="4" t="s">
        <v>14184</v>
      </c>
      <c r="X1444" s="4" t="s">
        <v>14184</v>
      </c>
    </row>
    <row r="1445" spans="1:24" x14ac:dyDescent="0.2">
      <c r="A1445">
        <v>3</v>
      </c>
      <c r="B1445">
        <v>31</v>
      </c>
      <c r="C1445">
        <v>1912</v>
      </c>
      <c r="D1445" t="s">
        <v>22727</v>
      </c>
      <c r="E1445" s="2">
        <v>1</v>
      </c>
      <c r="F1445" s="3"/>
      <c r="G1445" s="2">
        <v>2</v>
      </c>
      <c r="H1445" s="3"/>
      <c r="I1445" s="4" t="s">
        <v>14971</v>
      </c>
      <c r="J1445" s="2">
        <v>1</v>
      </c>
      <c r="K1445" s="3"/>
      <c r="L1445" s="2">
        <v>1</v>
      </c>
      <c r="M1445" s="4" t="s">
        <v>14184</v>
      </c>
      <c r="N1445" s="4" t="s">
        <v>9741</v>
      </c>
      <c r="O1445" t="s">
        <v>9681</v>
      </c>
      <c r="P1445" s="4" t="s">
        <v>11518</v>
      </c>
      <c r="Q1445" s="4" t="str">
        <f>VLOOKUP(P1445, 'Gun classification'!A:B, 2, FALSE)</f>
        <v>Arma blanca</v>
      </c>
      <c r="R1445" s="4" t="s">
        <v>14184</v>
      </c>
      <c r="S1445" t="str">
        <f t="shared" si="22"/>
        <v xml:space="preserve">in room, </v>
      </c>
      <c r="W1445" s="4" t="s">
        <v>14184</v>
      </c>
      <c r="X1445" s="4" t="s">
        <v>14184</v>
      </c>
    </row>
    <row r="1446" spans="1:24" x14ac:dyDescent="0.2">
      <c r="A1446">
        <v>4</v>
      </c>
      <c r="B1446">
        <v>13</v>
      </c>
      <c r="C1446">
        <v>1912</v>
      </c>
      <c r="D1446" t="s">
        <v>22728</v>
      </c>
      <c r="E1446" s="2">
        <v>1</v>
      </c>
      <c r="F1446" s="3"/>
      <c r="G1446" s="2">
        <v>1</v>
      </c>
      <c r="H1446" s="2">
        <v>50</v>
      </c>
      <c r="I1446" s="4" t="s">
        <v>17370</v>
      </c>
      <c r="J1446" s="2">
        <v>5</v>
      </c>
      <c r="K1446" s="3"/>
      <c r="L1446" s="2">
        <v>3</v>
      </c>
      <c r="M1446" s="4" t="s">
        <v>14184</v>
      </c>
      <c r="N1446" s="4" t="s">
        <v>9742</v>
      </c>
      <c r="O1446" t="s">
        <v>9743</v>
      </c>
      <c r="P1446" s="4" t="s">
        <v>11582</v>
      </c>
      <c r="Q1446" s="4" t="str">
        <f>VLOOKUP(P1446, 'Gun classification'!A:B, 2, FALSE)</f>
        <v>Fuerza</v>
      </c>
      <c r="R1446" s="4" t="s">
        <v>14184</v>
      </c>
      <c r="S1446" t="str">
        <f t="shared" si="22"/>
        <v xml:space="preserve">beatine kicked, </v>
      </c>
      <c r="W1446" s="4" t="s">
        <v>14184</v>
      </c>
      <c r="X1446" s="4" t="s">
        <v>14184</v>
      </c>
    </row>
    <row r="1447" spans="1:24" x14ac:dyDescent="0.2">
      <c r="A1447">
        <v>4</v>
      </c>
      <c r="B1447">
        <v>20</v>
      </c>
      <c r="C1447">
        <v>1912</v>
      </c>
      <c r="D1447" t="s">
        <v>22729</v>
      </c>
      <c r="E1447" s="2">
        <v>2</v>
      </c>
      <c r="F1447" s="2">
        <v>5</v>
      </c>
      <c r="G1447" s="2">
        <v>1</v>
      </c>
      <c r="H1447" s="2">
        <v>72</v>
      </c>
      <c r="I1447" s="4" t="s">
        <v>17370</v>
      </c>
      <c r="J1447" s="2">
        <v>5</v>
      </c>
      <c r="K1447" s="3"/>
      <c r="L1447" s="2">
        <v>3</v>
      </c>
      <c r="M1447" s="4" t="s">
        <v>14184</v>
      </c>
      <c r="N1447" s="4" t="s">
        <v>9744</v>
      </c>
      <c r="P1447" s="4" t="s">
        <v>11512</v>
      </c>
      <c r="Q1447" s="4" t="str">
        <f>VLOOKUP(P1447, 'Gun classification'!A:B, 2, FALSE)</f>
        <v>Arma de fuego</v>
      </c>
      <c r="R1447" s="4" t="s">
        <v>14184</v>
      </c>
      <c r="S1447" t="str">
        <f t="shared" si="22"/>
        <v xml:space="preserve">, </v>
      </c>
      <c r="T1447" t="s">
        <v>23253</v>
      </c>
      <c r="W1447" s="4" t="s">
        <v>14184</v>
      </c>
      <c r="X1447" s="4" t="s">
        <v>14184</v>
      </c>
    </row>
    <row r="1448" spans="1:24" x14ac:dyDescent="0.2">
      <c r="A1448">
        <v>5</v>
      </c>
      <c r="B1448">
        <v>4</v>
      </c>
      <c r="C1448">
        <v>1912</v>
      </c>
      <c r="D1448" t="s">
        <v>22730</v>
      </c>
      <c r="E1448" s="2">
        <v>1</v>
      </c>
      <c r="F1448" s="3"/>
      <c r="G1448" s="2">
        <v>1</v>
      </c>
      <c r="H1448" s="2">
        <v>43</v>
      </c>
      <c r="I1448" s="4" t="s">
        <v>14972</v>
      </c>
      <c r="J1448" s="2">
        <v>1</v>
      </c>
      <c r="K1448" s="3"/>
      <c r="L1448" s="2">
        <v>1</v>
      </c>
      <c r="M1448" s="4" t="s">
        <v>14184</v>
      </c>
      <c r="N1448" s="4" t="s">
        <v>14184</v>
      </c>
      <c r="O1448" t="s">
        <v>9745</v>
      </c>
      <c r="P1448" s="4" t="s">
        <v>9746</v>
      </c>
      <c r="Q1448" s="4" t="str">
        <f>VLOOKUP(P1448, 'Gun classification'!A:B, 2, FALSE)</f>
        <v>Fuerza</v>
      </c>
      <c r="R1448" s="4" t="s">
        <v>14184</v>
      </c>
      <c r="S1448" t="str">
        <f t="shared" si="22"/>
        <v xml:space="preserve">thrown down, </v>
      </c>
      <c r="W1448" s="4" t="s">
        <v>14184</v>
      </c>
      <c r="X1448" s="4" t="s">
        <v>14184</v>
      </c>
    </row>
    <row r="1449" spans="1:24" x14ac:dyDescent="0.2">
      <c r="A1449">
        <v>5</v>
      </c>
      <c r="B1449">
        <v>6</v>
      </c>
      <c r="C1449">
        <v>1912</v>
      </c>
      <c r="D1449" t="s">
        <v>22731</v>
      </c>
      <c r="E1449" s="2">
        <v>2</v>
      </c>
      <c r="F1449" s="2">
        <v>5</v>
      </c>
      <c r="G1449" s="2">
        <v>1</v>
      </c>
      <c r="H1449" s="2">
        <v>39</v>
      </c>
      <c r="I1449" s="4" t="s">
        <v>17370</v>
      </c>
      <c r="J1449" s="2">
        <v>5</v>
      </c>
      <c r="K1449" s="3"/>
      <c r="L1449" s="2">
        <v>3</v>
      </c>
      <c r="M1449" s="4" t="s">
        <v>14184</v>
      </c>
      <c r="N1449" s="4" t="s">
        <v>9747</v>
      </c>
      <c r="P1449" s="4" t="s">
        <v>11512</v>
      </c>
      <c r="Q1449" s="4" t="str">
        <f>VLOOKUP(P1449, 'Gun classification'!A:B, 2, FALSE)</f>
        <v>Arma de fuego</v>
      </c>
      <c r="R1449" s="4" t="s">
        <v>14184</v>
      </c>
      <c r="S1449" t="str">
        <f t="shared" si="22"/>
        <v xml:space="preserve">, </v>
      </c>
      <c r="T1449" t="s">
        <v>23253</v>
      </c>
      <c r="W1449" s="4" t="s">
        <v>14184</v>
      </c>
      <c r="X1449" s="4" t="s">
        <v>14184</v>
      </c>
    </row>
    <row r="1450" spans="1:24" x14ac:dyDescent="0.2">
      <c r="A1450">
        <v>5</v>
      </c>
      <c r="B1450">
        <v>18</v>
      </c>
      <c r="C1450">
        <v>1912</v>
      </c>
      <c r="D1450" t="s">
        <v>22732</v>
      </c>
      <c r="E1450" s="2">
        <v>2</v>
      </c>
      <c r="F1450" s="2">
        <v>5</v>
      </c>
      <c r="G1450" s="2">
        <v>1</v>
      </c>
      <c r="H1450" s="2">
        <v>22</v>
      </c>
      <c r="I1450" s="4" t="s">
        <v>14973</v>
      </c>
      <c r="J1450" s="2">
        <v>2</v>
      </c>
      <c r="K1450" s="2">
        <v>5</v>
      </c>
      <c r="L1450" s="2">
        <v>1</v>
      </c>
      <c r="M1450" s="4" t="s">
        <v>14184</v>
      </c>
      <c r="N1450" s="4" t="s">
        <v>11709</v>
      </c>
      <c r="P1450" s="4" t="s">
        <v>11512</v>
      </c>
      <c r="Q1450" s="4" t="str">
        <f>VLOOKUP(P1450, 'Gun classification'!A:B, 2, FALSE)</f>
        <v>Arma de fuego</v>
      </c>
      <c r="R1450" s="4" t="s">
        <v>14184</v>
      </c>
      <c r="S1450" t="str">
        <f t="shared" si="22"/>
        <v xml:space="preserve">, </v>
      </c>
      <c r="T1450" t="s">
        <v>23253</v>
      </c>
      <c r="W1450" s="4" t="s">
        <v>14184</v>
      </c>
      <c r="X1450" s="4" t="s">
        <v>14184</v>
      </c>
    </row>
    <row r="1451" spans="1:24" x14ac:dyDescent="0.2">
      <c r="A1451">
        <v>5</v>
      </c>
      <c r="B1451">
        <v>18</v>
      </c>
      <c r="C1451">
        <v>1912</v>
      </c>
      <c r="D1451" t="s">
        <v>22733</v>
      </c>
      <c r="E1451" s="2">
        <v>1</v>
      </c>
      <c r="F1451" s="3"/>
      <c r="G1451" s="2">
        <v>1</v>
      </c>
      <c r="H1451" s="2">
        <v>39</v>
      </c>
      <c r="I1451" s="4" t="s">
        <v>17370</v>
      </c>
      <c r="J1451" s="2">
        <v>5</v>
      </c>
      <c r="K1451" s="3"/>
      <c r="L1451" s="2">
        <v>3</v>
      </c>
      <c r="M1451" s="4" t="s">
        <v>14184</v>
      </c>
      <c r="N1451" s="4" t="s">
        <v>9748</v>
      </c>
      <c r="O1451" t="s">
        <v>9749</v>
      </c>
      <c r="P1451" s="4" t="s">
        <v>11512</v>
      </c>
      <c r="Q1451" s="4" t="str">
        <f>VLOOKUP(P1451, 'Gun classification'!A:B, 2, FALSE)</f>
        <v>Arma de fuego</v>
      </c>
      <c r="R1451" s="4" t="s">
        <v>9681</v>
      </c>
      <c r="S1451" t="str">
        <f t="shared" si="22"/>
        <v>beaten and, in room</v>
      </c>
      <c r="W1451" s="4" t="s">
        <v>14184</v>
      </c>
      <c r="X1451" s="4" t="s">
        <v>14184</v>
      </c>
    </row>
    <row r="1452" spans="1:24" x14ac:dyDescent="0.2">
      <c r="A1452">
        <v>6</v>
      </c>
      <c r="B1452">
        <v>3</v>
      </c>
      <c r="C1452">
        <v>1912</v>
      </c>
      <c r="D1452" t="s">
        <v>22734</v>
      </c>
      <c r="E1452" s="2">
        <v>1</v>
      </c>
      <c r="F1452" s="3"/>
      <c r="G1452" s="2">
        <v>2</v>
      </c>
      <c r="H1452" s="2">
        <v>17</v>
      </c>
      <c r="I1452" s="4" t="s">
        <v>14974</v>
      </c>
      <c r="J1452" s="2">
        <v>1</v>
      </c>
      <c r="K1452" s="3"/>
      <c r="L1452" s="2">
        <v>1</v>
      </c>
      <c r="M1452" s="4" t="s">
        <v>14184</v>
      </c>
      <c r="N1452" s="4" t="s">
        <v>9750</v>
      </c>
      <c r="O1452" t="s">
        <v>9701</v>
      </c>
      <c r="P1452" s="4" t="s">
        <v>11512</v>
      </c>
      <c r="Q1452" s="4" t="str">
        <f>VLOOKUP(P1452, 'Gun classification'!A:B, 2, FALSE)</f>
        <v>Arma de fuego</v>
      </c>
      <c r="R1452" s="4" t="s">
        <v>14184</v>
      </c>
      <c r="S1452" t="str">
        <f t="shared" si="22"/>
        <v xml:space="preserve">in front, </v>
      </c>
      <c r="T1452" s="38" t="s">
        <v>23253</v>
      </c>
      <c r="W1452" s="4" t="s">
        <v>14184</v>
      </c>
      <c r="X1452" s="4" t="s">
        <v>14184</v>
      </c>
    </row>
    <row r="1453" spans="1:24" x14ac:dyDescent="0.2">
      <c r="A1453">
        <v>6</v>
      </c>
      <c r="B1453">
        <v>16</v>
      </c>
      <c r="C1453">
        <v>1912</v>
      </c>
      <c r="D1453" t="s">
        <v>22735</v>
      </c>
      <c r="E1453" s="2">
        <v>1</v>
      </c>
      <c r="F1453" s="3"/>
      <c r="G1453" s="2">
        <v>1</v>
      </c>
      <c r="H1453" s="2">
        <v>40</v>
      </c>
      <c r="I1453" s="4" t="s">
        <v>14975</v>
      </c>
      <c r="J1453" s="2">
        <v>1</v>
      </c>
      <c r="K1453" s="3"/>
      <c r="L1453" s="2">
        <v>1</v>
      </c>
      <c r="M1453" s="4" t="s">
        <v>14184</v>
      </c>
      <c r="N1453" s="4" t="s">
        <v>9751</v>
      </c>
      <c r="O1453" t="s">
        <v>9752</v>
      </c>
      <c r="P1453" s="4" t="s">
        <v>11732</v>
      </c>
      <c r="Q1453" s="4" t="str">
        <f>VLOOKUP(P1453, 'Gun classification'!A:B, 2, FALSE)</f>
        <v>Fuerza</v>
      </c>
      <c r="R1453" s="4" t="s">
        <v>14184</v>
      </c>
      <c r="S1453" t="str">
        <f t="shared" si="22"/>
        <v xml:space="preserve">drunk brawl, </v>
      </c>
      <c r="W1453" s="4" t="s">
        <v>14184</v>
      </c>
      <c r="X1453" s="4" t="s">
        <v>14184</v>
      </c>
    </row>
    <row r="1454" spans="1:24" x14ac:dyDescent="0.2">
      <c r="A1454">
        <v>7</v>
      </c>
      <c r="B1454">
        <v>12</v>
      </c>
      <c r="C1454">
        <v>1912</v>
      </c>
      <c r="D1454" t="s">
        <v>22736</v>
      </c>
      <c r="E1454" s="2">
        <v>1</v>
      </c>
      <c r="F1454" s="3"/>
      <c r="G1454" s="2">
        <v>1</v>
      </c>
      <c r="H1454" s="2">
        <v>55</v>
      </c>
      <c r="I1454" s="4" t="s">
        <v>17370</v>
      </c>
      <c r="J1454" s="2">
        <v>5</v>
      </c>
      <c r="K1454" s="3"/>
      <c r="L1454" s="2">
        <v>3</v>
      </c>
      <c r="M1454" s="4" t="s">
        <v>14184</v>
      </c>
      <c r="N1454" s="4" t="s">
        <v>9753</v>
      </c>
      <c r="P1454" s="4" t="s">
        <v>9454</v>
      </c>
      <c r="Q1454" s="4" t="str">
        <f>VLOOKUP(P1454, 'Gun classification'!A:B, 2, FALSE)</f>
        <v>Fuerza</v>
      </c>
      <c r="R1454" s="4" t="s">
        <v>14184</v>
      </c>
      <c r="S1454" t="str">
        <f t="shared" si="22"/>
        <v xml:space="preserve">, </v>
      </c>
      <c r="T1454" t="s">
        <v>23253</v>
      </c>
      <c r="W1454" s="4" t="s">
        <v>14184</v>
      </c>
      <c r="X1454" s="4" t="s">
        <v>14184</v>
      </c>
    </row>
    <row r="1455" spans="1:24" x14ac:dyDescent="0.2">
      <c r="A1455">
        <v>7</v>
      </c>
      <c r="B1455">
        <v>17</v>
      </c>
      <c r="C1455">
        <v>1912</v>
      </c>
      <c r="D1455" t="s">
        <v>22737</v>
      </c>
      <c r="E1455" s="2">
        <v>1</v>
      </c>
      <c r="F1455" s="3"/>
      <c r="G1455" s="2">
        <v>1</v>
      </c>
      <c r="H1455" s="2">
        <v>23</v>
      </c>
      <c r="I1455" s="4" t="s">
        <v>14976</v>
      </c>
      <c r="J1455" s="2">
        <v>1</v>
      </c>
      <c r="K1455" s="3"/>
      <c r="L1455" s="2">
        <v>1</v>
      </c>
      <c r="M1455" s="4" t="s">
        <v>14184</v>
      </c>
      <c r="N1455" s="4" t="s">
        <v>9754</v>
      </c>
      <c r="P1455" s="4" t="s">
        <v>11512</v>
      </c>
      <c r="Q1455" s="4" t="str">
        <f>VLOOKUP(P1455, 'Gun classification'!A:B, 2, FALSE)</f>
        <v>Arma de fuego</v>
      </c>
      <c r="R1455" s="4" t="s">
        <v>338</v>
      </c>
      <c r="S1455" t="str">
        <f t="shared" si="22"/>
        <v>, other shot too</v>
      </c>
      <c r="W1455" s="4" t="s">
        <v>14184</v>
      </c>
      <c r="X1455" s="4" t="s">
        <v>14184</v>
      </c>
    </row>
    <row r="1456" spans="1:24" x14ac:dyDescent="0.2">
      <c r="A1456">
        <v>7</v>
      </c>
      <c r="B1456">
        <v>23</v>
      </c>
      <c r="C1456">
        <v>1912</v>
      </c>
      <c r="D1456" t="s">
        <v>22738</v>
      </c>
      <c r="E1456" s="2">
        <v>3</v>
      </c>
      <c r="F1456" s="3"/>
      <c r="G1456" s="2">
        <v>1</v>
      </c>
      <c r="H1456" s="2">
        <v>28</v>
      </c>
      <c r="I1456" s="4" t="s">
        <v>14977</v>
      </c>
      <c r="J1456" s="2">
        <v>6</v>
      </c>
      <c r="K1456" s="3"/>
      <c r="L1456" s="2">
        <v>2</v>
      </c>
      <c r="M1456" s="4" t="s">
        <v>14184</v>
      </c>
      <c r="N1456" s="4" t="s">
        <v>9755</v>
      </c>
      <c r="O1456" t="s">
        <v>9756</v>
      </c>
      <c r="P1456" s="4" t="s">
        <v>11518</v>
      </c>
      <c r="Q1456" s="4" t="str">
        <f>VLOOKUP(P1456, 'Gun classification'!A:B, 2, FALSE)</f>
        <v>Arma blanca</v>
      </c>
      <c r="R1456" s="4" t="s">
        <v>339</v>
      </c>
      <c r="S1456" t="str">
        <f t="shared" si="22"/>
        <v>in bed, mansl charge</v>
      </c>
      <c r="W1456" s="4" t="s">
        <v>7351</v>
      </c>
      <c r="X1456" s="4" t="s">
        <v>14184</v>
      </c>
    </row>
    <row r="1457" spans="1:24" x14ac:dyDescent="0.2">
      <c r="A1457">
        <v>7</v>
      </c>
      <c r="B1457">
        <v>26</v>
      </c>
      <c r="C1457">
        <v>1912</v>
      </c>
      <c r="D1457" t="s">
        <v>22739</v>
      </c>
      <c r="E1457" s="2">
        <v>1</v>
      </c>
      <c r="F1457" s="3"/>
      <c r="G1457" s="2">
        <v>1</v>
      </c>
      <c r="H1457" s="3"/>
      <c r="I1457" s="4" t="s">
        <v>17370</v>
      </c>
      <c r="J1457" s="2">
        <v>5</v>
      </c>
      <c r="K1457" s="3"/>
      <c r="L1457" s="2">
        <v>3</v>
      </c>
      <c r="M1457" s="4" t="s">
        <v>14184</v>
      </c>
      <c r="N1457" s="4" t="s">
        <v>9757</v>
      </c>
      <c r="O1457" t="s">
        <v>9758</v>
      </c>
      <c r="P1457" s="4" t="s">
        <v>11512</v>
      </c>
      <c r="Q1457" s="4" t="str">
        <f>VLOOKUP(P1457, 'Gun classification'!A:B, 2, FALSE)</f>
        <v>Arma de fuego</v>
      </c>
      <c r="R1457" s="4" t="s">
        <v>340</v>
      </c>
      <c r="S1457" t="str">
        <f t="shared" si="22"/>
        <v>Police Officer?, that's what note says</v>
      </c>
      <c r="W1457" s="4" t="s">
        <v>341</v>
      </c>
      <c r="X1457" s="4" t="s">
        <v>14184</v>
      </c>
    </row>
    <row r="1458" spans="1:24" x14ac:dyDescent="0.2">
      <c r="A1458">
        <v>8</v>
      </c>
      <c r="B1458">
        <v>8</v>
      </c>
      <c r="C1458">
        <v>1912</v>
      </c>
      <c r="D1458" t="s">
        <v>22740</v>
      </c>
      <c r="E1458" s="2">
        <v>1</v>
      </c>
      <c r="F1458" s="3"/>
      <c r="G1458" s="2">
        <v>1</v>
      </c>
      <c r="H1458" s="2">
        <v>29</v>
      </c>
      <c r="I1458" s="4" t="s">
        <v>17370</v>
      </c>
      <c r="J1458" s="2">
        <v>5</v>
      </c>
      <c r="K1458" s="3"/>
      <c r="L1458" s="2">
        <v>3</v>
      </c>
      <c r="M1458" s="4" t="s">
        <v>14184</v>
      </c>
      <c r="N1458" s="4" t="s">
        <v>9759</v>
      </c>
      <c r="P1458" s="4" t="s">
        <v>11512</v>
      </c>
      <c r="Q1458" s="4" t="str">
        <f>VLOOKUP(P1458, 'Gun classification'!A:B, 2, FALSE)</f>
        <v>Arma de fuego</v>
      </c>
      <c r="R1458" s="4" t="s">
        <v>14184</v>
      </c>
      <c r="S1458" t="str">
        <f t="shared" si="22"/>
        <v xml:space="preserve">, </v>
      </c>
      <c r="T1458" t="s">
        <v>23253</v>
      </c>
      <c r="W1458" s="4" t="s">
        <v>14184</v>
      </c>
      <c r="X1458" s="4" t="s">
        <v>14184</v>
      </c>
    </row>
    <row r="1459" spans="1:24" x14ac:dyDescent="0.2">
      <c r="A1459">
        <v>8</v>
      </c>
      <c r="B1459">
        <v>14</v>
      </c>
      <c r="C1459">
        <v>1912</v>
      </c>
      <c r="D1459" t="s">
        <v>22741</v>
      </c>
      <c r="E1459" s="2">
        <v>1</v>
      </c>
      <c r="F1459" s="3"/>
      <c r="G1459" s="2">
        <v>2</v>
      </c>
      <c r="H1459" s="2">
        <v>26</v>
      </c>
      <c r="I1459" s="4" t="s">
        <v>14978</v>
      </c>
      <c r="J1459" s="2">
        <v>1</v>
      </c>
      <c r="K1459" s="3"/>
      <c r="L1459" s="2">
        <v>1</v>
      </c>
      <c r="M1459" s="4" t="s">
        <v>14184</v>
      </c>
      <c r="N1459" s="4" t="s">
        <v>9760</v>
      </c>
      <c r="O1459" t="s">
        <v>11830</v>
      </c>
      <c r="P1459" s="4" t="s">
        <v>11512</v>
      </c>
      <c r="Q1459" s="4" t="str">
        <f>VLOOKUP(P1459, 'Gun classification'!A:B, 2, FALSE)</f>
        <v>Arma de fuego</v>
      </c>
      <c r="R1459" s="4" t="s">
        <v>342</v>
      </c>
      <c r="S1459" t="str">
        <f t="shared" si="22"/>
        <v>sus 801, rear of his grocery</v>
      </c>
      <c r="W1459" s="4" t="s">
        <v>9554</v>
      </c>
      <c r="X1459" s="4" t="s">
        <v>14184</v>
      </c>
    </row>
    <row r="1460" spans="1:24" x14ac:dyDescent="0.2">
      <c r="A1460">
        <v>8</v>
      </c>
      <c r="B1460">
        <v>18</v>
      </c>
      <c r="C1460">
        <v>1912</v>
      </c>
      <c r="D1460" t="s">
        <v>22742</v>
      </c>
      <c r="E1460" s="2">
        <v>1</v>
      </c>
      <c r="F1460" s="3"/>
      <c r="G1460" s="2">
        <v>1</v>
      </c>
      <c r="H1460" s="2">
        <v>27</v>
      </c>
      <c r="I1460" s="4" t="s">
        <v>14979</v>
      </c>
      <c r="J1460" s="2">
        <v>1</v>
      </c>
      <c r="K1460" s="3"/>
      <c r="L1460" s="2">
        <v>1</v>
      </c>
      <c r="M1460" s="4" t="s">
        <v>14184</v>
      </c>
      <c r="N1460" s="4" t="s">
        <v>9761</v>
      </c>
      <c r="P1460" s="4" t="s">
        <v>11512</v>
      </c>
      <c r="Q1460" s="4" t="str">
        <f>VLOOKUP(P1460, 'Gun classification'!A:B, 2, FALSE)</f>
        <v>Arma de fuego</v>
      </c>
      <c r="R1460" s="4" t="s">
        <v>14184</v>
      </c>
      <c r="S1460" t="str">
        <f t="shared" si="22"/>
        <v xml:space="preserve">, </v>
      </c>
      <c r="T1460" t="s">
        <v>23253</v>
      </c>
      <c r="W1460" s="4" t="s">
        <v>14184</v>
      </c>
      <c r="X1460" s="4" t="s">
        <v>14184</v>
      </c>
    </row>
    <row r="1461" spans="1:24" x14ac:dyDescent="0.2">
      <c r="A1461">
        <v>8</v>
      </c>
      <c r="B1461">
        <v>30</v>
      </c>
      <c r="C1461">
        <v>1912</v>
      </c>
      <c r="D1461" t="s">
        <v>22743</v>
      </c>
      <c r="E1461" s="2">
        <v>1</v>
      </c>
      <c r="F1461" s="3"/>
      <c r="G1461" s="2">
        <v>2</v>
      </c>
      <c r="H1461" s="2">
        <v>26</v>
      </c>
      <c r="I1461" s="4" t="s">
        <v>14980</v>
      </c>
      <c r="J1461" s="2">
        <v>1</v>
      </c>
      <c r="K1461" s="3"/>
      <c r="L1461" s="2">
        <v>1</v>
      </c>
      <c r="M1461" s="4" t="s">
        <v>14184</v>
      </c>
      <c r="N1461" s="4" t="s">
        <v>9762</v>
      </c>
      <c r="O1461" t="s">
        <v>11830</v>
      </c>
      <c r="P1461" s="4" t="s">
        <v>11512</v>
      </c>
      <c r="Q1461" s="4" t="str">
        <f>VLOOKUP(P1461, 'Gun classification'!A:B, 2, FALSE)</f>
        <v>Arma de fuego</v>
      </c>
      <c r="R1461" s="4" t="s">
        <v>14184</v>
      </c>
      <c r="S1461" t="str">
        <f t="shared" si="22"/>
        <v xml:space="preserve">sus 801, </v>
      </c>
      <c r="W1461" s="4" t="s">
        <v>14184</v>
      </c>
      <c r="X1461" s="4" t="s">
        <v>14184</v>
      </c>
    </row>
    <row r="1462" spans="1:24" x14ac:dyDescent="0.2">
      <c r="A1462">
        <v>9</v>
      </c>
      <c r="B1462">
        <v>7</v>
      </c>
      <c r="C1462">
        <v>1912</v>
      </c>
      <c r="D1462" t="s">
        <v>22744</v>
      </c>
      <c r="E1462" s="2">
        <v>1</v>
      </c>
      <c r="F1462" s="3"/>
      <c r="G1462" s="2">
        <v>2</v>
      </c>
      <c r="H1462" s="3"/>
      <c r="I1462" s="4" t="s">
        <v>17370</v>
      </c>
      <c r="J1462" s="2">
        <v>5</v>
      </c>
      <c r="K1462" s="3"/>
      <c r="L1462" s="2">
        <v>3</v>
      </c>
      <c r="M1462" s="4" t="s">
        <v>14184</v>
      </c>
      <c r="N1462" s="4" t="s">
        <v>9763</v>
      </c>
      <c r="O1462" t="s">
        <v>9764</v>
      </c>
      <c r="P1462" s="4" t="s">
        <v>9765</v>
      </c>
      <c r="Q1462" s="4" t="str">
        <f>VLOOKUP(P1462, 'Gun classification'!A:B, 2, FALSE)</f>
        <v>Arma blanca</v>
      </c>
      <c r="R1462" s="4" t="s">
        <v>1467</v>
      </c>
      <c r="S1462" t="str">
        <f t="shared" si="22"/>
        <v>her room, prostitute? worked at</v>
      </c>
      <c r="W1462" s="4" t="s">
        <v>343</v>
      </c>
      <c r="X1462" s="4" t="s">
        <v>14184</v>
      </c>
    </row>
    <row r="1463" spans="1:24" x14ac:dyDescent="0.2">
      <c r="A1463">
        <v>9</v>
      </c>
      <c r="B1463">
        <v>12</v>
      </c>
      <c r="C1463">
        <v>1912</v>
      </c>
      <c r="D1463" t="s">
        <v>22745</v>
      </c>
      <c r="E1463" s="2">
        <v>5</v>
      </c>
      <c r="F1463" s="3"/>
      <c r="G1463" s="2">
        <v>2</v>
      </c>
      <c r="H1463" s="3"/>
      <c r="I1463" s="4" t="s">
        <v>17370</v>
      </c>
      <c r="J1463" s="2">
        <v>5</v>
      </c>
      <c r="K1463" s="3"/>
      <c r="L1463" s="2">
        <v>3</v>
      </c>
      <c r="M1463" s="4" t="s">
        <v>14184</v>
      </c>
      <c r="N1463" s="4" t="s">
        <v>9766</v>
      </c>
      <c r="O1463" t="s">
        <v>9767</v>
      </c>
      <c r="P1463" s="4" t="s">
        <v>14184</v>
      </c>
      <c r="Q1463" s="4" t="s">
        <v>23269</v>
      </c>
      <c r="R1463" s="4" t="s">
        <v>319</v>
      </c>
      <c r="S1463" t="str">
        <f t="shared" si="22"/>
        <v>wrapped up, murdered</v>
      </c>
      <c r="W1463" s="4" t="s">
        <v>14184</v>
      </c>
      <c r="X1463" s="4" t="s">
        <v>14184</v>
      </c>
    </row>
    <row r="1464" spans="1:24" x14ac:dyDescent="0.2">
      <c r="A1464">
        <v>9</v>
      </c>
      <c r="B1464">
        <v>18</v>
      </c>
      <c r="C1464">
        <v>1912</v>
      </c>
      <c r="D1464" t="s">
        <v>22746</v>
      </c>
      <c r="E1464" s="2">
        <v>1</v>
      </c>
      <c r="F1464" s="3"/>
      <c r="G1464" s="2">
        <v>1</v>
      </c>
      <c r="H1464" s="2">
        <v>31</v>
      </c>
      <c r="I1464" s="4" t="s">
        <v>14837</v>
      </c>
      <c r="J1464" s="2">
        <v>1</v>
      </c>
      <c r="K1464" s="3"/>
      <c r="L1464" s="2">
        <v>1</v>
      </c>
      <c r="M1464" s="4" t="s">
        <v>14184</v>
      </c>
      <c r="N1464" s="4" t="s">
        <v>9768</v>
      </c>
      <c r="O1464" t="s">
        <v>11830</v>
      </c>
      <c r="P1464" s="4" t="s">
        <v>11512</v>
      </c>
      <c r="Q1464" s="4" t="str">
        <f>VLOOKUP(P1464, 'Gun classification'!A:B, 2, FALSE)</f>
        <v>Arma de fuego</v>
      </c>
      <c r="R1464" s="4" t="s">
        <v>344</v>
      </c>
      <c r="S1464" t="str">
        <f t="shared" si="22"/>
        <v>sus 801, kills brother</v>
      </c>
      <c r="W1464" s="4" t="s">
        <v>14184</v>
      </c>
      <c r="X1464" s="4" t="s">
        <v>14184</v>
      </c>
    </row>
    <row r="1465" spans="1:24" x14ac:dyDescent="0.2">
      <c r="A1465">
        <v>9</v>
      </c>
      <c r="B1465">
        <v>18</v>
      </c>
      <c r="C1465">
        <v>1912</v>
      </c>
      <c r="D1465" t="s">
        <v>22747</v>
      </c>
      <c r="E1465" s="2">
        <v>1</v>
      </c>
      <c r="F1465" s="3"/>
      <c r="G1465" s="2">
        <v>2</v>
      </c>
      <c r="H1465" s="2">
        <v>32</v>
      </c>
      <c r="I1465" s="4" t="s">
        <v>14981</v>
      </c>
      <c r="J1465" s="2">
        <v>1</v>
      </c>
      <c r="K1465" s="3"/>
      <c r="L1465" s="2">
        <v>1</v>
      </c>
      <c r="M1465" s="4" t="s">
        <v>14184</v>
      </c>
      <c r="N1465" s="4" t="s">
        <v>9769</v>
      </c>
      <c r="O1465" t="s">
        <v>11830</v>
      </c>
      <c r="P1465" s="4" t="s">
        <v>11512</v>
      </c>
      <c r="Q1465" s="4" t="str">
        <f>VLOOKUP(P1465, 'Gun classification'!A:B, 2, FALSE)</f>
        <v>Arma de fuego</v>
      </c>
      <c r="R1465" s="4" t="s">
        <v>9613</v>
      </c>
      <c r="S1465" t="str">
        <f t="shared" si="22"/>
        <v>sus 801, bro in law</v>
      </c>
      <c r="W1465" s="4" t="s">
        <v>14184</v>
      </c>
      <c r="X1465" s="4" t="s">
        <v>14184</v>
      </c>
    </row>
    <row r="1466" spans="1:24" x14ac:dyDescent="0.2">
      <c r="A1466">
        <v>9</v>
      </c>
      <c r="B1466">
        <v>21</v>
      </c>
      <c r="C1466">
        <v>1912</v>
      </c>
      <c r="D1466" t="s">
        <v>22748</v>
      </c>
      <c r="E1466" s="2">
        <v>2</v>
      </c>
      <c r="F1466" s="2">
        <v>5</v>
      </c>
      <c r="G1466" s="2">
        <v>1</v>
      </c>
      <c r="H1466" s="2">
        <v>54</v>
      </c>
      <c r="I1466" s="4" t="s">
        <v>14982</v>
      </c>
      <c r="J1466" s="2">
        <v>2</v>
      </c>
      <c r="K1466" s="2">
        <v>8</v>
      </c>
      <c r="L1466" s="2">
        <v>3</v>
      </c>
      <c r="M1466" s="4" t="s">
        <v>14184</v>
      </c>
      <c r="N1466" s="4" t="s">
        <v>9770</v>
      </c>
      <c r="O1466" t="s">
        <v>9771</v>
      </c>
      <c r="P1466" s="4" t="s">
        <v>11512</v>
      </c>
      <c r="Q1466" s="4" t="str">
        <f>VLOOKUP(P1466, 'Gun classification'!A:B, 2, FALSE)</f>
        <v>Arma de fuego</v>
      </c>
      <c r="R1466" s="4" t="s">
        <v>345</v>
      </c>
      <c r="S1466" t="str">
        <f t="shared" si="22"/>
        <v>rest robbery money, caught by auto</v>
      </c>
      <c r="T1466" t="s">
        <v>11515</v>
      </c>
      <c r="W1466" s="4" t="s">
        <v>14184</v>
      </c>
      <c r="X1466" s="4" t="s">
        <v>346</v>
      </c>
    </row>
    <row r="1467" spans="1:24" x14ac:dyDescent="0.2">
      <c r="A1467">
        <v>10</v>
      </c>
      <c r="B1467">
        <v>14</v>
      </c>
      <c r="C1467">
        <v>1912</v>
      </c>
      <c r="D1467" t="s">
        <v>22749</v>
      </c>
      <c r="E1467" s="2">
        <v>1</v>
      </c>
      <c r="F1467" s="3"/>
      <c r="G1467" s="2">
        <v>1</v>
      </c>
      <c r="H1467" s="2">
        <v>55</v>
      </c>
      <c r="I1467" s="4" t="s">
        <v>17370</v>
      </c>
      <c r="J1467" s="2">
        <v>1</v>
      </c>
      <c r="K1467" s="3"/>
      <c r="L1467" s="2">
        <v>3</v>
      </c>
      <c r="M1467" s="4" t="s">
        <v>14184</v>
      </c>
      <c r="N1467" s="4" t="s">
        <v>9772</v>
      </c>
      <c r="O1467" t="s">
        <v>8955</v>
      </c>
      <c r="P1467" s="4" t="s">
        <v>9773</v>
      </c>
      <c r="Q1467" s="4" t="str">
        <f>VLOOKUP(P1467, 'Gun classification'!A:B, 2, FALSE)</f>
        <v>Fuerza</v>
      </c>
      <c r="R1467" s="4" t="s">
        <v>347</v>
      </c>
      <c r="S1467" t="str">
        <f t="shared" si="22"/>
        <v>robbery street, San Bruno Roa d</v>
      </c>
      <c r="T1467" t="s">
        <v>11515</v>
      </c>
      <c r="W1467" s="4" t="s">
        <v>14184</v>
      </c>
      <c r="X1467" s="4" t="s">
        <v>14184</v>
      </c>
    </row>
    <row r="1468" spans="1:24" x14ac:dyDescent="0.2">
      <c r="A1468">
        <v>10</v>
      </c>
      <c r="B1468">
        <v>21</v>
      </c>
      <c r="C1468">
        <v>1912</v>
      </c>
      <c r="D1468" t="s">
        <v>22750</v>
      </c>
      <c r="E1468" s="2">
        <v>1</v>
      </c>
      <c r="F1468" s="3"/>
      <c r="G1468" s="2">
        <v>1</v>
      </c>
      <c r="H1468" s="2">
        <v>35</v>
      </c>
      <c r="I1468" s="4" t="s">
        <v>14983</v>
      </c>
      <c r="J1468" s="2">
        <v>1</v>
      </c>
      <c r="K1468" s="3"/>
      <c r="L1468" s="2">
        <v>1</v>
      </c>
      <c r="M1468" s="4" t="s">
        <v>14184</v>
      </c>
      <c r="N1468" s="4" t="s">
        <v>9774</v>
      </c>
      <c r="O1468" t="s">
        <v>9775</v>
      </c>
      <c r="P1468" s="4" t="s">
        <v>11512</v>
      </c>
      <c r="Q1468" s="4" t="str">
        <f>VLOOKUP(P1468, 'Gun classification'!A:B, 2, FALSE)</f>
        <v>Arma de fuego</v>
      </c>
      <c r="R1468" s="4" t="s">
        <v>14184</v>
      </c>
      <c r="S1468" t="str">
        <f t="shared" si="22"/>
        <v xml:space="preserve">roomer, </v>
      </c>
      <c r="W1468" s="4" t="s">
        <v>14184</v>
      </c>
      <c r="X1468" s="4" t="s">
        <v>14184</v>
      </c>
    </row>
    <row r="1469" spans="1:24" x14ac:dyDescent="0.2">
      <c r="A1469">
        <v>10</v>
      </c>
      <c r="B1469">
        <v>28</v>
      </c>
      <c r="C1469">
        <v>1912</v>
      </c>
      <c r="D1469" t="s">
        <v>22751</v>
      </c>
      <c r="E1469" s="2">
        <v>2</v>
      </c>
      <c r="F1469" s="2">
        <v>5</v>
      </c>
      <c r="G1469" s="2">
        <v>1</v>
      </c>
      <c r="H1469" s="2">
        <v>25</v>
      </c>
      <c r="I1469" s="4" t="s">
        <v>14984</v>
      </c>
      <c r="J1469" s="2">
        <v>2</v>
      </c>
      <c r="K1469" s="2">
        <v>5</v>
      </c>
      <c r="L1469" s="2">
        <v>1</v>
      </c>
      <c r="M1469" s="4" t="s">
        <v>14184</v>
      </c>
      <c r="N1469" s="4" t="s">
        <v>9776</v>
      </c>
      <c r="P1469" s="4" t="s">
        <v>11512</v>
      </c>
      <c r="Q1469" s="4" t="str">
        <f>VLOOKUP(P1469, 'Gun classification'!A:B, 2, FALSE)</f>
        <v>Arma de fuego</v>
      </c>
      <c r="R1469" s="4" t="s">
        <v>14184</v>
      </c>
      <c r="S1469" t="str">
        <f t="shared" si="22"/>
        <v xml:space="preserve">, </v>
      </c>
      <c r="T1469" t="s">
        <v>23253</v>
      </c>
      <c r="W1469" s="4" t="s">
        <v>14184</v>
      </c>
      <c r="X1469" s="4" t="s">
        <v>14184</v>
      </c>
    </row>
    <row r="1470" spans="1:24" x14ac:dyDescent="0.2">
      <c r="A1470">
        <v>11</v>
      </c>
      <c r="B1470">
        <v>3</v>
      </c>
      <c r="C1470">
        <v>1912</v>
      </c>
      <c r="D1470" t="s">
        <v>22752</v>
      </c>
      <c r="E1470" s="2">
        <v>1</v>
      </c>
      <c r="F1470" s="3"/>
      <c r="G1470" s="2">
        <v>2</v>
      </c>
      <c r="H1470" s="3"/>
      <c r="I1470" s="4" t="s">
        <v>14985</v>
      </c>
      <c r="J1470" s="2">
        <v>1</v>
      </c>
      <c r="K1470" s="3"/>
      <c r="L1470" s="2">
        <v>1</v>
      </c>
      <c r="M1470" s="4" t="s">
        <v>14184</v>
      </c>
      <c r="N1470" s="4" t="s">
        <v>14184</v>
      </c>
      <c r="P1470" s="4" t="s">
        <v>11512</v>
      </c>
      <c r="Q1470" s="4" t="str">
        <f>VLOOKUP(P1470, 'Gun classification'!A:B, 2, FALSE)</f>
        <v>Arma de fuego</v>
      </c>
      <c r="R1470" s="4" t="s">
        <v>2197</v>
      </c>
      <c r="S1470" t="str">
        <f t="shared" si="22"/>
        <v>, murder</v>
      </c>
      <c r="W1470" s="4" t="s">
        <v>14184</v>
      </c>
      <c r="X1470" s="4" t="s">
        <v>14184</v>
      </c>
    </row>
    <row r="1471" spans="1:24" x14ac:dyDescent="0.2">
      <c r="A1471">
        <v>11</v>
      </c>
      <c r="B1471">
        <v>29</v>
      </c>
      <c r="C1471">
        <v>1912</v>
      </c>
      <c r="D1471" t="s">
        <v>22753</v>
      </c>
      <c r="E1471" s="2">
        <v>1</v>
      </c>
      <c r="F1471" s="3"/>
      <c r="G1471" s="2">
        <v>2</v>
      </c>
      <c r="H1471" s="2">
        <v>18</v>
      </c>
      <c r="I1471" s="4" t="s">
        <v>14986</v>
      </c>
      <c r="J1471" s="2">
        <v>1</v>
      </c>
      <c r="K1471" s="3"/>
      <c r="L1471" s="2">
        <v>1</v>
      </c>
      <c r="M1471" s="4" t="s">
        <v>14184</v>
      </c>
      <c r="N1471" s="4" t="s">
        <v>9777</v>
      </c>
      <c r="O1471" t="s">
        <v>9778</v>
      </c>
      <c r="P1471" s="4" t="s">
        <v>11512</v>
      </c>
      <c r="Q1471" s="4" t="str">
        <f>VLOOKUP(P1471, 'Gun classification'!A:B, 2, FALSE)</f>
        <v>Arma de fuego</v>
      </c>
      <c r="R1471" s="4" t="s">
        <v>14184</v>
      </c>
      <c r="S1471" t="str">
        <f t="shared" si="22"/>
        <v xml:space="preserve">she leaving, </v>
      </c>
      <c r="W1471" s="4" t="s">
        <v>14184</v>
      </c>
      <c r="X1471" s="4" t="s">
        <v>14184</v>
      </c>
    </row>
    <row r="1472" spans="1:24" x14ac:dyDescent="0.2">
      <c r="A1472">
        <v>12</v>
      </c>
      <c r="B1472">
        <v>4</v>
      </c>
      <c r="C1472">
        <v>1912</v>
      </c>
      <c r="D1472" t="s">
        <v>22754</v>
      </c>
      <c r="E1472" s="2">
        <v>1</v>
      </c>
      <c r="F1472" s="3"/>
      <c r="G1472" s="2">
        <v>1</v>
      </c>
      <c r="H1472" s="3"/>
      <c r="I1472" s="4" t="s">
        <v>14987</v>
      </c>
      <c r="J1472" s="2">
        <v>1</v>
      </c>
      <c r="K1472" s="3"/>
      <c r="L1472" s="2">
        <v>1</v>
      </c>
      <c r="M1472" s="4" t="s">
        <v>14184</v>
      </c>
      <c r="N1472" s="4" t="s">
        <v>11523</v>
      </c>
      <c r="O1472" t="s">
        <v>11515</v>
      </c>
      <c r="P1472" s="4" t="s">
        <v>11512</v>
      </c>
      <c r="Q1472" s="4" t="str">
        <f>VLOOKUP(P1472, 'Gun classification'!A:B, 2, FALSE)</f>
        <v>Arma de fuego</v>
      </c>
      <c r="R1472" s="4" t="s">
        <v>348</v>
      </c>
      <c r="S1472" t="str">
        <f t="shared" si="22"/>
        <v>Robbery, vic shot #2 Shaffer</v>
      </c>
      <c r="T1472" t="s">
        <v>11515</v>
      </c>
      <c r="W1472" s="4" t="s">
        <v>349</v>
      </c>
      <c r="X1472" s="4" t="s">
        <v>14184</v>
      </c>
    </row>
    <row r="1473" spans="1:24" x14ac:dyDescent="0.2">
      <c r="A1473">
        <v>12</v>
      </c>
      <c r="B1473">
        <v>6</v>
      </c>
      <c r="C1473">
        <v>1912</v>
      </c>
      <c r="D1473" t="s">
        <v>22755</v>
      </c>
      <c r="E1473" s="2">
        <v>1</v>
      </c>
      <c r="F1473" s="3"/>
      <c r="G1473" s="2">
        <v>1</v>
      </c>
      <c r="H1473" s="2">
        <v>28</v>
      </c>
      <c r="I1473" s="4" t="s">
        <v>14988</v>
      </c>
      <c r="J1473" s="2">
        <v>1</v>
      </c>
      <c r="K1473" s="3"/>
      <c r="L1473" s="2">
        <v>1</v>
      </c>
      <c r="M1473" s="4" t="s">
        <v>14184</v>
      </c>
      <c r="N1473" s="4" t="s">
        <v>9779</v>
      </c>
      <c r="O1473" t="s">
        <v>9326</v>
      </c>
      <c r="P1473" s="4" t="s">
        <v>9780</v>
      </c>
      <c r="Q1473" s="4" t="str">
        <f>VLOOKUP(P1473, 'Gun classification'!A:B, 2, FALSE)</f>
        <v>No clasificado</v>
      </c>
      <c r="R1473" s="4" t="s">
        <v>350</v>
      </c>
      <c r="S1473" t="str">
        <f t="shared" si="22"/>
        <v>gay?, took man to room</v>
      </c>
      <c r="W1473" s="4" t="s">
        <v>14184</v>
      </c>
      <c r="X1473" s="4" t="s">
        <v>14184</v>
      </c>
    </row>
    <row r="1474" spans="1:24" x14ac:dyDescent="0.2">
      <c r="A1474">
        <v>12</v>
      </c>
      <c r="B1474">
        <v>7</v>
      </c>
      <c r="C1474">
        <v>1912</v>
      </c>
      <c r="D1474" t="s">
        <v>22756</v>
      </c>
      <c r="E1474" s="2">
        <v>1</v>
      </c>
      <c r="F1474" s="3"/>
      <c r="G1474" s="2">
        <v>1</v>
      </c>
      <c r="H1474" s="2">
        <v>26</v>
      </c>
      <c r="I1474" s="4" t="s">
        <v>14989</v>
      </c>
      <c r="J1474" s="2">
        <v>1</v>
      </c>
      <c r="K1474" s="3"/>
      <c r="L1474" s="2">
        <v>1</v>
      </c>
      <c r="M1474" s="4" t="s">
        <v>14184</v>
      </c>
      <c r="N1474" s="4" t="s">
        <v>9781</v>
      </c>
      <c r="P1474" s="4" t="s">
        <v>11518</v>
      </c>
      <c r="Q1474" s="4" t="str">
        <f>VLOOKUP(P1474, 'Gun classification'!A:B, 2, FALSE)</f>
        <v>Arma blanca</v>
      </c>
      <c r="R1474" s="4" t="s">
        <v>14184</v>
      </c>
      <c r="S1474" t="str">
        <f t="shared" si="22"/>
        <v xml:space="preserve">, </v>
      </c>
      <c r="T1474" t="s">
        <v>23253</v>
      </c>
      <c r="W1474" s="4" t="s">
        <v>14184</v>
      </c>
      <c r="X1474" s="4" t="s">
        <v>14184</v>
      </c>
    </row>
    <row r="1475" spans="1:24" x14ac:dyDescent="0.2">
      <c r="A1475">
        <v>12</v>
      </c>
      <c r="B1475">
        <v>22</v>
      </c>
      <c r="C1475">
        <v>1912</v>
      </c>
      <c r="D1475" t="s">
        <v>22757</v>
      </c>
      <c r="E1475" s="2">
        <v>1</v>
      </c>
      <c r="F1475" s="3"/>
      <c r="G1475" s="2">
        <v>1</v>
      </c>
      <c r="H1475" s="2">
        <v>48</v>
      </c>
      <c r="I1475" s="4" t="s">
        <v>14990</v>
      </c>
      <c r="J1475" s="2">
        <v>1</v>
      </c>
      <c r="K1475" s="3"/>
      <c r="L1475" s="2">
        <v>1</v>
      </c>
      <c r="M1475" s="4" t="s">
        <v>14184</v>
      </c>
      <c r="N1475" s="4" t="s">
        <v>9782</v>
      </c>
      <c r="O1475" t="s">
        <v>9783</v>
      </c>
      <c r="P1475" s="4" t="s">
        <v>11512</v>
      </c>
      <c r="Q1475" s="4" t="str">
        <f>VLOOKUP(P1475, 'Gun classification'!A:B, 2, FALSE)</f>
        <v>Arma de fuego</v>
      </c>
      <c r="R1475" s="4" t="s">
        <v>351</v>
      </c>
      <c r="S1475" t="str">
        <f t="shared" ref="S1475:S1538" si="23">CONCATENATE(O1475,", ",R1475)</f>
        <v>barkeep by, former bartend</v>
      </c>
      <c r="W1475" s="4" t="s">
        <v>2197</v>
      </c>
      <c r="X1475" s="4" t="s">
        <v>14184</v>
      </c>
    </row>
    <row r="1476" spans="1:24" x14ac:dyDescent="0.2">
      <c r="A1476">
        <v>12</v>
      </c>
      <c r="B1476">
        <v>29</v>
      </c>
      <c r="C1476">
        <v>1912</v>
      </c>
      <c r="D1476" t="s">
        <v>22758</v>
      </c>
      <c r="E1476" s="2">
        <v>1</v>
      </c>
      <c r="F1476" s="3"/>
      <c r="G1476" s="2">
        <v>1</v>
      </c>
      <c r="H1476" s="2">
        <v>24</v>
      </c>
      <c r="I1476" s="4" t="s">
        <v>14991</v>
      </c>
      <c r="J1476" s="2">
        <v>1</v>
      </c>
      <c r="K1476" s="3"/>
      <c r="L1476" s="2">
        <v>1</v>
      </c>
      <c r="M1476" s="4" t="s">
        <v>14184</v>
      </c>
      <c r="N1476" s="4" t="s">
        <v>9784</v>
      </c>
      <c r="O1476" t="s">
        <v>9785</v>
      </c>
      <c r="P1476" s="4" t="s">
        <v>11512</v>
      </c>
      <c r="Q1476" s="4" t="str">
        <f>VLOOKUP(P1476, 'Gun classification'!A:B, 2, FALSE)</f>
        <v>Arma de fuego</v>
      </c>
      <c r="R1476" s="4" t="s">
        <v>352</v>
      </c>
      <c r="S1476" t="str">
        <f t="shared" si="23"/>
        <v>by Dep. Sheriff, escape while</v>
      </c>
      <c r="W1476" s="4" t="s">
        <v>353</v>
      </c>
      <c r="X1476" s="4" t="s">
        <v>354</v>
      </c>
    </row>
    <row r="1477" spans="1:24" x14ac:dyDescent="0.2">
      <c r="A1477">
        <v>1</v>
      </c>
      <c r="B1477">
        <v>3</v>
      </c>
      <c r="C1477">
        <v>1913</v>
      </c>
      <c r="D1477" t="s">
        <v>22759</v>
      </c>
      <c r="E1477" s="2">
        <v>1</v>
      </c>
      <c r="F1477" s="3"/>
      <c r="G1477" s="2">
        <v>2</v>
      </c>
      <c r="H1477" s="2">
        <v>37</v>
      </c>
      <c r="I1477" s="4" t="s">
        <v>14992</v>
      </c>
      <c r="J1477" s="2">
        <v>1</v>
      </c>
      <c r="K1477" s="3"/>
      <c r="L1477" s="2">
        <v>1</v>
      </c>
      <c r="M1477" s="4" t="s">
        <v>14184</v>
      </c>
      <c r="N1477" s="4" t="s">
        <v>9786</v>
      </c>
      <c r="O1477" t="s">
        <v>11830</v>
      </c>
      <c r="P1477" s="4" t="s">
        <v>11512</v>
      </c>
      <c r="Q1477" s="4" t="str">
        <f>VLOOKUP(P1477, 'Gun classification'!A:B, 2, FALSE)</f>
        <v>Arma de fuego</v>
      </c>
      <c r="R1477" s="4" t="s">
        <v>14184</v>
      </c>
      <c r="S1477" t="str">
        <f t="shared" si="23"/>
        <v xml:space="preserve">sus 801, </v>
      </c>
      <c r="W1477" s="4" t="s">
        <v>14184</v>
      </c>
      <c r="X1477" s="4" t="s">
        <v>14184</v>
      </c>
    </row>
    <row r="1478" spans="1:24" x14ac:dyDescent="0.2">
      <c r="A1478">
        <v>1</v>
      </c>
      <c r="B1478">
        <v>13</v>
      </c>
      <c r="C1478">
        <v>1913</v>
      </c>
      <c r="D1478" t="s">
        <v>22760</v>
      </c>
      <c r="E1478" s="2">
        <v>1</v>
      </c>
      <c r="F1478" s="3"/>
      <c r="G1478" s="2">
        <v>2</v>
      </c>
      <c r="H1478" s="2">
        <v>20</v>
      </c>
      <c r="I1478" s="4" t="s">
        <v>14993</v>
      </c>
      <c r="J1478" s="2">
        <v>1</v>
      </c>
      <c r="K1478" s="3"/>
      <c r="L1478" s="2">
        <v>1</v>
      </c>
      <c r="M1478" s="4" t="s">
        <v>14184</v>
      </c>
      <c r="N1478" s="4" t="s">
        <v>9787</v>
      </c>
      <c r="O1478" t="s">
        <v>11830</v>
      </c>
      <c r="P1478" s="4" t="s">
        <v>11512</v>
      </c>
      <c r="Q1478" s="4" t="str">
        <f>VLOOKUP(P1478, 'Gun classification'!A:B, 2, FALSE)</f>
        <v>Arma de fuego</v>
      </c>
      <c r="R1478" s="4" t="s">
        <v>355</v>
      </c>
      <c r="S1478" t="str">
        <f t="shared" si="23"/>
        <v>sus 801, kissed wife</v>
      </c>
      <c r="W1478" s="4" t="s">
        <v>356</v>
      </c>
      <c r="X1478" s="4" t="s">
        <v>14184</v>
      </c>
    </row>
    <row r="1479" spans="1:24" x14ac:dyDescent="0.2">
      <c r="A1479">
        <v>1</v>
      </c>
      <c r="B1479">
        <v>29</v>
      </c>
      <c r="C1479">
        <v>1913</v>
      </c>
      <c r="D1479" t="s">
        <v>22761</v>
      </c>
      <c r="E1479" s="2">
        <v>1</v>
      </c>
      <c r="F1479" s="3"/>
      <c r="G1479" s="2">
        <v>1</v>
      </c>
      <c r="H1479" s="2">
        <v>14</v>
      </c>
      <c r="I1479" s="4" t="s">
        <v>14994</v>
      </c>
      <c r="J1479" s="2">
        <v>1</v>
      </c>
      <c r="K1479" s="3"/>
      <c r="L1479" s="2">
        <v>1</v>
      </c>
      <c r="M1479" s="4" t="s">
        <v>14184</v>
      </c>
      <c r="N1479" s="4" t="s">
        <v>9788</v>
      </c>
      <c r="O1479" t="s">
        <v>9789</v>
      </c>
      <c r="P1479" s="4" t="s">
        <v>11512</v>
      </c>
      <c r="Q1479" s="4" t="str">
        <f>VLOOKUP(P1479, 'Gun classification'!A:B, 2, FALSE)</f>
        <v>Arma de fuego</v>
      </c>
      <c r="R1479" s="4" t="s">
        <v>14184</v>
      </c>
      <c r="S1479" t="str">
        <f t="shared" si="23"/>
        <v xml:space="preserve">accident, </v>
      </c>
      <c r="T1479" s="38" t="s">
        <v>23262</v>
      </c>
      <c r="W1479" s="4" t="s">
        <v>14184</v>
      </c>
      <c r="X1479" s="4" t="s">
        <v>14184</v>
      </c>
    </row>
    <row r="1480" spans="1:24" x14ac:dyDescent="0.2">
      <c r="A1480">
        <v>2</v>
      </c>
      <c r="B1480">
        <v>21</v>
      </c>
      <c r="C1480">
        <v>1913</v>
      </c>
      <c r="D1480" t="s">
        <v>22762</v>
      </c>
      <c r="E1480" s="2">
        <v>1</v>
      </c>
      <c r="F1480" s="3"/>
      <c r="G1480" s="2">
        <v>1</v>
      </c>
      <c r="H1480" s="2">
        <v>42</v>
      </c>
      <c r="I1480" s="4" t="s">
        <v>14995</v>
      </c>
      <c r="J1480" s="2">
        <v>1</v>
      </c>
      <c r="K1480" s="3"/>
      <c r="L1480" s="2">
        <v>1</v>
      </c>
      <c r="M1480" s="4" t="s">
        <v>14184</v>
      </c>
      <c r="N1480" s="4" t="s">
        <v>14184</v>
      </c>
      <c r="P1480" s="4" t="s">
        <v>11512</v>
      </c>
      <c r="Q1480" s="4" t="str">
        <f>VLOOKUP(P1480, 'Gun classification'!A:B, 2, FALSE)</f>
        <v>Arma de fuego</v>
      </c>
      <c r="R1480" s="4" t="s">
        <v>7575</v>
      </c>
      <c r="S1480" t="str">
        <f t="shared" si="23"/>
        <v>, mansl</v>
      </c>
      <c r="W1480" s="4" t="s">
        <v>14184</v>
      </c>
      <c r="X1480" s="4" t="s">
        <v>14184</v>
      </c>
    </row>
    <row r="1481" spans="1:24" x14ac:dyDescent="0.2">
      <c r="A1481">
        <v>2</v>
      </c>
      <c r="B1481">
        <v>22</v>
      </c>
      <c r="C1481">
        <v>1913</v>
      </c>
      <c r="D1481" t="s">
        <v>22763</v>
      </c>
      <c r="E1481" s="2">
        <v>1</v>
      </c>
      <c r="F1481" s="3"/>
      <c r="G1481" s="2">
        <v>2</v>
      </c>
      <c r="H1481" s="2">
        <v>22</v>
      </c>
      <c r="I1481" s="4" t="s">
        <v>14959</v>
      </c>
      <c r="J1481" s="2">
        <v>1</v>
      </c>
      <c r="K1481" s="3"/>
      <c r="L1481" s="2">
        <v>1</v>
      </c>
      <c r="M1481" s="4" t="s">
        <v>14184</v>
      </c>
      <c r="N1481" s="4" t="s">
        <v>9790</v>
      </c>
      <c r="P1481" s="4" t="s">
        <v>11512</v>
      </c>
      <c r="Q1481" s="4" t="str">
        <f>VLOOKUP(P1481, 'Gun classification'!A:B, 2, FALSE)</f>
        <v>Arma de fuego</v>
      </c>
      <c r="R1481" s="4" t="s">
        <v>14184</v>
      </c>
      <c r="S1481" t="str">
        <f t="shared" si="23"/>
        <v xml:space="preserve">, </v>
      </c>
      <c r="T1481" t="s">
        <v>23253</v>
      </c>
      <c r="W1481" s="4" t="s">
        <v>14184</v>
      </c>
      <c r="X1481" s="4" t="s">
        <v>14184</v>
      </c>
    </row>
    <row r="1482" spans="1:24" x14ac:dyDescent="0.2">
      <c r="A1482">
        <v>3</v>
      </c>
      <c r="B1482">
        <v>9</v>
      </c>
      <c r="C1482">
        <v>1913</v>
      </c>
      <c r="D1482" t="s">
        <v>22764</v>
      </c>
      <c r="E1482" s="3"/>
      <c r="F1482" s="3"/>
      <c r="G1482" s="2">
        <v>1</v>
      </c>
      <c r="H1482" s="3"/>
      <c r="I1482" s="4" t="s">
        <v>14996</v>
      </c>
      <c r="J1482" s="2">
        <v>2</v>
      </c>
      <c r="K1482" s="2">
        <v>5</v>
      </c>
      <c r="L1482" s="2">
        <v>1</v>
      </c>
      <c r="M1482" s="4" t="s">
        <v>14184</v>
      </c>
      <c r="N1482" s="4" t="s">
        <v>9791</v>
      </c>
      <c r="P1482" s="4" t="s">
        <v>11512</v>
      </c>
      <c r="Q1482" s="4" t="str">
        <f>VLOOKUP(P1482, 'Gun classification'!A:B, 2, FALSE)</f>
        <v>Arma de fuego</v>
      </c>
      <c r="R1482" s="4" t="s">
        <v>14184</v>
      </c>
      <c r="S1482" t="str">
        <f t="shared" si="23"/>
        <v xml:space="preserve">, </v>
      </c>
      <c r="T1482" t="s">
        <v>23253</v>
      </c>
      <c r="W1482" s="4" t="s">
        <v>14184</v>
      </c>
      <c r="X1482" s="4" t="s">
        <v>14184</v>
      </c>
    </row>
    <row r="1483" spans="1:24" x14ac:dyDescent="0.2">
      <c r="A1483">
        <v>3</v>
      </c>
      <c r="B1483">
        <v>12</v>
      </c>
      <c r="C1483">
        <v>1913</v>
      </c>
      <c r="D1483" t="s">
        <v>22765</v>
      </c>
      <c r="E1483" s="2">
        <v>1</v>
      </c>
      <c r="F1483" s="3"/>
      <c r="G1483" s="2">
        <v>2</v>
      </c>
      <c r="H1483" s="2">
        <v>29</v>
      </c>
      <c r="I1483" s="4" t="s">
        <v>14997</v>
      </c>
      <c r="J1483" s="2">
        <v>1</v>
      </c>
      <c r="K1483" s="3"/>
      <c r="L1483" s="2">
        <v>1</v>
      </c>
      <c r="M1483" s="4" t="s">
        <v>14184</v>
      </c>
      <c r="N1483" s="4" t="s">
        <v>9792</v>
      </c>
      <c r="O1483" t="s">
        <v>11830</v>
      </c>
      <c r="P1483" s="4" t="s">
        <v>11512</v>
      </c>
      <c r="Q1483" s="4" t="str">
        <f>VLOOKUP(P1483, 'Gun classification'!A:B, 2, FALSE)</f>
        <v>Arma de fuego</v>
      </c>
      <c r="R1483" s="4" t="s">
        <v>14184</v>
      </c>
      <c r="S1483" t="str">
        <f t="shared" si="23"/>
        <v xml:space="preserve">sus 801, </v>
      </c>
      <c r="W1483" s="4" t="s">
        <v>14184</v>
      </c>
      <c r="X1483" s="4" t="s">
        <v>14184</v>
      </c>
    </row>
    <row r="1484" spans="1:24" x14ac:dyDescent="0.2">
      <c r="A1484">
        <v>3</v>
      </c>
      <c r="B1484">
        <v>12</v>
      </c>
      <c r="C1484">
        <v>1913</v>
      </c>
      <c r="D1484" t="s">
        <v>22766</v>
      </c>
      <c r="E1484" s="2">
        <v>2</v>
      </c>
      <c r="F1484" s="2">
        <v>5</v>
      </c>
      <c r="G1484" s="2">
        <v>1</v>
      </c>
      <c r="H1484" s="2">
        <v>45</v>
      </c>
      <c r="I1484" s="4" t="s">
        <v>14998</v>
      </c>
      <c r="J1484" s="2">
        <v>5</v>
      </c>
      <c r="K1484" s="3"/>
      <c r="L1484" s="2">
        <v>3</v>
      </c>
      <c r="M1484" s="4" t="s">
        <v>14184</v>
      </c>
      <c r="N1484" s="4" t="s">
        <v>9793</v>
      </c>
      <c r="O1484" t="s">
        <v>8880</v>
      </c>
      <c r="P1484" s="4" t="s">
        <v>11512</v>
      </c>
      <c r="Q1484" s="4" t="str">
        <f>VLOOKUP(P1484, 'Gun classification'!A:B, 2, FALSE)</f>
        <v>Arma de fuego</v>
      </c>
      <c r="R1484" s="4" t="s">
        <v>9256</v>
      </c>
      <c r="S1484" t="str">
        <f t="shared" si="23"/>
        <v>tong war, shot in bed</v>
      </c>
      <c r="T1484" s="38" t="s">
        <v>23265</v>
      </c>
      <c r="W1484" s="4" t="s">
        <v>14184</v>
      </c>
      <c r="X1484" s="4" t="s">
        <v>14184</v>
      </c>
    </row>
    <row r="1485" spans="1:24" x14ac:dyDescent="0.2">
      <c r="A1485">
        <v>3</v>
      </c>
      <c r="B1485">
        <v>16</v>
      </c>
      <c r="C1485">
        <v>1913</v>
      </c>
      <c r="D1485" t="s">
        <v>22767</v>
      </c>
      <c r="E1485" s="2">
        <v>2</v>
      </c>
      <c r="F1485" s="2">
        <v>5</v>
      </c>
      <c r="G1485" s="2">
        <v>1</v>
      </c>
      <c r="H1485" s="3"/>
      <c r="I1485" s="4" t="s">
        <v>17370</v>
      </c>
      <c r="J1485" s="2">
        <v>5</v>
      </c>
      <c r="K1485" s="3"/>
      <c r="L1485" s="2">
        <v>3</v>
      </c>
      <c r="M1485" s="4" t="s">
        <v>14184</v>
      </c>
      <c r="N1485" s="4" t="s">
        <v>9794</v>
      </c>
      <c r="P1485" s="4" t="s">
        <v>11512</v>
      </c>
      <c r="Q1485" s="4" t="str">
        <f>VLOOKUP(P1485, 'Gun classification'!A:B, 2, FALSE)</f>
        <v>Arma de fuego</v>
      </c>
      <c r="R1485" s="4" t="s">
        <v>14184</v>
      </c>
      <c r="S1485" t="str">
        <f t="shared" si="23"/>
        <v xml:space="preserve">, </v>
      </c>
      <c r="T1485" t="s">
        <v>23253</v>
      </c>
      <c r="W1485" s="4" t="s">
        <v>14184</v>
      </c>
      <c r="X1485" s="4" t="s">
        <v>14184</v>
      </c>
    </row>
    <row r="1486" spans="1:24" x14ac:dyDescent="0.2">
      <c r="A1486">
        <v>4</v>
      </c>
      <c r="B1486">
        <v>1</v>
      </c>
      <c r="C1486">
        <v>1913</v>
      </c>
      <c r="D1486" t="s">
        <v>22768</v>
      </c>
      <c r="E1486" s="2">
        <v>2</v>
      </c>
      <c r="F1486" s="2">
        <v>5</v>
      </c>
      <c r="G1486" s="2">
        <v>1</v>
      </c>
      <c r="H1486" s="2">
        <v>55</v>
      </c>
      <c r="I1486" s="4" t="s">
        <v>14999</v>
      </c>
      <c r="J1486" s="2">
        <v>2</v>
      </c>
      <c r="K1486" s="2">
        <v>5</v>
      </c>
      <c r="L1486" s="2">
        <v>1</v>
      </c>
      <c r="M1486" s="4" t="s">
        <v>14184</v>
      </c>
      <c r="N1486" s="4" t="s">
        <v>9795</v>
      </c>
      <c r="O1486" t="s">
        <v>9796</v>
      </c>
      <c r="P1486" s="4" t="s">
        <v>11512</v>
      </c>
      <c r="Q1486" s="4" t="str">
        <f>VLOOKUP(P1486, 'Gun classification'!A:B, 2, FALSE)</f>
        <v>Arma de fuego</v>
      </c>
      <c r="R1486" s="4" t="s">
        <v>357</v>
      </c>
      <c r="S1486" t="str">
        <f t="shared" si="23"/>
        <v>jury charges, Bing Kong Tong</v>
      </c>
      <c r="T1486" s="38" t="s">
        <v>23253</v>
      </c>
      <c r="W1486" s="4" t="s">
        <v>358</v>
      </c>
      <c r="X1486" s="4" t="s">
        <v>14184</v>
      </c>
    </row>
    <row r="1487" spans="1:24" x14ac:dyDescent="0.2">
      <c r="A1487">
        <v>4</v>
      </c>
      <c r="B1487">
        <v>10</v>
      </c>
      <c r="C1487">
        <v>1913</v>
      </c>
      <c r="D1487" t="s">
        <v>22769</v>
      </c>
      <c r="E1487" s="2">
        <v>2</v>
      </c>
      <c r="F1487" s="2">
        <v>5</v>
      </c>
      <c r="G1487" s="2">
        <v>1</v>
      </c>
      <c r="H1487" s="3"/>
      <c r="I1487" s="4" t="s">
        <v>15000</v>
      </c>
      <c r="J1487" s="2">
        <v>2</v>
      </c>
      <c r="K1487" s="2">
        <v>5</v>
      </c>
      <c r="L1487" s="2">
        <v>1</v>
      </c>
      <c r="M1487" s="4" t="s">
        <v>14184</v>
      </c>
      <c r="N1487" s="4" t="s">
        <v>14184</v>
      </c>
      <c r="O1487" t="s">
        <v>9797</v>
      </c>
      <c r="P1487" s="4" t="s">
        <v>14184</v>
      </c>
      <c r="Q1487" s="4" t="s">
        <v>23269</v>
      </c>
      <c r="R1487" s="4" t="s">
        <v>359</v>
      </c>
      <c r="S1487" t="str">
        <f t="shared" si="23"/>
        <v>tong war approx date, indicted</v>
      </c>
      <c r="T1487" s="38" t="s">
        <v>23265</v>
      </c>
      <c r="W1487" s="4" t="s">
        <v>360</v>
      </c>
      <c r="X1487" s="4" t="s">
        <v>14184</v>
      </c>
    </row>
    <row r="1488" spans="1:24" x14ac:dyDescent="0.2">
      <c r="A1488">
        <v>4</v>
      </c>
      <c r="B1488">
        <v>10</v>
      </c>
      <c r="C1488">
        <v>1913</v>
      </c>
      <c r="D1488" t="s">
        <v>22770</v>
      </c>
      <c r="E1488" s="2">
        <v>2</v>
      </c>
      <c r="F1488" s="2">
        <v>5</v>
      </c>
      <c r="G1488" s="2">
        <v>1</v>
      </c>
      <c r="H1488" s="3"/>
      <c r="I1488" s="4" t="s">
        <v>15001</v>
      </c>
      <c r="J1488" s="2">
        <v>2</v>
      </c>
      <c r="K1488" s="2">
        <v>5</v>
      </c>
      <c r="L1488" s="2">
        <v>1</v>
      </c>
      <c r="M1488" s="4" t="s">
        <v>14184</v>
      </c>
      <c r="N1488" s="4" t="s">
        <v>11587</v>
      </c>
      <c r="O1488" t="s">
        <v>9797</v>
      </c>
      <c r="P1488" s="4" t="s">
        <v>14184</v>
      </c>
      <c r="Q1488" s="4" t="s">
        <v>23269</v>
      </c>
      <c r="R1488" s="4" t="s">
        <v>361</v>
      </c>
      <c r="S1488" t="str">
        <f t="shared" si="23"/>
        <v>tong war approx date, cops looking for them</v>
      </c>
      <c r="T1488" s="38" t="s">
        <v>23265</v>
      </c>
      <c r="W1488" s="4" t="s">
        <v>360</v>
      </c>
      <c r="X1488" s="4" t="s">
        <v>14184</v>
      </c>
    </row>
    <row r="1489" spans="1:24" x14ac:dyDescent="0.2">
      <c r="A1489">
        <v>4</v>
      </c>
      <c r="B1489">
        <v>11</v>
      </c>
      <c r="C1489">
        <v>1913</v>
      </c>
      <c r="D1489" t="s">
        <v>22771</v>
      </c>
      <c r="E1489" s="2">
        <v>1</v>
      </c>
      <c r="F1489" s="3"/>
      <c r="G1489" s="2">
        <v>2</v>
      </c>
      <c r="H1489" s="2">
        <v>21</v>
      </c>
      <c r="I1489" s="4" t="s">
        <v>15002</v>
      </c>
      <c r="J1489" s="2">
        <v>1</v>
      </c>
      <c r="K1489" s="3"/>
      <c r="L1489" s="2">
        <v>1</v>
      </c>
      <c r="M1489" s="4" t="s">
        <v>14184</v>
      </c>
      <c r="N1489" s="4" t="s">
        <v>9798</v>
      </c>
      <c r="P1489" s="4" t="s">
        <v>11582</v>
      </c>
      <c r="Q1489" s="4" t="str">
        <f>VLOOKUP(P1489, 'Gun classification'!A:B, 2, FALSE)</f>
        <v>Fuerza</v>
      </c>
      <c r="R1489" s="4" t="s">
        <v>14184</v>
      </c>
      <c r="S1489" t="str">
        <f t="shared" si="23"/>
        <v xml:space="preserve">, </v>
      </c>
      <c r="T1489" t="s">
        <v>23253</v>
      </c>
      <c r="W1489" s="4" t="s">
        <v>14184</v>
      </c>
      <c r="X1489" s="4" t="s">
        <v>14184</v>
      </c>
    </row>
    <row r="1490" spans="1:24" ht="25.5" x14ac:dyDescent="0.2">
      <c r="A1490">
        <v>4</v>
      </c>
      <c r="B1490">
        <v>16</v>
      </c>
      <c r="C1490">
        <v>1913</v>
      </c>
      <c r="D1490" t="s">
        <v>22772</v>
      </c>
      <c r="E1490" s="2">
        <v>1</v>
      </c>
      <c r="F1490" s="3"/>
      <c r="G1490" s="2">
        <v>1</v>
      </c>
      <c r="H1490" s="2">
        <v>28</v>
      </c>
      <c r="I1490" s="4" t="s">
        <v>15003</v>
      </c>
      <c r="J1490" s="2">
        <v>1</v>
      </c>
      <c r="K1490" s="3"/>
      <c r="L1490" s="2">
        <v>1</v>
      </c>
      <c r="M1490" s="4" t="s">
        <v>14184</v>
      </c>
      <c r="N1490" s="4" t="s">
        <v>9799</v>
      </c>
      <c r="O1490" t="s">
        <v>9800</v>
      </c>
      <c r="P1490" s="4" t="s">
        <v>11512</v>
      </c>
      <c r="Q1490" s="4" t="str">
        <f>VLOOKUP(P1490, 'Gun classification'!A:B, 2, FALSE)</f>
        <v>Arma de fuego</v>
      </c>
      <c r="R1490" s="4" t="s">
        <v>362</v>
      </c>
      <c r="S1490" t="str">
        <f t="shared" si="23"/>
        <v>kills game man, from Tiburon</v>
      </c>
      <c r="W1490" s="4" t="s">
        <v>10500</v>
      </c>
      <c r="X1490" s="4" t="s">
        <v>14184</v>
      </c>
    </row>
    <row r="1491" spans="1:24" x14ac:dyDescent="0.2">
      <c r="A1491">
        <v>4</v>
      </c>
      <c r="B1491">
        <v>18</v>
      </c>
      <c r="C1491">
        <v>1913</v>
      </c>
      <c r="D1491" t="s">
        <v>22773</v>
      </c>
      <c r="E1491" s="2">
        <v>2</v>
      </c>
      <c r="F1491" s="2">
        <v>5</v>
      </c>
      <c r="G1491" s="2">
        <v>1</v>
      </c>
      <c r="H1491" s="2">
        <v>37</v>
      </c>
      <c r="I1491" s="4" t="s">
        <v>15004</v>
      </c>
      <c r="J1491" s="2">
        <v>2</v>
      </c>
      <c r="K1491" s="2">
        <v>5</v>
      </c>
      <c r="L1491" s="2">
        <v>1</v>
      </c>
      <c r="M1491" s="4" t="s">
        <v>14184</v>
      </c>
      <c r="N1491" s="4" t="s">
        <v>9801</v>
      </c>
      <c r="O1491" t="s">
        <v>9802</v>
      </c>
      <c r="P1491" s="4" t="s">
        <v>11512</v>
      </c>
      <c r="Q1491" s="4" t="str">
        <f>VLOOKUP(P1491, 'Gun classification'!A:B, 2, FALSE)</f>
        <v>Arma de fuego</v>
      </c>
      <c r="R1491" s="4" t="s">
        <v>363</v>
      </c>
      <c r="S1491" t="str">
        <f t="shared" si="23"/>
        <v>asks warrants, for Bing Kong</v>
      </c>
      <c r="T1491" s="38" t="s">
        <v>23253</v>
      </c>
      <c r="W1491" s="4" t="s">
        <v>364</v>
      </c>
      <c r="X1491" s="4" t="s">
        <v>365</v>
      </c>
    </row>
    <row r="1492" spans="1:24" x14ac:dyDescent="0.2">
      <c r="A1492">
        <v>5</v>
      </c>
      <c r="B1492">
        <v>4</v>
      </c>
      <c r="C1492">
        <v>1913</v>
      </c>
      <c r="D1492" t="s">
        <v>22774</v>
      </c>
      <c r="E1492" s="2">
        <v>1</v>
      </c>
      <c r="F1492" s="3"/>
      <c r="G1492" s="2">
        <v>1</v>
      </c>
      <c r="H1492" s="2">
        <v>39</v>
      </c>
      <c r="I1492" s="4" t="s">
        <v>15005</v>
      </c>
      <c r="J1492" s="2">
        <v>1</v>
      </c>
      <c r="K1492" s="3"/>
      <c r="L1492" s="2">
        <v>1</v>
      </c>
      <c r="M1492" s="4" t="s">
        <v>14184</v>
      </c>
      <c r="N1492" s="4" t="s">
        <v>9803</v>
      </c>
      <c r="O1492" t="s">
        <v>12117</v>
      </c>
      <c r="P1492" s="4" t="s">
        <v>11512</v>
      </c>
      <c r="Q1492" s="4" t="str">
        <f>VLOOKUP(P1492, 'Gun classification'!A:B, 2, FALSE)</f>
        <v>Arma de fuego</v>
      </c>
      <c r="R1492" s="4" t="s">
        <v>14184</v>
      </c>
      <c r="S1492" t="str">
        <f t="shared" si="23"/>
        <v xml:space="preserve">cop killed, </v>
      </c>
      <c r="W1492" s="4" t="s">
        <v>14184</v>
      </c>
      <c r="X1492" s="4" t="s">
        <v>14184</v>
      </c>
    </row>
    <row r="1493" spans="1:24" x14ac:dyDescent="0.2">
      <c r="A1493">
        <v>5</v>
      </c>
      <c r="B1493">
        <v>4</v>
      </c>
      <c r="C1493">
        <v>1913</v>
      </c>
      <c r="D1493" t="s">
        <v>22775</v>
      </c>
      <c r="E1493" s="2">
        <v>2</v>
      </c>
      <c r="F1493" s="2">
        <v>5</v>
      </c>
      <c r="G1493" s="2">
        <v>1</v>
      </c>
      <c r="H1493" s="2">
        <v>50</v>
      </c>
      <c r="I1493" s="4" t="s">
        <v>15006</v>
      </c>
      <c r="J1493" s="2">
        <v>1</v>
      </c>
      <c r="K1493" s="3"/>
      <c r="L1493" s="2">
        <v>1</v>
      </c>
      <c r="M1493" s="4" t="s">
        <v>14184</v>
      </c>
      <c r="N1493" s="4" t="s">
        <v>9804</v>
      </c>
      <c r="P1493" s="4" t="s">
        <v>9454</v>
      </c>
      <c r="Q1493" s="4" t="str">
        <f>VLOOKUP(P1493, 'Gun classification'!A:B, 2, FALSE)</f>
        <v>Fuerza</v>
      </c>
      <c r="R1493" s="4" t="s">
        <v>366</v>
      </c>
      <c r="S1493" t="str">
        <f t="shared" si="23"/>
        <v>, fite with B.brothers</v>
      </c>
      <c r="W1493" s="4" t="s">
        <v>14184</v>
      </c>
      <c r="X1493" s="4" t="s">
        <v>14184</v>
      </c>
    </row>
    <row r="1494" spans="1:24" x14ac:dyDescent="0.2">
      <c r="A1494">
        <v>5</v>
      </c>
      <c r="B1494">
        <v>5</v>
      </c>
      <c r="C1494">
        <v>1913</v>
      </c>
      <c r="D1494" t="s">
        <v>22776</v>
      </c>
      <c r="E1494" s="2">
        <v>2</v>
      </c>
      <c r="F1494" s="2">
        <v>8</v>
      </c>
      <c r="G1494" s="2">
        <v>1</v>
      </c>
      <c r="H1494" s="2">
        <v>5</v>
      </c>
      <c r="I1494" s="4" t="s">
        <v>15007</v>
      </c>
      <c r="J1494" s="2">
        <v>1</v>
      </c>
      <c r="K1494" s="3"/>
      <c r="L1494" s="2">
        <v>2</v>
      </c>
      <c r="M1494" s="4" t="s">
        <v>14184</v>
      </c>
      <c r="N1494" s="4" t="s">
        <v>9805</v>
      </c>
      <c r="O1494" t="s">
        <v>11830</v>
      </c>
      <c r="P1494" s="4" t="s">
        <v>11512</v>
      </c>
      <c r="Q1494" s="4" t="str">
        <f>VLOOKUP(P1494, 'Gun classification'!A:B, 2, FALSE)</f>
        <v>Arma de fuego</v>
      </c>
      <c r="R1494" s="4" t="s">
        <v>367</v>
      </c>
      <c r="S1494" t="str">
        <f t="shared" si="23"/>
        <v>sus 801, fear of losing</v>
      </c>
      <c r="W1494" s="4" t="s">
        <v>22170</v>
      </c>
      <c r="X1494" s="4" t="s">
        <v>14184</v>
      </c>
    </row>
    <row r="1495" spans="1:24" x14ac:dyDescent="0.2">
      <c r="A1495">
        <v>5</v>
      </c>
      <c r="B1495">
        <v>9</v>
      </c>
      <c r="C1495">
        <v>1913</v>
      </c>
      <c r="D1495" t="s">
        <v>22777</v>
      </c>
      <c r="E1495" s="2">
        <v>2</v>
      </c>
      <c r="F1495" s="2">
        <v>5</v>
      </c>
      <c r="G1495" s="2">
        <v>1</v>
      </c>
      <c r="H1495" s="2">
        <v>48</v>
      </c>
      <c r="I1495" s="4" t="s">
        <v>17370</v>
      </c>
      <c r="J1495" s="2">
        <v>2</v>
      </c>
      <c r="K1495" s="2">
        <v>5</v>
      </c>
      <c r="L1495" s="2">
        <v>3</v>
      </c>
      <c r="M1495" s="4" t="s">
        <v>14184</v>
      </c>
      <c r="N1495" s="4" t="s">
        <v>9806</v>
      </c>
      <c r="O1495" t="s">
        <v>9807</v>
      </c>
      <c r="P1495" s="4" t="s">
        <v>11512</v>
      </c>
      <c r="Q1495" s="4" t="str">
        <f>VLOOKUP(P1495, 'Gun classification'!A:B, 2, FALSE)</f>
        <v>Arma de fuego</v>
      </c>
      <c r="R1495" s="4" t="s">
        <v>368</v>
      </c>
      <c r="S1495" t="str">
        <f t="shared" si="23"/>
        <v>gun found, another shot too</v>
      </c>
      <c r="W1495" s="4" t="s">
        <v>14184</v>
      </c>
      <c r="X1495" s="4" t="s">
        <v>14184</v>
      </c>
    </row>
    <row r="1496" spans="1:24" x14ac:dyDescent="0.2">
      <c r="A1496">
        <v>5</v>
      </c>
      <c r="B1496">
        <v>14</v>
      </c>
      <c r="C1496">
        <v>1913</v>
      </c>
      <c r="D1496" t="s">
        <v>22778</v>
      </c>
      <c r="E1496" s="2">
        <v>1</v>
      </c>
      <c r="F1496" s="3"/>
      <c r="G1496" s="2">
        <v>1</v>
      </c>
      <c r="H1496" s="2">
        <v>30</v>
      </c>
      <c r="I1496" s="4" t="s">
        <v>15008</v>
      </c>
      <c r="J1496" s="2">
        <v>1</v>
      </c>
      <c r="K1496" s="3"/>
      <c r="L1496" s="2">
        <v>1</v>
      </c>
      <c r="M1496" s="4" t="s">
        <v>14184</v>
      </c>
      <c r="N1496" s="4" t="s">
        <v>9808</v>
      </c>
      <c r="O1496" t="s">
        <v>9809</v>
      </c>
      <c r="P1496" s="4" t="s">
        <v>11518</v>
      </c>
      <c r="Q1496" s="4" t="str">
        <f>VLOOKUP(P1496, 'Gun classification'!A:B, 2, FALSE)</f>
        <v>Arma blanca</v>
      </c>
      <c r="R1496" s="4" t="s">
        <v>14184</v>
      </c>
      <c r="S1496" t="str">
        <f t="shared" si="23"/>
        <v xml:space="preserve">dead butcher, </v>
      </c>
      <c r="W1496" s="4" t="s">
        <v>14184</v>
      </c>
      <c r="X1496" s="4" t="s">
        <v>14184</v>
      </c>
    </row>
    <row r="1497" spans="1:24" x14ac:dyDescent="0.2">
      <c r="A1497">
        <v>6</v>
      </c>
      <c r="B1497">
        <v>1</v>
      </c>
      <c r="C1497">
        <v>1913</v>
      </c>
      <c r="D1497" t="s">
        <v>22779</v>
      </c>
      <c r="E1497" s="2">
        <v>1</v>
      </c>
      <c r="F1497" s="3"/>
      <c r="G1497" s="2">
        <v>1</v>
      </c>
      <c r="H1497" s="2">
        <v>51</v>
      </c>
      <c r="I1497" s="4" t="s">
        <v>15009</v>
      </c>
      <c r="J1497" s="2">
        <v>1</v>
      </c>
      <c r="K1497" s="3"/>
      <c r="L1497" s="2">
        <v>1</v>
      </c>
      <c r="M1497" s="4" t="s">
        <v>14184</v>
      </c>
      <c r="N1497" s="4" t="s">
        <v>9810</v>
      </c>
      <c r="O1497" t="s">
        <v>9811</v>
      </c>
      <c r="P1497" s="4" t="s">
        <v>11512</v>
      </c>
      <c r="Q1497" s="4" t="str">
        <f>VLOOKUP(P1497, 'Gun classification'!A:B, 2, FALSE)</f>
        <v>Arma de fuego</v>
      </c>
      <c r="R1497" s="4" t="s">
        <v>14184</v>
      </c>
      <c r="S1497" t="str">
        <f t="shared" si="23"/>
        <v xml:space="preserve">over property, </v>
      </c>
      <c r="W1497" s="4" t="s">
        <v>14184</v>
      </c>
      <c r="X1497" s="4" t="s">
        <v>14184</v>
      </c>
    </row>
    <row r="1498" spans="1:24" x14ac:dyDescent="0.2">
      <c r="A1498">
        <v>6</v>
      </c>
      <c r="B1498">
        <v>19</v>
      </c>
      <c r="C1498">
        <v>1913</v>
      </c>
      <c r="D1498" t="s">
        <v>22780</v>
      </c>
      <c r="E1498" s="2">
        <v>1</v>
      </c>
      <c r="F1498" s="3"/>
      <c r="G1498" s="2">
        <v>1</v>
      </c>
      <c r="H1498" s="2">
        <v>33</v>
      </c>
      <c r="I1498" s="4" t="s">
        <v>14959</v>
      </c>
      <c r="J1498" s="2">
        <v>1</v>
      </c>
      <c r="K1498" s="3"/>
      <c r="L1498" s="2">
        <v>1</v>
      </c>
      <c r="M1498" s="4" t="s">
        <v>14184</v>
      </c>
      <c r="N1498" s="4" t="s">
        <v>9812</v>
      </c>
      <c r="O1498" t="s">
        <v>9813</v>
      </c>
      <c r="P1498" s="4" t="s">
        <v>11518</v>
      </c>
      <c r="Q1498" s="4" t="str">
        <f>VLOOKUP(P1498, 'Gun classification'!A:B, 2, FALSE)</f>
        <v>Arma blanca</v>
      </c>
      <c r="R1498" s="4" t="s">
        <v>14184</v>
      </c>
      <c r="S1498" t="str">
        <f t="shared" si="23"/>
        <v xml:space="preserve">ED Heaney, </v>
      </c>
      <c r="T1498" s="38" t="s">
        <v>23253</v>
      </c>
      <c r="W1498" s="4" t="s">
        <v>14184</v>
      </c>
      <c r="X1498" s="4" t="s">
        <v>14184</v>
      </c>
    </row>
    <row r="1499" spans="1:24" x14ac:dyDescent="0.2">
      <c r="A1499">
        <v>6</v>
      </c>
      <c r="B1499">
        <v>19</v>
      </c>
      <c r="C1499">
        <v>1913</v>
      </c>
      <c r="D1499" t="s">
        <v>22781</v>
      </c>
      <c r="E1499" s="2">
        <v>1</v>
      </c>
      <c r="F1499" s="3"/>
      <c r="G1499" s="2">
        <v>1</v>
      </c>
      <c r="H1499" s="2">
        <v>61</v>
      </c>
      <c r="I1499" s="4" t="s">
        <v>15010</v>
      </c>
      <c r="J1499" s="2">
        <v>1</v>
      </c>
      <c r="K1499" s="3"/>
      <c r="L1499" s="2">
        <v>1</v>
      </c>
      <c r="M1499" s="4" t="s">
        <v>14184</v>
      </c>
      <c r="N1499" s="4" t="s">
        <v>9814</v>
      </c>
      <c r="O1499" t="s">
        <v>9815</v>
      </c>
      <c r="P1499" s="4" t="s">
        <v>11512</v>
      </c>
      <c r="Q1499" s="4" t="str">
        <f>VLOOKUP(P1499, 'Gun classification'!A:B, 2, FALSE)</f>
        <v>Arma de fuego</v>
      </c>
      <c r="R1499" s="4" t="s">
        <v>369</v>
      </c>
      <c r="S1499" t="str">
        <f t="shared" si="23"/>
        <v>rob in rest, holdup</v>
      </c>
      <c r="W1499" s="4" t="s">
        <v>14184</v>
      </c>
      <c r="X1499" s="4" t="s">
        <v>14184</v>
      </c>
    </row>
    <row r="1500" spans="1:24" x14ac:dyDescent="0.2">
      <c r="A1500">
        <v>6</v>
      </c>
      <c r="B1500">
        <v>30</v>
      </c>
      <c r="C1500">
        <v>1913</v>
      </c>
      <c r="D1500" t="s">
        <v>22782</v>
      </c>
      <c r="E1500" s="2">
        <v>2</v>
      </c>
      <c r="F1500" s="2">
        <v>5</v>
      </c>
      <c r="G1500" s="2">
        <v>1</v>
      </c>
      <c r="H1500" s="2">
        <v>50</v>
      </c>
      <c r="I1500" s="4" t="s">
        <v>17370</v>
      </c>
      <c r="J1500" s="2">
        <v>5</v>
      </c>
      <c r="K1500" s="3"/>
      <c r="L1500" s="2">
        <v>3</v>
      </c>
      <c r="M1500" s="4" t="s">
        <v>14184</v>
      </c>
      <c r="N1500" s="4" t="s">
        <v>9816</v>
      </c>
      <c r="O1500" t="s">
        <v>9817</v>
      </c>
      <c r="P1500" s="4" t="s">
        <v>11512</v>
      </c>
      <c r="Q1500" s="4" t="str">
        <f>VLOOKUP(P1500, 'Gun classification'!A:B, 2, FALSE)</f>
        <v>Arma de fuego</v>
      </c>
      <c r="R1500" s="4" t="s">
        <v>370</v>
      </c>
      <c r="S1500" t="str">
        <f t="shared" si="23"/>
        <v>maybe by, Partner Quong</v>
      </c>
      <c r="W1500" s="4" t="s">
        <v>371</v>
      </c>
      <c r="X1500" s="4" t="s">
        <v>14184</v>
      </c>
    </row>
    <row r="1501" spans="1:24" x14ac:dyDescent="0.2">
      <c r="A1501">
        <v>7</v>
      </c>
      <c r="B1501">
        <v>15</v>
      </c>
      <c r="C1501">
        <v>1913</v>
      </c>
      <c r="D1501" t="s">
        <v>22783</v>
      </c>
      <c r="E1501" s="2">
        <v>1</v>
      </c>
      <c r="F1501" s="3"/>
      <c r="G1501" s="2">
        <v>2</v>
      </c>
      <c r="H1501" s="2">
        <v>21</v>
      </c>
      <c r="I1501" s="4" t="s">
        <v>15011</v>
      </c>
      <c r="J1501" s="2">
        <v>2</v>
      </c>
      <c r="K1501" s="2">
        <v>8</v>
      </c>
      <c r="L1501" s="2">
        <v>1</v>
      </c>
      <c r="M1501" s="4" t="s">
        <v>14184</v>
      </c>
      <c r="N1501" s="4" t="s">
        <v>9818</v>
      </c>
      <c r="O1501" t="s">
        <v>11830</v>
      </c>
      <c r="P1501" s="4" t="s">
        <v>11512</v>
      </c>
      <c r="Q1501" s="4" t="str">
        <f>VLOOKUP(P1501, 'Gun classification'!A:B, 2, FALSE)</f>
        <v>Arma de fuego</v>
      </c>
      <c r="R1501" s="4" t="s">
        <v>14184</v>
      </c>
      <c r="S1501" t="str">
        <f t="shared" si="23"/>
        <v xml:space="preserve">sus 801, </v>
      </c>
      <c r="W1501" s="4" t="s">
        <v>14184</v>
      </c>
      <c r="X1501" s="4" t="s">
        <v>14184</v>
      </c>
    </row>
    <row r="1502" spans="1:24" x14ac:dyDescent="0.2">
      <c r="A1502">
        <v>7</v>
      </c>
      <c r="B1502">
        <v>15</v>
      </c>
      <c r="C1502">
        <v>1913</v>
      </c>
      <c r="D1502" t="s">
        <v>22784</v>
      </c>
      <c r="E1502" s="2">
        <v>1</v>
      </c>
      <c r="F1502" s="3"/>
      <c r="G1502" s="2">
        <v>1</v>
      </c>
      <c r="H1502" s="2">
        <v>26</v>
      </c>
      <c r="I1502" s="4" t="s">
        <v>15012</v>
      </c>
      <c r="J1502" s="2">
        <v>1</v>
      </c>
      <c r="K1502" s="3"/>
      <c r="L1502" s="2">
        <v>1</v>
      </c>
      <c r="M1502" s="4" t="s">
        <v>14184</v>
      </c>
      <c r="N1502" s="4" t="s">
        <v>9819</v>
      </c>
      <c r="O1502" t="s">
        <v>9820</v>
      </c>
      <c r="P1502" s="4" t="s">
        <v>11512</v>
      </c>
      <c r="Q1502" s="4" t="str">
        <f>VLOOKUP(P1502, 'Gun classification'!A:B, 2, FALSE)</f>
        <v>Arma de fuego</v>
      </c>
      <c r="R1502" s="4" t="s">
        <v>14184</v>
      </c>
      <c r="S1502" t="str">
        <f t="shared" si="23"/>
        <v xml:space="preserve">in grocery store, </v>
      </c>
      <c r="W1502" s="4" t="s">
        <v>14184</v>
      </c>
      <c r="X1502" s="4" t="s">
        <v>14184</v>
      </c>
    </row>
    <row r="1503" spans="1:24" x14ac:dyDescent="0.2">
      <c r="A1503">
        <v>7</v>
      </c>
      <c r="B1503">
        <v>25</v>
      </c>
      <c r="C1503">
        <v>1913</v>
      </c>
      <c r="D1503" t="s">
        <v>22785</v>
      </c>
      <c r="E1503" s="2">
        <v>1</v>
      </c>
      <c r="F1503" s="3"/>
      <c r="G1503" s="2">
        <v>2</v>
      </c>
      <c r="H1503" s="2">
        <v>23</v>
      </c>
      <c r="I1503" s="4" t="s">
        <v>15013</v>
      </c>
      <c r="J1503" s="2">
        <v>1</v>
      </c>
      <c r="K1503" s="3"/>
      <c r="L1503" s="2">
        <v>1</v>
      </c>
      <c r="M1503" s="4" t="s">
        <v>14184</v>
      </c>
      <c r="N1503" s="4" t="s">
        <v>9821</v>
      </c>
      <c r="O1503" t="s">
        <v>11830</v>
      </c>
      <c r="P1503" s="4" t="s">
        <v>11512</v>
      </c>
      <c r="Q1503" s="4" t="str">
        <f>VLOOKUP(P1503, 'Gun classification'!A:B, 2, FALSE)</f>
        <v>Arma de fuego</v>
      </c>
      <c r="R1503" s="4" t="s">
        <v>8982</v>
      </c>
      <c r="S1503" t="str">
        <f t="shared" si="23"/>
        <v>sus 801, jealousy</v>
      </c>
      <c r="W1503" s="4" t="s">
        <v>14184</v>
      </c>
      <c r="X1503" s="4" t="s">
        <v>14184</v>
      </c>
    </row>
    <row r="1504" spans="1:24" x14ac:dyDescent="0.2">
      <c r="A1504">
        <v>8</v>
      </c>
      <c r="B1504">
        <v>3</v>
      </c>
      <c r="C1504">
        <v>1913</v>
      </c>
      <c r="D1504" t="s">
        <v>22786</v>
      </c>
      <c r="E1504" s="2">
        <v>1</v>
      </c>
      <c r="F1504" s="3"/>
      <c r="G1504" s="2">
        <v>1</v>
      </c>
      <c r="H1504" s="2">
        <v>40</v>
      </c>
      <c r="I1504" s="4" t="s">
        <v>15014</v>
      </c>
      <c r="J1504" s="2">
        <v>1</v>
      </c>
      <c r="K1504" s="3"/>
      <c r="L1504" s="2">
        <v>1</v>
      </c>
      <c r="M1504" s="4" t="s">
        <v>14184</v>
      </c>
      <c r="N1504" s="4" t="s">
        <v>9822</v>
      </c>
      <c r="O1504" t="s">
        <v>9823</v>
      </c>
      <c r="P1504" s="4" t="s">
        <v>11512</v>
      </c>
      <c r="Q1504" s="4" t="str">
        <f>VLOOKUP(P1504, 'Gun classification'!A:B, 2, FALSE)</f>
        <v>Arma de fuego</v>
      </c>
      <c r="R1504" s="4" t="s">
        <v>372</v>
      </c>
      <c r="S1504" t="str">
        <f t="shared" si="23"/>
        <v>rear porch, 30 30 riflle</v>
      </c>
      <c r="W1504" s="4" t="s">
        <v>14184</v>
      </c>
      <c r="X1504" s="4" t="s">
        <v>14184</v>
      </c>
    </row>
    <row r="1505" spans="1:24" x14ac:dyDescent="0.2">
      <c r="A1505">
        <v>9</v>
      </c>
      <c r="B1505">
        <v>2</v>
      </c>
      <c r="C1505">
        <v>1913</v>
      </c>
      <c r="D1505" t="s">
        <v>22787</v>
      </c>
      <c r="E1505" s="2">
        <v>1</v>
      </c>
      <c r="F1505" s="3"/>
      <c r="G1505" s="2">
        <v>1</v>
      </c>
      <c r="H1505" s="3"/>
      <c r="I1505" s="4" t="s">
        <v>15015</v>
      </c>
      <c r="J1505" s="2">
        <v>1</v>
      </c>
      <c r="K1505" s="3"/>
      <c r="L1505" s="2">
        <v>1</v>
      </c>
      <c r="M1505" s="4" t="s">
        <v>14184</v>
      </c>
      <c r="N1505" s="4" t="s">
        <v>9824</v>
      </c>
      <c r="O1505" t="s">
        <v>11720</v>
      </c>
      <c r="P1505" s="4" t="s">
        <v>11518</v>
      </c>
      <c r="Q1505" s="4" t="str">
        <f>VLOOKUP(P1505, 'Gun classification'!A:B, 2, FALSE)</f>
        <v>Arma blanca</v>
      </c>
      <c r="R1505" s="4" t="s">
        <v>373</v>
      </c>
      <c r="S1505" t="str">
        <f t="shared" si="23"/>
        <v>saloon, in throat</v>
      </c>
      <c r="T1505" s="38" t="s">
        <v>23253</v>
      </c>
      <c r="V1505" t="s">
        <v>23251</v>
      </c>
      <c r="W1505" s="4" t="s">
        <v>14184</v>
      </c>
      <c r="X1505" s="4" t="s">
        <v>14184</v>
      </c>
    </row>
    <row r="1506" spans="1:24" x14ac:dyDescent="0.2">
      <c r="A1506">
        <v>9</v>
      </c>
      <c r="B1506">
        <v>8</v>
      </c>
      <c r="C1506">
        <v>1913</v>
      </c>
      <c r="D1506" t="s">
        <v>22788</v>
      </c>
      <c r="E1506" s="3"/>
      <c r="F1506" s="3"/>
      <c r="G1506" s="2">
        <v>1</v>
      </c>
      <c r="H1506" s="2">
        <v>32</v>
      </c>
      <c r="I1506" s="4" t="s">
        <v>17370</v>
      </c>
      <c r="J1506" s="2">
        <v>2</v>
      </c>
      <c r="K1506" s="2">
        <v>5</v>
      </c>
      <c r="L1506" s="2">
        <v>3</v>
      </c>
      <c r="M1506" s="4" t="s">
        <v>14184</v>
      </c>
      <c r="N1506" s="4" t="s">
        <v>9825</v>
      </c>
      <c r="O1506" t="s">
        <v>9826</v>
      </c>
      <c r="P1506" s="4" t="s">
        <v>11512</v>
      </c>
      <c r="Q1506" s="4" t="str">
        <f>VLOOKUP(P1506, 'Gun classification'!A:B, 2, FALSE)</f>
        <v>Arma de fuego</v>
      </c>
      <c r="R1506" s="4" t="s">
        <v>374</v>
      </c>
      <c r="S1506" t="str">
        <f t="shared" si="23"/>
        <v>interpreter, Says its slave</v>
      </c>
      <c r="W1506" s="4" t="s">
        <v>375</v>
      </c>
      <c r="X1506" s="4" t="s">
        <v>14184</v>
      </c>
    </row>
    <row r="1507" spans="1:24" x14ac:dyDescent="0.2">
      <c r="A1507">
        <v>9</v>
      </c>
      <c r="B1507">
        <v>13</v>
      </c>
      <c r="C1507">
        <v>1913</v>
      </c>
      <c r="D1507" t="s">
        <v>22789</v>
      </c>
      <c r="E1507" s="2">
        <v>2</v>
      </c>
      <c r="F1507" s="2">
        <v>5</v>
      </c>
      <c r="G1507" s="2">
        <v>1</v>
      </c>
      <c r="H1507" s="2">
        <v>27</v>
      </c>
      <c r="I1507" s="4" t="s">
        <v>17370</v>
      </c>
      <c r="J1507" s="2">
        <v>5</v>
      </c>
      <c r="K1507" s="3"/>
      <c r="L1507" s="2">
        <v>3</v>
      </c>
      <c r="M1507" s="4" t="s">
        <v>14184</v>
      </c>
      <c r="N1507" s="4" t="s">
        <v>9827</v>
      </c>
      <c r="P1507" s="4" t="s">
        <v>11512</v>
      </c>
      <c r="Q1507" s="4" t="str">
        <f>VLOOKUP(P1507, 'Gun classification'!A:B, 2, FALSE)</f>
        <v>Arma de fuego</v>
      </c>
      <c r="R1507" s="4" t="s">
        <v>14184</v>
      </c>
      <c r="S1507" t="str">
        <f t="shared" si="23"/>
        <v xml:space="preserve">, </v>
      </c>
      <c r="T1507" t="s">
        <v>23253</v>
      </c>
      <c r="W1507" s="4" t="s">
        <v>14184</v>
      </c>
      <c r="X1507" s="4" t="s">
        <v>14184</v>
      </c>
    </row>
    <row r="1508" spans="1:24" x14ac:dyDescent="0.2">
      <c r="A1508">
        <v>9</v>
      </c>
      <c r="B1508">
        <v>15</v>
      </c>
      <c r="C1508">
        <v>1913</v>
      </c>
      <c r="D1508" t="s">
        <v>22790</v>
      </c>
      <c r="E1508" s="2">
        <v>2</v>
      </c>
      <c r="F1508" s="2">
        <v>8</v>
      </c>
      <c r="G1508" s="2">
        <v>1</v>
      </c>
      <c r="H1508" s="2">
        <v>30</v>
      </c>
      <c r="I1508" s="4" t="s">
        <v>15016</v>
      </c>
      <c r="J1508" s="2">
        <v>2</v>
      </c>
      <c r="K1508" s="2">
        <v>8</v>
      </c>
      <c r="L1508" s="2">
        <v>1</v>
      </c>
      <c r="M1508" s="4" t="s">
        <v>14184</v>
      </c>
      <c r="N1508" s="4" t="s">
        <v>9828</v>
      </c>
      <c r="P1508" s="4" t="s">
        <v>14184</v>
      </c>
      <c r="Q1508" s="4" t="s">
        <v>23269</v>
      </c>
      <c r="R1508" s="4" t="s">
        <v>14184</v>
      </c>
      <c r="S1508" t="str">
        <f t="shared" si="23"/>
        <v xml:space="preserve">, </v>
      </c>
      <c r="T1508" t="s">
        <v>23253</v>
      </c>
      <c r="W1508" s="4" t="s">
        <v>14184</v>
      </c>
      <c r="X1508" s="4" t="s">
        <v>14184</v>
      </c>
    </row>
    <row r="1509" spans="1:24" x14ac:dyDescent="0.2">
      <c r="A1509">
        <v>9</v>
      </c>
      <c r="B1509">
        <v>15</v>
      </c>
      <c r="C1509">
        <v>1913</v>
      </c>
      <c r="D1509" t="s">
        <v>22791</v>
      </c>
      <c r="E1509" s="2">
        <v>1</v>
      </c>
      <c r="F1509" s="3"/>
      <c r="G1509" s="2">
        <v>2</v>
      </c>
      <c r="H1509" s="2">
        <v>30</v>
      </c>
      <c r="I1509" s="4" t="s">
        <v>17630</v>
      </c>
      <c r="J1509" s="2">
        <v>1</v>
      </c>
      <c r="K1509" s="3"/>
      <c r="L1509" s="2">
        <v>1</v>
      </c>
      <c r="M1509" s="4" t="s">
        <v>14184</v>
      </c>
      <c r="N1509" s="4" t="s">
        <v>9829</v>
      </c>
      <c r="P1509" s="4" t="s">
        <v>14184</v>
      </c>
      <c r="Q1509" s="4" t="s">
        <v>23269</v>
      </c>
      <c r="R1509" s="4" t="s">
        <v>14184</v>
      </c>
      <c r="S1509" t="str">
        <f t="shared" si="23"/>
        <v xml:space="preserve">, </v>
      </c>
      <c r="T1509" t="s">
        <v>23253</v>
      </c>
      <c r="W1509" s="4" t="s">
        <v>14184</v>
      </c>
      <c r="X1509" s="4" t="s">
        <v>14184</v>
      </c>
    </row>
    <row r="1510" spans="1:24" x14ac:dyDescent="0.2">
      <c r="A1510">
        <v>9</v>
      </c>
      <c r="B1510">
        <v>19</v>
      </c>
      <c r="C1510">
        <v>1913</v>
      </c>
      <c r="D1510" t="s">
        <v>22792</v>
      </c>
      <c r="E1510" s="2">
        <v>1</v>
      </c>
      <c r="F1510" s="3"/>
      <c r="G1510" s="2">
        <v>1</v>
      </c>
      <c r="H1510" s="3"/>
      <c r="I1510" s="4" t="s">
        <v>14837</v>
      </c>
      <c r="J1510" s="2">
        <v>1</v>
      </c>
      <c r="K1510" s="3"/>
      <c r="L1510" s="2">
        <v>1</v>
      </c>
      <c r="M1510" s="4" t="s">
        <v>14184</v>
      </c>
      <c r="N1510" s="4" t="s">
        <v>14837</v>
      </c>
      <c r="O1510" t="s">
        <v>9830</v>
      </c>
      <c r="P1510" s="4" t="s">
        <v>11512</v>
      </c>
      <c r="Q1510" s="4" t="str">
        <f>VLOOKUP(P1510, 'Gun classification'!A:B, 2, FALSE)</f>
        <v>Arma de fuego</v>
      </c>
      <c r="R1510" s="4" t="s">
        <v>295</v>
      </c>
      <c r="S1510" t="str">
        <f t="shared" si="23"/>
        <v>car washer, murder charge</v>
      </c>
      <c r="W1510" s="4" t="s">
        <v>14184</v>
      </c>
      <c r="X1510" s="4" t="s">
        <v>14184</v>
      </c>
    </row>
    <row r="1511" spans="1:24" x14ac:dyDescent="0.2">
      <c r="A1511">
        <v>9</v>
      </c>
      <c r="B1511">
        <v>19</v>
      </c>
      <c r="C1511">
        <v>1913</v>
      </c>
      <c r="D1511" t="s">
        <v>22793</v>
      </c>
      <c r="E1511" s="2">
        <v>1</v>
      </c>
      <c r="F1511" s="3"/>
      <c r="G1511" s="2">
        <v>1</v>
      </c>
      <c r="H1511" s="3"/>
      <c r="I1511" s="4" t="s">
        <v>15017</v>
      </c>
      <c r="J1511" s="2">
        <v>1</v>
      </c>
      <c r="K1511" s="3"/>
      <c r="L1511" s="2">
        <v>1</v>
      </c>
      <c r="M1511" s="4" t="s">
        <v>14184</v>
      </c>
      <c r="N1511" s="4" t="s">
        <v>9831</v>
      </c>
      <c r="O1511" t="s">
        <v>9832</v>
      </c>
      <c r="P1511" s="4" t="s">
        <v>11512</v>
      </c>
      <c r="Q1511" s="4" t="str">
        <f>VLOOKUP(P1511, 'Gun classification'!A:B, 2, FALSE)</f>
        <v>Arma de fuego</v>
      </c>
      <c r="R1511" s="4" t="s">
        <v>295</v>
      </c>
      <c r="S1511" t="str">
        <f t="shared" si="23"/>
        <v>chaffuer, murder charge</v>
      </c>
      <c r="W1511" s="4" t="s">
        <v>14184</v>
      </c>
      <c r="X1511" s="4" t="s">
        <v>14184</v>
      </c>
    </row>
    <row r="1512" spans="1:24" x14ac:dyDescent="0.2">
      <c r="A1512">
        <v>9</v>
      </c>
      <c r="B1512">
        <v>24</v>
      </c>
      <c r="C1512">
        <v>1913</v>
      </c>
      <c r="D1512" t="s">
        <v>22794</v>
      </c>
      <c r="E1512" s="2">
        <v>2</v>
      </c>
      <c r="F1512" s="2">
        <v>8</v>
      </c>
      <c r="G1512" s="2">
        <v>1</v>
      </c>
      <c r="H1512" s="2">
        <v>51</v>
      </c>
      <c r="I1512" s="4" t="s">
        <v>17370</v>
      </c>
      <c r="J1512" s="2">
        <v>5</v>
      </c>
      <c r="K1512" s="3"/>
      <c r="L1512" s="2">
        <v>3</v>
      </c>
      <c r="M1512" s="4" t="s">
        <v>14184</v>
      </c>
      <c r="N1512" s="4" t="s">
        <v>9833</v>
      </c>
      <c r="O1512" t="s">
        <v>9834</v>
      </c>
      <c r="P1512" s="4" t="s">
        <v>11512</v>
      </c>
      <c r="Q1512" s="4" t="str">
        <f>VLOOKUP(P1512, 'Gun classification'!A:B, 2, FALSE)</f>
        <v>Arma de fuego</v>
      </c>
      <c r="R1512" s="4" t="s">
        <v>376</v>
      </c>
      <c r="S1512" t="str">
        <f t="shared" si="23"/>
        <v>businessmn, shot twice</v>
      </c>
      <c r="W1512" s="4" t="s">
        <v>14184</v>
      </c>
      <c r="X1512" s="4" t="s">
        <v>14184</v>
      </c>
    </row>
    <row r="1513" spans="1:24" x14ac:dyDescent="0.2">
      <c r="A1513">
        <v>9</v>
      </c>
      <c r="B1513">
        <v>30</v>
      </c>
      <c r="C1513">
        <v>1913</v>
      </c>
      <c r="D1513" t="s">
        <v>22795</v>
      </c>
      <c r="E1513" s="2">
        <v>1</v>
      </c>
      <c r="F1513" s="3"/>
      <c r="G1513" s="2">
        <v>1</v>
      </c>
      <c r="H1513" s="2">
        <v>33</v>
      </c>
      <c r="I1513" s="4" t="s">
        <v>15018</v>
      </c>
      <c r="J1513" s="2">
        <v>1</v>
      </c>
      <c r="K1513" s="3"/>
      <c r="L1513" s="2">
        <v>1</v>
      </c>
      <c r="M1513" s="4" t="s">
        <v>14184</v>
      </c>
      <c r="N1513" s="4" t="s">
        <v>14837</v>
      </c>
      <c r="O1513" t="s">
        <v>11830</v>
      </c>
      <c r="P1513" s="4" t="s">
        <v>11512</v>
      </c>
      <c r="Q1513" s="4" t="str">
        <f>VLOOKUP(P1513, 'Gun classification'!A:B, 2, FALSE)</f>
        <v>Arma de fuego</v>
      </c>
      <c r="R1513" s="4" t="s">
        <v>14184</v>
      </c>
      <c r="S1513" t="str">
        <f t="shared" si="23"/>
        <v xml:space="preserve">sus 801, </v>
      </c>
      <c r="W1513" s="4" t="s">
        <v>14184</v>
      </c>
      <c r="X1513" s="4" t="s">
        <v>14184</v>
      </c>
    </row>
    <row r="1514" spans="1:24" x14ac:dyDescent="0.2">
      <c r="A1514">
        <v>9</v>
      </c>
      <c r="B1514">
        <v>30</v>
      </c>
      <c r="C1514">
        <v>1913</v>
      </c>
      <c r="D1514" t="s">
        <v>22796</v>
      </c>
      <c r="E1514" s="2">
        <v>1</v>
      </c>
      <c r="F1514" s="3"/>
      <c r="G1514" s="2">
        <v>2</v>
      </c>
      <c r="H1514" s="2">
        <v>57</v>
      </c>
      <c r="I1514" s="4" t="s">
        <v>14959</v>
      </c>
      <c r="J1514" s="2">
        <v>1</v>
      </c>
      <c r="K1514" s="3"/>
      <c r="L1514" s="2">
        <v>1</v>
      </c>
      <c r="M1514" s="4" t="s">
        <v>14184</v>
      </c>
      <c r="N1514" s="4" t="s">
        <v>9835</v>
      </c>
      <c r="O1514" t="s">
        <v>11830</v>
      </c>
      <c r="P1514" s="4" t="s">
        <v>11512</v>
      </c>
      <c r="Q1514" s="4" t="str">
        <f>VLOOKUP(P1514, 'Gun classification'!A:B, 2, FALSE)</f>
        <v>Arma de fuego</v>
      </c>
      <c r="R1514" s="4" t="s">
        <v>14184</v>
      </c>
      <c r="S1514" t="str">
        <f t="shared" si="23"/>
        <v xml:space="preserve">sus 801, </v>
      </c>
      <c r="W1514" s="4" t="s">
        <v>14184</v>
      </c>
      <c r="X1514" s="4" t="s">
        <v>14184</v>
      </c>
    </row>
    <row r="1515" spans="1:24" x14ac:dyDescent="0.2">
      <c r="A1515">
        <v>10</v>
      </c>
      <c r="B1515">
        <v>7</v>
      </c>
      <c r="C1515">
        <v>1913</v>
      </c>
      <c r="D1515" t="s">
        <v>22797</v>
      </c>
      <c r="E1515" s="2">
        <v>1</v>
      </c>
      <c r="F1515" s="3"/>
      <c r="G1515" s="2">
        <v>1</v>
      </c>
      <c r="H1515" s="2">
        <v>17</v>
      </c>
      <c r="I1515" s="4" t="s">
        <v>15019</v>
      </c>
      <c r="J1515" s="2">
        <v>1</v>
      </c>
      <c r="K1515" s="3"/>
      <c r="L1515" s="2">
        <v>1</v>
      </c>
      <c r="M1515" s="4" t="s">
        <v>14184</v>
      </c>
      <c r="N1515" s="4" t="s">
        <v>14184</v>
      </c>
      <c r="O1515" t="s">
        <v>9836</v>
      </c>
      <c r="P1515" s="4" t="s">
        <v>14184</v>
      </c>
      <c r="Q1515" s="4" t="s">
        <v>23269</v>
      </c>
      <c r="R1515" s="4" t="s">
        <v>14184</v>
      </c>
      <c r="S1515" t="str">
        <f t="shared" si="23"/>
        <v xml:space="preserve">after fist fight, </v>
      </c>
      <c r="T1515" s="38" t="s">
        <v>23263</v>
      </c>
      <c r="W1515" s="4" t="s">
        <v>14184</v>
      </c>
      <c r="X1515" s="4" t="s">
        <v>14184</v>
      </c>
    </row>
    <row r="1516" spans="1:24" x14ac:dyDescent="0.2">
      <c r="A1516">
        <v>10</v>
      </c>
      <c r="B1516">
        <v>13</v>
      </c>
      <c r="C1516">
        <v>1913</v>
      </c>
      <c r="D1516" t="s">
        <v>22798</v>
      </c>
      <c r="E1516" s="2">
        <v>1</v>
      </c>
      <c r="F1516" s="3"/>
      <c r="G1516" s="2">
        <v>1</v>
      </c>
      <c r="H1516" s="2">
        <v>26</v>
      </c>
      <c r="I1516" s="4" t="s">
        <v>15020</v>
      </c>
      <c r="J1516" s="2">
        <v>1</v>
      </c>
      <c r="K1516" s="3"/>
      <c r="L1516" s="2">
        <v>1</v>
      </c>
      <c r="M1516" s="4" t="s">
        <v>14184</v>
      </c>
      <c r="N1516" s="4" t="s">
        <v>9837</v>
      </c>
      <c r="O1516" t="s">
        <v>11817</v>
      </c>
      <c r="P1516" s="4" t="s">
        <v>11518</v>
      </c>
      <c r="Q1516" s="4" t="str">
        <f>VLOOKUP(P1516, 'Gun classification'!A:B, 2, FALSE)</f>
        <v>Arma blanca</v>
      </c>
      <c r="R1516" s="4" t="s">
        <v>14184</v>
      </c>
      <c r="S1516" t="str">
        <f t="shared" si="23"/>
        <v xml:space="preserve">street fight, </v>
      </c>
      <c r="T1516" s="38" t="s">
        <v>11731</v>
      </c>
      <c r="W1516" s="4" t="s">
        <v>14184</v>
      </c>
      <c r="X1516" s="4" t="s">
        <v>14184</v>
      </c>
    </row>
    <row r="1517" spans="1:24" x14ac:dyDescent="0.2">
      <c r="A1517">
        <v>10</v>
      </c>
      <c r="B1517">
        <v>19</v>
      </c>
      <c r="C1517">
        <v>1913</v>
      </c>
      <c r="D1517" t="s">
        <v>22799</v>
      </c>
      <c r="E1517" s="2">
        <v>1</v>
      </c>
      <c r="F1517" s="3"/>
      <c r="G1517" s="2">
        <v>1</v>
      </c>
      <c r="H1517" s="2">
        <v>32</v>
      </c>
      <c r="I1517" s="4" t="s">
        <v>15021</v>
      </c>
      <c r="J1517" s="2">
        <v>1</v>
      </c>
      <c r="K1517" s="3"/>
      <c r="L1517" s="2">
        <v>2</v>
      </c>
      <c r="M1517" s="4" t="s">
        <v>14184</v>
      </c>
      <c r="N1517" s="4" t="s">
        <v>9838</v>
      </c>
      <c r="P1517" s="4" t="s">
        <v>11512</v>
      </c>
      <c r="Q1517" s="4" t="str">
        <f>VLOOKUP(P1517, 'Gun classification'!A:B, 2, FALSE)</f>
        <v>Arma de fuego</v>
      </c>
      <c r="R1517" s="4" t="s">
        <v>14184</v>
      </c>
      <c r="S1517" t="str">
        <f t="shared" si="23"/>
        <v xml:space="preserve">, </v>
      </c>
      <c r="T1517" t="s">
        <v>23253</v>
      </c>
      <c r="W1517" s="4" t="s">
        <v>14184</v>
      </c>
      <c r="X1517" s="4" t="s">
        <v>14184</v>
      </c>
    </row>
    <row r="1518" spans="1:24" x14ac:dyDescent="0.2">
      <c r="A1518">
        <v>10</v>
      </c>
      <c r="B1518">
        <v>27</v>
      </c>
      <c r="C1518">
        <v>1913</v>
      </c>
      <c r="D1518" t="s">
        <v>22800</v>
      </c>
      <c r="E1518" s="2">
        <v>1</v>
      </c>
      <c r="F1518" s="3"/>
      <c r="G1518" s="2">
        <v>1</v>
      </c>
      <c r="H1518" s="3"/>
      <c r="I1518" s="4" t="s">
        <v>17370</v>
      </c>
      <c r="J1518" s="2">
        <v>5</v>
      </c>
      <c r="K1518" s="3"/>
      <c r="L1518" s="2">
        <v>3</v>
      </c>
      <c r="M1518" s="4" t="s">
        <v>14184</v>
      </c>
      <c r="N1518" s="4" t="s">
        <v>9839</v>
      </c>
      <c r="O1518" t="s">
        <v>12187</v>
      </c>
      <c r="P1518" s="4" t="s">
        <v>11518</v>
      </c>
      <c r="Q1518" s="4" t="str">
        <f>VLOOKUP(P1518, 'Gun classification'!A:B, 2, FALSE)</f>
        <v>Arma blanca</v>
      </c>
      <c r="R1518" s="4" t="s">
        <v>14184</v>
      </c>
      <c r="S1518" t="str">
        <f t="shared" si="23"/>
        <v xml:space="preserve">throat cut, </v>
      </c>
      <c r="W1518" s="4" t="s">
        <v>14184</v>
      </c>
      <c r="X1518" s="4" t="s">
        <v>14184</v>
      </c>
    </row>
    <row r="1519" spans="1:24" x14ac:dyDescent="0.2">
      <c r="A1519">
        <v>10</v>
      </c>
      <c r="B1519">
        <v>27</v>
      </c>
      <c r="C1519">
        <v>1913</v>
      </c>
      <c r="D1519" t="s">
        <v>22801</v>
      </c>
      <c r="E1519" s="2">
        <v>1</v>
      </c>
      <c r="F1519" s="3"/>
      <c r="G1519" s="2">
        <v>1</v>
      </c>
      <c r="H1519" s="2">
        <v>39</v>
      </c>
      <c r="I1519" s="4" t="s">
        <v>15022</v>
      </c>
      <c r="J1519" s="2">
        <v>1</v>
      </c>
      <c r="K1519" s="3"/>
      <c r="L1519" s="2">
        <v>1</v>
      </c>
      <c r="M1519" s="4" t="s">
        <v>14184</v>
      </c>
      <c r="N1519" s="4" t="s">
        <v>9840</v>
      </c>
      <c r="O1519" t="s">
        <v>9841</v>
      </c>
      <c r="P1519" s="4" t="s">
        <v>11512</v>
      </c>
      <c r="Q1519" s="4" t="str">
        <f>VLOOKUP(P1519, 'Gun classification'!A:B, 2, FALSE)</f>
        <v>Arma de fuego</v>
      </c>
      <c r="R1519" s="4" t="s">
        <v>14184</v>
      </c>
      <c r="S1519" t="str">
        <f t="shared" si="23"/>
        <v xml:space="preserve">broke door, </v>
      </c>
      <c r="W1519" s="4" t="s">
        <v>14184</v>
      </c>
      <c r="X1519" s="4" t="s">
        <v>14184</v>
      </c>
    </row>
    <row r="1520" spans="1:24" x14ac:dyDescent="0.2">
      <c r="A1520">
        <v>10</v>
      </c>
      <c r="B1520">
        <v>31</v>
      </c>
      <c r="C1520">
        <v>1913</v>
      </c>
      <c r="D1520" t="s">
        <v>22802</v>
      </c>
      <c r="E1520" s="2">
        <v>1</v>
      </c>
      <c r="F1520" s="3"/>
      <c r="G1520" s="2">
        <v>2</v>
      </c>
      <c r="H1520" s="2">
        <v>25</v>
      </c>
      <c r="I1520" s="4" t="s">
        <v>15023</v>
      </c>
      <c r="J1520" s="2">
        <v>1</v>
      </c>
      <c r="K1520" s="3"/>
      <c r="L1520" s="2">
        <v>1</v>
      </c>
      <c r="M1520" s="4" t="s">
        <v>14184</v>
      </c>
      <c r="N1520" s="4" t="s">
        <v>9842</v>
      </c>
      <c r="O1520" t="s">
        <v>11830</v>
      </c>
      <c r="P1520" s="4" t="s">
        <v>11512</v>
      </c>
      <c r="Q1520" s="4" t="str">
        <f>VLOOKUP(P1520, 'Gun classification'!A:B, 2, FALSE)</f>
        <v>Arma de fuego</v>
      </c>
      <c r="R1520" s="4" t="s">
        <v>14184</v>
      </c>
      <c r="S1520" t="str">
        <f t="shared" si="23"/>
        <v xml:space="preserve">sus 801, </v>
      </c>
      <c r="W1520" s="4" t="s">
        <v>14184</v>
      </c>
      <c r="X1520" s="4" t="s">
        <v>14184</v>
      </c>
    </row>
    <row r="1521" spans="1:24" x14ac:dyDescent="0.2">
      <c r="A1521">
        <v>12</v>
      </c>
      <c r="B1521">
        <v>2</v>
      </c>
      <c r="C1521">
        <v>1913</v>
      </c>
      <c r="D1521" t="s">
        <v>22803</v>
      </c>
      <c r="E1521" s="2">
        <v>1</v>
      </c>
      <c r="F1521" s="3"/>
      <c r="G1521" s="2">
        <v>1</v>
      </c>
      <c r="H1521" s="2">
        <v>20</v>
      </c>
      <c r="I1521" s="4" t="s">
        <v>15024</v>
      </c>
      <c r="J1521" s="2">
        <v>1</v>
      </c>
      <c r="K1521" s="3"/>
      <c r="L1521" s="2">
        <v>1</v>
      </c>
      <c r="M1521" s="4" t="s">
        <v>14184</v>
      </c>
      <c r="N1521" s="4" t="s">
        <v>9843</v>
      </c>
      <c r="O1521" t="s">
        <v>9844</v>
      </c>
      <c r="P1521" s="4" t="s">
        <v>9845</v>
      </c>
      <c r="Q1521" s="4" t="str">
        <f>VLOOKUP(P1521, 'Gun classification'!A:B, 2, FALSE)</f>
        <v>Objeto</v>
      </c>
      <c r="R1521" s="4" t="s">
        <v>377</v>
      </c>
      <c r="S1521" t="str">
        <f t="shared" si="23"/>
        <v>motorman hits, in fare dispt</v>
      </c>
      <c r="W1521" s="4" t="s">
        <v>378</v>
      </c>
      <c r="X1521" s="4" t="s">
        <v>14184</v>
      </c>
    </row>
    <row r="1522" spans="1:24" x14ac:dyDescent="0.2">
      <c r="A1522">
        <v>12</v>
      </c>
      <c r="B1522">
        <v>2</v>
      </c>
      <c r="C1522">
        <v>1913</v>
      </c>
      <c r="D1522" t="s">
        <v>22804</v>
      </c>
      <c r="E1522" s="2">
        <v>1</v>
      </c>
      <c r="F1522" s="3"/>
      <c r="G1522" s="2">
        <v>1</v>
      </c>
      <c r="H1522" s="2">
        <v>34</v>
      </c>
      <c r="I1522" s="4" t="s">
        <v>17370</v>
      </c>
      <c r="J1522" s="2">
        <v>5</v>
      </c>
      <c r="K1522" s="3"/>
      <c r="L1522" s="2">
        <v>3</v>
      </c>
      <c r="M1522" s="4" t="s">
        <v>14184</v>
      </c>
      <c r="N1522" s="4" t="s">
        <v>9846</v>
      </c>
      <c r="P1522" s="4" t="s">
        <v>11512</v>
      </c>
      <c r="Q1522" s="4" t="str">
        <f>VLOOKUP(P1522, 'Gun classification'!A:B, 2, FALSE)</f>
        <v>Arma de fuego</v>
      </c>
      <c r="R1522" s="4" t="s">
        <v>14184</v>
      </c>
      <c r="S1522" t="str">
        <f t="shared" si="23"/>
        <v xml:space="preserve">, </v>
      </c>
      <c r="T1522" t="s">
        <v>23253</v>
      </c>
      <c r="W1522" s="4" t="s">
        <v>14184</v>
      </c>
      <c r="X1522" s="4" t="s">
        <v>14184</v>
      </c>
    </row>
    <row r="1523" spans="1:24" x14ac:dyDescent="0.2">
      <c r="A1523">
        <v>12</v>
      </c>
      <c r="B1523">
        <v>2</v>
      </c>
      <c r="C1523">
        <v>1913</v>
      </c>
      <c r="D1523" t="s">
        <v>22805</v>
      </c>
      <c r="E1523" s="2">
        <v>1</v>
      </c>
      <c r="F1523" s="3"/>
      <c r="G1523" s="2">
        <v>1</v>
      </c>
      <c r="H1523" s="2">
        <v>33</v>
      </c>
      <c r="I1523" s="4" t="s">
        <v>17370</v>
      </c>
      <c r="J1523" s="2">
        <v>5</v>
      </c>
      <c r="K1523" s="3"/>
      <c r="L1523" s="2">
        <v>3</v>
      </c>
      <c r="M1523" s="4" t="s">
        <v>14184</v>
      </c>
      <c r="N1523" s="4" t="s">
        <v>9847</v>
      </c>
      <c r="O1523" t="s">
        <v>9848</v>
      </c>
      <c r="P1523" s="4" t="s">
        <v>9696</v>
      </c>
      <c r="Q1523" s="4" t="str">
        <f>VLOOKUP(P1523, 'Gun classification'!A:B, 2, FALSE)</f>
        <v>Fuerza</v>
      </c>
      <c r="R1523" s="4" t="s">
        <v>14184</v>
      </c>
      <c r="S1523" t="str">
        <f t="shared" si="23"/>
        <v xml:space="preserve">beat with coal, </v>
      </c>
      <c r="W1523" s="4" t="s">
        <v>14184</v>
      </c>
      <c r="X1523" s="4" t="s">
        <v>14184</v>
      </c>
    </row>
    <row r="1524" spans="1:24" x14ac:dyDescent="0.2">
      <c r="A1524">
        <v>12</v>
      </c>
      <c r="B1524">
        <v>13</v>
      </c>
      <c r="C1524">
        <v>1913</v>
      </c>
      <c r="D1524" t="s">
        <v>22806</v>
      </c>
      <c r="E1524" s="2">
        <v>1</v>
      </c>
      <c r="F1524" s="3"/>
      <c r="G1524" s="2">
        <v>1</v>
      </c>
      <c r="H1524" s="3"/>
      <c r="I1524" s="4" t="s">
        <v>15025</v>
      </c>
      <c r="J1524" s="2">
        <v>1</v>
      </c>
      <c r="K1524" s="3"/>
      <c r="L1524" s="2">
        <v>1</v>
      </c>
      <c r="M1524" s="4" t="s">
        <v>14184</v>
      </c>
      <c r="N1524" s="4" t="s">
        <v>9849</v>
      </c>
      <c r="O1524" t="s">
        <v>9850</v>
      </c>
      <c r="P1524" s="4" t="s">
        <v>11518</v>
      </c>
      <c r="Q1524" s="4" t="str">
        <f>VLOOKUP(P1524, 'Gun classification'!A:B, 2, FALSE)</f>
        <v>Arma blanca</v>
      </c>
      <c r="R1524" s="4" t="s">
        <v>14184</v>
      </c>
      <c r="S1524" t="str">
        <f t="shared" si="23"/>
        <v xml:space="preserve">row, </v>
      </c>
      <c r="W1524" s="4" t="s">
        <v>14184</v>
      </c>
      <c r="X1524" s="4" t="s">
        <v>14184</v>
      </c>
    </row>
    <row r="1525" spans="1:24" x14ac:dyDescent="0.2">
      <c r="A1525">
        <v>12</v>
      </c>
      <c r="B1525">
        <v>13</v>
      </c>
      <c r="C1525">
        <v>1913</v>
      </c>
      <c r="D1525" t="s">
        <v>22807</v>
      </c>
      <c r="E1525" s="2">
        <v>1</v>
      </c>
      <c r="F1525" s="3"/>
      <c r="G1525" s="2">
        <v>1</v>
      </c>
      <c r="H1525" s="3"/>
      <c r="I1525" s="4" t="s">
        <v>17630</v>
      </c>
      <c r="J1525" s="2">
        <v>1</v>
      </c>
      <c r="K1525" s="3"/>
      <c r="L1525" s="2">
        <v>1</v>
      </c>
      <c r="M1525" s="4" t="s">
        <v>14184</v>
      </c>
      <c r="N1525" s="4" t="s">
        <v>9851</v>
      </c>
      <c r="P1525" s="4" t="s">
        <v>11512</v>
      </c>
      <c r="Q1525" s="4" t="str">
        <f>VLOOKUP(P1525, 'Gun classification'!A:B, 2, FALSE)</f>
        <v>Arma de fuego</v>
      </c>
      <c r="R1525" s="4" t="s">
        <v>14184</v>
      </c>
      <c r="S1525" t="str">
        <f t="shared" si="23"/>
        <v xml:space="preserve">, </v>
      </c>
      <c r="T1525" t="s">
        <v>23253</v>
      </c>
      <c r="W1525" s="4" t="s">
        <v>14184</v>
      </c>
      <c r="X1525" s="4" t="s">
        <v>14184</v>
      </c>
    </row>
    <row r="1526" spans="1:24" x14ac:dyDescent="0.2">
      <c r="A1526">
        <v>12</v>
      </c>
      <c r="B1526">
        <v>20</v>
      </c>
      <c r="C1526">
        <v>1913</v>
      </c>
      <c r="D1526" t="s">
        <v>22808</v>
      </c>
      <c r="E1526" s="2">
        <v>1</v>
      </c>
      <c r="F1526" s="3"/>
      <c r="G1526" s="2">
        <v>1</v>
      </c>
      <c r="H1526" s="2">
        <v>17</v>
      </c>
      <c r="I1526" s="4" t="s">
        <v>15026</v>
      </c>
      <c r="J1526" s="2">
        <v>5</v>
      </c>
      <c r="K1526" s="3"/>
      <c r="L1526" s="2">
        <v>3</v>
      </c>
      <c r="M1526" s="4" t="s">
        <v>14184</v>
      </c>
      <c r="N1526" s="4" t="s">
        <v>9852</v>
      </c>
      <c r="P1526" s="4" t="s">
        <v>11512</v>
      </c>
      <c r="Q1526" s="4" t="str">
        <f>VLOOKUP(P1526, 'Gun classification'!A:B, 2, FALSE)</f>
        <v>Arma de fuego</v>
      </c>
      <c r="R1526" s="4" t="s">
        <v>14184</v>
      </c>
      <c r="S1526" t="str">
        <f t="shared" si="23"/>
        <v xml:space="preserve">, </v>
      </c>
      <c r="T1526" t="s">
        <v>23253</v>
      </c>
      <c r="W1526" s="4" t="s">
        <v>14184</v>
      </c>
      <c r="X1526" s="4" t="s">
        <v>14184</v>
      </c>
    </row>
    <row r="1527" spans="1:24" x14ac:dyDescent="0.2">
      <c r="A1527">
        <v>12</v>
      </c>
      <c r="B1527">
        <v>20</v>
      </c>
      <c r="C1527">
        <v>1913</v>
      </c>
      <c r="D1527" t="s">
        <v>22809</v>
      </c>
      <c r="E1527" s="2">
        <v>1</v>
      </c>
      <c r="F1527" s="3"/>
      <c r="G1527" s="2">
        <v>1</v>
      </c>
      <c r="H1527" s="2">
        <v>31</v>
      </c>
      <c r="I1527" s="4" t="s">
        <v>15027</v>
      </c>
      <c r="J1527" s="2">
        <v>1</v>
      </c>
      <c r="K1527" s="3"/>
      <c r="L1527" s="2">
        <v>1</v>
      </c>
      <c r="M1527" s="4" t="s">
        <v>14184</v>
      </c>
      <c r="N1527" s="4" t="s">
        <v>9853</v>
      </c>
      <c r="O1527" t="s">
        <v>11830</v>
      </c>
      <c r="P1527" s="4" t="s">
        <v>9436</v>
      </c>
      <c r="Q1527" s="4" t="str">
        <f>VLOOKUP(P1527, 'Gun classification'!A:B, 2, FALSE)</f>
        <v>Arma de fuego</v>
      </c>
      <c r="R1527" s="4" t="s">
        <v>11720</v>
      </c>
      <c r="S1527" t="str">
        <f t="shared" si="23"/>
        <v>sus 801, saloon</v>
      </c>
      <c r="T1527" s="38" t="s">
        <v>23253</v>
      </c>
      <c r="V1527" t="s">
        <v>23251</v>
      </c>
      <c r="W1527" s="4" t="s">
        <v>14184</v>
      </c>
      <c r="X1527" s="4" t="s">
        <v>14184</v>
      </c>
    </row>
    <row r="1528" spans="1:24" x14ac:dyDescent="0.2">
      <c r="A1528">
        <v>12</v>
      </c>
      <c r="B1528">
        <v>25</v>
      </c>
      <c r="C1528">
        <v>1913</v>
      </c>
      <c r="D1528" t="s">
        <v>22810</v>
      </c>
      <c r="E1528" s="2">
        <v>1</v>
      </c>
      <c r="F1528" s="3"/>
      <c r="G1528" s="2">
        <v>1</v>
      </c>
      <c r="H1528" s="2">
        <v>30</v>
      </c>
      <c r="I1528" s="4" t="s">
        <v>17370</v>
      </c>
      <c r="J1528" s="2">
        <v>5</v>
      </c>
      <c r="K1528" s="3"/>
      <c r="L1528" s="2">
        <v>3</v>
      </c>
      <c r="M1528" s="4" t="s">
        <v>14184</v>
      </c>
      <c r="N1528" s="4" t="s">
        <v>9854</v>
      </c>
      <c r="O1528" t="s">
        <v>9855</v>
      </c>
      <c r="P1528" s="4" t="s">
        <v>9696</v>
      </c>
      <c r="Q1528" s="4" t="str">
        <f>VLOOKUP(P1528, 'Gun classification'!A:B, 2, FALSE)</f>
        <v>Fuerza</v>
      </c>
      <c r="R1528" s="4" t="s">
        <v>14184</v>
      </c>
      <c r="S1528" t="str">
        <f t="shared" si="23"/>
        <v xml:space="preserve">blow to head, </v>
      </c>
      <c r="W1528" s="4" t="s">
        <v>14184</v>
      </c>
      <c r="X1528" s="4" t="s">
        <v>14184</v>
      </c>
    </row>
    <row r="1529" spans="1:24" x14ac:dyDescent="0.2">
      <c r="A1529">
        <v>1</v>
      </c>
      <c r="B1529">
        <v>14</v>
      </c>
      <c r="C1529">
        <v>1914</v>
      </c>
      <c r="D1529" t="s">
        <v>22811</v>
      </c>
      <c r="E1529" s="2">
        <v>1</v>
      </c>
      <c r="F1529" s="3"/>
      <c r="G1529" s="2">
        <v>1</v>
      </c>
      <c r="H1529" s="2">
        <v>40</v>
      </c>
      <c r="I1529" s="4" t="s">
        <v>17370</v>
      </c>
      <c r="J1529" s="2">
        <v>5</v>
      </c>
      <c r="K1529" s="3"/>
      <c r="L1529" s="2">
        <v>3</v>
      </c>
      <c r="M1529" s="4" t="s">
        <v>14184</v>
      </c>
      <c r="N1529" s="4" t="s">
        <v>9856</v>
      </c>
      <c r="P1529" s="4" t="s">
        <v>11582</v>
      </c>
      <c r="Q1529" s="4" t="str">
        <f>VLOOKUP(P1529, 'Gun classification'!A:B, 2, FALSE)</f>
        <v>Fuerza</v>
      </c>
      <c r="R1529" s="4" t="s">
        <v>14184</v>
      </c>
      <c r="S1529" t="str">
        <f t="shared" si="23"/>
        <v xml:space="preserve">, </v>
      </c>
      <c r="T1529" t="s">
        <v>23253</v>
      </c>
      <c r="W1529" s="4" t="s">
        <v>14184</v>
      </c>
      <c r="X1529" s="4" t="s">
        <v>14184</v>
      </c>
    </row>
    <row r="1530" spans="1:24" x14ac:dyDescent="0.2">
      <c r="A1530">
        <v>1</v>
      </c>
      <c r="B1530">
        <v>28</v>
      </c>
      <c r="C1530">
        <v>1914</v>
      </c>
      <c r="D1530" t="s">
        <v>22812</v>
      </c>
      <c r="E1530" s="2">
        <v>1</v>
      </c>
      <c r="F1530" s="3"/>
      <c r="G1530" s="2">
        <v>2</v>
      </c>
      <c r="H1530" s="3"/>
      <c r="I1530" s="4" t="s">
        <v>15028</v>
      </c>
      <c r="J1530" s="2">
        <v>1</v>
      </c>
      <c r="K1530" s="3"/>
      <c r="L1530" s="2">
        <v>1</v>
      </c>
      <c r="M1530" s="4" t="s">
        <v>14184</v>
      </c>
      <c r="N1530" s="4" t="s">
        <v>9857</v>
      </c>
      <c r="O1530" t="s">
        <v>11830</v>
      </c>
      <c r="P1530" s="4" t="s">
        <v>11512</v>
      </c>
      <c r="Q1530" s="4" t="str">
        <f>VLOOKUP(P1530, 'Gun classification'!A:B, 2, FALSE)</f>
        <v>Arma de fuego</v>
      </c>
      <c r="R1530" s="4" t="s">
        <v>9775</v>
      </c>
      <c r="S1530" t="str">
        <f t="shared" si="23"/>
        <v>sus 801, roomer</v>
      </c>
      <c r="W1530" s="4" t="s">
        <v>14184</v>
      </c>
      <c r="X1530" s="4" t="s">
        <v>14184</v>
      </c>
    </row>
    <row r="1531" spans="1:24" x14ac:dyDescent="0.2">
      <c r="A1531">
        <v>1</v>
      </c>
      <c r="B1531">
        <v>31</v>
      </c>
      <c r="C1531">
        <v>1914</v>
      </c>
      <c r="D1531" t="s">
        <v>22813</v>
      </c>
      <c r="E1531" s="2">
        <v>1</v>
      </c>
      <c r="F1531" s="3"/>
      <c r="G1531" s="2">
        <v>1</v>
      </c>
      <c r="H1531" s="2">
        <v>24</v>
      </c>
      <c r="I1531" s="4" t="s">
        <v>15029</v>
      </c>
      <c r="J1531" s="2">
        <v>1</v>
      </c>
      <c r="K1531" s="3"/>
      <c r="L1531" s="2">
        <v>1</v>
      </c>
      <c r="M1531" s="4" t="s">
        <v>14184</v>
      </c>
      <c r="N1531" s="4" t="s">
        <v>9858</v>
      </c>
      <c r="P1531" s="4" t="s">
        <v>11512</v>
      </c>
      <c r="Q1531" s="4" t="str">
        <f>VLOOKUP(P1531, 'Gun classification'!A:B, 2, FALSE)</f>
        <v>Arma de fuego</v>
      </c>
      <c r="R1531" s="4" t="s">
        <v>14184</v>
      </c>
      <c r="S1531" t="str">
        <f t="shared" si="23"/>
        <v xml:space="preserve">, </v>
      </c>
      <c r="T1531" t="s">
        <v>23253</v>
      </c>
      <c r="W1531" s="4" t="s">
        <v>14184</v>
      </c>
      <c r="X1531" s="4" t="s">
        <v>14184</v>
      </c>
    </row>
    <row r="1532" spans="1:24" x14ac:dyDescent="0.2">
      <c r="A1532">
        <v>2</v>
      </c>
      <c r="B1532">
        <v>14</v>
      </c>
      <c r="C1532">
        <v>1914</v>
      </c>
      <c r="D1532" t="s">
        <v>22814</v>
      </c>
      <c r="E1532" s="2">
        <v>2</v>
      </c>
      <c r="F1532" s="2">
        <v>5</v>
      </c>
      <c r="G1532" s="2">
        <v>1</v>
      </c>
      <c r="H1532" s="3"/>
      <c r="I1532" s="4" t="s">
        <v>15030</v>
      </c>
      <c r="J1532" s="2">
        <v>2</v>
      </c>
      <c r="K1532" s="2">
        <v>5</v>
      </c>
      <c r="L1532" s="2">
        <v>1</v>
      </c>
      <c r="M1532" s="4" t="s">
        <v>14184</v>
      </c>
      <c r="N1532" s="4" t="s">
        <v>9859</v>
      </c>
      <c r="P1532" s="4" t="s">
        <v>11512</v>
      </c>
      <c r="Q1532" s="4" t="str">
        <f>VLOOKUP(P1532, 'Gun classification'!A:B, 2, FALSE)</f>
        <v>Arma de fuego</v>
      </c>
      <c r="R1532" s="4" t="s">
        <v>2197</v>
      </c>
      <c r="S1532" t="str">
        <f t="shared" si="23"/>
        <v>, murder</v>
      </c>
      <c r="W1532" s="4" t="s">
        <v>14184</v>
      </c>
      <c r="X1532" s="4" t="s">
        <v>14184</v>
      </c>
    </row>
    <row r="1533" spans="1:24" x14ac:dyDescent="0.2">
      <c r="A1533">
        <v>2</v>
      </c>
      <c r="B1533">
        <v>17</v>
      </c>
      <c r="C1533">
        <v>1914</v>
      </c>
      <c r="D1533" t="s">
        <v>22815</v>
      </c>
      <c r="E1533" s="2">
        <v>1</v>
      </c>
      <c r="F1533" s="3"/>
      <c r="G1533" s="2">
        <v>2</v>
      </c>
      <c r="H1533" s="2">
        <v>37</v>
      </c>
      <c r="I1533" s="4" t="s">
        <v>17630</v>
      </c>
      <c r="J1533" s="2">
        <v>1</v>
      </c>
      <c r="K1533" s="3"/>
      <c r="L1533" s="2">
        <v>1</v>
      </c>
      <c r="M1533" s="4" t="s">
        <v>14184</v>
      </c>
      <c r="N1533" s="4" t="s">
        <v>9860</v>
      </c>
      <c r="O1533" t="s">
        <v>11830</v>
      </c>
      <c r="P1533" s="4" t="s">
        <v>11512</v>
      </c>
      <c r="Q1533" s="4" t="str">
        <f>VLOOKUP(P1533, 'Gun classification'!A:B, 2, FALSE)</f>
        <v>Arma de fuego</v>
      </c>
      <c r="R1533" s="4" t="s">
        <v>14184</v>
      </c>
      <c r="S1533" t="str">
        <f t="shared" si="23"/>
        <v xml:space="preserve">sus 801, </v>
      </c>
      <c r="W1533" s="4" t="s">
        <v>14184</v>
      </c>
      <c r="X1533" s="4" t="s">
        <v>14184</v>
      </c>
    </row>
    <row r="1534" spans="1:24" ht="25.5" x14ac:dyDescent="0.2">
      <c r="A1534">
        <v>2</v>
      </c>
      <c r="B1534">
        <v>23</v>
      </c>
      <c r="C1534">
        <v>1914</v>
      </c>
      <c r="D1534" t="s">
        <v>22816</v>
      </c>
      <c r="E1534" s="2">
        <v>1</v>
      </c>
      <c r="F1534" s="3"/>
      <c r="G1534" s="2">
        <v>1</v>
      </c>
      <c r="H1534" s="2">
        <v>39</v>
      </c>
      <c r="I1534" s="4" t="s">
        <v>17370</v>
      </c>
      <c r="J1534" s="2">
        <v>5</v>
      </c>
      <c r="K1534" s="3"/>
      <c r="L1534" s="2">
        <v>3</v>
      </c>
      <c r="M1534" s="4" t="s">
        <v>14184</v>
      </c>
      <c r="N1534" s="4" t="s">
        <v>9861</v>
      </c>
      <c r="O1534" t="s">
        <v>9862</v>
      </c>
      <c r="P1534" s="4" t="s">
        <v>9454</v>
      </c>
      <c r="Q1534" s="4" t="str">
        <f>VLOOKUP(P1534, 'Gun classification'!A:B, 2, FALSE)</f>
        <v>Fuerza</v>
      </c>
      <c r="R1534" s="4" t="s">
        <v>379</v>
      </c>
      <c r="S1534" t="str">
        <f t="shared" si="23"/>
        <v>struck in face, when fell</v>
      </c>
      <c r="W1534" s="4" t="s">
        <v>14184</v>
      </c>
      <c r="X1534" s="4" t="s">
        <v>14184</v>
      </c>
    </row>
    <row r="1535" spans="1:24" x14ac:dyDescent="0.2">
      <c r="A1535">
        <v>2</v>
      </c>
      <c r="B1535">
        <v>24</v>
      </c>
      <c r="C1535">
        <v>1914</v>
      </c>
      <c r="D1535" t="s">
        <v>22817</v>
      </c>
      <c r="E1535" s="2">
        <v>1</v>
      </c>
      <c r="F1535" s="3"/>
      <c r="G1535" s="2">
        <v>1</v>
      </c>
      <c r="H1535" s="2">
        <v>24</v>
      </c>
      <c r="I1535" s="4" t="s">
        <v>15031</v>
      </c>
      <c r="J1535" s="2">
        <v>1</v>
      </c>
      <c r="K1535" s="3"/>
      <c r="L1535" s="2">
        <v>1</v>
      </c>
      <c r="M1535" s="4" t="s">
        <v>14184</v>
      </c>
      <c r="N1535" s="4" t="s">
        <v>9863</v>
      </c>
      <c r="P1535" s="4" t="s">
        <v>11512</v>
      </c>
      <c r="Q1535" s="4" t="str">
        <f>VLOOKUP(P1535, 'Gun classification'!A:B, 2, FALSE)</f>
        <v>Arma de fuego</v>
      </c>
      <c r="R1535" s="4" t="s">
        <v>14184</v>
      </c>
      <c r="S1535" t="str">
        <f t="shared" si="23"/>
        <v xml:space="preserve">, </v>
      </c>
      <c r="T1535" t="s">
        <v>23253</v>
      </c>
      <c r="W1535" s="4" t="s">
        <v>14184</v>
      </c>
      <c r="X1535" s="4" t="s">
        <v>14184</v>
      </c>
    </row>
    <row r="1536" spans="1:24" x14ac:dyDescent="0.2">
      <c r="A1536">
        <v>2</v>
      </c>
      <c r="B1536">
        <v>27</v>
      </c>
      <c r="C1536">
        <v>1914</v>
      </c>
      <c r="D1536" t="s">
        <v>22818</v>
      </c>
      <c r="E1536" s="2">
        <v>1</v>
      </c>
      <c r="F1536" s="3"/>
      <c r="G1536" s="2">
        <v>1</v>
      </c>
      <c r="H1536" s="2">
        <v>36</v>
      </c>
      <c r="I1536" s="4" t="s">
        <v>15032</v>
      </c>
      <c r="J1536" s="2">
        <v>1</v>
      </c>
      <c r="K1536" s="3"/>
      <c r="L1536" s="2">
        <v>1</v>
      </c>
      <c r="M1536" s="4" t="s">
        <v>14184</v>
      </c>
      <c r="N1536" s="4" t="s">
        <v>9864</v>
      </c>
      <c r="P1536" s="4" t="s">
        <v>11512</v>
      </c>
      <c r="Q1536" s="4" t="str">
        <f>VLOOKUP(P1536, 'Gun classification'!A:B, 2, FALSE)</f>
        <v>Arma de fuego</v>
      </c>
      <c r="R1536" s="4" t="s">
        <v>380</v>
      </c>
      <c r="S1536" t="str">
        <f t="shared" si="23"/>
        <v>, by neighbor</v>
      </c>
      <c r="W1536" s="4" t="s">
        <v>14184</v>
      </c>
      <c r="X1536" s="4" t="s">
        <v>14184</v>
      </c>
    </row>
    <row r="1537" spans="1:24" x14ac:dyDescent="0.2">
      <c r="A1537">
        <v>3</v>
      </c>
      <c r="B1537">
        <v>7</v>
      </c>
      <c r="C1537">
        <v>1914</v>
      </c>
      <c r="D1537" t="s">
        <v>22819</v>
      </c>
      <c r="E1537" s="2">
        <v>1</v>
      </c>
      <c r="F1537" s="3"/>
      <c r="G1537" s="2">
        <v>2</v>
      </c>
      <c r="H1537" s="2">
        <v>35</v>
      </c>
      <c r="I1537" s="4" t="s">
        <v>15033</v>
      </c>
      <c r="J1537" s="2">
        <v>1</v>
      </c>
      <c r="K1537" s="3"/>
      <c r="L1537" s="2">
        <v>1</v>
      </c>
      <c r="M1537" s="4" t="s">
        <v>14184</v>
      </c>
      <c r="N1537" s="4" t="s">
        <v>9865</v>
      </c>
      <c r="O1537" t="s">
        <v>11830</v>
      </c>
      <c r="P1537" s="4" t="s">
        <v>11512</v>
      </c>
      <c r="Q1537" s="4" t="str">
        <f>VLOOKUP(P1537, 'Gun classification'!A:B, 2, FALSE)</f>
        <v>Arma de fuego</v>
      </c>
      <c r="R1537" s="4" t="s">
        <v>14184</v>
      </c>
      <c r="S1537" t="str">
        <f t="shared" si="23"/>
        <v xml:space="preserve">sus 801, </v>
      </c>
      <c r="W1537" s="4" t="s">
        <v>14184</v>
      </c>
      <c r="X1537" s="4" t="s">
        <v>14184</v>
      </c>
    </row>
    <row r="1538" spans="1:24" x14ac:dyDescent="0.2">
      <c r="A1538">
        <v>3</v>
      </c>
      <c r="B1538">
        <v>8</v>
      </c>
      <c r="C1538">
        <v>1914</v>
      </c>
      <c r="D1538" t="s">
        <v>22820</v>
      </c>
      <c r="E1538" s="2">
        <v>1</v>
      </c>
      <c r="F1538" s="3"/>
      <c r="G1538" s="2">
        <v>2</v>
      </c>
      <c r="H1538" s="2">
        <v>35</v>
      </c>
      <c r="I1538" s="4" t="s">
        <v>14959</v>
      </c>
      <c r="J1538" s="2">
        <v>1</v>
      </c>
      <c r="K1538" s="3"/>
      <c r="L1538" s="2">
        <v>1</v>
      </c>
      <c r="M1538" s="4" t="s">
        <v>14184</v>
      </c>
      <c r="N1538" s="4" t="s">
        <v>9866</v>
      </c>
      <c r="P1538" s="4" t="s">
        <v>11518</v>
      </c>
      <c r="Q1538" s="4" t="str">
        <f>VLOOKUP(P1538, 'Gun classification'!A:B, 2, FALSE)</f>
        <v>Arma blanca</v>
      </c>
      <c r="R1538" s="4" t="s">
        <v>381</v>
      </c>
      <c r="S1538" t="str">
        <f t="shared" si="23"/>
        <v>, dirk</v>
      </c>
      <c r="W1538" s="4" t="s">
        <v>14184</v>
      </c>
      <c r="X1538" s="4" t="s">
        <v>14184</v>
      </c>
    </row>
    <row r="1539" spans="1:24" x14ac:dyDescent="0.2">
      <c r="A1539">
        <v>3</v>
      </c>
      <c r="B1539">
        <v>12</v>
      </c>
      <c r="C1539">
        <v>1914</v>
      </c>
      <c r="D1539" t="s">
        <v>22821</v>
      </c>
      <c r="E1539" s="2">
        <v>1</v>
      </c>
      <c r="F1539" s="3"/>
      <c r="G1539" s="2">
        <v>2</v>
      </c>
      <c r="H1539" s="2">
        <v>30</v>
      </c>
      <c r="I1539" s="4" t="s">
        <v>17630</v>
      </c>
      <c r="J1539" s="2">
        <v>1</v>
      </c>
      <c r="K1539" s="3"/>
      <c r="L1539" s="2">
        <v>1</v>
      </c>
      <c r="M1539" s="4" t="s">
        <v>14184</v>
      </c>
      <c r="N1539" s="4" t="s">
        <v>9867</v>
      </c>
      <c r="P1539" s="4" t="s">
        <v>11512</v>
      </c>
      <c r="Q1539" s="4" t="str">
        <f>VLOOKUP(P1539, 'Gun classification'!A:B, 2, FALSE)</f>
        <v>Arma de fuego</v>
      </c>
      <c r="R1539" s="4" t="s">
        <v>382</v>
      </c>
      <c r="S1539" t="str">
        <f t="shared" ref="S1539:S1602" si="24">CONCATENATE(O1539,", ",R1539)</f>
        <v>, sus fled</v>
      </c>
      <c r="W1539" s="4" t="s">
        <v>14184</v>
      </c>
      <c r="X1539" s="4" t="s">
        <v>14184</v>
      </c>
    </row>
    <row r="1540" spans="1:24" x14ac:dyDescent="0.2">
      <c r="A1540">
        <v>4</v>
      </c>
      <c r="B1540">
        <v>19</v>
      </c>
      <c r="C1540">
        <v>1914</v>
      </c>
      <c r="D1540" t="s">
        <v>22822</v>
      </c>
      <c r="E1540" s="2">
        <v>1</v>
      </c>
      <c r="F1540" s="3"/>
      <c r="G1540" s="2">
        <v>1</v>
      </c>
      <c r="H1540" s="2">
        <v>38</v>
      </c>
      <c r="I1540" s="4" t="s">
        <v>15034</v>
      </c>
      <c r="J1540" s="2">
        <v>1</v>
      </c>
      <c r="K1540" s="3"/>
      <c r="L1540" s="2">
        <v>1</v>
      </c>
      <c r="M1540" s="4" t="s">
        <v>14184</v>
      </c>
      <c r="N1540" s="4" t="s">
        <v>9868</v>
      </c>
      <c r="O1540" t="s">
        <v>9869</v>
      </c>
      <c r="P1540" s="4" t="s">
        <v>11512</v>
      </c>
      <c r="Q1540" s="4" t="str">
        <f>VLOOKUP(P1540, 'Gun classification'!A:B, 2, FALSE)</f>
        <v>Arma de fuego</v>
      </c>
      <c r="R1540" s="4" t="s">
        <v>14184</v>
      </c>
      <c r="S1540" t="str">
        <f t="shared" si="24"/>
        <v xml:space="preserve">called out, </v>
      </c>
      <c r="T1540" s="38" t="s">
        <v>23253</v>
      </c>
      <c r="W1540" s="4" t="s">
        <v>14184</v>
      </c>
      <c r="X1540" s="4" t="s">
        <v>14184</v>
      </c>
    </row>
    <row r="1541" spans="1:24" x14ac:dyDescent="0.2">
      <c r="A1541">
        <v>4</v>
      </c>
      <c r="B1541">
        <v>20</v>
      </c>
      <c r="C1541">
        <v>1914</v>
      </c>
      <c r="D1541" t="s">
        <v>22823</v>
      </c>
      <c r="E1541" s="2">
        <v>1</v>
      </c>
      <c r="F1541" s="3"/>
      <c r="G1541" s="2">
        <v>1</v>
      </c>
      <c r="H1541" s="2">
        <v>36</v>
      </c>
      <c r="I1541" s="4" t="s">
        <v>15035</v>
      </c>
      <c r="J1541" s="2">
        <v>1</v>
      </c>
      <c r="K1541" s="3"/>
      <c r="L1541" s="2">
        <v>1</v>
      </c>
      <c r="M1541" s="4" t="s">
        <v>14184</v>
      </c>
      <c r="N1541" s="4" t="s">
        <v>9870</v>
      </c>
      <c r="O1541" t="s">
        <v>9871</v>
      </c>
      <c r="P1541" s="4" t="s">
        <v>11512</v>
      </c>
      <c r="Q1541" s="4" t="str">
        <f>VLOOKUP(P1541, 'Gun classification'!A:B, 2, FALSE)</f>
        <v>Arma de fuego</v>
      </c>
      <c r="R1541" s="4" t="s">
        <v>2197</v>
      </c>
      <c r="S1541" t="str">
        <f t="shared" si="24"/>
        <v>shot by bartend, murder</v>
      </c>
      <c r="W1541" s="4" t="s">
        <v>14184</v>
      </c>
      <c r="X1541" s="4" t="s">
        <v>14184</v>
      </c>
    </row>
    <row r="1542" spans="1:24" ht="25.5" x14ac:dyDescent="0.2">
      <c r="A1542">
        <v>4</v>
      </c>
      <c r="B1542">
        <v>20</v>
      </c>
      <c r="C1542">
        <v>1914</v>
      </c>
      <c r="D1542" t="s">
        <v>22824</v>
      </c>
      <c r="E1542" s="2">
        <v>1</v>
      </c>
      <c r="F1542" s="3"/>
      <c r="G1542" s="2">
        <v>1</v>
      </c>
      <c r="H1542" s="2">
        <v>28</v>
      </c>
      <c r="I1542" s="4" t="s">
        <v>15036</v>
      </c>
      <c r="J1542" s="2">
        <v>1</v>
      </c>
      <c r="K1542" s="3"/>
      <c r="L1542" s="2">
        <v>1</v>
      </c>
      <c r="M1542" s="4" t="s">
        <v>14184</v>
      </c>
      <c r="N1542" s="4" t="s">
        <v>9872</v>
      </c>
      <c r="O1542" t="s">
        <v>9873</v>
      </c>
      <c r="P1542" s="4" t="s">
        <v>11512</v>
      </c>
      <c r="Q1542" s="4" t="str">
        <f>VLOOKUP(P1542, 'Gun classification'!A:B, 2, FALSE)</f>
        <v>Arma de fuego</v>
      </c>
      <c r="R1542" s="4" t="s">
        <v>383</v>
      </c>
      <c r="S1542" t="str">
        <f t="shared" si="24"/>
        <v>rob shot condct, 2 cops on car</v>
      </c>
      <c r="T1542" s="38" t="s">
        <v>11515</v>
      </c>
      <c r="W1542" s="4" t="s">
        <v>14184</v>
      </c>
      <c r="X1542" s="4" t="s">
        <v>14184</v>
      </c>
    </row>
    <row r="1543" spans="1:24" x14ac:dyDescent="0.2">
      <c r="A1543">
        <v>4</v>
      </c>
      <c r="B1543">
        <v>28</v>
      </c>
      <c r="C1543">
        <v>1914</v>
      </c>
      <c r="D1543" t="s">
        <v>22825</v>
      </c>
      <c r="E1543" s="2">
        <v>1</v>
      </c>
      <c r="F1543" s="3"/>
      <c r="G1543" s="2">
        <v>2</v>
      </c>
      <c r="H1543" s="2">
        <v>29</v>
      </c>
      <c r="I1543" s="4" t="s">
        <v>15037</v>
      </c>
      <c r="J1543" s="2">
        <v>1</v>
      </c>
      <c r="K1543" s="3"/>
      <c r="L1543" s="2">
        <v>1</v>
      </c>
      <c r="M1543" s="4" t="s">
        <v>14184</v>
      </c>
      <c r="N1543" s="4" t="s">
        <v>9874</v>
      </c>
      <c r="P1543" s="4" t="s">
        <v>11512</v>
      </c>
      <c r="Q1543" s="4" t="str">
        <f>VLOOKUP(P1543, 'Gun classification'!A:B, 2, FALSE)</f>
        <v>Arma de fuego</v>
      </c>
      <c r="R1543" s="4" t="s">
        <v>14184</v>
      </c>
      <c r="S1543" t="str">
        <f t="shared" si="24"/>
        <v xml:space="preserve">, </v>
      </c>
      <c r="T1543" t="s">
        <v>23253</v>
      </c>
      <c r="W1543" s="4" t="s">
        <v>14184</v>
      </c>
      <c r="X1543" s="4" t="s">
        <v>14184</v>
      </c>
    </row>
    <row r="1544" spans="1:24" x14ac:dyDescent="0.2">
      <c r="A1544">
        <v>5</v>
      </c>
      <c r="B1544">
        <v>2</v>
      </c>
      <c r="C1544">
        <v>1914</v>
      </c>
      <c r="D1544" t="s">
        <v>22826</v>
      </c>
      <c r="E1544" s="2">
        <v>1</v>
      </c>
      <c r="F1544" s="3"/>
      <c r="G1544" s="2">
        <v>2</v>
      </c>
      <c r="H1544" s="2">
        <v>37</v>
      </c>
      <c r="I1544" s="4" t="s">
        <v>17370</v>
      </c>
      <c r="J1544" s="2">
        <v>5</v>
      </c>
      <c r="K1544" s="3"/>
      <c r="L1544" s="2">
        <v>3</v>
      </c>
      <c r="M1544" s="4" t="s">
        <v>14184</v>
      </c>
      <c r="N1544" s="4" t="s">
        <v>9875</v>
      </c>
      <c r="O1544" t="s">
        <v>9876</v>
      </c>
      <c r="P1544" s="4" t="s">
        <v>9877</v>
      </c>
      <c r="Q1544" s="4" t="str">
        <f>VLOOKUP(P1544, 'Gun classification'!A:B, 2, FALSE)</f>
        <v>Fuerza</v>
      </c>
      <c r="R1544" s="4" t="s">
        <v>14184</v>
      </c>
      <c r="S1544" t="str">
        <f t="shared" si="24"/>
        <v xml:space="preserve">kick, </v>
      </c>
      <c r="W1544" s="4" t="s">
        <v>14184</v>
      </c>
      <c r="X1544" s="4" t="s">
        <v>14184</v>
      </c>
    </row>
    <row r="1545" spans="1:24" x14ac:dyDescent="0.2">
      <c r="A1545">
        <v>5</v>
      </c>
      <c r="B1545">
        <v>8</v>
      </c>
      <c r="C1545">
        <v>1914</v>
      </c>
      <c r="D1545" t="s">
        <v>22827</v>
      </c>
      <c r="E1545" s="2">
        <v>1</v>
      </c>
      <c r="F1545" s="2">
        <v>4</v>
      </c>
      <c r="G1545" s="2">
        <v>2</v>
      </c>
      <c r="H1545" s="2">
        <v>22</v>
      </c>
      <c r="I1545" s="4" t="s">
        <v>15038</v>
      </c>
      <c r="J1545" s="2">
        <v>1</v>
      </c>
      <c r="K1545" s="3"/>
      <c r="L1545" s="2">
        <v>1</v>
      </c>
      <c r="M1545" s="4" t="s">
        <v>14184</v>
      </c>
      <c r="N1545" s="4" t="s">
        <v>9878</v>
      </c>
      <c r="O1545" t="s">
        <v>9879</v>
      </c>
      <c r="P1545" s="4" t="s">
        <v>11518</v>
      </c>
      <c r="Q1545" s="4" t="str">
        <f>VLOOKUP(P1545, 'Gun classification'!A:B, 2, FALSE)</f>
        <v>Arma blanca</v>
      </c>
      <c r="R1545" s="4" t="s">
        <v>381</v>
      </c>
      <c r="S1545" t="str">
        <f t="shared" si="24"/>
        <v>sus cut self but, dirk</v>
      </c>
      <c r="W1545" s="4" t="s">
        <v>14184</v>
      </c>
      <c r="X1545" s="4" t="s">
        <v>14184</v>
      </c>
    </row>
    <row r="1546" spans="1:24" x14ac:dyDescent="0.2">
      <c r="A1546">
        <v>5</v>
      </c>
      <c r="B1546">
        <v>11</v>
      </c>
      <c r="C1546">
        <v>1914</v>
      </c>
      <c r="D1546" t="s">
        <v>22828</v>
      </c>
      <c r="E1546" s="2">
        <v>1</v>
      </c>
      <c r="F1546" s="3"/>
      <c r="G1546" s="2">
        <v>2</v>
      </c>
      <c r="H1546" s="2">
        <v>29</v>
      </c>
      <c r="I1546" s="4" t="s">
        <v>15039</v>
      </c>
      <c r="J1546" s="2">
        <v>1</v>
      </c>
      <c r="K1546" s="3"/>
      <c r="L1546" s="2">
        <v>1</v>
      </c>
      <c r="M1546" s="4" t="s">
        <v>14184</v>
      </c>
      <c r="N1546" s="4" t="s">
        <v>9880</v>
      </c>
      <c r="O1546" t="s">
        <v>12308</v>
      </c>
      <c r="P1546" s="4" t="s">
        <v>11512</v>
      </c>
      <c r="Q1546" s="4" t="str">
        <f>VLOOKUP(P1546, 'Gun classification'!A:B, 2, FALSE)</f>
        <v>Arma de fuego</v>
      </c>
      <c r="R1546" s="4" t="s">
        <v>384</v>
      </c>
      <c r="S1546" t="str">
        <f t="shared" si="24"/>
        <v>Sus 801, in chop suey joint</v>
      </c>
      <c r="W1546" s="4" t="s">
        <v>8982</v>
      </c>
      <c r="X1546" s="4" t="s">
        <v>14184</v>
      </c>
    </row>
    <row r="1547" spans="1:24" x14ac:dyDescent="0.2">
      <c r="A1547">
        <v>6</v>
      </c>
      <c r="B1547">
        <v>3</v>
      </c>
      <c r="C1547">
        <v>1914</v>
      </c>
      <c r="D1547" t="s">
        <v>22829</v>
      </c>
      <c r="E1547" s="2">
        <v>1</v>
      </c>
      <c r="F1547" s="3"/>
      <c r="G1547" s="2">
        <v>2</v>
      </c>
      <c r="H1547" s="2">
        <v>32</v>
      </c>
      <c r="I1547" s="4" t="s">
        <v>14959</v>
      </c>
      <c r="J1547" s="2">
        <v>1</v>
      </c>
      <c r="K1547" s="3"/>
      <c r="L1547" s="2">
        <v>1</v>
      </c>
      <c r="M1547" s="4" t="s">
        <v>14184</v>
      </c>
      <c r="N1547" s="4" t="s">
        <v>9881</v>
      </c>
      <c r="O1547" t="s">
        <v>11830</v>
      </c>
      <c r="P1547" s="4" t="s">
        <v>11512</v>
      </c>
      <c r="Q1547" s="4" t="str">
        <f>VLOOKUP(P1547, 'Gun classification'!A:B, 2, FALSE)</f>
        <v>Arma de fuego</v>
      </c>
      <c r="R1547" s="4" t="s">
        <v>14184</v>
      </c>
      <c r="S1547" t="str">
        <f t="shared" si="24"/>
        <v xml:space="preserve">sus 801, </v>
      </c>
      <c r="W1547" s="4" t="s">
        <v>14184</v>
      </c>
      <c r="X1547" s="4" t="s">
        <v>14184</v>
      </c>
    </row>
    <row r="1548" spans="1:24" x14ac:dyDescent="0.2">
      <c r="A1548">
        <v>7</v>
      </c>
      <c r="B1548">
        <v>18</v>
      </c>
      <c r="C1548">
        <v>1914</v>
      </c>
      <c r="D1548" t="s">
        <v>22830</v>
      </c>
      <c r="E1548" s="2">
        <v>1</v>
      </c>
      <c r="F1548" s="3"/>
      <c r="G1548" s="2">
        <v>2</v>
      </c>
      <c r="H1548" s="2">
        <v>25</v>
      </c>
      <c r="I1548" s="4" t="s">
        <v>15040</v>
      </c>
      <c r="J1548" s="2">
        <v>1</v>
      </c>
      <c r="K1548" s="3"/>
      <c r="L1548" s="2">
        <v>1</v>
      </c>
      <c r="M1548" s="4" t="s">
        <v>14184</v>
      </c>
      <c r="N1548" s="4" t="s">
        <v>9882</v>
      </c>
      <c r="O1548" t="s">
        <v>11830</v>
      </c>
      <c r="P1548" s="4" t="s">
        <v>11512</v>
      </c>
      <c r="Q1548" s="4" t="str">
        <f>VLOOKUP(P1548, 'Gun classification'!A:B, 2, FALSE)</f>
        <v>Arma de fuego</v>
      </c>
      <c r="R1548" s="4" t="s">
        <v>14184</v>
      </c>
      <c r="S1548" t="str">
        <f t="shared" si="24"/>
        <v xml:space="preserve">sus 801, </v>
      </c>
      <c r="W1548" s="4" t="s">
        <v>14184</v>
      </c>
      <c r="X1548" s="4" t="s">
        <v>14184</v>
      </c>
    </row>
    <row r="1549" spans="1:24" x14ac:dyDescent="0.2">
      <c r="A1549">
        <v>8</v>
      </c>
      <c r="B1549">
        <v>10</v>
      </c>
      <c r="C1549">
        <v>1914</v>
      </c>
      <c r="D1549" t="s">
        <v>22831</v>
      </c>
      <c r="E1549" s="2">
        <v>1</v>
      </c>
      <c r="F1549" s="3"/>
      <c r="G1549" s="2">
        <v>2</v>
      </c>
      <c r="H1549" s="2">
        <v>35</v>
      </c>
      <c r="I1549" s="4" t="s">
        <v>15041</v>
      </c>
      <c r="J1549" s="2">
        <v>1</v>
      </c>
      <c r="K1549" s="3"/>
      <c r="L1549" s="2">
        <v>1</v>
      </c>
      <c r="M1549" s="4" t="s">
        <v>14184</v>
      </c>
      <c r="N1549" s="4" t="s">
        <v>9883</v>
      </c>
      <c r="P1549" s="4" t="s">
        <v>11512</v>
      </c>
      <c r="Q1549" s="4" t="str">
        <f>VLOOKUP(P1549, 'Gun classification'!A:B, 2, FALSE)</f>
        <v>Arma de fuego</v>
      </c>
      <c r="R1549" s="4" t="s">
        <v>14184</v>
      </c>
      <c r="S1549" t="str">
        <f t="shared" si="24"/>
        <v xml:space="preserve">, </v>
      </c>
      <c r="T1549" t="s">
        <v>23253</v>
      </c>
      <c r="W1549" s="4" t="s">
        <v>14184</v>
      </c>
      <c r="X1549" s="4" t="s">
        <v>14184</v>
      </c>
    </row>
    <row r="1550" spans="1:24" x14ac:dyDescent="0.2">
      <c r="A1550">
        <v>8</v>
      </c>
      <c r="B1550">
        <v>14</v>
      </c>
      <c r="C1550">
        <v>1914</v>
      </c>
      <c r="D1550" t="s">
        <v>22832</v>
      </c>
      <c r="E1550" s="2">
        <v>1</v>
      </c>
      <c r="F1550" s="3"/>
      <c r="G1550" s="2">
        <v>1</v>
      </c>
      <c r="H1550" s="2">
        <v>22</v>
      </c>
      <c r="I1550" s="4" t="s">
        <v>15042</v>
      </c>
      <c r="J1550" s="2">
        <v>1</v>
      </c>
      <c r="K1550" s="3"/>
      <c r="L1550" s="2">
        <v>2</v>
      </c>
      <c r="M1550" s="4" t="s">
        <v>14184</v>
      </c>
      <c r="N1550" s="4" t="s">
        <v>9884</v>
      </c>
      <c r="O1550" t="s">
        <v>9681</v>
      </c>
      <c r="P1550" s="4" t="s">
        <v>11512</v>
      </c>
      <c r="Q1550" s="4" t="str">
        <f>VLOOKUP(P1550, 'Gun classification'!A:B, 2, FALSE)</f>
        <v>Arma de fuego</v>
      </c>
      <c r="R1550" s="4" t="s">
        <v>14184</v>
      </c>
      <c r="S1550" t="str">
        <f t="shared" si="24"/>
        <v xml:space="preserve">in room, </v>
      </c>
      <c r="W1550" s="4" t="s">
        <v>14184</v>
      </c>
      <c r="X1550" s="4" t="s">
        <v>14184</v>
      </c>
    </row>
    <row r="1551" spans="1:24" x14ac:dyDescent="0.2">
      <c r="A1551">
        <v>8</v>
      </c>
      <c r="B1551">
        <v>23</v>
      </c>
      <c r="C1551">
        <v>1914</v>
      </c>
      <c r="D1551" t="s">
        <v>22833</v>
      </c>
      <c r="E1551" s="2">
        <v>1</v>
      </c>
      <c r="F1551" s="3"/>
      <c r="G1551" s="2">
        <v>1</v>
      </c>
      <c r="H1551" s="2">
        <v>32</v>
      </c>
      <c r="I1551" s="4" t="s">
        <v>15010</v>
      </c>
      <c r="J1551" s="2">
        <v>5</v>
      </c>
      <c r="K1551" s="3"/>
      <c r="L1551" s="2">
        <v>1</v>
      </c>
      <c r="M1551" s="4" t="s">
        <v>14184</v>
      </c>
      <c r="N1551" s="4" t="s">
        <v>9885</v>
      </c>
      <c r="O1551" t="s">
        <v>9886</v>
      </c>
      <c r="P1551" s="4" t="s">
        <v>11512</v>
      </c>
      <c r="Q1551" s="4" t="str">
        <f>VLOOKUP(P1551, 'Gun classification'!A:B, 2, FALSE)</f>
        <v>Arma de fuego</v>
      </c>
      <c r="R1551" s="4" t="s">
        <v>14184</v>
      </c>
      <c r="S1551" t="str">
        <f t="shared" si="24"/>
        <v xml:space="preserve">rob in saloon, </v>
      </c>
      <c r="T1551" s="38" t="s">
        <v>11515</v>
      </c>
      <c r="V1551" t="s">
        <v>23251</v>
      </c>
      <c r="W1551" s="4" t="s">
        <v>14184</v>
      </c>
      <c r="X1551" s="4" t="s">
        <v>14184</v>
      </c>
    </row>
    <row r="1552" spans="1:24" x14ac:dyDescent="0.2">
      <c r="A1552">
        <v>9</v>
      </c>
      <c r="B1552">
        <v>7</v>
      </c>
      <c r="C1552">
        <v>1914</v>
      </c>
      <c r="D1552" t="s">
        <v>22834</v>
      </c>
      <c r="E1552" s="2">
        <v>1</v>
      </c>
      <c r="F1552" s="3"/>
      <c r="G1552" s="2">
        <v>1</v>
      </c>
      <c r="H1552" s="2">
        <v>38</v>
      </c>
      <c r="I1552" s="4" t="s">
        <v>15043</v>
      </c>
      <c r="J1552" s="2">
        <v>1</v>
      </c>
      <c r="K1552" s="3"/>
      <c r="L1552" s="2">
        <v>1</v>
      </c>
      <c r="M1552" s="4" t="s">
        <v>14184</v>
      </c>
      <c r="N1552" s="4" t="s">
        <v>9887</v>
      </c>
      <c r="O1552" t="s">
        <v>9888</v>
      </c>
      <c r="P1552" s="4" t="s">
        <v>11512</v>
      </c>
      <c r="Q1552" s="4" t="str">
        <f>VLOOKUP(P1552, 'Gun classification'!A:B, 2, FALSE)</f>
        <v>Arma de fuego</v>
      </c>
      <c r="R1552" s="4" t="s">
        <v>14184</v>
      </c>
      <c r="S1552" t="str">
        <f t="shared" si="24"/>
        <v xml:space="preserve">hotel room, </v>
      </c>
      <c r="W1552" s="4" t="s">
        <v>14184</v>
      </c>
      <c r="X1552" s="4" t="s">
        <v>14184</v>
      </c>
    </row>
    <row r="1553" spans="1:24" x14ac:dyDescent="0.2">
      <c r="A1553">
        <v>9</v>
      </c>
      <c r="B1553">
        <v>11</v>
      </c>
      <c r="C1553">
        <v>1914</v>
      </c>
      <c r="D1553" t="s">
        <v>22806</v>
      </c>
      <c r="E1553" s="2">
        <v>1</v>
      </c>
      <c r="F1553" s="3"/>
      <c r="G1553" s="2">
        <v>1</v>
      </c>
      <c r="H1553" s="2">
        <v>30</v>
      </c>
      <c r="I1553" s="4" t="s">
        <v>17370</v>
      </c>
      <c r="J1553" s="2">
        <v>5</v>
      </c>
      <c r="K1553" s="3"/>
      <c r="L1553" s="2">
        <v>3</v>
      </c>
      <c r="M1553" s="4" t="s">
        <v>14184</v>
      </c>
      <c r="N1553" s="4" t="s">
        <v>9889</v>
      </c>
      <c r="O1553" t="s">
        <v>9890</v>
      </c>
      <c r="P1553" s="4" t="s">
        <v>14184</v>
      </c>
      <c r="Q1553" s="4" t="s">
        <v>23269</v>
      </c>
      <c r="R1553" s="4" t="s">
        <v>14184</v>
      </c>
      <c r="S1553" t="str">
        <f t="shared" si="24"/>
        <v xml:space="preserve">hit wi coal?, </v>
      </c>
      <c r="W1553" s="4" t="s">
        <v>14184</v>
      </c>
      <c r="X1553" s="4" t="s">
        <v>14184</v>
      </c>
    </row>
    <row r="1554" spans="1:24" x14ac:dyDescent="0.2">
      <c r="A1554">
        <v>9</v>
      </c>
      <c r="B1554">
        <v>14</v>
      </c>
      <c r="C1554">
        <v>1914</v>
      </c>
      <c r="D1554" t="s">
        <v>22835</v>
      </c>
      <c r="E1554" s="2">
        <v>1</v>
      </c>
      <c r="F1554" s="2">
        <v>4</v>
      </c>
      <c r="G1554" s="2">
        <v>1</v>
      </c>
      <c r="H1554" s="2">
        <v>42</v>
      </c>
      <c r="I1554" s="4" t="s">
        <v>15044</v>
      </c>
      <c r="J1554" s="2">
        <v>1</v>
      </c>
      <c r="K1554" s="2">
        <v>4</v>
      </c>
      <c r="L1554" s="2">
        <v>1</v>
      </c>
      <c r="M1554" s="4" t="s">
        <v>14184</v>
      </c>
      <c r="N1554" s="4" t="s">
        <v>9891</v>
      </c>
      <c r="O1554" t="s">
        <v>9892</v>
      </c>
      <c r="P1554" s="4" t="s">
        <v>11512</v>
      </c>
      <c r="Q1554" s="4" t="str">
        <f>VLOOKUP(P1554, 'Gun classification'!A:B, 2, FALSE)</f>
        <v>Arma de fuego</v>
      </c>
      <c r="R1554" s="4" t="s">
        <v>385</v>
      </c>
      <c r="S1554" t="str">
        <f t="shared" si="24"/>
        <v>prop iin rest, shoots over bill</v>
      </c>
      <c r="W1554" s="4" t="s">
        <v>256</v>
      </c>
      <c r="X1554" s="4" t="s">
        <v>14184</v>
      </c>
    </row>
    <row r="1555" spans="1:24" x14ac:dyDescent="0.2">
      <c r="A1555">
        <v>9</v>
      </c>
      <c r="B1555">
        <v>14</v>
      </c>
      <c r="C1555">
        <v>1914</v>
      </c>
      <c r="D1555" t="s">
        <v>22836</v>
      </c>
      <c r="E1555" s="2">
        <v>1</v>
      </c>
      <c r="F1555" s="3"/>
      <c r="G1555" s="2">
        <v>2</v>
      </c>
      <c r="H1555" s="2">
        <v>23</v>
      </c>
      <c r="I1555" s="4" t="s">
        <v>15045</v>
      </c>
      <c r="J1555" s="2">
        <v>1</v>
      </c>
      <c r="K1555" s="3"/>
      <c r="L1555" s="2">
        <v>1</v>
      </c>
      <c r="M1555" s="4" t="s">
        <v>14184</v>
      </c>
      <c r="N1555" s="4" t="s">
        <v>14184</v>
      </c>
      <c r="P1555" s="4" t="s">
        <v>11512</v>
      </c>
      <c r="Q1555" s="4" t="str">
        <f>VLOOKUP(P1555, 'Gun classification'!A:B, 2, FALSE)</f>
        <v>Arma de fuego</v>
      </c>
      <c r="R1555" s="4" t="s">
        <v>386</v>
      </c>
      <c r="S1555" t="str">
        <f t="shared" si="24"/>
        <v>, shooting July 31</v>
      </c>
      <c r="T1555" t="s">
        <v>23252</v>
      </c>
      <c r="W1555" s="4" t="s">
        <v>14184</v>
      </c>
      <c r="X1555" s="4" t="s">
        <v>14184</v>
      </c>
    </row>
    <row r="1556" spans="1:24" x14ac:dyDescent="0.2">
      <c r="A1556">
        <v>9</v>
      </c>
      <c r="B1556">
        <v>17</v>
      </c>
      <c r="C1556">
        <v>1914</v>
      </c>
      <c r="D1556" t="s">
        <v>22837</v>
      </c>
      <c r="E1556" s="2">
        <v>1</v>
      </c>
      <c r="F1556" s="3"/>
      <c r="G1556" s="2">
        <v>1</v>
      </c>
      <c r="H1556" s="2">
        <v>67</v>
      </c>
      <c r="I1556" s="4" t="s">
        <v>21507</v>
      </c>
      <c r="J1556" s="2">
        <v>1</v>
      </c>
      <c r="K1556" s="3"/>
      <c r="L1556" s="2">
        <v>2</v>
      </c>
      <c r="M1556" s="4" t="s">
        <v>14184</v>
      </c>
      <c r="N1556" s="4" t="s">
        <v>9893</v>
      </c>
      <c r="O1556" t="s">
        <v>11527</v>
      </c>
      <c r="P1556" s="4" t="s">
        <v>11518</v>
      </c>
      <c r="Q1556" s="4" t="str">
        <f>VLOOKUP(P1556, 'Gun classification'!A:B, 2, FALSE)</f>
        <v>Arma blanca</v>
      </c>
      <c r="R1556" s="4" t="s">
        <v>14184</v>
      </c>
      <c r="S1556" t="str">
        <f t="shared" si="24"/>
        <v xml:space="preserve">quarrel, </v>
      </c>
      <c r="T1556" s="38" t="s">
        <v>23263</v>
      </c>
      <c r="W1556" s="4" t="s">
        <v>14184</v>
      </c>
      <c r="X1556" s="4" t="s">
        <v>14184</v>
      </c>
    </row>
    <row r="1557" spans="1:24" x14ac:dyDescent="0.2">
      <c r="A1557">
        <v>9</v>
      </c>
      <c r="B1557">
        <v>21</v>
      </c>
      <c r="C1557">
        <v>1914</v>
      </c>
      <c r="D1557" t="s">
        <v>22838</v>
      </c>
      <c r="E1557" s="2">
        <v>1</v>
      </c>
      <c r="F1557" s="3"/>
      <c r="G1557" s="2">
        <v>1</v>
      </c>
      <c r="H1557" s="2">
        <v>47</v>
      </c>
      <c r="I1557" s="4" t="s">
        <v>17370</v>
      </c>
      <c r="J1557" s="2">
        <v>5</v>
      </c>
      <c r="K1557" s="3"/>
      <c r="L1557" s="2">
        <v>3</v>
      </c>
      <c r="M1557" s="4" t="s">
        <v>14184</v>
      </c>
      <c r="N1557" s="4" t="s">
        <v>9894</v>
      </c>
      <c r="O1557" t="s">
        <v>9895</v>
      </c>
      <c r="P1557" s="4" t="s">
        <v>11512</v>
      </c>
      <c r="Q1557" s="4" t="str">
        <f>VLOOKUP(P1557, 'Gun classification'!A:B, 2, FALSE)</f>
        <v>Arma de fuego</v>
      </c>
      <c r="R1557" s="4" t="s">
        <v>387</v>
      </c>
      <c r="S1557" t="str">
        <f t="shared" si="24"/>
        <v>vic Spec cop, fired back</v>
      </c>
      <c r="W1557" s="4" t="s">
        <v>14184</v>
      </c>
      <c r="X1557" s="4" t="s">
        <v>14184</v>
      </c>
    </row>
    <row r="1558" spans="1:24" x14ac:dyDescent="0.2">
      <c r="A1558">
        <v>9</v>
      </c>
      <c r="B1558">
        <v>22</v>
      </c>
      <c r="C1558">
        <v>1914</v>
      </c>
      <c r="D1558" t="s">
        <v>22839</v>
      </c>
      <c r="E1558" s="2">
        <v>1</v>
      </c>
      <c r="F1558" s="3"/>
      <c r="G1558" s="2">
        <v>2</v>
      </c>
      <c r="H1558" s="3"/>
      <c r="I1558" s="4" t="s">
        <v>15046</v>
      </c>
      <c r="J1558" s="2">
        <v>1</v>
      </c>
      <c r="K1558" s="3"/>
      <c r="L1558" s="2">
        <v>1</v>
      </c>
      <c r="M1558" s="4" t="s">
        <v>14184</v>
      </c>
      <c r="N1558" s="4" t="s">
        <v>9896</v>
      </c>
      <c r="O1558" t="s">
        <v>11830</v>
      </c>
      <c r="P1558" s="4" t="s">
        <v>11512</v>
      </c>
      <c r="Q1558" s="4" t="str">
        <f>VLOOKUP(P1558, 'Gun classification'!A:B, 2, FALSE)</f>
        <v>Arma de fuego</v>
      </c>
      <c r="R1558" s="4" t="s">
        <v>14184</v>
      </c>
      <c r="S1558" t="str">
        <f t="shared" si="24"/>
        <v xml:space="preserve">sus 801, </v>
      </c>
      <c r="W1558" s="4" t="s">
        <v>14184</v>
      </c>
      <c r="X1558" s="4" t="s">
        <v>14184</v>
      </c>
    </row>
    <row r="1559" spans="1:24" x14ac:dyDescent="0.2">
      <c r="A1559">
        <v>9</v>
      </c>
      <c r="B1559">
        <v>24</v>
      </c>
      <c r="C1559">
        <v>1914</v>
      </c>
      <c r="D1559" t="s">
        <v>22840</v>
      </c>
      <c r="E1559" s="2">
        <v>1</v>
      </c>
      <c r="F1559" s="3"/>
      <c r="G1559" s="2">
        <v>2</v>
      </c>
      <c r="H1559" s="2">
        <v>28</v>
      </c>
      <c r="I1559" s="4" t="s">
        <v>15047</v>
      </c>
      <c r="J1559" s="2">
        <v>1</v>
      </c>
      <c r="K1559" s="3"/>
      <c r="L1559" s="2">
        <v>1</v>
      </c>
      <c r="M1559" s="4" t="s">
        <v>14184</v>
      </c>
      <c r="N1559" s="4" t="s">
        <v>9897</v>
      </c>
      <c r="O1559" t="s">
        <v>9898</v>
      </c>
      <c r="P1559" s="4" t="s">
        <v>11512</v>
      </c>
      <c r="Q1559" s="4" t="str">
        <f>VLOOKUP(P1559, 'Gun classification'!A:B, 2, FALSE)</f>
        <v>Arma de fuego</v>
      </c>
      <c r="R1559" s="4" t="s">
        <v>388</v>
      </c>
      <c r="S1559" t="str">
        <f t="shared" si="24"/>
        <v>hotel, shot self</v>
      </c>
      <c r="W1559" s="4" t="s">
        <v>14184</v>
      </c>
      <c r="X1559" s="4" t="s">
        <v>14184</v>
      </c>
    </row>
    <row r="1560" spans="1:24" x14ac:dyDescent="0.2">
      <c r="A1560">
        <v>9</v>
      </c>
      <c r="B1560">
        <v>24</v>
      </c>
      <c r="C1560">
        <v>1914</v>
      </c>
      <c r="D1560" t="s">
        <v>22841</v>
      </c>
      <c r="E1560" s="2">
        <v>1</v>
      </c>
      <c r="F1560" s="3"/>
      <c r="G1560" s="2">
        <v>2</v>
      </c>
      <c r="H1560" s="2">
        <v>28</v>
      </c>
      <c r="I1560" s="4" t="s">
        <v>15048</v>
      </c>
      <c r="J1560" s="2">
        <v>1</v>
      </c>
      <c r="K1560" s="3"/>
      <c r="L1560" s="2">
        <v>1</v>
      </c>
      <c r="M1560" s="4" t="s">
        <v>14184</v>
      </c>
      <c r="N1560" s="4" t="s">
        <v>9899</v>
      </c>
      <c r="O1560" t="s">
        <v>11830</v>
      </c>
      <c r="P1560" s="4" t="s">
        <v>11512</v>
      </c>
      <c r="Q1560" s="4" t="str">
        <f>VLOOKUP(P1560, 'Gun classification'!A:B, 2, FALSE)</f>
        <v>Arma de fuego</v>
      </c>
      <c r="R1560" s="4" t="s">
        <v>14184</v>
      </c>
      <c r="S1560" t="str">
        <f t="shared" si="24"/>
        <v xml:space="preserve">sus 801, </v>
      </c>
      <c r="W1560" s="4" t="s">
        <v>14184</v>
      </c>
      <c r="X1560" s="4" t="s">
        <v>14184</v>
      </c>
    </row>
    <row r="1561" spans="1:24" x14ac:dyDescent="0.2">
      <c r="A1561">
        <v>10</v>
      </c>
      <c r="B1561">
        <v>7</v>
      </c>
      <c r="C1561">
        <v>1914</v>
      </c>
      <c r="D1561" t="s">
        <v>22842</v>
      </c>
      <c r="E1561" s="2">
        <v>1</v>
      </c>
      <c r="F1561" s="3"/>
      <c r="G1561" s="2">
        <v>2</v>
      </c>
      <c r="H1561" s="3"/>
      <c r="I1561" s="4" t="s">
        <v>17630</v>
      </c>
      <c r="J1561" s="2">
        <v>1</v>
      </c>
      <c r="K1561" s="3"/>
      <c r="L1561" s="2">
        <v>1</v>
      </c>
      <c r="M1561" s="4" t="s">
        <v>14184</v>
      </c>
      <c r="N1561" s="4" t="s">
        <v>9900</v>
      </c>
      <c r="O1561" t="s">
        <v>11830</v>
      </c>
      <c r="P1561" s="4" t="s">
        <v>11512</v>
      </c>
      <c r="Q1561" s="4" t="str">
        <f>VLOOKUP(P1561, 'Gun classification'!A:B, 2, FALSE)</f>
        <v>Arma de fuego</v>
      </c>
      <c r="R1561" s="4" t="s">
        <v>14184</v>
      </c>
      <c r="S1561" t="str">
        <f t="shared" si="24"/>
        <v xml:space="preserve">sus 801, </v>
      </c>
      <c r="W1561" s="4" t="s">
        <v>14184</v>
      </c>
      <c r="X1561" s="4" t="s">
        <v>14184</v>
      </c>
    </row>
    <row r="1562" spans="1:24" x14ac:dyDescent="0.2">
      <c r="A1562">
        <v>10</v>
      </c>
      <c r="B1562">
        <v>25</v>
      </c>
      <c r="C1562">
        <v>1914</v>
      </c>
      <c r="D1562" t="s">
        <v>22843</v>
      </c>
      <c r="E1562" s="2">
        <v>1</v>
      </c>
      <c r="F1562" s="3"/>
      <c r="G1562" s="2">
        <v>2</v>
      </c>
      <c r="H1562" s="2">
        <v>26</v>
      </c>
      <c r="I1562" s="4" t="s">
        <v>15049</v>
      </c>
      <c r="J1562" s="2">
        <v>1</v>
      </c>
      <c r="K1562" s="3"/>
      <c r="L1562" s="2">
        <v>1</v>
      </c>
      <c r="M1562" s="4" t="s">
        <v>14184</v>
      </c>
      <c r="N1562" s="4" t="s">
        <v>9901</v>
      </c>
      <c r="P1562" s="4" t="s">
        <v>11512</v>
      </c>
      <c r="Q1562" s="4" t="str">
        <f>VLOOKUP(P1562, 'Gun classification'!A:B, 2, FALSE)</f>
        <v>Arma de fuego</v>
      </c>
      <c r="R1562" s="4" t="s">
        <v>2197</v>
      </c>
      <c r="S1562" t="str">
        <f t="shared" si="24"/>
        <v>, murder</v>
      </c>
      <c r="W1562" s="4" t="s">
        <v>14184</v>
      </c>
      <c r="X1562" s="4" t="s">
        <v>14184</v>
      </c>
    </row>
    <row r="1563" spans="1:24" x14ac:dyDescent="0.2">
      <c r="A1563">
        <v>10</v>
      </c>
      <c r="B1563">
        <v>27</v>
      </c>
      <c r="C1563">
        <v>1914</v>
      </c>
      <c r="D1563" t="s">
        <v>22844</v>
      </c>
      <c r="E1563" s="2">
        <v>2</v>
      </c>
      <c r="F1563" s="2">
        <v>5</v>
      </c>
      <c r="G1563" s="2">
        <v>1</v>
      </c>
      <c r="H1563" s="2">
        <v>40</v>
      </c>
      <c r="I1563" s="4" t="s">
        <v>17370</v>
      </c>
      <c r="J1563" s="2">
        <v>2</v>
      </c>
      <c r="K1563" s="2">
        <v>5</v>
      </c>
      <c r="L1563" s="2">
        <v>3</v>
      </c>
      <c r="M1563" s="4" t="s">
        <v>14184</v>
      </c>
      <c r="N1563" s="4" t="s">
        <v>9902</v>
      </c>
      <c r="O1563" t="s">
        <v>9674</v>
      </c>
      <c r="P1563" s="4" t="s">
        <v>11512</v>
      </c>
      <c r="Q1563" s="4" t="str">
        <f>VLOOKUP(P1563, 'Gun classification'!A:B, 2, FALSE)</f>
        <v>Arma de fuego</v>
      </c>
      <c r="R1563" s="4" t="s">
        <v>389</v>
      </c>
      <c r="S1563" t="str">
        <f t="shared" si="24"/>
        <v>theater, from man behind</v>
      </c>
      <c r="W1563" s="4" t="s">
        <v>14184</v>
      </c>
      <c r="X1563" s="4" t="s">
        <v>14184</v>
      </c>
    </row>
    <row r="1564" spans="1:24" x14ac:dyDescent="0.2">
      <c r="A1564">
        <v>10</v>
      </c>
      <c r="B1564">
        <v>27</v>
      </c>
      <c r="C1564">
        <v>1914</v>
      </c>
      <c r="D1564" t="s">
        <v>22845</v>
      </c>
      <c r="E1564" s="2">
        <v>1</v>
      </c>
      <c r="F1564" s="3"/>
      <c r="G1564" s="2">
        <v>1</v>
      </c>
      <c r="H1564" s="2">
        <v>27</v>
      </c>
      <c r="I1564" s="4" t="s">
        <v>15050</v>
      </c>
      <c r="J1564" s="2">
        <v>1</v>
      </c>
      <c r="K1564" s="3"/>
      <c r="L1564" s="2">
        <v>1</v>
      </c>
      <c r="M1564" s="4" t="s">
        <v>14184</v>
      </c>
      <c r="N1564" s="4" t="s">
        <v>9903</v>
      </c>
      <c r="O1564" t="s">
        <v>9904</v>
      </c>
      <c r="P1564" s="4" t="s">
        <v>11518</v>
      </c>
      <c r="Q1564" s="4" t="str">
        <f>VLOOKUP(P1564, 'Gun classification'!A:B, 2, FALSE)</f>
        <v>Arma blanca</v>
      </c>
      <c r="R1564" s="4" t="s">
        <v>2197</v>
      </c>
      <c r="S1564" t="str">
        <f t="shared" si="24"/>
        <v>s. beatin v/s wif, murder</v>
      </c>
      <c r="W1564" s="4" t="s">
        <v>390</v>
      </c>
      <c r="X1564" s="4" t="s">
        <v>9898</v>
      </c>
    </row>
    <row r="1565" spans="1:24" x14ac:dyDescent="0.2">
      <c r="A1565">
        <v>10</v>
      </c>
      <c r="B1565">
        <v>29</v>
      </c>
      <c r="C1565">
        <v>1914</v>
      </c>
      <c r="D1565" t="s">
        <v>22846</v>
      </c>
      <c r="E1565" s="2">
        <v>1</v>
      </c>
      <c r="F1565" s="3"/>
      <c r="G1565" s="2">
        <v>1</v>
      </c>
      <c r="H1565" s="3"/>
      <c r="I1565" s="4" t="s">
        <v>15051</v>
      </c>
      <c r="J1565" s="2">
        <v>1</v>
      </c>
      <c r="K1565" s="3"/>
      <c r="L1565" s="2">
        <v>1</v>
      </c>
      <c r="M1565" s="4" t="s">
        <v>14184</v>
      </c>
      <c r="N1565" s="4" t="s">
        <v>9905</v>
      </c>
      <c r="P1565" s="4" t="s">
        <v>11512</v>
      </c>
      <c r="Q1565" s="4" t="str">
        <f>VLOOKUP(P1565, 'Gun classification'!A:B, 2, FALSE)</f>
        <v>Arma de fuego</v>
      </c>
      <c r="R1565" s="4" t="s">
        <v>14184</v>
      </c>
      <c r="S1565" t="str">
        <f t="shared" si="24"/>
        <v xml:space="preserve">, </v>
      </c>
      <c r="T1565" t="s">
        <v>23253</v>
      </c>
      <c r="W1565" s="4" t="s">
        <v>14184</v>
      </c>
      <c r="X1565" s="4" t="s">
        <v>14184</v>
      </c>
    </row>
    <row r="1566" spans="1:24" x14ac:dyDescent="0.2">
      <c r="A1566">
        <v>11</v>
      </c>
      <c r="B1566">
        <v>4</v>
      </c>
      <c r="C1566">
        <v>1914</v>
      </c>
      <c r="D1566" t="s">
        <v>22847</v>
      </c>
      <c r="E1566" s="2">
        <v>1</v>
      </c>
      <c r="F1566" s="3"/>
      <c r="G1566" s="2">
        <v>1</v>
      </c>
      <c r="H1566" s="2">
        <v>38</v>
      </c>
      <c r="I1566" s="4" t="s">
        <v>15052</v>
      </c>
      <c r="J1566" s="2">
        <v>1</v>
      </c>
      <c r="K1566" s="3"/>
      <c r="L1566" s="2">
        <v>1</v>
      </c>
      <c r="M1566" s="4" t="s">
        <v>14184</v>
      </c>
      <c r="N1566" s="4" t="s">
        <v>9906</v>
      </c>
      <c r="O1566" t="s">
        <v>9907</v>
      </c>
      <c r="P1566" s="4" t="s">
        <v>11512</v>
      </c>
      <c r="Q1566" s="4" t="str">
        <f>VLOOKUP(P1566, 'Gun classification'!A:B, 2, FALSE)</f>
        <v>Arma de fuego</v>
      </c>
      <c r="R1566" s="4" t="s">
        <v>391</v>
      </c>
      <c r="S1566" t="str">
        <f t="shared" si="24"/>
        <v>apt house keper, killed</v>
      </c>
      <c r="W1566" s="4" t="s">
        <v>14184</v>
      </c>
      <c r="X1566" s="4" t="s">
        <v>14184</v>
      </c>
    </row>
    <row r="1567" spans="1:24" x14ac:dyDescent="0.2">
      <c r="A1567">
        <v>11</v>
      </c>
      <c r="B1567">
        <v>9</v>
      </c>
      <c r="C1567">
        <v>1914</v>
      </c>
      <c r="D1567" t="s">
        <v>22848</v>
      </c>
      <c r="E1567" s="2">
        <v>1</v>
      </c>
      <c r="F1567" s="3"/>
      <c r="G1567" s="2">
        <v>1</v>
      </c>
      <c r="H1567" s="2">
        <v>24</v>
      </c>
      <c r="I1567" s="4" t="s">
        <v>21612</v>
      </c>
      <c r="J1567" s="2">
        <v>1</v>
      </c>
      <c r="K1567" s="3"/>
      <c r="L1567" s="2">
        <v>1</v>
      </c>
      <c r="M1567" s="4" t="s">
        <v>14184</v>
      </c>
      <c r="N1567" s="4" t="s">
        <v>9908</v>
      </c>
      <c r="O1567" t="s">
        <v>11830</v>
      </c>
      <c r="P1567" s="4" t="s">
        <v>11512</v>
      </c>
      <c r="Q1567" s="4" t="str">
        <f>VLOOKUP(P1567, 'Gun classification'!A:B, 2, FALSE)</f>
        <v>Arma de fuego</v>
      </c>
      <c r="R1567" s="4" t="s">
        <v>392</v>
      </c>
      <c r="S1567" t="str">
        <f t="shared" si="24"/>
        <v>sus 801, Or Keenan not</v>
      </c>
      <c r="W1567" s="4" t="s">
        <v>393</v>
      </c>
      <c r="X1567" s="4" t="s">
        <v>14184</v>
      </c>
    </row>
    <row r="1568" spans="1:24" x14ac:dyDescent="0.2">
      <c r="A1568">
        <v>11</v>
      </c>
      <c r="B1568">
        <v>10</v>
      </c>
      <c r="C1568">
        <v>1914</v>
      </c>
      <c r="D1568" t="s">
        <v>22849</v>
      </c>
      <c r="E1568" s="2">
        <v>1</v>
      </c>
      <c r="F1568" s="3"/>
      <c r="G1568" s="2">
        <v>1</v>
      </c>
      <c r="H1568" s="2">
        <v>56</v>
      </c>
      <c r="I1568" s="4" t="s">
        <v>15053</v>
      </c>
      <c r="J1568" s="2">
        <v>1</v>
      </c>
      <c r="K1568" s="3"/>
      <c r="L1568" s="2">
        <v>1</v>
      </c>
      <c r="M1568" s="4" t="s">
        <v>14184</v>
      </c>
      <c r="N1568" s="4" t="s">
        <v>9909</v>
      </c>
      <c r="P1568" s="4" t="s">
        <v>11512</v>
      </c>
      <c r="Q1568" s="4" t="str">
        <f>VLOOKUP(P1568, 'Gun classification'!A:B, 2, FALSE)</f>
        <v>Arma de fuego</v>
      </c>
      <c r="R1568" s="4" t="s">
        <v>394</v>
      </c>
      <c r="S1568" t="str">
        <f t="shared" si="24"/>
        <v>, withold wages?</v>
      </c>
      <c r="W1568" s="4" t="s">
        <v>395</v>
      </c>
      <c r="X1568" s="4" t="s">
        <v>396</v>
      </c>
    </row>
    <row r="1569" spans="1:24" x14ac:dyDescent="0.2">
      <c r="A1569">
        <v>11</v>
      </c>
      <c r="B1569">
        <v>25</v>
      </c>
      <c r="C1569">
        <v>1914</v>
      </c>
      <c r="D1569" t="s">
        <v>22850</v>
      </c>
      <c r="E1569" s="2">
        <v>1</v>
      </c>
      <c r="F1569" s="3"/>
      <c r="G1569" s="2">
        <v>2</v>
      </c>
      <c r="H1569" s="2">
        <v>48</v>
      </c>
      <c r="I1569" s="4" t="s">
        <v>14837</v>
      </c>
      <c r="J1569" s="2">
        <v>1</v>
      </c>
      <c r="K1569" s="3"/>
      <c r="L1569" s="2">
        <v>1</v>
      </c>
      <c r="M1569" s="4" t="s">
        <v>14184</v>
      </c>
      <c r="N1569" s="4" t="s">
        <v>14837</v>
      </c>
      <c r="O1569" t="s">
        <v>11830</v>
      </c>
      <c r="P1569" s="4" t="s">
        <v>11512</v>
      </c>
      <c r="Q1569" s="4" t="str">
        <f>VLOOKUP(P1569, 'Gun classification'!A:B, 2, FALSE)</f>
        <v>Arma de fuego</v>
      </c>
      <c r="R1569" s="4" t="s">
        <v>14184</v>
      </c>
      <c r="S1569" t="str">
        <f t="shared" si="24"/>
        <v xml:space="preserve">sus 801, </v>
      </c>
      <c r="W1569" s="4" t="s">
        <v>14184</v>
      </c>
      <c r="X1569" s="4" t="s">
        <v>14184</v>
      </c>
    </row>
    <row r="1570" spans="1:24" x14ac:dyDescent="0.2">
      <c r="A1570">
        <v>11</v>
      </c>
      <c r="B1570">
        <v>25</v>
      </c>
      <c r="C1570">
        <v>1914</v>
      </c>
      <c r="D1570" t="s">
        <v>22851</v>
      </c>
      <c r="E1570" s="2">
        <v>1</v>
      </c>
      <c r="F1570" s="3"/>
      <c r="G1570" s="2">
        <v>1</v>
      </c>
      <c r="H1570" s="2">
        <v>28</v>
      </c>
      <c r="I1570" s="4" t="s">
        <v>15054</v>
      </c>
      <c r="J1570" s="2">
        <v>1</v>
      </c>
      <c r="K1570" s="3"/>
      <c r="L1570" s="2">
        <v>1</v>
      </c>
      <c r="M1570" s="4" t="s">
        <v>11439</v>
      </c>
      <c r="N1570" s="4" t="s">
        <v>9910</v>
      </c>
      <c r="O1570" t="s">
        <v>11830</v>
      </c>
      <c r="P1570" s="4" t="s">
        <v>11512</v>
      </c>
      <c r="Q1570" s="4" t="str">
        <f>VLOOKUP(P1570, 'Gun classification'!A:B, 2, FALSE)</f>
        <v>Arma de fuego</v>
      </c>
      <c r="R1570" s="4" t="s">
        <v>14184</v>
      </c>
      <c r="S1570" t="str">
        <f t="shared" si="24"/>
        <v xml:space="preserve">sus 801, </v>
      </c>
      <c r="W1570" s="4" t="s">
        <v>14184</v>
      </c>
      <c r="X1570" s="4" t="s">
        <v>14184</v>
      </c>
    </row>
    <row r="1571" spans="1:24" x14ac:dyDescent="0.2">
      <c r="A1571">
        <v>12</v>
      </c>
      <c r="B1571">
        <v>1</v>
      </c>
      <c r="C1571">
        <v>1914</v>
      </c>
      <c r="D1571" t="s">
        <v>22852</v>
      </c>
      <c r="E1571" s="2">
        <v>2</v>
      </c>
      <c r="F1571" s="2">
        <v>8</v>
      </c>
      <c r="G1571" s="2">
        <v>1</v>
      </c>
      <c r="H1571" s="3"/>
      <c r="I1571" s="4" t="s">
        <v>15055</v>
      </c>
      <c r="J1571" s="2">
        <v>2</v>
      </c>
      <c r="K1571" s="2">
        <v>8</v>
      </c>
      <c r="L1571" s="2">
        <v>1</v>
      </c>
      <c r="M1571" s="4" t="s">
        <v>14184</v>
      </c>
      <c r="N1571" s="4" t="s">
        <v>9911</v>
      </c>
      <c r="P1571" s="4" t="s">
        <v>11512</v>
      </c>
      <c r="Q1571" s="4" t="str">
        <f>VLOOKUP(P1571, 'Gun classification'!A:B, 2, FALSE)</f>
        <v>Arma de fuego</v>
      </c>
      <c r="R1571" s="4" t="s">
        <v>14184</v>
      </c>
      <c r="S1571" t="str">
        <f t="shared" si="24"/>
        <v xml:space="preserve">, </v>
      </c>
      <c r="T1571" t="s">
        <v>23253</v>
      </c>
      <c r="W1571" s="4" t="s">
        <v>14184</v>
      </c>
      <c r="X1571" s="4" t="s">
        <v>14184</v>
      </c>
    </row>
    <row r="1572" spans="1:24" x14ac:dyDescent="0.2">
      <c r="A1572">
        <v>12</v>
      </c>
      <c r="B1572">
        <v>2</v>
      </c>
      <c r="C1572">
        <v>1914</v>
      </c>
      <c r="D1572" t="s">
        <v>22853</v>
      </c>
      <c r="E1572" s="2">
        <v>2</v>
      </c>
      <c r="F1572" s="2">
        <v>8</v>
      </c>
      <c r="G1572" s="2">
        <v>1</v>
      </c>
      <c r="H1572" s="3"/>
      <c r="I1572" s="4" t="s">
        <v>15055</v>
      </c>
      <c r="J1572" s="2">
        <v>2</v>
      </c>
      <c r="K1572" s="2">
        <v>8</v>
      </c>
      <c r="L1572" s="2">
        <v>1</v>
      </c>
      <c r="M1572" s="4" t="s">
        <v>14184</v>
      </c>
      <c r="N1572" s="4" t="s">
        <v>9912</v>
      </c>
      <c r="P1572" s="4" t="s">
        <v>11512</v>
      </c>
      <c r="Q1572" s="4" t="str">
        <f>VLOOKUP(P1572, 'Gun classification'!A:B, 2, FALSE)</f>
        <v>Arma de fuego</v>
      </c>
      <c r="R1572" s="4" t="s">
        <v>14184</v>
      </c>
      <c r="S1572" t="str">
        <f t="shared" si="24"/>
        <v xml:space="preserve">, </v>
      </c>
      <c r="T1572" t="s">
        <v>23253</v>
      </c>
      <c r="W1572" s="4" t="s">
        <v>14184</v>
      </c>
      <c r="X1572" s="4" t="s">
        <v>14184</v>
      </c>
    </row>
    <row r="1573" spans="1:24" x14ac:dyDescent="0.2">
      <c r="A1573">
        <v>12</v>
      </c>
      <c r="B1573">
        <v>7</v>
      </c>
      <c r="C1573">
        <v>1914</v>
      </c>
      <c r="D1573" t="s">
        <v>22854</v>
      </c>
      <c r="E1573" s="2">
        <v>1</v>
      </c>
      <c r="F1573" s="3"/>
      <c r="G1573" s="2">
        <v>1</v>
      </c>
      <c r="H1573" s="3"/>
      <c r="I1573" s="4" t="s">
        <v>15056</v>
      </c>
      <c r="J1573" s="2">
        <v>1</v>
      </c>
      <c r="K1573" s="3"/>
      <c r="L1573" s="2">
        <v>1</v>
      </c>
      <c r="M1573" s="4" t="s">
        <v>14184</v>
      </c>
      <c r="N1573" s="4" t="s">
        <v>9913</v>
      </c>
      <c r="O1573" t="s">
        <v>9914</v>
      </c>
      <c r="P1573" s="4" t="s">
        <v>11512</v>
      </c>
      <c r="Q1573" s="4" t="str">
        <f>VLOOKUP(P1573, 'Gun classification'!A:B, 2, FALSE)</f>
        <v>Arma de fuego</v>
      </c>
      <c r="R1573" s="4" t="s">
        <v>14184</v>
      </c>
      <c r="S1573" t="str">
        <f t="shared" si="24"/>
        <v xml:space="preserve">over cards, </v>
      </c>
      <c r="W1573" s="4" t="s">
        <v>14184</v>
      </c>
      <c r="X1573" s="4" t="s">
        <v>14184</v>
      </c>
    </row>
    <row r="1574" spans="1:24" x14ac:dyDescent="0.2">
      <c r="A1574">
        <v>12</v>
      </c>
      <c r="B1574">
        <v>8</v>
      </c>
      <c r="C1574">
        <v>1914</v>
      </c>
      <c r="D1574" t="s">
        <v>22855</v>
      </c>
      <c r="E1574" s="2">
        <v>1</v>
      </c>
      <c r="F1574" s="3"/>
      <c r="G1574" s="2">
        <v>2</v>
      </c>
      <c r="H1574" s="2">
        <v>57</v>
      </c>
      <c r="I1574" s="4" t="s">
        <v>15057</v>
      </c>
      <c r="J1574" s="2">
        <v>1</v>
      </c>
      <c r="K1574" s="3"/>
      <c r="L1574" s="2">
        <v>1</v>
      </c>
      <c r="M1574" s="4" t="s">
        <v>14184</v>
      </c>
      <c r="N1574" s="4" t="s">
        <v>9915</v>
      </c>
      <c r="O1574" t="s">
        <v>11830</v>
      </c>
      <c r="P1574" s="4" t="s">
        <v>11582</v>
      </c>
      <c r="Q1574" s="4" t="str">
        <f>VLOOKUP(P1574, 'Gun classification'!A:B, 2, FALSE)</f>
        <v>Fuerza</v>
      </c>
      <c r="R1574" s="4" t="s">
        <v>14184</v>
      </c>
      <c r="S1574" t="str">
        <f t="shared" si="24"/>
        <v xml:space="preserve">sus 801, </v>
      </c>
      <c r="W1574" s="4" t="s">
        <v>14184</v>
      </c>
      <c r="X1574" s="4" t="s">
        <v>14184</v>
      </c>
    </row>
    <row r="1575" spans="1:24" x14ac:dyDescent="0.2">
      <c r="A1575">
        <v>12</v>
      </c>
      <c r="B1575">
        <v>18</v>
      </c>
      <c r="C1575">
        <v>1914</v>
      </c>
      <c r="D1575" t="s">
        <v>22856</v>
      </c>
      <c r="E1575" s="2">
        <v>1</v>
      </c>
      <c r="F1575" s="3"/>
      <c r="G1575" s="2">
        <v>1</v>
      </c>
      <c r="H1575" s="2">
        <v>62</v>
      </c>
      <c r="I1575" s="4" t="s">
        <v>15010</v>
      </c>
      <c r="J1575" s="2">
        <v>5</v>
      </c>
      <c r="K1575" s="3"/>
      <c r="L1575" s="2">
        <v>1</v>
      </c>
      <c r="M1575" s="4" t="s">
        <v>14184</v>
      </c>
      <c r="N1575" s="4" t="s">
        <v>9916</v>
      </c>
      <c r="O1575" t="s">
        <v>11581</v>
      </c>
      <c r="P1575" s="4" t="s">
        <v>11512</v>
      </c>
      <c r="Q1575" s="4" t="str">
        <f>VLOOKUP(P1575, 'Gun classification'!A:B, 2, FALSE)</f>
        <v>Arma de fuego</v>
      </c>
      <c r="R1575" s="4" t="s">
        <v>14184</v>
      </c>
      <c r="S1575" t="str">
        <f t="shared" si="24"/>
        <v xml:space="preserve">robbery, </v>
      </c>
      <c r="T1575" t="s">
        <v>11515</v>
      </c>
      <c r="W1575" s="4" t="s">
        <v>14184</v>
      </c>
      <c r="X1575" s="4" t="s">
        <v>14184</v>
      </c>
    </row>
    <row r="1576" spans="1:24" x14ac:dyDescent="0.2">
      <c r="A1576">
        <v>12</v>
      </c>
      <c r="B1576">
        <v>21</v>
      </c>
      <c r="C1576">
        <v>1914</v>
      </c>
      <c r="D1576" t="s">
        <v>22857</v>
      </c>
      <c r="E1576" s="2">
        <v>1</v>
      </c>
      <c r="F1576" s="3"/>
      <c r="G1576" s="2">
        <v>2</v>
      </c>
      <c r="H1576" s="3"/>
      <c r="I1576" s="4" t="s">
        <v>15058</v>
      </c>
      <c r="J1576" s="2">
        <v>1</v>
      </c>
      <c r="K1576" s="3"/>
      <c r="L1576" s="2">
        <v>1</v>
      </c>
      <c r="M1576" s="4" t="s">
        <v>14184</v>
      </c>
      <c r="N1576" s="4" t="s">
        <v>14837</v>
      </c>
      <c r="O1576" t="s">
        <v>11830</v>
      </c>
      <c r="P1576" s="4" t="s">
        <v>11512</v>
      </c>
      <c r="Q1576" s="4" t="str">
        <f>VLOOKUP(P1576, 'Gun classification'!A:B, 2, FALSE)</f>
        <v>Arma de fuego</v>
      </c>
      <c r="R1576" s="4" t="s">
        <v>14184</v>
      </c>
      <c r="S1576" t="str">
        <f t="shared" si="24"/>
        <v xml:space="preserve">sus 801, </v>
      </c>
      <c r="W1576" s="4" t="s">
        <v>14184</v>
      </c>
      <c r="X1576" s="4" t="s">
        <v>14184</v>
      </c>
    </row>
    <row r="1577" spans="1:24" x14ac:dyDescent="0.2">
      <c r="A1577">
        <v>12</v>
      </c>
      <c r="B1577">
        <v>21</v>
      </c>
      <c r="C1577">
        <v>1914</v>
      </c>
      <c r="D1577" t="s">
        <v>22858</v>
      </c>
      <c r="E1577" s="2">
        <v>1</v>
      </c>
      <c r="F1577" s="3"/>
      <c r="G1577" s="2">
        <v>1</v>
      </c>
      <c r="H1577" s="3"/>
      <c r="I1577" s="4" t="s">
        <v>15059</v>
      </c>
      <c r="J1577" s="2">
        <v>1</v>
      </c>
      <c r="K1577" s="3"/>
      <c r="L1577" s="2">
        <v>1</v>
      </c>
      <c r="M1577" s="4" t="s">
        <v>14184</v>
      </c>
      <c r="N1577" s="4" t="s">
        <v>9917</v>
      </c>
      <c r="O1577" t="s">
        <v>11830</v>
      </c>
      <c r="P1577" s="4" t="s">
        <v>11512</v>
      </c>
      <c r="Q1577" s="4" t="str">
        <f>VLOOKUP(P1577, 'Gun classification'!A:B, 2, FALSE)</f>
        <v>Arma de fuego</v>
      </c>
      <c r="R1577" s="4" t="s">
        <v>14184</v>
      </c>
      <c r="S1577" t="str">
        <f t="shared" si="24"/>
        <v xml:space="preserve">sus 801, </v>
      </c>
      <c r="W1577" s="4" t="s">
        <v>14184</v>
      </c>
      <c r="X1577" s="4" t="s">
        <v>14184</v>
      </c>
    </row>
    <row r="1578" spans="1:24" x14ac:dyDescent="0.2">
      <c r="A1578">
        <v>12</v>
      </c>
      <c r="B1578">
        <v>23</v>
      </c>
      <c r="C1578">
        <v>1914</v>
      </c>
      <c r="D1578" t="s">
        <v>22028</v>
      </c>
      <c r="E1578" s="2">
        <v>1</v>
      </c>
      <c r="F1578" s="3"/>
      <c r="G1578" s="2">
        <v>1</v>
      </c>
      <c r="H1578" s="2">
        <v>33</v>
      </c>
      <c r="I1578" s="4" t="s">
        <v>15060</v>
      </c>
      <c r="J1578" s="2">
        <v>1</v>
      </c>
      <c r="K1578" s="3"/>
      <c r="L1578" s="2">
        <v>1</v>
      </c>
      <c r="M1578" s="4" t="s">
        <v>14184</v>
      </c>
      <c r="N1578" s="4" t="s">
        <v>9918</v>
      </c>
      <c r="O1578" t="s">
        <v>9919</v>
      </c>
      <c r="P1578" s="4" t="s">
        <v>9696</v>
      </c>
      <c r="Q1578" s="4" t="str">
        <f>VLOOKUP(P1578, 'Gun classification'!A:B, 2, FALSE)</f>
        <v>Fuerza</v>
      </c>
      <c r="R1578" s="4" t="s">
        <v>14184</v>
      </c>
      <c r="S1578" t="str">
        <f t="shared" si="24"/>
        <v xml:space="preserve">put the boot to, </v>
      </c>
      <c r="W1578" s="4" t="s">
        <v>14184</v>
      </c>
      <c r="X1578" s="4" t="s">
        <v>14184</v>
      </c>
    </row>
    <row r="1579" spans="1:24" x14ac:dyDescent="0.2">
      <c r="A1579">
        <v>1</v>
      </c>
      <c r="B1579">
        <v>2</v>
      </c>
      <c r="C1579">
        <v>1915</v>
      </c>
      <c r="D1579" t="s">
        <v>22859</v>
      </c>
      <c r="E1579" s="2">
        <v>1</v>
      </c>
      <c r="F1579" s="3"/>
      <c r="G1579" s="2">
        <v>1</v>
      </c>
      <c r="H1579" s="3"/>
      <c r="I1579" s="4" t="s">
        <v>15061</v>
      </c>
      <c r="J1579" s="2">
        <v>1</v>
      </c>
      <c r="K1579" s="3"/>
      <c r="L1579" s="2">
        <v>1</v>
      </c>
      <c r="M1579" s="4" t="s">
        <v>14184</v>
      </c>
      <c r="N1579" s="4" t="s">
        <v>9920</v>
      </c>
      <c r="O1579" t="s">
        <v>9469</v>
      </c>
      <c r="P1579" s="4" t="s">
        <v>11518</v>
      </c>
      <c r="Q1579" s="4" t="str">
        <f>VLOOKUP(P1579, 'Gun classification'!A:B, 2, FALSE)</f>
        <v>Arma blanca</v>
      </c>
      <c r="R1579" s="4" t="s">
        <v>14184</v>
      </c>
      <c r="S1579" t="str">
        <f t="shared" si="24"/>
        <v xml:space="preserve">altercation, </v>
      </c>
      <c r="W1579" s="4" t="s">
        <v>14184</v>
      </c>
      <c r="X1579" s="4" t="s">
        <v>14184</v>
      </c>
    </row>
    <row r="1580" spans="1:24" x14ac:dyDescent="0.2">
      <c r="A1580">
        <v>1</v>
      </c>
      <c r="B1580">
        <v>10</v>
      </c>
      <c r="C1580">
        <v>1915</v>
      </c>
      <c r="D1580" t="s">
        <v>22860</v>
      </c>
      <c r="E1580" s="2">
        <v>1</v>
      </c>
      <c r="F1580" s="3"/>
      <c r="G1580" s="2">
        <v>1</v>
      </c>
      <c r="H1580" s="2">
        <v>50</v>
      </c>
      <c r="I1580" s="4" t="s">
        <v>21322</v>
      </c>
      <c r="J1580" s="2">
        <v>1</v>
      </c>
      <c r="K1580" s="3"/>
      <c r="L1580" s="2">
        <v>1</v>
      </c>
      <c r="M1580" s="4" t="s">
        <v>14184</v>
      </c>
      <c r="N1580" s="4" t="s">
        <v>9921</v>
      </c>
      <c r="O1580" t="s">
        <v>1456</v>
      </c>
      <c r="P1580" s="4" t="s">
        <v>8944</v>
      </c>
      <c r="Q1580" s="4" t="str">
        <f>VLOOKUP(P1580, 'Gun classification'!A:B, 2, FALSE)</f>
        <v>Explosivos</v>
      </c>
      <c r="R1580" s="4" t="s">
        <v>14184</v>
      </c>
      <c r="S1580" t="str">
        <f t="shared" si="24"/>
        <v xml:space="preserve">hindu temple, </v>
      </c>
      <c r="T1580" s="38" t="s">
        <v>23253</v>
      </c>
      <c r="W1580" s="4" t="s">
        <v>14184</v>
      </c>
      <c r="X1580" s="4" t="s">
        <v>14184</v>
      </c>
    </row>
    <row r="1581" spans="1:24" x14ac:dyDescent="0.2">
      <c r="A1581">
        <v>1</v>
      </c>
      <c r="B1581">
        <v>24</v>
      </c>
      <c r="C1581">
        <v>1915</v>
      </c>
      <c r="D1581" t="s">
        <v>22861</v>
      </c>
      <c r="E1581" s="2">
        <v>2</v>
      </c>
      <c r="F1581" s="2">
        <v>5</v>
      </c>
      <c r="G1581" s="2">
        <v>1</v>
      </c>
      <c r="H1581" s="2">
        <v>45</v>
      </c>
      <c r="I1581" s="4" t="s">
        <v>17370</v>
      </c>
      <c r="J1581" s="2">
        <v>5</v>
      </c>
      <c r="K1581" s="3"/>
      <c r="L1581" s="2">
        <v>3</v>
      </c>
      <c r="M1581" s="4" t="s">
        <v>14184</v>
      </c>
      <c r="N1581" s="4" t="s">
        <v>9922</v>
      </c>
      <c r="O1581" t="s">
        <v>14837</v>
      </c>
      <c r="P1581" s="4" t="s">
        <v>11512</v>
      </c>
      <c r="Q1581" s="4" t="str">
        <f>VLOOKUP(P1581, 'Gun classification'!A:B, 2, FALSE)</f>
        <v>Arma de fuego</v>
      </c>
      <c r="R1581" s="4" t="s">
        <v>14184</v>
      </c>
      <c r="S1581" t="str">
        <f t="shared" si="24"/>
        <v xml:space="preserve">ditto, </v>
      </c>
      <c r="W1581" s="4" t="s">
        <v>14184</v>
      </c>
      <c r="X1581" s="4" t="s">
        <v>14184</v>
      </c>
    </row>
    <row r="1582" spans="1:24" x14ac:dyDescent="0.2">
      <c r="A1582">
        <v>1</v>
      </c>
      <c r="B1582">
        <v>24</v>
      </c>
      <c r="C1582">
        <v>1915</v>
      </c>
      <c r="D1582" t="s">
        <v>22862</v>
      </c>
      <c r="E1582" s="2">
        <v>2</v>
      </c>
      <c r="F1582" s="2">
        <v>5</v>
      </c>
      <c r="G1582" s="2">
        <v>1</v>
      </c>
      <c r="H1582" s="3"/>
      <c r="I1582" s="4" t="s">
        <v>17370</v>
      </c>
      <c r="J1582" s="2">
        <v>5</v>
      </c>
      <c r="K1582" s="3"/>
      <c r="L1582" s="2">
        <v>3</v>
      </c>
      <c r="M1582" s="4" t="s">
        <v>14184</v>
      </c>
      <c r="N1582" s="4" t="s">
        <v>9923</v>
      </c>
      <c r="O1582" t="s">
        <v>9924</v>
      </c>
      <c r="P1582" s="4" t="s">
        <v>11512</v>
      </c>
      <c r="Q1582" s="4" t="str">
        <f>VLOOKUP(P1582, 'Gun classification'!A:B, 2, FALSE)</f>
        <v>Arma de fuego</v>
      </c>
      <c r="R1582" s="4" t="s">
        <v>397</v>
      </c>
      <c r="S1582" t="str">
        <f t="shared" si="24"/>
        <v>jury asks gov, or feds to intervene</v>
      </c>
      <c r="W1582" s="4" t="s">
        <v>398</v>
      </c>
      <c r="X1582" s="4" t="s">
        <v>14184</v>
      </c>
    </row>
    <row r="1583" spans="1:24" x14ac:dyDescent="0.2">
      <c r="A1583">
        <v>2</v>
      </c>
      <c r="B1583">
        <v>8</v>
      </c>
      <c r="C1583">
        <v>1915</v>
      </c>
      <c r="D1583" t="s">
        <v>22863</v>
      </c>
      <c r="E1583" s="2">
        <v>1</v>
      </c>
      <c r="F1583" s="3"/>
      <c r="G1583" s="2">
        <v>1</v>
      </c>
      <c r="H1583" s="2">
        <v>32</v>
      </c>
      <c r="I1583" s="4" t="s">
        <v>15062</v>
      </c>
      <c r="J1583" s="2">
        <v>1</v>
      </c>
      <c r="K1583" s="3"/>
      <c r="L1583" s="2">
        <v>1</v>
      </c>
      <c r="M1583" s="4" t="s">
        <v>14184</v>
      </c>
      <c r="N1583" s="4" t="s">
        <v>9925</v>
      </c>
      <c r="O1583" t="s">
        <v>11720</v>
      </c>
      <c r="P1583" s="4" t="s">
        <v>11512</v>
      </c>
      <c r="Q1583" s="4" t="str">
        <f>VLOOKUP(P1583, 'Gun classification'!A:B, 2, FALSE)</f>
        <v>Arma de fuego</v>
      </c>
      <c r="R1583" s="4" t="s">
        <v>14184</v>
      </c>
      <c r="S1583" t="str">
        <f t="shared" si="24"/>
        <v xml:space="preserve">saloon, </v>
      </c>
      <c r="T1583" s="38" t="s">
        <v>23253</v>
      </c>
      <c r="V1583" t="s">
        <v>23251</v>
      </c>
      <c r="W1583" s="4" t="s">
        <v>14184</v>
      </c>
      <c r="X1583" s="4" t="s">
        <v>14184</v>
      </c>
    </row>
    <row r="1584" spans="1:24" x14ac:dyDescent="0.2">
      <c r="A1584">
        <v>2</v>
      </c>
      <c r="B1584">
        <v>9</v>
      </c>
      <c r="C1584">
        <v>1915</v>
      </c>
      <c r="D1584" t="s">
        <v>22864</v>
      </c>
      <c r="E1584" s="2">
        <v>1</v>
      </c>
      <c r="F1584" s="3"/>
      <c r="G1584" s="2">
        <v>2</v>
      </c>
      <c r="H1584" s="3"/>
      <c r="I1584" s="4" t="s">
        <v>15063</v>
      </c>
      <c r="J1584" s="2">
        <v>1</v>
      </c>
      <c r="K1584" s="3"/>
      <c r="L1584" s="2">
        <v>1</v>
      </c>
      <c r="M1584" s="4" t="s">
        <v>14184</v>
      </c>
      <c r="N1584" s="4" t="s">
        <v>9926</v>
      </c>
      <c r="O1584" t="s">
        <v>9927</v>
      </c>
      <c r="P1584" s="4" t="s">
        <v>11512</v>
      </c>
      <c r="Q1584" s="4" t="str">
        <f>VLOOKUP(P1584, 'Gun classification'!A:B, 2, FALSE)</f>
        <v>Arma de fuego</v>
      </c>
      <c r="R1584" s="4" t="s">
        <v>14184</v>
      </c>
      <c r="S1584" t="str">
        <f t="shared" si="24"/>
        <v xml:space="preserve">shot self but?, </v>
      </c>
      <c r="W1584" s="4" t="s">
        <v>14184</v>
      </c>
      <c r="X1584" s="4" t="s">
        <v>14184</v>
      </c>
    </row>
    <row r="1585" spans="1:24" x14ac:dyDescent="0.2">
      <c r="A1585">
        <v>2</v>
      </c>
      <c r="B1585">
        <v>14</v>
      </c>
      <c r="C1585">
        <v>1915</v>
      </c>
      <c r="D1585" t="s">
        <v>22865</v>
      </c>
      <c r="E1585" s="2">
        <v>1</v>
      </c>
      <c r="F1585" s="3"/>
      <c r="G1585" s="2">
        <v>1</v>
      </c>
      <c r="H1585" s="2">
        <v>38</v>
      </c>
      <c r="I1585" s="4" t="s">
        <v>17370</v>
      </c>
      <c r="J1585" s="2">
        <v>5</v>
      </c>
      <c r="K1585" s="3"/>
      <c r="L1585" s="2">
        <v>3</v>
      </c>
      <c r="M1585" s="4" t="s">
        <v>14184</v>
      </c>
      <c r="N1585" s="4" t="s">
        <v>9928</v>
      </c>
      <c r="O1585" t="s">
        <v>9929</v>
      </c>
      <c r="P1585" s="4" t="s">
        <v>11518</v>
      </c>
      <c r="Q1585" s="4" t="str">
        <f>VLOOKUP(P1585, 'Gun classification'!A:B, 2, FALSE)</f>
        <v>Arma blanca</v>
      </c>
      <c r="R1585" s="4" t="s">
        <v>10262</v>
      </c>
      <c r="S1585" t="str">
        <f t="shared" si="24"/>
        <v>dead in lot, dagger</v>
      </c>
      <c r="W1585" s="4" t="s">
        <v>14184</v>
      </c>
      <c r="X1585" s="4" t="s">
        <v>14184</v>
      </c>
    </row>
    <row r="1586" spans="1:24" x14ac:dyDescent="0.2">
      <c r="A1586">
        <v>2</v>
      </c>
      <c r="B1586">
        <v>19</v>
      </c>
      <c r="C1586">
        <v>1915</v>
      </c>
      <c r="D1586" t="s">
        <v>22866</v>
      </c>
      <c r="E1586" s="2">
        <v>1</v>
      </c>
      <c r="F1586" s="3"/>
      <c r="G1586" s="2">
        <v>1</v>
      </c>
      <c r="H1586" s="2">
        <v>29</v>
      </c>
      <c r="I1586" s="4" t="s">
        <v>15010</v>
      </c>
      <c r="J1586" s="2">
        <v>1</v>
      </c>
      <c r="K1586" s="3"/>
      <c r="L1586" s="2">
        <v>1</v>
      </c>
      <c r="M1586" s="4" t="s">
        <v>14184</v>
      </c>
      <c r="N1586" s="4" t="s">
        <v>9930</v>
      </c>
      <c r="O1586" t="s">
        <v>9931</v>
      </c>
      <c r="P1586" s="4" t="s">
        <v>11512</v>
      </c>
      <c r="Q1586" s="4" t="str">
        <f>VLOOKUP(P1586, 'Gun classification'!A:B, 2, FALSE)</f>
        <v>Arma de fuego</v>
      </c>
      <c r="R1586" s="4" t="s">
        <v>399</v>
      </c>
      <c r="S1586" t="str">
        <f t="shared" si="24"/>
        <v>rob dead in car, lights on</v>
      </c>
      <c r="T1586" s="38" t="s">
        <v>11515</v>
      </c>
      <c r="W1586" s="4" t="s">
        <v>14184</v>
      </c>
      <c r="X1586" s="4" t="s">
        <v>14184</v>
      </c>
    </row>
    <row r="1587" spans="1:24" x14ac:dyDescent="0.2">
      <c r="A1587">
        <v>2</v>
      </c>
      <c r="B1587">
        <v>22</v>
      </c>
      <c r="C1587">
        <v>1915</v>
      </c>
      <c r="D1587" t="s">
        <v>22867</v>
      </c>
      <c r="E1587" s="2">
        <v>1</v>
      </c>
      <c r="F1587" s="3"/>
      <c r="G1587" s="2">
        <v>1</v>
      </c>
      <c r="H1587" s="2">
        <v>47</v>
      </c>
      <c r="I1587" s="4" t="s">
        <v>15064</v>
      </c>
      <c r="J1587" s="2">
        <v>1</v>
      </c>
      <c r="K1587" s="3"/>
      <c r="L1587" s="2">
        <v>1</v>
      </c>
      <c r="M1587" s="4" t="s">
        <v>14184</v>
      </c>
      <c r="N1587" s="4" t="s">
        <v>9932</v>
      </c>
      <c r="O1587" t="s">
        <v>9053</v>
      </c>
      <c r="P1587" s="4" t="s">
        <v>11512</v>
      </c>
      <c r="Q1587" s="4" t="str">
        <f>VLOOKUP(P1587, 'Gun classification'!A:B, 2, FALSE)</f>
        <v>Arma de fuego</v>
      </c>
      <c r="R1587" s="4" t="s">
        <v>14184</v>
      </c>
      <c r="S1587" t="str">
        <f t="shared" si="24"/>
        <v xml:space="preserve">in street, </v>
      </c>
      <c r="W1587" s="4" t="s">
        <v>14184</v>
      </c>
      <c r="X1587" s="4" t="s">
        <v>14184</v>
      </c>
    </row>
    <row r="1588" spans="1:24" x14ac:dyDescent="0.2">
      <c r="A1588">
        <v>2</v>
      </c>
      <c r="B1588">
        <v>25</v>
      </c>
      <c r="C1588">
        <v>1915</v>
      </c>
      <c r="D1588" t="s">
        <v>22868</v>
      </c>
      <c r="E1588" s="2">
        <v>1</v>
      </c>
      <c r="F1588" s="3"/>
      <c r="G1588" s="2">
        <v>2</v>
      </c>
      <c r="H1588" s="2">
        <v>23</v>
      </c>
      <c r="I1588" s="4" t="s">
        <v>15065</v>
      </c>
      <c r="J1588" s="2">
        <v>1</v>
      </c>
      <c r="K1588" s="3"/>
      <c r="L1588" s="2">
        <v>1</v>
      </c>
      <c r="M1588" s="4" t="s">
        <v>14184</v>
      </c>
      <c r="N1588" s="4" t="s">
        <v>9933</v>
      </c>
      <c r="O1588" t="s">
        <v>11830</v>
      </c>
      <c r="P1588" s="4" t="s">
        <v>11512</v>
      </c>
      <c r="Q1588" s="4" t="str">
        <f>VLOOKUP(P1588, 'Gun classification'!A:B, 2, FALSE)</f>
        <v>Arma de fuego</v>
      </c>
      <c r="R1588" s="4" t="s">
        <v>14184</v>
      </c>
      <c r="S1588" t="str">
        <f t="shared" si="24"/>
        <v xml:space="preserve">sus 801, </v>
      </c>
      <c r="W1588" s="4" t="s">
        <v>14184</v>
      </c>
      <c r="X1588" s="4" t="s">
        <v>14184</v>
      </c>
    </row>
    <row r="1589" spans="1:24" x14ac:dyDescent="0.2">
      <c r="A1589">
        <v>3</v>
      </c>
      <c r="B1589">
        <v>16</v>
      </c>
      <c r="C1589">
        <v>1915</v>
      </c>
      <c r="D1589" t="s">
        <v>22869</v>
      </c>
      <c r="E1589" s="2">
        <v>1</v>
      </c>
      <c r="F1589" s="3"/>
      <c r="G1589" s="2">
        <v>2</v>
      </c>
      <c r="H1589" s="2">
        <v>24</v>
      </c>
      <c r="I1589" s="4" t="s">
        <v>15066</v>
      </c>
      <c r="J1589" s="2">
        <v>1</v>
      </c>
      <c r="K1589" s="3"/>
      <c r="L1589" s="2">
        <v>1</v>
      </c>
      <c r="M1589" s="4" t="s">
        <v>14184</v>
      </c>
      <c r="N1589" s="4" t="s">
        <v>9934</v>
      </c>
      <c r="O1589" t="s">
        <v>12187</v>
      </c>
      <c r="P1589" s="4" t="s">
        <v>11518</v>
      </c>
      <c r="Q1589" s="4" t="str">
        <f>VLOOKUP(P1589, 'Gun classification'!A:B, 2, FALSE)</f>
        <v>Arma blanca</v>
      </c>
      <c r="R1589" s="4" t="s">
        <v>14184</v>
      </c>
      <c r="S1589" t="str">
        <f t="shared" si="24"/>
        <v xml:space="preserve">throat cut, </v>
      </c>
      <c r="W1589" s="4" t="s">
        <v>14184</v>
      </c>
      <c r="X1589" s="4" t="s">
        <v>14184</v>
      </c>
    </row>
    <row r="1590" spans="1:24" x14ac:dyDescent="0.2">
      <c r="A1590">
        <v>3</v>
      </c>
      <c r="B1590">
        <v>18</v>
      </c>
      <c r="C1590">
        <v>1915</v>
      </c>
      <c r="D1590" t="s">
        <v>22870</v>
      </c>
      <c r="E1590" s="2">
        <v>1</v>
      </c>
      <c r="F1590" s="3"/>
      <c r="G1590" s="2">
        <v>2</v>
      </c>
      <c r="H1590" s="2">
        <v>24</v>
      </c>
      <c r="I1590" s="4" t="s">
        <v>15067</v>
      </c>
      <c r="J1590" s="2">
        <v>1</v>
      </c>
      <c r="K1590" s="3"/>
      <c r="L1590" s="2">
        <v>1</v>
      </c>
      <c r="M1590" s="4" t="s">
        <v>14184</v>
      </c>
      <c r="N1590" s="4" t="s">
        <v>9935</v>
      </c>
      <c r="P1590" s="4" t="s">
        <v>11512</v>
      </c>
      <c r="Q1590" s="4" t="str">
        <f>VLOOKUP(P1590, 'Gun classification'!A:B, 2, FALSE)</f>
        <v>Arma de fuego</v>
      </c>
      <c r="R1590" s="4" t="s">
        <v>14184</v>
      </c>
      <c r="S1590" t="str">
        <f t="shared" si="24"/>
        <v xml:space="preserve">, </v>
      </c>
      <c r="T1590" t="s">
        <v>23253</v>
      </c>
      <c r="W1590" s="4" t="s">
        <v>14184</v>
      </c>
      <c r="X1590" s="4" t="s">
        <v>14184</v>
      </c>
    </row>
    <row r="1591" spans="1:24" x14ac:dyDescent="0.2">
      <c r="A1591">
        <v>3</v>
      </c>
      <c r="B1591">
        <v>19</v>
      </c>
      <c r="C1591">
        <v>1915</v>
      </c>
      <c r="D1591" t="s">
        <v>22871</v>
      </c>
      <c r="E1591" s="2">
        <v>2</v>
      </c>
      <c r="F1591" s="2">
        <v>5</v>
      </c>
      <c r="G1591" s="2">
        <v>1</v>
      </c>
      <c r="H1591" s="2">
        <v>48</v>
      </c>
      <c r="I1591" s="4" t="s">
        <v>17370</v>
      </c>
      <c r="J1591" s="2">
        <v>5</v>
      </c>
      <c r="K1591" s="3"/>
      <c r="L1591" s="2">
        <v>3</v>
      </c>
      <c r="M1591" s="4" t="s">
        <v>14184</v>
      </c>
      <c r="N1591" s="4" t="s">
        <v>9330</v>
      </c>
      <c r="O1591" t="s">
        <v>9936</v>
      </c>
      <c r="P1591" s="4" t="s">
        <v>11512</v>
      </c>
      <c r="Q1591" s="4" t="str">
        <f>VLOOKUP(P1591, 'Gun classification'!A:B, 2, FALSE)</f>
        <v>Arma de fuego</v>
      </c>
      <c r="R1591" s="4" t="s">
        <v>400</v>
      </c>
      <c r="S1591" t="str">
        <f t="shared" si="24"/>
        <v>ask legislat., about tong wars</v>
      </c>
      <c r="T1591" s="38" t="s">
        <v>23265</v>
      </c>
      <c r="W1591" s="4" t="s">
        <v>14184</v>
      </c>
      <c r="X1591" s="4" t="s">
        <v>14184</v>
      </c>
    </row>
    <row r="1592" spans="1:24" x14ac:dyDescent="0.2">
      <c r="A1592">
        <v>4</v>
      </c>
      <c r="B1592">
        <v>1</v>
      </c>
      <c r="C1592">
        <v>1915</v>
      </c>
      <c r="D1592" t="s">
        <v>22872</v>
      </c>
      <c r="E1592" s="2">
        <v>1</v>
      </c>
      <c r="F1592" s="3"/>
      <c r="G1592" s="2">
        <v>1</v>
      </c>
      <c r="H1592" s="2">
        <v>74</v>
      </c>
      <c r="I1592" s="4" t="s">
        <v>15068</v>
      </c>
      <c r="J1592" s="2">
        <v>1</v>
      </c>
      <c r="K1592" s="3"/>
      <c r="L1592" s="2">
        <v>1</v>
      </c>
      <c r="M1592" s="4" t="s">
        <v>14184</v>
      </c>
      <c r="N1592" s="4" t="s">
        <v>9937</v>
      </c>
      <c r="O1592" t="s">
        <v>9938</v>
      </c>
      <c r="P1592" s="4" t="s">
        <v>11518</v>
      </c>
      <c r="Q1592" s="4" t="str">
        <f>VLOOKUP(P1592, 'Gun classification'!A:B, 2, FALSE)</f>
        <v>Arma blanca</v>
      </c>
      <c r="R1592" s="4" t="s">
        <v>14184</v>
      </c>
      <c r="S1592" t="str">
        <f t="shared" si="24"/>
        <v xml:space="preserve">basement, </v>
      </c>
      <c r="W1592" s="4" t="s">
        <v>14184</v>
      </c>
      <c r="X1592" s="4" t="s">
        <v>14184</v>
      </c>
    </row>
    <row r="1593" spans="1:24" x14ac:dyDescent="0.2">
      <c r="A1593">
        <v>4</v>
      </c>
      <c r="B1593">
        <v>2</v>
      </c>
      <c r="C1593">
        <v>1915</v>
      </c>
      <c r="D1593" t="s">
        <v>22873</v>
      </c>
      <c r="E1593" s="2">
        <v>1</v>
      </c>
      <c r="F1593" s="3"/>
      <c r="G1593" s="2">
        <v>1</v>
      </c>
      <c r="H1593" s="2">
        <v>52</v>
      </c>
      <c r="I1593" s="4" t="s">
        <v>15010</v>
      </c>
      <c r="J1593" s="2">
        <v>5</v>
      </c>
      <c r="K1593" s="3"/>
      <c r="L1593" s="2">
        <v>1</v>
      </c>
      <c r="M1593" s="4" t="s">
        <v>14184</v>
      </c>
      <c r="N1593" s="4" t="s">
        <v>9939</v>
      </c>
      <c r="O1593" t="s">
        <v>9886</v>
      </c>
      <c r="P1593" s="4" t="s">
        <v>11512</v>
      </c>
      <c r="Q1593" s="4" t="str">
        <f>VLOOKUP(P1593, 'Gun classification'!A:B, 2, FALSE)</f>
        <v>Arma de fuego</v>
      </c>
      <c r="R1593" s="4" t="s">
        <v>14184</v>
      </c>
      <c r="S1593" t="str">
        <f t="shared" si="24"/>
        <v xml:space="preserve">rob in saloon, </v>
      </c>
      <c r="T1593" s="38" t="s">
        <v>11515</v>
      </c>
      <c r="V1593" t="s">
        <v>23251</v>
      </c>
      <c r="W1593" s="4" t="s">
        <v>14184</v>
      </c>
      <c r="X1593" s="4" t="s">
        <v>14184</v>
      </c>
    </row>
    <row r="1594" spans="1:24" x14ac:dyDescent="0.2">
      <c r="A1594">
        <v>4</v>
      </c>
      <c r="B1594">
        <v>3</v>
      </c>
      <c r="C1594">
        <v>1915</v>
      </c>
      <c r="D1594" t="s">
        <v>22874</v>
      </c>
      <c r="E1594" s="2">
        <v>2</v>
      </c>
      <c r="F1594" s="2">
        <v>5</v>
      </c>
      <c r="G1594" s="2">
        <v>1</v>
      </c>
      <c r="H1594" s="2">
        <v>28</v>
      </c>
      <c r="I1594" s="4" t="s">
        <v>17370</v>
      </c>
      <c r="J1594" s="2">
        <v>5</v>
      </c>
      <c r="K1594" s="3"/>
      <c r="L1594" s="2">
        <v>3</v>
      </c>
      <c r="M1594" s="4" t="s">
        <v>14184</v>
      </c>
      <c r="N1594" s="4" t="s">
        <v>9940</v>
      </c>
      <c r="O1594" t="s">
        <v>9941</v>
      </c>
      <c r="P1594" s="4" t="s">
        <v>11512</v>
      </c>
      <c r="Q1594" s="4" t="str">
        <f>VLOOKUP(P1594, 'Gun classification'!A:B, 2, FALSE)</f>
        <v>Arma de fuego</v>
      </c>
      <c r="R1594" s="4" t="s">
        <v>401</v>
      </c>
      <c r="S1594" t="str">
        <f t="shared" si="24"/>
        <v>back room of store, ask stat feds to intervene</v>
      </c>
      <c r="W1594" s="4" t="s">
        <v>402</v>
      </c>
      <c r="X1594" s="4" t="s">
        <v>403</v>
      </c>
    </row>
    <row r="1595" spans="1:24" ht="25.5" x14ac:dyDescent="0.2">
      <c r="A1595">
        <v>4</v>
      </c>
      <c r="B1595">
        <v>19</v>
      </c>
      <c r="C1595">
        <v>1915</v>
      </c>
      <c r="D1595" t="s">
        <v>22875</v>
      </c>
      <c r="E1595" s="2">
        <v>1</v>
      </c>
      <c r="F1595" s="3"/>
      <c r="G1595" s="2">
        <v>1</v>
      </c>
      <c r="H1595" s="2">
        <v>28</v>
      </c>
      <c r="I1595" s="4" t="s">
        <v>15069</v>
      </c>
      <c r="J1595" s="2">
        <v>1</v>
      </c>
      <c r="K1595" s="3"/>
      <c r="L1595" s="2">
        <v>1</v>
      </c>
      <c r="M1595" s="4" t="s">
        <v>14184</v>
      </c>
      <c r="N1595" s="4" t="s">
        <v>9942</v>
      </c>
      <c r="O1595" t="s">
        <v>12117</v>
      </c>
      <c r="P1595" s="4" t="s">
        <v>11512</v>
      </c>
      <c r="Q1595" s="4" t="str">
        <f>VLOOKUP(P1595, 'Gun classification'!A:B, 2, FALSE)</f>
        <v>Arma de fuego</v>
      </c>
      <c r="R1595" s="4" t="s">
        <v>14184</v>
      </c>
      <c r="S1595" t="str">
        <f t="shared" si="24"/>
        <v xml:space="preserve">cop killed, </v>
      </c>
      <c r="W1595" s="4" t="s">
        <v>14184</v>
      </c>
      <c r="X1595" s="4" t="s">
        <v>14184</v>
      </c>
    </row>
    <row r="1596" spans="1:24" x14ac:dyDescent="0.2">
      <c r="A1596">
        <v>4</v>
      </c>
      <c r="B1596">
        <v>20</v>
      </c>
      <c r="C1596">
        <v>1915</v>
      </c>
      <c r="D1596" t="s">
        <v>22876</v>
      </c>
      <c r="E1596" s="2">
        <v>3</v>
      </c>
      <c r="F1596" s="3"/>
      <c r="G1596" s="2">
        <v>2</v>
      </c>
      <c r="H1596" s="3"/>
      <c r="I1596" s="4" t="s">
        <v>17630</v>
      </c>
      <c r="J1596" s="2">
        <v>3</v>
      </c>
      <c r="K1596" s="3"/>
      <c r="L1596" s="2">
        <v>1</v>
      </c>
      <c r="M1596" s="4" t="s">
        <v>14184</v>
      </c>
      <c r="N1596" s="4" t="s">
        <v>9943</v>
      </c>
      <c r="O1596" t="s">
        <v>9944</v>
      </c>
      <c r="P1596" s="4" t="s">
        <v>11512</v>
      </c>
      <c r="Q1596" s="4" t="str">
        <f>VLOOKUP(P1596, 'Gun classification'!A:B, 2, FALSE)</f>
        <v>Arma de fuego</v>
      </c>
      <c r="R1596" s="4" t="s">
        <v>404</v>
      </c>
      <c r="S1596" t="str">
        <f t="shared" si="24"/>
        <v>shot self but, family discord</v>
      </c>
      <c r="T1596" s="38" t="s">
        <v>11650</v>
      </c>
      <c r="W1596" s="4" t="s">
        <v>14184</v>
      </c>
      <c r="X1596" s="4" t="s">
        <v>14184</v>
      </c>
    </row>
    <row r="1597" spans="1:24" x14ac:dyDescent="0.2">
      <c r="A1597">
        <v>4</v>
      </c>
      <c r="B1597">
        <v>22</v>
      </c>
      <c r="C1597">
        <v>1915</v>
      </c>
      <c r="D1597" t="s">
        <v>22877</v>
      </c>
      <c r="E1597" s="2">
        <v>1</v>
      </c>
      <c r="F1597" s="3"/>
      <c r="G1597" s="2">
        <v>1</v>
      </c>
      <c r="H1597" s="2">
        <v>25</v>
      </c>
      <c r="I1597" s="4" t="s">
        <v>15070</v>
      </c>
      <c r="J1597" s="2">
        <v>1</v>
      </c>
      <c r="K1597" s="3"/>
      <c r="L1597" s="2">
        <v>1</v>
      </c>
      <c r="M1597" s="4" t="s">
        <v>14184</v>
      </c>
      <c r="N1597" s="4" t="s">
        <v>9880</v>
      </c>
      <c r="O1597" t="s">
        <v>9681</v>
      </c>
      <c r="P1597" s="4" t="s">
        <v>11512</v>
      </c>
      <c r="Q1597" s="4" t="str">
        <f>VLOOKUP(P1597, 'Gun classification'!A:B, 2, FALSE)</f>
        <v>Arma de fuego</v>
      </c>
      <c r="R1597" s="4" t="s">
        <v>14184</v>
      </c>
      <c r="S1597" t="str">
        <f t="shared" si="24"/>
        <v xml:space="preserve">in room, </v>
      </c>
      <c r="W1597" s="4" t="s">
        <v>14184</v>
      </c>
      <c r="X1597" s="4" t="s">
        <v>14184</v>
      </c>
    </row>
    <row r="1598" spans="1:24" x14ac:dyDescent="0.2">
      <c r="A1598">
        <v>4</v>
      </c>
      <c r="B1598">
        <v>28</v>
      </c>
      <c r="C1598">
        <v>1915</v>
      </c>
      <c r="D1598" t="s">
        <v>22878</v>
      </c>
      <c r="E1598" s="2">
        <v>1</v>
      </c>
      <c r="F1598" s="3"/>
      <c r="G1598" s="2">
        <v>1</v>
      </c>
      <c r="H1598" s="2">
        <v>24</v>
      </c>
      <c r="I1598" s="4" t="s">
        <v>15071</v>
      </c>
      <c r="J1598" s="2">
        <v>1</v>
      </c>
      <c r="K1598" s="3"/>
      <c r="L1598" s="2">
        <v>1</v>
      </c>
      <c r="M1598" s="4" t="s">
        <v>14184</v>
      </c>
      <c r="N1598" s="4" t="s">
        <v>9945</v>
      </c>
      <c r="O1598" t="s">
        <v>11892</v>
      </c>
      <c r="P1598" s="4" t="s">
        <v>11732</v>
      </c>
      <c r="Q1598" s="4" t="str">
        <f>VLOOKUP(P1598, 'Gun classification'!A:B, 2, FALSE)</f>
        <v>Fuerza</v>
      </c>
      <c r="R1598" s="4" t="s">
        <v>14184</v>
      </c>
      <c r="S1598" t="str">
        <f t="shared" si="24"/>
        <v xml:space="preserve">saloon fight, </v>
      </c>
      <c r="T1598" s="38" t="s">
        <v>23259</v>
      </c>
      <c r="V1598" t="s">
        <v>23251</v>
      </c>
      <c r="W1598" s="4" t="s">
        <v>14184</v>
      </c>
      <c r="X1598" s="4" t="s">
        <v>14184</v>
      </c>
    </row>
    <row r="1599" spans="1:24" x14ac:dyDescent="0.2">
      <c r="A1599">
        <v>4</v>
      </c>
      <c r="B1599">
        <v>29</v>
      </c>
      <c r="C1599">
        <v>1915</v>
      </c>
      <c r="D1599" t="s">
        <v>22879</v>
      </c>
      <c r="E1599" s="2">
        <v>1</v>
      </c>
      <c r="F1599" s="3"/>
      <c r="G1599" s="2">
        <v>2</v>
      </c>
      <c r="H1599" s="2">
        <v>32</v>
      </c>
      <c r="I1599" s="4" t="s">
        <v>15072</v>
      </c>
      <c r="J1599" s="2">
        <v>1</v>
      </c>
      <c r="K1599" s="3"/>
      <c r="L1599" s="2">
        <v>1</v>
      </c>
      <c r="M1599" s="4" t="s">
        <v>14184</v>
      </c>
      <c r="N1599" s="4" t="s">
        <v>9946</v>
      </c>
      <c r="O1599" t="s">
        <v>11830</v>
      </c>
      <c r="P1599" s="4" t="s">
        <v>11512</v>
      </c>
      <c r="Q1599" s="4" t="str">
        <f>VLOOKUP(P1599, 'Gun classification'!A:B, 2, FALSE)</f>
        <v>Arma de fuego</v>
      </c>
      <c r="R1599" s="4" t="s">
        <v>14184</v>
      </c>
      <c r="S1599" t="str">
        <f t="shared" si="24"/>
        <v xml:space="preserve">sus 801, </v>
      </c>
      <c r="W1599" s="4" t="s">
        <v>14184</v>
      </c>
      <c r="X1599" s="4" t="s">
        <v>14184</v>
      </c>
    </row>
    <row r="1600" spans="1:24" x14ac:dyDescent="0.2">
      <c r="A1600">
        <v>5</v>
      </c>
      <c r="B1600">
        <v>12</v>
      </c>
      <c r="C1600">
        <v>1915</v>
      </c>
      <c r="D1600" t="s">
        <v>22880</v>
      </c>
      <c r="E1600" s="2">
        <v>1</v>
      </c>
      <c r="F1600" s="3"/>
      <c r="G1600" s="2">
        <v>1</v>
      </c>
      <c r="H1600" s="3"/>
      <c r="I1600" s="4" t="s">
        <v>15073</v>
      </c>
      <c r="J1600" s="2">
        <v>1</v>
      </c>
      <c r="K1600" s="3"/>
      <c r="L1600" s="2">
        <v>1</v>
      </c>
      <c r="M1600" s="4" t="s">
        <v>14184</v>
      </c>
      <c r="N1600" s="4" t="s">
        <v>9947</v>
      </c>
      <c r="O1600" t="s">
        <v>9948</v>
      </c>
      <c r="P1600" s="4" t="s">
        <v>11582</v>
      </c>
      <c r="Q1600" s="4" t="str">
        <f>VLOOKUP(P1600, 'Gun classification'!A:B, 2, FALSE)</f>
        <v>Fuerza</v>
      </c>
      <c r="R1600" s="4" t="s">
        <v>405</v>
      </c>
      <c r="S1600" t="str">
        <f t="shared" si="24"/>
        <v>saloon figtht, and kicked</v>
      </c>
      <c r="T1600" s="38" t="s">
        <v>23259</v>
      </c>
      <c r="V1600" t="s">
        <v>23251</v>
      </c>
      <c r="W1600" s="4" t="s">
        <v>14184</v>
      </c>
      <c r="X1600" s="4" t="s">
        <v>14184</v>
      </c>
    </row>
    <row r="1601" spans="1:24" x14ac:dyDescent="0.2">
      <c r="A1601">
        <v>5</v>
      </c>
      <c r="B1601">
        <v>23</v>
      </c>
      <c r="C1601">
        <v>1915</v>
      </c>
      <c r="D1601" t="s">
        <v>22881</v>
      </c>
      <c r="E1601" s="2">
        <v>1</v>
      </c>
      <c r="F1601" s="3"/>
      <c r="G1601" s="2">
        <v>1</v>
      </c>
      <c r="H1601" s="2">
        <v>42</v>
      </c>
      <c r="I1601" s="4" t="s">
        <v>15010</v>
      </c>
      <c r="J1601" s="2">
        <v>5</v>
      </c>
      <c r="K1601" s="3"/>
      <c r="L1601" s="2">
        <v>1</v>
      </c>
      <c r="M1601" s="4" t="s">
        <v>14184</v>
      </c>
      <c r="N1601" s="4" t="s">
        <v>9949</v>
      </c>
      <c r="O1601" t="s">
        <v>8987</v>
      </c>
      <c r="P1601" s="4" t="s">
        <v>11512</v>
      </c>
      <c r="Q1601" s="4" t="str">
        <f>VLOOKUP(P1601, 'Gun classification'!A:B, 2, FALSE)</f>
        <v>Arma de fuego</v>
      </c>
      <c r="R1601" s="4" t="s">
        <v>14184</v>
      </c>
      <c r="S1601" t="str">
        <f t="shared" si="24"/>
        <v xml:space="preserve">Robbery saloon, </v>
      </c>
      <c r="T1601" t="s">
        <v>11515</v>
      </c>
      <c r="V1601" t="s">
        <v>23251</v>
      </c>
      <c r="W1601" s="4" t="s">
        <v>14184</v>
      </c>
      <c r="X1601" s="4" t="s">
        <v>14184</v>
      </c>
    </row>
    <row r="1602" spans="1:24" x14ac:dyDescent="0.2">
      <c r="A1602">
        <v>6</v>
      </c>
      <c r="B1602">
        <v>9</v>
      </c>
      <c r="C1602">
        <v>1915</v>
      </c>
      <c r="D1602" t="s">
        <v>22882</v>
      </c>
      <c r="E1602" s="2">
        <v>1</v>
      </c>
      <c r="F1602" s="3"/>
      <c r="G1602" s="2">
        <v>2</v>
      </c>
      <c r="H1602" s="2">
        <v>39</v>
      </c>
      <c r="I1602" s="4" t="s">
        <v>15074</v>
      </c>
      <c r="J1602" s="2">
        <v>1</v>
      </c>
      <c r="K1602" s="3"/>
      <c r="L1602" s="2">
        <v>1</v>
      </c>
      <c r="M1602" s="4" t="s">
        <v>11435</v>
      </c>
      <c r="N1602" s="4" t="s">
        <v>9950</v>
      </c>
      <c r="O1602" t="s">
        <v>11830</v>
      </c>
      <c r="P1602" s="4" t="s">
        <v>11512</v>
      </c>
      <c r="Q1602" s="4" t="str">
        <f>VLOOKUP(P1602, 'Gun classification'!A:B, 2, FALSE)</f>
        <v>Arma de fuego</v>
      </c>
      <c r="R1602" s="4" t="s">
        <v>14184</v>
      </c>
      <c r="S1602" t="str">
        <f t="shared" si="24"/>
        <v xml:space="preserve">sus 801, </v>
      </c>
      <c r="W1602" s="4" t="s">
        <v>14184</v>
      </c>
      <c r="X1602" s="4" t="s">
        <v>14184</v>
      </c>
    </row>
    <row r="1603" spans="1:24" x14ac:dyDescent="0.2">
      <c r="A1603">
        <v>6</v>
      </c>
      <c r="B1603">
        <v>22</v>
      </c>
      <c r="C1603">
        <v>1915</v>
      </c>
      <c r="D1603" t="s">
        <v>22883</v>
      </c>
      <c r="E1603" s="2">
        <v>1</v>
      </c>
      <c r="F1603" s="3"/>
      <c r="G1603" s="2">
        <v>1</v>
      </c>
      <c r="H1603" s="2">
        <v>32</v>
      </c>
      <c r="I1603" s="4" t="s">
        <v>15075</v>
      </c>
      <c r="J1603" s="2">
        <v>1</v>
      </c>
      <c r="K1603" s="3"/>
      <c r="L1603" s="2">
        <v>1</v>
      </c>
      <c r="M1603" s="4" t="s">
        <v>14184</v>
      </c>
      <c r="N1603" s="4" t="s">
        <v>9951</v>
      </c>
      <c r="O1603" t="s">
        <v>9952</v>
      </c>
      <c r="P1603" s="4" t="s">
        <v>11512</v>
      </c>
      <c r="Q1603" s="4" t="str">
        <f>VLOOKUP(P1603, 'Gun classification'!A:B, 2, FALSE)</f>
        <v>Arma de fuego</v>
      </c>
      <c r="R1603" s="4" t="s">
        <v>406</v>
      </c>
      <c r="S1603" t="str">
        <f t="shared" ref="S1603:S1666" si="25">CONCATENATE(O1603,", ",R1603)</f>
        <v>fought watchman, watchman killed him</v>
      </c>
      <c r="W1603" s="4" t="s">
        <v>2197</v>
      </c>
      <c r="X1603" s="4" t="s">
        <v>14184</v>
      </c>
    </row>
    <row r="1604" spans="1:24" x14ac:dyDescent="0.2">
      <c r="A1604">
        <v>7</v>
      </c>
      <c r="B1604">
        <v>18</v>
      </c>
      <c r="C1604">
        <v>1915</v>
      </c>
      <c r="D1604" t="s">
        <v>22884</v>
      </c>
      <c r="E1604" s="2">
        <v>2</v>
      </c>
      <c r="F1604" s="2">
        <v>5</v>
      </c>
      <c r="G1604" s="2">
        <v>1</v>
      </c>
      <c r="H1604" s="2">
        <v>51</v>
      </c>
      <c r="I1604" s="4" t="s">
        <v>17370</v>
      </c>
      <c r="J1604" s="2">
        <v>5</v>
      </c>
      <c r="K1604" s="3"/>
      <c r="L1604" s="2">
        <v>3</v>
      </c>
      <c r="M1604" s="4" t="s">
        <v>14184</v>
      </c>
      <c r="N1604" s="4" t="s">
        <v>9953</v>
      </c>
      <c r="O1604" t="s">
        <v>9954</v>
      </c>
      <c r="P1604" s="4" t="s">
        <v>11512</v>
      </c>
      <c r="Q1604" s="4" t="str">
        <f>VLOOKUP(P1604, 'Gun classification'!A:B, 2, FALSE)</f>
        <v>Arma de fuego</v>
      </c>
      <c r="R1604" s="4" t="s">
        <v>14184</v>
      </c>
      <c r="S1604" t="str">
        <f t="shared" si="25"/>
        <v xml:space="preserve">in his veg garden, </v>
      </c>
      <c r="W1604" s="4" t="s">
        <v>14184</v>
      </c>
      <c r="X1604" s="4" t="s">
        <v>14184</v>
      </c>
    </row>
    <row r="1605" spans="1:24" x14ac:dyDescent="0.2">
      <c r="A1605">
        <v>7</v>
      </c>
      <c r="B1605">
        <v>22</v>
      </c>
      <c r="C1605">
        <v>1915</v>
      </c>
      <c r="D1605" t="s">
        <v>22885</v>
      </c>
      <c r="E1605" s="2">
        <v>1</v>
      </c>
      <c r="F1605" s="3"/>
      <c r="G1605" s="2">
        <v>1</v>
      </c>
      <c r="H1605" s="2">
        <v>46</v>
      </c>
      <c r="I1605" s="4" t="s">
        <v>15076</v>
      </c>
      <c r="J1605" s="2">
        <v>1</v>
      </c>
      <c r="K1605" s="3"/>
      <c r="L1605" s="2">
        <v>1</v>
      </c>
      <c r="M1605" s="4" t="s">
        <v>14184</v>
      </c>
      <c r="N1605" s="4" t="s">
        <v>9955</v>
      </c>
      <c r="P1605" s="4" t="s">
        <v>11512</v>
      </c>
      <c r="Q1605" s="4" t="str">
        <f>VLOOKUP(P1605, 'Gun classification'!A:B, 2, FALSE)</f>
        <v>Arma de fuego</v>
      </c>
      <c r="R1605" s="4" t="s">
        <v>407</v>
      </c>
      <c r="S1605" t="str">
        <f t="shared" si="25"/>
        <v>, to German Hosp</v>
      </c>
      <c r="W1605" s="4" t="s">
        <v>408</v>
      </c>
      <c r="X1605" s="4" t="s">
        <v>409</v>
      </c>
    </row>
    <row r="1606" spans="1:24" x14ac:dyDescent="0.2">
      <c r="A1606">
        <v>7</v>
      </c>
      <c r="B1606">
        <v>25</v>
      </c>
      <c r="C1606">
        <v>1915</v>
      </c>
      <c r="D1606" t="s">
        <v>22886</v>
      </c>
      <c r="E1606" s="2">
        <v>2</v>
      </c>
      <c r="F1606" s="2">
        <v>5</v>
      </c>
      <c r="G1606" s="2">
        <v>1</v>
      </c>
      <c r="H1606" s="2">
        <v>31</v>
      </c>
      <c r="I1606" s="4" t="s">
        <v>17370</v>
      </c>
      <c r="J1606" s="2">
        <v>5</v>
      </c>
      <c r="K1606" s="3"/>
      <c r="L1606" s="2">
        <v>3</v>
      </c>
      <c r="M1606" s="4" t="s">
        <v>14184</v>
      </c>
      <c r="N1606" s="4" t="s">
        <v>9956</v>
      </c>
      <c r="O1606" t="s">
        <v>9053</v>
      </c>
      <c r="P1606" s="4" t="s">
        <v>11512</v>
      </c>
      <c r="Q1606" s="4" t="str">
        <f>VLOOKUP(P1606, 'Gun classification'!A:B, 2, FALSE)</f>
        <v>Arma de fuego</v>
      </c>
      <c r="R1606" s="4" t="s">
        <v>410</v>
      </c>
      <c r="S1606" t="str">
        <f t="shared" si="25"/>
        <v>in street, witnesses</v>
      </c>
      <c r="W1606" s="4" t="s">
        <v>14184</v>
      </c>
      <c r="X1606" s="4" t="s">
        <v>14184</v>
      </c>
    </row>
    <row r="1607" spans="1:24" x14ac:dyDescent="0.2">
      <c r="A1607">
        <v>7</v>
      </c>
      <c r="B1607">
        <v>29</v>
      </c>
      <c r="C1607">
        <v>1915</v>
      </c>
      <c r="D1607" t="s">
        <v>22887</v>
      </c>
      <c r="E1607" s="2">
        <v>2</v>
      </c>
      <c r="F1607" s="2">
        <v>5</v>
      </c>
      <c r="G1607" s="2">
        <v>1</v>
      </c>
      <c r="H1607" s="2">
        <v>64</v>
      </c>
      <c r="I1607" s="4" t="s">
        <v>17370</v>
      </c>
      <c r="J1607" s="2">
        <v>5</v>
      </c>
      <c r="K1607" s="3"/>
      <c r="L1607" s="2">
        <v>3</v>
      </c>
      <c r="M1607" s="4" t="s">
        <v>14184</v>
      </c>
      <c r="N1607" s="4" t="s">
        <v>9957</v>
      </c>
      <c r="O1607" t="s">
        <v>9958</v>
      </c>
      <c r="P1607" s="4" t="s">
        <v>11518</v>
      </c>
      <c r="Q1607" s="4" t="str">
        <f>VLOOKUP(P1607, 'Gun classification'!A:B, 2, FALSE)</f>
        <v>Arma blanca</v>
      </c>
      <c r="R1607" s="4" t="s">
        <v>9681</v>
      </c>
      <c r="S1607" t="str">
        <f t="shared" si="25"/>
        <v>stabbe back, in room</v>
      </c>
      <c r="W1607" s="4" t="s">
        <v>14184</v>
      </c>
      <c r="X1607" s="4" t="s">
        <v>14184</v>
      </c>
    </row>
    <row r="1608" spans="1:24" x14ac:dyDescent="0.2">
      <c r="A1608">
        <v>8</v>
      </c>
      <c r="B1608">
        <v>2</v>
      </c>
      <c r="C1608">
        <v>1915</v>
      </c>
      <c r="D1608" t="s">
        <v>22888</v>
      </c>
      <c r="E1608" s="2">
        <v>1</v>
      </c>
      <c r="F1608" s="3"/>
      <c r="G1608" s="2">
        <v>1</v>
      </c>
      <c r="H1608" s="2">
        <v>28</v>
      </c>
      <c r="I1608" s="4" t="s">
        <v>15077</v>
      </c>
      <c r="J1608" s="2">
        <v>1</v>
      </c>
      <c r="K1608" s="3"/>
      <c r="L1608" s="2">
        <v>1</v>
      </c>
      <c r="M1608" s="4" t="s">
        <v>14184</v>
      </c>
      <c r="N1608" s="4" t="s">
        <v>9959</v>
      </c>
      <c r="O1608" t="s">
        <v>9960</v>
      </c>
      <c r="P1608" s="4" t="s">
        <v>11512</v>
      </c>
      <c r="Q1608" s="4" t="str">
        <f>VLOOKUP(P1608, 'Gun classification'!A:B, 2, FALSE)</f>
        <v>Arma de fuego</v>
      </c>
      <c r="R1608" s="4" t="s">
        <v>411</v>
      </c>
      <c r="S1608" t="str">
        <f t="shared" si="25"/>
        <v>both employees, United Railway</v>
      </c>
      <c r="W1608" s="4" t="s">
        <v>14184</v>
      </c>
      <c r="X1608" s="4" t="s">
        <v>14184</v>
      </c>
    </row>
    <row r="1609" spans="1:24" x14ac:dyDescent="0.2">
      <c r="A1609">
        <v>8</v>
      </c>
      <c r="B1609">
        <v>12</v>
      </c>
      <c r="C1609">
        <v>1915</v>
      </c>
      <c r="D1609" t="s">
        <v>22889</v>
      </c>
      <c r="E1609" s="2">
        <v>1</v>
      </c>
      <c r="F1609" s="3"/>
      <c r="G1609" s="2">
        <v>2</v>
      </c>
      <c r="H1609" s="2">
        <v>30</v>
      </c>
      <c r="I1609" s="4" t="s">
        <v>15078</v>
      </c>
      <c r="J1609" s="2">
        <v>1</v>
      </c>
      <c r="K1609" s="3"/>
      <c r="L1609" s="2">
        <v>1</v>
      </c>
      <c r="M1609" s="4" t="s">
        <v>14184</v>
      </c>
      <c r="N1609" s="4" t="s">
        <v>9961</v>
      </c>
      <c r="O1609" t="s">
        <v>9962</v>
      </c>
      <c r="P1609" s="4" t="s">
        <v>11512</v>
      </c>
      <c r="Q1609" s="4" t="str">
        <f>VLOOKUP(P1609, 'Gun classification'!A:B, 2, FALSE)</f>
        <v>Arma de fuego</v>
      </c>
      <c r="R1609" s="4" t="s">
        <v>14184</v>
      </c>
      <c r="S1609" t="str">
        <f t="shared" si="25"/>
        <v xml:space="preserve">tries to shot self, </v>
      </c>
      <c r="W1609" s="4" t="s">
        <v>14184</v>
      </c>
      <c r="X1609" s="4" t="s">
        <v>14184</v>
      </c>
    </row>
    <row r="1610" spans="1:24" x14ac:dyDescent="0.2">
      <c r="A1610">
        <v>8</v>
      </c>
      <c r="B1610">
        <v>23</v>
      </c>
      <c r="C1610">
        <v>1915</v>
      </c>
      <c r="D1610" t="s">
        <v>22890</v>
      </c>
      <c r="E1610" s="2">
        <v>1</v>
      </c>
      <c r="F1610" s="3"/>
      <c r="G1610" s="2">
        <v>1</v>
      </c>
      <c r="H1610" s="2">
        <v>53</v>
      </c>
      <c r="I1610" s="4" t="s">
        <v>15010</v>
      </c>
      <c r="J1610" s="2">
        <v>1</v>
      </c>
      <c r="K1610" s="3"/>
      <c r="L1610" s="2">
        <v>1</v>
      </c>
      <c r="M1610" s="4" t="s">
        <v>14184</v>
      </c>
      <c r="N1610" s="4" t="s">
        <v>9963</v>
      </c>
      <c r="O1610" t="s">
        <v>9964</v>
      </c>
      <c r="P1610" s="4" t="s">
        <v>11512</v>
      </c>
      <c r="Q1610" s="4" t="str">
        <f>VLOOKUP(P1610, 'Gun classification'!A:B, 2, FALSE)</f>
        <v>Arma de fuego</v>
      </c>
      <c r="R1610" s="4" t="s">
        <v>14184</v>
      </c>
      <c r="S1610" t="str">
        <f t="shared" si="25"/>
        <v xml:space="preserve">rob ran so shot, </v>
      </c>
      <c r="T1610" s="38" t="s">
        <v>11515</v>
      </c>
      <c r="W1610" s="4" t="s">
        <v>14184</v>
      </c>
      <c r="X1610" s="4" t="s">
        <v>14184</v>
      </c>
    </row>
    <row r="1611" spans="1:24" x14ac:dyDescent="0.2">
      <c r="A1611">
        <v>9</v>
      </c>
      <c r="B1611">
        <v>3</v>
      </c>
      <c r="C1611">
        <v>1915</v>
      </c>
      <c r="D1611" t="s">
        <v>22891</v>
      </c>
      <c r="E1611" s="2">
        <v>1</v>
      </c>
      <c r="F1611" s="3"/>
      <c r="G1611" s="2">
        <v>3</v>
      </c>
      <c r="H1611" s="3"/>
      <c r="I1611" s="4" t="s">
        <v>17370</v>
      </c>
      <c r="J1611" s="2">
        <v>5</v>
      </c>
      <c r="K1611" s="3"/>
      <c r="L1611" s="2">
        <v>3</v>
      </c>
      <c r="M1611" s="4" t="s">
        <v>14184</v>
      </c>
      <c r="N1611" s="4" t="s">
        <v>14184</v>
      </c>
      <c r="P1611" s="4" t="s">
        <v>14184</v>
      </c>
      <c r="Q1611" s="4" t="s">
        <v>23269</v>
      </c>
      <c r="R1611" s="4" t="s">
        <v>14184</v>
      </c>
      <c r="S1611" t="str">
        <f t="shared" si="25"/>
        <v xml:space="preserve">, </v>
      </c>
      <c r="T1611" t="s">
        <v>23253</v>
      </c>
      <c r="W1611" s="4" t="s">
        <v>14184</v>
      </c>
      <c r="X1611" s="4" t="s">
        <v>14184</v>
      </c>
    </row>
    <row r="1612" spans="1:24" x14ac:dyDescent="0.2">
      <c r="A1612">
        <v>9</v>
      </c>
      <c r="B1612">
        <v>8</v>
      </c>
      <c r="C1612">
        <v>1915</v>
      </c>
      <c r="D1612" t="s">
        <v>22892</v>
      </c>
      <c r="E1612" s="2">
        <v>1</v>
      </c>
      <c r="F1612" s="3"/>
      <c r="G1612" s="2">
        <v>1</v>
      </c>
      <c r="H1612" s="2">
        <v>26</v>
      </c>
      <c r="I1612" s="4" t="s">
        <v>17370</v>
      </c>
      <c r="J1612" s="2">
        <v>1</v>
      </c>
      <c r="K1612" s="3"/>
      <c r="L1612" s="2">
        <v>3</v>
      </c>
      <c r="M1612" s="4" t="s">
        <v>14184</v>
      </c>
      <c r="N1612" s="4" t="s">
        <v>9965</v>
      </c>
      <c r="O1612" t="s">
        <v>9966</v>
      </c>
      <c r="P1612" s="4" t="s">
        <v>11518</v>
      </c>
      <c r="Q1612" s="4" t="str">
        <f>VLOOKUP(P1612, 'Gun classification'!A:B, 2, FALSE)</f>
        <v>Arma blanca</v>
      </c>
      <c r="R1612" s="4" t="s">
        <v>11908</v>
      </c>
      <c r="S1612" t="str">
        <f t="shared" si="25"/>
        <v>stabbed in fist, fight</v>
      </c>
      <c r="T1612" s="38" t="s">
        <v>23263</v>
      </c>
      <c r="W1612" s="4" t="s">
        <v>14184</v>
      </c>
      <c r="X1612" s="4" t="s">
        <v>14184</v>
      </c>
    </row>
    <row r="1613" spans="1:24" x14ac:dyDescent="0.2">
      <c r="A1613">
        <v>9</v>
      </c>
      <c r="B1613">
        <v>9</v>
      </c>
      <c r="C1613">
        <v>1915</v>
      </c>
      <c r="D1613" t="s">
        <v>22893</v>
      </c>
      <c r="E1613" s="2">
        <v>1</v>
      </c>
      <c r="F1613" s="3"/>
      <c r="G1613" s="2">
        <v>2</v>
      </c>
      <c r="H1613" s="2">
        <v>30</v>
      </c>
      <c r="I1613" s="4" t="s">
        <v>15079</v>
      </c>
      <c r="J1613" s="2">
        <v>1</v>
      </c>
      <c r="K1613" s="3"/>
      <c r="L1613" s="2">
        <v>1</v>
      </c>
      <c r="M1613" s="4" t="s">
        <v>14184</v>
      </c>
      <c r="N1613" s="4" t="s">
        <v>9967</v>
      </c>
      <c r="O1613" t="s">
        <v>9944</v>
      </c>
      <c r="P1613" s="4" t="s">
        <v>11512</v>
      </c>
      <c r="Q1613" s="4" t="str">
        <f>VLOOKUP(P1613, 'Gun classification'!A:B, 2, FALSE)</f>
        <v>Arma de fuego</v>
      </c>
      <c r="R1613" s="4" t="s">
        <v>14184</v>
      </c>
      <c r="S1613" t="str">
        <f t="shared" si="25"/>
        <v xml:space="preserve">shot self but, </v>
      </c>
      <c r="W1613" s="4" t="s">
        <v>14184</v>
      </c>
      <c r="X1613" s="4" t="s">
        <v>14184</v>
      </c>
    </row>
    <row r="1614" spans="1:24" x14ac:dyDescent="0.2">
      <c r="A1614">
        <v>9</v>
      </c>
      <c r="B1614">
        <v>13</v>
      </c>
      <c r="C1614">
        <v>1915</v>
      </c>
      <c r="D1614" t="s">
        <v>22894</v>
      </c>
      <c r="E1614" s="2">
        <v>1</v>
      </c>
      <c r="F1614" s="3"/>
      <c r="G1614" s="2">
        <v>1</v>
      </c>
      <c r="H1614" s="2">
        <v>40</v>
      </c>
      <c r="I1614" s="4" t="s">
        <v>14896</v>
      </c>
      <c r="J1614" s="2">
        <v>1</v>
      </c>
      <c r="K1614" s="3"/>
      <c r="L1614" s="2">
        <v>1</v>
      </c>
      <c r="M1614" s="4" t="s">
        <v>14184</v>
      </c>
      <c r="N1614" s="4" t="s">
        <v>9968</v>
      </c>
      <c r="O1614" t="s">
        <v>9969</v>
      </c>
      <c r="P1614" s="4" t="s">
        <v>11512</v>
      </c>
      <c r="Q1614" s="4" t="str">
        <f>VLOOKUP(P1614, 'Gun classification'!A:B, 2, FALSE)</f>
        <v>Arma de fuego</v>
      </c>
      <c r="R1614" s="4" t="s">
        <v>412</v>
      </c>
      <c r="S1614" t="str">
        <f t="shared" si="25"/>
        <v>lanlord hit by, stray in riot</v>
      </c>
      <c r="T1614" t="s">
        <v>11513</v>
      </c>
      <c r="W1614" s="4" t="s">
        <v>14184</v>
      </c>
      <c r="X1614" s="4" t="s">
        <v>14184</v>
      </c>
    </row>
    <row r="1615" spans="1:24" x14ac:dyDescent="0.2">
      <c r="A1615">
        <v>9</v>
      </c>
      <c r="B1615">
        <v>13</v>
      </c>
      <c r="C1615">
        <v>1915</v>
      </c>
      <c r="D1615" t="s">
        <v>22895</v>
      </c>
      <c r="E1615" s="2">
        <v>1</v>
      </c>
      <c r="F1615" s="3"/>
      <c r="G1615" s="2">
        <v>1</v>
      </c>
      <c r="H1615" s="2">
        <v>28</v>
      </c>
      <c r="I1615" s="4" t="s">
        <v>15080</v>
      </c>
      <c r="J1615" s="2">
        <v>1</v>
      </c>
      <c r="K1615" s="3"/>
      <c r="L1615" s="2">
        <v>1</v>
      </c>
      <c r="M1615" s="4" t="s">
        <v>14184</v>
      </c>
      <c r="N1615" s="4" t="s">
        <v>14184</v>
      </c>
      <c r="P1615" s="4" t="s">
        <v>11512</v>
      </c>
      <c r="Q1615" s="4" t="str">
        <f>VLOOKUP(P1615, 'Gun classification'!A:B, 2, FALSE)</f>
        <v>Arma de fuego</v>
      </c>
      <c r="R1615" s="4" t="s">
        <v>14184</v>
      </c>
      <c r="S1615" t="str">
        <f t="shared" si="25"/>
        <v xml:space="preserve">, </v>
      </c>
      <c r="T1615" t="s">
        <v>23253</v>
      </c>
      <c r="W1615" s="4" t="s">
        <v>14184</v>
      </c>
      <c r="X1615" s="4" t="s">
        <v>14184</v>
      </c>
    </row>
    <row r="1616" spans="1:24" x14ac:dyDescent="0.2">
      <c r="A1616">
        <v>9</v>
      </c>
      <c r="B1616">
        <v>19</v>
      </c>
      <c r="C1616">
        <v>1915</v>
      </c>
      <c r="D1616" t="s">
        <v>22896</v>
      </c>
      <c r="E1616" s="2">
        <v>1</v>
      </c>
      <c r="F1616" s="3"/>
      <c r="G1616" s="2">
        <v>2</v>
      </c>
      <c r="H1616" s="2">
        <v>58</v>
      </c>
      <c r="I1616" s="4" t="s">
        <v>15081</v>
      </c>
      <c r="J1616" s="2">
        <v>1</v>
      </c>
      <c r="K1616" s="3"/>
      <c r="L1616" s="2">
        <v>1</v>
      </c>
      <c r="M1616" s="4" t="s">
        <v>14184</v>
      </c>
      <c r="N1616" s="4" t="s">
        <v>9970</v>
      </c>
      <c r="P1616" s="4" t="s">
        <v>11625</v>
      </c>
      <c r="Q1616" s="4" t="str">
        <f>VLOOKUP(P1616, 'Gun classification'!A:B, 2, FALSE)</f>
        <v>Falta de oxigeno</v>
      </c>
      <c r="R1616" s="4" t="s">
        <v>413</v>
      </c>
      <c r="S1616" t="str">
        <f t="shared" si="25"/>
        <v>, shared room</v>
      </c>
      <c r="W1616" s="4" t="s">
        <v>414</v>
      </c>
      <c r="X1616" s="4" t="s">
        <v>14184</v>
      </c>
    </row>
    <row r="1617" spans="1:24" x14ac:dyDescent="0.2">
      <c r="A1617">
        <v>9</v>
      </c>
      <c r="B1617">
        <v>21</v>
      </c>
      <c r="C1617">
        <v>1915</v>
      </c>
      <c r="D1617" t="s">
        <v>22897</v>
      </c>
      <c r="E1617" s="2">
        <v>3</v>
      </c>
      <c r="F1617" s="3"/>
      <c r="G1617" s="2">
        <v>2</v>
      </c>
      <c r="H1617" s="2">
        <v>27</v>
      </c>
      <c r="I1617" s="4" t="s">
        <v>15082</v>
      </c>
      <c r="J1617" s="2">
        <v>3</v>
      </c>
      <c r="K1617" s="3"/>
      <c r="L1617" s="2">
        <v>1</v>
      </c>
      <c r="M1617" s="4" t="s">
        <v>14184</v>
      </c>
      <c r="N1617" s="4" t="s">
        <v>14837</v>
      </c>
      <c r="O1617" t="s">
        <v>11830</v>
      </c>
      <c r="P1617" s="4" t="s">
        <v>11512</v>
      </c>
      <c r="Q1617" s="4" t="str">
        <f>VLOOKUP(P1617, 'Gun classification'!A:B, 2, FALSE)</f>
        <v>Arma de fuego</v>
      </c>
      <c r="R1617" s="4" t="s">
        <v>14184</v>
      </c>
      <c r="S1617" t="str">
        <f t="shared" si="25"/>
        <v xml:space="preserve">sus 801, </v>
      </c>
      <c r="W1617" s="4" t="s">
        <v>14184</v>
      </c>
      <c r="X1617" s="4" t="s">
        <v>14184</v>
      </c>
    </row>
    <row r="1618" spans="1:24" x14ac:dyDescent="0.2">
      <c r="A1618">
        <v>9</v>
      </c>
      <c r="B1618">
        <v>21</v>
      </c>
      <c r="C1618">
        <v>1915</v>
      </c>
      <c r="D1618" t="s">
        <v>22898</v>
      </c>
      <c r="E1618" s="2">
        <v>3</v>
      </c>
      <c r="F1618" s="3"/>
      <c r="G1618" s="2">
        <v>2</v>
      </c>
      <c r="H1618" s="2">
        <v>23</v>
      </c>
      <c r="I1618" s="4" t="s">
        <v>15082</v>
      </c>
      <c r="J1618" s="2">
        <v>3</v>
      </c>
      <c r="K1618" s="3"/>
      <c r="L1618" s="2">
        <v>1</v>
      </c>
      <c r="M1618" s="4" t="s">
        <v>14184</v>
      </c>
      <c r="N1618" s="4" t="s">
        <v>9971</v>
      </c>
      <c r="O1618" t="s">
        <v>11830</v>
      </c>
      <c r="P1618" s="4" t="s">
        <v>11512</v>
      </c>
      <c r="Q1618" s="4" t="str">
        <f>VLOOKUP(P1618, 'Gun classification'!A:B, 2, FALSE)</f>
        <v>Arma de fuego</v>
      </c>
      <c r="R1618" s="4" t="s">
        <v>14184</v>
      </c>
      <c r="S1618" t="str">
        <f t="shared" si="25"/>
        <v xml:space="preserve">sus 801, </v>
      </c>
      <c r="W1618" s="4" t="s">
        <v>14184</v>
      </c>
      <c r="X1618" s="4" t="s">
        <v>14184</v>
      </c>
    </row>
    <row r="1619" spans="1:24" x14ac:dyDescent="0.2">
      <c r="A1619">
        <v>10</v>
      </c>
      <c r="B1619">
        <v>13</v>
      </c>
      <c r="C1619">
        <v>1915</v>
      </c>
      <c r="D1619" t="s">
        <v>22899</v>
      </c>
      <c r="E1619" s="2">
        <v>1</v>
      </c>
      <c r="F1619" s="2">
        <v>4</v>
      </c>
      <c r="G1619" s="2">
        <v>1</v>
      </c>
      <c r="H1619" s="2">
        <v>37</v>
      </c>
      <c r="I1619" s="4" t="s">
        <v>17370</v>
      </c>
      <c r="J1619" s="2">
        <v>1</v>
      </c>
      <c r="K1619" s="3"/>
      <c r="L1619" s="2">
        <v>3</v>
      </c>
      <c r="M1619" s="4" t="s">
        <v>14184</v>
      </c>
      <c r="N1619" s="4" t="s">
        <v>9972</v>
      </c>
      <c r="P1619" s="4" t="s">
        <v>11732</v>
      </c>
      <c r="Q1619" s="4" t="str">
        <f>VLOOKUP(P1619, 'Gun classification'!A:B, 2, FALSE)</f>
        <v>Fuerza</v>
      </c>
      <c r="R1619" s="4" t="s">
        <v>14184</v>
      </c>
      <c r="S1619" t="str">
        <f t="shared" si="25"/>
        <v xml:space="preserve">, </v>
      </c>
      <c r="T1619" t="s">
        <v>23253</v>
      </c>
      <c r="W1619" s="4" t="s">
        <v>14184</v>
      </c>
      <c r="X1619" s="4" t="s">
        <v>14184</v>
      </c>
    </row>
    <row r="1620" spans="1:24" x14ac:dyDescent="0.2">
      <c r="A1620">
        <v>10</v>
      </c>
      <c r="B1620">
        <v>13</v>
      </c>
      <c r="C1620">
        <v>1915</v>
      </c>
      <c r="D1620" t="s">
        <v>22900</v>
      </c>
      <c r="E1620" s="2">
        <v>1</v>
      </c>
      <c r="F1620" s="3"/>
      <c r="G1620" s="2">
        <v>1</v>
      </c>
      <c r="H1620" s="2">
        <v>15</v>
      </c>
      <c r="I1620" s="4" t="s">
        <v>15083</v>
      </c>
      <c r="J1620" s="2">
        <v>1</v>
      </c>
      <c r="K1620" s="3"/>
      <c r="L1620" s="2">
        <v>1</v>
      </c>
      <c r="M1620" s="4" t="s">
        <v>14184</v>
      </c>
      <c r="N1620" s="4" t="s">
        <v>9973</v>
      </c>
      <c r="O1620" t="s">
        <v>9789</v>
      </c>
      <c r="P1620" s="4" t="s">
        <v>11512</v>
      </c>
      <c r="Q1620" s="4" t="str">
        <f>VLOOKUP(P1620, 'Gun classification'!A:B, 2, FALSE)</f>
        <v>Arma de fuego</v>
      </c>
      <c r="R1620" s="4" t="s">
        <v>14184</v>
      </c>
      <c r="S1620" t="str">
        <f t="shared" si="25"/>
        <v xml:space="preserve">accident, </v>
      </c>
      <c r="T1620" s="38" t="s">
        <v>23262</v>
      </c>
      <c r="W1620" s="4" t="s">
        <v>14184</v>
      </c>
      <c r="X1620" s="4" t="s">
        <v>14184</v>
      </c>
    </row>
    <row r="1621" spans="1:24" x14ac:dyDescent="0.2">
      <c r="A1621">
        <v>10</v>
      </c>
      <c r="B1621">
        <v>17</v>
      </c>
      <c r="C1621">
        <v>1915</v>
      </c>
      <c r="D1621" t="s">
        <v>22901</v>
      </c>
      <c r="E1621" s="2">
        <v>1</v>
      </c>
      <c r="F1621" s="3"/>
      <c r="G1621" s="2">
        <v>1</v>
      </c>
      <c r="H1621" s="2">
        <v>42</v>
      </c>
      <c r="I1621" s="4" t="s">
        <v>15084</v>
      </c>
      <c r="J1621" s="2">
        <v>1</v>
      </c>
      <c r="K1621" s="3"/>
      <c r="L1621" s="2">
        <v>1</v>
      </c>
      <c r="M1621" s="4" t="s">
        <v>14184</v>
      </c>
      <c r="N1621" s="4" t="s">
        <v>9974</v>
      </c>
      <c r="O1621" t="s">
        <v>11830</v>
      </c>
      <c r="P1621" s="4" t="s">
        <v>11512</v>
      </c>
      <c r="Q1621" s="4" t="str">
        <f>VLOOKUP(P1621, 'Gun classification'!A:B, 2, FALSE)</f>
        <v>Arma de fuego</v>
      </c>
      <c r="R1621" s="4" t="s">
        <v>14184</v>
      </c>
      <c r="S1621" t="str">
        <f t="shared" si="25"/>
        <v xml:space="preserve">sus 801, </v>
      </c>
      <c r="W1621" s="4" t="s">
        <v>14184</v>
      </c>
      <c r="X1621" s="4" t="s">
        <v>14184</v>
      </c>
    </row>
    <row r="1622" spans="1:24" x14ac:dyDescent="0.2">
      <c r="A1622">
        <v>10</v>
      </c>
      <c r="B1622">
        <v>17</v>
      </c>
      <c r="C1622">
        <v>1915</v>
      </c>
      <c r="D1622" t="s">
        <v>22902</v>
      </c>
      <c r="E1622" s="2">
        <v>1</v>
      </c>
      <c r="F1622" s="3"/>
      <c r="G1622" s="2">
        <v>2</v>
      </c>
      <c r="H1622" s="2">
        <v>30</v>
      </c>
      <c r="I1622" s="4" t="s">
        <v>14837</v>
      </c>
      <c r="J1622" s="2">
        <v>1</v>
      </c>
      <c r="K1622" s="3"/>
      <c r="L1622" s="2">
        <v>1</v>
      </c>
      <c r="M1622" s="4" t="s">
        <v>14184</v>
      </c>
      <c r="N1622" s="4" t="s">
        <v>14184</v>
      </c>
      <c r="P1622" s="4" t="s">
        <v>14184</v>
      </c>
      <c r="Q1622" s="4" t="s">
        <v>23269</v>
      </c>
      <c r="R1622" s="4" t="s">
        <v>14184</v>
      </c>
      <c r="S1622" t="str">
        <f t="shared" si="25"/>
        <v xml:space="preserve">, </v>
      </c>
      <c r="T1622" t="s">
        <v>23253</v>
      </c>
      <c r="W1622" s="4" t="s">
        <v>14184</v>
      </c>
      <c r="X1622" s="4" t="s">
        <v>14184</v>
      </c>
    </row>
    <row r="1623" spans="1:24" x14ac:dyDescent="0.2">
      <c r="A1623">
        <v>10</v>
      </c>
      <c r="B1623">
        <v>29</v>
      </c>
      <c r="C1623">
        <v>1915</v>
      </c>
      <c r="D1623" t="s">
        <v>22903</v>
      </c>
      <c r="E1623" s="2">
        <v>1</v>
      </c>
      <c r="F1623" s="3"/>
      <c r="G1623" s="2">
        <v>2</v>
      </c>
      <c r="H1623" s="3"/>
      <c r="I1623" s="4" t="s">
        <v>15085</v>
      </c>
      <c r="J1623" s="2">
        <v>1</v>
      </c>
      <c r="K1623" s="3"/>
      <c r="L1623" s="2">
        <v>1</v>
      </c>
      <c r="M1623" s="4" t="s">
        <v>14184</v>
      </c>
      <c r="N1623" s="4" t="s">
        <v>9975</v>
      </c>
      <c r="O1623" t="s">
        <v>11830</v>
      </c>
      <c r="P1623" s="4" t="s">
        <v>11512</v>
      </c>
      <c r="Q1623" s="4" t="str">
        <f>VLOOKUP(P1623, 'Gun classification'!A:B, 2, FALSE)</f>
        <v>Arma de fuego</v>
      </c>
      <c r="R1623" s="4" t="s">
        <v>14184</v>
      </c>
      <c r="S1623" t="str">
        <f t="shared" si="25"/>
        <v xml:space="preserve">sus 801, </v>
      </c>
      <c r="W1623" s="4" t="s">
        <v>14184</v>
      </c>
      <c r="X1623" s="4" t="s">
        <v>14184</v>
      </c>
    </row>
    <row r="1624" spans="1:24" x14ac:dyDescent="0.2">
      <c r="A1624">
        <v>10</v>
      </c>
      <c r="B1624">
        <v>29</v>
      </c>
      <c r="C1624">
        <v>1915</v>
      </c>
      <c r="D1624" t="s">
        <v>22904</v>
      </c>
      <c r="E1624" s="2">
        <v>3</v>
      </c>
      <c r="F1624" s="3"/>
      <c r="G1624" s="2">
        <v>2</v>
      </c>
      <c r="H1624" s="2">
        <v>19</v>
      </c>
      <c r="I1624" s="4" t="s">
        <v>15086</v>
      </c>
      <c r="J1624" s="2">
        <v>6</v>
      </c>
      <c r="K1624" s="3"/>
      <c r="L1624" s="2">
        <v>1</v>
      </c>
      <c r="M1624" s="4" t="s">
        <v>14184</v>
      </c>
      <c r="N1624" s="4" t="s">
        <v>9976</v>
      </c>
      <c r="O1624" t="s">
        <v>9977</v>
      </c>
      <c r="P1624" s="4" t="s">
        <v>11512</v>
      </c>
      <c r="Q1624" s="4" t="str">
        <f>VLOOKUP(P1624, 'Gun classification'!A:B, 2, FALSE)</f>
        <v>Arma de fuego</v>
      </c>
      <c r="R1624" s="4" t="s">
        <v>14184</v>
      </c>
      <c r="S1624" t="str">
        <f t="shared" si="25"/>
        <v xml:space="preserve">sus insane?, </v>
      </c>
      <c r="W1624" s="4" t="s">
        <v>14184</v>
      </c>
      <c r="X1624" s="4" t="s">
        <v>14184</v>
      </c>
    </row>
    <row r="1625" spans="1:24" x14ac:dyDescent="0.2">
      <c r="A1625">
        <v>11</v>
      </c>
      <c r="B1625">
        <v>10</v>
      </c>
      <c r="C1625">
        <v>1915</v>
      </c>
      <c r="D1625" t="s">
        <v>22905</v>
      </c>
      <c r="E1625" s="2">
        <v>2</v>
      </c>
      <c r="F1625" s="2">
        <v>5</v>
      </c>
      <c r="G1625" s="2">
        <v>1</v>
      </c>
      <c r="H1625" s="2">
        <v>25</v>
      </c>
      <c r="I1625" s="4" t="s">
        <v>15087</v>
      </c>
      <c r="J1625" s="2">
        <v>2</v>
      </c>
      <c r="K1625" s="2">
        <v>5</v>
      </c>
      <c r="L1625" s="2">
        <v>1</v>
      </c>
      <c r="M1625" s="4" t="s">
        <v>14184</v>
      </c>
      <c r="N1625" s="4" t="s">
        <v>11742</v>
      </c>
      <c r="P1625" s="4" t="s">
        <v>11512</v>
      </c>
      <c r="Q1625" s="4" t="str">
        <f>VLOOKUP(P1625, 'Gun classification'!A:B, 2, FALSE)</f>
        <v>Arma de fuego</v>
      </c>
      <c r="R1625" s="4" t="s">
        <v>14184</v>
      </c>
      <c r="S1625" t="str">
        <f t="shared" si="25"/>
        <v xml:space="preserve">, </v>
      </c>
      <c r="T1625" t="s">
        <v>23253</v>
      </c>
      <c r="W1625" s="4" t="s">
        <v>14184</v>
      </c>
      <c r="X1625" s="4" t="s">
        <v>14184</v>
      </c>
    </row>
    <row r="1626" spans="1:24" x14ac:dyDescent="0.2">
      <c r="A1626">
        <v>11</v>
      </c>
      <c r="B1626">
        <v>19</v>
      </c>
      <c r="C1626">
        <v>1915</v>
      </c>
      <c r="D1626" t="s">
        <v>22906</v>
      </c>
      <c r="E1626" s="2">
        <v>1</v>
      </c>
      <c r="F1626" s="3"/>
      <c r="G1626" s="2">
        <v>1</v>
      </c>
      <c r="H1626" s="2">
        <v>35</v>
      </c>
      <c r="I1626" s="4" t="s">
        <v>17370</v>
      </c>
      <c r="J1626" s="2">
        <v>5</v>
      </c>
      <c r="K1626" s="3"/>
      <c r="L1626" s="2">
        <v>3</v>
      </c>
      <c r="M1626" s="4" t="s">
        <v>14184</v>
      </c>
      <c r="N1626" s="4" t="s">
        <v>9978</v>
      </c>
      <c r="P1626" s="4" t="s">
        <v>11512</v>
      </c>
      <c r="Q1626" s="4" t="str">
        <f>VLOOKUP(P1626, 'Gun classification'!A:B, 2, FALSE)</f>
        <v>Arma de fuego</v>
      </c>
      <c r="R1626" s="4" t="s">
        <v>14184</v>
      </c>
      <c r="S1626" t="str">
        <f t="shared" si="25"/>
        <v xml:space="preserve">, </v>
      </c>
      <c r="T1626" t="s">
        <v>23253</v>
      </c>
      <c r="W1626" s="4" t="s">
        <v>14184</v>
      </c>
      <c r="X1626" s="4" t="s">
        <v>14184</v>
      </c>
    </row>
    <row r="1627" spans="1:24" x14ac:dyDescent="0.2">
      <c r="A1627">
        <v>11</v>
      </c>
      <c r="B1627">
        <v>21</v>
      </c>
      <c r="C1627">
        <v>1915</v>
      </c>
      <c r="D1627" t="s">
        <v>22907</v>
      </c>
      <c r="E1627" s="2">
        <v>1</v>
      </c>
      <c r="F1627" s="3"/>
      <c r="G1627" s="2">
        <v>1</v>
      </c>
      <c r="H1627" s="2">
        <v>32</v>
      </c>
      <c r="I1627" s="4" t="s">
        <v>15088</v>
      </c>
      <c r="J1627" s="2">
        <v>1</v>
      </c>
      <c r="K1627" s="3"/>
      <c r="L1627" s="2">
        <v>1</v>
      </c>
      <c r="M1627" s="4" t="s">
        <v>14184</v>
      </c>
      <c r="N1627" s="4" t="s">
        <v>14184</v>
      </c>
      <c r="P1627" s="4" t="s">
        <v>9454</v>
      </c>
      <c r="Q1627" s="4" t="str">
        <f>VLOOKUP(P1627, 'Gun classification'!A:B, 2, FALSE)</f>
        <v>Fuerza</v>
      </c>
      <c r="R1627" s="4" t="s">
        <v>14184</v>
      </c>
      <c r="S1627" t="str">
        <f t="shared" si="25"/>
        <v xml:space="preserve">, </v>
      </c>
      <c r="T1627" t="s">
        <v>23253</v>
      </c>
      <c r="W1627" s="4" t="s">
        <v>14184</v>
      </c>
      <c r="X1627" s="4" t="s">
        <v>14184</v>
      </c>
    </row>
    <row r="1628" spans="1:24" x14ac:dyDescent="0.2">
      <c r="A1628">
        <v>11</v>
      </c>
      <c r="B1628">
        <v>24</v>
      </c>
      <c r="C1628">
        <v>1915</v>
      </c>
      <c r="D1628" t="s">
        <v>22908</v>
      </c>
      <c r="E1628" s="2">
        <v>2</v>
      </c>
      <c r="F1628" s="2">
        <v>5</v>
      </c>
      <c r="G1628" s="2">
        <v>2</v>
      </c>
      <c r="H1628" s="2">
        <v>24</v>
      </c>
      <c r="I1628" s="4" t="s">
        <v>15089</v>
      </c>
      <c r="J1628" s="2">
        <v>2</v>
      </c>
      <c r="K1628" s="2">
        <v>5</v>
      </c>
      <c r="L1628" s="2">
        <v>1</v>
      </c>
      <c r="M1628" s="4" t="s">
        <v>14184</v>
      </c>
      <c r="N1628" s="4" t="s">
        <v>9979</v>
      </c>
      <c r="P1628" s="4" t="s">
        <v>11518</v>
      </c>
      <c r="Q1628" s="4" t="str">
        <f>VLOOKUP(P1628, 'Gun classification'!A:B, 2, FALSE)</f>
        <v>Arma blanca</v>
      </c>
      <c r="R1628" s="4" t="s">
        <v>14184</v>
      </c>
      <c r="S1628" t="str">
        <f t="shared" si="25"/>
        <v xml:space="preserve">, </v>
      </c>
      <c r="T1628" t="s">
        <v>23253</v>
      </c>
      <c r="W1628" s="4" t="s">
        <v>14184</v>
      </c>
      <c r="X1628" s="4" t="s">
        <v>14184</v>
      </c>
    </row>
    <row r="1629" spans="1:24" x14ac:dyDescent="0.2">
      <c r="A1629">
        <v>11</v>
      </c>
      <c r="B1629">
        <v>26</v>
      </c>
      <c r="C1629">
        <v>1915</v>
      </c>
      <c r="D1629" t="s">
        <v>22909</v>
      </c>
      <c r="E1629" s="2">
        <v>1</v>
      </c>
      <c r="F1629" s="2">
        <v>4</v>
      </c>
      <c r="G1629" s="2">
        <v>2</v>
      </c>
      <c r="H1629" s="2">
        <v>37</v>
      </c>
      <c r="I1629" s="4" t="s">
        <v>15090</v>
      </c>
      <c r="J1629" s="2">
        <v>1</v>
      </c>
      <c r="K1629" s="2">
        <v>4</v>
      </c>
      <c r="L1629" s="2">
        <v>1</v>
      </c>
      <c r="M1629" s="4" t="s">
        <v>11433</v>
      </c>
      <c r="N1629" s="4" t="s">
        <v>9980</v>
      </c>
      <c r="O1629" t="s">
        <v>11830</v>
      </c>
      <c r="P1629" s="4" t="s">
        <v>11512</v>
      </c>
      <c r="Q1629" s="4" t="str">
        <f>VLOOKUP(P1629, 'Gun classification'!A:B, 2, FALSE)</f>
        <v>Arma de fuego</v>
      </c>
      <c r="R1629" s="4" t="s">
        <v>14184</v>
      </c>
      <c r="S1629" t="str">
        <f t="shared" si="25"/>
        <v xml:space="preserve">sus 801, </v>
      </c>
      <c r="W1629" s="4" t="s">
        <v>14184</v>
      </c>
      <c r="X1629" s="4" t="s">
        <v>14184</v>
      </c>
    </row>
    <row r="1630" spans="1:24" x14ac:dyDescent="0.2">
      <c r="A1630">
        <v>11</v>
      </c>
      <c r="B1630">
        <v>26</v>
      </c>
      <c r="C1630">
        <v>1915</v>
      </c>
      <c r="D1630" t="s">
        <v>22910</v>
      </c>
      <c r="E1630" s="2">
        <v>1</v>
      </c>
      <c r="F1630" s="3"/>
      <c r="G1630" s="2">
        <v>1</v>
      </c>
      <c r="H1630" s="3"/>
      <c r="I1630" s="4" t="s">
        <v>15091</v>
      </c>
      <c r="J1630" s="2">
        <v>1</v>
      </c>
      <c r="K1630" s="3"/>
      <c r="L1630" s="2">
        <v>1</v>
      </c>
      <c r="M1630" s="4" t="s">
        <v>14184</v>
      </c>
      <c r="N1630" s="4" t="s">
        <v>9981</v>
      </c>
      <c r="O1630" t="s">
        <v>9982</v>
      </c>
      <c r="P1630" s="4" t="s">
        <v>11512</v>
      </c>
      <c r="Q1630" s="4" t="str">
        <f>VLOOKUP(P1630, 'Gun classification'!A:B, 2, FALSE)</f>
        <v>Arma de fuego</v>
      </c>
      <c r="R1630" s="4" t="s">
        <v>14184</v>
      </c>
      <c r="S1630" t="str">
        <f t="shared" si="25"/>
        <v xml:space="preserve">robbery cop kil, </v>
      </c>
      <c r="T1630" t="s">
        <v>11515</v>
      </c>
      <c r="W1630" s="4" t="s">
        <v>14184</v>
      </c>
      <c r="X1630" s="4" t="s">
        <v>14184</v>
      </c>
    </row>
    <row r="1631" spans="1:24" x14ac:dyDescent="0.2">
      <c r="A1631">
        <v>12</v>
      </c>
      <c r="B1631">
        <v>17</v>
      </c>
      <c r="C1631">
        <v>1915</v>
      </c>
      <c r="D1631" t="s">
        <v>22911</v>
      </c>
      <c r="E1631" s="2">
        <v>1</v>
      </c>
      <c r="F1631" s="3"/>
      <c r="G1631" s="2">
        <v>2</v>
      </c>
      <c r="H1631" s="2">
        <v>19</v>
      </c>
      <c r="I1631" s="4" t="s">
        <v>15092</v>
      </c>
      <c r="J1631" s="2">
        <v>1</v>
      </c>
      <c r="K1631" s="3"/>
      <c r="L1631" s="2">
        <v>1</v>
      </c>
      <c r="M1631" s="4" t="s">
        <v>14184</v>
      </c>
      <c r="N1631" s="4" t="s">
        <v>9983</v>
      </c>
      <c r="O1631" t="s">
        <v>11830</v>
      </c>
      <c r="P1631" s="4" t="s">
        <v>11512</v>
      </c>
      <c r="Q1631" s="4" t="str">
        <f>VLOOKUP(P1631, 'Gun classification'!A:B, 2, FALSE)</f>
        <v>Arma de fuego</v>
      </c>
      <c r="R1631" s="4" t="s">
        <v>8982</v>
      </c>
      <c r="S1631" t="str">
        <f t="shared" si="25"/>
        <v>sus 801, jealousy</v>
      </c>
      <c r="W1631" s="4" t="s">
        <v>14184</v>
      </c>
      <c r="X1631" s="4" t="s">
        <v>14184</v>
      </c>
    </row>
    <row r="1632" spans="1:24" x14ac:dyDescent="0.2">
      <c r="A1632">
        <v>12</v>
      </c>
      <c r="B1632">
        <v>25</v>
      </c>
      <c r="C1632">
        <v>1915</v>
      </c>
      <c r="D1632" t="s">
        <v>22912</v>
      </c>
      <c r="E1632" s="2">
        <v>2</v>
      </c>
      <c r="F1632" s="2">
        <v>5</v>
      </c>
      <c r="G1632" s="2">
        <v>1</v>
      </c>
      <c r="H1632" s="3"/>
      <c r="I1632" s="4" t="s">
        <v>17370</v>
      </c>
      <c r="J1632" s="2">
        <v>5</v>
      </c>
      <c r="K1632" s="3"/>
      <c r="L1632" s="2">
        <v>3</v>
      </c>
      <c r="M1632" s="4" t="s">
        <v>14184</v>
      </c>
      <c r="N1632" s="4" t="s">
        <v>9984</v>
      </c>
      <c r="O1632" t="s">
        <v>9985</v>
      </c>
      <c r="P1632" s="4" t="s">
        <v>11512</v>
      </c>
      <c r="Q1632" s="4" t="str">
        <f>VLOOKUP(P1632, 'Gun classification'!A:B, 2, FALSE)</f>
        <v>Arma de fuego</v>
      </c>
      <c r="R1632" s="4" t="s">
        <v>14184</v>
      </c>
      <c r="S1632" t="str">
        <f t="shared" si="25"/>
        <v xml:space="preserve">restaurant, </v>
      </c>
      <c r="W1632" s="4" t="s">
        <v>14184</v>
      </c>
      <c r="X1632" s="4" t="s">
        <v>14184</v>
      </c>
    </row>
    <row r="1633" spans="1:24" x14ac:dyDescent="0.2">
      <c r="A1633">
        <v>12</v>
      </c>
      <c r="B1633">
        <v>25</v>
      </c>
      <c r="C1633">
        <v>1915</v>
      </c>
      <c r="D1633" t="s">
        <v>22913</v>
      </c>
      <c r="E1633" s="2">
        <v>1</v>
      </c>
      <c r="F1633" s="3"/>
      <c r="G1633" s="2">
        <v>1</v>
      </c>
      <c r="H1633" s="2">
        <v>37</v>
      </c>
      <c r="I1633" s="4" t="s">
        <v>15093</v>
      </c>
      <c r="J1633" s="2">
        <v>1</v>
      </c>
      <c r="K1633" s="3"/>
      <c r="L1633" s="2">
        <v>1</v>
      </c>
      <c r="M1633" s="4" t="s">
        <v>14184</v>
      </c>
      <c r="N1633" s="4" t="s">
        <v>9986</v>
      </c>
      <c r="P1633" s="4" t="s">
        <v>11512</v>
      </c>
      <c r="Q1633" s="4" t="str">
        <f>VLOOKUP(P1633, 'Gun classification'!A:B, 2, FALSE)</f>
        <v>Arma de fuego</v>
      </c>
      <c r="R1633" s="4" t="s">
        <v>14184</v>
      </c>
      <c r="S1633" t="str">
        <f t="shared" si="25"/>
        <v xml:space="preserve">, </v>
      </c>
      <c r="T1633" t="s">
        <v>23253</v>
      </c>
      <c r="W1633" s="4" t="s">
        <v>14184</v>
      </c>
      <c r="X1633" s="4" t="s">
        <v>14184</v>
      </c>
    </row>
    <row r="1634" spans="1:24" x14ac:dyDescent="0.2">
      <c r="A1634">
        <v>12</v>
      </c>
      <c r="B1634">
        <v>25</v>
      </c>
      <c r="C1634">
        <v>1915</v>
      </c>
      <c r="D1634" t="s">
        <v>22914</v>
      </c>
      <c r="E1634" s="2">
        <v>1</v>
      </c>
      <c r="F1634" s="3"/>
      <c r="G1634" s="2">
        <v>1</v>
      </c>
      <c r="H1634" s="2">
        <v>23</v>
      </c>
      <c r="I1634" s="4" t="s">
        <v>21892</v>
      </c>
      <c r="J1634" s="2">
        <v>1</v>
      </c>
      <c r="K1634" s="3"/>
      <c r="L1634" s="2">
        <v>1</v>
      </c>
      <c r="M1634" s="4" t="s">
        <v>14184</v>
      </c>
      <c r="N1634" s="4" t="s">
        <v>9987</v>
      </c>
      <c r="O1634" t="s">
        <v>11908</v>
      </c>
      <c r="P1634" s="4" t="s">
        <v>11582</v>
      </c>
      <c r="Q1634" s="4" t="str">
        <f>VLOOKUP(P1634, 'Gun classification'!A:B, 2, FALSE)</f>
        <v>Fuerza</v>
      </c>
      <c r="R1634" s="4" t="s">
        <v>7575</v>
      </c>
      <c r="S1634" t="str">
        <f t="shared" si="25"/>
        <v>fight, mansl</v>
      </c>
      <c r="T1634" s="38" t="s">
        <v>23263</v>
      </c>
      <c r="W1634" s="4" t="s">
        <v>14184</v>
      </c>
      <c r="X1634" s="4" t="s">
        <v>14184</v>
      </c>
    </row>
    <row r="1635" spans="1:24" x14ac:dyDescent="0.2">
      <c r="A1635">
        <v>12</v>
      </c>
      <c r="B1635">
        <v>25</v>
      </c>
      <c r="C1635">
        <v>1915</v>
      </c>
      <c r="D1635" t="s">
        <v>22915</v>
      </c>
      <c r="E1635" s="2">
        <v>1</v>
      </c>
      <c r="F1635" s="3"/>
      <c r="G1635" s="2">
        <v>1</v>
      </c>
      <c r="H1635" s="2">
        <v>74</v>
      </c>
      <c r="I1635" s="4" t="s">
        <v>15094</v>
      </c>
      <c r="J1635" s="2">
        <v>1</v>
      </c>
      <c r="K1635" s="3"/>
      <c r="L1635" s="2">
        <v>1</v>
      </c>
      <c r="M1635" s="4" t="s">
        <v>14184</v>
      </c>
      <c r="N1635" s="4" t="s">
        <v>9988</v>
      </c>
      <c r="O1635" t="s">
        <v>11581</v>
      </c>
      <c r="P1635" s="4" t="s">
        <v>11512</v>
      </c>
      <c r="Q1635" s="4" t="str">
        <f>VLOOKUP(P1635, 'Gun classification'!A:B, 2, FALSE)</f>
        <v>Arma de fuego</v>
      </c>
      <c r="R1635" s="4" t="s">
        <v>14184</v>
      </c>
      <c r="S1635" t="str">
        <f t="shared" si="25"/>
        <v xml:space="preserve">robbery, </v>
      </c>
      <c r="T1635" t="s">
        <v>11515</v>
      </c>
      <c r="W1635" s="4" t="s">
        <v>14184</v>
      </c>
      <c r="X1635" s="4" t="s">
        <v>14184</v>
      </c>
    </row>
    <row r="1636" spans="1:24" x14ac:dyDescent="0.2">
      <c r="A1636">
        <v>1</v>
      </c>
      <c r="B1636">
        <v>4</v>
      </c>
      <c r="C1636">
        <v>1916</v>
      </c>
      <c r="D1636" t="s">
        <v>22916</v>
      </c>
      <c r="E1636" s="2">
        <v>1</v>
      </c>
      <c r="F1636" s="3"/>
      <c r="G1636" s="2">
        <v>2</v>
      </c>
      <c r="H1636" s="3"/>
      <c r="I1636" s="4" t="s">
        <v>15095</v>
      </c>
      <c r="J1636" s="2">
        <v>1</v>
      </c>
      <c r="K1636" s="3"/>
      <c r="L1636" s="2">
        <v>1</v>
      </c>
      <c r="M1636" s="4" t="s">
        <v>14184</v>
      </c>
      <c r="N1636" s="4" t="s">
        <v>9989</v>
      </c>
      <c r="O1636" t="s">
        <v>11830</v>
      </c>
      <c r="P1636" s="4" t="s">
        <v>11512</v>
      </c>
      <c r="Q1636" s="4" t="str">
        <f>VLOOKUP(P1636, 'Gun classification'!A:B, 2, FALSE)</f>
        <v>Arma de fuego</v>
      </c>
      <c r="R1636" s="4" t="s">
        <v>14184</v>
      </c>
      <c r="S1636" t="str">
        <f t="shared" si="25"/>
        <v xml:space="preserve">sus 801, </v>
      </c>
      <c r="W1636" s="4" t="s">
        <v>14184</v>
      </c>
      <c r="X1636" s="4" t="s">
        <v>14184</v>
      </c>
    </row>
    <row r="1637" spans="1:24" x14ac:dyDescent="0.2">
      <c r="A1637">
        <v>1</v>
      </c>
      <c r="B1637">
        <v>9</v>
      </c>
      <c r="C1637">
        <v>1916</v>
      </c>
      <c r="D1637" t="s">
        <v>22917</v>
      </c>
      <c r="E1637" s="2">
        <v>1</v>
      </c>
      <c r="F1637" s="3"/>
      <c r="G1637" s="2">
        <v>1</v>
      </c>
      <c r="H1637" s="2">
        <v>39</v>
      </c>
      <c r="I1637" s="4" t="s">
        <v>17370</v>
      </c>
      <c r="J1637" s="2">
        <v>5</v>
      </c>
      <c r="K1637" s="3"/>
      <c r="L1637" s="2">
        <v>3</v>
      </c>
      <c r="M1637" s="4" t="s">
        <v>14184</v>
      </c>
      <c r="N1637" s="4" t="s">
        <v>9990</v>
      </c>
      <c r="O1637" t="s">
        <v>9053</v>
      </c>
      <c r="P1637" s="4" t="s">
        <v>11512</v>
      </c>
      <c r="Q1637" s="4" t="str">
        <f>VLOOKUP(P1637, 'Gun classification'!A:B, 2, FALSE)</f>
        <v>Arma de fuego</v>
      </c>
      <c r="R1637" s="4" t="s">
        <v>14184</v>
      </c>
      <c r="S1637" t="str">
        <f t="shared" si="25"/>
        <v xml:space="preserve">in street, </v>
      </c>
      <c r="W1637" s="4" t="s">
        <v>14184</v>
      </c>
      <c r="X1637" s="4" t="s">
        <v>14184</v>
      </c>
    </row>
    <row r="1638" spans="1:24" x14ac:dyDescent="0.2">
      <c r="A1638">
        <v>1</v>
      </c>
      <c r="B1638">
        <v>12</v>
      </c>
      <c r="C1638">
        <v>1916</v>
      </c>
      <c r="D1638" t="s">
        <v>22918</v>
      </c>
      <c r="E1638" s="2">
        <v>1</v>
      </c>
      <c r="F1638" s="3"/>
      <c r="G1638" s="2">
        <v>2</v>
      </c>
      <c r="H1638" s="2">
        <v>19</v>
      </c>
      <c r="I1638" s="4" t="s">
        <v>15096</v>
      </c>
      <c r="J1638" s="2">
        <v>1</v>
      </c>
      <c r="K1638" s="3"/>
      <c r="L1638" s="2">
        <v>1</v>
      </c>
      <c r="M1638" s="4" t="s">
        <v>11451</v>
      </c>
      <c r="N1638" s="4" t="s">
        <v>9991</v>
      </c>
      <c r="O1638" t="s">
        <v>11830</v>
      </c>
      <c r="P1638" s="4" t="s">
        <v>11512</v>
      </c>
      <c r="Q1638" s="4" t="str">
        <f>VLOOKUP(P1638, 'Gun classification'!A:B, 2, FALSE)</f>
        <v>Arma de fuego</v>
      </c>
      <c r="R1638" s="4" t="s">
        <v>415</v>
      </c>
      <c r="S1638" t="str">
        <f t="shared" si="25"/>
        <v>sus 801, woman and 3 daughters</v>
      </c>
      <c r="W1638" s="4" t="s">
        <v>14184</v>
      </c>
      <c r="X1638" s="4" t="s">
        <v>14184</v>
      </c>
    </row>
    <row r="1639" spans="1:24" x14ac:dyDescent="0.2">
      <c r="A1639">
        <v>1</v>
      </c>
      <c r="B1639">
        <v>12</v>
      </c>
      <c r="C1639">
        <v>1916</v>
      </c>
      <c r="D1639" t="s">
        <v>22919</v>
      </c>
      <c r="E1639" s="2">
        <v>1</v>
      </c>
      <c r="F1639" s="3"/>
      <c r="G1639" s="2">
        <v>2</v>
      </c>
      <c r="H1639" s="3"/>
      <c r="I1639" s="4" t="s">
        <v>14837</v>
      </c>
      <c r="J1639" s="2">
        <v>1</v>
      </c>
      <c r="K1639" s="3"/>
      <c r="L1639" s="2">
        <v>1</v>
      </c>
      <c r="M1639" s="4" t="s">
        <v>14184</v>
      </c>
      <c r="N1639" s="4" t="s">
        <v>14837</v>
      </c>
      <c r="O1639" t="s">
        <v>11830</v>
      </c>
      <c r="P1639" s="4" t="s">
        <v>11512</v>
      </c>
      <c r="Q1639" s="4" t="str">
        <f>VLOOKUP(P1639, 'Gun classification'!A:B, 2, FALSE)</f>
        <v>Arma de fuego</v>
      </c>
      <c r="R1639" s="4" t="s">
        <v>14184</v>
      </c>
      <c r="S1639" t="str">
        <f t="shared" si="25"/>
        <v xml:space="preserve">sus 801, </v>
      </c>
      <c r="W1639" s="4" t="s">
        <v>14184</v>
      </c>
      <c r="X1639" s="4" t="s">
        <v>14184</v>
      </c>
    </row>
    <row r="1640" spans="1:24" x14ac:dyDescent="0.2">
      <c r="A1640">
        <v>1</v>
      </c>
      <c r="B1640">
        <v>12</v>
      </c>
      <c r="C1640">
        <v>1916</v>
      </c>
      <c r="D1640" t="s">
        <v>22920</v>
      </c>
      <c r="E1640" s="2">
        <v>1</v>
      </c>
      <c r="F1640" s="3"/>
      <c r="G1640" s="2">
        <v>2</v>
      </c>
      <c r="H1640" s="2">
        <v>50</v>
      </c>
      <c r="I1640" s="4" t="s">
        <v>14837</v>
      </c>
      <c r="J1640" s="2">
        <v>1</v>
      </c>
      <c r="K1640" s="3"/>
      <c r="L1640" s="2">
        <v>1</v>
      </c>
      <c r="M1640" s="4" t="s">
        <v>14184</v>
      </c>
      <c r="N1640" s="4" t="s">
        <v>14837</v>
      </c>
      <c r="O1640" t="s">
        <v>11830</v>
      </c>
      <c r="P1640" s="4" t="s">
        <v>11512</v>
      </c>
      <c r="Q1640" s="4" t="str">
        <f>VLOOKUP(P1640, 'Gun classification'!A:B, 2, FALSE)</f>
        <v>Arma de fuego</v>
      </c>
      <c r="R1640" s="4" t="s">
        <v>14184</v>
      </c>
      <c r="S1640" t="str">
        <f t="shared" si="25"/>
        <v xml:space="preserve">sus 801, </v>
      </c>
      <c r="W1640" s="4" t="s">
        <v>14184</v>
      </c>
      <c r="X1640" s="4" t="s">
        <v>14184</v>
      </c>
    </row>
    <row r="1641" spans="1:24" x14ac:dyDescent="0.2">
      <c r="A1641">
        <v>1</v>
      </c>
      <c r="B1641">
        <v>29</v>
      </c>
      <c r="C1641">
        <v>1916</v>
      </c>
      <c r="D1641" t="s">
        <v>22921</v>
      </c>
      <c r="E1641" s="2">
        <v>2</v>
      </c>
      <c r="F1641" s="2">
        <v>5</v>
      </c>
      <c r="G1641" s="2">
        <v>1</v>
      </c>
      <c r="H1641" s="2">
        <v>36</v>
      </c>
      <c r="I1641" s="4" t="s">
        <v>17370</v>
      </c>
      <c r="J1641" s="2">
        <v>5</v>
      </c>
      <c r="K1641" s="3"/>
      <c r="L1641" s="2">
        <v>3</v>
      </c>
      <c r="M1641" s="4" t="s">
        <v>14184</v>
      </c>
      <c r="N1641" s="4" t="s">
        <v>9992</v>
      </c>
      <c r="O1641" t="s">
        <v>9993</v>
      </c>
      <c r="P1641" s="4" t="s">
        <v>11512</v>
      </c>
      <c r="Q1641" s="4" t="str">
        <f>VLOOKUP(P1641, 'Gun classification'!A:B, 2, FALSE)</f>
        <v>Arma de fuego</v>
      </c>
      <c r="R1641" s="4" t="s">
        <v>9681</v>
      </c>
      <c r="S1641" t="str">
        <f t="shared" si="25"/>
        <v>several stabs, in room</v>
      </c>
      <c r="W1641" s="4" t="s">
        <v>14184</v>
      </c>
      <c r="X1641" s="4" t="s">
        <v>14184</v>
      </c>
    </row>
    <row r="1642" spans="1:24" x14ac:dyDescent="0.2">
      <c r="A1642">
        <v>2</v>
      </c>
      <c r="B1642">
        <v>16</v>
      </c>
      <c r="C1642">
        <v>1916</v>
      </c>
      <c r="D1642" t="s">
        <v>22922</v>
      </c>
      <c r="E1642" s="2">
        <v>2</v>
      </c>
      <c r="F1642" s="2">
        <v>5</v>
      </c>
      <c r="G1642" s="2">
        <v>2</v>
      </c>
      <c r="H1642" s="2">
        <v>25</v>
      </c>
      <c r="I1642" s="4" t="s">
        <v>17370</v>
      </c>
      <c r="J1642" s="2">
        <v>5</v>
      </c>
      <c r="K1642" s="3"/>
      <c r="L1642" s="2">
        <v>3</v>
      </c>
      <c r="M1642" s="4" t="s">
        <v>14184</v>
      </c>
      <c r="N1642" s="4" t="s">
        <v>9994</v>
      </c>
      <c r="O1642" t="s">
        <v>9995</v>
      </c>
      <c r="P1642" s="4" t="s">
        <v>11512</v>
      </c>
      <c r="Q1642" s="4" t="str">
        <f>VLOOKUP(P1642, 'Gun classification'!A:B, 2, FALSE)</f>
        <v>Arma de fuego</v>
      </c>
      <c r="R1642" s="4" t="s">
        <v>9681</v>
      </c>
      <c r="S1642" t="str">
        <f t="shared" si="25"/>
        <v>robbed?, in room</v>
      </c>
      <c r="T1642" s="38" t="s">
        <v>11515</v>
      </c>
      <c r="W1642" s="4" t="s">
        <v>14184</v>
      </c>
      <c r="X1642" s="4" t="s">
        <v>14184</v>
      </c>
    </row>
    <row r="1643" spans="1:24" x14ac:dyDescent="0.2">
      <c r="A1643">
        <v>2</v>
      </c>
      <c r="B1643">
        <v>19</v>
      </c>
      <c r="C1643">
        <v>1916</v>
      </c>
      <c r="D1643" t="s">
        <v>22923</v>
      </c>
      <c r="E1643" s="2">
        <v>1</v>
      </c>
      <c r="F1643" s="3"/>
      <c r="G1643" s="2">
        <v>1</v>
      </c>
      <c r="H1643" s="3"/>
      <c r="I1643" s="4" t="s">
        <v>17370</v>
      </c>
      <c r="J1643" s="2">
        <v>2</v>
      </c>
      <c r="K1643" s="2">
        <v>5</v>
      </c>
      <c r="L1643" s="2">
        <v>3</v>
      </c>
      <c r="M1643" s="4" t="s">
        <v>14184</v>
      </c>
      <c r="N1643" s="4" t="s">
        <v>9996</v>
      </c>
      <c r="O1643" t="s">
        <v>9997</v>
      </c>
      <c r="P1643" s="4" t="s">
        <v>11512</v>
      </c>
      <c r="Q1643" s="4" t="str">
        <f>VLOOKUP(P1643, 'Gun classification'!A:B, 2, FALSE)</f>
        <v>Arma de fuego</v>
      </c>
      <c r="R1643" s="4" t="s">
        <v>14184</v>
      </c>
      <c r="S1643" t="str">
        <f t="shared" si="25"/>
        <v xml:space="preserve">in fite wi Chinese, </v>
      </c>
      <c r="W1643" s="4" t="s">
        <v>14184</v>
      </c>
      <c r="X1643" s="4" t="s">
        <v>14184</v>
      </c>
    </row>
    <row r="1644" spans="1:24" x14ac:dyDescent="0.2">
      <c r="A1644">
        <v>2</v>
      </c>
      <c r="B1644">
        <v>22</v>
      </c>
      <c r="C1644">
        <v>1916</v>
      </c>
      <c r="D1644" t="s">
        <v>22924</v>
      </c>
      <c r="E1644" s="2">
        <v>1</v>
      </c>
      <c r="F1644" s="3"/>
      <c r="G1644" s="2">
        <v>2</v>
      </c>
      <c r="H1644" s="2">
        <v>39</v>
      </c>
      <c r="I1644" s="4" t="s">
        <v>15097</v>
      </c>
      <c r="J1644" s="2">
        <v>1</v>
      </c>
      <c r="K1644" s="3"/>
      <c r="L1644" s="2">
        <v>1</v>
      </c>
      <c r="M1644" s="4" t="s">
        <v>11452</v>
      </c>
      <c r="N1644" s="4" t="s">
        <v>9998</v>
      </c>
      <c r="O1644" t="s">
        <v>11830</v>
      </c>
      <c r="P1644" s="4" t="s">
        <v>11512</v>
      </c>
      <c r="Q1644" s="4" t="str">
        <f>VLOOKUP(P1644, 'Gun classification'!A:B, 2, FALSE)</f>
        <v>Arma de fuego</v>
      </c>
      <c r="R1644" s="4" t="s">
        <v>14184</v>
      </c>
      <c r="S1644" t="str">
        <f t="shared" si="25"/>
        <v xml:space="preserve">sus 801, </v>
      </c>
      <c r="W1644" s="4" t="s">
        <v>14184</v>
      </c>
      <c r="X1644" s="4" t="s">
        <v>14184</v>
      </c>
    </row>
    <row r="1645" spans="1:24" x14ac:dyDescent="0.2">
      <c r="A1645">
        <v>3</v>
      </c>
      <c r="B1645">
        <v>6</v>
      </c>
      <c r="C1645">
        <v>1916</v>
      </c>
      <c r="D1645" t="s">
        <v>22925</v>
      </c>
      <c r="E1645" s="2">
        <v>2</v>
      </c>
      <c r="F1645" s="2">
        <v>5</v>
      </c>
      <c r="G1645" s="2">
        <v>1</v>
      </c>
      <c r="H1645" s="2">
        <v>19</v>
      </c>
      <c r="I1645" s="4" t="s">
        <v>15098</v>
      </c>
      <c r="J1645" s="2">
        <v>2</v>
      </c>
      <c r="K1645" s="2">
        <v>5</v>
      </c>
      <c r="L1645" s="2">
        <v>1</v>
      </c>
      <c r="M1645" s="4" t="s">
        <v>14184</v>
      </c>
      <c r="N1645" s="4" t="s">
        <v>11542</v>
      </c>
      <c r="O1645" t="s">
        <v>8891</v>
      </c>
      <c r="P1645" s="4" t="s">
        <v>11512</v>
      </c>
      <c r="Q1645" s="4" t="str">
        <f>VLOOKUP(P1645, 'Gun classification'!A:B, 2, FALSE)</f>
        <v>Arma de fuego</v>
      </c>
      <c r="R1645" s="4" t="s">
        <v>14184</v>
      </c>
      <c r="S1645" t="str">
        <f t="shared" si="25"/>
        <v xml:space="preserve">Chinese Theater, </v>
      </c>
      <c r="W1645" s="4" t="s">
        <v>14184</v>
      </c>
      <c r="X1645" s="4" t="s">
        <v>14184</v>
      </c>
    </row>
    <row r="1646" spans="1:24" x14ac:dyDescent="0.2">
      <c r="A1646">
        <v>3</v>
      </c>
      <c r="B1646">
        <v>6</v>
      </c>
      <c r="C1646">
        <v>1916</v>
      </c>
      <c r="D1646" t="s">
        <v>22926</v>
      </c>
      <c r="E1646" s="2">
        <v>1</v>
      </c>
      <c r="F1646" s="3"/>
      <c r="G1646" s="2">
        <v>1</v>
      </c>
      <c r="H1646" s="3"/>
      <c r="I1646" s="4" t="s">
        <v>17370</v>
      </c>
      <c r="J1646" s="2">
        <v>5</v>
      </c>
      <c r="K1646" s="3"/>
      <c r="L1646" s="2">
        <v>3</v>
      </c>
      <c r="M1646" s="4" t="s">
        <v>14184</v>
      </c>
      <c r="N1646" s="4" t="s">
        <v>9999</v>
      </c>
      <c r="O1646" t="s">
        <v>10000</v>
      </c>
      <c r="P1646" s="4" t="s">
        <v>11512</v>
      </c>
      <c r="Q1646" s="4" t="str">
        <f>VLOOKUP(P1646, 'Gun classification'!A:B, 2, FALSE)</f>
        <v>Arma de fuego</v>
      </c>
      <c r="R1646" s="4" t="s">
        <v>14184</v>
      </c>
      <c r="S1646" t="str">
        <f t="shared" si="25"/>
        <v xml:space="preserve">room, </v>
      </c>
      <c r="W1646" s="4" t="s">
        <v>14184</v>
      </c>
      <c r="X1646" s="4" t="s">
        <v>14184</v>
      </c>
    </row>
    <row r="1647" spans="1:24" x14ac:dyDescent="0.2">
      <c r="A1647">
        <v>3</v>
      </c>
      <c r="B1647">
        <v>7</v>
      </c>
      <c r="C1647">
        <v>1916</v>
      </c>
      <c r="D1647" t="s">
        <v>22927</v>
      </c>
      <c r="E1647" s="2">
        <v>2</v>
      </c>
      <c r="F1647" s="2">
        <v>5</v>
      </c>
      <c r="G1647" s="2">
        <v>1</v>
      </c>
      <c r="H1647" s="3"/>
      <c r="I1647" s="4" t="s">
        <v>17370</v>
      </c>
      <c r="J1647" s="2">
        <v>5</v>
      </c>
      <c r="K1647" s="3"/>
      <c r="L1647" s="2">
        <v>3</v>
      </c>
      <c r="M1647" s="4" t="s">
        <v>14184</v>
      </c>
      <c r="N1647" s="4" t="s">
        <v>10001</v>
      </c>
      <c r="O1647" t="s">
        <v>9701</v>
      </c>
      <c r="P1647" s="4" t="s">
        <v>11512</v>
      </c>
      <c r="Q1647" s="4" t="str">
        <f>VLOOKUP(P1647, 'Gun classification'!A:B, 2, FALSE)</f>
        <v>Arma de fuego</v>
      </c>
      <c r="R1647" s="4" t="s">
        <v>14184</v>
      </c>
      <c r="S1647" t="str">
        <f t="shared" si="25"/>
        <v xml:space="preserve">in front, </v>
      </c>
      <c r="T1647" s="38" t="s">
        <v>23253</v>
      </c>
      <c r="W1647" s="4" t="s">
        <v>14184</v>
      </c>
      <c r="X1647" s="4" t="s">
        <v>14184</v>
      </c>
    </row>
    <row r="1648" spans="1:24" x14ac:dyDescent="0.2">
      <c r="A1648">
        <v>3</v>
      </c>
      <c r="B1648">
        <v>10</v>
      </c>
      <c r="C1648">
        <v>1916</v>
      </c>
      <c r="D1648" t="s">
        <v>22928</v>
      </c>
      <c r="E1648" s="2">
        <v>1</v>
      </c>
      <c r="F1648" s="3"/>
      <c r="G1648" s="2">
        <v>1</v>
      </c>
      <c r="H1648" s="2">
        <v>40</v>
      </c>
      <c r="I1648" s="4" t="s">
        <v>17370</v>
      </c>
      <c r="J1648" s="2">
        <v>5</v>
      </c>
      <c r="K1648" s="3"/>
      <c r="L1648" s="2">
        <v>3</v>
      </c>
      <c r="M1648" s="4" t="s">
        <v>14184</v>
      </c>
      <c r="N1648" s="4" t="s">
        <v>10002</v>
      </c>
      <c r="P1648" s="4" t="s">
        <v>9780</v>
      </c>
      <c r="Q1648" s="4" t="str">
        <f>VLOOKUP(P1648, 'Gun classification'!A:B, 2, FALSE)</f>
        <v>No clasificado</v>
      </c>
      <c r="R1648" s="4" t="s">
        <v>14184</v>
      </c>
      <c r="S1648" t="str">
        <f t="shared" si="25"/>
        <v xml:space="preserve">, </v>
      </c>
      <c r="T1648" t="s">
        <v>23253</v>
      </c>
      <c r="W1648" s="4" t="s">
        <v>14184</v>
      </c>
      <c r="X1648" s="4" t="s">
        <v>14184</v>
      </c>
    </row>
    <row r="1649" spans="1:24" x14ac:dyDescent="0.2">
      <c r="A1649">
        <v>3</v>
      </c>
      <c r="B1649">
        <v>17</v>
      </c>
      <c r="C1649">
        <v>1916</v>
      </c>
      <c r="D1649" t="s">
        <v>22929</v>
      </c>
      <c r="E1649" s="2">
        <v>2</v>
      </c>
      <c r="F1649" s="2">
        <v>5</v>
      </c>
      <c r="G1649" s="2">
        <v>1</v>
      </c>
      <c r="H1649" s="2">
        <v>45</v>
      </c>
      <c r="I1649" s="4" t="s">
        <v>17370</v>
      </c>
      <c r="J1649" s="2">
        <v>5</v>
      </c>
      <c r="K1649" s="3"/>
      <c r="L1649" s="2">
        <v>3</v>
      </c>
      <c r="M1649" s="4" t="s">
        <v>14184</v>
      </c>
      <c r="N1649" s="4" t="s">
        <v>10003</v>
      </c>
      <c r="O1649" t="s">
        <v>10004</v>
      </c>
      <c r="P1649" s="4" t="s">
        <v>11512</v>
      </c>
      <c r="Q1649" s="4" t="str">
        <f>VLOOKUP(P1649, 'Gun classification'!A:B, 2, FALSE)</f>
        <v>Arma de fuego</v>
      </c>
      <c r="R1649" s="4" t="s">
        <v>416</v>
      </c>
      <c r="S1649" t="str">
        <f t="shared" si="25"/>
        <v>from roof across, street. rifle left</v>
      </c>
      <c r="W1649" s="4" t="s">
        <v>14184</v>
      </c>
      <c r="X1649" s="4" t="s">
        <v>14184</v>
      </c>
    </row>
    <row r="1650" spans="1:24" x14ac:dyDescent="0.2">
      <c r="A1650">
        <v>3</v>
      </c>
      <c r="B1650">
        <v>24</v>
      </c>
      <c r="C1650">
        <v>1916</v>
      </c>
      <c r="D1650" t="s">
        <v>22930</v>
      </c>
      <c r="E1650" s="2">
        <v>1</v>
      </c>
      <c r="F1650" s="3"/>
      <c r="G1650" s="2">
        <v>2</v>
      </c>
      <c r="H1650" s="2">
        <v>34</v>
      </c>
      <c r="I1650" s="4" t="s">
        <v>15099</v>
      </c>
      <c r="J1650" s="2">
        <v>1</v>
      </c>
      <c r="K1650" s="3"/>
      <c r="L1650" s="2">
        <v>1</v>
      </c>
      <c r="M1650" s="4" t="s">
        <v>14184</v>
      </c>
      <c r="N1650" s="4" t="s">
        <v>14184</v>
      </c>
      <c r="O1650" t="s">
        <v>11830</v>
      </c>
      <c r="P1650" s="4" t="s">
        <v>11512</v>
      </c>
      <c r="Q1650" s="4" t="str">
        <f>VLOOKUP(P1650, 'Gun classification'!A:B, 2, FALSE)</f>
        <v>Arma de fuego</v>
      </c>
      <c r="R1650" s="4" t="s">
        <v>14184</v>
      </c>
      <c r="S1650" t="str">
        <f t="shared" si="25"/>
        <v xml:space="preserve">sus 801, </v>
      </c>
      <c r="W1650" s="4" t="s">
        <v>14184</v>
      </c>
      <c r="X1650" s="4" t="s">
        <v>14184</v>
      </c>
    </row>
    <row r="1651" spans="1:24" x14ac:dyDescent="0.2">
      <c r="A1651">
        <v>3</v>
      </c>
      <c r="B1651">
        <v>27</v>
      </c>
      <c r="C1651">
        <v>1916</v>
      </c>
      <c r="D1651" t="s">
        <v>22931</v>
      </c>
      <c r="E1651" s="2">
        <v>1</v>
      </c>
      <c r="F1651" s="3"/>
      <c r="G1651" s="2">
        <v>1</v>
      </c>
      <c r="H1651" s="2">
        <v>35</v>
      </c>
      <c r="I1651" s="4" t="s">
        <v>17370</v>
      </c>
      <c r="J1651" s="2">
        <v>5</v>
      </c>
      <c r="K1651" s="3"/>
      <c r="L1651" s="2">
        <v>3</v>
      </c>
      <c r="M1651" s="4" t="s">
        <v>14184</v>
      </c>
      <c r="N1651" s="4" t="s">
        <v>10005</v>
      </c>
      <c r="P1651" s="4" t="s">
        <v>11518</v>
      </c>
      <c r="Q1651" s="4" t="str">
        <f>VLOOKUP(P1651, 'Gun classification'!A:B, 2, FALSE)</f>
        <v>Arma blanca</v>
      </c>
      <c r="R1651" s="4" t="s">
        <v>14184</v>
      </c>
      <c r="S1651" t="str">
        <f t="shared" si="25"/>
        <v xml:space="preserve">, </v>
      </c>
      <c r="T1651" t="s">
        <v>23253</v>
      </c>
      <c r="W1651" s="4" t="s">
        <v>14184</v>
      </c>
      <c r="X1651" s="4" t="s">
        <v>14184</v>
      </c>
    </row>
    <row r="1652" spans="1:24" x14ac:dyDescent="0.2">
      <c r="A1652">
        <v>4</v>
      </c>
      <c r="B1652">
        <v>10</v>
      </c>
      <c r="C1652">
        <v>1916</v>
      </c>
      <c r="D1652" t="s">
        <v>21564</v>
      </c>
      <c r="E1652" s="2">
        <v>1</v>
      </c>
      <c r="F1652" s="3"/>
      <c r="G1652" s="2">
        <v>3</v>
      </c>
      <c r="H1652" s="3"/>
      <c r="I1652" s="4" t="s">
        <v>17370</v>
      </c>
      <c r="J1652" s="2">
        <v>5</v>
      </c>
      <c r="K1652" s="3"/>
      <c r="L1652" s="2">
        <v>3</v>
      </c>
      <c r="M1652" s="4" t="s">
        <v>14184</v>
      </c>
      <c r="N1652" s="4" t="s">
        <v>10006</v>
      </c>
      <c r="O1652" t="s">
        <v>10007</v>
      </c>
      <c r="P1652" s="4" t="s">
        <v>14184</v>
      </c>
      <c r="Q1652" s="4" t="s">
        <v>23269</v>
      </c>
      <c r="R1652" s="4" t="s">
        <v>417</v>
      </c>
      <c r="S1652" t="str">
        <f t="shared" si="25"/>
        <v>anasthetic, homicidal intent</v>
      </c>
      <c r="W1652" s="4" t="s">
        <v>14184</v>
      </c>
      <c r="X1652" s="4" t="s">
        <v>14184</v>
      </c>
    </row>
    <row r="1653" spans="1:24" x14ac:dyDescent="0.2">
      <c r="A1653">
        <v>4</v>
      </c>
      <c r="B1653">
        <v>12</v>
      </c>
      <c r="C1653">
        <v>1916</v>
      </c>
      <c r="D1653" t="s">
        <v>22932</v>
      </c>
      <c r="E1653" s="2">
        <v>1</v>
      </c>
      <c r="F1653" s="3"/>
      <c r="G1653" s="2">
        <v>1</v>
      </c>
      <c r="H1653" s="2">
        <v>38</v>
      </c>
      <c r="I1653" s="4" t="s">
        <v>15100</v>
      </c>
      <c r="J1653" s="2">
        <v>1</v>
      </c>
      <c r="K1653" s="3"/>
      <c r="L1653" s="2">
        <v>1</v>
      </c>
      <c r="M1653" s="4" t="s">
        <v>14184</v>
      </c>
      <c r="N1653" s="4" t="s">
        <v>10008</v>
      </c>
      <c r="O1653" t="s">
        <v>9613</v>
      </c>
      <c r="P1653" s="4" t="s">
        <v>11512</v>
      </c>
      <c r="Q1653" s="4" t="str">
        <f>VLOOKUP(P1653, 'Gun classification'!A:B, 2, FALSE)</f>
        <v>Arma de fuego</v>
      </c>
      <c r="R1653" s="4" t="s">
        <v>14184</v>
      </c>
      <c r="S1653" t="str">
        <f t="shared" si="25"/>
        <v xml:space="preserve">bro in law, </v>
      </c>
      <c r="W1653" s="4" t="s">
        <v>14184</v>
      </c>
      <c r="X1653" s="4" t="s">
        <v>14184</v>
      </c>
    </row>
    <row r="1654" spans="1:24" x14ac:dyDescent="0.2">
      <c r="A1654">
        <v>4</v>
      </c>
      <c r="B1654">
        <v>17</v>
      </c>
      <c r="C1654">
        <v>1916</v>
      </c>
      <c r="D1654" t="s">
        <v>22933</v>
      </c>
      <c r="E1654" s="2">
        <v>1</v>
      </c>
      <c r="F1654" s="3"/>
      <c r="G1654" s="2">
        <v>1</v>
      </c>
      <c r="H1654" s="3"/>
      <c r="I1654" s="4" t="s">
        <v>15101</v>
      </c>
      <c r="J1654" s="2">
        <v>1</v>
      </c>
      <c r="K1654" s="3"/>
      <c r="L1654" s="2">
        <v>1</v>
      </c>
      <c r="M1654" s="4" t="s">
        <v>14184</v>
      </c>
      <c r="N1654" s="4" t="s">
        <v>10009</v>
      </c>
      <c r="O1654" t="s">
        <v>10010</v>
      </c>
      <c r="P1654" s="4" t="s">
        <v>11512</v>
      </c>
      <c r="Q1654" s="4" t="str">
        <f>VLOOKUP(P1654, 'Gun classification'!A:B, 2, FALSE)</f>
        <v>Arma de fuego</v>
      </c>
      <c r="R1654" s="4" t="s">
        <v>10369</v>
      </c>
      <c r="S1654" t="str">
        <f t="shared" si="25"/>
        <v>partn shoot part, bakery</v>
      </c>
      <c r="W1654" s="4" t="s">
        <v>14184</v>
      </c>
      <c r="X1654" s="4" t="s">
        <v>14184</v>
      </c>
    </row>
    <row r="1655" spans="1:24" x14ac:dyDescent="0.2">
      <c r="A1655">
        <v>4</v>
      </c>
      <c r="B1655">
        <v>20</v>
      </c>
      <c r="C1655">
        <v>1916</v>
      </c>
      <c r="D1655" t="s">
        <v>22934</v>
      </c>
      <c r="E1655" s="2">
        <v>1</v>
      </c>
      <c r="F1655" s="3"/>
      <c r="G1655" s="2">
        <v>1</v>
      </c>
      <c r="H1655" s="2">
        <v>56</v>
      </c>
      <c r="I1655" s="4" t="s">
        <v>15102</v>
      </c>
      <c r="J1655" s="2">
        <v>1</v>
      </c>
      <c r="K1655" s="3"/>
      <c r="L1655" s="2">
        <v>2</v>
      </c>
      <c r="M1655" s="4" t="s">
        <v>11444</v>
      </c>
      <c r="N1655" s="4" t="s">
        <v>10011</v>
      </c>
      <c r="O1655" t="s">
        <v>11830</v>
      </c>
      <c r="P1655" s="4" t="s">
        <v>9033</v>
      </c>
      <c r="Q1655" s="4" t="str">
        <f>VLOOKUP(P1655, 'Gun classification'!A:B, 2, FALSE)</f>
        <v>Quimico</v>
      </c>
      <c r="R1655" s="4" t="s">
        <v>418</v>
      </c>
      <c r="S1655" t="str">
        <f t="shared" si="25"/>
        <v>sus 801, she takes him</v>
      </c>
      <c r="W1655" s="4" t="s">
        <v>419</v>
      </c>
      <c r="X1655" s="4" t="s">
        <v>14184</v>
      </c>
    </row>
    <row r="1656" spans="1:24" x14ac:dyDescent="0.2">
      <c r="A1656">
        <v>5</v>
      </c>
      <c r="B1656">
        <v>3</v>
      </c>
      <c r="C1656">
        <v>1916</v>
      </c>
      <c r="D1656" t="s">
        <v>22935</v>
      </c>
      <c r="E1656" s="2">
        <v>1</v>
      </c>
      <c r="F1656" s="3"/>
      <c r="G1656" s="2">
        <v>2</v>
      </c>
      <c r="H1656" s="2">
        <v>24</v>
      </c>
      <c r="I1656" s="4" t="s">
        <v>15103</v>
      </c>
      <c r="J1656" s="2">
        <v>1</v>
      </c>
      <c r="K1656" s="3"/>
      <c r="L1656" s="2">
        <v>1</v>
      </c>
      <c r="M1656" s="4" t="s">
        <v>14184</v>
      </c>
      <c r="N1656" s="4" t="s">
        <v>10012</v>
      </c>
      <c r="O1656" t="s">
        <v>15534</v>
      </c>
      <c r="P1656" s="4" t="s">
        <v>11512</v>
      </c>
      <c r="Q1656" s="4" t="str">
        <f>VLOOKUP(P1656, 'Gun classification'!A:B, 2, FALSE)</f>
        <v>Arma de fuego</v>
      </c>
      <c r="R1656" s="4" t="s">
        <v>14184</v>
      </c>
      <c r="S1656" t="str">
        <f t="shared" si="25"/>
        <v xml:space="preserve">husb, </v>
      </c>
      <c r="W1656" s="4" t="s">
        <v>14184</v>
      </c>
      <c r="X1656" s="4" t="s">
        <v>14184</v>
      </c>
    </row>
    <row r="1657" spans="1:24" x14ac:dyDescent="0.2">
      <c r="A1657">
        <v>5</v>
      </c>
      <c r="B1657">
        <v>4</v>
      </c>
      <c r="C1657">
        <v>1916</v>
      </c>
      <c r="D1657" t="s">
        <v>22936</v>
      </c>
      <c r="E1657" s="2">
        <v>1</v>
      </c>
      <c r="F1657" s="3"/>
      <c r="G1657" s="2">
        <v>1</v>
      </c>
      <c r="H1657" s="2">
        <v>27</v>
      </c>
      <c r="I1657" s="4" t="s">
        <v>15104</v>
      </c>
      <c r="J1657" s="2">
        <v>1</v>
      </c>
      <c r="K1657" s="3"/>
      <c r="L1657" s="2">
        <v>1</v>
      </c>
      <c r="M1657" s="4" t="s">
        <v>14184</v>
      </c>
      <c r="N1657" s="4" t="s">
        <v>10013</v>
      </c>
      <c r="O1657" t="s">
        <v>10232</v>
      </c>
      <c r="P1657" s="4" t="s">
        <v>11512</v>
      </c>
      <c r="Q1657" s="4" t="str">
        <f>VLOOKUP(P1657, 'Gun classification'!A:B, 2, FALSE)</f>
        <v>Arma de fuego</v>
      </c>
      <c r="R1657" s="4" t="s">
        <v>12060</v>
      </c>
      <c r="S1657" t="str">
        <f t="shared" si="25"/>
        <v>argument, over money</v>
      </c>
      <c r="W1657" s="4" t="s">
        <v>14184</v>
      </c>
      <c r="X1657" s="4" t="s">
        <v>14184</v>
      </c>
    </row>
    <row r="1658" spans="1:24" x14ac:dyDescent="0.2">
      <c r="A1658">
        <v>5</v>
      </c>
      <c r="B1658">
        <v>11</v>
      </c>
      <c r="C1658">
        <v>1916</v>
      </c>
      <c r="D1658" t="s">
        <v>22937</v>
      </c>
      <c r="E1658" s="2">
        <v>1</v>
      </c>
      <c r="F1658" s="3"/>
      <c r="G1658" s="2">
        <v>1</v>
      </c>
      <c r="H1658" s="2">
        <v>40</v>
      </c>
      <c r="I1658" s="4" t="s">
        <v>15105</v>
      </c>
      <c r="J1658" s="2">
        <v>1</v>
      </c>
      <c r="K1658" s="3"/>
      <c r="L1658" s="2">
        <v>1</v>
      </c>
      <c r="M1658" s="4" t="s">
        <v>14184</v>
      </c>
      <c r="N1658" s="4" t="s">
        <v>9968</v>
      </c>
      <c r="O1658" t="s">
        <v>9264</v>
      </c>
      <c r="P1658" s="4" t="s">
        <v>11512</v>
      </c>
      <c r="Q1658" s="4" t="str">
        <f>VLOOKUP(P1658, 'Gun classification'!A:B, 2, FALSE)</f>
        <v>Arma de fuego</v>
      </c>
      <c r="R1658" s="4" t="s">
        <v>14184</v>
      </c>
      <c r="S1658" t="str">
        <f t="shared" si="25"/>
        <v xml:space="preserve">cop shot, </v>
      </c>
      <c r="W1658" s="4" t="s">
        <v>14184</v>
      </c>
      <c r="X1658" s="4" t="s">
        <v>14184</v>
      </c>
    </row>
    <row r="1659" spans="1:24" x14ac:dyDescent="0.2">
      <c r="A1659">
        <v>5</v>
      </c>
      <c r="B1659">
        <v>22</v>
      </c>
      <c r="C1659">
        <v>1916</v>
      </c>
      <c r="D1659" t="s">
        <v>22938</v>
      </c>
      <c r="E1659" s="2">
        <v>1</v>
      </c>
      <c r="F1659" s="3"/>
      <c r="G1659" s="2">
        <v>1</v>
      </c>
      <c r="H1659" s="2">
        <v>43</v>
      </c>
      <c r="I1659" s="4" t="s">
        <v>15106</v>
      </c>
      <c r="J1659" s="2">
        <v>1</v>
      </c>
      <c r="K1659" s="3"/>
      <c r="L1659" s="2">
        <v>1</v>
      </c>
      <c r="M1659" s="4" t="s">
        <v>14184</v>
      </c>
      <c r="N1659" s="4" t="s">
        <v>10014</v>
      </c>
      <c r="O1659" t="s">
        <v>10015</v>
      </c>
      <c r="P1659" s="4" t="s">
        <v>11512</v>
      </c>
      <c r="Q1659" s="4" t="str">
        <f>VLOOKUP(P1659, 'Gun classification'!A:B, 2, FALSE)</f>
        <v>Arma de fuego</v>
      </c>
      <c r="R1659" s="4" t="s">
        <v>420</v>
      </c>
      <c r="S1659" t="str">
        <f t="shared" si="25"/>
        <v>Odeo Cafe, insane?</v>
      </c>
      <c r="W1659" s="4" t="s">
        <v>14184</v>
      </c>
      <c r="X1659" s="4" t="s">
        <v>14184</v>
      </c>
    </row>
    <row r="1660" spans="1:24" x14ac:dyDescent="0.2">
      <c r="A1660">
        <v>5</v>
      </c>
      <c r="B1660">
        <v>26</v>
      </c>
      <c r="C1660">
        <v>1916</v>
      </c>
      <c r="D1660" t="s">
        <v>22939</v>
      </c>
      <c r="E1660" s="2">
        <v>1</v>
      </c>
      <c r="F1660" s="3"/>
      <c r="G1660" s="2">
        <v>1</v>
      </c>
      <c r="H1660" s="2">
        <v>53</v>
      </c>
      <c r="I1660" s="4" t="s">
        <v>15107</v>
      </c>
      <c r="J1660" s="2">
        <v>1</v>
      </c>
      <c r="K1660" s="3"/>
      <c r="L1660" s="2">
        <v>1</v>
      </c>
      <c r="M1660" s="4" t="s">
        <v>14184</v>
      </c>
      <c r="N1660" s="4" t="s">
        <v>14184</v>
      </c>
      <c r="O1660" t="s">
        <v>12117</v>
      </c>
      <c r="P1660" s="4" t="s">
        <v>11512</v>
      </c>
      <c r="Q1660" s="4" t="str">
        <f>VLOOKUP(P1660, 'Gun classification'!A:B, 2, FALSE)</f>
        <v>Arma de fuego</v>
      </c>
      <c r="R1660" s="4" t="s">
        <v>14184</v>
      </c>
      <c r="S1660" t="str">
        <f t="shared" si="25"/>
        <v xml:space="preserve">cop killed, </v>
      </c>
      <c r="W1660" s="4" t="s">
        <v>14184</v>
      </c>
      <c r="X1660" s="4" t="s">
        <v>14184</v>
      </c>
    </row>
    <row r="1661" spans="1:24" x14ac:dyDescent="0.2">
      <c r="A1661">
        <v>6</v>
      </c>
      <c r="B1661">
        <v>1</v>
      </c>
      <c r="C1661">
        <v>1916</v>
      </c>
      <c r="D1661" t="s">
        <v>22940</v>
      </c>
      <c r="E1661" s="2">
        <v>2</v>
      </c>
      <c r="F1661" s="2">
        <v>5</v>
      </c>
      <c r="G1661" s="2">
        <v>1</v>
      </c>
      <c r="H1661" s="3"/>
      <c r="I1661" s="4" t="s">
        <v>17370</v>
      </c>
      <c r="J1661" s="2">
        <v>5</v>
      </c>
      <c r="K1661" s="3"/>
      <c r="L1661" s="2">
        <v>3</v>
      </c>
      <c r="M1661" s="4" t="s">
        <v>14184</v>
      </c>
      <c r="N1661" s="4" t="s">
        <v>10016</v>
      </c>
      <c r="O1661" t="s">
        <v>10017</v>
      </c>
      <c r="P1661" s="4" t="s">
        <v>11512</v>
      </c>
      <c r="Q1661" s="4" t="str">
        <f>VLOOKUP(P1661, 'Gun classification'!A:B, 2, FALSE)</f>
        <v>Arma de fuego</v>
      </c>
      <c r="R1661" s="4" t="s">
        <v>14184</v>
      </c>
      <c r="S1661" t="str">
        <f t="shared" si="25"/>
        <v xml:space="preserve">hallway, </v>
      </c>
      <c r="W1661" s="4" t="s">
        <v>14184</v>
      </c>
      <c r="X1661" s="4" t="s">
        <v>14184</v>
      </c>
    </row>
    <row r="1662" spans="1:24" x14ac:dyDescent="0.2">
      <c r="A1662">
        <v>6</v>
      </c>
      <c r="B1662">
        <v>18</v>
      </c>
      <c r="C1662">
        <v>1916</v>
      </c>
      <c r="D1662" t="s">
        <v>22941</v>
      </c>
      <c r="E1662" s="2">
        <v>1</v>
      </c>
      <c r="F1662" s="3"/>
      <c r="G1662" s="2">
        <v>1</v>
      </c>
      <c r="H1662" s="2">
        <v>43</v>
      </c>
      <c r="I1662" s="4" t="s">
        <v>15108</v>
      </c>
      <c r="J1662" s="2">
        <v>3</v>
      </c>
      <c r="K1662" s="3"/>
      <c r="L1662" s="2">
        <v>1</v>
      </c>
      <c r="M1662" s="4" t="s">
        <v>14184</v>
      </c>
      <c r="N1662" s="4" t="s">
        <v>10018</v>
      </c>
      <c r="O1662" t="s">
        <v>10019</v>
      </c>
      <c r="P1662" s="4" t="s">
        <v>11512</v>
      </c>
      <c r="Q1662" s="4" t="str">
        <f>VLOOKUP(P1662, 'Gun classification'!A:B, 2, FALSE)</f>
        <v>Arma de fuego</v>
      </c>
      <c r="R1662" s="4" t="s">
        <v>14184</v>
      </c>
      <c r="S1662" t="str">
        <f t="shared" si="25"/>
        <v xml:space="preserve">picket shot, </v>
      </c>
      <c r="W1662" s="4" t="s">
        <v>14184</v>
      </c>
      <c r="X1662" s="4" t="s">
        <v>14184</v>
      </c>
    </row>
    <row r="1663" spans="1:24" x14ac:dyDescent="0.2">
      <c r="A1663">
        <v>6</v>
      </c>
      <c r="B1663">
        <v>18</v>
      </c>
      <c r="C1663">
        <v>1916</v>
      </c>
      <c r="D1663" t="s">
        <v>22942</v>
      </c>
      <c r="E1663" s="2">
        <v>2</v>
      </c>
      <c r="F1663" s="2">
        <v>5</v>
      </c>
      <c r="G1663" s="2">
        <v>1</v>
      </c>
      <c r="H1663" s="2">
        <v>43</v>
      </c>
      <c r="I1663" s="4" t="s">
        <v>17370</v>
      </c>
      <c r="J1663" s="2">
        <v>5</v>
      </c>
      <c r="K1663" s="3"/>
      <c r="L1663" s="2">
        <v>3</v>
      </c>
      <c r="M1663" s="4" t="s">
        <v>14184</v>
      </c>
      <c r="N1663" s="4" t="s">
        <v>9776</v>
      </c>
      <c r="P1663" s="4" t="s">
        <v>11512</v>
      </c>
      <c r="Q1663" s="4" t="str">
        <f>VLOOKUP(P1663, 'Gun classification'!A:B, 2, FALSE)</f>
        <v>Arma de fuego</v>
      </c>
      <c r="R1663" s="4" t="s">
        <v>14184</v>
      </c>
      <c r="S1663" t="str">
        <f t="shared" si="25"/>
        <v xml:space="preserve">, </v>
      </c>
      <c r="T1663" t="s">
        <v>23253</v>
      </c>
      <c r="W1663" s="4" t="s">
        <v>14184</v>
      </c>
      <c r="X1663" s="4" t="s">
        <v>14184</v>
      </c>
    </row>
    <row r="1664" spans="1:24" x14ac:dyDescent="0.2">
      <c r="A1664">
        <v>6</v>
      </c>
      <c r="B1664">
        <v>23</v>
      </c>
      <c r="C1664">
        <v>1916</v>
      </c>
      <c r="D1664" t="s">
        <v>22943</v>
      </c>
      <c r="E1664" s="2">
        <v>2</v>
      </c>
      <c r="F1664" s="2">
        <v>5</v>
      </c>
      <c r="G1664" s="2">
        <v>1</v>
      </c>
      <c r="H1664" s="2">
        <v>34</v>
      </c>
      <c r="I1664" s="4" t="s">
        <v>17370</v>
      </c>
      <c r="J1664" s="2">
        <v>5</v>
      </c>
      <c r="K1664" s="3"/>
      <c r="L1664" s="2">
        <v>3</v>
      </c>
      <c r="M1664" s="4" t="s">
        <v>14184</v>
      </c>
      <c r="N1664" s="4" t="s">
        <v>10020</v>
      </c>
      <c r="O1664" t="s">
        <v>10021</v>
      </c>
      <c r="P1664" s="4" t="s">
        <v>11512</v>
      </c>
      <c r="Q1664" s="4" t="str">
        <f>VLOOKUP(P1664, 'Gun classification'!A:B, 2, FALSE)</f>
        <v>Arma de fuego</v>
      </c>
      <c r="R1664" s="4" t="s">
        <v>14184</v>
      </c>
      <c r="S1664" t="str">
        <f t="shared" si="25"/>
        <v xml:space="preserve">in frong, </v>
      </c>
      <c r="W1664" s="4" t="s">
        <v>14184</v>
      </c>
      <c r="X1664" s="4" t="s">
        <v>14184</v>
      </c>
    </row>
    <row r="1665" spans="1:24" x14ac:dyDescent="0.2">
      <c r="A1665">
        <v>7</v>
      </c>
      <c r="B1665">
        <v>11</v>
      </c>
      <c r="C1665">
        <v>1916</v>
      </c>
      <c r="D1665" t="s">
        <v>22944</v>
      </c>
      <c r="E1665" s="2">
        <v>2</v>
      </c>
      <c r="F1665" s="2">
        <v>5</v>
      </c>
      <c r="G1665" s="2">
        <v>1</v>
      </c>
      <c r="H1665" s="3"/>
      <c r="I1665" s="4" t="s">
        <v>17370</v>
      </c>
      <c r="J1665" s="2">
        <v>5</v>
      </c>
      <c r="K1665" s="3"/>
      <c r="L1665" s="2">
        <v>3</v>
      </c>
      <c r="M1665" s="4" t="s">
        <v>14184</v>
      </c>
      <c r="N1665" s="4" t="s">
        <v>10022</v>
      </c>
      <c r="O1665" t="s">
        <v>10023</v>
      </c>
      <c r="P1665" s="4" t="s">
        <v>14184</v>
      </c>
      <c r="Q1665" s="4" t="s">
        <v>23269</v>
      </c>
      <c r="R1665" s="4" t="s">
        <v>14184</v>
      </c>
      <c r="S1665" t="str">
        <f t="shared" si="25"/>
        <v xml:space="preserve">calls it murder, </v>
      </c>
      <c r="W1665" s="4" t="s">
        <v>14184</v>
      </c>
      <c r="X1665" s="4" t="s">
        <v>14184</v>
      </c>
    </row>
    <row r="1666" spans="1:24" x14ac:dyDescent="0.2">
      <c r="A1666">
        <v>7</v>
      </c>
      <c r="B1666">
        <v>22</v>
      </c>
      <c r="C1666">
        <v>1916</v>
      </c>
      <c r="D1666" t="s">
        <v>22945</v>
      </c>
      <c r="E1666" s="2">
        <v>1</v>
      </c>
      <c r="F1666" s="3"/>
      <c r="G1666" s="2">
        <v>1</v>
      </c>
      <c r="H1666" s="3"/>
      <c r="I1666" s="4" t="s">
        <v>17370</v>
      </c>
      <c r="J1666" s="2">
        <v>1</v>
      </c>
      <c r="K1666" s="3"/>
      <c r="L1666" s="2">
        <v>1</v>
      </c>
      <c r="M1666" s="4" t="s">
        <v>14184</v>
      </c>
      <c r="N1666" s="4" t="s">
        <v>9135</v>
      </c>
      <c r="O1666" t="s">
        <v>10024</v>
      </c>
      <c r="P1666" s="4" t="s">
        <v>14184</v>
      </c>
      <c r="Q1666" s="4" t="s">
        <v>23269</v>
      </c>
      <c r="R1666" s="4" t="s">
        <v>14184</v>
      </c>
      <c r="S1666" t="str">
        <f t="shared" si="25"/>
        <v xml:space="preserve">bomb (Gentry yes Coroner no), </v>
      </c>
      <c r="W1666" s="4" t="s">
        <v>14184</v>
      </c>
      <c r="X1666" s="4" t="s">
        <v>14184</v>
      </c>
    </row>
    <row r="1667" spans="1:24" x14ac:dyDescent="0.2">
      <c r="A1667">
        <v>7</v>
      </c>
      <c r="B1667">
        <v>22</v>
      </c>
      <c r="C1667">
        <v>1916</v>
      </c>
      <c r="D1667" t="s">
        <v>22946</v>
      </c>
      <c r="E1667" s="2">
        <v>1</v>
      </c>
      <c r="F1667" s="3"/>
      <c r="G1667" s="2">
        <v>1</v>
      </c>
      <c r="H1667" s="2">
        <v>33</v>
      </c>
      <c r="I1667" s="4" t="s">
        <v>17370</v>
      </c>
      <c r="J1667" s="2">
        <v>1</v>
      </c>
      <c r="K1667" s="3"/>
      <c r="L1667" s="2">
        <v>1</v>
      </c>
      <c r="M1667" s="4" t="s">
        <v>14184</v>
      </c>
      <c r="N1667" s="4" t="s">
        <v>14837</v>
      </c>
      <c r="O1667" t="s">
        <v>8944</v>
      </c>
      <c r="P1667" s="4" t="s">
        <v>8944</v>
      </c>
      <c r="Q1667" s="4" t="str">
        <f>VLOOKUP(P1667, 'Gun classification'!A:B, 2, FALSE)</f>
        <v>Explosivos</v>
      </c>
      <c r="R1667" s="4" t="s">
        <v>14184</v>
      </c>
      <c r="S1667" t="str">
        <f t="shared" ref="S1667:S1730" si="26">CONCATENATE(O1667,", ",R1667)</f>
        <v xml:space="preserve">bomb, </v>
      </c>
      <c r="W1667" s="4" t="s">
        <v>14184</v>
      </c>
      <c r="X1667" s="4" t="s">
        <v>14184</v>
      </c>
    </row>
    <row r="1668" spans="1:24" x14ac:dyDescent="0.2">
      <c r="A1668">
        <v>7</v>
      </c>
      <c r="B1668">
        <v>22</v>
      </c>
      <c r="C1668">
        <v>1916</v>
      </c>
      <c r="D1668" t="s">
        <v>22947</v>
      </c>
      <c r="E1668" s="2">
        <v>1</v>
      </c>
      <c r="F1668" s="3"/>
      <c r="G1668" s="2">
        <v>2</v>
      </c>
      <c r="H1668" s="2">
        <v>35</v>
      </c>
      <c r="I1668" s="4" t="s">
        <v>17370</v>
      </c>
      <c r="J1668" s="2">
        <v>1</v>
      </c>
      <c r="K1668" s="3"/>
      <c r="L1668" s="2">
        <v>3</v>
      </c>
      <c r="M1668" s="4" t="s">
        <v>14184</v>
      </c>
      <c r="N1668" s="4" t="s">
        <v>14837</v>
      </c>
      <c r="O1668" t="s">
        <v>8944</v>
      </c>
      <c r="P1668" s="4" t="s">
        <v>8944</v>
      </c>
      <c r="Q1668" s="4" t="str">
        <f>VLOOKUP(P1668, 'Gun classification'!A:B, 2, FALSE)</f>
        <v>Explosivos</v>
      </c>
      <c r="R1668" s="4" t="s">
        <v>14184</v>
      </c>
      <c r="S1668" t="str">
        <f t="shared" si="26"/>
        <v xml:space="preserve">bomb, </v>
      </c>
      <c r="W1668" s="4" t="s">
        <v>14184</v>
      </c>
      <c r="X1668" s="4" t="s">
        <v>14184</v>
      </c>
    </row>
    <row r="1669" spans="1:24" x14ac:dyDescent="0.2">
      <c r="A1669">
        <v>7</v>
      </c>
      <c r="B1669">
        <v>22</v>
      </c>
      <c r="C1669">
        <v>1916</v>
      </c>
      <c r="D1669" t="s">
        <v>22948</v>
      </c>
      <c r="E1669" s="2">
        <v>1</v>
      </c>
      <c r="F1669" s="3"/>
      <c r="G1669" s="2">
        <v>2</v>
      </c>
      <c r="H1669" s="2">
        <v>35</v>
      </c>
      <c r="I1669" s="4" t="s">
        <v>17370</v>
      </c>
      <c r="J1669" s="2">
        <v>1</v>
      </c>
      <c r="K1669" s="3"/>
      <c r="L1669" s="2">
        <v>3</v>
      </c>
      <c r="M1669" s="4" t="s">
        <v>14184</v>
      </c>
      <c r="N1669" s="4" t="s">
        <v>14837</v>
      </c>
      <c r="O1669" t="s">
        <v>8944</v>
      </c>
      <c r="P1669" s="4" t="s">
        <v>8944</v>
      </c>
      <c r="Q1669" s="4" t="str">
        <f>VLOOKUP(P1669, 'Gun classification'!A:B, 2, FALSE)</f>
        <v>Explosivos</v>
      </c>
      <c r="R1669" s="4" t="s">
        <v>14184</v>
      </c>
      <c r="S1669" t="str">
        <f t="shared" si="26"/>
        <v xml:space="preserve">bomb, </v>
      </c>
      <c r="W1669" s="4" t="s">
        <v>14184</v>
      </c>
      <c r="X1669" s="4" t="s">
        <v>14184</v>
      </c>
    </row>
    <row r="1670" spans="1:24" x14ac:dyDescent="0.2">
      <c r="A1670">
        <v>7</v>
      </c>
      <c r="B1670">
        <v>22</v>
      </c>
      <c r="C1670">
        <v>1916</v>
      </c>
      <c r="D1670" t="s">
        <v>22949</v>
      </c>
      <c r="E1670" s="2">
        <v>1</v>
      </c>
      <c r="F1670" s="3"/>
      <c r="G1670" s="2">
        <v>1</v>
      </c>
      <c r="H1670" s="2">
        <v>20</v>
      </c>
      <c r="I1670" s="4" t="s">
        <v>17370</v>
      </c>
      <c r="J1670" s="2">
        <v>1</v>
      </c>
      <c r="K1670" s="3"/>
      <c r="L1670" s="2">
        <v>3</v>
      </c>
      <c r="M1670" s="4" t="s">
        <v>14184</v>
      </c>
      <c r="N1670" s="4" t="s">
        <v>14837</v>
      </c>
      <c r="O1670" t="s">
        <v>8944</v>
      </c>
      <c r="P1670" s="4" t="s">
        <v>8944</v>
      </c>
      <c r="Q1670" s="4" t="str">
        <f>VLOOKUP(P1670, 'Gun classification'!A:B, 2, FALSE)</f>
        <v>Explosivos</v>
      </c>
      <c r="R1670" s="4" t="s">
        <v>14184</v>
      </c>
      <c r="S1670" t="str">
        <f t="shared" si="26"/>
        <v xml:space="preserve">bomb, </v>
      </c>
      <c r="W1670" s="4" t="s">
        <v>14184</v>
      </c>
      <c r="X1670" s="4" t="s">
        <v>14184</v>
      </c>
    </row>
    <row r="1671" spans="1:24" x14ac:dyDescent="0.2">
      <c r="A1671">
        <v>7</v>
      </c>
      <c r="B1671">
        <v>22</v>
      </c>
      <c r="C1671">
        <v>1916</v>
      </c>
      <c r="D1671" t="s">
        <v>22950</v>
      </c>
      <c r="E1671" s="2">
        <v>1</v>
      </c>
      <c r="F1671" s="3"/>
      <c r="G1671" s="2">
        <v>1</v>
      </c>
      <c r="H1671" s="3"/>
      <c r="I1671" s="4" t="s">
        <v>17370</v>
      </c>
      <c r="J1671" s="2">
        <v>1</v>
      </c>
      <c r="K1671" s="3"/>
      <c r="L1671" s="2">
        <v>3</v>
      </c>
      <c r="M1671" s="4" t="s">
        <v>14184</v>
      </c>
      <c r="N1671" s="4" t="s">
        <v>14184</v>
      </c>
      <c r="P1671" s="4" t="s">
        <v>8944</v>
      </c>
      <c r="Q1671" s="4" t="str">
        <f>VLOOKUP(P1671, 'Gun classification'!A:B, 2, FALSE)</f>
        <v>Explosivos</v>
      </c>
      <c r="R1671" s="4" t="s">
        <v>14184</v>
      </c>
      <c r="S1671" t="str">
        <f t="shared" si="26"/>
        <v xml:space="preserve">, </v>
      </c>
      <c r="T1671" t="s">
        <v>23253</v>
      </c>
      <c r="W1671" s="4" t="s">
        <v>14184</v>
      </c>
      <c r="X1671" s="4" t="s">
        <v>14184</v>
      </c>
    </row>
    <row r="1672" spans="1:24" x14ac:dyDescent="0.2">
      <c r="A1672">
        <v>7</v>
      </c>
      <c r="B1672">
        <v>25</v>
      </c>
      <c r="C1672">
        <v>1916</v>
      </c>
      <c r="D1672" t="s">
        <v>22951</v>
      </c>
      <c r="E1672" s="2">
        <v>1</v>
      </c>
      <c r="F1672" s="3"/>
      <c r="G1672" s="2">
        <v>1</v>
      </c>
      <c r="H1672" s="2">
        <v>36</v>
      </c>
      <c r="I1672" s="4" t="s">
        <v>17370</v>
      </c>
      <c r="J1672" s="2">
        <v>1</v>
      </c>
      <c r="K1672" s="3"/>
      <c r="L1672" s="2">
        <v>1</v>
      </c>
      <c r="M1672" s="4" t="s">
        <v>14184</v>
      </c>
      <c r="N1672" s="4" t="s">
        <v>14837</v>
      </c>
      <c r="O1672" t="s">
        <v>8944</v>
      </c>
      <c r="P1672" s="4" t="s">
        <v>8944</v>
      </c>
      <c r="Q1672" s="4" t="str">
        <f>VLOOKUP(P1672, 'Gun classification'!A:B, 2, FALSE)</f>
        <v>Explosivos</v>
      </c>
      <c r="R1672" s="4" t="s">
        <v>14184</v>
      </c>
      <c r="S1672" t="str">
        <f t="shared" si="26"/>
        <v xml:space="preserve">bomb, </v>
      </c>
      <c r="W1672" s="4" t="s">
        <v>14184</v>
      </c>
      <c r="X1672" s="4" t="s">
        <v>14184</v>
      </c>
    </row>
    <row r="1673" spans="1:24" x14ac:dyDescent="0.2">
      <c r="A1673">
        <v>7</v>
      </c>
      <c r="B1673">
        <v>26</v>
      </c>
      <c r="C1673">
        <v>1916</v>
      </c>
      <c r="D1673" t="s">
        <v>22952</v>
      </c>
      <c r="E1673" s="2">
        <v>1</v>
      </c>
      <c r="F1673" s="3"/>
      <c r="G1673" s="2">
        <v>2</v>
      </c>
      <c r="H1673" s="3"/>
      <c r="I1673" s="4" t="s">
        <v>17370</v>
      </c>
      <c r="J1673" s="2">
        <v>1</v>
      </c>
      <c r="K1673" s="3"/>
      <c r="L1673" s="2">
        <v>1</v>
      </c>
      <c r="M1673" s="4" t="s">
        <v>14184</v>
      </c>
      <c r="N1673" s="4" t="s">
        <v>14837</v>
      </c>
      <c r="O1673" t="s">
        <v>10025</v>
      </c>
      <c r="P1673" s="4" t="s">
        <v>14184</v>
      </c>
      <c r="Q1673" s="4" t="s">
        <v>23269</v>
      </c>
      <c r="R1673" s="4" t="s">
        <v>14184</v>
      </c>
      <c r="S1673" t="str">
        <f t="shared" si="26"/>
        <v xml:space="preserve">bomb(G. yes C no), </v>
      </c>
      <c r="W1673" s="4" t="s">
        <v>14184</v>
      </c>
      <c r="X1673" s="4" t="s">
        <v>14184</v>
      </c>
    </row>
    <row r="1674" spans="1:24" x14ac:dyDescent="0.2">
      <c r="A1674">
        <v>7</v>
      </c>
      <c r="B1674">
        <v>26</v>
      </c>
      <c r="C1674">
        <v>1916</v>
      </c>
      <c r="D1674" t="s">
        <v>22953</v>
      </c>
      <c r="E1674" s="2">
        <v>1</v>
      </c>
      <c r="F1674" s="3"/>
      <c r="G1674" s="2">
        <v>1</v>
      </c>
      <c r="H1674" s="3"/>
      <c r="I1674" s="4" t="s">
        <v>17370</v>
      </c>
      <c r="J1674" s="2">
        <v>1</v>
      </c>
      <c r="K1674" s="3"/>
      <c r="L1674" s="2">
        <v>1</v>
      </c>
      <c r="M1674" s="4" t="s">
        <v>14184</v>
      </c>
      <c r="N1674" s="4" t="s">
        <v>14837</v>
      </c>
      <c r="O1674" t="s">
        <v>8944</v>
      </c>
      <c r="P1674" s="4" t="s">
        <v>14184</v>
      </c>
      <c r="Q1674" s="4" t="s">
        <v>23269</v>
      </c>
      <c r="R1674" s="4" t="s">
        <v>14184</v>
      </c>
      <c r="S1674" t="str">
        <f t="shared" si="26"/>
        <v xml:space="preserve">bomb, </v>
      </c>
      <c r="W1674" s="4" t="s">
        <v>14184</v>
      </c>
      <c r="X1674" s="4" t="s">
        <v>14184</v>
      </c>
    </row>
    <row r="1675" spans="1:24" x14ac:dyDescent="0.2">
      <c r="A1675">
        <v>7</v>
      </c>
      <c r="B1675">
        <v>27</v>
      </c>
      <c r="C1675">
        <v>1916</v>
      </c>
      <c r="D1675" t="s">
        <v>22954</v>
      </c>
      <c r="E1675" s="2">
        <v>1</v>
      </c>
      <c r="F1675" s="3"/>
      <c r="G1675" s="2">
        <v>1</v>
      </c>
      <c r="H1675" s="3"/>
      <c r="I1675" s="4" t="s">
        <v>17370</v>
      </c>
      <c r="J1675" s="2">
        <v>1</v>
      </c>
      <c r="K1675" s="3"/>
      <c r="L1675" s="2">
        <v>1</v>
      </c>
      <c r="M1675" s="4" t="s">
        <v>14184</v>
      </c>
      <c r="N1675" s="4" t="s">
        <v>14837</v>
      </c>
      <c r="O1675" t="s">
        <v>10026</v>
      </c>
      <c r="P1675" s="4" t="s">
        <v>14184</v>
      </c>
      <c r="Q1675" s="4" t="s">
        <v>23269</v>
      </c>
      <c r="R1675" s="4" t="s">
        <v>14184</v>
      </c>
      <c r="S1675" t="str">
        <f t="shared" si="26"/>
        <v xml:space="preserve">bomb(G yes C no), </v>
      </c>
      <c r="W1675" s="4" t="s">
        <v>14184</v>
      </c>
      <c r="X1675" s="4" t="s">
        <v>14184</v>
      </c>
    </row>
    <row r="1676" spans="1:24" x14ac:dyDescent="0.2">
      <c r="A1676">
        <v>7</v>
      </c>
      <c r="B1676">
        <v>30</v>
      </c>
      <c r="C1676">
        <v>1916</v>
      </c>
      <c r="D1676" t="s">
        <v>22955</v>
      </c>
      <c r="E1676" s="2">
        <v>1</v>
      </c>
      <c r="F1676" s="3"/>
      <c r="G1676" s="2">
        <v>1</v>
      </c>
      <c r="H1676" s="2">
        <v>67</v>
      </c>
      <c r="I1676" s="4" t="s">
        <v>15109</v>
      </c>
      <c r="J1676" s="2">
        <v>1</v>
      </c>
      <c r="K1676" s="3"/>
      <c r="L1676" s="2">
        <v>1</v>
      </c>
      <c r="M1676" s="4" t="s">
        <v>14184</v>
      </c>
      <c r="N1676" s="4" t="s">
        <v>10027</v>
      </c>
      <c r="O1676" t="s">
        <v>10028</v>
      </c>
      <c r="P1676" s="4" t="s">
        <v>11512</v>
      </c>
      <c r="Q1676" s="4" t="str">
        <f>VLOOKUP(P1676, 'Gun classification'!A:B, 2, FALSE)</f>
        <v>Arma de fuego</v>
      </c>
      <c r="R1676" s="4" t="s">
        <v>421</v>
      </c>
      <c r="S1676" t="str">
        <f t="shared" si="26"/>
        <v>by Bartender, jury says voluntary manslaughter</v>
      </c>
      <c r="W1676" s="4" t="s">
        <v>422</v>
      </c>
      <c r="X1676" s="4" t="s">
        <v>2197</v>
      </c>
    </row>
    <row r="1677" spans="1:24" x14ac:dyDescent="0.2">
      <c r="A1677">
        <v>8</v>
      </c>
      <c r="B1677">
        <v>15</v>
      </c>
      <c r="C1677">
        <v>1916</v>
      </c>
      <c r="D1677" t="s">
        <v>22956</v>
      </c>
      <c r="E1677" s="2">
        <v>2</v>
      </c>
      <c r="F1677" s="2">
        <v>5</v>
      </c>
      <c r="G1677" s="2">
        <v>1</v>
      </c>
      <c r="H1677" s="2">
        <v>36</v>
      </c>
      <c r="I1677" s="4" t="s">
        <v>14837</v>
      </c>
      <c r="J1677" s="2">
        <v>2</v>
      </c>
      <c r="K1677" s="2">
        <v>5</v>
      </c>
      <c r="L1677" s="2">
        <v>1</v>
      </c>
      <c r="M1677" s="4" t="s">
        <v>14184</v>
      </c>
      <c r="N1677" s="4" t="s">
        <v>14837</v>
      </c>
      <c r="O1677" t="s">
        <v>11830</v>
      </c>
      <c r="P1677" s="4" t="s">
        <v>11512</v>
      </c>
      <c r="Q1677" s="4" t="str">
        <f>VLOOKUP(P1677, 'Gun classification'!A:B, 2, FALSE)</f>
        <v>Arma de fuego</v>
      </c>
      <c r="R1677" s="4" t="s">
        <v>14184</v>
      </c>
      <c r="S1677" t="str">
        <f t="shared" si="26"/>
        <v xml:space="preserve">sus 801, </v>
      </c>
      <c r="W1677" s="4" t="s">
        <v>14184</v>
      </c>
      <c r="X1677" s="4" t="s">
        <v>14184</v>
      </c>
    </row>
    <row r="1678" spans="1:24" x14ac:dyDescent="0.2">
      <c r="A1678">
        <v>8</v>
      </c>
      <c r="B1678">
        <v>15</v>
      </c>
      <c r="C1678">
        <v>1916</v>
      </c>
      <c r="D1678" t="s">
        <v>22957</v>
      </c>
      <c r="E1678" s="2">
        <v>2</v>
      </c>
      <c r="F1678" s="2">
        <v>5</v>
      </c>
      <c r="G1678" s="2">
        <v>1</v>
      </c>
      <c r="H1678" s="2">
        <v>34</v>
      </c>
      <c r="I1678" s="4" t="s">
        <v>15110</v>
      </c>
      <c r="J1678" s="2">
        <v>2</v>
      </c>
      <c r="K1678" s="2">
        <v>5</v>
      </c>
      <c r="L1678" s="2">
        <v>1</v>
      </c>
      <c r="M1678" s="4" t="s">
        <v>11438</v>
      </c>
      <c r="N1678" s="4" t="s">
        <v>10029</v>
      </c>
      <c r="O1678" t="s">
        <v>11830</v>
      </c>
      <c r="P1678" s="4" t="s">
        <v>11512</v>
      </c>
      <c r="Q1678" s="4" t="str">
        <f>VLOOKUP(P1678, 'Gun classification'!A:B, 2, FALSE)</f>
        <v>Arma de fuego</v>
      </c>
      <c r="R1678" s="4" t="s">
        <v>423</v>
      </c>
      <c r="S1678" t="str">
        <f t="shared" si="26"/>
        <v>sus 801, actin queer</v>
      </c>
      <c r="W1678" s="4" t="s">
        <v>424</v>
      </c>
      <c r="X1678" s="4" t="s">
        <v>14184</v>
      </c>
    </row>
    <row r="1679" spans="1:24" x14ac:dyDescent="0.2">
      <c r="A1679">
        <v>9</v>
      </c>
      <c r="B1679">
        <v>18</v>
      </c>
      <c r="C1679">
        <v>1916</v>
      </c>
      <c r="D1679" t="s">
        <v>22958</v>
      </c>
      <c r="E1679" s="2">
        <v>1</v>
      </c>
      <c r="F1679" s="3"/>
      <c r="G1679" s="2">
        <v>1</v>
      </c>
      <c r="H1679" s="2">
        <v>55</v>
      </c>
      <c r="I1679" s="4" t="s">
        <v>14837</v>
      </c>
      <c r="J1679" s="2">
        <v>1</v>
      </c>
      <c r="K1679" s="3"/>
      <c r="L1679" s="2">
        <v>1</v>
      </c>
      <c r="M1679" s="4" t="s">
        <v>14184</v>
      </c>
      <c r="N1679" s="4" t="s">
        <v>14837</v>
      </c>
      <c r="O1679" t="s">
        <v>10030</v>
      </c>
      <c r="P1679" s="4" t="s">
        <v>11512</v>
      </c>
      <c r="Q1679" s="4" t="str">
        <f>VLOOKUP(P1679, 'Gun classification'!A:B, 2, FALSE)</f>
        <v>Arma de fuego</v>
      </c>
      <c r="R1679" s="4" t="s">
        <v>425</v>
      </c>
      <c r="S1679" t="str">
        <f t="shared" si="26"/>
        <v>Robber kills in hall, shoots cop too</v>
      </c>
      <c r="T1679" s="38" t="s">
        <v>11515</v>
      </c>
      <c r="W1679" s="4" t="s">
        <v>14184</v>
      </c>
      <c r="X1679" s="4" t="s">
        <v>14184</v>
      </c>
    </row>
    <row r="1680" spans="1:24" x14ac:dyDescent="0.2">
      <c r="A1680">
        <v>9</v>
      </c>
      <c r="B1680">
        <v>20</v>
      </c>
      <c r="C1680">
        <v>1916</v>
      </c>
      <c r="D1680" t="s">
        <v>22959</v>
      </c>
      <c r="E1680" s="2">
        <v>1</v>
      </c>
      <c r="F1680" s="3"/>
      <c r="G1680" s="2">
        <v>1</v>
      </c>
      <c r="H1680" s="2">
        <v>58</v>
      </c>
      <c r="I1680" s="4" t="s">
        <v>15111</v>
      </c>
      <c r="J1680" s="2">
        <v>1</v>
      </c>
      <c r="K1680" s="3"/>
      <c r="L1680" s="2">
        <v>1</v>
      </c>
      <c r="M1680" s="4" t="s">
        <v>14184</v>
      </c>
      <c r="N1680" s="4" t="s">
        <v>10031</v>
      </c>
      <c r="O1680" t="s">
        <v>10032</v>
      </c>
      <c r="P1680" s="4" t="s">
        <v>11512</v>
      </c>
      <c r="Q1680" s="4" t="str">
        <f>VLOOKUP(P1680, 'Gun classification'!A:B, 2, FALSE)</f>
        <v>Arma de fuego</v>
      </c>
      <c r="R1680" s="4" t="s">
        <v>14184</v>
      </c>
      <c r="S1680" t="str">
        <f t="shared" si="26"/>
        <v xml:space="preserve">Robber kills escaping, </v>
      </c>
      <c r="T1680" s="38" t="s">
        <v>11515</v>
      </c>
      <c r="W1680" s="4" t="s">
        <v>14184</v>
      </c>
      <c r="X1680" s="4" t="s">
        <v>14184</v>
      </c>
    </row>
    <row r="1681" spans="1:24" x14ac:dyDescent="0.2">
      <c r="A1681">
        <v>9</v>
      </c>
      <c r="B1681">
        <v>30</v>
      </c>
      <c r="C1681">
        <v>1916</v>
      </c>
      <c r="D1681" t="s">
        <v>22960</v>
      </c>
      <c r="E1681" s="2">
        <v>1</v>
      </c>
      <c r="F1681" s="3"/>
      <c r="G1681" s="2">
        <v>1</v>
      </c>
      <c r="H1681" s="2">
        <v>33</v>
      </c>
      <c r="I1681" s="4" t="s">
        <v>15112</v>
      </c>
      <c r="J1681" s="2">
        <v>1</v>
      </c>
      <c r="K1681" s="3"/>
      <c r="L1681" s="2">
        <v>1</v>
      </c>
      <c r="M1681" s="4" t="s">
        <v>14184</v>
      </c>
      <c r="N1681" s="4" t="s">
        <v>10033</v>
      </c>
      <c r="P1681" s="4" t="s">
        <v>11518</v>
      </c>
      <c r="Q1681" s="4" t="str">
        <f>VLOOKUP(P1681, 'Gun classification'!A:B, 2, FALSE)</f>
        <v>Arma blanca</v>
      </c>
      <c r="R1681" s="4" t="s">
        <v>14184</v>
      </c>
      <c r="S1681" t="str">
        <f t="shared" si="26"/>
        <v xml:space="preserve">, </v>
      </c>
      <c r="T1681" t="s">
        <v>23253</v>
      </c>
      <c r="W1681" s="4" t="s">
        <v>14184</v>
      </c>
      <c r="X1681" s="4" t="s">
        <v>14184</v>
      </c>
    </row>
    <row r="1682" spans="1:24" x14ac:dyDescent="0.2">
      <c r="A1682">
        <v>10</v>
      </c>
      <c r="B1682">
        <v>15</v>
      </c>
      <c r="C1682">
        <v>1916</v>
      </c>
      <c r="D1682" t="s">
        <v>22961</v>
      </c>
      <c r="E1682" s="2">
        <v>1</v>
      </c>
      <c r="F1682" s="3"/>
      <c r="G1682" s="2">
        <v>1</v>
      </c>
      <c r="H1682" s="2">
        <v>27</v>
      </c>
      <c r="I1682" s="4" t="s">
        <v>15113</v>
      </c>
      <c r="J1682" s="2">
        <v>1</v>
      </c>
      <c r="K1682" s="3"/>
      <c r="L1682" s="2">
        <v>1</v>
      </c>
      <c r="M1682" s="4" t="s">
        <v>14184</v>
      </c>
      <c r="N1682" s="4" t="s">
        <v>10034</v>
      </c>
      <c r="O1682" t="s">
        <v>10035</v>
      </c>
      <c r="P1682" s="4" t="s">
        <v>11512</v>
      </c>
      <c r="Q1682" s="4" t="str">
        <f>VLOOKUP(P1682, 'Gun classification'!A:B, 2, FALSE)</f>
        <v>Arma de fuego</v>
      </c>
      <c r="R1682" s="4" t="s">
        <v>14184</v>
      </c>
      <c r="S1682" t="str">
        <f t="shared" si="26"/>
        <v xml:space="preserve">shot insaloon, </v>
      </c>
      <c r="V1682" t="s">
        <v>23251</v>
      </c>
      <c r="W1682" s="4" t="s">
        <v>14184</v>
      </c>
      <c r="X1682" s="4" t="s">
        <v>14184</v>
      </c>
    </row>
    <row r="1683" spans="1:24" x14ac:dyDescent="0.2">
      <c r="A1683">
        <v>11</v>
      </c>
      <c r="B1683">
        <v>24</v>
      </c>
      <c r="C1683">
        <v>1916</v>
      </c>
      <c r="D1683" t="s">
        <v>22962</v>
      </c>
      <c r="E1683" s="2">
        <v>1</v>
      </c>
      <c r="F1683" s="3"/>
      <c r="G1683" s="2">
        <v>2</v>
      </c>
      <c r="H1683" s="2">
        <v>24</v>
      </c>
      <c r="I1683" s="4" t="s">
        <v>15114</v>
      </c>
      <c r="J1683" s="2">
        <v>1</v>
      </c>
      <c r="K1683" s="3"/>
      <c r="L1683" s="2">
        <v>1</v>
      </c>
      <c r="M1683" s="4" t="s">
        <v>14184</v>
      </c>
      <c r="N1683" s="4" t="s">
        <v>14837</v>
      </c>
      <c r="P1683" s="4" t="s">
        <v>11512</v>
      </c>
      <c r="Q1683" s="4" t="str">
        <f>VLOOKUP(P1683, 'Gun classification'!A:B, 2, FALSE)</f>
        <v>Arma de fuego</v>
      </c>
      <c r="R1683" s="4" t="s">
        <v>14184</v>
      </c>
      <c r="S1683" t="str">
        <f t="shared" si="26"/>
        <v xml:space="preserve">, </v>
      </c>
      <c r="T1683" t="s">
        <v>23253</v>
      </c>
      <c r="W1683" s="4" t="s">
        <v>14184</v>
      </c>
      <c r="X1683" s="4" t="s">
        <v>14184</v>
      </c>
    </row>
    <row r="1684" spans="1:24" x14ac:dyDescent="0.2">
      <c r="A1684">
        <v>11</v>
      </c>
      <c r="B1684">
        <v>24</v>
      </c>
      <c r="C1684">
        <v>1916</v>
      </c>
      <c r="D1684" t="s">
        <v>22963</v>
      </c>
      <c r="E1684" s="2">
        <v>1</v>
      </c>
      <c r="F1684" s="3"/>
      <c r="G1684" s="2">
        <v>2</v>
      </c>
      <c r="H1684" s="3"/>
      <c r="I1684" s="4" t="s">
        <v>15115</v>
      </c>
      <c r="J1684" s="2">
        <v>1</v>
      </c>
      <c r="K1684" s="3"/>
      <c r="L1684" s="2">
        <v>1</v>
      </c>
      <c r="M1684" s="4" t="s">
        <v>14184</v>
      </c>
      <c r="N1684" s="4" t="s">
        <v>10036</v>
      </c>
      <c r="O1684" t="s">
        <v>10037</v>
      </c>
      <c r="P1684" s="4" t="s">
        <v>11512</v>
      </c>
      <c r="Q1684" s="4" t="str">
        <f>VLOOKUP(P1684, 'Gun classification'!A:B, 2, FALSE)</f>
        <v>Arma de fuego</v>
      </c>
      <c r="R1684" s="4" t="s">
        <v>12039</v>
      </c>
      <c r="S1684" t="str">
        <f t="shared" si="26"/>
        <v>sus shot self bu, mental</v>
      </c>
      <c r="W1684" s="4" t="s">
        <v>14184</v>
      </c>
      <c r="X1684" s="4" t="s">
        <v>14184</v>
      </c>
    </row>
    <row r="1685" spans="1:24" x14ac:dyDescent="0.2">
      <c r="A1685">
        <v>11</v>
      </c>
      <c r="B1685">
        <v>29</v>
      </c>
      <c r="C1685">
        <v>1916</v>
      </c>
      <c r="D1685" t="s">
        <v>22372</v>
      </c>
      <c r="E1685" s="2">
        <v>1</v>
      </c>
      <c r="F1685" s="3"/>
      <c r="G1685" s="2">
        <v>2</v>
      </c>
      <c r="H1685" s="3"/>
      <c r="I1685" s="4" t="s">
        <v>15116</v>
      </c>
      <c r="J1685" s="2">
        <v>1</v>
      </c>
      <c r="K1685" s="3"/>
      <c r="L1685" s="2">
        <v>1</v>
      </c>
      <c r="M1685" s="4" t="s">
        <v>14184</v>
      </c>
      <c r="N1685" s="4" t="s">
        <v>10038</v>
      </c>
      <c r="O1685" t="s">
        <v>11830</v>
      </c>
      <c r="P1685" s="4" t="s">
        <v>11512</v>
      </c>
      <c r="Q1685" s="4" t="str">
        <f>VLOOKUP(P1685, 'Gun classification'!A:B, 2, FALSE)</f>
        <v>Arma de fuego</v>
      </c>
      <c r="R1685" s="4" t="s">
        <v>426</v>
      </c>
      <c r="S1685" t="str">
        <f t="shared" si="26"/>
        <v>sus 801, need psycho</v>
      </c>
      <c r="W1685" s="4" t="s">
        <v>427</v>
      </c>
      <c r="X1685" s="4" t="s">
        <v>14184</v>
      </c>
    </row>
    <row r="1686" spans="1:24" x14ac:dyDescent="0.2">
      <c r="A1686">
        <v>11</v>
      </c>
      <c r="B1686">
        <v>29</v>
      </c>
      <c r="C1686">
        <v>1916</v>
      </c>
      <c r="D1686" t="s">
        <v>22964</v>
      </c>
      <c r="E1686" s="2">
        <v>1</v>
      </c>
      <c r="F1686" s="3"/>
      <c r="G1686" s="2">
        <v>2</v>
      </c>
      <c r="H1686" s="2">
        <v>25</v>
      </c>
      <c r="I1686" s="4" t="s">
        <v>15117</v>
      </c>
      <c r="J1686" s="2">
        <v>1</v>
      </c>
      <c r="K1686" s="3"/>
      <c r="L1686" s="2">
        <v>1</v>
      </c>
      <c r="M1686" s="4" t="s">
        <v>14184</v>
      </c>
      <c r="N1686" s="4" t="s">
        <v>10039</v>
      </c>
      <c r="O1686" t="s">
        <v>11830</v>
      </c>
      <c r="P1686" s="4" t="s">
        <v>11512</v>
      </c>
      <c r="Q1686" s="4" t="str">
        <f>VLOOKUP(P1686, 'Gun classification'!A:B, 2, FALSE)</f>
        <v>Arma de fuego</v>
      </c>
      <c r="R1686" s="4" t="s">
        <v>14184</v>
      </c>
      <c r="S1686" t="str">
        <f t="shared" si="26"/>
        <v xml:space="preserve">sus 801, </v>
      </c>
      <c r="W1686" s="4" t="s">
        <v>14184</v>
      </c>
      <c r="X1686" s="4" t="s">
        <v>14184</v>
      </c>
    </row>
    <row r="1687" spans="1:24" x14ac:dyDescent="0.2">
      <c r="A1687">
        <v>11</v>
      </c>
      <c r="B1687">
        <v>30</v>
      </c>
      <c r="C1687">
        <v>1916</v>
      </c>
      <c r="D1687" t="s">
        <v>22965</v>
      </c>
      <c r="E1687" s="2">
        <v>1</v>
      </c>
      <c r="F1687" s="3"/>
      <c r="G1687" s="2">
        <v>1</v>
      </c>
      <c r="H1687" s="2">
        <v>51</v>
      </c>
      <c r="I1687" s="4" t="s">
        <v>15118</v>
      </c>
      <c r="J1687" s="2">
        <v>1</v>
      </c>
      <c r="K1687" s="3"/>
      <c r="L1687" s="2">
        <v>1</v>
      </c>
      <c r="M1687" s="4" t="s">
        <v>14184</v>
      </c>
      <c r="N1687" s="4" t="s">
        <v>10040</v>
      </c>
      <c r="P1687" s="4" t="s">
        <v>11512</v>
      </c>
      <c r="Q1687" s="4" t="str">
        <f>VLOOKUP(P1687, 'Gun classification'!A:B, 2, FALSE)</f>
        <v>Arma de fuego</v>
      </c>
      <c r="R1687" s="4" t="s">
        <v>14184</v>
      </c>
      <c r="S1687" t="str">
        <f t="shared" si="26"/>
        <v xml:space="preserve">, </v>
      </c>
      <c r="T1687" t="s">
        <v>23253</v>
      </c>
      <c r="W1687" s="4" t="s">
        <v>14184</v>
      </c>
      <c r="X1687" s="4" t="s">
        <v>14184</v>
      </c>
    </row>
    <row r="1688" spans="1:24" x14ac:dyDescent="0.2">
      <c r="A1688">
        <v>12</v>
      </c>
      <c r="B1688">
        <v>2</v>
      </c>
      <c r="C1688">
        <v>1916</v>
      </c>
      <c r="D1688" t="s">
        <v>22966</v>
      </c>
      <c r="E1688" s="2">
        <v>3</v>
      </c>
      <c r="F1688" s="3"/>
      <c r="G1688" s="2">
        <v>2</v>
      </c>
      <c r="H1688" s="2">
        <v>38</v>
      </c>
      <c r="I1688" s="4" t="s">
        <v>15119</v>
      </c>
      <c r="J1688" s="2">
        <v>3</v>
      </c>
      <c r="K1688" s="3"/>
      <c r="L1688" s="2">
        <v>1</v>
      </c>
      <c r="M1688" s="4" t="s">
        <v>11425</v>
      </c>
      <c r="N1688" s="4" t="s">
        <v>10041</v>
      </c>
      <c r="O1688" t="s">
        <v>11830</v>
      </c>
      <c r="P1688" s="4" t="s">
        <v>11512</v>
      </c>
      <c r="Q1688" s="4" t="str">
        <f>VLOOKUP(P1688, 'Gun classification'!A:B, 2, FALSE)</f>
        <v>Arma de fuego</v>
      </c>
      <c r="R1688" s="4" t="s">
        <v>14184</v>
      </c>
      <c r="S1688" t="str">
        <f t="shared" si="26"/>
        <v xml:space="preserve">sus 801, </v>
      </c>
      <c r="W1688" s="4" t="s">
        <v>14184</v>
      </c>
      <c r="X1688" s="4" t="s">
        <v>14184</v>
      </c>
    </row>
    <row r="1689" spans="1:24" x14ac:dyDescent="0.2">
      <c r="A1689">
        <v>12</v>
      </c>
      <c r="B1689">
        <v>17</v>
      </c>
      <c r="C1689">
        <v>1916</v>
      </c>
      <c r="D1689" t="s">
        <v>22967</v>
      </c>
      <c r="E1689" s="2">
        <v>3</v>
      </c>
      <c r="F1689" s="3"/>
      <c r="G1689" s="2">
        <v>2</v>
      </c>
      <c r="H1689" s="2">
        <v>20</v>
      </c>
      <c r="I1689" s="4" t="s">
        <v>15120</v>
      </c>
      <c r="J1689" s="2">
        <v>6</v>
      </c>
      <c r="K1689" s="3"/>
      <c r="L1689" s="2">
        <v>1</v>
      </c>
      <c r="M1689" s="4" t="s">
        <v>14184</v>
      </c>
      <c r="N1689" s="4" t="s">
        <v>10042</v>
      </c>
      <c r="O1689" t="s">
        <v>11830</v>
      </c>
      <c r="P1689" s="4" t="s">
        <v>11512</v>
      </c>
      <c r="Q1689" s="4" t="str">
        <f>VLOOKUP(P1689, 'Gun classification'!A:B, 2, FALSE)</f>
        <v>Arma de fuego</v>
      </c>
      <c r="R1689" s="4" t="s">
        <v>14184</v>
      </c>
      <c r="S1689" t="str">
        <f t="shared" si="26"/>
        <v xml:space="preserve">sus 801, </v>
      </c>
      <c r="W1689" s="4" t="s">
        <v>14184</v>
      </c>
      <c r="X1689" s="4" t="s">
        <v>14184</v>
      </c>
    </row>
    <row r="1690" spans="1:24" x14ac:dyDescent="0.2">
      <c r="A1690">
        <v>12</v>
      </c>
      <c r="B1690">
        <v>17</v>
      </c>
      <c r="C1690">
        <v>1916</v>
      </c>
      <c r="D1690" t="s">
        <v>22968</v>
      </c>
      <c r="E1690" s="2">
        <v>3</v>
      </c>
      <c r="F1690" s="3"/>
      <c r="G1690" s="2">
        <v>2</v>
      </c>
      <c r="H1690" s="2">
        <v>38</v>
      </c>
      <c r="I1690" s="4" t="s">
        <v>14837</v>
      </c>
      <c r="J1690" s="2">
        <v>6</v>
      </c>
      <c r="K1690" s="3"/>
      <c r="L1690" s="2">
        <v>1</v>
      </c>
      <c r="M1690" s="4" t="s">
        <v>14184</v>
      </c>
      <c r="N1690" s="4" t="s">
        <v>10042</v>
      </c>
      <c r="O1690" t="s">
        <v>11830</v>
      </c>
      <c r="P1690" s="4" t="s">
        <v>11512</v>
      </c>
      <c r="Q1690" s="4" t="str">
        <f>VLOOKUP(P1690, 'Gun classification'!A:B, 2, FALSE)</f>
        <v>Arma de fuego</v>
      </c>
      <c r="R1690" s="4" t="s">
        <v>14184</v>
      </c>
      <c r="S1690" t="str">
        <f t="shared" si="26"/>
        <v xml:space="preserve">sus 801, </v>
      </c>
      <c r="W1690" s="4" t="s">
        <v>14184</v>
      </c>
      <c r="X1690" s="4" t="s">
        <v>14184</v>
      </c>
    </row>
    <row r="1691" spans="1:24" x14ac:dyDescent="0.2">
      <c r="A1691">
        <v>12</v>
      </c>
      <c r="B1691">
        <v>18</v>
      </c>
      <c r="C1691">
        <v>1916</v>
      </c>
      <c r="D1691" t="s">
        <v>22969</v>
      </c>
      <c r="E1691" s="2">
        <v>1</v>
      </c>
      <c r="F1691" s="3"/>
      <c r="G1691" s="2">
        <v>1</v>
      </c>
      <c r="H1691" s="2">
        <v>35</v>
      </c>
      <c r="I1691" s="4" t="s">
        <v>15121</v>
      </c>
      <c r="J1691" s="2">
        <v>1</v>
      </c>
      <c r="K1691" s="3"/>
      <c r="L1691" s="2">
        <v>1</v>
      </c>
      <c r="M1691" s="4" t="s">
        <v>14184</v>
      </c>
      <c r="N1691" s="4" t="s">
        <v>10043</v>
      </c>
      <c r="O1691" t="s">
        <v>10044</v>
      </c>
      <c r="P1691" s="4" t="s">
        <v>11855</v>
      </c>
      <c r="Q1691" s="4" t="str">
        <f>VLOOKUP(P1691, 'Gun classification'!A:B, 2, FALSE)</f>
        <v>Fuerza</v>
      </c>
      <c r="R1691" s="4" t="s">
        <v>7575</v>
      </c>
      <c r="S1691" t="str">
        <f t="shared" si="26"/>
        <v>in fight, mansl</v>
      </c>
      <c r="T1691" s="38" t="s">
        <v>23263</v>
      </c>
      <c r="W1691" s="4" t="s">
        <v>14184</v>
      </c>
      <c r="X1691" s="4" t="s">
        <v>14184</v>
      </c>
    </row>
    <row r="1692" spans="1:24" x14ac:dyDescent="0.2">
      <c r="A1692">
        <v>1</v>
      </c>
      <c r="B1692">
        <v>1</v>
      </c>
      <c r="C1692">
        <v>1917</v>
      </c>
      <c r="D1692" t="s">
        <v>22970</v>
      </c>
      <c r="E1692" s="2">
        <v>1</v>
      </c>
      <c r="F1692" s="3"/>
      <c r="G1692" s="2">
        <v>1</v>
      </c>
      <c r="H1692" s="3"/>
      <c r="I1692" s="4" t="s">
        <v>15122</v>
      </c>
      <c r="J1692" s="2">
        <v>1</v>
      </c>
      <c r="K1692" s="3"/>
      <c r="L1692" s="2">
        <v>1</v>
      </c>
      <c r="M1692" s="4" t="s">
        <v>14184</v>
      </c>
      <c r="N1692" s="4" t="s">
        <v>10045</v>
      </c>
      <c r="O1692" t="s">
        <v>11908</v>
      </c>
      <c r="P1692" s="4" t="s">
        <v>9454</v>
      </c>
      <c r="Q1692" s="4" t="str">
        <f>VLOOKUP(P1692, 'Gun classification'!A:B, 2, FALSE)</f>
        <v>Fuerza</v>
      </c>
      <c r="R1692" s="4" t="s">
        <v>14184</v>
      </c>
      <c r="S1692" t="str">
        <f t="shared" si="26"/>
        <v xml:space="preserve">fight, </v>
      </c>
      <c r="T1692" s="38" t="s">
        <v>23263</v>
      </c>
      <c r="W1692" s="4" t="s">
        <v>14184</v>
      </c>
      <c r="X1692" s="4" t="s">
        <v>14184</v>
      </c>
    </row>
    <row r="1693" spans="1:24" x14ac:dyDescent="0.2">
      <c r="A1693">
        <v>1</v>
      </c>
      <c r="B1693">
        <v>4</v>
      </c>
      <c r="C1693">
        <v>1917</v>
      </c>
      <c r="D1693" t="s">
        <v>22971</v>
      </c>
      <c r="E1693" s="2">
        <v>1</v>
      </c>
      <c r="F1693" s="3"/>
      <c r="G1693" s="2">
        <v>2</v>
      </c>
      <c r="H1693" s="2">
        <v>22</v>
      </c>
      <c r="I1693" s="4" t="s">
        <v>15123</v>
      </c>
      <c r="J1693" s="2">
        <v>1</v>
      </c>
      <c r="K1693" s="3"/>
      <c r="L1693" s="2">
        <v>1</v>
      </c>
      <c r="M1693" s="4" t="s">
        <v>14184</v>
      </c>
      <c r="N1693" s="4" t="s">
        <v>10046</v>
      </c>
      <c r="O1693" t="s">
        <v>9898</v>
      </c>
      <c r="P1693" s="4" t="s">
        <v>11512</v>
      </c>
      <c r="Q1693" s="4" t="str">
        <f>VLOOKUP(P1693, 'Gun classification'!A:B, 2, FALSE)</f>
        <v>Arma de fuego</v>
      </c>
      <c r="R1693" s="4" t="s">
        <v>11527</v>
      </c>
      <c r="S1693" t="str">
        <f t="shared" si="26"/>
        <v>hotel, quarrel</v>
      </c>
      <c r="T1693" s="38" t="s">
        <v>23263</v>
      </c>
      <c r="W1693" s="4" t="s">
        <v>428</v>
      </c>
      <c r="X1693" s="4" t="s">
        <v>429</v>
      </c>
    </row>
    <row r="1694" spans="1:24" x14ac:dyDescent="0.2">
      <c r="A1694">
        <v>1</v>
      </c>
      <c r="B1694">
        <v>16</v>
      </c>
      <c r="C1694">
        <v>1917</v>
      </c>
      <c r="D1694" t="s">
        <v>22972</v>
      </c>
      <c r="E1694" s="2">
        <v>1</v>
      </c>
      <c r="F1694" s="3"/>
      <c r="G1694" s="2">
        <v>1</v>
      </c>
      <c r="H1694" s="2">
        <v>22</v>
      </c>
      <c r="I1694" s="4" t="s">
        <v>15124</v>
      </c>
      <c r="J1694" s="2">
        <v>3</v>
      </c>
      <c r="K1694" s="3"/>
      <c r="L1694" s="2">
        <v>2</v>
      </c>
      <c r="M1694" s="4" t="s">
        <v>14184</v>
      </c>
      <c r="N1694" s="4" t="s">
        <v>10047</v>
      </c>
      <c r="O1694" t="s">
        <v>9898</v>
      </c>
      <c r="P1694" s="4" t="s">
        <v>11518</v>
      </c>
      <c r="Q1694" s="4" t="str">
        <f>VLOOKUP(P1694, 'Gun classification'!A:B, 2, FALSE)</f>
        <v>Arma blanca</v>
      </c>
      <c r="R1694" s="4" t="s">
        <v>2197</v>
      </c>
      <c r="S1694" t="str">
        <f t="shared" si="26"/>
        <v>hotel, murder</v>
      </c>
      <c r="W1694" s="4" t="s">
        <v>14184</v>
      </c>
      <c r="X1694" s="4" t="s">
        <v>14184</v>
      </c>
    </row>
    <row r="1695" spans="1:24" x14ac:dyDescent="0.2">
      <c r="A1695">
        <v>2</v>
      </c>
      <c r="B1695">
        <v>1</v>
      </c>
      <c r="C1695">
        <v>1917</v>
      </c>
      <c r="D1695" t="s">
        <v>22973</v>
      </c>
      <c r="E1695" s="2">
        <v>1</v>
      </c>
      <c r="F1695" s="3"/>
      <c r="G1695" s="2">
        <v>2</v>
      </c>
      <c r="H1695" s="2">
        <v>55</v>
      </c>
      <c r="I1695" s="4" t="s">
        <v>15125</v>
      </c>
      <c r="J1695" s="2">
        <v>1</v>
      </c>
      <c r="K1695" s="3"/>
      <c r="L1695" s="2">
        <v>1</v>
      </c>
      <c r="M1695" s="4" t="s">
        <v>14184</v>
      </c>
      <c r="N1695" s="4" t="s">
        <v>10048</v>
      </c>
      <c r="O1695" t="s">
        <v>11830</v>
      </c>
      <c r="P1695" s="4" t="s">
        <v>11512</v>
      </c>
      <c r="Q1695" s="4" t="str">
        <f>VLOOKUP(P1695, 'Gun classification'!A:B, 2, FALSE)</f>
        <v>Arma de fuego</v>
      </c>
      <c r="R1695" s="4" t="s">
        <v>430</v>
      </c>
      <c r="S1695" t="str">
        <f t="shared" si="26"/>
        <v>sus 801, hotel Avalon</v>
      </c>
      <c r="W1695" s="4" t="s">
        <v>14184</v>
      </c>
      <c r="X1695" s="4" t="s">
        <v>14184</v>
      </c>
    </row>
    <row r="1696" spans="1:24" x14ac:dyDescent="0.2">
      <c r="A1696">
        <v>2</v>
      </c>
      <c r="B1696">
        <v>5</v>
      </c>
      <c r="C1696">
        <v>1917</v>
      </c>
      <c r="D1696" t="s">
        <v>22974</v>
      </c>
      <c r="E1696" s="2">
        <v>1</v>
      </c>
      <c r="F1696" s="3"/>
      <c r="G1696" s="2">
        <v>2</v>
      </c>
      <c r="H1696" s="2">
        <v>36</v>
      </c>
      <c r="I1696" s="4" t="s">
        <v>15126</v>
      </c>
      <c r="J1696" s="2">
        <v>1</v>
      </c>
      <c r="K1696" s="3"/>
      <c r="L1696" s="2">
        <v>1</v>
      </c>
      <c r="M1696" s="4" t="s">
        <v>14184</v>
      </c>
      <c r="N1696" s="4" t="s">
        <v>10049</v>
      </c>
      <c r="P1696" s="4" t="s">
        <v>11512</v>
      </c>
      <c r="Q1696" s="4" t="str">
        <f>VLOOKUP(P1696, 'Gun classification'!A:B, 2, FALSE)</f>
        <v>Arma de fuego</v>
      </c>
      <c r="R1696" s="4" t="s">
        <v>14184</v>
      </c>
      <c r="S1696" t="str">
        <f t="shared" si="26"/>
        <v xml:space="preserve">, </v>
      </c>
      <c r="T1696" t="s">
        <v>23253</v>
      </c>
      <c r="W1696" s="4" t="s">
        <v>14184</v>
      </c>
      <c r="X1696" s="4" t="s">
        <v>14184</v>
      </c>
    </row>
    <row r="1697" spans="1:24" x14ac:dyDescent="0.2">
      <c r="A1697">
        <v>2</v>
      </c>
      <c r="B1697">
        <v>14</v>
      </c>
      <c r="C1697">
        <v>1917</v>
      </c>
      <c r="D1697" t="s">
        <v>22975</v>
      </c>
      <c r="E1697" s="2">
        <v>1</v>
      </c>
      <c r="F1697" s="3"/>
      <c r="G1697" s="2">
        <v>1</v>
      </c>
      <c r="H1697" s="2">
        <v>19</v>
      </c>
      <c r="I1697" s="4" t="s">
        <v>15127</v>
      </c>
      <c r="J1697" s="2">
        <v>1</v>
      </c>
      <c r="K1697" s="3"/>
      <c r="L1697" s="2">
        <v>1</v>
      </c>
      <c r="M1697" s="4" t="s">
        <v>14184</v>
      </c>
      <c r="N1697" s="4" t="s">
        <v>10050</v>
      </c>
      <c r="O1697" t="s">
        <v>9151</v>
      </c>
      <c r="P1697" s="4" t="s">
        <v>11512</v>
      </c>
      <c r="Q1697" s="4" t="str">
        <f>VLOOKUP(P1697, 'Gun classification'!A:B, 2, FALSE)</f>
        <v>Arma de fuego</v>
      </c>
      <c r="R1697" s="4" t="s">
        <v>9151</v>
      </c>
      <c r="S1697" t="str">
        <f t="shared" si="26"/>
        <v>insane, insane</v>
      </c>
      <c r="W1697" s="4" t="s">
        <v>431</v>
      </c>
      <c r="X1697" s="4" t="s">
        <v>14184</v>
      </c>
    </row>
    <row r="1698" spans="1:24" x14ac:dyDescent="0.2">
      <c r="A1698">
        <v>2</v>
      </c>
      <c r="B1698">
        <v>23</v>
      </c>
      <c r="C1698">
        <v>1917</v>
      </c>
      <c r="D1698" t="s">
        <v>22976</v>
      </c>
      <c r="E1698" s="2">
        <v>1</v>
      </c>
      <c r="F1698" s="3"/>
      <c r="G1698" s="2">
        <v>2</v>
      </c>
      <c r="H1698" s="2">
        <v>42</v>
      </c>
      <c r="I1698" s="4" t="s">
        <v>17630</v>
      </c>
      <c r="J1698" s="2">
        <v>1</v>
      </c>
      <c r="K1698" s="3"/>
      <c r="L1698" s="2">
        <v>1</v>
      </c>
      <c r="M1698" s="4" t="s">
        <v>14184</v>
      </c>
      <c r="N1698" s="4" t="s">
        <v>10051</v>
      </c>
      <c r="O1698" t="s">
        <v>9025</v>
      </c>
      <c r="P1698" s="4" t="s">
        <v>11512</v>
      </c>
      <c r="Q1698" s="4" t="str">
        <f>VLOOKUP(P1698, 'Gun classification'!A:B, 2, FALSE)</f>
        <v>Arma de fuego</v>
      </c>
      <c r="R1698" s="4" t="s">
        <v>432</v>
      </c>
      <c r="S1698" t="str">
        <f t="shared" si="26"/>
        <v>suicide pact, call it murder</v>
      </c>
      <c r="W1698" s="4" t="s">
        <v>14184</v>
      </c>
      <c r="X1698" s="4" t="s">
        <v>14184</v>
      </c>
    </row>
    <row r="1699" spans="1:24" x14ac:dyDescent="0.2">
      <c r="A1699">
        <v>3</v>
      </c>
      <c r="B1699">
        <v>1</v>
      </c>
      <c r="C1699">
        <v>1917</v>
      </c>
      <c r="D1699" t="s">
        <v>22977</v>
      </c>
      <c r="E1699" s="2">
        <v>1</v>
      </c>
      <c r="F1699" s="3"/>
      <c r="G1699" s="2">
        <v>1</v>
      </c>
      <c r="H1699" s="2">
        <v>26</v>
      </c>
      <c r="I1699" s="4" t="s">
        <v>15128</v>
      </c>
      <c r="J1699" s="2">
        <v>1</v>
      </c>
      <c r="K1699" s="3"/>
      <c r="L1699" s="2">
        <v>1</v>
      </c>
      <c r="M1699" s="4" t="s">
        <v>14184</v>
      </c>
      <c r="N1699" s="4" t="s">
        <v>10052</v>
      </c>
      <c r="P1699" s="4" t="s">
        <v>11518</v>
      </c>
      <c r="Q1699" s="4" t="str">
        <f>VLOOKUP(P1699, 'Gun classification'!A:B, 2, FALSE)</f>
        <v>Arma blanca</v>
      </c>
      <c r="R1699" s="4" t="s">
        <v>14184</v>
      </c>
      <c r="S1699" t="str">
        <f t="shared" si="26"/>
        <v xml:space="preserve">, </v>
      </c>
      <c r="T1699" t="s">
        <v>23253</v>
      </c>
      <c r="W1699" s="4" t="s">
        <v>2197</v>
      </c>
      <c r="X1699" s="4" t="s">
        <v>14184</v>
      </c>
    </row>
    <row r="1700" spans="1:24" x14ac:dyDescent="0.2">
      <c r="A1700">
        <v>3</v>
      </c>
      <c r="B1700">
        <v>2</v>
      </c>
      <c r="C1700">
        <v>1917</v>
      </c>
      <c r="D1700" t="s">
        <v>22978</v>
      </c>
      <c r="E1700" s="2">
        <v>1</v>
      </c>
      <c r="F1700" s="3"/>
      <c r="G1700" s="2">
        <v>1</v>
      </c>
      <c r="H1700" s="2">
        <v>4</v>
      </c>
      <c r="I1700" s="4" t="s">
        <v>15129</v>
      </c>
      <c r="J1700" s="2">
        <v>1</v>
      </c>
      <c r="K1700" s="3"/>
      <c r="L1700" s="2">
        <v>1</v>
      </c>
      <c r="M1700" s="4" t="s">
        <v>14184</v>
      </c>
      <c r="N1700" s="4" t="s">
        <v>10053</v>
      </c>
      <c r="O1700" t="s">
        <v>9789</v>
      </c>
      <c r="P1700" s="4" t="s">
        <v>11512</v>
      </c>
      <c r="Q1700" s="4" t="str">
        <f>VLOOKUP(P1700, 'Gun classification'!A:B, 2, FALSE)</f>
        <v>Arma de fuego</v>
      </c>
      <c r="R1700" s="4" t="s">
        <v>422</v>
      </c>
      <c r="S1700" t="str">
        <f t="shared" si="26"/>
        <v>accident, listed as</v>
      </c>
      <c r="T1700" s="38" t="s">
        <v>23262</v>
      </c>
      <c r="W1700" s="4" t="s">
        <v>3923</v>
      </c>
      <c r="X1700" s="4" t="s">
        <v>14184</v>
      </c>
    </row>
    <row r="1701" spans="1:24" x14ac:dyDescent="0.2">
      <c r="A1701">
        <v>3</v>
      </c>
      <c r="B1701">
        <v>5</v>
      </c>
      <c r="C1701">
        <v>1917</v>
      </c>
      <c r="D1701" t="s">
        <v>22979</v>
      </c>
      <c r="E1701" s="2">
        <v>2</v>
      </c>
      <c r="F1701" s="2">
        <v>5</v>
      </c>
      <c r="G1701" s="2">
        <v>1</v>
      </c>
      <c r="H1701" s="2">
        <v>35</v>
      </c>
      <c r="I1701" s="4" t="s">
        <v>15130</v>
      </c>
      <c r="J1701" s="2">
        <v>2</v>
      </c>
      <c r="K1701" s="2">
        <v>5</v>
      </c>
      <c r="L1701" s="2">
        <v>1</v>
      </c>
      <c r="M1701" s="4" t="s">
        <v>14184</v>
      </c>
      <c r="N1701" s="4" t="s">
        <v>8928</v>
      </c>
      <c r="O1701" t="s">
        <v>9053</v>
      </c>
      <c r="P1701" s="4" t="s">
        <v>11512</v>
      </c>
      <c r="Q1701" s="4" t="str">
        <f>VLOOKUP(P1701, 'Gun classification'!A:B, 2, FALSE)</f>
        <v>Arma de fuego</v>
      </c>
      <c r="R1701" s="4" t="s">
        <v>14184</v>
      </c>
      <c r="S1701" t="str">
        <f t="shared" si="26"/>
        <v xml:space="preserve">in street, </v>
      </c>
      <c r="W1701" s="4" t="s">
        <v>14184</v>
      </c>
      <c r="X1701" s="4" t="s">
        <v>14184</v>
      </c>
    </row>
    <row r="1702" spans="1:24" x14ac:dyDescent="0.2">
      <c r="A1702">
        <v>3</v>
      </c>
      <c r="B1702">
        <v>5</v>
      </c>
      <c r="C1702">
        <v>1917</v>
      </c>
      <c r="D1702" t="s">
        <v>22980</v>
      </c>
      <c r="E1702" s="2">
        <v>2</v>
      </c>
      <c r="F1702" s="2">
        <v>5</v>
      </c>
      <c r="G1702" s="2">
        <v>1</v>
      </c>
      <c r="H1702" s="2">
        <v>32</v>
      </c>
      <c r="I1702" s="4" t="s">
        <v>15131</v>
      </c>
      <c r="J1702" s="2">
        <v>2</v>
      </c>
      <c r="K1702" s="2">
        <v>5</v>
      </c>
      <c r="L1702" s="2">
        <v>1</v>
      </c>
      <c r="M1702" s="4" t="s">
        <v>14184</v>
      </c>
      <c r="N1702" s="4" t="s">
        <v>10054</v>
      </c>
      <c r="O1702" t="s">
        <v>9053</v>
      </c>
      <c r="P1702" s="4" t="s">
        <v>11512</v>
      </c>
      <c r="Q1702" s="4" t="str">
        <f>VLOOKUP(P1702, 'Gun classification'!A:B, 2, FALSE)</f>
        <v>Arma de fuego</v>
      </c>
      <c r="R1702" s="4" t="s">
        <v>14184</v>
      </c>
      <c r="S1702" t="str">
        <f t="shared" si="26"/>
        <v xml:space="preserve">in street, </v>
      </c>
      <c r="W1702" s="4" t="s">
        <v>14184</v>
      </c>
      <c r="X1702" s="4" t="s">
        <v>14184</v>
      </c>
    </row>
    <row r="1703" spans="1:24" x14ac:dyDescent="0.2">
      <c r="A1703">
        <v>3</v>
      </c>
      <c r="B1703">
        <v>26</v>
      </c>
      <c r="C1703">
        <v>1917</v>
      </c>
      <c r="D1703" t="s">
        <v>22981</v>
      </c>
      <c r="E1703" s="2">
        <v>1</v>
      </c>
      <c r="F1703" s="3"/>
      <c r="G1703" s="2">
        <v>1</v>
      </c>
      <c r="H1703" s="2">
        <v>41</v>
      </c>
      <c r="I1703" s="4" t="s">
        <v>15132</v>
      </c>
      <c r="J1703" s="2">
        <v>1</v>
      </c>
      <c r="K1703" s="3"/>
      <c r="L1703" s="2">
        <v>2</v>
      </c>
      <c r="M1703" s="4" t="s">
        <v>14184</v>
      </c>
      <c r="N1703" s="4" t="s">
        <v>10055</v>
      </c>
      <c r="P1703" s="4" t="s">
        <v>11512</v>
      </c>
      <c r="Q1703" s="4" t="str">
        <f>VLOOKUP(P1703, 'Gun classification'!A:B, 2, FALSE)</f>
        <v>Arma de fuego</v>
      </c>
      <c r="R1703" s="4" t="s">
        <v>433</v>
      </c>
      <c r="S1703" t="str">
        <f t="shared" si="26"/>
        <v>, Justified?</v>
      </c>
      <c r="T1703" s="38" t="s">
        <v>23253</v>
      </c>
      <c r="W1703" s="4" t="s">
        <v>434</v>
      </c>
      <c r="X1703" s="4" t="s">
        <v>14184</v>
      </c>
    </row>
    <row r="1704" spans="1:24" x14ac:dyDescent="0.2">
      <c r="A1704">
        <v>4</v>
      </c>
      <c r="B1704">
        <v>4</v>
      </c>
      <c r="C1704">
        <v>1917</v>
      </c>
      <c r="D1704" t="s">
        <v>22982</v>
      </c>
      <c r="E1704" s="2">
        <v>1</v>
      </c>
      <c r="F1704" s="3"/>
      <c r="G1704" s="2">
        <v>1</v>
      </c>
      <c r="H1704" s="2">
        <v>17</v>
      </c>
      <c r="I1704" s="4" t="s">
        <v>15133</v>
      </c>
      <c r="J1704" s="2">
        <v>1</v>
      </c>
      <c r="K1704" s="2">
        <v>0</v>
      </c>
      <c r="L1704" s="2">
        <v>1</v>
      </c>
      <c r="M1704" s="4" t="s">
        <v>14184</v>
      </c>
      <c r="N1704" s="4" t="s">
        <v>10056</v>
      </c>
      <c r="P1704" s="4" t="s">
        <v>11512</v>
      </c>
      <c r="Q1704" s="4" t="str">
        <f>VLOOKUP(P1704, 'Gun classification'!A:B, 2, FALSE)</f>
        <v>Arma de fuego</v>
      </c>
      <c r="R1704" s="4" t="s">
        <v>435</v>
      </c>
      <c r="S1704" t="str">
        <f t="shared" si="26"/>
        <v>, Morse Ptlm. Jusified?</v>
      </c>
      <c r="W1704" s="4" t="s">
        <v>436</v>
      </c>
      <c r="X1704" s="4" t="s">
        <v>437</v>
      </c>
    </row>
    <row r="1705" spans="1:24" x14ac:dyDescent="0.2">
      <c r="A1705">
        <v>4</v>
      </c>
      <c r="B1705">
        <v>23</v>
      </c>
      <c r="C1705">
        <v>1917</v>
      </c>
      <c r="D1705" t="s">
        <v>22983</v>
      </c>
      <c r="E1705" s="2">
        <v>2</v>
      </c>
      <c r="F1705" s="2">
        <v>5</v>
      </c>
      <c r="G1705" s="2">
        <v>1</v>
      </c>
      <c r="H1705" s="2">
        <v>53</v>
      </c>
      <c r="I1705" s="4" t="s">
        <v>17370</v>
      </c>
      <c r="J1705" s="2">
        <v>5</v>
      </c>
      <c r="K1705" s="3"/>
      <c r="L1705" s="2">
        <v>3</v>
      </c>
      <c r="M1705" s="4" t="s">
        <v>14184</v>
      </c>
      <c r="N1705" s="4" t="s">
        <v>10057</v>
      </c>
      <c r="O1705" t="s">
        <v>10058</v>
      </c>
      <c r="P1705" s="4" t="s">
        <v>11512</v>
      </c>
      <c r="Q1705" s="4" t="str">
        <f>VLOOKUP(P1705, 'Gun classification'!A:B, 2, FALSE)</f>
        <v>Arma de fuego</v>
      </c>
      <c r="R1705" s="4" t="s">
        <v>14184</v>
      </c>
      <c r="S1705" t="str">
        <f t="shared" si="26"/>
        <v xml:space="preserve">7 times, </v>
      </c>
      <c r="W1705" s="4" t="s">
        <v>14184</v>
      </c>
      <c r="X1705" s="4" t="s">
        <v>14184</v>
      </c>
    </row>
    <row r="1706" spans="1:24" x14ac:dyDescent="0.2">
      <c r="A1706">
        <v>4</v>
      </c>
      <c r="B1706">
        <v>25</v>
      </c>
      <c r="C1706">
        <v>1917</v>
      </c>
      <c r="D1706" t="s">
        <v>22984</v>
      </c>
      <c r="E1706" s="2">
        <v>1</v>
      </c>
      <c r="F1706" s="3"/>
      <c r="G1706" s="2">
        <v>1</v>
      </c>
      <c r="H1706" s="2">
        <v>22</v>
      </c>
      <c r="I1706" s="4" t="s">
        <v>15134</v>
      </c>
      <c r="J1706" s="2">
        <v>1</v>
      </c>
      <c r="K1706" s="3"/>
      <c r="L1706" s="2">
        <v>1</v>
      </c>
      <c r="M1706" s="4" t="s">
        <v>14184</v>
      </c>
      <c r="N1706" s="4" t="s">
        <v>10059</v>
      </c>
      <c r="O1706" t="s">
        <v>10060</v>
      </c>
      <c r="P1706" s="4" t="s">
        <v>11512</v>
      </c>
      <c r="Q1706" s="4" t="str">
        <f>VLOOKUP(P1706, 'Gun classification'!A:B, 2, FALSE)</f>
        <v>Arma de fuego</v>
      </c>
      <c r="R1706" s="4" t="s">
        <v>438</v>
      </c>
      <c r="S1706" t="str">
        <f t="shared" si="26"/>
        <v>thru fear, and self-defense but. . .</v>
      </c>
      <c r="W1706" s="4" t="s">
        <v>439</v>
      </c>
      <c r="X1706" s="4" t="s">
        <v>2197</v>
      </c>
    </row>
    <row r="1707" spans="1:24" x14ac:dyDescent="0.2">
      <c r="A1707">
        <v>4</v>
      </c>
      <c r="B1707">
        <v>28</v>
      </c>
      <c r="C1707">
        <v>1917</v>
      </c>
      <c r="D1707" t="s">
        <v>22985</v>
      </c>
      <c r="E1707" s="2">
        <v>1</v>
      </c>
      <c r="F1707" s="3"/>
      <c r="G1707" s="2">
        <v>1</v>
      </c>
      <c r="H1707" s="2">
        <v>60</v>
      </c>
      <c r="I1707" s="4" t="s">
        <v>15135</v>
      </c>
      <c r="J1707" s="2">
        <v>1</v>
      </c>
      <c r="K1707" s="3"/>
      <c r="L1707" s="2">
        <v>1</v>
      </c>
      <c r="M1707" s="4" t="s">
        <v>14184</v>
      </c>
      <c r="N1707" s="4" t="s">
        <v>10061</v>
      </c>
      <c r="O1707" t="s">
        <v>10062</v>
      </c>
      <c r="P1707" s="4" t="s">
        <v>11512</v>
      </c>
      <c r="Q1707" s="4" t="str">
        <f>VLOOKUP(P1707, 'Gun classification'!A:B, 2, FALSE)</f>
        <v>Arma de fuego</v>
      </c>
      <c r="R1707" s="4" t="s">
        <v>440</v>
      </c>
      <c r="S1707" t="str">
        <f t="shared" si="26"/>
        <v>rob outs salo, shot back</v>
      </c>
      <c r="T1707" s="38" t="s">
        <v>11515</v>
      </c>
      <c r="W1707" s="4" t="s">
        <v>14184</v>
      </c>
      <c r="X1707" s="4" t="s">
        <v>14184</v>
      </c>
    </row>
    <row r="1708" spans="1:24" x14ac:dyDescent="0.2">
      <c r="A1708">
        <v>5</v>
      </c>
      <c r="B1708">
        <v>14</v>
      </c>
      <c r="C1708">
        <v>1917</v>
      </c>
      <c r="D1708" t="s">
        <v>22986</v>
      </c>
      <c r="E1708" s="2">
        <v>1</v>
      </c>
      <c r="F1708" s="3"/>
      <c r="G1708" s="2">
        <v>1</v>
      </c>
      <c r="H1708" s="2">
        <v>38</v>
      </c>
      <c r="I1708" s="4" t="s">
        <v>17370</v>
      </c>
      <c r="J1708" s="2">
        <v>5</v>
      </c>
      <c r="K1708" s="3"/>
      <c r="L1708" s="2">
        <v>3</v>
      </c>
      <c r="M1708" s="4" t="s">
        <v>14184</v>
      </c>
      <c r="N1708" s="4" t="s">
        <v>10063</v>
      </c>
      <c r="P1708" s="4" t="s">
        <v>11512</v>
      </c>
      <c r="Q1708" s="4" t="str">
        <f>VLOOKUP(P1708, 'Gun classification'!A:B, 2, FALSE)</f>
        <v>Arma de fuego</v>
      </c>
      <c r="R1708" s="4" t="s">
        <v>14184</v>
      </c>
      <c r="S1708" t="str">
        <f t="shared" si="26"/>
        <v xml:space="preserve">, </v>
      </c>
      <c r="T1708" t="s">
        <v>23253</v>
      </c>
      <c r="W1708" s="4" t="s">
        <v>14184</v>
      </c>
      <c r="X1708" s="4" t="s">
        <v>14184</v>
      </c>
    </row>
    <row r="1709" spans="1:24" x14ac:dyDescent="0.2">
      <c r="A1709">
        <v>6</v>
      </c>
      <c r="B1709">
        <v>8</v>
      </c>
      <c r="C1709">
        <v>1917</v>
      </c>
      <c r="D1709" t="s">
        <v>22987</v>
      </c>
      <c r="E1709" s="2">
        <v>1</v>
      </c>
      <c r="F1709" s="3"/>
      <c r="G1709" s="2">
        <v>1</v>
      </c>
      <c r="H1709" s="2">
        <v>70</v>
      </c>
      <c r="I1709" s="4" t="s">
        <v>15136</v>
      </c>
      <c r="J1709" s="2">
        <v>1</v>
      </c>
      <c r="K1709" s="3"/>
      <c r="L1709" s="2">
        <v>1</v>
      </c>
      <c r="M1709" s="4" t="s">
        <v>14184</v>
      </c>
      <c r="N1709" s="4" t="s">
        <v>10064</v>
      </c>
      <c r="O1709" t="s">
        <v>10065</v>
      </c>
      <c r="P1709" s="4" t="s">
        <v>11582</v>
      </c>
      <c r="Q1709" s="4" t="str">
        <f>VLOOKUP(P1709, 'Gun classification'!A:B, 2, FALSE)</f>
        <v>Fuerza</v>
      </c>
      <c r="R1709" s="4" t="s">
        <v>9151</v>
      </c>
      <c r="S1709" t="str">
        <f t="shared" si="26"/>
        <v>hit, insane</v>
      </c>
      <c r="W1709" s="4" t="s">
        <v>14184</v>
      </c>
      <c r="X1709" s="4" t="s">
        <v>14184</v>
      </c>
    </row>
    <row r="1710" spans="1:24" x14ac:dyDescent="0.2">
      <c r="A1710">
        <v>6</v>
      </c>
      <c r="B1710">
        <v>14</v>
      </c>
      <c r="C1710">
        <v>1917</v>
      </c>
      <c r="D1710" t="s">
        <v>22988</v>
      </c>
      <c r="E1710" s="2">
        <v>1</v>
      </c>
      <c r="F1710" s="3"/>
      <c r="G1710" s="2">
        <v>2</v>
      </c>
      <c r="H1710" s="2">
        <v>34</v>
      </c>
      <c r="I1710" s="4" t="s">
        <v>14736</v>
      </c>
      <c r="J1710" s="2">
        <v>3</v>
      </c>
      <c r="K1710" s="3"/>
      <c r="L1710" s="2">
        <v>2</v>
      </c>
      <c r="M1710" s="4" t="s">
        <v>14184</v>
      </c>
      <c r="N1710" s="4" t="s">
        <v>10066</v>
      </c>
      <c r="P1710" s="4" t="s">
        <v>11518</v>
      </c>
      <c r="Q1710" s="4" t="str">
        <f>VLOOKUP(P1710, 'Gun classification'!A:B, 2, FALSE)</f>
        <v>Arma blanca</v>
      </c>
      <c r="R1710" s="4" t="s">
        <v>14184</v>
      </c>
      <c r="S1710" t="str">
        <f t="shared" si="26"/>
        <v xml:space="preserve">, </v>
      </c>
      <c r="T1710" t="s">
        <v>23253</v>
      </c>
      <c r="W1710" s="4" t="s">
        <v>14184</v>
      </c>
      <c r="X1710" s="4" t="s">
        <v>14184</v>
      </c>
    </row>
    <row r="1711" spans="1:24" x14ac:dyDescent="0.2">
      <c r="A1711">
        <v>6</v>
      </c>
      <c r="B1711">
        <v>22</v>
      </c>
      <c r="C1711">
        <v>1917</v>
      </c>
      <c r="D1711" t="s">
        <v>22989</v>
      </c>
      <c r="E1711" s="2">
        <v>1</v>
      </c>
      <c r="F1711" s="2">
        <v>4</v>
      </c>
      <c r="G1711" s="2">
        <v>2</v>
      </c>
      <c r="H1711" s="2">
        <v>29</v>
      </c>
      <c r="I1711" s="4" t="s">
        <v>15137</v>
      </c>
      <c r="J1711" s="2">
        <v>1</v>
      </c>
      <c r="K1711" s="2">
        <v>4</v>
      </c>
      <c r="L1711" s="2">
        <v>1</v>
      </c>
      <c r="M1711" s="4" t="s">
        <v>14184</v>
      </c>
      <c r="N1711" s="4" t="s">
        <v>10067</v>
      </c>
      <c r="O1711" t="s">
        <v>11830</v>
      </c>
      <c r="P1711" s="4" t="s">
        <v>11512</v>
      </c>
      <c r="Q1711" s="4" t="str">
        <f>VLOOKUP(P1711, 'Gun classification'!A:B, 2, FALSE)</f>
        <v>Arma de fuego</v>
      </c>
      <c r="R1711" s="4" t="s">
        <v>14184</v>
      </c>
      <c r="S1711" t="str">
        <f t="shared" si="26"/>
        <v xml:space="preserve">sus 801, </v>
      </c>
      <c r="W1711" s="4" t="s">
        <v>14184</v>
      </c>
      <c r="X1711" s="4" t="s">
        <v>14184</v>
      </c>
    </row>
    <row r="1712" spans="1:24" x14ac:dyDescent="0.2">
      <c r="A1712">
        <v>6</v>
      </c>
      <c r="B1712">
        <v>23</v>
      </c>
      <c r="C1712">
        <v>1917</v>
      </c>
      <c r="D1712" t="s">
        <v>22990</v>
      </c>
      <c r="E1712" s="2">
        <v>1</v>
      </c>
      <c r="F1712" s="3"/>
      <c r="G1712" s="2">
        <v>1</v>
      </c>
      <c r="H1712" s="2">
        <v>28</v>
      </c>
      <c r="I1712" s="4" t="s">
        <v>15138</v>
      </c>
      <c r="J1712" s="2">
        <v>1</v>
      </c>
      <c r="K1712" s="3"/>
      <c r="L1712" s="2">
        <v>1</v>
      </c>
      <c r="M1712" s="4" t="s">
        <v>14184</v>
      </c>
      <c r="N1712" s="4" t="s">
        <v>10068</v>
      </c>
      <c r="O1712" t="s">
        <v>10069</v>
      </c>
      <c r="P1712" s="4" t="s">
        <v>11512</v>
      </c>
      <c r="Q1712" s="4" t="str">
        <f>VLOOKUP(P1712, 'Gun classification'!A:B, 2, FALSE)</f>
        <v>Arma de fuego</v>
      </c>
      <c r="R1712" s="4" t="s">
        <v>14184</v>
      </c>
      <c r="S1712" t="str">
        <f t="shared" si="26"/>
        <v xml:space="preserve">saloon brawl, </v>
      </c>
      <c r="T1712" s="38" t="s">
        <v>23259</v>
      </c>
      <c r="V1712" t="s">
        <v>23251</v>
      </c>
      <c r="W1712" s="4" t="s">
        <v>14184</v>
      </c>
      <c r="X1712" s="4" t="s">
        <v>14184</v>
      </c>
    </row>
    <row r="1713" spans="1:24" x14ac:dyDescent="0.2">
      <c r="A1713">
        <v>6</v>
      </c>
      <c r="B1713">
        <v>25</v>
      </c>
      <c r="C1713">
        <v>1917</v>
      </c>
      <c r="D1713" t="s">
        <v>22991</v>
      </c>
      <c r="E1713" s="2">
        <v>1</v>
      </c>
      <c r="F1713" s="3"/>
      <c r="G1713" s="2">
        <v>1</v>
      </c>
      <c r="H1713" s="2">
        <v>38</v>
      </c>
      <c r="I1713" s="4" t="s">
        <v>15139</v>
      </c>
      <c r="J1713" s="2">
        <v>1</v>
      </c>
      <c r="K1713" s="3"/>
      <c r="L1713" s="2">
        <v>1</v>
      </c>
      <c r="M1713" s="4" t="s">
        <v>14184</v>
      </c>
      <c r="N1713" s="4" t="s">
        <v>10070</v>
      </c>
      <c r="O1713" t="s">
        <v>12286</v>
      </c>
      <c r="P1713" s="4" t="s">
        <v>11512</v>
      </c>
      <c r="Q1713" s="4" t="str">
        <f>VLOOKUP(P1713, 'Gun classification'!A:B, 2, FALSE)</f>
        <v>Arma de fuego</v>
      </c>
      <c r="R1713" s="4" t="s">
        <v>441</v>
      </c>
      <c r="S1713" t="str">
        <f t="shared" si="26"/>
        <v>cop, murder brother</v>
      </c>
      <c r="W1713" s="4" t="s">
        <v>14184</v>
      </c>
      <c r="X1713" s="4" t="s">
        <v>14184</v>
      </c>
    </row>
    <row r="1714" spans="1:24" x14ac:dyDescent="0.2">
      <c r="A1714">
        <v>6</v>
      </c>
      <c r="B1714">
        <v>27</v>
      </c>
      <c r="C1714">
        <v>1917</v>
      </c>
      <c r="D1714" t="s">
        <v>22992</v>
      </c>
      <c r="E1714" s="2">
        <v>1</v>
      </c>
      <c r="F1714" s="3"/>
      <c r="G1714" s="2">
        <v>1</v>
      </c>
      <c r="H1714" s="2">
        <v>50</v>
      </c>
      <c r="I1714" s="4" t="s">
        <v>15140</v>
      </c>
      <c r="J1714" s="2">
        <v>1</v>
      </c>
      <c r="K1714" s="3"/>
      <c r="L1714" s="2">
        <v>1</v>
      </c>
      <c r="M1714" s="4" t="s">
        <v>14184</v>
      </c>
      <c r="N1714" s="4" t="s">
        <v>10071</v>
      </c>
      <c r="P1714" s="4" t="s">
        <v>11512</v>
      </c>
      <c r="Q1714" s="4" t="str">
        <f>VLOOKUP(P1714, 'Gun classification'!A:B, 2, FALSE)</f>
        <v>Arma de fuego</v>
      </c>
      <c r="R1714" s="4" t="s">
        <v>2197</v>
      </c>
      <c r="S1714" t="str">
        <f t="shared" si="26"/>
        <v>, murder</v>
      </c>
      <c r="W1714" s="4" t="s">
        <v>14184</v>
      </c>
      <c r="X1714" s="4" t="s">
        <v>14184</v>
      </c>
    </row>
    <row r="1715" spans="1:24" x14ac:dyDescent="0.2">
      <c r="A1715">
        <v>7</v>
      </c>
      <c r="B1715">
        <v>28</v>
      </c>
      <c r="C1715">
        <v>1917</v>
      </c>
      <c r="D1715" t="s">
        <v>22993</v>
      </c>
      <c r="E1715" s="2">
        <v>1</v>
      </c>
      <c r="F1715" s="3"/>
      <c r="G1715" s="2">
        <v>1</v>
      </c>
      <c r="H1715" s="2">
        <v>45</v>
      </c>
      <c r="I1715" s="4" t="s">
        <v>17370</v>
      </c>
      <c r="J1715" s="2">
        <v>5</v>
      </c>
      <c r="K1715" s="3"/>
      <c r="L1715" s="2">
        <v>3</v>
      </c>
      <c r="M1715" s="4" t="s">
        <v>14184</v>
      </c>
      <c r="N1715" s="4" t="s">
        <v>10072</v>
      </c>
      <c r="P1715" s="4" t="s">
        <v>11512</v>
      </c>
      <c r="Q1715" s="4" t="str">
        <f>VLOOKUP(P1715, 'Gun classification'!A:B, 2, FALSE)</f>
        <v>Arma de fuego</v>
      </c>
      <c r="R1715" s="4" t="s">
        <v>14184</v>
      </c>
      <c r="S1715" t="str">
        <f t="shared" si="26"/>
        <v xml:space="preserve">, </v>
      </c>
      <c r="T1715" t="s">
        <v>23253</v>
      </c>
      <c r="W1715" s="4" t="s">
        <v>14184</v>
      </c>
      <c r="X1715" s="4" t="s">
        <v>14184</v>
      </c>
    </row>
    <row r="1716" spans="1:24" x14ac:dyDescent="0.2">
      <c r="A1716">
        <v>7</v>
      </c>
      <c r="B1716">
        <v>30</v>
      </c>
      <c r="C1716">
        <v>1917</v>
      </c>
      <c r="D1716" t="s">
        <v>22994</v>
      </c>
      <c r="E1716" s="2">
        <v>1</v>
      </c>
      <c r="F1716" s="3"/>
      <c r="G1716" s="2">
        <v>2</v>
      </c>
      <c r="H1716" s="2">
        <v>31</v>
      </c>
      <c r="I1716" s="4" t="s">
        <v>15141</v>
      </c>
      <c r="J1716" s="2">
        <v>1</v>
      </c>
      <c r="K1716" s="3"/>
      <c r="L1716" s="2">
        <v>1</v>
      </c>
      <c r="M1716" s="4" t="s">
        <v>14184</v>
      </c>
      <c r="N1716" s="4" t="s">
        <v>10073</v>
      </c>
      <c r="O1716" t="s">
        <v>11830</v>
      </c>
      <c r="P1716" s="4" t="s">
        <v>11512</v>
      </c>
      <c r="Q1716" s="4" t="str">
        <f>VLOOKUP(P1716, 'Gun classification'!A:B, 2, FALSE)</f>
        <v>Arma de fuego</v>
      </c>
      <c r="R1716" s="4" t="s">
        <v>14184</v>
      </c>
      <c r="S1716" t="str">
        <f t="shared" si="26"/>
        <v xml:space="preserve">sus 801, </v>
      </c>
      <c r="W1716" s="4" t="s">
        <v>14184</v>
      </c>
      <c r="X1716" s="4" t="s">
        <v>14184</v>
      </c>
    </row>
    <row r="1717" spans="1:24" x14ac:dyDescent="0.2">
      <c r="A1717">
        <v>8</v>
      </c>
      <c r="B1717">
        <v>9</v>
      </c>
      <c r="C1717">
        <v>1917</v>
      </c>
      <c r="D1717" t="s">
        <v>22995</v>
      </c>
      <c r="E1717" s="2">
        <v>2</v>
      </c>
      <c r="F1717" s="2">
        <v>5</v>
      </c>
      <c r="G1717" s="2">
        <v>1</v>
      </c>
      <c r="H1717" s="2">
        <v>57</v>
      </c>
      <c r="I1717" s="4" t="s">
        <v>15142</v>
      </c>
      <c r="J1717" s="2">
        <v>2</v>
      </c>
      <c r="K1717" s="2">
        <v>5</v>
      </c>
      <c r="L1717" s="2">
        <v>1</v>
      </c>
      <c r="M1717" s="4" t="s">
        <v>14184</v>
      </c>
      <c r="N1717" s="4" t="s">
        <v>10074</v>
      </c>
      <c r="O1717" t="s">
        <v>10075</v>
      </c>
      <c r="P1717" s="4" t="s">
        <v>11512</v>
      </c>
      <c r="Q1717" s="4" t="str">
        <f>VLOOKUP(P1717, 'Gun classification'!A:B, 2, FALSE)</f>
        <v>Arma de fuego</v>
      </c>
      <c r="R1717" s="4" t="s">
        <v>14184</v>
      </c>
      <c r="S1717" t="str">
        <f t="shared" si="26"/>
        <v xml:space="preserve">steps to home, </v>
      </c>
      <c r="W1717" s="4" t="s">
        <v>14184</v>
      </c>
      <c r="X1717" s="4" t="s">
        <v>14184</v>
      </c>
    </row>
    <row r="1718" spans="1:24" x14ac:dyDescent="0.2">
      <c r="A1718">
        <v>8</v>
      </c>
      <c r="B1718">
        <v>21</v>
      </c>
      <c r="C1718">
        <v>1917</v>
      </c>
      <c r="D1718" t="s">
        <v>22996</v>
      </c>
      <c r="E1718" s="2">
        <v>1</v>
      </c>
      <c r="F1718" s="3"/>
      <c r="G1718" s="2">
        <v>1</v>
      </c>
      <c r="H1718" s="2">
        <v>70</v>
      </c>
      <c r="I1718" s="4" t="s">
        <v>15010</v>
      </c>
      <c r="J1718" s="2">
        <v>5</v>
      </c>
      <c r="K1718" s="3"/>
      <c r="L1718" s="2">
        <v>1</v>
      </c>
      <c r="M1718" s="4" t="s">
        <v>14184</v>
      </c>
      <c r="N1718" s="4" t="s">
        <v>9882</v>
      </c>
      <c r="O1718" t="s">
        <v>10076</v>
      </c>
      <c r="P1718" s="4" t="s">
        <v>11582</v>
      </c>
      <c r="Q1718" s="4" t="str">
        <f>VLOOKUP(P1718, 'Gun classification'!A:B, 2, FALSE)</f>
        <v>Fuerza</v>
      </c>
      <c r="R1718" s="4" t="s">
        <v>14184</v>
      </c>
      <c r="S1718" t="str">
        <f t="shared" si="26"/>
        <v xml:space="preserve">rob in room, </v>
      </c>
      <c r="T1718" s="38" t="s">
        <v>11515</v>
      </c>
      <c r="W1718" s="4" t="s">
        <v>14184</v>
      </c>
      <c r="X1718" s="4" t="s">
        <v>14184</v>
      </c>
    </row>
    <row r="1719" spans="1:24" x14ac:dyDescent="0.2">
      <c r="A1719">
        <v>8</v>
      </c>
      <c r="B1719">
        <v>23</v>
      </c>
      <c r="C1719">
        <v>1917</v>
      </c>
      <c r="D1719" t="s">
        <v>22997</v>
      </c>
      <c r="E1719" s="2">
        <v>1</v>
      </c>
      <c r="F1719" s="3"/>
      <c r="G1719" s="2">
        <v>1</v>
      </c>
      <c r="H1719" s="2">
        <v>36</v>
      </c>
      <c r="I1719" s="4" t="s">
        <v>17370</v>
      </c>
      <c r="J1719" s="2">
        <v>5</v>
      </c>
      <c r="K1719" s="3"/>
      <c r="L1719" s="2">
        <v>3</v>
      </c>
      <c r="M1719" s="4" t="s">
        <v>14184</v>
      </c>
      <c r="N1719" s="4" t="s">
        <v>10077</v>
      </c>
      <c r="O1719" t="s">
        <v>10078</v>
      </c>
      <c r="P1719" s="4" t="s">
        <v>11512</v>
      </c>
      <c r="Q1719" s="4" t="str">
        <f>VLOOKUP(P1719, 'Gun classification'!A:B, 2, FALSE)</f>
        <v>Arma de fuego</v>
      </c>
      <c r="R1719" s="4" t="s">
        <v>14184</v>
      </c>
      <c r="S1719" t="str">
        <f t="shared" si="26"/>
        <v xml:space="preserve">Guard  on URRcar, </v>
      </c>
      <c r="T1719" s="38" t="s">
        <v>23253</v>
      </c>
      <c r="W1719" s="4" t="s">
        <v>14184</v>
      </c>
      <c r="X1719" s="4" t="s">
        <v>14184</v>
      </c>
    </row>
    <row r="1720" spans="1:24" x14ac:dyDescent="0.2">
      <c r="A1720">
        <v>8</v>
      </c>
      <c r="B1720">
        <v>30</v>
      </c>
      <c r="C1720">
        <v>1917</v>
      </c>
      <c r="D1720" t="s">
        <v>22998</v>
      </c>
      <c r="E1720" s="2">
        <v>1</v>
      </c>
      <c r="F1720" s="3"/>
      <c r="G1720" s="2">
        <v>2</v>
      </c>
      <c r="H1720" s="2">
        <v>33</v>
      </c>
      <c r="I1720" s="4" t="s">
        <v>15143</v>
      </c>
      <c r="J1720" s="2">
        <v>1</v>
      </c>
      <c r="K1720" s="3"/>
      <c r="L1720" s="2">
        <v>1</v>
      </c>
      <c r="M1720" s="4" t="s">
        <v>14184</v>
      </c>
      <c r="N1720" s="4" t="s">
        <v>14184</v>
      </c>
      <c r="O1720" t="s">
        <v>9944</v>
      </c>
      <c r="P1720" s="4" t="s">
        <v>11512</v>
      </c>
      <c r="Q1720" s="4" t="str">
        <f>VLOOKUP(P1720, 'Gun classification'!A:B, 2, FALSE)</f>
        <v>Arma de fuego</v>
      </c>
      <c r="R1720" s="4" t="s">
        <v>14184</v>
      </c>
      <c r="S1720" t="str">
        <f t="shared" si="26"/>
        <v xml:space="preserve">shot self but, </v>
      </c>
      <c r="W1720" s="4" t="s">
        <v>14184</v>
      </c>
      <c r="X1720" s="4" t="s">
        <v>14184</v>
      </c>
    </row>
    <row r="1721" spans="1:24" x14ac:dyDescent="0.2">
      <c r="A1721">
        <v>9</v>
      </c>
      <c r="B1721">
        <v>25</v>
      </c>
      <c r="C1721">
        <v>1917</v>
      </c>
      <c r="D1721" t="s">
        <v>22999</v>
      </c>
      <c r="E1721" s="2">
        <v>1</v>
      </c>
      <c r="F1721" s="3"/>
      <c r="G1721" s="2">
        <v>1</v>
      </c>
      <c r="H1721" s="2">
        <v>35</v>
      </c>
      <c r="I1721" s="4" t="s">
        <v>17370</v>
      </c>
      <c r="J1721" s="2">
        <v>5</v>
      </c>
      <c r="K1721" s="3"/>
      <c r="L1721" s="2">
        <v>3</v>
      </c>
      <c r="M1721" s="4" t="s">
        <v>14184</v>
      </c>
      <c r="N1721" s="4" t="s">
        <v>10079</v>
      </c>
      <c r="O1721" t="s">
        <v>10080</v>
      </c>
      <c r="P1721" s="4" t="s">
        <v>11512</v>
      </c>
      <c r="Q1721" s="4" t="str">
        <f>VLOOKUP(P1721, 'Gun classification'!A:B, 2, FALSE)</f>
        <v>Arma de fuego</v>
      </c>
      <c r="R1721" s="4" t="s">
        <v>272</v>
      </c>
      <c r="S1721" t="str">
        <f t="shared" si="26"/>
        <v>was URR guard, labor?</v>
      </c>
      <c r="W1721" s="4" t="s">
        <v>442</v>
      </c>
      <c r="X1721" s="4" t="s">
        <v>443</v>
      </c>
    </row>
    <row r="1722" spans="1:24" x14ac:dyDescent="0.2">
      <c r="A1722">
        <v>10</v>
      </c>
      <c r="B1722">
        <v>2</v>
      </c>
      <c r="C1722">
        <v>1917</v>
      </c>
      <c r="D1722" t="s">
        <v>23000</v>
      </c>
      <c r="E1722" s="2">
        <v>1</v>
      </c>
      <c r="F1722" s="3"/>
      <c r="G1722" s="2">
        <v>2</v>
      </c>
      <c r="H1722" s="2">
        <v>40</v>
      </c>
      <c r="I1722" s="4" t="s">
        <v>15144</v>
      </c>
      <c r="J1722" s="2">
        <v>1</v>
      </c>
      <c r="K1722" s="3"/>
      <c r="L1722" s="2">
        <v>1</v>
      </c>
      <c r="M1722" s="4" t="s">
        <v>14184</v>
      </c>
      <c r="N1722" s="4" t="s">
        <v>10081</v>
      </c>
      <c r="O1722" t="s">
        <v>10082</v>
      </c>
      <c r="P1722" s="4" t="s">
        <v>11512</v>
      </c>
      <c r="Q1722" s="4" t="str">
        <f>VLOOKUP(P1722, 'Gun classification'!A:B, 2, FALSE)</f>
        <v>Arma de fuego</v>
      </c>
      <c r="R1722" s="4" t="s">
        <v>9151</v>
      </c>
      <c r="S1722" t="str">
        <f t="shared" si="26"/>
        <v>sus shot self but, insane</v>
      </c>
      <c r="W1722" s="4" t="s">
        <v>14184</v>
      </c>
      <c r="X1722" s="4" t="s">
        <v>14184</v>
      </c>
    </row>
    <row r="1723" spans="1:24" x14ac:dyDescent="0.2">
      <c r="A1723">
        <v>10</v>
      </c>
      <c r="B1723">
        <v>19</v>
      </c>
      <c r="C1723">
        <v>1917</v>
      </c>
      <c r="D1723" t="s">
        <v>23001</v>
      </c>
      <c r="E1723" s="2">
        <v>1</v>
      </c>
      <c r="F1723" s="3"/>
      <c r="G1723" s="2">
        <v>1</v>
      </c>
      <c r="H1723" s="2">
        <v>23</v>
      </c>
      <c r="I1723" s="4" t="s">
        <v>15145</v>
      </c>
      <c r="J1723" s="2">
        <v>1</v>
      </c>
      <c r="K1723" s="3"/>
      <c r="L1723" s="2">
        <v>1</v>
      </c>
      <c r="M1723" s="4" t="s">
        <v>14184</v>
      </c>
      <c r="N1723" s="4" t="s">
        <v>10083</v>
      </c>
      <c r="P1723" s="4" t="s">
        <v>11512</v>
      </c>
      <c r="Q1723" s="4" t="str">
        <f>VLOOKUP(P1723, 'Gun classification'!A:B, 2, FALSE)</f>
        <v>Arma de fuego</v>
      </c>
      <c r="R1723" s="4" t="s">
        <v>444</v>
      </c>
      <c r="S1723" t="str">
        <f t="shared" si="26"/>
        <v>, shot by saloon keeper.   Justified?</v>
      </c>
      <c r="V1723" t="s">
        <v>23251</v>
      </c>
      <c r="W1723" s="4" t="s">
        <v>445</v>
      </c>
      <c r="X1723" s="4" t="s">
        <v>446</v>
      </c>
    </row>
    <row r="1724" spans="1:24" x14ac:dyDescent="0.2">
      <c r="A1724">
        <v>10</v>
      </c>
      <c r="B1724">
        <v>25</v>
      </c>
      <c r="C1724">
        <v>1917</v>
      </c>
      <c r="D1724" t="s">
        <v>23002</v>
      </c>
      <c r="E1724" s="2">
        <v>1</v>
      </c>
      <c r="F1724" s="3"/>
      <c r="G1724" s="2">
        <v>1</v>
      </c>
      <c r="H1724" s="2">
        <v>42</v>
      </c>
      <c r="I1724" s="4" t="s">
        <v>15146</v>
      </c>
      <c r="J1724" s="2">
        <v>1</v>
      </c>
      <c r="K1724" s="3"/>
      <c r="L1724" s="2">
        <v>1</v>
      </c>
      <c r="M1724" s="4" t="s">
        <v>14184</v>
      </c>
      <c r="N1724" s="4" t="s">
        <v>10084</v>
      </c>
      <c r="O1724" t="s">
        <v>9960</v>
      </c>
      <c r="P1724" s="4" t="s">
        <v>11512</v>
      </c>
      <c r="Q1724" s="4" t="str">
        <f>VLOOKUP(P1724, 'Gun classification'!A:B, 2, FALSE)</f>
        <v>Arma de fuego</v>
      </c>
      <c r="R1724" s="4" t="s">
        <v>14184</v>
      </c>
      <c r="S1724" t="str">
        <f t="shared" si="26"/>
        <v xml:space="preserve">both employees, </v>
      </c>
      <c r="W1724" s="4" t="s">
        <v>14184</v>
      </c>
      <c r="X1724" s="4" t="s">
        <v>14184</v>
      </c>
    </row>
    <row r="1725" spans="1:24" x14ac:dyDescent="0.2">
      <c r="A1725">
        <v>10</v>
      </c>
      <c r="B1725">
        <v>27</v>
      </c>
      <c r="C1725">
        <v>1917</v>
      </c>
      <c r="D1725" t="s">
        <v>23003</v>
      </c>
      <c r="E1725" s="2">
        <v>1</v>
      </c>
      <c r="F1725" s="3"/>
      <c r="G1725" s="2">
        <v>2</v>
      </c>
      <c r="H1725" s="2">
        <v>23</v>
      </c>
      <c r="I1725" s="4" t="s">
        <v>15147</v>
      </c>
      <c r="J1725" s="2">
        <v>1</v>
      </c>
      <c r="K1725" s="3"/>
      <c r="L1725" s="2">
        <v>1</v>
      </c>
      <c r="M1725" s="4" t="s">
        <v>14184</v>
      </c>
      <c r="N1725" s="4" t="s">
        <v>10085</v>
      </c>
      <c r="O1725" t="s">
        <v>11830</v>
      </c>
      <c r="P1725" s="4" t="s">
        <v>11512</v>
      </c>
      <c r="Q1725" s="4" t="str">
        <f>VLOOKUP(P1725, 'Gun classification'!A:B, 2, FALSE)</f>
        <v>Arma de fuego</v>
      </c>
      <c r="R1725" s="4" t="s">
        <v>14184</v>
      </c>
      <c r="S1725" t="str">
        <f t="shared" si="26"/>
        <v xml:space="preserve">sus 801, </v>
      </c>
      <c r="W1725" s="4" t="s">
        <v>14184</v>
      </c>
      <c r="X1725" s="4" t="s">
        <v>14184</v>
      </c>
    </row>
    <row r="1726" spans="1:24" x14ac:dyDescent="0.2">
      <c r="A1726">
        <v>10</v>
      </c>
      <c r="B1726">
        <v>29</v>
      </c>
      <c r="C1726">
        <v>1917</v>
      </c>
      <c r="D1726" t="s">
        <v>23004</v>
      </c>
      <c r="E1726" s="2">
        <v>1</v>
      </c>
      <c r="F1726" s="2">
        <v>4</v>
      </c>
      <c r="G1726" s="2">
        <v>1</v>
      </c>
      <c r="H1726" s="2">
        <v>40</v>
      </c>
      <c r="I1726" s="4" t="s">
        <v>17370</v>
      </c>
      <c r="J1726" s="2">
        <v>1</v>
      </c>
      <c r="K1726" s="3"/>
      <c r="L1726" s="2">
        <v>1</v>
      </c>
      <c r="M1726" s="4" t="s">
        <v>14184</v>
      </c>
      <c r="N1726" s="4" t="s">
        <v>10086</v>
      </c>
      <c r="O1726" t="s">
        <v>10087</v>
      </c>
      <c r="P1726" s="4" t="s">
        <v>11512</v>
      </c>
      <c r="Q1726" s="4" t="str">
        <f>VLOOKUP(P1726, 'Gun classification'!A:B, 2, FALSE)</f>
        <v>Arma de fuego</v>
      </c>
      <c r="R1726" s="4" t="s">
        <v>447</v>
      </c>
      <c r="S1726" t="str">
        <f t="shared" si="26"/>
        <v>tamale rest, 2 robbers proprietor shot</v>
      </c>
      <c r="T1726" s="38" t="s">
        <v>11515</v>
      </c>
      <c r="W1726" s="4" t="s">
        <v>14184</v>
      </c>
      <c r="X1726" s="4" t="s">
        <v>14184</v>
      </c>
    </row>
    <row r="1727" spans="1:24" x14ac:dyDescent="0.2">
      <c r="A1727">
        <v>11</v>
      </c>
      <c r="B1727">
        <v>28</v>
      </c>
      <c r="C1727">
        <v>1917</v>
      </c>
      <c r="D1727" t="s">
        <v>23005</v>
      </c>
      <c r="E1727" s="2">
        <v>1</v>
      </c>
      <c r="F1727" s="3"/>
      <c r="G1727" s="2">
        <v>1</v>
      </c>
      <c r="H1727" s="2">
        <v>24</v>
      </c>
      <c r="I1727" s="4" t="s">
        <v>15148</v>
      </c>
      <c r="J1727" s="2">
        <v>1</v>
      </c>
      <c r="K1727" s="3"/>
      <c r="L1727" s="2">
        <v>1</v>
      </c>
      <c r="M1727" s="4" t="s">
        <v>14184</v>
      </c>
      <c r="N1727" s="4" t="s">
        <v>10088</v>
      </c>
      <c r="O1727" t="s">
        <v>10089</v>
      </c>
      <c r="P1727" s="4" t="s">
        <v>11512</v>
      </c>
      <c r="Q1727" s="4" t="str">
        <f>VLOOKUP(P1727, 'Gun classification'!A:B, 2, FALSE)</f>
        <v>Arma de fuego</v>
      </c>
      <c r="R1727" s="4" t="s">
        <v>448</v>
      </c>
      <c r="S1727" t="str">
        <f t="shared" si="26"/>
        <v>jumped on truck,  and shot</v>
      </c>
      <c r="W1727" s="4" t="s">
        <v>449</v>
      </c>
      <c r="X1727" s="4" t="s">
        <v>14184</v>
      </c>
    </row>
    <row r="1728" spans="1:24" x14ac:dyDescent="0.2">
      <c r="A1728">
        <v>11</v>
      </c>
      <c r="B1728">
        <v>28</v>
      </c>
      <c r="C1728">
        <v>1917</v>
      </c>
      <c r="D1728" t="s">
        <v>23006</v>
      </c>
      <c r="E1728" s="2">
        <v>1</v>
      </c>
      <c r="F1728" s="3"/>
      <c r="G1728" s="2">
        <v>1</v>
      </c>
      <c r="H1728" s="2">
        <v>26</v>
      </c>
      <c r="I1728" s="4" t="s">
        <v>17370</v>
      </c>
      <c r="J1728" s="2">
        <v>1</v>
      </c>
      <c r="K1728" s="3"/>
      <c r="L1728" s="2">
        <v>1</v>
      </c>
      <c r="M1728" s="4" t="s">
        <v>14184</v>
      </c>
      <c r="N1728" s="4" t="s">
        <v>14837</v>
      </c>
      <c r="O1728" t="s">
        <v>10090</v>
      </c>
      <c r="P1728" s="4" t="s">
        <v>12187</v>
      </c>
      <c r="Q1728" s="4" t="str">
        <f>VLOOKUP(P1728, 'Gun classification'!A:B, 2, FALSE)</f>
        <v>Arma blanca</v>
      </c>
      <c r="R1728" s="4" t="s">
        <v>12287</v>
      </c>
      <c r="S1728" t="str">
        <f t="shared" si="26"/>
        <v>hands tied, knife</v>
      </c>
      <c r="W1728" s="4" t="s">
        <v>450</v>
      </c>
      <c r="X1728" s="4" t="s">
        <v>451</v>
      </c>
    </row>
    <row r="1729" spans="1:24" x14ac:dyDescent="0.2">
      <c r="A1729">
        <v>11</v>
      </c>
      <c r="B1729">
        <v>29</v>
      </c>
      <c r="C1729">
        <v>1917</v>
      </c>
      <c r="D1729" t="s">
        <v>23007</v>
      </c>
      <c r="E1729" s="2">
        <v>1</v>
      </c>
      <c r="F1729" s="3"/>
      <c r="G1729" s="2">
        <v>1</v>
      </c>
      <c r="H1729" s="2">
        <v>19</v>
      </c>
      <c r="I1729" s="4" t="s">
        <v>15149</v>
      </c>
      <c r="J1729" s="2">
        <v>1</v>
      </c>
      <c r="K1729" s="3"/>
      <c r="L1729" s="2">
        <v>1</v>
      </c>
      <c r="M1729" s="4" t="s">
        <v>14184</v>
      </c>
      <c r="N1729" s="4" t="s">
        <v>10091</v>
      </c>
      <c r="O1729" t="s">
        <v>10092</v>
      </c>
      <c r="P1729" s="4" t="s">
        <v>11625</v>
      </c>
      <c r="Q1729" s="4" t="str">
        <f>VLOOKUP(P1729, 'Gun classification'!A:B, 2, FALSE)</f>
        <v>Falta de oxigeno</v>
      </c>
      <c r="R1729" s="4" t="s">
        <v>9681</v>
      </c>
      <c r="S1729" t="str">
        <f t="shared" si="26"/>
        <v>in underwear, in room</v>
      </c>
      <c r="W1729" s="4" t="s">
        <v>14184</v>
      </c>
      <c r="X1729" s="4" t="s">
        <v>14184</v>
      </c>
    </row>
    <row r="1730" spans="1:24" x14ac:dyDescent="0.2">
      <c r="A1730">
        <v>12</v>
      </c>
      <c r="B1730">
        <v>12</v>
      </c>
      <c r="C1730">
        <v>1917</v>
      </c>
      <c r="D1730" t="s">
        <v>23008</v>
      </c>
      <c r="E1730" s="2">
        <v>1</v>
      </c>
      <c r="F1730" s="3"/>
      <c r="G1730" s="2">
        <v>1</v>
      </c>
      <c r="H1730" s="2">
        <v>67</v>
      </c>
      <c r="I1730" s="4" t="s">
        <v>17370</v>
      </c>
      <c r="J1730" s="2">
        <v>5</v>
      </c>
      <c r="K1730" s="3"/>
      <c r="L1730" s="2">
        <v>3</v>
      </c>
      <c r="M1730" s="4" t="s">
        <v>14184</v>
      </c>
      <c r="N1730" s="4" t="s">
        <v>10093</v>
      </c>
      <c r="O1730" t="s">
        <v>10094</v>
      </c>
      <c r="P1730" s="4" t="s">
        <v>11582</v>
      </c>
      <c r="Q1730" s="4" t="str">
        <f>VLOOKUP(P1730, 'Gun classification'!A:B, 2, FALSE)</f>
        <v>Fuerza</v>
      </c>
      <c r="R1730" s="4" t="s">
        <v>452</v>
      </c>
      <c r="S1730" t="str">
        <f t="shared" si="26"/>
        <v>Bound gagged, robbed? open</v>
      </c>
      <c r="T1730" s="38" t="s">
        <v>11515</v>
      </c>
      <c r="W1730" s="4" t="s">
        <v>453</v>
      </c>
      <c r="X1730" s="4" t="s">
        <v>454</v>
      </c>
    </row>
    <row r="1731" spans="1:24" x14ac:dyDescent="0.2">
      <c r="A1731">
        <v>12</v>
      </c>
      <c r="B1731">
        <v>17</v>
      </c>
      <c r="C1731">
        <v>1917</v>
      </c>
      <c r="D1731" t="s">
        <v>23009</v>
      </c>
      <c r="E1731" s="2">
        <v>1</v>
      </c>
      <c r="F1731" s="3"/>
      <c r="G1731" s="2">
        <v>1</v>
      </c>
      <c r="H1731" s="2">
        <v>45</v>
      </c>
      <c r="I1731" s="4" t="s">
        <v>17370</v>
      </c>
      <c r="J1731" s="2">
        <v>5</v>
      </c>
      <c r="K1731" s="3"/>
      <c r="L1731" s="2">
        <v>3</v>
      </c>
      <c r="M1731" s="4" t="s">
        <v>14184</v>
      </c>
      <c r="N1731" s="4" t="s">
        <v>10095</v>
      </c>
      <c r="P1731" s="4" t="s">
        <v>9454</v>
      </c>
      <c r="Q1731" s="4" t="str">
        <f>VLOOKUP(P1731, 'Gun classification'!A:B, 2, FALSE)</f>
        <v>Fuerza</v>
      </c>
      <c r="R1731" s="4" t="s">
        <v>14184</v>
      </c>
      <c r="S1731" t="str">
        <f t="shared" ref="S1731:S1794" si="27">CONCATENATE(O1731,", ",R1731)</f>
        <v xml:space="preserve">, </v>
      </c>
      <c r="T1731" t="s">
        <v>23253</v>
      </c>
      <c r="W1731" s="4" t="s">
        <v>14184</v>
      </c>
      <c r="X1731" s="4" t="s">
        <v>14184</v>
      </c>
    </row>
    <row r="1732" spans="1:24" x14ac:dyDescent="0.2">
      <c r="A1732">
        <v>1</v>
      </c>
      <c r="B1732">
        <v>5</v>
      </c>
      <c r="C1732">
        <v>1918</v>
      </c>
      <c r="D1732" t="s">
        <v>23010</v>
      </c>
      <c r="E1732" s="2">
        <v>1</v>
      </c>
      <c r="F1732" s="3"/>
      <c r="G1732" s="2">
        <v>1</v>
      </c>
      <c r="H1732" s="2">
        <v>34</v>
      </c>
      <c r="I1732" s="4" t="s">
        <v>17370</v>
      </c>
      <c r="J1732" s="2">
        <v>1</v>
      </c>
      <c r="K1732" s="3"/>
      <c r="L1732" s="2">
        <v>1</v>
      </c>
      <c r="M1732" s="4" t="s">
        <v>14184</v>
      </c>
      <c r="N1732" s="4" t="s">
        <v>10096</v>
      </c>
      <c r="O1732" t="s">
        <v>10097</v>
      </c>
      <c r="P1732" s="4" t="s">
        <v>11512</v>
      </c>
      <c r="Q1732" s="4" t="str">
        <f>VLOOKUP(P1732, 'Gun classification'!A:B, 2, FALSE)</f>
        <v>Arma de fuego</v>
      </c>
      <c r="R1732" s="4" t="s">
        <v>455</v>
      </c>
      <c r="S1732" t="str">
        <f t="shared" si="27"/>
        <v>vic gun in pocket, shot found in street</v>
      </c>
      <c r="W1732" s="4" t="s">
        <v>14184</v>
      </c>
      <c r="X1732" s="4" t="s">
        <v>14184</v>
      </c>
    </row>
    <row r="1733" spans="1:24" x14ac:dyDescent="0.2">
      <c r="A1733">
        <v>1</v>
      </c>
      <c r="B1733">
        <v>23</v>
      </c>
      <c r="C1733">
        <v>1918</v>
      </c>
      <c r="D1733" t="s">
        <v>23011</v>
      </c>
      <c r="E1733" s="2">
        <v>1</v>
      </c>
      <c r="F1733" s="3"/>
      <c r="G1733" s="2">
        <v>2</v>
      </c>
      <c r="H1733" s="2">
        <v>22</v>
      </c>
      <c r="I1733" s="4" t="s">
        <v>15150</v>
      </c>
      <c r="J1733" s="2">
        <v>1</v>
      </c>
      <c r="K1733" s="3"/>
      <c r="L1733" s="2">
        <v>1</v>
      </c>
      <c r="M1733" s="4" t="s">
        <v>14184</v>
      </c>
      <c r="N1733" s="4" t="s">
        <v>9854</v>
      </c>
      <c r="O1733" t="s">
        <v>10098</v>
      </c>
      <c r="P1733" s="4" t="s">
        <v>11518</v>
      </c>
      <c r="Q1733" s="4" t="str">
        <f>VLOOKUP(P1733, 'Gun classification'!A:B, 2, FALSE)</f>
        <v>Arma blanca</v>
      </c>
      <c r="R1733" s="4" t="s">
        <v>14184</v>
      </c>
      <c r="S1733" t="str">
        <f t="shared" si="27"/>
        <v xml:space="preserve">registered together, </v>
      </c>
      <c r="W1733" s="4" t="s">
        <v>14184</v>
      </c>
      <c r="X1733" s="4" t="s">
        <v>14184</v>
      </c>
    </row>
    <row r="1734" spans="1:24" x14ac:dyDescent="0.2">
      <c r="A1734">
        <v>1</v>
      </c>
      <c r="B1734">
        <v>30</v>
      </c>
      <c r="C1734">
        <v>1918</v>
      </c>
      <c r="D1734" t="s">
        <v>23012</v>
      </c>
      <c r="E1734" s="2">
        <v>1</v>
      </c>
      <c r="F1734" s="3"/>
      <c r="G1734" s="2">
        <v>2</v>
      </c>
      <c r="H1734" s="2">
        <v>38</v>
      </c>
      <c r="I1734" s="4" t="s">
        <v>17630</v>
      </c>
      <c r="J1734" s="2">
        <v>1</v>
      </c>
      <c r="K1734" s="3"/>
      <c r="L1734" s="2">
        <v>1</v>
      </c>
      <c r="M1734" s="4" t="s">
        <v>14184</v>
      </c>
      <c r="N1734" s="4" t="s">
        <v>14837</v>
      </c>
      <c r="O1734" t="s">
        <v>11830</v>
      </c>
      <c r="P1734" s="4" t="s">
        <v>11512</v>
      </c>
      <c r="Q1734" s="4" t="str">
        <f>VLOOKUP(P1734, 'Gun classification'!A:B, 2, FALSE)</f>
        <v>Arma de fuego</v>
      </c>
      <c r="R1734" s="4" t="s">
        <v>14184</v>
      </c>
      <c r="S1734" t="str">
        <f t="shared" si="27"/>
        <v xml:space="preserve">sus 801, </v>
      </c>
      <c r="W1734" s="4" t="s">
        <v>14184</v>
      </c>
      <c r="X1734" s="4" t="s">
        <v>14184</v>
      </c>
    </row>
    <row r="1735" spans="1:24" x14ac:dyDescent="0.2">
      <c r="A1735">
        <v>1</v>
      </c>
      <c r="B1735">
        <v>30</v>
      </c>
      <c r="C1735">
        <v>1918</v>
      </c>
      <c r="D1735" t="s">
        <v>23013</v>
      </c>
      <c r="E1735" s="2">
        <v>1</v>
      </c>
      <c r="F1735" s="3"/>
      <c r="G1735" s="2">
        <v>1</v>
      </c>
      <c r="H1735" s="2">
        <v>35</v>
      </c>
      <c r="I1735" s="4" t="s">
        <v>17370</v>
      </c>
      <c r="J1735" s="2">
        <v>5</v>
      </c>
      <c r="K1735" s="3"/>
      <c r="L1735" s="2">
        <v>3</v>
      </c>
      <c r="M1735" s="4" t="s">
        <v>14184</v>
      </c>
      <c r="N1735" s="4" t="s">
        <v>10099</v>
      </c>
      <c r="O1735" t="s">
        <v>10100</v>
      </c>
      <c r="P1735" s="4" t="s">
        <v>11512</v>
      </c>
      <c r="Q1735" s="4" t="str">
        <f>VLOOKUP(P1735, 'Gun classification'!A:B, 2, FALSE)</f>
        <v>Arma de fuego</v>
      </c>
      <c r="R1735" s="4" t="s">
        <v>456</v>
      </c>
      <c r="S1735" t="str">
        <f t="shared" si="27"/>
        <v>ided as black, blackhander from NY</v>
      </c>
      <c r="W1735" s="4" t="s">
        <v>14184</v>
      </c>
      <c r="X1735" s="4" t="s">
        <v>14184</v>
      </c>
    </row>
    <row r="1736" spans="1:24" x14ac:dyDescent="0.2">
      <c r="A1736">
        <v>2</v>
      </c>
      <c r="B1736">
        <v>1</v>
      </c>
      <c r="C1736">
        <v>1918</v>
      </c>
      <c r="D1736" t="s">
        <v>23014</v>
      </c>
      <c r="E1736" s="2">
        <v>2</v>
      </c>
      <c r="F1736" s="2">
        <v>5</v>
      </c>
      <c r="G1736" s="2">
        <v>1</v>
      </c>
      <c r="H1736" s="2">
        <v>39</v>
      </c>
      <c r="I1736" s="4" t="s">
        <v>15151</v>
      </c>
      <c r="J1736" s="2">
        <v>2</v>
      </c>
      <c r="K1736" s="2">
        <v>5</v>
      </c>
      <c r="L1736" s="2">
        <v>1</v>
      </c>
      <c r="M1736" s="4" t="s">
        <v>14184</v>
      </c>
      <c r="N1736" s="4" t="s">
        <v>10101</v>
      </c>
      <c r="P1736" s="4" t="s">
        <v>11518</v>
      </c>
      <c r="Q1736" s="4" t="str">
        <f>VLOOKUP(P1736, 'Gun classification'!A:B, 2, FALSE)</f>
        <v>Arma blanca</v>
      </c>
      <c r="R1736" s="4" t="s">
        <v>457</v>
      </c>
      <c r="S1736" t="str">
        <f t="shared" si="27"/>
        <v>, cleaver too</v>
      </c>
      <c r="W1736" s="4" t="s">
        <v>14184</v>
      </c>
      <c r="X1736" s="4" t="s">
        <v>14184</v>
      </c>
    </row>
    <row r="1737" spans="1:24" ht="25.5" x14ac:dyDescent="0.2">
      <c r="A1737">
        <v>2</v>
      </c>
      <c r="B1737">
        <v>4</v>
      </c>
      <c r="C1737">
        <v>1918</v>
      </c>
      <c r="D1737" t="s">
        <v>23015</v>
      </c>
      <c r="E1737" s="2">
        <v>1</v>
      </c>
      <c r="F1737" s="3"/>
      <c r="G1737" s="2">
        <v>1</v>
      </c>
      <c r="H1737" s="2">
        <v>42</v>
      </c>
      <c r="I1737" s="4" t="s">
        <v>15152</v>
      </c>
      <c r="J1737" s="2">
        <v>1</v>
      </c>
      <c r="K1737" s="3"/>
      <c r="L1737" s="2">
        <v>1</v>
      </c>
      <c r="M1737" s="4" t="s">
        <v>14184</v>
      </c>
      <c r="N1737" s="4" t="s">
        <v>10102</v>
      </c>
      <c r="O1737" t="s">
        <v>11830</v>
      </c>
      <c r="P1737" s="4" t="s">
        <v>11512</v>
      </c>
      <c r="Q1737" s="4" t="str">
        <f>VLOOKUP(P1737, 'Gun classification'!A:B, 2, FALSE)</f>
        <v>Arma de fuego</v>
      </c>
      <c r="R1737" s="4" t="s">
        <v>458</v>
      </c>
      <c r="S1737" t="str">
        <f t="shared" si="27"/>
        <v>sus 801, gay ?check</v>
      </c>
      <c r="W1737" s="4" t="s">
        <v>14184</v>
      </c>
      <c r="X1737" s="4" t="s">
        <v>14184</v>
      </c>
    </row>
    <row r="1738" spans="1:24" x14ac:dyDescent="0.2">
      <c r="A1738">
        <v>2</v>
      </c>
      <c r="B1738">
        <v>22</v>
      </c>
      <c r="C1738">
        <v>1918</v>
      </c>
      <c r="D1738" t="s">
        <v>23016</v>
      </c>
      <c r="E1738" s="2">
        <v>1</v>
      </c>
      <c r="F1738" s="3"/>
      <c r="G1738" s="2">
        <v>1</v>
      </c>
      <c r="H1738" s="2">
        <v>41</v>
      </c>
      <c r="I1738" s="4" t="s">
        <v>15153</v>
      </c>
      <c r="J1738" s="2">
        <v>1</v>
      </c>
      <c r="K1738" s="3"/>
      <c r="L1738" s="2">
        <v>1</v>
      </c>
      <c r="M1738" s="4" t="s">
        <v>14184</v>
      </c>
      <c r="N1738" s="4" t="s">
        <v>10103</v>
      </c>
      <c r="O1738" t="s">
        <v>11720</v>
      </c>
      <c r="P1738" s="4" t="s">
        <v>11512</v>
      </c>
      <c r="Q1738" s="4" t="str">
        <f>VLOOKUP(P1738, 'Gun classification'!A:B, 2, FALSE)</f>
        <v>Arma de fuego</v>
      </c>
      <c r="R1738" s="4" t="s">
        <v>7945</v>
      </c>
      <c r="S1738" t="str">
        <f t="shared" si="27"/>
        <v>saloon, mans</v>
      </c>
      <c r="T1738" s="38" t="s">
        <v>23253</v>
      </c>
      <c r="V1738" t="s">
        <v>23251</v>
      </c>
      <c r="W1738" s="4" t="s">
        <v>14184</v>
      </c>
      <c r="X1738" s="4" t="s">
        <v>14184</v>
      </c>
    </row>
    <row r="1739" spans="1:24" x14ac:dyDescent="0.2">
      <c r="A1739">
        <v>3</v>
      </c>
      <c r="B1739">
        <v>10</v>
      </c>
      <c r="C1739">
        <v>1918</v>
      </c>
      <c r="D1739" t="s">
        <v>23017</v>
      </c>
      <c r="E1739" s="2">
        <v>1</v>
      </c>
      <c r="F1739" s="3"/>
      <c r="G1739" s="2">
        <v>1</v>
      </c>
      <c r="H1739" s="2">
        <v>47</v>
      </c>
      <c r="I1739" s="4" t="s">
        <v>15154</v>
      </c>
      <c r="J1739" s="2">
        <v>1</v>
      </c>
      <c r="K1739" s="3"/>
      <c r="L1739" s="2">
        <v>1</v>
      </c>
      <c r="M1739" s="4" t="s">
        <v>14184</v>
      </c>
      <c r="N1739" s="4" t="s">
        <v>10104</v>
      </c>
      <c r="O1739" t="s">
        <v>11582</v>
      </c>
      <c r="P1739" s="4" t="s">
        <v>11512</v>
      </c>
      <c r="Q1739" s="4" t="str">
        <f>VLOOKUP(P1739, 'Gun classification'!A:B, 2, FALSE)</f>
        <v>Arma de fuego</v>
      </c>
      <c r="R1739" s="4" t="s">
        <v>459</v>
      </c>
      <c r="S1739" t="str">
        <f t="shared" si="27"/>
        <v>beaten, in Kinney's wife's room</v>
      </c>
      <c r="W1739" s="4" t="s">
        <v>14184</v>
      </c>
      <c r="X1739" s="4" t="s">
        <v>14184</v>
      </c>
    </row>
    <row r="1740" spans="1:24" x14ac:dyDescent="0.2">
      <c r="A1740">
        <v>3</v>
      </c>
      <c r="B1740">
        <v>11</v>
      </c>
      <c r="C1740">
        <v>1918</v>
      </c>
      <c r="D1740" t="s">
        <v>23018</v>
      </c>
      <c r="E1740" s="2">
        <v>1</v>
      </c>
      <c r="F1740" s="3"/>
      <c r="G1740" s="2">
        <v>1</v>
      </c>
      <c r="H1740" s="2">
        <v>37</v>
      </c>
      <c r="I1740" s="4" t="s">
        <v>15155</v>
      </c>
      <c r="J1740" s="2">
        <v>1</v>
      </c>
      <c r="K1740" s="3"/>
      <c r="L1740" s="2">
        <v>1</v>
      </c>
      <c r="M1740" s="4" t="s">
        <v>14184</v>
      </c>
      <c r="N1740" s="4" t="s">
        <v>10105</v>
      </c>
      <c r="O1740" t="s">
        <v>9469</v>
      </c>
      <c r="P1740" s="4" t="s">
        <v>11512</v>
      </c>
      <c r="Q1740" s="4" t="str">
        <f>VLOOKUP(P1740, 'Gun classification'!A:B, 2, FALSE)</f>
        <v>Arma de fuego</v>
      </c>
      <c r="R1740" s="4" t="s">
        <v>9648</v>
      </c>
      <c r="S1740" t="str">
        <f t="shared" si="27"/>
        <v>altercation, in home</v>
      </c>
      <c r="W1740" s="4" t="s">
        <v>14184</v>
      </c>
      <c r="X1740" s="4" t="s">
        <v>14184</v>
      </c>
    </row>
    <row r="1741" spans="1:24" x14ac:dyDescent="0.2">
      <c r="A1741">
        <v>4</v>
      </c>
      <c r="B1741">
        <v>20</v>
      </c>
      <c r="C1741">
        <v>1918</v>
      </c>
      <c r="D1741" t="s">
        <v>23019</v>
      </c>
      <c r="E1741" s="2">
        <v>1</v>
      </c>
      <c r="F1741" s="3"/>
      <c r="G1741" s="2">
        <v>1</v>
      </c>
      <c r="H1741" s="2">
        <v>54</v>
      </c>
      <c r="I1741" s="4" t="s">
        <v>15156</v>
      </c>
      <c r="J1741" s="2">
        <v>1</v>
      </c>
      <c r="K1741" s="3"/>
      <c r="L1741" s="2">
        <v>1</v>
      </c>
      <c r="M1741" s="4" t="s">
        <v>14184</v>
      </c>
      <c r="N1741" s="4" t="s">
        <v>10106</v>
      </c>
      <c r="P1741" s="4" t="s">
        <v>11512</v>
      </c>
      <c r="Q1741" s="4" t="str">
        <f>VLOOKUP(P1741, 'Gun classification'!A:B, 2, FALSE)</f>
        <v>Arma de fuego</v>
      </c>
      <c r="R1741" s="4" t="s">
        <v>460</v>
      </c>
      <c r="S1741" t="str">
        <f t="shared" si="27"/>
        <v>, should be gun</v>
      </c>
      <c r="W1741" s="4" t="s">
        <v>461</v>
      </c>
      <c r="X1741" s="4" t="s">
        <v>14184</v>
      </c>
    </row>
    <row r="1742" spans="1:24" x14ac:dyDescent="0.2">
      <c r="A1742">
        <v>4</v>
      </c>
      <c r="B1742">
        <v>23</v>
      </c>
      <c r="C1742">
        <v>1918</v>
      </c>
      <c r="D1742" t="s">
        <v>23020</v>
      </c>
      <c r="E1742" s="2">
        <v>1</v>
      </c>
      <c r="F1742" s="3"/>
      <c r="G1742" s="2">
        <v>1</v>
      </c>
      <c r="H1742" s="2">
        <v>35</v>
      </c>
      <c r="I1742" s="4" t="s">
        <v>23021</v>
      </c>
      <c r="J1742" s="2">
        <v>1</v>
      </c>
      <c r="K1742" s="3"/>
      <c r="L1742" s="2">
        <v>1</v>
      </c>
      <c r="M1742" s="4" t="s">
        <v>14184</v>
      </c>
      <c r="N1742" s="4" t="s">
        <v>10107</v>
      </c>
      <c r="O1742" t="s">
        <v>10108</v>
      </c>
      <c r="P1742" s="4" t="s">
        <v>11512</v>
      </c>
      <c r="Q1742" s="4" t="str">
        <f>VLOOKUP(P1742, 'Gun classification'!A:B, 2, FALSE)</f>
        <v>Arma de fuego</v>
      </c>
      <c r="R1742" s="4" t="s">
        <v>462</v>
      </c>
      <c r="S1742" t="str">
        <f t="shared" si="27"/>
        <v>sus killed by, by US marshal</v>
      </c>
      <c r="W1742" s="4" t="s">
        <v>14184</v>
      </c>
      <c r="X1742" s="4" t="s">
        <v>14184</v>
      </c>
    </row>
    <row r="1743" spans="1:24" x14ac:dyDescent="0.2">
      <c r="A1743">
        <v>4</v>
      </c>
      <c r="B1743">
        <v>23</v>
      </c>
      <c r="C1743">
        <v>1918</v>
      </c>
      <c r="D1743" t="s">
        <v>23021</v>
      </c>
      <c r="E1743" s="2">
        <v>1</v>
      </c>
      <c r="F1743" s="3"/>
      <c r="G1743" s="2">
        <v>1</v>
      </c>
      <c r="H1743" s="3"/>
      <c r="I1743" s="4" t="s">
        <v>15157</v>
      </c>
      <c r="J1743" s="2">
        <v>1</v>
      </c>
      <c r="K1743" s="3"/>
      <c r="L1743" s="2">
        <v>1</v>
      </c>
      <c r="M1743" s="4" t="s">
        <v>14184</v>
      </c>
      <c r="N1743" s="4" t="s">
        <v>14837</v>
      </c>
      <c r="P1743" s="4" t="s">
        <v>11512</v>
      </c>
      <c r="Q1743" s="4" t="str">
        <f>VLOOKUP(P1743, 'Gun classification'!A:B, 2, FALSE)</f>
        <v>Arma de fuego</v>
      </c>
      <c r="R1743" s="4" t="s">
        <v>463</v>
      </c>
      <c r="S1743" t="str">
        <f t="shared" si="27"/>
        <v>,  Justified?</v>
      </c>
      <c r="T1743" s="38" t="s">
        <v>23253</v>
      </c>
      <c r="W1743" s="4" t="s">
        <v>14184</v>
      </c>
      <c r="X1743" s="4" t="s">
        <v>14184</v>
      </c>
    </row>
    <row r="1744" spans="1:24" x14ac:dyDescent="0.2">
      <c r="A1744">
        <v>5</v>
      </c>
      <c r="B1744">
        <v>7</v>
      </c>
      <c r="C1744">
        <v>1918</v>
      </c>
      <c r="D1744" t="s">
        <v>23022</v>
      </c>
      <c r="E1744" s="2">
        <v>1</v>
      </c>
      <c r="F1744" s="3"/>
      <c r="G1744" s="2">
        <v>1</v>
      </c>
      <c r="H1744" s="2">
        <v>34</v>
      </c>
      <c r="I1744" s="4" t="s">
        <v>15158</v>
      </c>
      <c r="J1744" s="2">
        <v>1</v>
      </c>
      <c r="K1744" s="3"/>
      <c r="L1744" s="2">
        <v>1</v>
      </c>
      <c r="M1744" s="4" t="s">
        <v>14184</v>
      </c>
      <c r="N1744" s="4" t="s">
        <v>10109</v>
      </c>
      <c r="O1744" t="s">
        <v>1457</v>
      </c>
      <c r="P1744" s="4" t="s">
        <v>11512</v>
      </c>
      <c r="Q1744" s="4" t="str">
        <f>VLOOKUP(P1744, 'Gun classification'!A:B, 2, FALSE)</f>
        <v>Arma de fuego</v>
      </c>
      <c r="R1744" s="4" t="s">
        <v>464</v>
      </c>
      <c r="S1744" t="str">
        <f t="shared" si="27"/>
        <v>quarrel over drink, prop. killed</v>
      </c>
      <c r="T1744" s="38" t="s">
        <v>23263</v>
      </c>
      <c r="W1744" s="4" t="s">
        <v>14184</v>
      </c>
      <c r="X1744" s="4" t="s">
        <v>14184</v>
      </c>
    </row>
    <row r="1745" spans="1:24" x14ac:dyDescent="0.2">
      <c r="A1745">
        <v>5</v>
      </c>
      <c r="B1745">
        <v>15</v>
      </c>
      <c r="C1745">
        <v>1918</v>
      </c>
      <c r="D1745" t="s">
        <v>23023</v>
      </c>
      <c r="E1745" s="2">
        <v>1</v>
      </c>
      <c r="F1745" s="3"/>
      <c r="G1745" s="2">
        <v>2</v>
      </c>
      <c r="H1745" s="2">
        <v>53</v>
      </c>
      <c r="I1745" s="4" t="s">
        <v>15159</v>
      </c>
      <c r="J1745" s="2">
        <v>1</v>
      </c>
      <c r="K1745" s="3"/>
      <c r="L1745" s="2">
        <v>1</v>
      </c>
      <c r="M1745" s="4" t="s">
        <v>14184</v>
      </c>
      <c r="N1745" s="4" t="s">
        <v>10110</v>
      </c>
      <c r="P1745" s="4" t="s">
        <v>11512</v>
      </c>
      <c r="Q1745" s="4" t="str">
        <f>VLOOKUP(P1745, 'Gun classification'!A:B, 2, FALSE)</f>
        <v>Arma de fuego</v>
      </c>
      <c r="R1745" s="4" t="s">
        <v>14184</v>
      </c>
      <c r="S1745" t="str">
        <f t="shared" si="27"/>
        <v xml:space="preserve">, </v>
      </c>
      <c r="T1745" t="s">
        <v>23253</v>
      </c>
      <c r="W1745" s="4" t="s">
        <v>14184</v>
      </c>
      <c r="X1745" s="4" t="s">
        <v>14184</v>
      </c>
    </row>
    <row r="1746" spans="1:24" x14ac:dyDescent="0.2">
      <c r="A1746">
        <v>5</v>
      </c>
      <c r="B1746">
        <v>28</v>
      </c>
      <c r="C1746">
        <v>1918</v>
      </c>
      <c r="D1746" t="s">
        <v>23024</v>
      </c>
      <c r="E1746" s="2">
        <v>1</v>
      </c>
      <c r="F1746" s="3"/>
      <c r="G1746" s="2">
        <v>1</v>
      </c>
      <c r="H1746" s="2">
        <v>41</v>
      </c>
      <c r="I1746" s="4" t="s">
        <v>15160</v>
      </c>
      <c r="J1746" s="2">
        <v>1</v>
      </c>
      <c r="K1746" s="3"/>
      <c r="L1746" s="2">
        <v>1</v>
      </c>
      <c r="M1746" s="4" t="s">
        <v>14184</v>
      </c>
      <c r="N1746" s="4" t="s">
        <v>10111</v>
      </c>
      <c r="O1746" t="s">
        <v>10082</v>
      </c>
      <c r="P1746" s="4" t="s">
        <v>11512</v>
      </c>
      <c r="Q1746" s="4" t="str">
        <f>VLOOKUP(P1746, 'Gun classification'!A:B, 2, FALSE)</f>
        <v>Arma de fuego</v>
      </c>
      <c r="R1746" s="4" t="s">
        <v>465</v>
      </c>
      <c r="S1746" t="str">
        <f t="shared" si="27"/>
        <v>sus shot self but, deranged boss</v>
      </c>
      <c r="W1746" s="4" t="s">
        <v>466</v>
      </c>
      <c r="X1746" s="4" t="s">
        <v>467</v>
      </c>
    </row>
    <row r="1747" spans="1:24" x14ac:dyDescent="0.2">
      <c r="A1747">
        <v>6</v>
      </c>
      <c r="B1747">
        <v>18</v>
      </c>
      <c r="C1747">
        <v>1918</v>
      </c>
      <c r="D1747" t="s">
        <v>23025</v>
      </c>
      <c r="E1747" s="2">
        <v>1</v>
      </c>
      <c r="F1747" s="3"/>
      <c r="G1747" s="2">
        <v>2</v>
      </c>
      <c r="H1747" s="2">
        <v>28</v>
      </c>
      <c r="I1747" s="4" t="s">
        <v>17630</v>
      </c>
      <c r="J1747" s="2">
        <v>1</v>
      </c>
      <c r="K1747" s="3"/>
      <c r="L1747" s="2">
        <v>1</v>
      </c>
      <c r="M1747" s="4" t="s">
        <v>14184</v>
      </c>
      <c r="N1747" s="4" t="s">
        <v>10112</v>
      </c>
      <c r="O1747" t="s">
        <v>11830</v>
      </c>
      <c r="P1747" s="4" t="s">
        <v>11512</v>
      </c>
      <c r="Q1747" s="4" t="str">
        <f>VLOOKUP(P1747, 'Gun classification'!A:B, 2, FALSE)</f>
        <v>Arma de fuego</v>
      </c>
      <c r="R1747" s="4" t="s">
        <v>14184</v>
      </c>
      <c r="S1747" t="str">
        <f t="shared" si="27"/>
        <v xml:space="preserve">sus 801, </v>
      </c>
      <c r="W1747" s="4" t="s">
        <v>14184</v>
      </c>
      <c r="X1747" s="4" t="s">
        <v>14184</v>
      </c>
    </row>
    <row r="1748" spans="1:24" x14ac:dyDescent="0.2">
      <c r="A1748">
        <v>6</v>
      </c>
      <c r="B1748">
        <v>26</v>
      </c>
      <c r="C1748">
        <v>1918</v>
      </c>
      <c r="D1748" t="s">
        <v>23026</v>
      </c>
      <c r="E1748" s="2">
        <v>1</v>
      </c>
      <c r="F1748" s="3"/>
      <c r="G1748" s="2">
        <v>1</v>
      </c>
      <c r="H1748" s="2">
        <v>19</v>
      </c>
      <c r="I1748" s="4" t="s">
        <v>15161</v>
      </c>
      <c r="J1748" s="2">
        <v>1</v>
      </c>
      <c r="K1748" s="3"/>
      <c r="L1748" s="2">
        <v>1</v>
      </c>
      <c r="M1748" s="4" t="s">
        <v>14184</v>
      </c>
      <c r="N1748" s="4" t="s">
        <v>10113</v>
      </c>
      <c r="O1748" t="s">
        <v>10114</v>
      </c>
      <c r="P1748" s="4" t="s">
        <v>10115</v>
      </c>
      <c r="Q1748" s="4" t="str">
        <f>VLOOKUP(P1748, 'Gun classification'!A:B, 2, FALSE)</f>
        <v>Fuerza</v>
      </c>
      <c r="R1748" s="4" t="s">
        <v>14184</v>
      </c>
      <c r="S1748" t="str">
        <f t="shared" si="27"/>
        <v xml:space="preserve">fist fight, </v>
      </c>
      <c r="T1748" s="38" t="s">
        <v>23263</v>
      </c>
      <c r="W1748" s="4" t="s">
        <v>14184</v>
      </c>
      <c r="X1748" s="4" t="s">
        <v>14184</v>
      </c>
    </row>
    <row r="1749" spans="1:24" x14ac:dyDescent="0.2">
      <c r="A1749">
        <v>6</v>
      </c>
      <c r="B1749">
        <v>29</v>
      </c>
      <c r="C1749">
        <v>1918</v>
      </c>
      <c r="D1749" t="s">
        <v>23027</v>
      </c>
      <c r="E1749" s="2">
        <v>2</v>
      </c>
      <c r="F1749" s="2">
        <v>5</v>
      </c>
      <c r="G1749" s="2">
        <v>1</v>
      </c>
      <c r="H1749" s="2">
        <v>41</v>
      </c>
      <c r="I1749" s="4" t="s">
        <v>15162</v>
      </c>
      <c r="J1749" s="2">
        <v>2</v>
      </c>
      <c r="K1749" s="2">
        <v>5</v>
      </c>
      <c r="L1749" s="2">
        <v>1</v>
      </c>
      <c r="M1749" s="4" t="s">
        <v>14184</v>
      </c>
      <c r="N1749" s="4" t="s">
        <v>10116</v>
      </c>
      <c r="O1749" t="s">
        <v>9681</v>
      </c>
      <c r="P1749" s="4" t="s">
        <v>11518</v>
      </c>
      <c r="Q1749" s="4" t="str">
        <f>VLOOKUP(P1749, 'Gun classification'!A:B, 2, FALSE)</f>
        <v>Arma blanca</v>
      </c>
      <c r="R1749" s="4" t="s">
        <v>14184</v>
      </c>
      <c r="S1749" t="str">
        <f t="shared" si="27"/>
        <v xml:space="preserve">in room, </v>
      </c>
      <c r="W1749" s="4" t="s">
        <v>14184</v>
      </c>
      <c r="X1749" s="4" t="s">
        <v>14184</v>
      </c>
    </row>
    <row r="1750" spans="1:24" x14ac:dyDescent="0.2">
      <c r="A1750">
        <v>7</v>
      </c>
      <c r="B1750">
        <v>6</v>
      </c>
      <c r="C1750">
        <v>1918</v>
      </c>
      <c r="D1750" t="s">
        <v>23028</v>
      </c>
      <c r="E1750" s="2">
        <v>2</v>
      </c>
      <c r="F1750" s="2">
        <v>5</v>
      </c>
      <c r="G1750" s="2">
        <v>1</v>
      </c>
      <c r="H1750" s="2">
        <v>30</v>
      </c>
      <c r="I1750" s="4" t="s">
        <v>17370</v>
      </c>
      <c r="J1750" s="2">
        <v>5</v>
      </c>
      <c r="K1750" s="3"/>
      <c r="L1750" s="2">
        <v>3</v>
      </c>
      <c r="M1750" s="4" t="s">
        <v>14184</v>
      </c>
      <c r="N1750" s="4" t="s">
        <v>10117</v>
      </c>
      <c r="O1750" t="s">
        <v>10118</v>
      </c>
      <c r="P1750" s="4" t="s">
        <v>11518</v>
      </c>
      <c r="Q1750" s="4" t="str">
        <f>VLOOKUP(P1750, 'Gun classification'!A:B, 2, FALSE)</f>
        <v>Arma blanca</v>
      </c>
      <c r="R1750" s="4" t="s">
        <v>14184</v>
      </c>
      <c r="S1750" t="str">
        <f t="shared" si="27"/>
        <v xml:space="preserve">street, </v>
      </c>
      <c r="W1750" s="4" t="s">
        <v>14184</v>
      </c>
      <c r="X1750" s="4" t="s">
        <v>14184</v>
      </c>
    </row>
    <row r="1751" spans="1:24" x14ac:dyDescent="0.2">
      <c r="A1751">
        <v>7</v>
      </c>
      <c r="B1751">
        <v>9</v>
      </c>
      <c r="C1751">
        <v>1918</v>
      </c>
      <c r="D1751" t="s">
        <v>23029</v>
      </c>
      <c r="E1751" s="2">
        <v>1</v>
      </c>
      <c r="F1751" s="3"/>
      <c r="G1751" s="2">
        <v>1</v>
      </c>
      <c r="H1751" s="2">
        <v>24</v>
      </c>
      <c r="I1751" s="4" t="s">
        <v>15163</v>
      </c>
      <c r="J1751" s="2">
        <v>1</v>
      </c>
      <c r="K1751" s="3"/>
      <c r="L1751" s="2">
        <v>1</v>
      </c>
      <c r="M1751" s="4" t="s">
        <v>14184</v>
      </c>
      <c r="N1751" s="4" t="s">
        <v>10119</v>
      </c>
      <c r="O1751" t="s">
        <v>10120</v>
      </c>
      <c r="P1751" s="4" t="s">
        <v>11512</v>
      </c>
      <c r="Q1751" s="4" t="str">
        <f>VLOOKUP(P1751, 'Gun classification'!A:B, 2, FALSE)</f>
        <v>Arma de fuego</v>
      </c>
      <c r="R1751" s="4" t="s">
        <v>468</v>
      </c>
      <c r="S1751" t="str">
        <f t="shared" si="27"/>
        <v>saloon refused, by proprietor in fite</v>
      </c>
      <c r="V1751" t="s">
        <v>23251</v>
      </c>
      <c r="W1751" s="4" t="s">
        <v>469</v>
      </c>
      <c r="X1751" s="4" t="s">
        <v>14184</v>
      </c>
    </row>
    <row r="1752" spans="1:24" x14ac:dyDescent="0.2">
      <c r="A1752">
        <v>7</v>
      </c>
      <c r="B1752">
        <v>15</v>
      </c>
      <c r="C1752">
        <v>1918</v>
      </c>
      <c r="D1752" t="s">
        <v>23030</v>
      </c>
      <c r="E1752" s="2">
        <v>1</v>
      </c>
      <c r="F1752" s="3"/>
      <c r="G1752" s="2">
        <v>2</v>
      </c>
      <c r="H1752" s="2">
        <v>44</v>
      </c>
      <c r="I1752" s="4" t="s">
        <v>15164</v>
      </c>
      <c r="J1752" s="2">
        <v>1</v>
      </c>
      <c r="K1752" s="3"/>
      <c r="L1752" s="2">
        <v>1</v>
      </c>
      <c r="M1752" s="4" t="s">
        <v>14184</v>
      </c>
      <c r="N1752" s="4" t="s">
        <v>10121</v>
      </c>
      <c r="O1752" t="s">
        <v>11830</v>
      </c>
      <c r="P1752" s="4" t="s">
        <v>11512</v>
      </c>
      <c r="Q1752" s="4" t="str">
        <f>VLOOKUP(P1752, 'Gun classification'!A:B, 2, FALSE)</f>
        <v>Arma de fuego</v>
      </c>
      <c r="R1752" s="4" t="s">
        <v>14184</v>
      </c>
      <c r="S1752" t="str">
        <f t="shared" si="27"/>
        <v xml:space="preserve">sus 801, </v>
      </c>
      <c r="W1752" s="4" t="s">
        <v>14184</v>
      </c>
      <c r="X1752" s="4" t="s">
        <v>14184</v>
      </c>
    </row>
    <row r="1753" spans="1:24" x14ac:dyDescent="0.2">
      <c r="A1753">
        <v>7</v>
      </c>
      <c r="B1753">
        <v>18</v>
      </c>
      <c r="C1753">
        <v>1918</v>
      </c>
      <c r="D1753" t="s">
        <v>23031</v>
      </c>
      <c r="E1753" s="2">
        <v>1</v>
      </c>
      <c r="F1753" s="3"/>
      <c r="G1753" s="2">
        <v>2</v>
      </c>
      <c r="H1753" s="2">
        <v>30</v>
      </c>
      <c r="I1753" s="4" t="s">
        <v>15165</v>
      </c>
      <c r="J1753" s="2">
        <v>1</v>
      </c>
      <c r="K1753" s="3"/>
      <c r="L1753" s="2">
        <v>1</v>
      </c>
      <c r="M1753" s="4" t="s">
        <v>14184</v>
      </c>
      <c r="N1753" s="4" t="s">
        <v>10122</v>
      </c>
      <c r="O1753" t="s">
        <v>11830</v>
      </c>
      <c r="P1753" s="4" t="s">
        <v>11512</v>
      </c>
      <c r="Q1753" s="4" t="str">
        <f>VLOOKUP(P1753, 'Gun classification'!A:B, 2, FALSE)</f>
        <v>Arma de fuego</v>
      </c>
      <c r="R1753" s="4" t="s">
        <v>14184</v>
      </c>
      <c r="S1753" t="str">
        <f t="shared" si="27"/>
        <v xml:space="preserve">sus 801, </v>
      </c>
      <c r="W1753" s="4" t="s">
        <v>14184</v>
      </c>
      <c r="X1753" s="4" t="s">
        <v>14184</v>
      </c>
    </row>
    <row r="1754" spans="1:24" x14ac:dyDescent="0.2">
      <c r="A1754">
        <v>7</v>
      </c>
      <c r="B1754">
        <v>22</v>
      </c>
      <c r="C1754">
        <v>1918</v>
      </c>
      <c r="D1754" t="s">
        <v>23032</v>
      </c>
      <c r="E1754" s="2">
        <v>1</v>
      </c>
      <c r="F1754" s="3"/>
      <c r="G1754" s="2">
        <v>1</v>
      </c>
      <c r="H1754" s="2">
        <v>28</v>
      </c>
      <c r="I1754" s="4" t="s">
        <v>17370</v>
      </c>
      <c r="J1754" s="2">
        <v>5</v>
      </c>
      <c r="K1754" s="3"/>
      <c r="L1754" s="2">
        <v>3</v>
      </c>
      <c r="M1754" s="4" t="s">
        <v>14184</v>
      </c>
      <c r="N1754" s="4" t="s">
        <v>8827</v>
      </c>
      <c r="O1754" t="s">
        <v>10123</v>
      </c>
      <c r="P1754" s="4" t="s">
        <v>11625</v>
      </c>
      <c r="Q1754" s="4" t="str">
        <f>VLOOKUP(P1754, 'Gun classification'!A:B, 2, FALSE)</f>
        <v>Falta de oxigeno</v>
      </c>
      <c r="R1754" s="4" t="s">
        <v>14184</v>
      </c>
      <c r="S1754" t="str">
        <f t="shared" si="27"/>
        <v xml:space="preserve">tied and, </v>
      </c>
      <c r="W1754" s="4" t="s">
        <v>14184</v>
      </c>
      <c r="X1754" s="4" t="s">
        <v>14184</v>
      </c>
    </row>
    <row r="1755" spans="1:24" x14ac:dyDescent="0.2">
      <c r="A1755">
        <v>8</v>
      </c>
      <c r="B1755">
        <v>10</v>
      </c>
      <c r="C1755">
        <v>1918</v>
      </c>
      <c r="D1755" t="s">
        <v>23033</v>
      </c>
      <c r="E1755" s="2">
        <v>1</v>
      </c>
      <c r="F1755" s="3"/>
      <c r="G1755" s="2">
        <v>1</v>
      </c>
      <c r="H1755" s="2">
        <v>41</v>
      </c>
      <c r="I1755" s="4" t="s">
        <v>15166</v>
      </c>
      <c r="J1755" s="2">
        <v>1</v>
      </c>
      <c r="K1755" s="3"/>
      <c r="L1755" s="2">
        <v>1</v>
      </c>
      <c r="M1755" s="4" t="s">
        <v>14184</v>
      </c>
      <c r="N1755" s="4" t="s">
        <v>10124</v>
      </c>
      <c r="O1755" t="s">
        <v>10125</v>
      </c>
      <c r="P1755" s="4" t="s">
        <v>11512</v>
      </c>
      <c r="Q1755" s="4" t="str">
        <f>VLOOKUP(P1755, 'Gun classification'!A:B, 2, FALSE)</f>
        <v>Arma de fuego</v>
      </c>
      <c r="R1755" s="4" t="s">
        <v>9613</v>
      </c>
      <c r="S1755" t="str">
        <f t="shared" si="27"/>
        <v>in ho;me, bro in law</v>
      </c>
      <c r="W1755" s="4" t="s">
        <v>14184</v>
      </c>
      <c r="X1755" s="4" t="s">
        <v>14184</v>
      </c>
    </row>
    <row r="1756" spans="1:24" x14ac:dyDescent="0.2">
      <c r="A1756">
        <v>8</v>
      </c>
      <c r="B1756">
        <v>12</v>
      </c>
      <c r="C1756">
        <v>1918</v>
      </c>
      <c r="D1756" t="s">
        <v>23034</v>
      </c>
      <c r="E1756" s="2">
        <v>2</v>
      </c>
      <c r="F1756" s="2">
        <v>5</v>
      </c>
      <c r="G1756" s="2">
        <v>1</v>
      </c>
      <c r="H1756" s="2">
        <v>25</v>
      </c>
      <c r="I1756" s="4" t="s">
        <v>17370</v>
      </c>
      <c r="J1756" s="2">
        <v>5</v>
      </c>
      <c r="K1756" s="3"/>
      <c r="L1756" s="2">
        <v>3</v>
      </c>
      <c r="M1756" s="4" t="s">
        <v>14184</v>
      </c>
      <c r="N1756" s="4" t="s">
        <v>10126</v>
      </c>
      <c r="O1756" t="s">
        <v>10127</v>
      </c>
      <c r="P1756" s="4" t="s">
        <v>11512</v>
      </c>
      <c r="Q1756" s="4" t="str">
        <f>VLOOKUP(P1756, 'Gun classification'!A:B, 2, FALSE)</f>
        <v>Arma de fuego</v>
      </c>
      <c r="R1756" s="4" t="s">
        <v>14184</v>
      </c>
      <c r="S1756" t="str">
        <f t="shared" si="27"/>
        <v xml:space="preserve">4 shots, </v>
      </c>
      <c r="W1756" s="4" t="s">
        <v>14184</v>
      </c>
      <c r="X1756" s="4" t="s">
        <v>14184</v>
      </c>
    </row>
    <row r="1757" spans="1:24" x14ac:dyDescent="0.2">
      <c r="A1757">
        <v>8</v>
      </c>
      <c r="B1757">
        <v>14</v>
      </c>
      <c r="C1757">
        <v>1918</v>
      </c>
      <c r="D1757" t="s">
        <v>23035</v>
      </c>
      <c r="E1757" s="2">
        <v>1</v>
      </c>
      <c r="F1757" s="3"/>
      <c r="G1757" s="2">
        <v>2</v>
      </c>
      <c r="H1757" s="2">
        <v>55</v>
      </c>
      <c r="I1757" s="4" t="s">
        <v>15167</v>
      </c>
      <c r="J1757" s="2">
        <v>1</v>
      </c>
      <c r="K1757" s="3"/>
      <c r="L1757" s="2">
        <v>1</v>
      </c>
      <c r="M1757" s="4" t="s">
        <v>14184</v>
      </c>
      <c r="N1757" s="4" t="s">
        <v>10128</v>
      </c>
      <c r="P1757" s="4" t="s">
        <v>11625</v>
      </c>
      <c r="Q1757" s="4" t="str">
        <f>VLOOKUP(P1757, 'Gun classification'!A:B, 2, FALSE)</f>
        <v>Falta de oxigeno</v>
      </c>
      <c r="R1757" s="4" t="s">
        <v>470</v>
      </c>
      <c r="S1757" t="str">
        <f t="shared" si="27"/>
        <v>, tried to take gas</v>
      </c>
      <c r="W1757" s="4" t="s">
        <v>14184</v>
      </c>
      <c r="X1757" s="4" t="s">
        <v>14184</v>
      </c>
    </row>
    <row r="1758" spans="1:24" x14ac:dyDescent="0.2">
      <c r="A1758">
        <v>8</v>
      </c>
      <c r="B1758">
        <v>27</v>
      </c>
      <c r="C1758">
        <v>1918</v>
      </c>
      <c r="D1758" t="s">
        <v>23036</v>
      </c>
      <c r="E1758" s="2">
        <v>1</v>
      </c>
      <c r="F1758" s="3"/>
      <c r="G1758" s="2">
        <v>2</v>
      </c>
      <c r="H1758" s="3"/>
      <c r="I1758" s="4" t="s">
        <v>15168</v>
      </c>
      <c r="J1758" s="2">
        <v>1</v>
      </c>
      <c r="K1758" s="3"/>
      <c r="L1758" s="2">
        <v>2</v>
      </c>
      <c r="M1758" s="4" t="s">
        <v>14184</v>
      </c>
      <c r="N1758" s="4" t="s">
        <v>10129</v>
      </c>
      <c r="O1758" t="s">
        <v>9151</v>
      </c>
      <c r="P1758" s="4" t="s">
        <v>11680</v>
      </c>
      <c r="Q1758" s="4" t="str">
        <f>VLOOKUP(P1758, 'Gun classification'!A:B, 2, FALSE)</f>
        <v>Arma blanca</v>
      </c>
      <c r="R1758" s="4" t="s">
        <v>471</v>
      </c>
      <c r="S1758" t="str">
        <f t="shared" si="27"/>
        <v>insane, took from grandma</v>
      </c>
      <c r="W1758" s="4" t="s">
        <v>14184</v>
      </c>
      <c r="X1758" s="4" t="s">
        <v>14184</v>
      </c>
    </row>
    <row r="1759" spans="1:24" x14ac:dyDescent="0.2">
      <c r="A1759">
        <v>8</v>
      </c>
      <c r="B1759">
        <v>28</v>
      </c>
      <c r="C1759">
        <v>1918</v>
      </c>
      <c r="D1759" t="s">
        <v>23037</v>
      </c>
      <c r="E1759" s="2">
        <v>1</v>
      </c>
      <c r="F1759" s="3"/>
      <c r="G1759" s="2">
        <v>1</v>
      </c>
      <c r="H1759" s="2">
        <v>38</v>
      </c>
      <c r="I1759" s="4" t="s">
        <v>17615</v>
      </c>
      <c r="J1759" s="2">
        <v>1</v>
      </c>
      <c r="K1759" s="3"/>
      <c r="L1759" s="2">
        <v>1</v>
      </c>
      <c r="M1759" s="4" t="s">
        <v>14184</v>
      </c>
      <c r="N1759" s="4" t="s">
        <v>10130</v>
      </c>
      <c r="O1759" t="s">
        <v>10131</v>
      </c>
      <c r="P1759" s="4" t="s">
        <v>11512</v>
      </c>
      <c r="Q1759" s="4" t="str">
        <f>VLOOKUP(P1759, 'Gun classification'!A:B, 2, FALSE)</f>
        <v>Arma de fuego</v>
      </c>
      <c r="R1759" s="4" t="s">
        <v>472</v>
      </c>
      <c r="S1759" t="str">
        <f t="shared" si="27"/>
        <v>by barkeeper, in saloon mans</v>
      </c>
      <c r="V1759" t="s">
        <v>23251</v>
      </c>
      <c r="W1759" s="4" t="s">
        <v>14184</v>
      </c>
      <c r="X1759" s="4" t="s">
        <v>14184</v>
      </c>
    </row>
    <row r="1760" spans="1:24" x14ac:dyDescent="0.2">
      <c r="A1760">
        <v>9</v>
      </c>
      <c r="B1760">
        <v>8</v>
      </c>
      <c r="C1760">
        <v>1918</v>
      </c>
      <c r="D1760" t="s">
        <v>23038</v>
      </c>
      <c r="E1760" s="3"/>
      <c r="F1760" s="3"/>
      <c r="G1760" s="2">
        <v>1</v>
      </c>
      <c r="H1760" s="3"/>
      <c r="I1760" s="4" t="s">
        <v>17370</v>
      </c>
      <c r="J1760" s="2">
        <v>5</v>
      </c>
      <c r="K1760" s="3"/>
      <c r="L1760" s="2">
        <v>3</v>
      </c>
      <c r="M1760" s="4" t="s">
        <v>14184</v>
      </c>
      <c r="N1760" s="4" t="s">
        <v>10132</v>
      </c>
      <c r="O1760" t="s">
        <v>10133</v>
      </c>
      <c r="P1760" s="4" t="s">
        <v>9454</v>
      </c>
      <c r="Q1760" s="4" t="str">
        <f>VLOOKUP(P1760, 'Gun classification'!A:B, 2, FALSE)</f>
        <v>Fuerza</v>
      </c>
      <c r="R1760" s="4" t="s">
        <v>14184</v>
      </c>
      <c r="S1760" t="str">
        <f t="shared" si="27"/>
        <v xml:space="preserve">w/circus B&amp;B, </v>
      </c>
      <c r="W1760" s="4" t="s">
        <v>8262</v>
      </c>
      <c r="X1760" s="4" t="s">
        <v>14184</v>
      </c>
    </row>
    <row r="1761" spans="1:24" x14ac:dyDescent="0.2">
      <c r="A1761">
        <v>9</v>
      </c>
      <c r="B1761">
        <v>15</v>
      </c>
      <c r="C1761">
        <v>1918</v>
      </c>
      <c r="D1761" t="s">
        <v>23039</v>
      </c>
      <c r="E1761" s="2">
        <v>1</v>
      </c>
      <c r="F1761" s="3"/>
      <c r="G1761" s="2">
        <v>1</v>
      </c>
      <c r="H1761" s="2">
        <v>28</v>
      </c>
      <c r="I1761" s="4" t="s">
        <v>15169</v>
      </c>
      <c r="J1761" s="2">
        <v>1</v>
      </c>
      <c r="K1761" s="3"/>
      <c r="L1761" s="2">
        <v>1</v>
      </c>
      <c r="M1761" s="4" t="s">
        <v>14184</v>
      </c>
      <c r="N1761" s="4" t="s">
        <v>10134</v>
      </c>
      <c r="O1761" t="s">
        <v>10135</v>
      </c>
      <c r="P1761" s="4" t="s">
        <v>11512</v>
      </c>
      <c r="Q1761" s="4" t="str">
        <f>VLOOKUP(P1761, 'Gun classification'!A:B, 2, FALSE)</f>
        <v>Arma de fuego</v>
      </c>
      <c r="R1761" s="4" t="s">
        <v>14184</v>
      </c>
      <c r="S1761" t="str">
        <f t="shared" si="27"/>
        <v xml:space="preserve">shot sel but, </v>
      </c>
      <c r="W1761" s="4" t="s">
        <v>14184</v>
      </c>
      <c r="X1761" s="4" t="s">
        <v>14184</v>
      </c>
    </row>
    <row r="1762" spans="1:24" x14ac:dyDescent="0.2">
      <c r="A1762">
        <v>9</v>
      </c>
      <c r="B1762">
        <v>22</v>
      </c>
      <c r="C1762">
        <v>1918</v>
      </c>
      <c r="D1762" t="s">
        <v>23040</v>
      </c>
      <c r="E1762" s="2">
        <v>1</v>
      </c>
      <c r="F1762" s="3"/>
      <c r="G1762" s="2">
        <v>1</v>
      </c>
      <c r="H1762" s="2">
        <v>44</v>
      </c>
      <c r="I1762" s="4" t="s">
        <v>17370</v>
      </c>
      <c r="J1762" s="2">
        <v>5</v>
      </c>
      <c r="K1762" s="3"/>
      <c r="L1762" s="2">
        <v>3</v>
      </c>
      <c r="M1762" s="4" t="s">
        <v>14184</v>
      </c>
      <c r="N1762" s="4" t="s">
        <v>10136</v>
      </c>
      <c r="P1762" s="4" t="s">
        <v>11512</v>
      </c>
      <c r="Q1762" s="4" t="str">
        <f>VLOOKUP(P1762, 'Gun classification'!A:B, 2, FALSE)</f>
        <v>Arma de fuego</v>
      </c>
      <c r="R1762" s="4" t="s">
        <v>473</v>
      </c>
      <c r="S1762" t="str">
        <f t="shared" si="27"/>
        <v>, others shot see</v>
      </c>
      <c r="W1762" s="4" t="s">
        <v>474</v>
      </c>
      <c r="X1762" s="4" t="s">
        <v>14184</v>
      </c>
    </row>
    <row r="1763" spans="1:24" x14ac:dyDescent="0.2">
      <c r="A1763">
        <v>9</v>
      </c>
      <c r="B1763">
        <v>23</v>
      </c>
      <c r="C1763">
        <v>1918</v>
      </c>
      <c r="D1763" t="s">
        <v>23041</v>
      </c>
      <c r="E1763" s="2">
        <v>1</v>
      </c>
      <c r="F1763" s="3"/>
      <c r="G1763" s="2">
        <v>2</v>
      </c>
      <c r="H1763" s="3"/>
      <c r="I1763" s="4" t="s">
        <v>17370</v>
      </c>
      <c r="J1763" s="2">
        <v>5</v>
      </c>
      <c r="K1763" s="3"/>
      <c r="L1763" s="2">
        <v>3</v>
      </c>
      <c r="M1763" s="4" t="s">
        <v>14184</v>
      </c>
      <c r="N1763" s="4" t="s">
        <v>10137</v>
      </c>
      <c r="O1763" t="s">
        <v>1448</v>
      </c>
      <c r="P1763" s="4" t="s">
        <v>11625</v>
      </c>
      <c r="Q1763" s="4" t="str">
        <f>VLOOKUP(P1763, 'Gun classification'!A:B, 2, FALSE)</f>
        <v>Falta de oxigeno</v>
      </c>
      <c r="R1763" s="4" t="s">
        <v>14184</v>
      </c>
      <c r="S1763" t="str">
        <f t="shared" si="27"/>
        <v xml:space="preserve">cord around neck, </v>
      </c>
      <c r="W1763" s="4" t="s">
        <v>14184</v>
      </c>
      <c r="X1763" s="4" t="s">
        <v>14184</v>
      </c>
    </row>
    <row r="1764" spans="1:24" x14ac:dyDescent="0.2">
      <c r="A1764">
        <v>9</v>
      </c>
      <c r="B1764">
        <v>24</v>
      </c>
      <c r="C1764">
        <v>1918</v>
      </c>
      <c r="D1764" t="s">
        <v>23042</v>
      </c>
      <c r="E1764" s="2">
        <v>1</v>
      </c>
      <c r="F1764" s="3"/>
      <c r="G1764" s="2">
        <v>1</v>
      </c>
      <c r="H1764" s="2">
        <v>43</v>
      </c>
      <c r="I1764" s="4" t="s">
        <v>17370</v>
      </c>
      <c r="J1764" s="2">
        <v>5</v>
      </c>
      <c r="K1764" s="3"/>
      <c r="L1764" s="2">
        <v>3</v>
      </c>
      <c r="M1764" s="4" t="s">
        <v>14184</v>
      </c>
      <c r="N1764" s="4" t="s">
        <v>10138</v>
      </c>
      <c r="P1764" s="4" t="s">
        <v>11518</v>
      </c>
      <c r="Q1764" s="4" t="str">
        <f>VLOOKUP(P1764, 'Gun classification'!A:B, 2, FALSE)</f>
        <v>Arma blanca</v>
      </c>
      <c r="R1764" s="4" t="s">
        <v>14184</v>
      </c>
      <c r="S1764" t="str">
        <f t="shared" si="27"/>
        <v xml:space="preserve">, </v>
      </c>
      <c r="T1764" t="s">
        <v>23253</v>
      </c>
      <c r="W1764" s="4" t="s">
        <v>14184</v>
      </c>
      <c r="X1764" s="4" t="s">
        <v>14184</v>
      </c>
    </row>
    <row r="1765" spans="1:24" x14ac:dyDescent="0.2">
      <c r="A1765">
        <v>9</v>
      </c>
      <c r="B1765">
        <v>26</v>
      </c>
      <c r="C1765">
        <v>1918</v>
      </c>
      <c r="D1765" t="s">
        <v>23043</v>
      </c>
      <c r="E1765" s="2">
        <v>1</v>
      </c>
      <c r="F1765" s="3"/>
      <c r="G1765" s="2">
        <v>1</v>
      </c>
      <c r="H1765" s="2">
        <v>37</v>
      </c>
      <c r="I1765" s="4" t="s">
        <v>17370</v>
      </c>
      <c r="J1765" s="2">
        <v>5</v>
      </c>
      <c r="K1765" s="3"/>
      <c r="L1765" s="2">
        <v>3</v>
      </c>
      <c r="M1765" s="4" t="s">
        <v>14184</v>
      </c>
      <c r="N1765" s="4" t="s">
        <v>10136</v>
      </c>
      <c r="P1765" s="4" t="s">
        <v>11512</v>
      </c>
      <c r="Q1765" s="4" t="str">
        <f>VLOOKUP(P1765, 'Gun classification'!A:B, 2, FALSE)</f>
        <v>Arma de fuego</v>
      </c>
      <c r="R1765" s="4" t="s">
        <v>14184</v>
      </c>
      <c r="S1765" t="str">
        <f t="shared" si="27"/>
        <v xml:space="preserve">, </v>
      </c>
      <c r="T1765" t="s">
        <v>23253</v>
      </c>
      <c r="W1765" s="4" t="s">
        <v>14184</v>
      </c>
      <c r="X1765" s="4" t="s">
        <v>14184</v>
      </c>
    </row>
    <row r="1766" spans="1:24" x14ac:dyDescent="0.2">
      <c r="A1766">
        <v>9</v>
      </c>
      <c r="B1766">
        <v>29</v>
      </c>
      <c r="C1766">
        <v>1918</v>
      </c>
      <c r="D1766" t="s">
        <v>23044</v>
      </c>
      <c r="E1766" s="2">
        <v>1</v>
      </c>
      <c r="F1766" s="3"/>
      <c r="G1766" s="2">
        <v>1</v>
      </c>
      <c r="H1766" s="2">
        <v>32</v>
      </c>
      <c r="I1766" s="4" t="s">
        <v>15010</v>
      </c>
      <c r="J1766" s="2">
        <v>1</v>
      </c>
      <c r="K1766" s="3"/>
      <c r="L1766" s="2">
        <v>1</v>
      </c>
      <c r="M1766" s="4" t="s">
        <v>14184</v>
      </c>
      <c r="N1766" s="4" t="s">
        <v>10139</v>
      </c>
      <c r="O1766" t="s">
        <v>10140</v>
      </c>
      <c r="P1766" s="4" t="s">
        <v>11512</v>
      </c>
      <c r="Q1766" s="4" t="str">
        <f>VLOOKUP(P1766, 'Gun classification'!A:B, 2, FALSE)</f>
        <v>Arma de fuego</v>
      </c>
      <c r="R1766" s="4" t="s">
        <v>14184</v>
      </c>
      <c r="S1766" t="str">
        <f t="shared" si="27"/>
        <v xml:space="preserve">rob and kill saloon, </v>
      </c>
      <c r="T1766" s="38" t="s">
        <v>11515</v>
      </c>
      <c r="V1766" t="s">
        <v>23251</v>
      </c>
      <c r="W1766" s="4" t="s">
        <v>14184</v>
      </c>
      <c r="X1766" s="4" t="s">
        <v>14184</v>
      </c>
    </row>
    <row r="1767" spans="1:24" x14ac:dyDescent="0.2">
      <c r="A1767">
        <v>10</v>
      </c>
      <c r="B1767">
        <v>16</v>
      </c>
      <c r="C1767">
        <v>1918</v>
      </c>
      <c r="D1767" t="s">
        <v>23045</v>
      </c>
      <c r="E1767" s="2">
        <v>3</v>
      </c>
      <c r="F1767" s="3"/>
      <c r="G1767" s="2">
        <v>2</v>
      </c>
      <c r="H1767" s="2">
        <v>35</v>
      </c>
      <c r="I1767" s="4" t="s">
        <v>15170</v>
      </c>
      <c r="J1767" s="2">
        <v>3</v>
      </c>
      <c r="K1767" s="3"/>
      <c r="L1767" s="2">
        <v>1</v>
      </c>
      <c r="M1767" s="4" t="s">
        <v>14184</v>
      </c>
      <c r="N1767" s="4" t="s">
        <v>10141</v>
      </c>
      <c r="P1767" s="4" t="s">
        <v>11512</v>
      </c>
      <c r="Q1767" s="4" t="str">
        <f>VLOOKUP(P1767, 'Gun classification'!A:B, 2, FALSE)</f>
        <v>Arma de fuego</v>
      </c>
      <c r="R1767" s="4" t="s">
        <v>14184</v>
      </c>
      <c r="S1767" t="str">
        <f t="shared" si="27"/>
        <v xml:space="preserve">, </v>
      </c>
      <c r="T1767" t="s">
        <v>23253</v>
      </c>
      <c r="W1767" s="4" t="s">
        <v>14184</v>
      </c>
      <c r="X1767" s="4" t="s">
        <v>14184</v>
      </c>
    </row>
    <row r="1768" spans="1:24" x14ac:dyDescent="0.2">
      <c r="A1768">
        <v>10</v>
      </c>
      <c r="B1768">
        <v>22</v>
      </c>
      <c r="C1768">
        <v>1918</v>
      </c>
      <c r="D1768" t="s">
        <v>23046</v>
      </c>
      <c r="E1768" s="2">
        <v>1</v>
      </c>
      <c r="F1768" s="3"/>
      <c r="G1768" s="2">
        <v>2</v>
      </c>
      <c r="H1768" s="2">
        <v>33</v>
      </c>
      <c r="I1768" s="4" t="s">
        <v>15171</v>
      </c>
      <c r="J1768" s="2">
        <v>1</v>
      </c>
      <c r="K1768" s="3"/>
      <c r="L1768" s="2">
        <v>1</v>
      </c>
      <c r="M1768" s="4" t="s">
        <v>14184</v>
      </c>
      <c r="N1768" s="4" t="s">
        <v>10142</v>
      </c>
      <c r="O1768" t="s">
        <v>11830</v>
      </c>
      <c r="P1768" s="4" t="s">
        <v>11512</v>
      </c>
      <c r="Q1768" s="4" t="str">
        <f>VLOOKUP(P1768, 'Gun classification'!A:B, 2, FALSE)</f>
        <v>Arma de fuego</v>
      </c>
      <c r="R1768" s="4" t="s">
        <v>14184</v>
      </c>
      <c r="S1768" t="str">
        <f t="shared" si="27"/>
        <v xml:space="preserve">sus 801, </v>
      </c>
      <c r="W1768" s="4" t="s">
        <v>14184</v>
      </c>
      <c r="X1768" s="4" t="s">
        <v>14184</v>
      </c>
    </row>
    <row r="1769" spans="1:24" x14ac:dyDescent="0.2">
      <c r="A1769">
        <v>10</v>
      </c>
      <c r="B1769">
        <v>25</v>
      </c>
      <c r="C1769">
        <v>1918</v>
      </c>
      <c r="D1769" t="s">
        <v>21322</v>
      </c>
      <c r="E1769" s="2">
        <v>1</v>
      </c>
      <c r="F1769" s="3"/>
      <c r="G1769" s="2">
        <v>1</v>
      </c>
      <c r="H1769" s="3"/>
      <c r="I1769" s="4" t="s">
        <v>17370</v>
      </c>
      <c r="J1769" s="2">
        <v>5</v>
      </c>
      <c r="K1769" s="3"/>
      <c r="L1769" s="2">
        <v>3</v>
      </c>
      <c r="M1769" s="4" t="s">
        <v>14184</v>
      </c>
      <c r="N1769" s="4" t="s">
        <v>10143</v>
      </c>
      <c r="O1769" t="s">
        <v>10144</v>
      </c>
      <c r="P1769" s="4" t="s">
        <v>9454</v>
      </c>
      <c r="Q1769" s="4" t="str">
        <f>VLOOKUP(P1769, 'Gun classification'!A:B, 2, FALSE)</f>
        <v>Fuerza</v>
      </c>
      <c r="R1769" s="4" t="s">
        <v>475</v>
      </c>
      <c r="S1769" t="str">
        <f t="shared" si="27"/>
        <v>robb in lot, pockets turned</v>
      </c>
      <c r="T1769" s="38" t="s">
        <v>11515</v>
      </c>
      <c r="W1769" s="4" t="s">
        <v>476</v>
      </c>
      <c r="X1769" s="4" t="s">
        <v>14184</v>
      </c>
    </row>
    <row r="1770" spans="1:24" x14ac:dyDescent="0.2">
      <c r="A1770">
        <v>11</v>
      </c>
      <c r="B1770">
        <v>18</v>
      </c>
      <c r="C1770">
        <v>1918</v>
      </c>
      <c r="D1770" t="s">
        <v>23047</v>
      </c>
      <c r="E1770" s="2">
        <v>1</v>
      </c>
      <c r="F1770" s="3"/>
      <c r="G1770" s="2">
        <v>1</v>
      </c>
      <c r="H1770" s="2">
        <v>55</v>
      </c>
      <c r="I1770" s="4" t="s">
        <v>15172</v>
      </c>
      <c r="J1770" s="2">
        <v>1</v>
      </c>
      <c r="K1770" s="3"/>
      <c r="L1770" s="2">
        <v>1</v>
      </c>
      <c r="M1770" s="4" t="s">
        <v>14184</v>
      </c>
      <c r="N1770" s="4" t="s">
        <v>10145</v>
      </c>
      <c r="O1770" t="s">
        <v>10146</v>
      </c>
      <c r="P1770" s="4" t="s">
        <v>11512</v>
      </c>
      <c r="Q1770" s="4" t="str">
        <f>VLOOKUP(P1770, 'Gun classification'!A:B, 2, FALSE)</f>
        <v>Arma de fuego</v>
      </c>
      <c r="R1770" s="4" t="s">
        <v>14184</v>
      </c>
      <c r="S1770" t="str">
        <f t="shared" si="27"/>
        <v xml:space="preserve">poss robb, </v>
      </c>
      <c r="T1770" s="38" t="s">
        <v>11515</v>
      </c>
      <c r="W1770" s="4" t="s">
        <v>14184</v>
      </c>
      <c r="X1770" s="4" t="s">
        <v>14184</v>
      </c>
    </row>
    <row r="1771" spans="1:24" x14ac:dyDescent="0.2">
      <c r="A1771">
        <v>11</v>
      </c>
      <c r="B1771">
        <v>30</v>
      </c>
      <c r="C1771">
        <v>1918</v>
      </c>
      <c r="D1771" t="s">
        <v>23048</v>
      </c>
      <c r="E1771" s="2">
        <v>2</v>
      </c>
      <c r="F1771" s="2">
        <v>5</v>
      </c>
      <c r="G1771" s="2">
        <v>1</v>
      </c>
      <c r="H1771" s="2">
        <v>40</v>
      </c>
      <c r="I1771" s="4" t="s">
        <v>17370</v>
      </c>
      <c r="J1771" s="2">
        <v>5</v>
      </c>
      <c r="K1771" s="3"/>
      <c r="L1771" s="2">
        <v>3</v>
      </c>
      <c r="M1771" s="4" t="s">
        <v>14184</v>
      </c>
      <c r="N1771" s="4" t="s">
        <v>10147</v>
      </c>
      <c r="O1771" t="s">
        <v>10148</v>
      </c>
      <c r="P1771" s="4" t="s">
        <v>11512</v>
      </c>
      <c r="Q1771" s="4" t="str">
        <f>VLOOKUP(P1771, 'Gun classification'!A:B, 2, FALSE)</f>
        <v>Arma de fuego</v>
      </c>
      <c r="R1771" s="4" t="s">
        <v>477</v>
      </c>
      <c r="S1771" t="str">
        <f t="shared" si="27"/>
        <v>Hip Sing Hq, 2 whites also</v>
      </c>
      <c r="W1771" s="4" t="s">
        <v>478</v>
      </c>
      <c r="X1771" s="4" t="s">
        <v>479</v>
      </c>
    </row>
    <row r="1772" spans="1:24" x14ac:dyDescent="0.2">
      <c r="A1772">
        <v>12</v>
      </c>
      <c r="B1772">
        <v>1</v>
      </c>
      <c r="C1772">
        <v>1918</v>
      </c>
      <c r="D1772" t="s">
        <v>23049</v>
      </c>
      <c r="E1772" s="2">
        <v>2</v>
      </c>
      <c r="F1772" s="2">
        <v>5</v>
      </c>
      <c r="G1772" s="2">
        <v>1</v>
      </c>
      <c r="H1772" s="3"/>
      <c r="I1772" s="4" t="s">
        <v>14736</v>
      </c>
      <c r="J1772" s="2">
        <v>2</v>
      </c>
      <c r="K1772" s="2">
        <v>5</v>
      </c>
      <c r="L1772" s="2">
        <v>1</v>
      </c>
      <c r="M1772" s="4" t="s">
        <v>14184</v>
      </c>
      <c r="N1772" s="4" t="s">
        <v>10149</v>
      </c>
      <c r="O1772" t="s">
        <v>10150</v>
      </c>
      <c r="P1772" s="4" t="s">
        <v>11512</v>
      </c>
      <c r="Q1772" s="4" t="str">
        <f>VLOOKUP(P1772, 'Gun classification'!A:B, 2, FALSE)</f>
        <v>Arma de fuego</v>
      </c>
      <c r="R1772" s="4" t="s">
        <v>480</v>
      </c>
      <c r="S1772" t="str">
        <f t="shared" si="27"/>
        <v>one of two tong war, tong war many killed</v>
      </c>
      <c r="T1772" s="38" t="s">
        <v>23265</v>
      </c>
      <c r="W1772" s="4" t="s">
        <v>481</v>
      </c>
      <c r="X1772" s="4" t="s">
        <v>14184</v>
      </c>
    </row>
    <row r="1773" spans="1:24" x14ac:dyDescent="0.2">
      <c r="A1773">
        <v>12</v>
      </c>
      <c r="B1773">
        <v>1</v>
      </c>
      <c r="C1773">
        <v>1918</v>
      </c>
      <c r="D1773" t="s">
        <v>23050</v>
      </c>
      <c r="E1773" s="2">
        <v>2</v>
      </c>
      <c r="F1773" s="2">
        <v>5</v>
      </c>
      <c r="G1773" s="2">
        <v>1</v>
      </c>
      <c r="H1773" s="2">
        <v>52</v>
      </c>
      <c r="I1773" s="4" t="s">
        <v>17370</v>
      </c>
      <c r="J1773" s="2">
        <v>5</v>
      </c>
      <c r="K1773" s="3"/>
      <c r="L1773" s="2">
        <v>3</v>
      </c>
      <c r="M1773" s="4" t="s">
        <v>14184</v>
      </c>
      <c r="N1773" s="4" t="s">
        <v>10149</v>
      </c>
      <c r="O1773" t="s">
        <v>10151</v>
      </c>
      <c r="P1773" s="4" t="s">
        <v>11512</v>
      </c>
      <c r="Q1773" s="4" t="str">
        <f>VLOOKUP(P1773, 'Gun classification'!A:B, 2, FALSE)</f>
        <v>Arma de fuego</v>
      </c>
      <c r="R1773" s="4" t="s">
        <v>482</v>
      </c>
      <c r="S1773" t="str">
        <f t="shared" si="27"/>
        <v>feds should intervene, deport heads of tongs</v>
      </c>
      <c r="W1773" s="4" t="s">
        <v>483</v>
      </c>
      <c r="X1773" s="4" t="s">
        <v>484</v>
      </c>
    </row>
    <row r="1774" spans="1:24" x14ac:dyDescent="0.2">
      <c r="A1774">
        <v>12</v>
      </c>
      <c r="B1774">
        <v>21</v>
      </c>
      <c r="C1774">
        <v>1918</v>
      </c>
      <c r="D1774" t="s">
        <v>23051</v>
      </c>
      <c r="E1774" s="2">
        <v>2</v>
      </c>
      <c r="F1774" s="2">
        <v>5</v>
      </c>
      <c r="G1774" s="2">
        <v>1</v>
      </c>
      <c r="H1774" s="2">
        <v>51</v>
      </c>
      <c r="I1774" s="4" t="s">
        <v>17370</v>
      </c>
      <c r="J1774" s="2">
        <v>5</v>
      </c>
      <c r="K1774" s="3"/>
      <c r="L1774" s="2">
        <v>3</v>
      </c>
      <c r="M1774" s="4" t="s">
        <v>14184</v>
      </c>
      <c r="N1774" s="4" t="s">
        <v>10152</v>
      </c>
      <c r="O1774" t="s">
        <v>10153</v>
      </c>
      <c r="P1774" s="4" t="s">
        <v>11512</v>
      </c>
      <c r="Q1774" s="4" t="str">
        <f>VLOOKUP(P1774, 'Gun classification'!A:B, 2, FALSE)</f>
        <v>Arma de fuego</v>
      </c>
      <c r="R1774" s="4" t="s">
        <v>485</v>
      </c>
      <c r="S1774" t="str">
        <f t="shared" si="27"/>
        <v>big shot director, of China Mail ste</v>
      </c>
      <c r="W1774" s="4" t="s">
        <v>486</v>
      </c>
      <c r="X1774" s="4" t="s">
        <v>7128</v>
      </c>
    </row>
    <row r="1775" spans="1:24" x14ac:dyDescent="0.2">
      <c r="A1775">
        <v>12</v>
      </c>
      <c r="B1775">
        <v>24</v>
      </c>
      <c r="C1775">
        <v>1918</v>
      </c>
      <c r="D1775" t="s">
        <v>23052</v>
      </c>
      <c r="E1775" s="2">
        <v>2</v>
      </c>
      <c r="F1775" s="2">
        <v>5</v>
      </c>
      <c r="G1775" s="2">
        <v>1</v>
      </c>
      <c r="H1775" s="3"/>
      <c r="I1775" s="4" t="s">
        <v>15173</v>
      </c>
      <c r="J1775" s="2">
        <v>2</v>
      </c>
      <c r="K1775" s="2">
        <v>5</v>
      </c>
      <c r="L1775" s="2">
        <v>1</v>
      </c>
      <c r="M1775" s="4" t="s">
        <v>14184</v>
      </c>
      <c r="N1775" s="4" t="s">
        <v>10154</v>
      </c>
      <c r="P1775" s="4" t="s">
        <v>11512</v>
      </c>
      <c r="Q1775" s="4" t="str">
        <f>VLOOKUP(P1775, 'Gun classification'!A:B, 2, FALSE)</f>
        <v>Arma de fuego</v>
      </c>
      <c r="R1775" s="4" t="s">
        <v>14184</v>
      </c>
      <c r="S1775" t="str">
        <f t="shared" si="27"/>
        <v xml:space="preserve">, </v>
      </c>
      <c r="T1775" t="s">
        <v>23253</v>
      </c>
      <c r="W1775" s="4" t="s">
        <v>14184</v>
      </c>
      <c r="X1775" s="4" t="s">
        <v>14184</v>
      </c>
    </row>
    <row r="1776" spans="1:24" x14ac:dyDescent="0.2">
      <c r="A1776">
        <v>12</v>
      </c>
      <c r="B1776">
        <v>30</v>
      </c>
      <c r="C1776">
        <v>1918</v>
      </c>
      <c r="D1776" t="s">
        <v>23053</v>
      </c>
      <c r="E1776" s="2">
        <v>1</v>
      </c>
      <c r="F1776" s="3"/>
      <c r="G1776" s="2">
        <v>1</v>
      </c>
      <c r="H1776" s="2">
        <v>4</v>
      </c>
      <c r="I1776" s="4" t="s">
        <v>15174</v>
      </c>
      <c r="J1776" s="2">
        <v>1</v>
      </c>
      <c r="K1776" s="3"/>
      <c r="L1776" s="2">
        <v>1</v>
      </c>
      <c r="M1776" s="4" t="s">
        <v>14184</v>
      </c>
      <c r="N1776" s="4" t="s">
        <v>10155</v>
      </c>
      <c r="O1776" t="s">
        <v>11830</v>
      </c>
      <c r="P1776" s="4" t="s">
        <v>11512</v>
      </c>
      <c r="Q1776" s="4" t="str">
        <f>VLOOKUP(P1776, 'Gun classification'!A:B, 2, FALSE)</f>
        <v>Arma de fuego</v>
      </c>
      <c r="R1776" s="4" t="s">
        <v>9151</v>
      </c>
      <c r="S1776" t="str">
        <f t="shared" si="27"/>
        <v>sus 801, insane</v>
      </c>
      <c r="W1776" s="4" t="s">
        <v>14184</v>
      </c>
      <c r="X1776" s="4" t="s">
        <v>14184</v>
      </c>
    </row>
    <row r="1777" spans="1:24" x14ac:dyDescent="0.2">
      <c r="A1777">
        <v>12</v>
      </c>
      <c r="B1777">
        <v>30</v>
      </c>
      <c r="C1777">
        <v>1918</v>
      </c>
      <c r="D1777" t="s">
        <v>23054</v>
      </c>
      <c r="E1777" s="2">
        <v>1</v>
      </c>
      <c r="F1777" s="3"/>
      <c r="G1777" s="2">
        <v>2</v>
      </c>
      <c r="H1777" s="2">
        <v>9</v>
      </c>
      <c r="I1777" s="4" t="s">
        <v>15174</v>
      </c>
      <c r="J1777" s="2">
        <v>1</v>
      </c>
      <c r="K1777" s="3"/>
      <c r="L1777" s="2">
        <v>1</v>
      </c>
      <c r="M1777" s="4" t="s">
        <v>14184</v>
      </c>
      <c r="N1777" s="4" t="s">
        <v>14837</v>
      </c>
      <c r="O1777" t="s">
        <v>11830</v>
      </c>
      <c r="P1777" s="4" t="s">
        <v>11512</v>
      </c>
      <c r="Q1777" s="4" t="str">
        <f>VLOOKUP(P1777, 'Gun classification'!A:B, 2, FALSE)</f>
        <v>Arma de fuego</v>
      </c>
      <c r="R1777" s="4" t="s">
        <v>14184</v>
      </c>
      <c r="S1777" t="str">
        <f t="shared" si="27"/>
        <v xml:space="preserve">sus 801, </v>
      </c>
      <c r="W1777" s="4" t="s">
        <v>14184</v>
      </c>
      <c r="X1777" s="4" t="s">
        <v>14184</v>
      </c>
    </row>
    <row r="1778" spans="1:24" x14ac:dyDescent="0.2">
      <c r="A1778">
        <v>1</v>
      </c>
      <c r="B1778">
        <v>1</v>
      </c>
      <c r="C1778">
        <v>1919</v>
      </c>
      <c r="D1778" t="s">
        <v>23055</v>
      </c>
      <c r="E1778" s="3"/>
      <c r="F1778" s="3"/>
      <c r="G1778" s="2">
        <v>1</v>
      </c>
      <c r="H1778" s="2">
        <v>4</v>
      </c>
      <c r="I1778" s="4" t="s">
        <v>14736</v>
      </c>
      <c r="J1778" s="2">
        <v>5</v>
      </c>
      <c r="K1778" s="3"/>
      <c r="L1778" s="2">
        <v>2</v>
      </c>
      <c r="M1778" s="4" t="s">
        <v>14184</v>
      </c>
      <c r="N1778" s="4" t="s">
        <v>14837</v>
      </c>
      <c r="O1778" t="s">
        <v>10156</v>
      </c>
      <c r="P1778" s="4" t="s">
        <v>14184</v>
      </c>
      <c r="Q1778" s="4" t="s">
        <v>23269</v>
      </c>
      <c r="R1778" s="4" t="s">
        <v>14184</v>
      </c>
      <c r="S1778" t="str">
        <f t="shared" si="27"/>
        <v xml:space="preserve">demented, </v>
      </c>
      <c r="W1778" s="4" t="s">
        <v>14184</v>
      </c>
      <c r="X1778" s="4" t="s">
        <v>14184</v>
      </c>
    </row>
    <row r="1779" spans="1:24" x14ac:dyDescent="0.2">
      <c r="A1779">
        <v>1</v>
      </c>
      <c r="B1779">
        <v>17</v>
      </c>
      <c r="C1779">
        <v>1919</v>
      </c>
      <c r="D1779" t="s">
        <v>23056</v>
      </c>
      <c r="E1779" s="2">
        <v>1</v>
      </c>
      <c r="F1779" s="3"/>
      <c r="G1779" s="2">
        <v>1</v>
      </c>
      <c r="H1779" s="2">
        <v>33</v>
      </c>
      <c r="I1779" s="4" t="s">
        <v>15175</v>
      </c>
      <c r="J1779" s="2">
        <v>1</v>
      </c>
      <c r="K1779" s="3"/>
      <c r="L1779" s="2">
        <v>1</v>
      </c>
      <c r="M1779" s="4" t="s">
        <v>14184</v>
      </c>
      <c r="N1779" s="4" t="s">
        <v>10157</v>
      </c>
      <c r="O1779" t="s">
        <v>10158</v>
      </c>
      <c r="P1779" s="4" t="s">
        <v>11512</v>
      </c>
      <c r="Q1779" s="4" t="str">
        <f>VLOOKUP(P1779, 'Gun classification'!A:B, 2, FALSE)</f>
        <v>Arma de fuego</v>
      </c>
      <c r="R1779" s="4" t="s">
        <v>487</v>
      </c>
      <c r="S1779" t="str">
        <f t="shared" si="27"/>
        <v>barkeep, by deranged</v>
      </c>
      <c r="W1779" s="4" t="s">
        <v>14184</v>
      </c>
      <c r="X1779" s="4" t="s">
        <v>14184</v>
      </c>
    </row>
    <row r="1780" spans="1:24" x14ac:dyDescent="0.2">
      <c r="A1780">
        <v>1</v>
      </c>
      <c r="B1780">
        <v>28</v>
      </c>
      <c r="C1780">
        <v>1919</v>
      </c>
      <c r="D1780" t="s">
        <v>23057</v>
      </c>
      <c r="E1780" s="2">
        <v>2</v>
      </c>
      <c r="F1780" s="2">
        <v>5</v>
      </c>
      <c r="G1780" s="2">
        <v>1</v>
      </c>
      <c r="H1780" s="2">
        <v>46</v>
      </c>
      <c r="I1780" s="4" t="s">
        <v>14736</v>
      </c>
      <c r="J1780" s="2">
        <v>2</v>
      </c>
      <c r="K1780" s="2">
        <v>5</v>
      </c>
      <c r="L1780" s="2">
        <v>1</v>
      </c>
      <c r="M1780" s="4" t="s">
        <v>14184</v>
      </c>
      <c r="N1780" s="4" t="s">
        <v>10159</v>
      </c>
      <c r="O1780" t="s">
        <v>10160</v>
      </c>
      <c r="P1780" s="4" t="s">
        <v>11512</v>
      </c>
      <c r="Q1780" s="4" t="str">
        <f>VLOOKUP(P1780, 'Gun classification'!A:B, 2, FALSE)</f>
        <v>Arma de fuego</v>
      </c>
      <c r="R1780" s="4" t="s">
        <v>488</v>
      </c>
      <c r="S1780" t="str">
        <f t="shared" si="27"/>
        <v>in rest, 6 shots</v>
      </c>
      <c r="W1780" s="4" t="s">
        <v>14184</v>
      </c>
      <c r="X1780" s="4" t="s">
        <v>14184</v>
      </c>
    </row>
    <row r="1781" spans="1:24" x14ac:dyDescent="0.2">
      <c r="A1781">
        <v>2</v>
      </c>
      <c r="B1781">
        <v>1</v>
      </c>
      <c r="C1781">
        <v>1919</v>
      </c>
      <c r="D1781" t="s">
        <v>23058</v>
      </c>
      <c r="E1781" s="3"/>
      <c r="F1781" s="3"/>
      <c r="G1781" s="2">
        <v>2</v>
      </c>
      <c r="H1781" s="2">
        <v>40</v>
      </c>
      <c r="I1781" s="4" t="s">
        <v>15176</v>
      </c>
      <c r="J1781" s="2">
        <v>6</v>
      </c>
      <c r="K1781" s="3"/>
      <c r="L1781" s="2">
        <v>1</v>
      </c>
      <c r="M1781" s="4" t="s">
        <v>14184</v>
      </c>
      <c r="N1781" s="4" t="s">
        <v>14184</v>
      </c>
      <c r="O1781" t="s">
        <v>11648</v>
      </c>
      <c r="P1781" s="4" t="s">
        <v>14184</v>
      </c>
      <c r="Q1781" s="4" t="s">
        <v>23269</v>
      </c>
      <c r="R1781" s="4" t="s">
        <v>14184</v>
      </c>
      <c r="S1781" t="str">
        <f t="shared" si="27"/>
        <v xml:space="preserve">domestic, </v>
      </c>
      <c r="T1781" t="s">
        <v>11650</v>
      </c>
      <c r="W1781" s="4" t="s">
        <v>14184</v>
      </c>
      <c r="X1781" s="4" t="s">
        <v>14184</v>
      </c>
    </row>
    <row r="1782" spans="1:24" x14ac:dyDescent="0.2">
      <c r="A1782">
        <v>2</v>
      </c>
      <c r="B1782">
        <v>6</v>
      </c>
      <c r="C1782">
        <v>1919</v>
      </c>
      <c r="D1782" t="s">
        <v>23059</v>
      </c>
      <c r="E1782" s="2">
        <v>2</v>
      </c>
      <c r="F1782" s="2">
        <v>5</v>
      </c>
      <c r="G1782" s="2">
        <v>1</v>
      </c>
      <c r="H1782" s="2">
        <v>35</v>
      </c>
      <c r="I1782" s="4" t="s">
        <v>15177</v>
      </c>
      <c r="J1782" s="2">
        <v>2</v>
      </c>
      <c r="K1782" s="2">
        <v>5</v>
      </c>
      <c r="L1782" s="2">
        <v>1</v>
      </c>
      <c r="M1782" s="4" t="s">
        <v>14184</v>
      </c>
      <c r="N1782" s="4" t="s">
        <v>10161</v>
      </c>
      <c r="O1782" t="s">
        <v>10162</v>
      </c>
      <c r="P1782" s="4" t="s">
        <v>11512</v>
      </c>
      <c r="Q1782" s="4" t="str">
        <f>VLOOKUP(P1782, 'Gun classification'!A:B, 2, FALSE)</f>
        <v>Arma de fuego</v>
      </c>
      <c r="R1782" s="4" t="s">
        <v>489</v>
      </c>
      <c r="S1782" t="str">
        <f t="shared" si="27"/>
        <v>caught by cops, executed 12/1920</v>
      </c>
      <c r="W1782" s="4" t="s">
        <v>14184</v>
      </c>
      <c r="X1782" s="4" t="s">
        <v>14184</v>
      </c>
    </row>
    <row r="1783" spans="1:24" x14ac:dyDescent="0.2">
      <c r="A1783">
        <v>2</v>
      </c>
      <c r="B1783">
        <v>12</v>
      </c>
      <c r="C1783">
        <v>1919</v>
      </c>
      <c r="D1783" t="s">
        <v>23060</v>
      </c>
      <c r="E1783" s="2">
        <v>1</v>
      </c>
      <c r="F1783" s="3"/>
      <c r="G1783" s="2">
        <v>1</v>
      </c>
      <c r="H1783" s="2">
        <v>40</v>
      </c>
      <c r="I1783" s="4" t="s">
        <v>15178</v>
      </c>
      <c r="J1783" s="2">
        <v>1</v>
      </c>
      <c r="K1783" s="3"/>
      <c r="L1783" s="2">
        <v>1</v>
      </c>
      <c r="M1783" s="4" t="s">
        <v>14184</v>
      </c>
      <c r="N1783" s="4" t="s">
        <v>10163</v>
      </c>
      <c r="O1783" t="s">
        <v>11908</v>
      </c>
      <c r="P1783" s="4" t="s">
        <v>11532</v>
      </c>
      <c r="Q1783" s="4" t="str">
        <f>VLOOKUP(P1783, 'Gun classification'!A:B, 2, FALSE)</f>
        <v>Fuerza</v>
      </c>
      <c r="R1783" s="4" t="s">
        <v>1746</v>
      </c>
      <c r="S1783" t="str">
        <f t="shared" si="27"/>
        <v>fight, friends</v>
      </c>
      <c r="T1783" s="38" t="s">
        <v>23263</v>
      </c>
      <c r="W1783" s="4" t="s">
        <v>14184</v>
      </c>
      <c r="X1783" s="4" t="s">
        <v>14184</v>
      </c>
    </row>
    <row r="1784" spans="1:24" x14ac:dyDescent="0.2">
      <c r="A1784">
        <v>2</v>
      </c>
      <c r="B1784">
        <v>15</v>
      </c>
      <c r="C1784">
        <v>1919</v>
      </c>
      <c r="D1784" t="s">
        <v>23061</v>
      </c>
      <c r="E1784" s="2">
        <v>1</v>
      </c>
      <c r="F1784" s="3"/>
      <c r="G1784" s="2">
        <v>1</v>
      </c>
      <c r="H1784" s="2">
        <v>46</v>
      </c>
      <c r="I1784" s="4" t="s">
        <v>15010</v>
      </c>
      <c r="J1784" s="2">
        <v>5</v>
      </c>
      <c r="K1784" s="3"/>
      <c r="L1784" s="2">
        <v>1</v>
      </c>
      <c r="M1784" s="4" t="s">
        <v>14184</v>
      </c>
      <c r="N1784" s="4" t="s">
        <v>10164</v>
      </c>
      <c r="O1784" t="s">
        <v>10165</v>
      </c>
      <c r="P1784" s="4" t="s">
        <v>11512</v>
      </c>
      <c r="Q1784" s="4" t="str">
        <f>VLOOKUP(P1784, 'Gun classification'!A:B, 2, FALSE)</f>
        <v>Arma de fuego</v>
      </c>
      <c r="R1784" s="4" t="s">
        <v>490</v>
      </c>
      <c r="S1784" t="str">
        <f t="shared" si="27"/>
        <v>robb street car, conductor dies</v>
      </c>
      <c r="T1784" s="38" t="s">
        <v>11515</v>
      </c>
      <c r="W1784" s="4" t="s">
        <v>14184</v>
      </c>
      <c r="X1784" s="4" t="s">
        <v>14184</v>
      </c>
    </row>
    <row r="1785" spans="1:24" x14ac:dyDescent="0.2">
      <c r="A1785">
        <v>2</v>
      </c>
      <c r="B1785">
        <v>24</v>
      </c>
      <c r="C1785">
        <v>1919</v>
      </c>
      <c r="D1785" t="s">
        <v>23062</v>
      </c>
      <c r="E1785" s="2">
        <v>1</v>
      </c>
      <c r="F1785" s="3"/>
      <c r="G1785" s="2">
        <v>1</v>
      </c>
      <c r="H1785" s="2">
        <v>43</v>
      </c>
      <c r="I1785" s="4" t="s">
        <v>15026</v>
      </c>
      <c r="J1785" s="2">
        <v>5</v>
      </c>
      <c r="K1785" s="3"/>
      <c r="L1785" s="2">
        <v>1</v>
      </c>
      <c r="M1785" s="4" t="s">
        <v>14184</v>
      </c>
      <c r="N1785" s="4" t="s">
        <v>10166</v>
      </c>
      <c r="O1785" t="s">
        <v>10167</v>
      </c>
      <c r="P1785" s="4" t="s">
        <v>11512</v>
      </c>
      <c r="Q1785" s="4" t="str">
        <f>VLOOKUP(P1785, 'Gun classification'!A:B, 2, FALSE)</f>
        <v>Arma de fuego</v>
      </c>
      <c r="R1785" s="4" t="s">
        <v>14184</v>
      </c>
      <c r="S1785" t="str">
        <f t="shared" si="27"/>
        <v xml:space="preserve">by burg, </v>
      </c>
      <c r="W1785" s="4" t="s">
        <v>14184</v>
      </c>
      <c r="X1785" s="4" t="s">
        <v>14184</v>
      </c>
    </row>
    <row r="1786" spans="1:24" x14ac:dyDescent="0.2">
      <c r="A1786">
        <v>2</v>
      </c>
      <c r="B1786">
        <v>25</v>
      </c>
      <c r="C1786">
        <v>1919</v>
      </c>
      <c r="D1786" t="s">
        <v>23063</v>
      </c>
      <c r="E1786" s="2">
        <v>1</v>
      </c>
      <c r="F1786" s="3"/>
      <c r="G1786" s="2">
        <v>1</v>
      </c>
      <c r="H1786" s="2">
        <v>40</v>
      </c>
      <c r="I1786" s="4" t="s">
        <v>15179</v>
      </c>
      <c r="J1786" s="2">
        <v>1</v>
      </c>
      <c r="K1786" s="3"/>
      <c r="L1786" s="2">
        <v>1</v>
      </c>
      <c r="M1786" s="4" t="s">
        <v>14184</v>
      </c>
      <c r="N1786" s="4" t="s">
        <v>10168</v>
      </c>
      <c r="O1786" t="s">
        <v>10169</v>
      </c>
      <c r="P1786" s="4" t="s">
        <v>11512</v>
      </c>
      <c r="Q1786" s="4" t="str">
        <f>VLOOKUP(P1786, 'Gun classification'!A:B, 2, FALSE)</f>
        <v>Arma de fuego</v>
      </c>
      <c r="R1786" s="4" t="s">
        <v>491</v>
      </c>
      <c r="S1786" t="str">
        <f t="shared" si="27"/>
        <v>bumps in street, waves gun at cop</v>
      </c>
      <c r="W1786" s="4" t="s">
        <v>14184</v>
      </c>
      <c r="X1786" s="4" t="s">
        <v>14184</v>
      </c>
    </row>
    <row r="1787" spans="1:24" x14ac:dyDescent="0.2">
      <c r="A1787">
        <v>2</v>
      </c>
      <c r="B1787">
        <v>27</v>
      </c>
      <c r="C1787">
        <v>1919</v>
      </c>
      <c r="D1787" t="s">
        <v>23064</v>
      </c>
      <c r="E1787" s="2">
        <v>2</v>
      </c>
      <c r="F1787" s="2">
        <v>5</v>
      </c>
      <c r="G1787" s="2">
        <v>1</v>
      </c>
      <c r="H1787" s="2">
        <v>45</v>
      </c>
      <c r="I1787" s="4" t="s">
        <v>15180</v>
      </c>
      <c r="J1787" s="2">
        <v>2</v>
      </c>
      <c r="K1787" s="2">
        <v>5</v>
      </c>
      <c r="L1787" s="2">
        <v>1</v>
      </c>
      <c r="M1787" s="4" t="s">
        <v>14184</v>
      </c>
      <c r="N1787" s="4" t="s">
        <v>10170</v>
      </c>
      <c r="O1787" t="s">
        <v>10171</v>
      </c>
      <c r="P1787" s="4" t="s">
        <v>11512</v>
      </c>
      <c r="Q1787" s="4" t="str">
        <f>VLOOKUP(P1787, 'Gun classification'!A:B, 2, FALSE)</f>
        <v>Arma de fuego</v>
      </c>
      <c r="R1787" s="4" t="s">
        <v>492</v>
      </c>
      <c r="S1787" t="str">
        <f t="shared" si="27"/>
        <v>in bed w/ woman, by relative?</v>
      </c>
      <c r="W1787" s="4" t="s">
        <v>14184</v>
      </c>
      <c r="X1787" s="4" t="s">
        <v>14184</v>
      </c>
    </row>
    <row r="1788" spans="1:24" x14ac:dyDescent="0.2">
      <c r="A1788">
        <v>3</v>
      </c>
      <c r="B1788">
        <v>14</v>
      </c>
      <c r="C1788">
        <v>1919</v>
      </c>
      <c r="D1788" t="s">
        <v>23065</v>
      </c>
      <c r="E1788" s="2">
        <v>1</v>
      </c>
      <c r="F1788" s="3"/>
      <c r="G1788" s="2">
        <v>1</v>
      </c>
      <c r="H1788" s="2">
        <v>18</v>
      </c>
      <c r="I1788" s="4" t="s">
        <v>15181</v>
      </c>
      <c r="J1788" s="2">
        <v>6</v>
      </c>
      <c r="K1788" s="3"/>
      <c r="L1788" s="2">
        <v>1</v>
      </c>
      <c r="M1788" s="4" t="s">
        <v>14184</v>
      </c>
      <c r="N1788" s="4" t="s">
        <v>10166</v>
      </c>
      <c r="O1788" t="s">
        <v>10172</v>
      </c>
      <c r="P1788" s="4" t="s">
        <v>11512</v>
      </c>
      <c r="Q1788" s="4" t="str">
        <f>VLOOKUP(P1788, 'Gun classification'!A:B, 2, FALSE)</f>
        <v>Arma de fuego</v>
      </c>
      <c r="R1788" s="4" t="s">
        <v>14184</v>
      </c>
      <c r="S1788" t="str">
        <f t="shared" si="27"/>
        <v xml:space="preserve">shot same 459, </v>
      </c>
      <c r="W1788" s="4" t="s">
        <v>14184</v>
      </c>
      <c r="X1788" s="4" t="s">
        <v>14184</v>
      </c>
    </row>
    <row r="1789" spans="1:24" x14ac:dyDescent="0.2">
      <c r="A1789">
        <v>3</v>
      </c>
      <c r="B1789">
        <v>16</v>
      </c>
      <c r="C1789">
        <v>1919</v>
      </c>
      <c r="D1789" t="s">
        <v>23066</v>
      </c>
      <c r="E1789" s="2">
        <v>2</v>
      </c>
      <c r="F1789" s="2">
        <v>5</v>
      </c>
      <c r="G1789" s="2">
        <v>1</v>
      </c>
      <c r="H1789" s="2">
        <v>50</v>
      </c>
      <c r="I1789" s="4" t="s">
        <v>15182</v>
      </c>
      <c r="J1789" s="2">
        <v>2</v>
      </c>
      <c r="K1789" s="2">
        <v>5</v>
      </c>
      <c r="L1789" s="2">
        <v>1</v>
      </c>
      <c r="M1789" s="4" t="s">
        <v>14184</v>
      </c>
      <c r="N1789" s="4" t="s">
        <v>9922</v>
      </c>
      <c r="O1789" t="s">
        <v>10173</v>
      </c>
      <c r="P1789" s="4" t="s">
        <v>11512</v>
      </c>
      <c r="Q1789" s="4" t="str">
        <f>VLOOKUP(P1789, 'Gun classification'!A:B, 2, FALSE)</f>
        <v>Arma de fuego</v>
      </c>
      <c r="R1789" s="4" t="s">
        <v>493</v>
      </c>
      <c r="S1789" t="str">
        <f t="shared" si="27"/>
        <v>gambler/shootout, Hq Sen Suey Ying</v>
      </c>
      <c r="U1789" t="s">
        <v>23257</v>
      </c>
      <c r="W1789" s="4" t="s">
        <v>14184</v>
      </c>
      <c r="X1789" s="4" t="s">
        <v>14184</v>
      </c>
    </row>
    <row r="1790" spans="1:24" x14ac:dyDescent="0.2">
      <c r="A1790">
        <v>3</v>
      </c>
      <c r="B1790">
        <v>27</v>
      </c>
      <c r="C1790">
        <v>1919</v>
      </c>
      <c r="D1790" t="s">
        <v>23067</v>
      </c>
      <c r="E1790" s="2">
        <v>1</v>
      </c>
      <c r="F1790" s="3"/>
      <c r="G1790" s="2">
        <v>2</v>
      </c>
      <c r="H1790" s="2">
        <v>30</v>
      </c>
      <c r="I1790" s="4" t="s">
        <v>15183</v>
      </c>
      <c r="J1790" s="2">
        <v>2</v>
      </c>
      <c r="K1790" s="2">
        <v>8</v>
      </c>
      <c r="L1790" s="2">
        <v>1</v>
      </c>
      <c r="M1790" s="4" t="s">
        <v>14184</v>
      </c>
      <c r="N1790" s="4" t="s">
        <v>10174</v>
      </c>
      <c r="O1790" t="s">
        <v>10175</v>
      </c>
      <c r="P1790" s="4" t="s">
        <v>11512</v>
      </c>
      <c r="Q1790" s="4" t="str">
        <f>VLOOKUP(P1790, 'Gun classification'!A:B, 2, FALSE)</f>
        <v>Arma de fuego</v>
      </c>
      <c r="R1790" s="4" t="s">
        <v>14184</v>
      </c>
      <c r="S1790" t="str">
        <f t="shared" si="27"/>
        <v xml:space="preserve">not lovers, </v>
      </c>
      <c r="T1790" s="38" t="s">
        <v>23253</v>
      </c>
      <c r="W1790" s="4" t="s">
        <v>14184</v>
      </c>
      <c r="X1790" s="4" t="s">
        <v>14184</v>
      </c>
    </row>
    <row r="1791" spans="1:24" x14ac:dyDescent="0.2">
      <c r="A1791">
        <v>4</v>
      </c>
      <c r="B1791">
        <v>12</v>
      </c>
      <c r="C1791">
        <v>1919</v>
      </c>
      <c r="D1791" t="s">
        <v>23068</v>
      </c>
      <c r="E1791" s="2">
        <v>1</v>
      </c>
      <c r="F1791" s="3"/>
      <c r="G1791" s="2">
        <v>1</v>
      </c>
      <c r="H1791" s="2">
        <v>24</v>
      </c>
      <c r="I1791" s="4" t="s">
        <v>15184</v>
      </c>
      <c r="J1791" s="2">
        <v>1</v>
      </c>
      <c r="K1791" s="3"/>
      <c r="L1791" s="2">
        <v>1</v>
      </c>
      <c r="M1791" s="4" t="s">
        <v>14184</v>
      </c>
      <c r="N1791" s="4" t="s">
        <v>10176</v>
      </c>
      <c r="O1791" t="s">
        <v>10177</v>
      </c>
      <c r="P1791" s="4" t="s">
        <v>11512</v>
      </c>
      <c r="Q1791" s="4" t="str">
        <f>VLOOKUP(P1791, 'Gun classification'!A:B, 2, FALSE)</f>
        <v>Arma de fuego</v>
      </c>
      <c r="R1791" s="4" t="s">
        <v>2197</v>
      </c>
      <c r="S1791" t="str">
        <f t="shared" si="27"/>
        <v>in hotel, murder</v>
      </c>
      <c r="W1791" s="4" t="s">
        <v>14184</v>
      </c>
      <c r="X1791" s="4" t="s">
        <v>14184</v>
      </c>
    </row>
    <row r="1792" spans="1:24" x14ac:dyDescent="0.2">
      <c r="A1792">
        <v>4</v>
      </c>
      <c r="B1792">
        <v>14</v>
      </c>
      <c r="C1792">
        <v>1919</v>
      </c>
      <c r="D1792" t="s">
        <v>23069</v>
      </c>
      <c r="E1792" s="2">
        <v>1</v>
      </c>
      <c r="F1792" s="3"/>
      <c r="G1792" s="2">
        <v>1</v>
      </c>
      <c r="H1792" s="2">
        <v>45</v>
      </c>
      <c r="I1792" s="4" t="s">
        <v>15185</v>
      </c>
      <c r="J1792" s="2">
        <v>1</v>
      </c>
      <c r="K1792" s="3"/>
      <c r="L1792" s="2">
        <v>1</v>
      </c>
      <c r="M1792" s="4" t="s">
        <v>14184</v>
      </c>
      <c r="N1792" s="4" t="s">
        <v>10178</v>
      </c>
      <c r="O1792" t="s">
        <v>10179</v>
      </c>
      <c r="P1792" s="4" t="s">
        <v>11512</v>
      </c>
      <c r="Q1792" s="4" t="str">
        <f>VLOOKUP(P1792, 'Gun classification'!A:B, 2, FALSE)</f>
        <v>Arma de fuego</v>
      </c>
      <c r="R1792" s="4" t="s">
        <v>14184</v>
      </c>
      <c r="S1792" t="str">
        <f t="shared" si="27"/>
        <v xml:space="preserve">at home, </v>
      </c>
      <c r="W1792" s="4" t="s">
        <v>14184</v>
      </c>
      <c r="X1792" s="4" t="s">
        <v>14184</v>
      </c>
    </row>
    <row r="1793" spans="1:24" x14ac:dyDescent="0.2">
      <c r="A1793">
        <v>4</v>
      </c>
      <c r="B1793">
        <v>21</v>
      </c>
      <c r="C1793">
        <v>1919</v>
      </c>
      <c r="D1793" t="s">
        <v>23070</v>
      </c>
      <c r="E1793" s="2">
        <v>1</v>
      </c>
      <c r="F1793" s="3"/>
      <c r="G1793" s="2">
        <v>1</v>
      </c>
      <c r="H1793" s="2">
        <v>25</v>
      </c>
      <c r="I1793" s="4" t="s">
        <v>15186</v>
      </c>
      <c r="J1793" s="2">
        <v>1</v>
      </c>
      <c r="K1793" s="3"/>
      <c r="L1793" s="2">
        <v>1</v>
      </c>
      <c r="M1793" s="4" t="s">
        <v>14184</v>
      </c>
      <c r="N1793" s="4" t="s">
        <v>10180</v>
      </c>
      <c r="O1793" t="s">
        <v>10181</v>
      </c>
      <c r="P1793" s="4" t="s">
        <v>11512</v>
      </c>
      <c r="Q1793" s="4" t="str">
        <f>VLOOKUP(P1793, 'Gun classification'!A:B, 2, FALSE)</f>
        <v>Arma de fuego</v>
      </c>
      <c r="R1793" s="4" t="s">
        <v>494</v>
      </c>
      <c r="S1793" t="str">
        <f t="shared" si="27"/>
        <v>fare dispute, conductor dies.</v>
      </c>
      <c r="W1793" s="4" t="s">
        <v>14184</v>
      </c>
      <c r="X1793" s="4" t="s">
        <v>14184</v>
      </c>
    </row>
    <row r="1794" spans="1:24" x14ac:dyDescent="0.2">
      <c r="A1794">
        <v>4</v>
      </c>
      <c r="B1794">
        <v>21</v>
      </c>
      <c r="C1794">
        <v>1919</v>
      </c>
      <c r="D1794" t="s">
        <v>23071</v>
      </c>
      <c r="E1794" s="2">
        <v>1</v>
      </c>
      <c r="F1794" s="3"/>
      <c r="G1794" s="2">
        <v>2</v>
      </c>
      <c r="H1794" s="2">
        <v>28</v>
      </c>
      <c r="I1794" s="4" t="s">
        <v>15187</v>
      </c>
      <c r="J1794" s="2">
        <v>1</v>
      </c>
      <c r="K1794" s="3"/>
      <c r="L1794" s="2">
        <v>1</v>
      </c>
      <c r="M1794" s="4" t="s">
        <v>14184</v>
      </c>
      <c r="N1794" s="4" t="s">
        <v>10182</v>
      </c>
      <c r="O1794" t="s">
        <v>12308</v>
      </c>
      <c r="P1794" s="4" t="s">
        <v>11512</v>
      </c>
      <c r="Q1794" s="4" t="str">
        <f>VLOOKUP(P1794, 'Gun classification'!A:B, 2, FALSE)</f>
        <v>Arma de fuego</v>
      </c>
      <c r="R1794" s="4" t="s">
        <v>14184</v>
      </c>
      <c r="S1794" t="str">
        <f t="shared" si="27"/>
        <v xml:space="preserve">Sus 801, </v>
      </c>
      <c r="W1794" s="4" t="s">
        <v>14184</v>
      </c>
      <c r="X1794" s="4" t="s">
        <v>14184</v>
      </c>
    </row>
    <row r="1795" spans="1:24" x14ac:dyDescent="0.2">
      <c r="A1795">
        <v>5</v>
      </c>
      <c r="B1795">
        <v>5</v>
      </c>
      <c r="C1795">
        <v>1919</v>
      </c>
      <c r="D1795" t="s">
        <v>23072</v>
      </c>
      <c r="E1795" s="2">
        <v>1</v>
      </c>
      <c r="F1795" s="3"/>
      <c r="G1795" s="2">
        <v>1</v>
      </c>
      <c r="H1795" s="2">
        <v>44</v>
      </c>
      <c r="I1795" s="4" t="s">
        <v>15188</v>
      </c>
      <c r="J1795" s="2">
        <v>1</v>
      </c>
      <c r="K1795" s="3"/>
      <c r="L1795" s="2">
        <v>1</v>
      </c>
      <c r="M1795" s="4" t="s">
        <v>14184</v>
      </c>
      <c r="N1795" s="4" t="s">
        <v>8842</v>
      </c>
      <c r="O1795" t="s">
        <v>10183</v>
      </c>
      <c r="P1795" s="4" t="s">
        <v>11512</v>
      </c>
      <c r="Q1795" s="4" t="str">
        <f>VLOOKUP(P1795, 'Gun classification'!A:B, 2, FALSE)</f>
        <v>Arma de fuego</v>
      </c>
      <c r="R1795" s="4" t="s">
        <v>1867</v>
      </c>
      <c r="S1795" t="str">
        <f t="shared" ref="S1795:S1858" si="28">CONCATENATE(O1795,", ",R1795)</f>
        <v>Robbery 211 man shootse, intervenor</v>
      </c>
      <c r="T1795" t="s">
        <v>11515</v>
      </c>
      <c r="W1795" s="4" t="s">
        <v>495</v>
      </c>
      <c r="X1795" s="4" t="s">
        <v>14184</v>
      </c>
    </row>
    <row r="1796" spans="1:24" x14ac:dyDescent="0.2">
      <c r="A1796">
        <v>5</v>
      </c>
      <c r="B1796">
        <v>10</v>
      </c>
      <c r="C1796">
        <v>1919</v>
      </c>
      <c r="D1796" t="s">
        <v>23073</v>
      </c>
      <c r="E1796" s="2">
        <v>2</v>
      </c>
      <c r="F1796" s="2">
        <v>8</v>
      </c>
      <c r="G1796" s="2">
        <v>1</v>
      </c>
      <c r="H1796" s="2">
        <v>46</v>
      </c>
      <c r="I1796" s="4" t="s">
        <v>15189</v>
      </c>
      <c r="J1796" s="2">
        <v>2</v>
      </c>
      <c r="K1796" s="2">
        <v>8</v>
      </c>
      <c r="L1796" s="2">
        <v>1</v>
      </c>
      <c r="M1796" s="4" t="s">
        <v>14184</v>
      </c>
      <c r="N1796" s="4" t="s">
        <v>10184</v>
      </c>
      <c r="O1796" t="s">
        <v>10185</v>
      </c>
      <c r="P1796" s="4" t="s">
        <v>11512</v>
      </c>
      <c r="Q1796" s="4" t="str">
        <f>VLOOKUP(P1796, 'Gun classification'!A:B, 2, FALSE)</f>
        <v>Arma de fuego</v>
      </c>
      <c r="R1796" s="4" t="s">
        <v>496</v>
      </c>
      <c r="S1796" t="str">
        <f t="shared" si="28"/>
        <v>father by suitor, girl shot too</v>
      </c>
      <c r="W1796" s="4" t="s">
        <v>14184</v>
      </c>
      <c r="X1796" s="4" t="s">
        <v>14184</v>
      </c>
    </row>
    <row r="1797" spans="1:24" x14ac:dyDescent="0.2">
      <c r="A1797">
        <v>5</v>
      </c>
      <c r="B1797">
        <v>26</v>
      </c>
      <c r="C1797">
        <v>1919</v>
      </c>
      <c r="D1797" t="s">
        <v>23074</v>
      </c>
      <c r="E1797" s="2">
        <v>1</v>
      </c>
      <c r="F1797" s="3"/>
      <c r="G1797" s="2">
        <v>1</v>
      </c>
      <c r="H1797" s="2">
        <v>37</v>
      </c>
      <c r="I1797" s="4" t="s">
        <v>15190</v>
      </c>
      <c r="J1797" s="2">
        <v>1</v>
      </c>
      <c r="K1797" s="3"/>
      <c r="L1797" s="2">
        <v>2</v>
      </c>
      <c r="M1797" s="4" t="s">
        <v>14184</v>
      </c>
      <c r="N1797" s="4" t="s">
        <v>10186</v>
      </c>
      <c r="O1797" t="s">
        <v>9648</v>
      </c>
      <c r="P1797" s="4" t="s">
        <v>11512</v>
      </c>
      <c r="Q1797" s="4" t="str">
        <f>VLOOKUP(P1797, 'Gun classification'!A:B, 2, FALSE)</f>
        <v>Arma de fuego</v>
      </c>
      <c r="R1797" s="4" t="s">
        <v>14184</v>
      </c>
      <c r="S1797" t="str">
        <f t="shared" si="28"/>
        <v xml:space="preserve">in home, </v>
      </c>
      <c r="W1797" s="4" t="s">
        <v>14184</v>
      </c>
      <c r="X1797" s="4" t="s">
        <v>14184</v>
      </c>
    </row>
    <row r="1798" spans="1:24" x14ac:dyDescent="0.2">
      <c r="A1798">
        <v>6</v>
      </c>
      <c r="B1798">
        <v>29</v>
      </c>
      <c r="C1798">
        <v>1919</v>
      </c>
      <c r="D1798" t="s">
        <v>23075</v>
      </c>
      <c r="E1798" s="2">
        <v>1</v>
      </c>
      <c r="F1798" s="3"/>
      <c r="G1798" s="2">
        <v>1</v>
      </c>
      <c r="H1798" s="2">
        <v>42</v>
      </c>
      <c r="I1798" s="4" t="s">
        <v>17370</v>
      </c>
      <c r="J1798" s="2">
        <v>5</v>
      </c>
      <c r="K1798" s="3"/>
      <c r="L1798" s="2">
        <v>3</v>
      </c>
      <c r="M1798" s="4" t="s">
        <v>14184</v>
      </c>
      <c r="N1798" s="4" t="s">
        <v>10187</v>
      </c>
      <c r="O1798" t="s">
        <v>10188</v>
      </c>
      <c r="P1798" s="4" t="s">
        <v>10189</v>
      </c>
      <c r="Q1798" s="4" t="str">
        <f>VLOOKUP(P1798, 'Gun classification'!A:B, 2, FALSE)</f>
        <v>Objeto</v>
      </c>
      <c r="R1798" s="4" t="s">
        <v>497</v>
      </c>
      <c r="S1798" t="str">
        <f t="shared" si="28"/>
        <v>on way fr store, no 211</v>
      </c>
      <c r="W1798" s="4" t="s">
        <v>14184</v>
      </c>
      <c r="X1798" s="4" t="s">
        <v>14184</v>
      </c>
    </row>
    <row r="1799" spans="1:24" x14ac:dyDescent="0.2">
      <c r="A1799">
        <v>7</v>
      </c>
      <c r="B1799">
        <v>2</v>
      </c>
      <c r="C1799">
        <v>1919</v>
      </c>
      <c r="D1799" t="s">
        <v>23076</v>
      </c>
      <c r="E1799" s="2">
        <v>1</v>
      </c>
      <c r="F1799" s="3"/>
      <c r="G1799" s="2">
        <v>1</v>
      </c>
      <c r="H1799" s="2">
        <v>59</v>
      </c>
      <c r="I1799" s="4" t="s">
        <v>17370</v>
      </c>
      <c r="J1799" s="2">
        <v>5</v>
      </c>
      <c r="K1799" s="3"/>
      <c r="L1799" s="2">
        <v>3</v>
      </c>
      <c r="M1799" s="4" t="s">
        <v>14184</v>
      </c>
      <c r="N1799" s="4" t="s">
        <v>10190</v>
      </c>
      <c r="O1799" t="s">
        <v>10191</v>
      </c>
      <c r="P1799" s="4" t="s">
        <v>11582</v>
      </c>
      <c r="Q1799" s="4" t="str">
        <f>VLOOKUP(P1799, 'Gun classification'!A:B, 2, FALSE)</f>
        <v>Fuerza</v>
      </c>
      <c r="R1799" s="4" t="s">
        <v>14184</v>
      </c>
      <c r="S1799" t="str">
        <f t="shared" si="28"/>
        <v xml:space="preserve">on street, </v>
      </c>
      <c r="W1799" s="4" t="s">
        <v>14184</v>
      </c>
      <c r="X1799" s="4" t="s">
        <v>14184</v>
      </c>
    </row>
    <row r="1800" spans="1:24" x14ac:dyDescent="0.2">
      <c r="A1800">
        <v>7</v>
      </c>
      <c r="B1800">
        <v>11</v>
      </c>
      <c r="C1800">
        <v>1919</v>
      </c>
      <c r="D1800" t="s">
        <v>23077</v>
      </c>
      <c r="E1800" s="2">
        <v>1</v>
      </c>
      <c r="F1800" s="3"/>
      <c r="G1800" s="2">
        <v>3</v>
      </c>
      <c r="H1800" s="3"/>
      <c r="I1800" s="4" t="s">
        <v>17370</v>
      </c>
      <c r="J1800" s="2">
        <v>5</v>
      </c>
      <c r="K1800" s="3"/>
      <c r="L1800" s="2">
        <v>3</v>
      </c>
      <c r="M1800" s="4" t="s">
        <v>14184</v>
      </c>
      <c r="N1800" s="4" t="s">
        <v>10192</v>
      </c>
      <c r="P1800" s="4" t="s">
        <v>11625</v>
      </c>
      <c r="Q1800" s="4" t="str">
        <f>VLOOKUP(P1800, 'Gun classification'!A:B, 2, FALSE)</f>
        <v>Falta de oxigeno</v>
      </c>
      <c r="R1800" s="4" t="s">
        <v>14184</v>
      </c>
      <c r="S1800" t="str">
        <f t="shared" si="28"/>
        <v xml:space="preserve">, </v>
      </c>
      <c r="T1800" t="s">
        <v>23253</v>
      </c>
      <c r="W1800" s="4" t="s">
        <v>14184</v>
      </c>
      <c r="X1800" s="4" t="s">
        <v>14184</v>
      </c>
    </row>
    <row r="1801" spans="1:24" x14ac:dyDescent="0.2">
      <c r="A1801">
        <v>8</v>
      </c>
      <c r="B1801">
        <v>1</v>
      </c>
      <c r="C1801">
        <v>1919</v>
      </c>
      <c r="D1801" t="s">
        <v>23078</v>
      </c>
      <c r="E1801" s="2">
        <v>1</v>
      </c>
      <c r="F1801" s="3"/>
      <c r="G1801" s="2">
        <v>1</v>
      </c>
      <c r="H1801" s="2">
        <v>32</v>
      </c>
      <c r="I1801" s="4" t="s">
        <v>15191</v>
      </c>
      <c r="J1801" s="2">
        <v>1</v>
      </c>
      <c r="K1801" s="3"/>
      <c r="L1801" s="2">
        <v>1</v>
      </c>
      <c r="M1801" s="4" t="s">
        <v>14184</v>
      </c>
      <c r="N1801" s="4" t="s">
        <v>10193</v>
      </c>
      <c r="O1801" t="s">
        <v>11827</v>
      </c>
      <c r="P1801" s="4" t="s">
        <v>11512</v>
      </c>
      <c r="Q1801" s="4" t="str">
        <f>VLOOKUP(P1801, 'Gun classification'!A:B, 2, FALSE)</f>
        <v>Arma de fuego</v>
      </c>
      <c r="R1801" s="4" t="s">
        <v>498</v>
      </c>
      <c r="S1801" t="str">
        <f t="shared" si="28"/>
        <v>over Bs Wife, alio aka Barrone</v>
      </c>
      <c r="W1801" s="4" t="s">
        <v>14184</v>
      </c>
      <c r="X1801" s="4" t="s">
        <v>14184</v>
      </c>
    </row>
    <row r="1802" spans="1:24" x14ac:dyDescent="0.2">
      <c r="A1802">
        <v>8</v>
      </c>
      <c r="B1802">
        <v>11</v>
      </c>
      <c r="C1802">
        <v>1919</v>
      </c>
      <c r="D1802" t="s">
        <v>23079</v>
      </c>
      <c r="E1802" s="2">
        <v>1</v>
      </c>
      <c r="F1802" s="3"/>
      <c r="G1802" s="2">
        <v>1</v>
      </c>
      <c r="H1802" s="2">
        <v>10</v>
      </c>
      <c r="I1802" s="4" t="s">
        <v>15192</v>
      </c>
      <c r="J1802" s="2">
        <v>1</v>
      </c>
      <c r="K1802" s="3"/>
      <c r="L1802" s="2">
        <v>1</v>
      </c>
      <c r="M1802" s="4" t="s">
        <v>14184</v>
      </c>
      <c r="N1802" s="4" t="s">
        <v>10194</v>
      </c>
      <c r="O1802" t="s">
        <v>10195</v>
      </c>
      <c r="P1802" s="4" t="s">
        <v>11512</v>
      </c>
      <c r="Q1802" s="4" t="str">
        <f>VLOOKUP(P1802, 'Gun classification'!A:B, 2, FALSE)</f>
        <v>Arma de fuego</v>
      </c>
      <c r="R1802" s="4" t="s">
        <v>499</v>
      </c>
      <c r="S1802" t="str">
        <f t="shared" si="28"/>
        <v>kid sling shot, at chickens</v>
      </c>
      <c r="W1802" s="4" t="s">
        <v>14184</v>
      </c>
      <c r="X1802" s="4" t="s">
        <v>14184</v>
      </c>
    </row>
    <row r="1803" spans="1:24" x14ac:dyDescent="0.2">
      <c r="A1803">
        <v>8</v>
      </c>
      <c r="B1803">
        <v>17</v>
      </c>
      <c r="C1803">
        <v>1919</v>
      </c>
      <c r="D1803" t="s">
        <v>23080</v>
      </c>
      <c r="E1803" s="2">
        <v>2</v>
      </c>
      <c r="F1803" s="2">
        <v>5</v>
      </c>
      <c r="G1803" s="2">
        <v>1</v>
      </c>
      <c r="H1803" s="2">
        <v>35</v>
      </c>
      <c r="I1803" s="4" t="s">
        <v>15193</v>
      </c>
      <c r="J1803" s="2">
        <v>5</v>
      </c>
      <c r="K1803" s="3"/>
      <c r="L1803" s="2">
        <v>3</v>
      </c>
      <c r="M1803" s="4" t="s">
        <v>14184</v>
      </c>
      <c r="N1803" s="4" t="s">
        <v>10196</v>
      </c>
      <c r="O1803" t="s">
        <v>10197</v>
      </c>
      <c r="P1803" s="4" t="s">
        <v>11512</v>
      </c>
      <c r="Q1803" s="4" t="str">
        <f>VLOOKUP(P1803, 'Gun classification'!A:B, 2, FALSE)</f>
        <v>Arma de fuego</v>
      </c>
      <c r="R1803" s="4" t="s">
        <v>14184</v>
      </c>
      <c r="S1803" t="str">
        <f t="shared" si="28"/>
        <v xml:space="preserve">two guns, </v>
      </c>
      <c r="W1803" s="4" t="s">
        <v>14184</v>
      </c>
      <c r="X1803" s="4" t="s">
        <v>14184</v>
      </c>
    </row>
    <row r="1804" spans="1:24" x14ac:dyDescent="0.2">
      <c r="A1804">
        <v>8</v>
      </c>
      <c r="B1804">
        <v>23</v>
      </c>
      <c r="C1804">
        <v>1919</v>
      </c>
      <c r="D1804" t="s">
        <v>23081</v>
      </c>
      <c r="E1804" s="2">
        <v>1</v>
      </c>
      <c r="F1804" s="3"/>
      <c r="G1804" s="2">
        <v>1</v>
      </c>
      <c r="H1804" s="2">
        <v>42</v>
      </c>
      <c r="I1804" s="4" t="s">
        <v>17370</v>
      </c>
      <c r="J1804" s="2">
        <v>1</v>
      </c>
      <c r="K1804" s="3"/>
      <c r="L1804" s="2">
        <v>3</v>
      </c>
      <c r="M1804" s="4" t="s">
        <v>14184</v>
      </c>
      <c r="N1804" s="4" t="s">
        <v>10198</v>
      </c>
      <c r="O1804" t="s">
        <v>10199</v>
      </c>
      <c r="P1804" s="4" t="s">
        <v>11512</v>
      </c>
      <c r="Q1804" s="4" t="str">
        <f>VLOOKUP(P1804, 'Gun classification'!A:B, 2, FALSE)</f>
        <v>Arma de fuego</v>
      </c>
      <c r="R1804" s="4" t="s">
        <v>500</v>
      </c>
      <c r="S1804" t="str">
        <f t="shared" si="28"/>
        <v>social club, seven robbers</v>
      </c>
      <c r="T1804" s="38" t="s">
        <v>11515</v>
      </c>
      <c r="W1804" s="4" t="s">
        <v>14184</v>
      </c>
      <c r="X1804" s="4" t="s">
        <v>14184</v>
      </c>
    </row>
    <row r="1805" spans="1:24" x14ac:dyDescent="0.2">
      <c r="A1805">
        <v>8</v>
      </c>
      <c r="B1805">
        <v>29</v>
      </c>
      <c r="C1805">
        <v>1919</v>
      </c>
      <c r="D1805" t="s">
        <v>23082</v>
      </c>
      <c r="E1805" s="2">
        <v>1</v>
      </c>
      <c r="F1805" s="3"/>
      <c r="G1805" s="2">
        <v>1</v>
      </c>
      <c r="H1805" s="2">
        <v>35</v>
      </c>
      <c r="I1805" s="4" t="s">
        <v>14736</v>
      </c>
      <c r="J1805" s="2">
        <v>1</v>
      </c>
      <c r="K1805" s="3"/>
      <c r="L1805" s="2">
        <v>1</v>
      </c>
      <c r="M1805" s="4" t="s">
        <v>14184</v>
      </c>
      <c r="N1805" s="4" t="s">
        <v>10200</v>
      </c>
      <c r="O1805" t="s">
        <v>10201</v>
      </c>
      <c r="P1805" s="4" t="s">
        <v>10202</v>
      </c>
      <c r="Q1805" s="4" t="str">
        <f>VLOOKUP(P1805, 'Gun classification'!A:B, 2, FALSE)</f>
        <v>Arma blanca</v>
      </c>
      <c r="R1805" s="4" t="s">
        <v>14184</v>
      </c>
      <c r="S1805" t="str">
        <f t="shared" si="28"/>
        <v xml:space="preserve">soldier to room, </v>
      </c>
      <c r="W1805" s="4" t="s">
        <v>14184</v>
      </c>
      <c r="X1805" s="4" t="s">
        <v>14184</v>
      </c>
    </row>
    <row r="1806" spans="1:24" x14ac:dyDescent="0.2">
      <c r="A1806">
        <v>9</v>
      </c>
      <c r="B1806">
        <v>3</v>
      </c>
      <c r="C1806">
        <v>1919</v>
      </c>
      <c r="D1806" t="s">
        <v>23083</v>
      </c>
      <c r="E1806" s="2">
        <v>1</v>
      </c>
      <c r="F1806" s="3"/>
      <c r="G1806" s="2">
        <v>1</v>
      </c>
      <c r="H1806" s="2">
        <v>27</v>
      </c>
      <c r="I1806" s="4" t="s">
        <v>15194</v>
      </c>
      <c r="J1806" s="2">
        <v>1</v>
      </c>
      <c r="K1806" s="3"/>
      <c r="L1806" s="2">
        <v>1</v>
      </c>
      <c r="M1806" s="4" t="s">
        <v>14184</v>
      </c>
      <c r="N1806" s="4" t="s">
        <v>10203</v>
      </c>
      <c r="P1806" s="4" t="s">
        <v>9436</v>
      </c>
      <c r="Q1806" s="4" t="str">
        <f>VLOOKUP(P1806, 'Gun classification'!A:B, 2, FALSE)</f>
        <v>Arma de fuego</v>
      </c>
      <c r="R1806" s="4" t="s">
        <v>2197</v>
      </c>
      <c r="S1806" t="str">
        <f t="shared" si="28"/>
        <v>, murder</v>
      </c>
      <c r="W1806" s="4" t="s">
        <v>14184</v>
      </c>
      <c r="X1806" s="4" t="s">
        <v>14184</v>
      </c>
    </row>
    <row r="1807" spans="1:24" x14ac:dyDescent="0.2">
      <c r="A1807">
        <v>9</v>
      </c>
      <c r="B1807">
        <v>19</v>
      </c>
      <c r="C1807">
        <v>1919</v>
      </c>
      <c r="D1807" t="s">
        <v>23084</v>
      </c>
      <c r="E1807" s="2">
        <v>1</v>
      </c>
      <c r="F1807" s="3"/>
      <c r="G1807" s="2">
        <v>1</v>
      </c>
      <c r="H1807" s="2">
        <v>32</v>
      </c>
      <c r="I1807" s="4" t="s">
        <v>15195</v>
      </c>
      <c r="J1807" s="2">
        <v>1</v>
      </c>
      <c r="K1807" s="3"/>
      <c r="L1807" s="2">
        <v>1</v>
      </c>
      <c r="M1807" s="4" t="s">
        <v>14184</v>
      </c>
      <c r="N1807" s="4" t="s">
        <v>10204</v>
      </c>
      <c r="O1807" t="s">
        <v>10205</v>
      </c>
      <c r="P1807" s="4" t="s">
        <v>11512</v>
      </c>
      <c r="Q1807" s="4" t="str">
        <f>VLOOKUP(P1807, 'Gun classification'!A:B, 2, FALSE)</f>
        <v>Arma de fuego</v>
      </c>
      <c r="R1807" s="4" t="s">
        <v>501</v>
      </c>
      <c r="S1807" t="str">
        <f t="shared" si="28"/>
        <v>tips hat to suspect's wife, workman</v>
      </c>
      <c r="W1807" s="4" t="s">
        <v>14184</v>
      </c>
      <c r="X1807" s="4" t="s">
        <v>14184</v>
      </c>
    </row>
    <row r="1808" spans="1:24" x14ac:dyDescent="0.2">
      <c r="A1808">
        <v>9</v>
      </c>
      <c r="B1808">
        <v>29</v>
      </c>
      <c r="C1808">
        <v>1919</v>
      </c>
      <c r="D1808" t="s">
        <v>23085</v>
      </c>
      <c r="E1808" s="2">
        <v>1</v>
      </c>
      <c r="F1808" s="3"/>
      <c r="G1808" s="2">
        <v>2</v>
      </c>
      <c r="H1808" s="2">
        <v>57</v>
      </c>
      <c r="I1808" s="4" t="s">
        <v>15026</v>
      </c>
      <c r="J1808" s="2">
        <v>5</v>
      </c>
      <c r="K1808" s="3"/>
      <c r="L1808" s="2">
        <v>1</v>
      </c>
      <c r="M1808" s="4" t="s">
        <v>14184</v>
      </c>
      <c r="N1808" s="4" t="s">
        <v>10206</v>
      </c>
      <c r="O1808" t="s">
        <v>10207</v>
      </c>
      <c r="P1808" s="4" t="s">
        <v>11625</v>
      </c>
      <c r="Q1808" s="4" t="str">
        <f>VLOOKUP(P1808, 'Gun classification'!A:B, 2, FALSE)</f>
        <v>Falta de oxigeno</v>
      </c>
      <c r="R1808" s="4" t="s">
        <v>502</v>
      </c>
      <c r="S1808" t="str">
        <f t="shared" si="28"/>
        <v>took$2,650, day burglars</v>
      </c>
      <c r="W1808" s="4" t="s">
        <v>14184</v>
      </c>
      <c r="X1808" s="4" t="s">
        <v>14184</v>
      </c>
    </row>
    <row r="1809" spans="1:24" x14ac:dyDescent="0.2">
      <c r="A1809">
        <v>10</v>
      </c>
      <c r="B1809">
        <v>2</v>
      </c>
      <c r="C1809">
        <v>1919</v>
      </c>
      <c r="D1809" t="s">
        <v>23086</v>
      </c>
      <c r="E1809" s="2">
        <v>1</v>
      </c>
      <c r="F1809" s="3"/>
      <c r="G1809" s="2">
        <v>1</v>
      </c>
      <c r="H1809" s="2">
        <v>44</v>
      </c>
      <c r="I1809" s="4" t="s">
        <v>17370</v>
      </c>
      <c r="J1809" s="2">
        <v>5</v>
      </c>
      <c r="K1809" s="3"/>
      <c r="L1809" s="2">
        <v>3</v>
      </c>
      <c r="M1809" s="4" t="s">
        <v>14184</v>
      </c>
      <c r="N1809" s="4" t="s">
        <v>10208</v>
      </c>
      <c r="O1809" t="s">
        <v>10209</v>
      </c>
      <c r="P1809" s="4" t="s">
        <v>11512</v>
      </c>
      <c r="Q1809" s="4" t="str">
        <f>VLOOKUP(P1809, 'Gun classification'!A:B, 2, FALSE)</f>
        <v>Arma de fuego</v>
      </c>
      <c r="R1809" s="4" t="s">
        <v>7151</v>
      </c>
      <c r="S1809" t="str">
        <f t="shared" si="28"/>
        <v>labor??, in auto</v>
      </c>
      <c r="W1809" s="4" t="s">
        <v>14184</v>
      </c>
      <c r="X1809" s="4" t="s">
        <v>14184</v>
      </c>
    </row>
    <row r="1810" spans="1:24" x14ac:dyDescent="0.2">
      <c r="A1810">
        <v>10</v>
      </c>
      <c r="B1810">
        <v>6</v>
      </c>
      <c r="C1810">
        <v>1919</v>
      </c>
      <c r="D1810" t="s">
        <v>23087</v>
      </c>
      <c r="E1810" s="2">
        <v>1</v>
      </c>
      <c r="F1810" s="3"/>
      <c r="G1810" s="2">
        <v>1</v>
      </c>
      <c r="H1810" s="2">
        <v>25</v>
      </c>
      <c r="I1810" s="4" t="s">
        <v>15196</v>
      </c>
      <c r="J1810" s="2">
        <v>1</v>
      </c>
      <c r="K1810" s="3"/>
      <c r="L1810" s="2">
        <v>1</v>
      </c>
      <c r="M1810" s="4" t="s">
        <v>14184</v>
      </c>
      <c r="N1810" s="4" t="s">
        <v>10210</v>
      </c>
      <c r="O1810" t="s">
        <v>10211</v>
      </c>
      <c r="P1810" s="4" t="s">
        <v>11512</v>
      </c>
      <c r="Q1810" s="4" t="str">
        <f>VLOOKUP(P1810, 'Gun classification'!A:B, 2, FALSE)</f>
        <v>Arma de fuego</v>
      </c>
      <c r="R1810" s="4" t="s">
        <v>14184</v>
      </c>
      <c r="S1810" t="str">
        <f t="shared" si="28"/>
        <v xml:space="preserve">waiter vic, </v>
      </c>
      <c r="W1810" s="4" t="s">
        <v>14184</v>
      </c>
      <c r="X1810" s="4" t="s">
        <v>14184</v>
      </c>
    </row>
    <row r="1811" spans="1:24" x14ac:dyDescent="0.2">
      <c r="A1811">
        <v>10</v>
      </c>
      <c r="B1811">
        <v>6</v>
      </c>
      <c r="C1811">
        <v>1919</v>
      </c>
      <c r="D1811" t="s">
        <v>23088</v>
      </c>
      <c r="E1811" s="2">
        <v>1</v>
      </c>
      <c r="F1811" s="3"/>
      <c r="G1811" s="2">
        <v>1</v>
      </c>
      <c r="H1811" s="2">
        <v>24</v>
      </c>
      <c r="I1811" s="4" t="s">
        <v>15196</v>
      </c>
      <c r="J1811" s="2">
        <v>1</v>
      </c>
      <c r="K1811" s="3"/>
      <c r="L1811" s="2">
        <v>1</v>
      </c>
      <c r="M1811" s="4" t="s">
        <v>14184</v>
      </c>
      <c r="N1811" s="4" t="s">
        <v>10212</v>
      </c>
      <c r="P1811" s="4" t="s">
        <v>11512</v>
      </c>
      <c r="Q1811" s="4" t="str">
        <f>VLOOKUP(P1811, 'Gun classification'!A:B, 2, FALSE)</f>
        <v>Arma de fuego</v>
      </c>
      <c r="R1811" s="4" t="s">
        <v>14184</v>
      </c>
      <c r="S1811" t="str">
        <f t="shared" si="28"/>
        <v xml:space="preserve">, </v>
      </c>
      <c r="T1811" t="s">
        <v>23253</v>
      </c>
      <c r="W1811" s="4" t="s">
        <v>14184</v>
      </c>
      <c r="X1811" s="4" t="s">
        <v>14184</v>
      </c>
    </row>
    <row r="1812" spans="1:24" x14ac:dyDescent="0.2">
      <c r="A1812">
        <v>10</v>
      </c>
      <c r="B1812">
        <v>10</v>
      </c>
      <c r="C1812">
        <v>1919</v>
      </c>
      <c r="D1812" t="s">
        <v>23089</v>
      </c>
      <c r="E1812" s="2">
        <v>2</v>
      </c>
      <c r="F1812" s="2">
        <v>5</v>
      </c>
      <c r="G1812" s="2">
        <v>1</v>
      </c>
      <c r="H1812" s="2">
        <v>37</v>
      </c>
      <c r="I1812" s="4" t="s">
        <v>17370</v>
      </c>
      <c r="J1812" s="2">
        <v>5</v>
      </c>
      <c r="K1812" s="3"/>
      <c r="L1812" s="2">
        <v>3</v>
      </c>
      <c r="M1812" s="4" t="s">
        <v>14184</v>
      </c>
      <c r="N1812" s="4" t="s">
        <v>10213</v>
      </c>
      <c r="O1812" t="s">
        <v>10214</v>
      </c>
      <c r="P1812" s="4" t="s">
        <v>11512</v>
      </c>
      <c r="Q1812" s="4" t="str">
        <f>VLOOKUP(P1812, 'Gun classification'!A:B, 2, FALSE)</f>
        <v>Arma de fuego</v>
      </c>
      <c r="R1812" s="4" t="s">
        <v>14184</v>
      </c>
      <c r="S1812" t="str">
        <f t="shared" si="28"/>
        <v xml:space="preserve">found on street, </v>
      </c>
      <c r="W1812" s="4" t="s">
        <v>14184</v>
      </c>
      <c r="X1812" s="4" t="s">
        <v>14184</v>
      </c>
    </row>
    <row r="1813" spans="1:24" x14ac:dyDescent="0.2">
      <c r="A1813">
        <v>10</v>
      </c>
      <c r="B1813">
        <v>10</v>
      </c>
      <c r="C1813">
        <v>1919</v>
      </c>
      <c r="D1813" t="s">
        <v>23090</v>
      </c>
      <c r="E1813" s="2">
        <v>1</v>
      </c>
      <c r="F1813" s="3"/>
      <c r="G1813" s="2">
        <v>1</v>
      </c>
      <c r="H1813" s="2">
        <v>35</v>
      </c>
      <c r="I1813" s="4" t="s">
        <v>15197</v>
      </c>
      <c r="J1813" s="2">
        <v>1</v>
      </c>
      <c r="K1813" s="3"/>
      <c r="L1813" s="2">
        <v>1</v>
      </c>
      <c r="M1813" s="4" t="s">
        <v>14184</v>
      </c>
      <c r="N1813" s="4" t="s">
        <v>10215</v>
      </c>
      <c r="O1813" t="s">
        <v>10216</v>
      </c>
      <c r="P1813" s="4" t="s">
        <v>11512</v>
      </c>
      <c r="Q1813" s="4" t="str">
        <f>VLOOKUP(P1813, 'Gun classification'!A:B, 2, FALSE)</f>
        <v>Arma de fuego</v>
      </c>
      <c r="R1813" s="4" t="s">
        <v>503</v>
      </c>
      <c r="S1813" t="str">
        <f t="shared" si="28"/>
        <v>86ed returns, kills barkeep</v>
      </c>
      <c r="W1813" s="4" t="s">
        <v>14184</v>
      </c>
      <c r="X1813" s="4" t="s">
        <v>14184</v>
      </c>
    </row>
    <row r="1814" spans="1:24" x14ac:dyDescent="0.2">
      <c r="A1814">
        <v>10</v>
      </c>
      <c r="B1814">
        <v>11</v>
      </c>
      <c r="C1814">
        <v>1919</v>
      </c>
      <c r="D1814" t="s">
        <v>23091</v>
      </c>
      <c r="E1814" s="2">
        <v>1</v>
      </c>
      <c r="F1814" s="3"/>
      <c r="G1814" s="2">
        <v>1</v>
      </c>
      <c r="H1814" s="2">
        <v>47</v>
      </c>
      <c r="I1814" s="4" t="s">
        <v>15010</v>
      </c>
      <c r="J1814" s="2">
        <v>1</v>
      </c>
      <c r="K1814" s="3"/>
      <c r="L1814" s="2">
        <v>1</v>
      </c>
      <c r="M1814" s="4" t="s">
        <v>14184</v>
      </c>
      <c r="N1814" s="4" t="s">
        <v>10217</v>
      </c>
      <c r="O1814" t="s">
        <v>10218</v>
      </c>
      <c r="P1814" s="4" t="s">
        <v>11512</v>
      </c>
      <c r="Q1814" s="4" t="str">
        <f>VLOOKUP(P1814, 'Gun classification'!A:B, 2, FALSE)</f>
        <v>Arma de fuego</v>
      </c>
      <c r="R1814" s="4" t="s">
        <v>504</v>
      </c>
      <c r="S1814" t="str">
        <f t="shared" si="28"/>
        <v>rob fought back, 2 robbers</v>
      </c>
      <c r="T1814" s="38" t="s">
        <v>11515</v>
      </c>
      <c r="W1814" s="4" t="s">
        <v>14184</v>
      </c>
      <c r="X1814" s="4" t="s">
        <v>14184</v>
      </c>
    </row>
    <row r="1815" spans="1:24" x14ac:dyDescent="0.2">
      <c r="A1815">
        <v>10</v>
      </c>
      <c r="B1815">
        <v>18</v>
      </c>
      <c r="C1815">
        <v>1919</v>
      </c>
      <c r="D1815" t="s">
        <v>23092</v>
      </c>
      <c r="E1815" s="2">
        <v>1</v>
      </c>
      <c r="F1815" s="3"/>
      <c r="G1815" s="2">
        <v>2</v>
      </c>
      <c r="H1815" s="2">
        <v>60</v>
      </c>
      <c r="I1815" s="4" t="s">
        <v>15198</v>
      </c>
      <c r="J1815" s="2">
        <v>1</v>
      </c>
      <c r="K1815" s="3"/>
      <c r="L1815" s="2">
        <v>1</v>
      </c>
      <c r="M1815" s="4" t="s">
        <v>14184</v>
      </c>
      <c r="N1815" s="4" t="s">
        <v>10219</v>
      </c>
      <c r="O1815" t="s">
        <v>11830</v>
      </c>
      <c r="P1815" s="4" t="s">
        <v>11512</v>
      </c>
      <c r="Q1815" s="4" t="str">
        <f>VLOOKUP(P1815, 'Gun classification'!A:B, 2, FALSE)</f>
        <v>Arma de fuego</v>
      </c>
      <c r="R1815" s="4" t="s">
        <v>14184</v>
      </c>
      <c r="S1815" t="str">
        <f t="shared" si="28"/>
        <v xml:space="preserve">sus 801, </v>
      </c>
      <c r="W1815" s="4" t="s">
        <v>14184</v>
      </c>
      <c r="X1815" s="4" t="s">
        <v>14184</v>
      </c>
    </row>
    <row r="1816" spans="1:24" x14ac:dyDescent="0.2">
      <c r="A1816">
        <v>10</v>
      </c>
      <c r="B1816">
        <v>30</v>
      </c>
      <c r="C1816">
        <v>1919</v>
      </c>
      <c r="D1816" t="s">
        <v>23093</v>
      </c>
      <c r="E1816" s="2">
        <v>1</v>
      </c>
      <c r="F1816" s="3"/>
      <c r="G1816" s="2">
        <v>1</v>
      </c>
      <c r="H1816" s="2">
        <v>40</v>
      </c>
      <c r="I1816" s="4" t="s">
        <v>17370</v>
      </c>
      <c r="J1816" s="2">
        <v>5</v>
      </c>
      <c r="K1816" s="3"/>
      <c r="L1816" s="2">
        <v>3</v>
      </c>
      <c r="M1816" s="4" t="s">
        <v>14184</v>
      </c>
      <c r="N1816" s="4" t="s">
        <v>9679</v>
      </c>
      <c r="P1816" s="4" t="s">
        <v>11512</v>
      </c>
      <c r="Q1816" s="4" t="str">
        <f>VLOOKUP(P1816, 'Gun classification'!A:B, 2, FALSE)</f>
        <v>Arma de fuego</v>
      </c>
      <c r="R1816" s="4" t="s">
        <v>14184</v>
      </c>
      <c r="S1816" t="str">
        <f t="shared" si="28"/>
        <v xml:space="preserve">, </v>
      </c>
      <c r="T1816" t="s">
        <v>23253</v>
      </c>
      <c r="W1816" s="4" t="s">
        <v>14184</v>
      </c>
      <c r="X1816" s="4" t="s">
        <v>14184</v>
      </c>
    </row>
    <row r="1817" spans="1:24" x14ac:dyDescent="0.2">
      <c r="A1817">
        <v>11</v>
      </c>
      <c r="B1817">
        <v>1</v>
      </c>
      <c r="C1817">
        <v>1919</v>
      </c>
      <c r="D1817" t="s">
        <v>23094</v>
      </c>
      <c r="E1817" s="2">
        <v>1</v>
      </c>
      <c r="F1817" s="3"/>
      <c r="G1817" s="2">
        <v>1</v>
      </c>
      <c r="H1817" s="3"/>
      <c r="I1817" s="4" t="s">
        <v>14970</v>
      </c>
      <c r="J1817" s="2">
        <v>1</v>
      </c>
      <c r="K1817" s="3"/>
      <c r="L1817" s="2">
        <v>2</v>
      </c>
      <c r="M1817" s="4" t="s">
        <v>14184</v>
      </c>
      <c r="N1817" s="4" t="s">
        <v>10220</v>
      </c>
      <c r="O1817" t="s">
        <v>9151</v>
      </c>
      <c r="P1817" s="4" t="s">
        <v>14184</v>
      </c>
      <c r="Q1817" s="4" t="s">
        <v>23269</v>
      </c>
      <c r="R1817" s="4" t="s">
        <v>14184</v>
      </c>
      <c r="S1817" t="str">
        <f t="shared" si="28"/>
        <v xml:space="preserve">insane, </v>
      </c>
      <c r="W1817" s="4" t="s">
        <v>14184</v>
      </c>
      <c r="X1817" s="4" t="s">
        <v>14184</v>
      </c>
    </row>
    <row r="1818" spans="1:24" x14ac:dyDescent="0.2">
      <c r="A1818">
        <v>11</v>
      </c>
      <c r="B1818">
        <v>4</v>
      </c>
      <c r="C1818">
        <v>1919</v>
      </c>
      <c r="D1818" t="s">
        <v>23095</v>
      </c>
      <c r="E1818" s="2">
        <v>1</v>
      </c>
      <c r="F1818" s="3"/>
      <c r="G1818" s="2">
        <v>2</v>
      </c>
      <c r="H1818" s="2">
        <v>30</v>
      </c>
      <c r="I1818" s="4" t="s">
        <v>15199</v>
      </c>
      <c r="J1818" s="2">
        <v>1</v>
      </c>
      <c r="K1818" s="3"/>
      <c r="L1818" s="2">
        <v>2</v>
      </c>
      <c r="M1818" s="4" t="s">
        <v>14184</v>
      </c>
      <c r="N1818" s="4" t="s">
        <v>10221</v>
      </c>
      <c r="P1818" s="4" t="s">
        <v>11512</v>
      </c>
      <c r="Q1818" s="4" t="str">
        <f>VLOOKUP(P1818, 'Gun classification'!A:B, 2, FALSE)</f>
        <v>Arma de fuego</v>
      </c>
      <c r="R1818" s="4" t="s">
        <v>14184</v>
      </c>
      <c r="S1818" t="str">
        <f t="shared" si="28"/>
        <v xml:space="preserve">, </v>
      </c>
      <c r="T1818" t="s">
        <v>23253</v>
      </c>
      <c r="W1818" s="4" t="s">
        <v>14184</v>
      </c>
      <c r="X1818" s="4" t="s">
        <v>14184</v>
      </c>
    </row>
    <row r="1819" spans="1:24" x14ac:dyDescent="0.2">
      <c r="A1819">
        <v>11</v>
      </c>
      <c r="B1819">
        <v>10</v>
      </c>
      <c r="C1819">
        <v>1919</v>
      </c>
      <c r="D1819" t="s">
        <v>23096</v>
      </c>
      <c r="E1819" s="2">
        <v>1</v>
      </c>
      <c r="F1819" s="3"/>
      <c r="G1819" s="2">
        <v>1</v>
      </c>
      <c r="H1819" s="2">
        <v>38</v>
      </c>
      <c r="I1819" s="4" t="s">
        <v>15200</v>
      </c>
      <c r="J1819" s="2">
        <v>1</v>
      </c>
      <c r="K1819" s="3"/>
      <c r="L1819" s="2">
        <v>1</v>
      </c>
      <c r="M1819" s="4" t="s">
        <v>14184</v>
      </c>
      <c r="N1819" s="4" t="s">
        <v>10222</v>
      </c>
      <c r="O1819" t="s">
        <v>11830</v>
      </c>
      <c r="P1819" s="4" t="s">
        <v>11512</v>
      </c>
      <c r="Q1819" s="4" t="str">
        <f>VLOOKUP(P1819, 'Gun classification'!A:B, 2, FALSE)</f>
        <v>Arma de fuego</v>
      </c>
      <c r="R1819" s="4" t="s">
        <v>14184</v>
      </c>
      <c r="S1819" t="str">
        <f t="shared" si="28"/>
        <v xml:space="preserve">sus 801, </v>
      </c>
      <c r="W1819" s="4" t="s">
        <v>14184</v>
      </c>
      <c r="X1819" s="4" t="s">
        <v>14184</v>
      </c>
    </row>
    <row r="1820" spans="1:24" x14ac:dyDescent="0.2">
      <c r="A1820">
        <v>11</v>
      </c>
      <c r="B1820">
        <v>13</v>
      </c>
      <c r="C1820">
        <v>1919</v>
      </c>
      <c r="D1820" t="s">
        <v>23097</v>
      </c>
      <c r="E1820" s="2">
        <v>1</v>
      </c>
      <c r="F1820" s="3"/>
      <c r="G1820" s="2">
        <v>1</v>
      </c>
      <c r="H1820" s="2">
        <v>55</v>
      </c>
      <c r="I1820" s="4" t="s">
        <v>17370</v>
      </c>
      <c r="J1820" s="2">
        <v>1</v>
      </c>
      <c r="K1820" s="3"/>
      <c r="L1820" s="2">
        <v>3</v>
      </c>
      <c r="M1820" s="4" t="s">
        <v>14184</v>
      </c>
      <c r="N1820" s="4" t="s">
        <v>10223</v>
      </c>
      <c r="O1820" t="s">
        <v>10224</v>
      </c>
      <c r="P1820" s="4" t="s">
        <v>11512</v>
      </c>
      <c r="Q1820" s="4" t="str">
        <f>VLOOKUP(P1820, 'Gun classification'!A:B, 2, FALSE)</f>
        <v>Arma de fuego</v>
      </c>
      <c r="R1820" s="4" t="s">
        <v>14184</v>
      </c>
      <c r="S1820" t="str">
        <f t="shared" si="28"/>
        <v xml:space="preserve">grocer, </v>
      </c>
      <c r="W1820" s="4" t="s">
        <v>14184</v>
      </c>
      <c r="X1820" s="4" t="s">
        <v>14184</v>
      </c>
    </row>
    <row r="1821" spans="1:24" x14ac:dyDescent="0.2">
      <c r="A1821">
        <v>11</v>
      </c>
      <c r="B1821">
        <v>16</v>
      </c>
      <c r="C1821">
        <v>1919</v>
      </c>
      <c r="D1821" t="s">
        <v>23098</v>
      </c>
      <c r="E1821" s="2">
        <v>1</v>
      </c>
      <c r="F1821" s="3"/>
      <c r="G1821" s="2">
        <v>1</v>
      </c>
      <c r="H1821" s="2">
        <v>42</v>
      </c>
      <c r="I1821" s="4" t="s">
        <v>15201</v>
      </c>
      <c r="J1821" s="2">
        <v>1</v>
      </c>
      <c r="K1821" s="3"/>
      <c r="L1821" s="2">
        <v>1</v>
      </c>
      <c r="M1821" s="4" t="s">
        <v>14184</v>
      </c>
      <c r="N1821" s="4" t="s">
        <v>10225</v>
      </c>
      <c r="O1821" t="s">
        <v>10226</v>
      </c>
      <c r="P1821" s="4" t="s">
        <v>11512</v>
      </c>
      <c r="Q1821" s="4" t="str">
        <f>VLOOKUP(P1821, 'Gun classification'!A:B, 2, FALSE)</f>
        <v>Arma de fuego</v>
      </c>
      <c r="R1821" s="4" t="s">
        <v>284</v>
      </c>
      <c r="S1821" t="str">
        <f t="shared" si="28"/>
        <v>robbery cop shot, by robbers</v>
      </c>
      <c r="T1821" t="s">
        <v>11515</v>
      </c>
      <c r="W1821" s="4" t="s">
        <v>14184</v>
      </c>
      <c r="X1821" s="4" t="s">
        <v>14184</v>
      </c>
    </row>
    <row r="1822" spans="1:24" x14ac:dyDescent="0.2">
      <c r="A1822">
        <v>11</v>
      </c>
      <c r="B1822">
        <v>27</v>
      </c>
      <c r="C1822">
        <v>1919</v>
      </c>
      <c r="D1822" t="s">
        <v>23099</v>
      </c>
      <c r="E1822" s="2">
        <v>1</v>
      </c>
      <c r="F1822" s="3"/>
      <c r="G1822" s="2">
        <v>1</v>
      </c>
      <c r="H1822" s="2">
        <v>30</v>
      </c>
      <c r="I1822" s="4" t="s">
        <v>17370</v>
      </c>
      <c r="J1822" s="2">
        <v>5</v>
      </c>
      <c r="K1822" s="3"/>
      <c r="L1822" s="2">
        <v>3</v>
      </c>
      <c r="M1822" s="4" t="s">
        <v>14184</v>
      </c>
      <c r="N1822" s="4" t="s">
        <v>10227</v>
      </c>
      <c r="O1822" t="s">
        <v>10228</v>
      </c>
      <c r="P1822" s="4" t="s">
        <v>11512</v>
      </c>
      <c r="Q1822" s="4" t="str">
        <f>VLOOKUP(P1822, 'Gun classification'!A:B, 2, FALSE)</f>
        <v>Arma de fuego</v>
      </c>
      <c r="R1822" s="4" t="s">
        <v>505</v>
      </c>
      <c r="S1822" t="str">
        <f t="shared" si="28"/>
        <v>puttin team away, at barn</v>
      </c>
      <c r="W1822" s="4" t="s">
        <v>14184</v>
      </c>
      <c r="X1822" s="4" t="s">
        <v>14184</v>
      </c>
    </row>
    <row r="1823" spans="1:24" x14ac:dyDescent="0.2">
      <c r="A1823">
        <v>11</v>
      </c>
      <c r="B1823">
        <v>28</v>
      </c>
      <c r="C1823">
        <v>1919</v>
      </c>
      <c r="D1823" t="s">
        <v>23100</v>
      </c>
      <c r="E1823" s="2">
        <v>2</v>
      </c>
      <c r="F1823" s="2">
        <v>5</v>
      </c>
      <c r="G1823" s="2">
        <v>1</v>
      </c>
      <c r="H1823" s="2">
        <v>36</v>
      </c>
      <c r="I1823" s="4" t="s">
        <v>17370</v>
      </c>
      <c r="J1823" s="2">
        <v>2</v>
      </c>
      <c r="K1823" s="2">
        <v>5</v>
      </c>
      <c r="L1823" s="2">
        <v>3</v>
      </c>
      <c r="M1823" s="4" t="s">
        <v>14184</v>
      </c>
      <c r="N1823" s="4" t="s">
        <v>10229</v>
      </c>
      <c r="O1823" t="s">
        <v>10230</v>
      </c>
      <c r="P1823" s="4" t="s">
        <v>11512</v>
      </c>
      <c r="Q1823" s="4" t="str">
        <f>VLOOKUP(P1823, 'Gun classification'!A:B, 2, FALSE)</f>
        <v>Arma de fuego</v>
      </c>
      <c r="R1823" s="4" t="s">
        <v>506</v>
      </c>
      <c r="S1823" t="str">
        <f t="shared" si="28"/>
        <v>robbery?? Money, had gold etc</v>
      </c>
      <c r="T1823" t="s">
        <v>11515</v>
      </c>
      <c r="W1823" s="4" t="s">
        <v>14184</v>
      </c>
      <c r="X1823" s="4" t="s">
        <v>14184</v>
      </c>
    </row>
    <row r="1824" spans="1:24" x14ac:dyDescent="0.2">
      <c r="A1824">
        <v>12</v>
      </c>
      <c r="B1824">
        <v>12</v>
      </c>
      <c r="C1824">
        <v>1919</v>
      </c>
      <c r="D1824" t="s">
        <v>23101</v>
      </c>
      <c r="E1824" s="2">
        <v>1</v>
      </c>
      <c r="F1824" s="3"/>
      <c r="G1824" s="2">
        <v>1</v>
      </c>
      <c r="H1824" s="2">
        <v>28</v>
      </c>
      <c r="I1824" s="4" t="s">
        <v>15202</v>
      </c>
      <c r="J1824" s="2">
        <v>1</v>
      </c>
      <c r="K1824" s="3"/>
      <c r="L1824" s="2">
        <v>1</v>
      </c>
      <c r="M1824" s="4" t="s">
        <v>14184</v>
      </c>
      <c r="N1824" s="4" t="s">
        <v>10231</v>
      </c>
      <c r="O1824" t="s">
        <v>10232</v>
      </c>
      <c r="P1824" s="4" t="s">
        <v>11512</v>
      </c>
      <c r="Q1824" s="4" t="str">
        <f>VLOOKUP(P1824, 'Gun classification'!A:B, 2, FALSE)</f>
        <v>Arma de fuego</v>
      </c>
      <c r="R1824" s="4" t="s">
        <v>2197</v>
      </c>
      <c r="S1824" t="str">
        <f t="shared" si="28"/>
        <v>argument, murder</v>
      </c>
      <c r="W1824" s="4" t="s">
        <v>14184</v>
      </c>
      <c r="X1824" s="4" t="s">
        <v>14184</v>
      </c>
    </row>
    <row r="1825" spans="1:24" x14ac:dyDescent="0.2">
      <c r="A1825">
        <v>12</v>
      </c>
      <c r="B1825">
        <v>19</v>
      </c>
      <c r="C1825">
        <v>1919</v>
      </c>
      <c r="D1825" t="s">
        <v>23102</v>
      </c>
      <c r="E1825" s="2">
        <v>1</v>
      </c>
      <c r="F1825" s="3"/>
      <c r="G1825" s="2">
        <v>1</v>
      </c>
      <c r="H1825" s="2">
        <v>45</v>
      </c>
      <c r="I1825" s="4" t="s">
        <v>17370</v>
      </c>
      <c r="J1825" s="2">
        <v>5</v>
      </c>
      <c r="K1825" s="3"/>
      <c r="L1825" s="2">
        <v>3</v>
      </c>
      <c r="M1825" s="4" t="s">
        <v>14184</v>
      </c>
      <c r="N1825" s="4" t="s">
        <v>10233</v>
      </c>
      <c r="O1825" t="s">
        <v>10234</v>
      </c>
      <c r="P1825" s="4" t="s">
        <v>11512</v>
      </c>
      <c r="Q1825" s="4" t="str">
        <f>VLOOKUP(P1825, 'Gun classification'!A:B, 2, FALSE)</f>
        <v>Arma de fuego</v>
      </c>
      <c r="R1825" s="4" t="s">
        <v>14184</v>
      </c>
      <c r="S1825" t="str">
        <f t="shared" si="28"/>
        <v xml:space="preserve">in wagon, </v>
      </c>
      <c r="W1825" s="4" t="s">
        <v>14184</v>
      </c>
      <c r="X1825" s="4" t="s">
        <v>14184</v>
      </c>
    </row>
    <row r="1826" spans="1:24" x14ac:dyDescent="0.2">
      <c r="A1826">
        <v>12</v>
      </c>
      <c r="B1826">
        <v>21</v>
      </c>
      <c r="C1826">
        <v>1919</v>
      </c>
      <c r="D1826" t="s">
        <v>23103</v>
      </c>
      <c r="E1826" s="2">
        <v>1</v>
      </c>
      <c r="F1826" s="3"/>
      <c r="G1826" s="2">
        <v>1</v>
      </c>
      <c r="H1826" s="2">
        <v>28</v>
      </c>
      <c r="I1826" s="4" t="s">
        <v>15203</v>
      </c>
      <c r="J1826" s="2">
        <v>1</v>
      </c>
      <c r="K1826" s="3"/>
      <c r="L1826" s="2">
        <v>1</v>
      </c>
      <c r="M1826" s="4" t="s">
        <v>14184</v>
      </c>
      <c r="N1826" s="4" t="s">
        <v>10235</v>
      </c>
      <c r="O1826" t="s">
        <v>9053</v>
      </c>
      <c r="P1826" s="4" t="s">
        <v>11512</v>
      </c>
      <c r="Q1826" s="4" t="str">
        <f>VLOOKUP(P1826, 'Gun classification'!A:B, 2, FALSE)</f>
        <v>Arma de fuego</v>
      </c>
      <c r="R1826" s="4" t="s">
        <v>507</v>
      </c>
      <c r="S1826" t="str">
        <f t="shared" si="28"/>
        <v>in street, three ran/confess</v>
      </c>
      <c r="W1826" s="4" t="s">
        <v>14184</v>
      </c>
      <c r="X1826" s="4" t="s">
        <v>14184</v>
      </c>
    </row>
    <row r="1827" spans="1:24" x14ac:dyDescent="0.2">
      <c r="A1827">
        <v>12</v>
      </c>
      <c r="B1827">
        <v>25</v>
      </c>
      <c r="C1827">
        <v>1919</v>
      </c>
      <c r="D1827" t="s">
        <v>23104</v>
      </c>
      <c r="E1827" s="2">
        <v>1</v>
      </c>
      <c r="F1827" s="2">
        <v>4</v>
      </c>
      <c r="G1827" s="2">
        <v>1</v>
      </c>
      <c r="H1827" s="2">
        <v>34</v>
      </c>
      <c r="I1827" s="4" t="s">
        <v>15204</v>
      </c>
      <c r="J1827" s="2">
        <v>1</v>
      </c>
      <c r="K1827" s="2">
        <v>4</v>
      </c>
      <c r="L1827" s="2">
        <v>1</v>
      </c>
      <c r="M1827" s="4" t="s">
        <v>14184</v>
      </c>
      <c r="N1827" s="4" t="s">
        <v>10236</v>
      </c>
      <c r="O1827" t="s">
        <v>10237</v>
      </c>
      <c r="P1827" s="4" t="s">
        <v>11512</v>
      </c>
      <c r="Q1827" s="4" t="str">
        <f>VLOOKUP(P1827, 'Gun classification'!A:B, 2, FALSE)</f>
        <v>Arma de fuego</v>
      </c>
      <c r="R1827" s="4" t="s">
        <v>508</v>
      </c>
      <c r="S1827" t="str">
        <f t="shared" si="28"/>
        <v>beef in temperan, resort 762 Broad</v>
      </c>
      <c r="W1827" s="4" t="s">
        <v>14184</v>
      </c>
      <c r="X1827" s="4" t="s">
        <v>14184</v>
      </c>
    </row>
    <row r="1828" spans="1:24" x14ac:dyDescent="0.2">
      <c r="A1828">
        <v>12</v>
      </c>
      <c r="B1828">
        <v>26</v>
      </c>
      <c r="C1828">
        <v>1919</v>
      </c>
      <c r="D1828" t="s">
        <v>23105</v>
      </c>
      <c r="E1828" s="2">
        <v>1</v>
      </c>
      <c r="F1828" s="3"/>
      <c r="G1828" s="2">
        <v>1</v>
      </c>
      <c r="H1828" s="2">
        <v>50</v>
      </c>
      <c r="I1828" s="4" t="s">
        <v>15010</v>
      </c>
      <c r="J1828" s="2">
        <v>1</v>
      </c>
      <c r="K1828" s="3"/>
      <c r="L1828" s="2">
        <v>1</v>
      </c>
      <c r="M1828" s="4" t="s">
        <v>14184</v>
      </c>
      <c r="N1828" s="4" t="s">
        <v>10238</v>
      </c>
      <c r="O1828" t="s">
        <v>10239</v>
      </c>
      <c r="P1828" s="4" t="s">
        <v>11512</v>
      </c>
      <c r="Q1828" s="4" t="str">
        <f>VLOOKUP(P1828, 'Gun classification'!A:B, 2, FALSE)</f>
        <v>Arma de fuego</v>
      </c>
      <c r="R1828" s="4" t="s">
        <v>14184</v>
      </c>
      <c r="S1828" t="str">
        <f t="shared" si="28"/>
        <v xml:space="preserve">rob jewell, </v>
      </c>
      <c r="T1828" s="38" t="s">
        <v>11515</v>
      </c>
      <c r="W1828" s="4" t="s">
        <v>14184</v>
      </c>
      <c r="X1828" s="4" t="s">
        <v>14184</v>
      </c>
    </row>
    <row r="1829" spans="1:24" x14ac:dyDescent="0.2">
      <c r="A1829">
        <v>1</v>
      </c>
      <c r="B1829">
        <v>25</v>
      </c>
      <c r="C1829">
        <v>1920</v>
      </c>
      <c r="D1829" t="s">
        <v>23106</v>
      </c>
      <c r="E1829" s="2">
        <v>1</v>
      </c>
      <c r="F1829" s="2">
        <v>4</v>
      </c>
      <c r="G1829" s="2">
        <v>1</v>
      </c>
      <c r="H1829" s="2">
        <v>35</v>
      </c>
      <c r="I1829" s="4" t="s">
        <v>17370</v>
      </c>
      <c r="J1829" s="2">
        <v>5</v>
      </c>
      <c r="K1829" s="3"/>
      <c r="L1829" s="2">
        <v>3</v>
      </c>
      <c r="M1829" s="4" t="s">
        <v>14184</v>
      </c>
      <c r="N1829" s="4" t="s">
        <v>10240</v>
      </c>
      <c r="P1829" s="4" t="s">
        <v>11518</v>
      </c>
      <c r="Q1829" s="4" t="str">
        <f>VLOOKUP(P1829, 'Gun classification'!A:B, 2, FALSE)</f>
        <v>Arma blanca</v>
      </c>
      <c r="R1829" s="4" t="s">
        <v>14184</v>
      </c>
      <c r="S1829" t="str">
        <f t="shared" si="28"/>
        <v xml:space="preserve">, </v>
      </c>
      <c r="T1829" t="s">
        <v>23253</v>
      </c>
      <c r="W1829" s="4" t="s">
        <v>14184</v>
      </c>
      <c r="X1829" s="4" t="s">
        <v>14184</v>
      </c>
    </row>
    <row r="1830" spans="1:24" x14ac:dyDescent="0.2">
      <c r="A1830">
        <v>1</v>
      </c>
      <c r="B1830">
        <v>26</v>
      </c>
      <c r="C1830">
        <v>1920</v>
      </c>
      <c r="D1830" t="s">
        <v>23107</v>
      </c>
      <c r="E1830" s="2">
        <v>1</v>
      </c>
      <c r="F1830" s="3"/>
      <c r="G1830" s="2">
        <v>1</v>
      </c>
      <c r="H1830" s="2">
        <v>39</v>
      </c>
      <c r="I1830" s="4" t="s">
        <v>15205</v>
      </c>
      <c r="J1830" s="2">
        <v>1</v>
      </c>
      <c r="K1830" s="3"/>
      <c r="L1830" s="2">
        <v>1</v>
      </c>
      <c r="M1830" s="4" t="s">
        <v>14184</v>
      </c>
      <c r="N1830" s="4" t="s">
        <v>10241</v>
      </c>
      <c r="O1830" t="s">
        <v>10242</v>
      </c>
      <c r="P1830" s="4" t="s">
        <v>10243</v>
      </c>
      <c r="Q1830" s="4" t="str">
        <f>VLOOKUP(P1830, 'Gun classification'!A:B, 2, FALSE)</f>
        <v>Arma blanca</v>
      </c>
      <c r="R1830" s="4" t="s">
        <v>10232</v>
      </c>
      <c r="S1830" t="str">
        <f t="shared" si="28"/>
        <v>self-defense?, argument</v>
      </c>
      <c r="W1830" s="4" t="s">
        <v>14184</v>
      </c>
      <c r="X1830" s="4" t="s">
        <v>14184</v>
      </c>
    </row>
    <row r="1831" spans="1:24" x14ac:dyDescent="0.2">
      <c r="A1831">
        <v>2</v>
      </c>
      <c r="B1831">
        <v>7</v>
      </c>
      <c r="C1831">
        <v>1920</v>
      </c>
      <c r="D1831" t="s">
        <v>23108</v>
      </c>
      <c r="E1831" s="2">
        <v>1</v>
      </c>
      <c r="F1831" s="3"/>
      <c r="G1831" s="2">
        <v>2</v>
      </c>
      <c r="H1831" s="2">
        <v>44</v>
      </c>
      <c r="I1831" s="4" t="s">
        <v>15206</v>
      </c>
      <c r="J1831" s="2">
        <v>1</v>
      </c>
      <c r="K1831" s="3"/>
      <c r="L1831" s="2">
        <v>1</v>
      </c>
      <c r="M1831" s="4" t="s">
        <v>14184</v>
      </c>
      <c r="N1831" s="4" t="s">
        <v>10244</v>
      </c>
      <c r="O1831" t="s">
        <v>11648</v>
      </c>
      <c r="P1831" s="4" t="s">
        <v>11512</v>
      </c>
      <c r="Q1831" s="4" t="str">
        <f>VLOOKUP(P1831, 'Gun classification'!A:B, 2, FALSE)</f>
        <v>Arma de fuego</v>
      </c>
      <c r="R1831" s="4" t="s">
        <v>14184</v>
      </c>
      <c r="S1831" t="str">
        <f t="shared" si="28"/>
        <v xml:space="preserve">domestic, </v>
      </c>
      <c r="T1831" t="s">
        <v>11650</v>
      </c>
      <c r="W1831" s="4" t="s">
        <v>14184</v>
      </c>
      <c r="X1831" s="4" t="s">
        <v>14184</v>
      </c>
    </row>
    <row r="1832" spans="1:24" x14ac:dyDescent="0.2">
      <c r="A1832">
        <v>2</v>
      </c>
      <c r="B1832">
        <v>7</v>
      </c>
      <c r="C1832">
        <v>1920</v>
      </c>
      <c r="D1832" t="s">
        <v>23109</v>
      </c>
      <c r="E1832" s="2">
        <v>1</v>
      </c>
      <c r="F1832" s="3"/>
      <c r="G1832" s="2">
        <v>2</v>
      </c>
      <c r="H1832" s="2">
        <v>23</v>
      </c>
      <c r="I1832" s="4" t="s">
        <v>14837</v>
      </c>
      <c r="J1832" s="2">
        <v>1</v>
      </c>
      <c r="K1832" s="3"/>
      <c r="L1832" s="2">
        <v>1</v>
      </c>
      <c r="M1832" s="4" t="s">
        <v>14184</v>
      </c>
      <c r="N1832" s="4" t="s">
        <v>14837</v>
      </c>
      <c r="O1832" t="s">
        <v>21670</v>
      </c>
      <c r="P1832" s="4" t="s">
        <v>11512</v>
      </c>
      <c r="Q1832" s="4" t="str">
        <f>VLOOKUP(P1832, 'Gun classification'!A:B, 2, FALSE)</f>
        <v>Arma de fuego</v>
      </c>
      <c r="R1832" s="4" t="s">
        <v>14184</v>
      </c>
      <c r="S1832" t="str">
        <f t="shared" si="28"/>
        <v xml:space="preserve">daughter, </v>
      </c>
      <c r="W1832" s="4" t="s">
        <v>14184</v>
      </c>
      <c r="X1832" s="4" t="s">
        <v>14184</v>
      </c>
    </row>
    <row r="1833" spans="1:24" x14ac:dyDescent="0.2">
      <c r="A1833">
        <v>2</v>
      </c>
      <c r="B1833">
        <v>13</v>
      </c>
      <c r="C1833">
        <v>1920</v>
      </c>
      <c r="D1833" t="s">
        <v>23110</v>
      </c>
      <c r="E1833" s="2">
        <v>1</v>
      </c>
      <c r="F1833" s="3"/>
      <c r="G1833" s="2">
        <v>1</v>
      </c>
      <c r="H1833" s="2">
        <v>43</v>
      </c>
      <c r="I1833" s="4" t="s">
        <v>15010</v>
      </c>
      <c r="J1833" s="2">
        <v>1</v>
      </c>
      <c r="K1833" s="3"/>
      <c r="L1833" s="2">
        <v>1</v>
      </c>
      <c r="M1833" s="4" t="s">
        <v>14184</v>
      </c>
      <c r="N1833" s="4" t="s">
        <v>14837</v>
      </c>
      <c r="O1833" t="s">
        <v>10245</v>
      </c>
      <c r="P1833" s="4" t="s">
        <v>11512</v>
      </c>
      <c r="Q1833" s="4" t="str">
        <f>VLOOKUP(P1833, 'Gun classification'!A:B, 2, FALSE)</f>
        <v>Arma de fuego</v>
      </c>
      <c r="R1833" s="4" t="s">
        <v>14184</v>
      </c>
      <c r="S1833" t="str">
        <f t="shared" si="28"/>
        <v xml:space="preserve">rob bond office, </v>
      </c>
      <c r="T1833" s="38" t="s">
        <v>11515</v>
      </c>
      <c r="W1833" s="4" t="s">
        <v>14184</v>
      </c>
      <c r="X1833" s="4" t="s">
        <v>14184</v>
      </c>
    </row>
    <row r="1834" spans="1:24" x14ac:dyDescent="0.2">
      <c r="A1834">
        <v>2</v>
      </c>
      <c r="B1834">
        <v>13</v>
      </c>
      <c r="C1834">
        <v>1920</v>
      </c>
      <c r="D1834" t="s">
        <v>23111</v>
      </c>
      <c r="E1834" s="2">
        <v>1</v>
      </c>
      <c r="F1834" s="3"/>
      <c r="G1834" s="2">
        <v>1</v>
      </c>
      <c r="H1834" s="2">
        <v>41</v>
      </c>
      <c r="I1834" s="4" t="s">
        <v>15010</v>
      </c>
      <c r="J1834" s="2">
        <v>1</v>
      </c>
      <c r="K1834" s="3"/>
      <c r="L1834" s="2">
        <v>1</v>
      </c>
      <c r="M1834" s="4" t="s">
        <v>14184</v>
      </c>
      <c r="N1834" s="4" t="s">
        <v>10246</v>
      </c>
      <c r="O1834" t="s">
        <v>10245</v>
      </c>
      <c r="P1834" s="4" t="s">
        <v>11512</v>
      </c>
      <c r="Q1834" s="4" t="str">
        <f>VLOOKUP(P1834, 'Gun classification'!A:B, 2, FALSE)</f>
        <v>Arma de fuego</v>
      </c>
      <c r="R1834" s="4" t="s">
        <v>509</v>
      </c>
      <c r="S1834" t="str">
        <f t="shared" si="28"/>
        <v>rob bond office, grappled</v>
      </c>
      <c r="T1834" s="38" t="s">
        <v>11515</v>
      </c>
      <c r="W1834" s="4" t="s">
        <v>510</v>
      </c>
      <c r="X1834" s="4" t="s">
        <v>14184</v>
      </c>
    </row>
    <row r="1835" spans="1:24" x14ac:dyDescent="0.2">
      <c r="A1835">
        <v>2</v>
      </c>
      <c r="B1835">
        <v>17</v>
      </c>
      <c r="C1835">
        <v>1920</v>
      </c>
      <c r="D1835" t="s">
        <v>23112</v>
      </c>
      <c r="E1835" s="2">
        <v>1</v>
      </c>
      <c r="F1835" s="3"/>
      <c r="G1835" s="2">
        <v>1</v>
      </c>
      <c r="H1835" s="2">
        <v>51</v>
      </c>
      <c r="I1835" s="4" t="s">
        <v>15207</v>
      </c>
      <c r="J1835" s="2">
        <v>1</v>
      </c>
      <c r="K1835" s="3"/>
      <c r="L1835" s="2">
        <v>1</v>
      </c>
      <c r="M1835" s="4" t="s">
        <v>14184</v>
      </c>
      <c r="N1835" s="4" t="s">
        <v>10247</v>
      </c>
      <c r="O1835" t="s">
        <v>10248</v>
      </c>
      <c r="P1835" s="4" t="s">
        <v>11512</v>
      </c>
      <c r="Q1835" s="4" t="str">
        <f>VLOOKUP(P1835, 'Gun classification'!A:B, 2, FALSE)</f>
        <v>Arma de fuego</v>
      </c>
      <c r="R1835" s="4" t="s">
        <v>511</v>
      </c>
      <c r="S1835" t="str">
        <f t="shared" si="28"/>
        <v>quarrel/friends, mutual/empty</v>
      </c>
      <c r="T1835" s="38" t="s">
        <v>23263</v>
      </c>
      <c r="W1835" s="4" t="s">
        <v>512</v>
      </c>
      <c r="X1835" s="4" t="s">
        <v>14184</v>
      </c>
    </row>
    <row r="1836" spans="1:24" x14ac:dyDescent="0.2">
      <c r="A1836">
        <v>2</v>
      </c>
      <c r="B1836">
        <v>19</v>
      </c>
      <c r="C1836">
        <v>1920</v>
      </c>
      <c r="D1836" t="s">
        <v>23113</v>
      </c>
      <c r="E1836" s="2">
        <v>1</v>
      </c>
      <c r="F1836" s="3"/>
      <c r="G1836" s="2">
        <v>1</v>
      </c>
      <c r="H1836" s="2">
        <v>19</v>
      </c>
      <c r="I1836" s="4" t="s">
        <v>15208</v>
      </c>
      <c r="J1836" s="2">
        <v>1</v>
      </c>
      <c r="K1836" s="3"/>
      <c r="L1836" s="2">
        <v>1</v>
      </c>
      <c r="M1836" s="4" t="s">
        <v>14184</v>
      </c>
      <c r="N1836" s="4" t="s">
        <v>11885</v>
      </c>
      <c r="O1836" t="s">
        <v>10249</v>
      </c>
      <c r="P1836" s="4" t="s">
        <v>11512</v>
      </c>
      <c r="Q1836" s="4" t="str">
        <f>VLOOKUP(P1836, 'Gun classification'!A:B, 2, FALSE)</f>
        <v>Arma de fuego</v>
      </c>
      <c r="R1836" s="4" t="s">
        <v>513</v>
      </c>
      <c r="S1836" t="str">
        <f t="shared" si="28"/>
        <v>Gang Fight big, Bernal toughs</v>
      </c>
      <c r="T1836" s="38" t="s">
        <v>23261</v>
      </c>
      <c r="W1836" s="4" t="s">
        <v>14184</v>
      </c>
      <c r="X1836" s="4" t="s">
        <v>14184</v>
      </c>
    </row>
    <row r="1837" spans="1:24" x14ac:dyDescent="0.2">
      <c r="A1837">
        <v>2</v>
      </c>
      <c r="B1837">
        <v>27</v>
      </c>
      <c r="C1837">
        <v>1920</v>
      </c>
      <c r="D1837" t="s">
        <v>23114</v>
      </c>
      <c r="E1837" s="2">
        <v>2</v>
      </c>
      <c r="F1837" s="2">
        <v>8</v>
      </c>
      <c r="G1837" s="2">
        <v>1</v>
      </c>
      <c r="H1837" s="2">
        <v>45</v>
      </c>
      <c r="I1837" s="4" t="s">
        <v>15209</v>
      </c>
      <c r="J1837" s="2">
        <v>2</v>
      </c>
      <c r="K1837" s="2">
        <v>8</v>
      </c>
      <c r="L1837" s="2">
        <v>1</v>
      </c>
      <c r="M1837" s="4" t="s">
        <v>14184</v>
      </c>
      <c r="N1837" s="4" t="s">
        <v>10250</v>
      </c>
      <c r="O1837" t="s">
        <v>10251</v>
      </c>
      <c r="P1837" s="4" t="s">
        <v>12084</v>
      </c>
      <c r="Q1837" s="4" t="str">
        <f>VLOOKUP(P1837, 'Gun classification'!A:B, 2, FALSE)</f>
        <v>Arma blanca</v>
      </c>
      <c r="R1837" s="4" t="s">
        <v>514</v>
      </c>
      <c r="S1837" t="str">
        <f t="shared" si="28"/>
        <v>Friends fight, visit to cook</v>
      </c>
      <c r="T1837" s="38" t="s">
        <v>23263</v>
      </c>
      <c r="W1837" s="4" t="s">
        <v>14184</v>
      </c>
      <c r="X1837" s="4" t="s">
        <v>14184</v>
      </c>
    </row>
    <row r="1838" spans="1:24" x14ac:dyDescent="0.2">
      <c r="A1838">
        <v>3</v>
      </c>
      <c r="B1838">
        <v>6</v>
      </c>
      <c r="C1838">
        <v>1920</v>
      </c>
      <c r="D1838" t="s">
        <v>23115</v>
      </c>
      <c r="E1838" s="2">
        <v>1</v>
      </c>
      <c r="F1838" s="3"/>
      <c r="G1838" s="2">
        <v>1</v>
      </c>
      <c r="H1838" s="2">
        <v>28</v>
      </c>
      <c r="I1838" s="4" t="s">
        <v>17370</v>
      </c>
      <c r="J1838" s="2">
        <v>5</v>
      </c>
      <c r="K1838" s="3"/>
      <c r="L1838" s="2">
        <v>3</v>
      </c>
      <c r="M1838" s="4" t="s">
        <v>14184</v>
      </c>
      <c r="N1838" s="4" t="s">
        <v>10252</v>
      </c>
      <c r="O1838" t="s">
        <v>10118</v>
      </c>
      <c r="P1838" s="4" t="s">
        <v>11512</v>
      </c>
      <c r="Q1838" s="4" t="str">
        <f>VLOOKUP(P1838, 'Gun classification'!A:B, 2, FALSE)</f>
        <v>Arma de fuego</v>
      </c>
      <c r="R1838" s="4" t="s">
        <v>14184</v>
      </c>
      <c r="S1838" t="str">
        <f t="shared" si="28"/>
        <v xml:space="preserve">street, </v>
      </c>
      <c r="W1838" s="4" t="s">
        <v>14184</v>
      </c>
      <c r="X1838" s="4" t="s">
        <v>14184</v>
      </c>
    </row>
    <row r="1839" spans="1:24" x14ac:dyDescent="0.2">
      <c r="A1839">
        <v>4</v>
      </c>
      <c r="B1839">
        <v>26</v>
      </c>
      <c r="C1839">
        <v>1920</v>
      </c>
      <c r="D1839" t="s">
        <v>23116</v>
      </c>
      <c r="E1839" s="2">
        <v>2</v>
      </c>
      <c r="F1839" s="2">
        <v>5</v>
      </c>
      <c r="G1839" s="2">
        <v>1</v>
      </c>
      <c r="H1839" s="2">
        <v>25</v>
      </c>
      <c r="I1839" s="4" t="s">
        <v>17370</v>
      </c>
      <c r="J1839" s="2">
        <v>5</v>
      </c>
      <c r="K1839" s="3"/>
      <c r="L1839" s="2">
        <v>3</v>
      </c>
      <c r="M1839" s="4" t="s">
        <v>14184</v>
      </c>
      <c r="N1839" s="4" t="s">
        <v>10253</v>
      </c>
      <c r="O1839" t="s">
        <v>10118</v>
      </c>
      <c r="P1839" s="4" t="s">
        <v>11512</v>
      </c>
      <c r="Q1839" s="4" t="str">
        <f>VLOOKUP(P1839, 'Gun classification'!A:B, 2, FALSE)</f>
        <v>Arma de fuego</v>
      </c>
      <c r="R1839" s="4" t="s">
        <v>515</v>
      </c>
      <c r="S1839" t="str">
        <f t="shared" si="28"/>
        <v>street, cop heard shots</v>
      </c>
      <c r="W1839" s="4" t="s">
        <v>14184</v>
      </c>
      <c r="X1839" s="4" t="s">
        <v>14184</v>
      </c>
    </row>
    <row r="1840" spans="1:24" x14ac:dyDescent="0.2">
      <c r="A1840">
        <v>5</v>
      </c>
      <c r="B1840">
        <v>7</v>
      </c>
      <c r="C1840">
        <v>1920</v>
      </c>
      <c r="D1840" t="s">
        <v>23117</v>
      </c>
      <c r="E1840" s="2">
        <v>1</v>
      </c>
      <c r="F1840" s="3"/>
      <c r="G1840" s="2">
        <v>1</v>
      </c>
      <c r="H1840" s="2">
        <v>62</v>
      </c>
      <c r="I1840" s="4" t="s">
        <v>17370</v>
      </c>
      <c r="J1840" s="2">
        <v>5</v>
      </c>
      <c r="K1840" s="3"/>
      <c r="L1840" s="2">
        <v>3</v>
      </c>
      <c r="M1840" s="4" t="s">
        <v>14184</v>
      </c>
      <c r="N1840" s="4" t="s">
        <v>10254</v>
      </c>
      <c r="O1840" t="s">
        <v>10255</v>
      </c>
      <c r="P1840" s="4" t="s">
        <v>11512</v>
      </c>
      <c r="Q1840" s="4" t="str">
        <f>VLOOKUP(P1840, 'Gun classification'!A:B, 2, FALSE)</f>
        <v>Arma de fuego</v>
      </c>
      <c r="R1840" s="4" t="s">
        <v>14184</v>
      </c>
      <c r="S1840" t="str">
        <f t="shared" si="28"/>
        <v xml:space="preserve">strreet, </v>
      </c>
      <c r="W1840" s="4" t="s">
        <v>14184</v>
      </c>
      <c r="X1840" s="4" t="s">
        <v>14184</v>
      </c>
    </row>
    <row r="1841" spans="1:24" x14ac:dyDescent="0.2">
      <c r="A1841">
        <v>5</v>
      </c>
      <c r="B1841">
        <v>17</v>
      </c>
      <c r="C1841">
        <v>1920</v>
      </c>
      <c r="D1841" t="s">
        <v>23118</v>
      </c>
      <c r="E1841" s="2">
        <v>1</v>
      </c>
      <c r="F1841" s="3"/>
      <c r="G1841" s="2">
        <v>2</v>
      </c>
      <c r="H1841" s="2">
        <v>47</v>
      </c>
      <c r="I1841" s="4" t="s">
        <v>15210</v>
      </c>
      <c r="J1841" s="2">
        <v>1</v>
      </c>
      <c r="K1841" s="3"/>
      <c r="L1841" s="2">
        <v>1</v>
      </c>
      <c r="M1841" s="4" t="s">
        <v>14184</v>
      </c>
      <c r="N1841" s="4" t="s">
        <v>10256</v>
      </c>
      <c r="O1841" t="s">
        <v>17630</v>
      </c>
      <c r="P1841" s="4" t="s">
        <v>11518</v>
      </c>
      <c r="Q1841" s="4" t="str">
        <f>VLOOKUP(P1841, 'Gun classification'!A:B, 2, FALSE)</f>
        <v>Arma blanca</v>
      </c>
      <c r="R1841" s="4" t="s">
        <v>14184</v>
      </c>
      <c r="S1841" t="str">
        <f t="shared" si="28"/>
        <v xml:space="preserve">husband, </v>
      </c>
      <c r="W1841" s="4" t="s">
        <v>14184</v>
      </c>
      <c r="X1841" s="4" t="s">
        <v>14184</v>
      </c>
    </row>
    <row r="1842" spans="1:24" x14ac:dyDescent="0.2">
      <c r="A1842">
        <v>5</v>
      </c>
      <c r="B1842">
        <v>19</v>
      </c>
      <c r="C1842">
        <v>1920</v>
      </c>
      <c r="D1842" t="s">
        <v>23119</v>
      </c>
      <c r="E1842" s="2">
        <v>1</v>
      </c>
      <c r="F1842" s="3"/>
      <c r="G1842" s="2">
        <v>1</v>
      </c>
      <c r="H1842" s="2">
        <v>42</v>
      </c>
      <c r="I1842" s="4" t="s">
        <v>15211</v>
      </c>
      <c r="J1842" s="2">
        <v>1</v>
      </c>
      <c r="K1842" s="3"/>
      <c r="L1842" s="2">
        <v>1</v>
      </c>
      <c r="M1842" s="4" t="s">
        <v>11430</v>
      </c>
      <c r="N1842" s="4" t="s">
        <v>10257</v>
      </c>
      <c r="O1842" t="s">
        <v>10118</v>
      </c>
      <c r="P1842" s="4" t="s">
        <v>11512</v>
      </c>
      <c r="Q1842" s="4" t="str">
        <f>VLOOKUP(P1842, 'Gun classification'!A:B, 2, FALSE)</f>
        <v>Arma de fuego</v>
      </c>
      <c r="R1842" s="4" t="s">
        <v>14184</v>
      </c>
      <c r="S1842" t="str">
        <f t="shared" si="28"/>
        <v xml:space="preserve">street, </v>
      </c>
      <c r="W1842" s="4" t="s">
        <v>14184</v>
      </c>
      <c r="X1842" s="4" t="s">
        <v>14184</v>
      </c>
    </row>
    <row r="1843" spans="1:24" x14ac:dyDescent="0.2">
      <c r="A1843">
        <v>5</v>
      </c>
      <c r="B1843">
        <v>22</v>
      </c>
      <c r="C1843">
        <v>1920</v>
      </c>
      <c r="D1843" t="s">
        <v>23120</v>
      </c>
      <c r="E1843" s="2">
        <v>1</v>
      </c>
      <c r="F1843" s="3"/>
      <c r="G1843" s="2">
        <v>2</v>
      </c>
      <c r="H1843" s="2">
        <v>26</v>
      </c>
      <c r="I1843" s="4" t="s">
        <v>15212</v>
      </c>
      <c r="J1843" s="2">
        <v>1</v>
      </c>
      <c r="K1843" s="3"/>
      <c r="L1843" s="2">
        <v>1</v>
      </c>
      <c r="M1843" s="4" t="s">
        <v>14184</v>
      </c>
      <c r="N1843" s="4" t="s">
        <v>10258</v>
      </c>
      <c r="O1843" t="s">
        <v>11830</v>
      </c>
      <c r="P1843" s="4" t="s">
        <v>11512</v>
      </c>
      <c r="Q1843" s="4" t="str">
        <f>VLOOKUP(P1843, 'Gun classification'!A:B, 2, FALSE)</f>
        <v>Arma de fuego</v>
      </c>
      <c r="R1843" s="4" t="s">
        <v>14184</v>
      </c>
      <c r="S1843" t="str">
        <f t="shared" si="28"/>
        <v xml:space="preserve">sus 801, </v>
      </c>
      <c r="W1843" s="4" t="s">
        <v>14184</v>
      </c>
      <c r="X1843" s="4" t="s">
        <v>14184</v>
      </c>
    </row>
    <row r="1844" spans="1:24" x14ac:dyDescent="0.2">
      <c r="A1844">
        <v>7</v>
      </c>
      <c r="B1844">
        <v>3</v>
      </c>
      <c r="C1844">
        <v>1920</v>
      </c>
      <c r="D1844" t="s">
        <v>23121</v>
      </c>
      <c r="E1844" s="2">
        <v>1</v>
      </c>
      <c r="F1844" s="3"/>
      <c r="G1844" s="2">
        <v>1</v>
      </c>
      <c r="H1844" s="2">
        <v>30</v>
      </c>
      <c r="I1844" s="4" t="s">
        <v>17370</v>
      </c>
      <c r="J1844" s="2">
        <v>1</v>
      </c>
      <c r="K1844" s="3"/>
      <c r="L1844" s="2">
        <v>3</v>
      </c>
      <c r="M1844" s="4" t="s">
        <v>14184</v>
      </c>
      <c r="N1844" s="4" t="s">
        <v>10259</v>
      </c>
      <c r="O1844" t="s">
        <v>10260</v>
      </c>
      <c r="P1844" s="4" t="s">
        <v>11582</v>
      </c>
      <c r="Q1844" s="4" t="str">
        <f>VLOOKUP(P1844, 'Gun classification'!A:B, 2, FALSE)</f>
        <v>Fuerza</v>
      </c>
      <c r="R1844" s="4" t="s">
        <v>9681</v>
      </c>
      <c r="S1844" t="str">
        <f t="shared" si="28"/>
        <v>bound gagged, in room</v>
      </c>
      <c r="W1844" s="4" t="s">
        <v>14184</v>
      </c>
      <c r="X1844" s="4" t="s">
        <v>14184</v>
      </c>
    </row>
    <row r="1845" spans="1:24" x14ac:dyDescent="0.2">
      <c r="A1845">
        <v>8</v>
      </c>
      <c r="B1845">
        <v>12</v>
      </c>
      <c r="C1845">
        <v>1920</v>
      </c>
      <c r="D1845" t="s">
        <v>23122</v>
      </c>
      <c r="E1845" s="2">
        <v>1</v>
      </c>
      <c r="F1845" s="3"/>
      <c r="G1845" s="2">
        <v>2</v>
      </c>
      <c r="H1845" s="2">
        <v>68</v>
      </c>
      <c r="I1845" s="4" t="s">
        <v>15213</v>
      </c>
      <c r="J1845" s="2">
        <v>1</v>
      </c>
      <c r="K1845" s="3"/>
      <c r="L1845" s="2">
        <v>1</v>
      </c>
      <c r="M1845" s="4" t="s">
        <v>14184</v>
      </c>
      <c r="N1845" s="4" t="s">
        <v>14184</v>
      </c>
      <c r="O1845" t="s">
        <v>11830</v>
      </c>
      <c r="P1845" s="4" t="s">
        <v>11512</v>
      </c>
      <c r="Q1845" s="4" t="str">
        <f>VLOOKUP(P1845, 'Gun classification'!A:B, 2, FALSE)</f>
        <v>Arma de fuego</v>
      </c>
      <c r="R1845" s="4" t="s">
        <v>14184</v>
      </c>
      <c r="S1845" t="str">
        <f t="shared" si="28"/>
        <v xml:space="preserve">sus 801, </v>
      </c>
      <c r="W1845" s="4" t="s">
        <v>14184</v>
      </c>
      <c r="X1845" s="4" t="s">
        <v>14184</v>
      </c>
    </row>
    <row r="1846" spans="1:24" x14ac:dyDescent="0.2">
      <c r="A1846">
        <v>8</v>
      </c>
      <c r="B1846">
        <v>17</v>
      </c>
      <c r="C1846">
        <v>1920</v>
      </c>
      <c r="D1846" t="s">
        <v>23123</v>
      </c>
      <c r="E1846" s="2">
        <v>2</v>
      </c>
      <c r="F1846" s="2">
        <v>5</v>
      </c>
      <c r="G1846" s="2">
        <v>1</v>
      </c>
      <c r="H1846" s="2">
        <v>32</v>
      </c>
      <c r="I1846" s="4" t="s">
        <v>17370</v>
      </c>
      <c r="J1846" s="2">
        <v>5</v>
      </c>
      <c r="K1846" s="3"/>
      <c r="L1846" s="2">
        <v>3</v>
      </c>
      <c r="M1846" s="4" t="s">
        <v>14184</v>
      </c>
      <c r="N1846" s="4" t="s">
        <v>10261</v>
      </c>
      <c r="P1846" s="4" t="s">
        <v>10262</v>
      </c>
      <c r="Q1846" s="4" t="str">
        <f>VLOOKUP(P1846, 'Gun classification'!A:B, 2, FALSE)</f>
        <v>Arma blanca</v>
      </c>
      <c r="R1846" s="4" t="s">
        <v>14184</v>
      </c>
      <c r="S1846" t="str">
        <f t="shared" si="28"/>
        <v xml:space="preserve">, </v>
      </c>
      <c r="T1846" t="s">
        <v>23253</v>
      </c>
      <c r="W1846" s="4" t="s">
        <v>14184</v>
      </c>
      <c r="X1846" s="4" t="s">
        <v>14184</v>
      </c>
    </row>
    <row r="1847" spans="1:24" x14ac:dyDescent="0.2">
      <c r="A1847">
        <v>8</v>
      </c>
      <c r="B1847">
        <v>18</v>
      </c>
      <c r="C1847">
        <v>1920</v>
      </c>
      <c r="D1847" t="s">
        <v>23124</v>
      </c>
      <c r="E1847" s="2">
        <v>1</v>
      </c>
      <c r="F1847" s="3"/>
      <c r="G1847" s="2">
        <v>2</v>
      </c>
      <c r="H1847" s="2">
        <v>24</v>
      </c>
      <c r="I1847" s="4" t="s">
        <v>15214</v>
      </c>
      <c r="J1847" s="2">
        <v>1</v>
      </c>
      <c r="K1847" s="3"/>
      <c r="L1847" s="2">
        <v>1</v>
      </c>
      <c r="M1847" s="4" t="s">
        <v>14184</v>
      </c>
      <c r="N1847" s="4" t="s">
        <v>10263</v>
      </c>
      <c r="P1847" s="4" t="s">
        <v>10264</v>
      </c>
      <c r="Q1847" s="4" t="str">
        <f>VLOOKUP(P1847, 'Gun classification'!A:B, 2, FALSE)</f>
        <v>Objeto</v>
      </c>
      <c r="R1847" s="4" t="s">
        <v>14184</v>
      </c>
      <c r="S1847" t="str">
        <f t="shared" si="28"/>
        <v xml:space="preserve">, </v>
      </c>
      <c r="T1847" t="s">
        <v>23253</v>
      </c>
      <c r="W1847" s="4" t="s">
        <v>14184</v>
      </c>
      <c r="X1847" s="4" t="s">
        <v>14184</v>
      </c>
    </row>
    <row r="1848" spans="1:24" x14ac:dyDescent="0.2">
      <c r="A1848">
        <v>8</v>
      </c>
      <c r="B1848">
        <v>30</v>
      </c>
      <c r="C1848">
        <v>1920</v>
      </c>
      <c r="D1848" t="s">
        <v>23125</v>
      </c>
      <c r="E1848" s="2">
        <v>1</v>
      </c>
      <c r="F1848" s="3"/>
      <c r="G1848" s="2">
        <v>1</v>
      </c>
      <c r="H1848" s="2">
        <v>65</v>
      </c>
      <c r="I1848" s="4" t="s">
        <v>15215</v>
      </c>
      <c r="J1848" s="2">
        <v>1</v>
      </c>
      <c r="K1848" s="3"/>
      <c r="L1848" s="2">
        <v>1</v>
      </c>
      <c r="M1848" s="4" t="s">
        <v>14184</v>
      </c>
      <c r="N1848" s="4" t="s">
        <v>10265</v>
      </c>
      <c r="O1848" t="s">
        <v>10266</v>
      </c>
      <c r="P1848" s="4" t="s">
        <v>11512</v>
      </c>
      <c r="Q1848" s="4" t="str">
        <f>VLOOKUP(P1848, 'Gun classification'!A:B, 2, FALSE)</f>
        <v>Arma de fuego</v>
      </c>
      <c r="R1848" s="4" t="s">
        <v>10353</v>
      </c>
      <c r="S1848" t="str">
        <f t="shared" si="28"/>
        <v>rob vic says, soft drink parlor</v>
      </c>
      <c r="T1848" s="38" t="s">
        <v>11515</v>
      </c>
      <c r="W1848" s="4" t="s">
        <v>14184</v>
      </c>
      <c r="X1848" s="4" t="s">
        <v>14184</v>
      </c>
    </row>
    <row r="1849" spans="1:24" x14ac:dyDescent="0.2">
      <c r="A1849">
        <v>9</v>
      </c>
      <c r="B1849">
        <v>18</v>
      </c>
      <c r="C1849">
        <v>1920</v>
      </c>
      <c r="D1849" t="s">
        <v>23126</v>
      </c>
      <c r="E1849" s="2">
        <v>3</v>
      </c>
      <c r="F1849" s="3"/>
      <c r="G1849" s="2">
        <v>2</v>
      </c>
      <c r="H1849" s="2">
        <v>30</v>
      </c>
      <c r="I1849" s="4" t="s">
        <v>15216</v>
      </c>
      <c r="J1849" s="2">
        <v>3</v>
      </c>
      <c r="K1849" s="3"/>
      <c r="L1849" s="2">
        <v>1</v>
      </c>
      <c r="M1849" s="4" t="s">
        <v>14184</v>
      </c>
      <c r="N1849" s="4" t="s">
        <v>10267</v>
      </c>
      <c r="P1849" s="4" t="s">
        <v>11512</v>
      </c>
      <c r="Q1849" s="4" t="str">
        <f>VLOOKUP(P1849, 'Gun classification'!A:B, 2, FALSE)</f>
        <v>Arma de fuego</v>
      </c>
      <c r="R1849" s="4" t="s">
        <v>14184</v>
      </c>
      <c r="S1849" t="str">
        <f t="shared" si="28"/>
        <v xml:space="preserve">, </v>
      </c>
      <c r="T1849" t="s">
        <v>23253</v>
      </c>
      <c r="W1849" s="4" t="s">
        <v>14184</v>
      </c>
      <c r="X1849" s="4" t="s">
        <v>14184</v>
      </c>
    </row>
    <row r="1850" spans="1:24" x14ac:dyDescent="0.2">
      <c r="A1850">
        <v>9</v>
      </c>
      <c r="B1850">
        <v>19</v>
      </c>
      <c r="C1850">
        <v>1920</v>
      </c>
      <c r="D1850" t="s">
        <v>23127</v>
      </c>
      <c r="E1850" s="2">
        <v>1</v>
      </c>
      <c r="F1850" s="3"/>
      <c r="G1850" s="2">
        <v>1</v>
      </c>
      <c r="H1850" s="2">
        <v>38</v>
      </c>
      <c r="I1850" s="4" t="s">
        <v>15217</v>
      </c>
      <c r="J1850" s="2">
        <v>1</v>
      </c>
      <c r="K1850" s="3"/>
      <c r="L1850" s="2">
        <v>1</v>
      </c>
      <c r="M1850" s="4" t="s">
        <v>14184</v>
      </c>
      <c r="N1850" s="4" t="s">
        <v>10268</v>
      </c>
      <c r="O1850" t="s">
        <v>10269</v>
      </c>
      <c r="P1850" s="4" t="s">
        <v>11512</v>
      </c>
      <c r="Q1850" s="4" t="str">
        <f>VLOOKUP(P1850, 'Gun classification'!A:B, 2, FALSE)</f>
        <v>Arma de fuego</v>
      </c>
      <c r="R1850" s="4" t="s">
        <v>14184</v>
      </c>
      <c r="S1850" t="str">
        <f t="shared" si="28"/>
        <v xml:space="preserve">cop killed (police), </v>
      </c>
      <c r="W1850" s="4" t="s">
        <v>14184</v>
      </c>
      <c r="X1850" s="4" t="s">
        <v>14184</v>
      </c>
    </row>
    <row r="1851" spans="1:24" x14ac:dyDescent="0.2">
      <c r="A1851">
        <v>10</v>
      </c>
      <c r="B1851">
        <v>18</v>
      </c>
      <c r="C1851">
        <v>1920</v>
      </c>
      <c r="D1851" t="s">
        <v>23128</v>
      </c>
      <c r="E1851" s="2">
        <v>1</v>
      </c>
      <c r="F1851" s="3"/>
      <c r="G1851" s="2">
        <v>1</v>
      </c>
      <c r="H1851" s="3"/>
      <c r="I1851" s="4" t="s">
        <v>17370</v>
      </c>
      <c r="J1851" s="2">
        <v>5</v>
      </c>
      <c r="K1851" s="3"/>
      <c r="L1851" s="2">
        <v>3</v>
      </c>
      <c r="M1851" s="4" t="s">
        <v>14184</v>
      </c>
      <c r="N1851" s="4" t="s">
        <v>10270</v>
      </c>
      <c r="O1851" t="s">
        <v>10118</v>
      </c>
      <c r="P1851" s="4" t="s">
        <v>11512</v>
      </c>
      <c r="Q1851" s="4" t="str">
        <f>VLOOKUP(P1851, 'Gun classification'!A:B, 2, FALSE)</f>
        <v>Arma de fuego</v>
      </c>
      <c r="R1851" s="4" t="s">
        <v>14184</v>
      </c>
      <c r="S1851" t="str">
        <f t="shared" si="28"/>
        <v xml:space="preserve">street, </v>
      </c>
      <c r="W1851" s="4" t="s">
        <v>14184</v>
      </c>
      <c r="X1851" s="4" t="s">
        <v>14184</v>
      </c>
    </row>
    <row r="1852" spans="1:24" x14ac:dyDescent="0.2">
      <c r="A1852">
        <v>10</v>
      </c>
      <c r="B1852">
        <v>20</v>
      </c>
      <c r="C1852">
        <v>1920</v>
      </c>
      <c r="D1852" t="s">
        <v>23129</v>
      </c>
      <c r="E1852" s="2">
        <v>1</v>
      </c>
      <c r="F1852" s="3"/>
      <c r="G1852" s="2">
        <v>2</v>
      </c>
      <c r="H1852" s="2">
        <v>25</v>
      </c>
      <c r="I1852" s="4" t="s">
        <v>15218</v>
      </c>
      <c r="J1852" s="2">
        <v>1</v>
      </c>
      <c r="K1852" s="3"/>
      <c r="L1852" s="2">
        <v>1</v>
      </c>
      <c r="M1852" s="4" t="s">
        <v>14184</v>
      </c>
      <c r="N1852" s="4" t="s">
        <v>10271</v>
      </c>
      <c r="O1852" t="s">
        <v>10272</v>
      </c>
      <c r="P1852" s="4" t="s">
        <v>11625</v>
      </c>
      <c r="Q1852" s="4" t="str">
        <f>VLOOKUP(P1852, 'Gun classification'!A:B, 2, FALSE)</f>
        <v>Falta de oxigeno</v>
      </c>
      <c r="R1852" s="4" t="s">
        <v>516</v>
      </c>
      <c r="S1852" t="str">
        <f t="shared" si="28"/>
        <v>tied gagged, registered in hotel</v>
      </c>
      <c r="W1852" s="4" t="s">
        <v>517</v>
      </c>
      <c r="X1852" s="4" t="s">
        <v>14184</v>
      </c>
    </row>
    <row r="1853" spans="1:24" x14ac:dyDescent="0.2">
      <c r="A1853">
        <v>10</v>
      </c>
      <c r="B1853">
        <v>26</v>
      </c>
      <c r="C1853">
        <v>1920</v>
      </c>
      <c r="D1853" t="s">
        <v>23130</v>
      </c>
      <c r="E1853" s="2">
        <v>2</v>
      </c>
      <c r="F1853" s="2">
        <v>5</v>
      </c>
      <c r="G1853" s="2">
        <v>1</v>
      </c>
      <c r="H1853" s="2">
        <v>40</v>
      </c>
      <c r="I1853" s="4" t="s">
        <v>15219</v>
      </c>
      <c r="J1853" s="2">
        <v>2</v>
      </c>
      <c r="K1853" s="2">
        <v>5</v>
      </c>
      <c r="L1853" s="2">
        <v>1</v>
      </c>
      <c r="M1853" s="4" t="s">
        <v>14184</v>
      </c>
      <c r="N1853" s="4" t="s">
        <v>10273</v>
      </c>
      <c r="O1853" t="s">
        <v>10274</v>
      </c>
      <c r="P1853" s="4" t="s">
        <v>11512</v>
      </c>
      <c r="Q1853" s="4" t="str">
        <f>VLOOKUP(P1853, 'Gun classification'!A:B, 2, FALSE)</f>
        <v>Arma de fuego</v>
      </c>
      <c r="R1853" s="4" t="s">
        <v>14184</v>
      </c>
      <c r="S1853" t="str">
        <f t="shared" si="28"/>
        <v xml:space="preserve">In store, </v>
      </c>
      <c r="W1853" s="4" t="s">
        <v>14184</v>
      </c>
      <c r="X1853" s="4" t="s">
        <v>14184</v>
      </c>
    </row>
    <row r="1854" spans="1:24" x14ac:dyDescent="0.2">
      <c r="A1854">
        <v>10</v>
      </c>
      <c r="B1854">
        <v>31</v>
      </c>
      <c r="C1854">
        <v>1920</v>
      </c>
      <c r="D1854" t="s">
        <v>23131</v>
      </c>
      <c r="E1854" s="2">
        <v>1</v>
      </c>
      <c r="F1854" s="3"/>
      <c r="G1854" s="2">
        <v>2</v>
      </c>
      <c r="H1854" s="2">
        <v>7</v>
      </c>
      <c r="I1854" s="4" t="s">
        <v>14970</v>
      </c>
      <c r="J1854" s="2">
        <v>1</v>
      </c>
      <c r="K1854" s="3"/>
      <c r="L1854" s="2">
        <v>2</v>
      </c>
      <c r="M1854" s="4" t="s">
        <v>14184</v>
      </c>
      <c r="N1854" s="4" t="s">
        <v>14184</v>
      </c>
      <c r="O1854" t="s">
        <v>10275</v>
      </c>
      <c r="P1854" s="4" t="s">
        <v>9033</v>
      </c>
      <c r="Q1854" s="4" t="str">
        <f>VLOOKUP(P1854, 'Gun classification'!A:B, 2, FALSE)</f>
        <v>Quimico</v>
      </c>
      <c r="R1854" s="4" t="s">
        <v>14184</v>
      </c>
      <c r="S1854" t="str">
        <f t="shared" si="28"/>
        <v xml:space="preserve">deranged, </v>
      </c>
      <c r="W1854" s="4" t="s">
        <v>14184</v>
      </c>
      <c r="X1854" s="4" t="s">
        <v>14184</v>
      </c>
    </row>
    <row r="1855" spans="1:24" x14ac:dyDescent="0.2">
      <c r="A1855">
        <v>11</v>
      </c>
      <c r="B1855">
        <v>7</v>
      </c>
      <c r="C1855">
        <v>1920</v>
      </c>
      <c r="D1855" t="s">
        <v>23132</v>
      </c>
      <c r="E1855" s="2">
        <v>1</v>
      </c>
      <c r="F1855" s="3"/>
      <c r="G1855" s="2">
        <v>1</v>
      </c>
      <c r="H1855" s="2">
        <v>38</v>
      </c>
      <c r="I1855" s="4" t="s">
        <v>15220</v>
      </c>
      <c r="J1855" s="2">
        <v>1</v>
      </c>
      <c r="K1855" s="3"/>
      <c r="L1855" s="2">
        <v>1</v>
      </c>
      <c r="M1855" s="4" t="s">
        <v>14184</v>
      </c>
      <c r="N1855" s="4" t="s">
        <v>10276</v>
      </c>
      <c r="O1855" t="s">
        <v>9512</v>
      </c>
      <c r="P1855" s="4" t="s">
        <v>11512</v>
      </c>
      <c r="Q1855" s="4" t="str">
        <f>VLOOKUP(P1855, 'Gun classification'!A:B, 2, FALSE)</f>
        <v>Arma de fuego</v>
      </c>
      <c r="R1855" s="4" t="s">
        <v>14184</v>
      </c>
      <c r="S1855" t="str">
        <f t="shared" si="28"/>
        <v xml:space="preserve">unwritten law, </v>
      </c>
      <c r="W1855" s="4" t="s">
        <v>14184</v>
      </c>
      <c r="X1855" s="4" t="s">
        <v>14184</v>
      </c>
    </row>
    <row r="1856" spans="1:24" x14ac:dyDescent="0.2">
      <c r="A1856">
        <v>11</v>
      </c>
      <c r="B1856">
        <v>28</v>
      </c>
      <c r="C1856">
        <v>1920</v>
      </c>
      <c r="D1856" t="s">
        <v>23133</v>
      </c>
      <c r="E1856" s="2">
        <v>1</v>
      </c>
      <c r="F1856" s="3"/>
      <c r="G1856" s="2">
        <v>2</v>
      </c>
      <c r="H1856" s="2">
        <v>38</v>
      </c>
      <c r="I1856" s="4" t="s">
        <v>15221</v>
      </c>
      <c r="J1856" s="2">
        <v>6</v>
      </c>
      <c r="K1856" s="3"/>
      <c r="L1856" s="2">
        <v>2</v>
      </c>
      <c r="M1856" s="4" t="s">
        <v>14184</v>
      </c>
      <c r="N1856" s="4" t="s">
        <v>10277</v>
      </c>
      <c r="P1856" s="4" t="s">
        <v>11512</v>
      </c>
      <c r="Q1856" s="4" t="str">
        <f>VLOOKUP(P1856, 'Gun classification'!A:B, 2, FALSE)</f>
        <v>Arma de fuego</v>
      </c>
      <c r="R1856" s="4" t="s">
        <v>14184</v>
      </c>
      <c r="S1856" t="str">
        <f t="shared" si="28"/>
        <v xml:space="preserve">, </v>
      </c>
      <c r="T1856" t="s">
        <v>23253</v>
      </c>
      <c r="W1856" s="4" t="s">
        <v>14184</v>
      </c>
      <c r="X1856" s="4" t="s">
        <v>14184</v>
      </c>
    </row>
    <row r="1857" spans="1:24" x14ac:dyDescent="0.2">
      <c r="A1857">
        <v>12</v>
      </c>
      <c r="B1857">
        <v>4</v>
      </c>
      <c r="C1857">
        <v>1920</v>
      </c>
      <c r="D1857" t="s">
        <v>23134</v>
      </c>
      <c r="E1857" s="2">
        <v>1</v>
      </c>
      <c r="F1857" s="3"/>
      <c r="G1857" s="2">
        <v>1</v>
      </c>
      <c r="H1857" s="2">
        <v>35</v>
      </c>
      <c r="I1857" s="4" t="s">
        <v>17370</v>
      </c>
      <c r="J1857" s="2">
        <v>5</v>
      </c>
      <c r="K1857" s="3"/>
      <c r="L1857" s="2">
        <v>3</v>
      </c>
      <c r="M1857" s="4" t="s">
        <v>14184</v>
      </c>
      <c r="N1857" s="4" t="s">
        <v>10278</v>
      </c>
      <c r="O1857" t="s">
        <v>11581</v>
      </c>
      <c r="P1857" s="4" t="s">
        <v>11732</v>
      </c>
      <c r="Q1857" s="4" t="str">
        <f>VLOOKUP(P1857, 'Gun classification'!A:B, 2, FALSE)</f>
        <v>Fuerza</v>
      </c>
      <c r="R1857" s="4" t="s">
        <v>518</v>
      </c>
      <c r="S1857" t="str">
        <f t="shared" si="28"/>
        <v>robbery, ice cream Delivery</v>
      </c>
      <c r="T1857" t="s">
        <v>11515</v>
      </c>
      <c r="W1857" s="4" t="s">
        <v>519</v>
      </c>
      <c r="X1857" s="4" t="s">
        <v>14184</v>
      </c>
    </row>
    <row r="1858" spans="1:24" x14ac:dyDescent="0.2">
      <c r="A1858">
        <v>12</v>
      </c>
      <c r="B1858">
        <v>5</v>
      </c>
      <c r="C1858">
        <v>1920</v>
      </c>
      <c r="D1858" t="s">
        <v>23135</v>
      </c>
      <c r="E1858" s="2">
        <v>1</v>
      </c>
      <c r="F1858" s="3"/>
      <c r="G1858" s="2">
        <v>1</v>
      </c>
      <c r="H1858" s="2">
        <v>28</v>
      </c>
      <c r="I1858" s="4" t="s">
        <v>15222</v>
      </c>
      <c r="J1858" s="2">
        <v>1</v>
      </c>
      <c r="K1858" s="3"/>
      <c r="L1858" s="2">
        <v>1</v>
      </c>
      <c r="M1858" s="4" t="s">
        <v>14184</v>
      </c>
      <c r="N1858" s="4" t="s">
        <v>10279</v>
      </c>
      <c r="P1858" s="4" t="s">
        <v>11512</v>
      </c>
      <c r="Q1858" s="4" t="str">
        <f>VLOOKUP(P1858, 'Gun classification'!A:B, 2, FALSE)</f>
        <v>Arma de fuego</v>
      </c>
      <c r="R1858" s="4" t="s">
        <v>14184</v>
      </c>
      <c r="S1858" t="str">
        <f t="shared" si="28"/>
        <v xml:space="preserve">, </v>
      </c>
      <c r="T1858" t="s">
        <v>23253</v>
      </c>
      <c r="W1858" s="4" t="s">
        <v>14184</v>
      </c>
      <c r="X1858" s="4" t="s">
        <v>14184</v>
      </c>
    </row>
    <row r="1859" spans="1:24" x14ac:dyDescent="0.2">
      <c r="A1859">
        <v>12</v>
      </c>
      <c r="B1859">
        <v>8</v>
      </c>
      <c r="C1859">
        <v>1920</v>
      </c>
      <c r="D1859" t="s">
        <v>23136</v>
      </c>
      <c r="E1859" s="2">
        <v>3</v>
      </c>
      <c r="F1859" s="3"/>
      <c r="G1859" s="2">
        <v>1</v>
      </c>
      <c r="H1859" s="2">
        <v>26</v>
      </c>
      <c r="I1859" s="4" t="s">
        <v>15223</v>
      </c>
      <c r="J1859" s="2">
        <v>6</v>
      </c>
      <c r="K1859" s="3"/>
      <c r="L1859" s="2">
        <v>1</v>
      </c>
      <c r="M1859" s="4" t="s">
        <v>14184</v>
      </c>
      <c r="N1859" s="4" t="s">
        <v>10280</v>
      </c>
      <c r="O1859" t="s">
        <v>10232</v>
      </c>
      <c r="P1859" s="4" t="s">
        <v>11732</v>
      </c>
      <c r="Q1859" s="4" t="str">
        <f>VLOOKUP(P1859, 'Gun classification'!A:B, 2, FALSE)</f>
        <v>Fuerza</v>
      </c>
      <c r="R1859" s="4" t="s">
        <v>2197</v>
      </c>
      <c r="S1859" t="str">
        <f t="shared" ref="S1859:S1922" si="29">CONCATENATE(O1859,", ",R1859)</f>
        <v>argument, murder</v>
      </c>
      <c r="W1859" s="4" t="s">
        <v>14184</v>
      </c>
      <c r="X1859" s="4" t="s">
        <v>14184</v>
      </c>
    </row>
    <row r="1860" spans="1:24" x14ac:dyDescent="0.2">
      <c r="A1860">
        <v>1</v>
      </c>
      <c r="B1860">
        <v>23</v>
      </c>
      <c r="C1860">
        <v>1921</v>
      </c>
      <c r="D1860" t="s">
        <v>23137</v>
      </c>
      <c r="E1860" s="2">
        <v>1</v>
      </c>
      <c r="F1860" s="3"/>
      <c r="G1860" s="2">
        <v>1</v>
      </c>
      <c r="H1860" s="2">
        <v>44</v>
      </c>
      <c r="I1860" s="4" t="s">
        <v>17370</v>
      </c>
      <c r="J1860" s="2">
        <v>1</v>
      </c>
      <c r="K1860" s="3"/>
      <c r="L1860" s="2">
        <v>3</v>
      </c>
      <c r="M1860" s="4" t="s">
        <v>14184</v>
      </c>
      <c r="N1860" s="4" t="s">
        <v>14184</v>
      </c>
      <c r="O1860" t="s">
        <v>12117</v>
      </c>
      <c r="P1860" s="4" t="s">
        <v>11512</v>
      </c>
      <c r="Q1860" s="4" t="str">
        <f>VLOOKUP(P1860, 'Gun classification'!A:B, 2, FALSE)</f>
        <v>Arma de fuego</v>
      </c>
      <c r="R1860" s="4" t="s">
        <v>14184</v>
      </c>
      <c r="S1860" t="str">
        <f t="shared" si="29"/>
        <v xml:space="preserve">cop killed, </v>
      </c>
      <c r="W1860" s="4" t="s">
        <v>14184</v>
      </c>
      <c r="X1860" s="4" t="s">
        <v>14184</v>
      </c>
    </row>
    <row r="1861" spans="1:24" x14ac:dyDescent="0.2">
      <c r="A1861">
        <v>1</v>
      </c>
      <c r="B1861">
        <v>30</v>
      </c>
      <c r="C1861">
        <v>1921</v>
      </c>
      <c r="D1861" t="s">
        <v>23138</v>
      </c>
      <c r="E1861" s="2">
        <v>1</v>
      </c>
      <c r="F1861" s="3"/>
      <c r="G1861" s="2">
        <v>1</v>
      </c>
      <c r="H1861" s="2">
        <v>34</v>
      </c>
      <c r="I1861" s="4" t="s">
        <v>15224</v>
      </c>
      <c r="J1861" s="2">
        <v>1</v>
      </c>
      <c r="K1861" s="3"/>
      <c r="L1861" s="2">
        <v>1</v>
      </c>
      <c r="M1861" s="4" t="s">
        <v>14184</v>
      </c>
      <c r="N1861" s="4" t="s">
        <v>11806</v>
      </c>
      <c r="O1861" t="s">
        <v>10281</v>
      </c>
      <c r="P1861" s="4" t="s">
        <v>11512</v>
      </c>
      <c r="Q1861" s="4" t="str">
        <f>VLOOKUP(P1861, 'Gun classification'!A:B, 2, FALSE)</f>
        <v>Arma de fuego</v>
      </c>
      <c r="R1861" s="4" t="s">
        <v>10290</v>
      </c>
      <c r="S1861" t="str">
        <f t="shared" si="29"/>
        <v>robbery bound, all armed</v>
      </c>
      <c r="T1861" t="s">
        <v>11515</v>
      </c>
      <c r="W1861" s="4" t="s">
        <v>520</v>
      </c>
      <c r="X1861" s="4" t="s">
        <v>14184</v>
      </c>
    </row>
    <row r="1862" spans="1:24" x14ac:dyDescent="0.2">
      <c r="A1862">
        <v>2</v>
      </c>
      <c r="B1862">
        <v>15</v>
      </c>
      <c r="C1862">
        <v>1921</v>
      </c>
      <c r="D1862" t="s">
        <v>23139</v>
      </c>
      <c r="E1862" s="2">
        <v>1</v>
      </c>
      <c r="F1862" s="3"/>
      <c r="G1862" s="2">
        <v>2</v>
      </c>
      <c r="H1862" s="2">
        <v>6</v>
      </c>
      <c r="I1862" s="4" t="s">
        <v>15225</v>
      </c>
      <c r="J1862" s="2">
        <v>1</v>
      </c>
      <c r="K1862" s="3"/>
      <c r="L1862" s="2">
        <v>1</v>
      </c>
      <c r="M1862" s="4" t="s">
        <v>14184</v>
      </c>
      <c r="N1862" s="4" t="s">
        <v>10282</v>
      </c>
      <c r="O1862" t="s">
        <v>11830</v>
      </c>
      <c r="P1862" s="4" t="s">
        <v>11512</v>
      </c>
      <c r="Q1862" s="4" t="str">
        <f>VLOOKUP(P1862, 'Gun classification'!A:B, 2, FALSE)</f>
        <v>Arma de fuego</v>
      </c>
      <c r="R1862" s="4" t="s">
        <v>14184</v>
      </c>
      <c r="S1862" t="str">
        <f t="shared" si="29"/>
        <v xml:space="preserve">sus 801, </v>
      </c>
      <c r="W1862" s="4" t="s">
        <v>14184</v>
      </c>
      <c r="X1862" s="4" t="s">
        <v>14184</v>
      </c>
    </row>
    <row r="1863" spans="1:24" x14ac:dyDescent="0.2">
      <c r="A1863">
        <v>2</v>
      </c>
      <c r="B1863">
        <v>15</v>
      </c>
      <c r="C1863">
        <v>1921</v>
      </c>
      <c r="D1863" t="s">
        <v>23140</v>
      </c>
      <c r="E1863" s="2">
        <v>1</v>
      </c>
      <c r="F1863" s="3"/>
      <c r="G1863" s="2">
        <v>1</v>
      </c>
      <c r="H1863" s="2">
        <v>29</v>
      </c>
      <c r="I1863" s="4" t="s">
        <v>14837</v>
      </c>
      <c r="J1863" s="2">
        <v>1</v>
      </c>
      <c r="K1863" s="3"/>
      <c r="L1863" s="2">
        <v>1</v>
      </c>
      <c r="M1863" s="4" t="s">
        <v>14184</v>
      </c>
      <c r="N1863" s="4" t="s">
        <v>14837</v>
      </c>
      <c r="O1863" t="s">
        <v>11830</v>
      </c>
      <c r="P1863" s="4" t="s">
        <v>11512</v>
      </c>
      <c r="Q1863" s="4" t="str">
        <f>VLOOKUP(P1863, 'Gun classification'!A:B, 2, FALSE)</f>
        <v>Arma de fuego</v>
      </c>
      <c r="R1863" s="4" t="s">
        <v>14184</v>
      </c>
      <c r="S1863" t="str">
        <f t="shared" si="29"/>
        <v xml:space="preserve">sus 801, </v>
      </c>
      <c r="W1863" s="4" t="s">
        <v>14184</v>
      </c>
      <c r="X1863" s="4" t="s">
        <v>14184</v>
      </c>
    </row>
    <row r="1864" spans="1:24" x14ac:dyDescent="0.2">
      <c r="A1864">
        <v>2</v>
      </c>
      <c r="B1864">
        <v>15</v>
      </c>
      <c r="C1864">
        <v>1921</v>
      </c>
      <c r="D1864" t="s">
        <v>23141</v>
      </c>
      <c r="E1864" s="2">
        <v>2</v>
      </c>
      <c r="F1864" s="2">
        <v>5</v>
      </c>
      <c r="G1864" s="2">
        <v>1</v>
      </c>
      <c r="H1864" s="2">
        <v>28</v>
      </c>
      <c r="I1864" s="4" t="s">
        <v>15226</v>
      </c>
      <c r="J1864" s="2">
        <v>2</v>
      </c>
      <c r="K1864" s="2">
        <v>5</v>
      </c>
      <c r="L1864" s="2">
        <v>1</v>
      </c>
      <c r="M1864" s="4" t="s">
        <v>14184</v>
      </c>
      <c r="N1864" s="4" t="s">
        <v>10283</v>
      </c>
      <c r="O1864" t="s">
        <v>10284</v>
      </c>
      <c r="P1864" s="4" t="s">
        <v>11512</v>
      </c>
      <c r="Q1864" s="4" t="str">
        <f>VLOOKUP(P1864, 'Gun classification'!A:B, 2, FALSE)</f>
        <v>Arma de fuego</v>
      </c>
      <c r="R1864" s="4" t="s">
        <v>521</v>
      </c>
      <c r="S1864" t="str">
        <f t="shared" si="29"/>
        <v>shooting affray, 3 more shot</v>
      </c>
      <c r="T1864" t="s">
        <v>23252</v>
      </c>
      <c r="W1864" s="4" t="s">
        <v>14184</v>
      </c>
      <c r="X1864" s="4" t="s">
        <v>14184</v>
      </c>
    </row>
    <row r="1865" spans="1:24" x14ac:dyDescent="0.2">
      <c r="A1865">
        <v>2</v>
      </c>
      <c r="B1865">
        <v>22</v>
      </c>
      <c r="C1865">
        <v>1921</v>
      </c>
      <c r="D1865" t="s">
        <v>23142</v>
      </c>
      <c r="E1865" s="2">
        <v>2</v>
      </c>
      <c r="F1865" s="2">
        <v>5</v>
      </c>
      <c r="G1865" s="2">
        <v>1</v>
      </c>
      <c r="H1865" s="3"/>
      <c r="I1865" s="4" t="s">
        <v>17370</v>
      </c>
      <c r="J1865" s="2">
        <v>5</v>
      </c>
      <c r="K1865" s="3"/>
      <c r="L1865" s="2">
        <v>3</v>
      </c>
      <c r="M1865" s="4" t="s">
        <v>14184</v>
      </c>
      <c r="N1865" s="4" t="s">
        <v>10285</v>
      </c>
      <c r="O1865" t="s">
        <v>8880</v>
      </c>
      <c r="P1865" s="4" t="s">
        <v>10286</v>
      </c>
      <c r="Q1865" s="4" t="str">
        <f>VLOOKUP(P1865, 'Gun classification'!A:B, 2, FALSE)</f>
        <v>No clasificado</v>
      </c>
      <c r="R1865" s="4" t="s">
        <v>14184</v>
      </c>
      <c r="S1865" t="str">
        <f t="shared" si="29"/>
        <v xml:space="preserve">tong war, </v>
      </c>
      <c r="T1865" s="38" t="s">
        <v>23265</v>
      </c>
      <c r="W1865" s="4" t="s">
        <v>522</v>
      </c>
      <c r="X1865" s="4" t="s">
        <v>14184</v>
      </c>
    </row>
    <row r="1866" spans="1:24" x14ac:dyDescent="0.2">
      <c r="A1866">
        <v>3</v>
      </c>
      <c r="B1866">
        <v>2</v>
      </c>
      <c r="C1866">
        <v>1921</v>
      </c>
      <c r="D1866" t="s">
        <v>23143</v>
      </c>
      <c r="E1866" s="2">
        <v>2</v>
      </c>
      <c r="F1866" s="2">
        <v>5</v>
      </c>
      <c r="G1866" s="2">
        <v>1</v>
      </c>
      <c r="H1866" s="3"/>
      <c r="I1866" s="4" t="s">
        <v>17370</v>
      </c>
      <c r="J1866" s="2">
        <v>5</v>
      </c>
      <c r="K1866" s="3"/>
      <c r="L1866" s="2">
        <v>3</v>
      </c>
      <c r="M1866" s="4" t="s">
        <v>14184</v>
      </c>
      <c r="N1866" s="4" t="s">
        <v>10287</v>
      </c>
      <c r="O1866" t="s">
        <v>8880</v>
      </c>
      <c r="P1866" s="4" t="s">
        <v>11512</v>
      </c>
      <c r="Q1866" s="4" t="str">
        <f>VLOOKUP(P1866, 'Gun classification'!A:B, 2, FALSE)</f>
        <v>Arma de fuego</v>
      </c>
      <c r="R1866" s="4" t="s">
        <v>14184</v>
      </c>
      <c r="S1866" t="str">
        <f t="shared" si="29"/>
        <v xml:space="preserve">tong war, </v>
      </c>
      <c r="T1866" s="38" t="s">
        <v>23265</v>
      </c>
      <c r="W1866" s="4" t="s">
        <v>523</v>
      </c>
      <c r="X1866" s="4" t="s">
        <v>14184</v>
      </c>
    </row>
    <row r="1867" spans="1:24" x14ac:dyDescent="0.2">
      <c r="A1867">
        <v>3</v>
      </c>
      <c r="B1867">
        <v>18</v>
      </c>
      <c r="C1867">
        <v>1921</v>
      </c>
      <c r="D1867" t="s">
        <v>23144</v>
      </c>
      <c r="E1867" s="2">
        <v>2</v>
      </c>
      <c r="F1867" s="2">
        <v>5</v>
      </c>
      <c r="G1867" s="2">
        <v>1</v>
      </c>
      <c r="H1867" s="2">
        <v>40</v>
      </c>
      <c r="I1867" s="4" t="s">
        <v>17370</v>
      </c>
      <c r="J1867" s="2">
        <v>5</v>
      </c>
      <c r="K1867" s="3"/>
      <c r="L1867" s="2">
        <v>3</v>
      </c>
      <c r="M1867" s="4" t="s">
        <v>14184</v>
      </c>
      <c r="N1867" s="4" t="s">
        <v>10288</v>
      </c>
      <c r="O1867" t="s">
        <v>10118</v>
      </c>
      <c r="P1867" s="4" t="s">
        <v>11512</v>
      </c>
      <c r="Q1867" s="4" t="str">
        <f>VLOOKUP(P1867, 'Gun classification'!A:B, 2, FALSE)</f>
        <v>Arma de fuego</v>
      </c>
      <c r="R1867" s="4" t="s">
        <v>14184</v>
      </c>
      <c r="S1867" t="str">
        <f t="shared" si="29"/>
        <v xml:space="preserve">street, </v>
      </c>
      <c r="W1867" s="4" t="s">
        <v>14184</v>
      </c>
      <c r="X1867" s="4" t="s">
        <v>14184</v>
      </c>
    </row>
    <row r="1868" spans="1:24" x14ac:dyDescent="0.2">
      <c r="A1868">
        <v>3</v>
      </c>
      <c r="B1868">
        <v>28</v>
      </c>
      <c r="C1868">
        <v>1921</v>
      </c>
      <c r="D1868" t="s">
        <v>23145</v>
      </c>
      <c r="E1868" s="2">
        <v>2</v>
      </c>
      <c r="F1868" s="2">
        <v>5</v>
      </c>
      <c r="G1868" s="2">
        <v>1</v>
      </c>
      <c r="H1868" s="2">
        <v>35</v>
      </c>
      <c r="I1868" s="4" t="s">
        <v>17370</v>
      </c>
      <c r="J1868" s="2">
        <v>5</v>
      </c>
      <c r="K1868" s="3"/>
      <c r="L1868" s="2">
        <v>3</v>
      </c>
      <c r="M1868" s="4" t="s">
        <v>14184</v>
      </c>
      <c r="N1868" s="4" t="s">
        <v>10289</v>
      </c>
      <c r="P1868" s="4" t="s">
        <v>11512</v>
      </c>
      <c r="Q1868" s="4" t="str">
        <f>VLOOKUP(P1868, 'Gun classification'!A:B, 2, FALSE)</f>
        <v>Arma de fuego</v>
      </c>
      <c r="R1868" s="4" t="s">
        <v>14184</v>
      </c>
      <c r="S1868" t="str">
        <f t="shared" si="29"/>
        <v xml:space="preserve">, </v>
      </c>
      <c r="T1868" t="s">
        <v>23253</v>
      </c>
      <c r="W1868" s="4" t="s">
        <v>14184</v>
      </c>
      <c r="X1868" s="4" t="s">
        <v>14184</v>
      </c>
    </row>
    <row r="1869" spans="1:24" x14ac:dyDescent="0.2">
      <c r="A1869">
        <v>3</v>
      </c>
      <c r="B1869">
        <v>28</v>
      </c>
      <c r="C1869">
        <v>1921</v>
      </c>
      <c r="D1869" t="s">
        <v>23146</v>
      </c>
      <c r="E1869" s="2">
        <v>2</v>
      </c>
      <c r="F1869" s="2">
        <v>5</v>
      </c>
      <c r="G1869" s="2">
        <v>1</v>
      </c>
      <c r="H1869" s="2">
        <v>40</v>
      </c>
      <c r="I1869" s="4" t="s">
        <v>17370</v>
      </c>
      <c r="J1869" s="2">
        <v>5</v>
      </c>
      <c r="K1869" s="3"/>
      <c r="L1869" s="2">
        <v>3</v>
      </c>
      <c r="M1869" s="4" t="s">
        <v>14184</v>
      </c>
      <c r="N1869" s="4" t="s">
        <v>14837</v>
      </c>
      <c r="O1869" t="s">
        <v>10290</v>
      </c>
      <c r="P1869" s="4" t="s">
        <v>11512</v>
      </c>
      <c r="Q1869" s="4" t="str">
        <f>VLOOKUP(P1869, 'Gun classification'!A:B, 2, FALSE)</f>
        <v>Arma de fuego</v>
      </c>
      <c r="R1869" s="4" t="s">
        <v>14184</v>
      </c>
      <c r="S1869" t="str">
        <f t="shared" si="29"/>
        <v xml:space="preserve">all armed, </v>
      </c>
      <c r="W1869" s="4" t="s">
        <v>14184</v>
      </c>
      <c r="X1869" s="4" t="s">
        <v>14184</v>
      </c>
    </row>
    <row r="1870" spans="1:24" x14ac:dyDescent="0.2">
      <c r="A1870">
        <v>4</v>
      </c>
      <c r="B1870">
        <v>1</v>
      </c>
      <c r="C1870">
        <v>1921</v>
      </c>
      <c r="D1870" t="s">
        <v>23147</v>
      </c>
      <c r="E1870" s="2">
        <v>1</v>
      </c>
      <c r="F1870" s="3"/>
      <c r="G1870" s="2">
        <v>2</v>
      </c>
      <c r="H1870" s="2">
        <v>19</v>
      </c>
      <c r="I1870" s="4" t="s">
        <v>17370</v>
      </c>
      <c r="J1870" s="2">
        <v>5</v>
      </c>
      <c r="K1870" s="3"/>
      <c r="L1870" s="2">
        <v>1</v>
      </c>
      <c r="M1870" s="4" t="s">
        <v>14184</v>
      </c>
      <c r="N1870" s="4" t="s">
        <v>10291</v>
      </c>
      <c r="O1870" t="s">
        <v>10118</v>
      </c>
      <c r="P1870" s="4" t="s">
        <v>11512</v>
      </c>
      <c r="Q1870" s="4" t="str">
        <f>VLOOKUP(P1870, 'Gun classification'!A:B, 2, FALSE)</f>
        <v>Arma de fuego</v>
      </c>
      <c r="R1870" s="4" t="s">
        <v>524</v>
      </c>
      <c r="S1870" t="str">
        <f t="shared" si="29"/>
        <v>street, out of Park</v>
      </c>
      <c r="W1870" s="4" t="s">
        <v>14184</v>
      </c>
      <c r="X1870" s="4" t="s">
        <v>14184</v>
      </c>
    </row>
    <row r="1871" spans="1:24" x14ac:dyDescent="0.2">
      <c r="A1871">
        <v>5</v>
      </c>
      <c r="B1871">
        <v>18</v>
      </c>
      <c r="C1871">
        <v>1921</v>
      </c>
      <c r="D1871" t="s">
        <v>23148</v>
      </c>
      <c r="E1871" s="2">
        <v>2</v>
      </c>
      <c r="F1871" s="2">
        <v>5</v>
      </c>
      <c r="G1871" s="2">
        <v>1</v>
      </c>
      <c r="H1871" s="2">
        <v>50</v>
      </c>
      <c r="I1871" s="4" t="s">
        <v>15227</v>
      </c>
      <c r="J1871" s="2">
        <v>2</v>
      </c>
      <c r="K1871" s="2">
        <v>5</v>
      </c>
      <c r="L1871" s="2">
        <v>1</v>
      </c>
      <c r="M1871" s="4" t="s">
        <v>14184</v>
      </c>
      <c r="N1871" s="4" t="s">
        <v>10292</v>
      </c>
      <c r="O1871" t="s">
        <v>10293</v>
      </c>
      <c r="P1871" s="4" t="s">
        <v>11512</v>
      </c>
      <c r="Q1871" s="4" t="str">
        <f>VLOOKUP(P1871, 'Gun classification'!A:B, 2, FALSE)</f>
        <v>Arma de fuego</v>
      </c>
      <c r="R1871" s="4" t="s">
        <v>14184</v>
      </c>
      <c r="S1871" t="str">
        <f t="shared" si="29"/>
        <v xml:space="preserve">six times shot, </v>
      </c>
      <c r="W1871" s="4" t="s">
        <v>14184</v>
      </c>
      <c r="X1871" s="4" t="s">
        <v>14184</v>
      </c>
    </row>
    <row r="1872" spans="1:24" x14ac:dyDescent="0.2">
      <c r="A1872">
        <v>5</v>
      </c>
      <c r="B1872">
        <v>25</v>
      </c>
      <c r="C1872">
        <v>1921</v>
      </c>
      <c r="D1872" t="s">
        <v>23149</v>
      </c>
      <c r="E1872" s="2">
        <v>2</v>
      </c>
      <c r="F1872" s="2">
        <v>5</v>
      </c>
      <c r="G1872" s="2">
        <v>1</v>
      </c>
      <c r="H1872" s="2">
        <v>30</v>
      </c>
      <c r="I1872" s="4" t="s">
        <v>15228</v>
      </c>
      <c r="J1872" s="2">
        <v>2</v>
      </c>
      <c r="K1872" s="2">
        <v>5</v>
      </c>
      <c r="L1872" s="2">
        <v>1</v>
      </c>
      <c r="M1872" s="4" t="s">
        <v>14184</v>
      </c>
      <c r="N1872" s="4" t="s">
        <v>10294</v>
      </c>
      <c r="O1872" t="s">
        <v>10295</v>
      </c>
      <c r="P1872" s="4" t="s">
        <v>11512</v>
      </c>
      <c r="Q1872" s="4" t="str">
        <f>VLOOKUP(P1872, 'Gun classification'!A:B, 2, FALSE)</f>
        <v>Arma de fuego</v>
      </c>
      <c r="R1872" s="4" t="s">
        <v>525</v>
      </c>
      <c r="S1872" t="str">
        <f t="shared" si="29"/>
        <v>from auto, leave gun</v>
      </c>
      <c r="W1872" s="4" t="s">
        <v>526</v>
      </c>
      <c r="X1872" s="4" t="s">
        <v>14184</v>
      </c>
    </row>
    <row r="1873" spans="1:24" x14ac:dyDescent="0.2">
      <c r="A1873">
        <v>6</v>
      </c>
      <c r="B1873">
        <v>28</v>
      </c>
      <c r="C1873">
        <v>1921</v>
      </c>
      <c r="D1873" t="s">
        <v>23150</v>
      </c>
      <c r="E1873" s="2">
        <v>2</v>
      </c>
      <c r="F1873" s="2">
        <v>5</v>
      </c>
      <c r="G1873" s="2">
        <v>1</v>
      </c>
      <c r="H1873" s="2">
        <v>40</v>
      </c>
      <c r="I1873" s="4" t="s">
        <v>15229</v>
      </c>
      <c r="J1873" s="2">
        <v>1</v>
      </c>
      <c r="K1873" s="3"/>
      <c r="L1873" s="2">
        <v>1</v>
      </c>
      <c r="M1873" s="4" t="s">
        <v>14184</v>
      </c>
      <c r="N1873" s="4" t="s">
        <v>10296</v>
      </c>
      <c r="O1873" t="s">
        <v>10297</v>
      </c>
      <c r="P1873" s="4" t="s">
        <v>11532</v>
      </c>
      <c r="Q1873" s="4" t="str">
        <f>VLOOKUP(P1873, 'Gun classification'!A:B, 2, FALSE)</f>
        <v>Fuerza</v>
      </c>
      <c r="R1873" s="4" t="s">
        <v>527</v>
      </c>
      <c r="S1873" t="str">
        <f t="shared" si="29"/>
        <v>street altercation, skull 2on 2</v>
      </c>
      <c r="W1873" s="4" t="s">
        <v>7575</v>
      </c>
      <c r="X1873" s="4" t="s">
        <v>14184</v>
      </c>
    </row>
    <row r="1874" spans="1:24" x14ac:dyDescent="0.2">
      <c r="A1874">
        <v>7</v>
      </c>
      <c r="B1874">
        <v>1</v>
      </c>
      <c r="C1874">
        <v>1921</v>
      </c>
      <c r="D1874" t="s">
        <v>23151</v>
      </c>
      <c r="E1874" s="2">
        <v>1</v>
      </c>
      <c r="F1874" s="3"/>
      <c r="G1874" s="2">
        <v>2</v>
      </c>
      <c r="H1874" s="2">
        <v>42</v>
      </c>
      <c r="I1874" s="4" t="s">
        <v>15230</v>
      </c>
      <c r="J1874" s="2">
        <v>1</v>
      </c>
      <c r="K1874" s="3"/>
      <c r="L1874" s="2">
        <v>1</v>
      </c>
      <c r="M1874" s="4" t="s">
        <v>14184</v>
      </c>
      <c r="N1874" s="4" t="s">
        <v>10298</v>
      </c>
      <c r="O1874" t="s">
        <v>10299</v>
      </c>
      <c r="P1874" s="4" t="s">
        <v>11512</v>
      </c>
      <c r="Q1874" s="4" t="str">
        <f>VLOOKUP(P1874, 'Gun classification'!A:B, 2, FALSE)</f>
        <v>Arma de fuego</v>
      </c>
      <c r="R1874" s="4" t="s">
        <v>528</v>
      </c>
      <c r="S1874" t="str">
        <f t="shared" si="29"/>
        <v>by roomer, shot another too</v>
      </c>
      <c r="W1874" s="4" t="s">
        <v>14184</v>
      </c>
      <c r="X1874" s="4" t="s">
        <v>14184</v>
      </c>
    </row>
    <row r="1875" spans="1:24" x14ac:dyDescent="0.2">
      <c r="A1875">
        <v>7</v>
      </c>
      <c r="B1875">
        <v>9</v>
      </c>
      <c r="C1875">
        <v>1921</v>
      </c>
      <c r="D1875" t="s">
        <v>23152</v>
      </c>
      <c r="E1875" s="2">
        <v>1</v>
      </c>
      <c r="F1875" s="3"/>
      <c r="G1875" s="2">
        <v>1</v>
      </c>
      <c r="H1875" s="2">
        <v>40</v>
      </c>
      <c r="I1875" s="4" t="s">
        <v>17370</v>
      </c>
      <c r="J1875" s="2">
        <v>5</v>
      </c>
      <c r="K1875" s="3"/>
      <c r="L1875" s="2">
        <v>3</v>
      </c>
      <c r="M1875" s="4" t="s">
        <v>14184</v>
      </c>
      <c r="N1875" s="4" t="s">
        <v>10300</v>
      </c>
      <c r="P1875" s="4" t="s">
        <v>10301</v>
      </c>
      <c r="Q1875" s="4" t="str">
        <f>VLOOKUP(P1875, 'Gun classification'!A:B, 2, FALSE)</f>
        <v>Objeto</v>
      </c>
      <c r="R1875" s="4" t="s">
        <v>9454</v>
      </c>
      <c r="S1875" t="str">
        <f t="shared" si="29"/>
        <v>, skull</v>
      </c>
      <c r="W1875" s="4" t="s">
        <v>14184</v>
      </c>
      <c r="X1875" s="4" t="s">
        <v>14184</v>
      </c>
    </row>
    <row r="1876" spans="1:24" x14ac:dyDescent="0.2">
      <c r="A1876">
        <v>7</v>
      </c>
      <c r="B1876">
        <v>9</v>
      </c>
      <c r="C1876">
        <v>1921</v>
      </c>
      <c r="D1876" t="s">
        <v>23153</v>
      </c>
      <c r="E1876" s="2">
        <v>1</v>
      </c>
      <c r="F1876" s="3"/>
      <c r="G1876" s="2">
        <v>1</v>
      </c>
      <c r="H1876" s="2">
        <v>40</v>
      </c>
      <c r="I1876" s="4" t="s">
        <v>15231</v>
      </c>
      <c r="J1876" s="2">
        <v>1</v>
      </c>
      <c r="K1876" s="3"/>
      <c r="L1876" s="2">
        <v>2</v>
      </c>
      <c r="M1876" s="4" t="s">
        <v>14184</v>
      </c>
      <c r="N1876" s="4" t="s">
        <v>10302</v>
      </c>
      <c r="O1876" t="s">
        <v>10303</v>
      </c>
      <c r="P1876" s="4" t="s">
        <v>11512</v>
      </c>
      <c r="Q1876" s="4" t="str">
        <f>VLOOKUP(P1876, 'Gun classification'!A:B, 2, FALSE)</f>
        <v>Arma de fuego</v>
      </c>
      <c r="R1876" s="4" t="s">
        <v>14184</v>
      </c>
      <c r="S1876" t="str">
        <f t="shared" si="29"/>
        <v xml:space="preserve">in back, </v>
      </c>
      <c r="T1876" s="38" t="s">
        <v>23253</v>
      </c>
      <c r="W1876" s="4" t="s">
        <v>14184</v>
      </c>
      <c r="X1876" s="4" t="s">
        <v>14184</v>
      </c>
    </row>
    <row r="1877" spans="1:24" x14ac:dyDescent="0.2">
      <c r="A1877">
        <v>8</v>
      </c>
      <c r="B1877">
        <v>7</v>
      </c>
      <c r="C1877">
        <v>1921</v>
      </c>
      <c r="D1877" t="s">
        <v>23154</v>
      </c>
      <c r="E1877" s="2">
        <v>1</v>
      </c>
      <c r="F1877" s="3"/>
      <c r="G1877" s="2">
        <v>2</v>
      </c>
      <c r="H1877" s="2">
        <v>50</v>
      </c>
      <c r="I1877" s="4" t="s">
        <v>15232</v>
      </c>
      <c r="J1877" s="2">
        <v>1</v>
      </c>
      <c r="K1877" s="3"/>
      <c r="L1877" s="2">
        <v>1</v>
      </c>
      <c r="M1877" s="4" t="s">
        <v>14184</v>
      </c>
      <c r="N1877" s="4" t="s">
        <v>10304</v>
      </c>
      <c r="O1877" t="s">
        <v>10305</v>
      </c>
      <c r="P1877" s="4" t="s">
        <v>11512</v>
      </c>
      <c r="Q1877" s="4" t="str">
        <f>VLOOKUP(P1877, 'Gun classification'!A:B, 2, FALSE)</f>
        <v>Arma de fuego</v>
      </c>
      <c r="R1877" s="4" t="s">
        <v>529</v>
      </c>
      <c r="S1877" t="str">
        <f t="shared" si="29"/>
        <v>sus 801 roomer, unbalanced</v>
      </c>
      <c r="W1877" s="4" t="s">
        <v>14184</v>
      </c>
      <c r="X1877" s="4" t="s">
        <v>14184</v>
      </c>
    </row>
    <row r="1878" spans="1:24" x14ac:dyDescent="0.2">
      <c r="A1878">
        <v>8</v>
      </c>
      <c r="B1878">
        <v>10</v>
      </c>
      <c r="C1878">
        <v>1921</v>
      </c>
      <c r="D1878" t="s">
        <v>23155</v>
      </c>
      <c r="E1878" s="2">
        <v>1</v>
      </c>
      <c r="F1878" s="3"/>
      <c r="G1878" s="2">
        <v>1</v>
      </c>
      <c r="H1878" s="2">
        <v>23</v>
      </c>
      <c r="I1878" s="4" t="s">
        <v>15233</v>
      </c>
      <c r="J1878" s="2">
        <v>1</v>
      </c>
      <c r="K1878" s="3"/>
      <c r="L1878" s="2">
        <v>1</v>
      </c>
      <c r="M1878" s="4" t="s">
        <v>14184</v>
      </c>
      <c r="N1878" s="4" t="s">
        <v>10306</v>
      </c>
      <c r="O1878" t="s">
        <v>9721</v>
      </c>
      <c r="P1878" s="4" t="s">
        <v>11512</v>
      </c>
      <c r="Q1878" s="4" t="str">
        <f>VLOOKUP(P1878, 'Gun classification'!A:B, 2, FALSE)</f>
        <v>Arma de fuego</v>
      </c>
      <c r="R1878" s="4" t="s">
        <v>2197</v>
      </c>
      <c r="S1878" t="str">
        <f t="shared" si="29"/>
        <v>by bartender, murder</v>
      </c>
      <c r="W1878" s="4" t="s">
        <v>14184</v>
      </c>
      <c r="X1878" s="4" t="s">
        <v>14184</v>
      </c>
    </row>
    <row r="1879" spans="1:24" x14ac:dyDescent="0.2">
      <c r="A1879">
        <v>8</v>
      </c>
      <c r="B1879">
        <v>28</v>
      </c>
      <c r="C1879">
        <v>1921</v>
      </c>
      <c r="D1879" t="s">
        <v>23156</v>
      </c>
      <c r="E1879" s="2">
        <v>2</v>
      </c>
      <c r="F1879" s="2">
        <v>5</v>
      </c>
      <c r="G1879" s="2">
        <v>1</v>
      </c>
      <c r="H1879" s="2">
        <v>40</v>
      </c>
      <c r="I1879" s="4" t="s">
        <v>17370</v>
      </c>
      <c r="J1879" s="2">
        <v>5</v>
      </c>
      <c r="K1879" s="3"/>
      <c r="L1879" s="2">
        <v>3</v>
      </c>
      <c r="M1879" s="4" t="s">
        <v>14184</v>
      </c>
      <c r="N1879" s="4" t="s">
        <v>10307</v>
      </c>
      <c r="O1879" t="s">
        <v>9681</v>
      </c>
      <c r="P1879" s="4" t="s">
        <v>11512</v>
      </c>
      <c r="Q1879" s="4" t="str">
        <f>VLOOKUP(P1879, 'Gun classification'!A:B, 2, FALSE)</f>
        <v>Arma de fuego</v>
      </c>
      <c r="R1879" s="4" t="s">
        <v>530</v>
      </c>
      <c r="S1879" t="str">
        <f t="shared" si="29"/>
        <v>in room, gun left</v>
      </c>
      <c r="W1879" s="4" t="s">
        <v>14184</v>
      </c>
      <c r="X1879" s="4" t="s">
        <v>14184</v>
      </c>
    </row>
    <row r="1880" spans="1:24" x14ac:dyDescent="0.2">
      <c r="A1880">
        <v>9</v>
      </c>
      <c r="B1880">
        <v>4</v>
      </c>
      <c r="C1880">
        <v>1921</v>
      </c>
      <c r="D1880" t="s">
        <v>23157</v>
      </c>
      <c r="E1880" s="2">
        <v>1</v>
      </c>
      <c r="F1880" s="3"/>
      <c r="G1880" s="2">
        <v>1</v>
      </c>
      <c r="H1880" s="2">
        <v>28</v>
      </c>
      <c r="I1880" s="4" t="s">
        <v>15234</v>
      </c>
      <c r="J1880" s="2">
        <v>2</v>
      </c>
      <c r="K1880" s="2">
        <v>8</v>
      </c>
      <c r="L1880" s="2">
        <v>1</v>
      </c>
      <c r="M1880" s="4" t="s">
        <v>14184</v>
      </c>
      <c r="N1880" s="4" t="s">
        <v>10308</v>
      </c>
      <c r="O1880" t="s">
        <v>10309</v>
      </c>
      <c r="P1880" s="4" t="s">
        <v>11518</v>
      </c>
      <c r="Q1880" s="4" t="str">
        <f>VLOOKUP(P1880, 'Gun classification'!A:B, 2, FALSE)</f>
        <v>Arma blanca</v>
      </c>
      <c r="R1880" s="4" t="s">
        <v>531</v>
      </c>
      <c r="S1880" t="str">
        <f t="shared" si="29"/>
        <v>stevedore, by sailor</v>
      </c>
      <c r="W1880" s="4" t="s">
        <v>14184</v>
      </c>
      <c r="X1880" s="4" t="s">
        <v>14184</v>
      </c>
    </row>
    <row r="1881" spans="1:24" x14ac:dyDescent="0.2">
      <c r="A1881">
        <v>9</v>
      </c>
      <c r="B1881">
        <v>19</v>
      </c>
      <c r="C1881">
        <v>1921</v>
      </c>
      <c r="D1881" t="s">
        <v>23158</v>
      </c>
      <c r="E1881" s="2">
        <v>2</v>
      </c>
      <c r="F1881" s="2">
        <v>5</v>
      </c>
      <c r="G1881" s="2">
        <v>1</v>
      </c>
      <c r="H1881" s="2">
        <v>44</v>
      </c>
      <c r="I1881" s="4" t="s">
        <v>23123</v>
      </c>
      <c r="J1881" s="2">
        <v>2</v>
      </c>
      <c r="K1881" s="2">
        <v>5</v>
      </c>
      <c r="L1881" s="2">
        <v>1</v>
      </c>
      <c r="M1881" s="4" t="s">
        <v>14184</v>
      </c>
      <c r="N1881" s="4" t="s">
        <v>10310</v>
      </c>
      <c r="O1881" t="s">
        <v>10311</v>
      </c>
      <c r="P1881" s="4" t="s">
        <v>11512</v>
      </c>
      <c r="Q1881" s="4" t="str">
        <f>VLOOKUP(P1881, 'Gun classification'!A:B, 2, FALSE)</f>
        <v>Arma de fuego</v>
      </c>
      <c r="R1881" s="4" t="s">
        <v>532</v>
      </c>
      <c r="S1881" t="str">
        <f t="shared" si="29"/>
        <v>in store, assassin</v>
      </c>
      <c r="W1881" s="4" t="s">
        <v>14184</v>
      </c>
      <c r="X1881" s="4" t="s">
        <v>14184</v>
      </c>
    </row>
    <row r="1882" spans="1:24" x14ac:dyDescent="0.2">
      <c r="A1882">
        <v>9</v>
      </c>
      <c r="B1882">
        <v>23</v>
      </c>
      <c r="C1882">
        <v>1921</v>
      </c>
      <c r="D1882" t="s">
        <v>23159</v>
      </c>
      <c r="E1882" s="2">
        <v>2</v>
      </c>
      <c r="F1882" s="2">
        <v>5</v>
      </c>
      <c r="G1882" s="2">
        <v>1</v>
      </c>
      <c r="H1882" s="2">
        <v>41</v>
      </c>
      <c r="I1882" s="4" t="s">
        <v>17370</v>
      </c>
      <c r="J1882" s="2">
        <v>5</v>
      </c>
      <c r="K1882" s="3"/>
      <c r="L1882" s="2">
        <v>3</v>
      </c>
      <c r="M1882" s="4" t="s">
        <v>14184</v>
      </c>
      <c r="N1882" s="4" t="s">
        <v>10312</v>
      </c>
      <c r="O1882" t="s">
        <v>10313</v>
      </c>
      <c r="P1882" s="4" t="s">
        <v>11512</v>
      </c>
      <c r="Q1882" s="4" t="str">
        <f>VLOOKUP(P1882, 'Gun classification'!A:B, 2, FALSE)</f>
        <v>Arma de fuego</v>
      </c>
      <c r="R1882" s="4" t="s">
        <v>533</v>
      </c>
      <c r="S1882" t="str">
        <f t="shared" si="29"/>
        <v>sleeping, assc hq.</v>
      </c>
      <c r="W1882" s="4" t="s">
        <v>14184</v>
      </c>
      <c r="X1882" s="4" t="s">
        <v>14184</v>
      </c>
    </row>
    <row r="1883" spans="1:24" x14ac:dyDescent="0.2">
      <c r="A1883">
        <v>10</v>
      </c>
      <c r="B1883">
        <v>9</v>
      </c>
      <c r="C1883">
        <v>1921</v>
      </c>
      <c r="D1883" t="s">
        <v>23160</v>
      </c>
      <c r="E1883" s="2">
        <v>2</v>
      </c>
      <c r="F1883" s="2">
        <v>5</v>
      </c>
      <c r="G1883" s="2">
        <v>1</v>
      </c>
      <c r="H1883" s="2">
        <v>36</v>
      </c>
      <c r="I1883" s="4" t="s">
        <v>17370</v>
      </c>
      <c r="J1883" s="2">
        <v>5</v>
      </c>
      <c r="K1883" s="3"/>
      <c r="L1883" s="2">
        <v>3</v>
      </c>
      <c r="M1883" s="4" t="s">
        <v>14184</v>
      </c>
      <c r="N1883" s="4" t="s">
        <v>10314</v>
      </c>
      <c r="O1883" t="s">
        <v>9898</v>
      </c>
      <c r="P1883" s="4" t="s">
        <v>11512</v>
      </c>
      <c r="Q1883" s="4" t="str">
        <f>VLOOKUP(P1883, 'Gun classification'!A:B, 2, FALSE)</f>
        <v>Arma de fuego</v>
      </c>
      <c r="R1883" s="4" t="s">
        <v>534</v>
      </c>
      <c r="S1883" t="str">
        <f t="shared" si="29"/>
        <v>hotel, 7 empty shells</v>
      </c>
      <c r="W1883" s="4" t="s">
        <v>14184</v>
      </c>
      <c r="X1883" s="4" t="s">
        <v>14184</v>
      </c>
    </row>
    <row r="1884" spans="1:24" x14ac:dyDescent="0.2">
      <c r="A1884">
        <v>10</v>
      </c>
      <c r="B1884">
        <v>9</v>
      </c>
      <c r="C1884">
        <v>1921</v>
      </c>
      <c r="D1884" t="s">
        <v>23161</v>
      </c>
      <c r="E1884" s="2">
        <v>1</v>
      </c>
      <c r="F1884" s="3"/>
      <c r="G1884" s="2">
        <v>2</v>
      </c>
      <c r="H1884" s="2">
        <v>36</v>
      </c>
      <c r="I1884" s="4" t="s">
        <v>15235</v>
      </c>
      <c r="J1884" s="2">
        <v>1</v>
      </c>
      <c r="K1884" s="3"/>
      <c r="L1884" s="2">
        <v>1</v>
      </c>
      <c r="M1884" s="4" t="s">
        <v>14184</v>
      </c>
      <c r="N1884" s="4" t="s">
        <v>10315</v>
      </c>
      <c r="O1884" t="s">
        <v>10316</v>
      </c>
      <c r="P1884" s="4" t="s">
        <v>11625</v>
      </c>
      <c r="Q1884" s="4" t="str">
        <f>VLOOKUP(P1884, 'Gun classification'!A:B, 2, FALSE)</f>
        <v>Falta de oxigeno</v>
      </c>
      <c r="R1884" s="4" t="s">
        <v>535</v>
      </c>
      <c r="S1884" t="str">
        <f t="shared" si="29"/>
        <v>rape???, corset torn</v>
      </c>
      <c r="T1884" t="s">
        <v>8275</v>
      </c>
      <c r="W1884" s="4" t="s">
        <v>14184</v>
      </c>
      <c r="X1884" s="4" t="s">
        <v>14184</v>
      </c>
    </row>
    <row r="1885" spans="1:24" x14ac:dyDescent="0.2">
      <c r="A1885">
        <v>10</v>
      </c>
      <c r="B1885">
        <v>26</v>
      </c>
      <c r="C1885">
        <v>1921</v>
      </c>
      <c r="D1885" t="s">
        <v>23162</v>
      </c>
      <c r="E1885" s="2">
        <v>1</v>
      </c>
      <c r="F1885" s="3"/>
      <c r="G1885" s="2">
        <v>1</v>
      </c>
      <c r="H1885" s="2">
        <v>44</v>
      </c>
      <c r="I1885" s="4" t="s">
        <v>15010</v>
      </c>
      <c r="J1885" s="2">
        <v>1</v>
      </c>
      <c r="K1885" s="3"/>
      <c r="L1885" s="2">
        <v>1</v>
      </c>
      <c r="M1885" s="4" t="s">
        <v>14184</v>
      </c>
      <c r="N1885" s="4" t="s">
        <v>10317</v>
      </c>
      <c r="O1885" t="s">
        <v>10318</v>
      </c>
      <c r="P1885" s="4" t="s">
        <v>11512</v>
      </c>
      <c r="Q1885" s="4" t="str">
        <f>VLOOKUP(P1885, 'Gun classification'!A:B, 2, FALSE)</f>
        <v>Arma de fuego</v>
      </c>
      <c r="R1885" s="4" t="s">
        <v>14184</v>
      </c>
      <c r="S1885" t="str">
        <f t="shared" si="29"/>
        <v xml:space="preserve">rob guard shot, </v>
      </c>
      <c r="T1885" s="38" t="s">
        <v>11515</v>
      </c>
      <c r="W1885" s="4" t="s">
        <v>14184</v>
      </c>
      <c r="X1885" s="4" t="s">
        <v>14184</v>
      </c>
    </row>
    <row r="1886" spans="1:24" x14ac:dyDescent="0.2">
      <c r="A1886">
        <v>10</v>
      </c>
      <c r="B1886">
        <v>27</v>
      </c>
      <c r="C1886">
        <v>1921</v>
      </c>
      <c r="D1886" t="s">
        <v>23163</v>
      </c>
      <c r="E1886" s="2">
        <v>2</v>
      </c>
      <c r="F1886" s="2">
        <v>5</v>
      </c>
      <c r="G1886" s="2">
        <v>1</v>
      </c>
      <c r="H1886" s="2">
        <v>50</v>
      </c>
      <c r="I1886" s="4" t="s">
        <v>15236</v>
      </c>
      <c r="J1886" s="2">
        <v>2</v>
      </c>
      <c r="K1886" s="2">
        <v>5</v>
      </c>
      <c r="L1886" s="2">
        <v>1</v>
      </c>
      <c r="M1886" s="4" t="s">
        <v>14184</v>
      </c>
      <c r="N1886" s="4" t="s">
        <v>10319</v>
      </c>
      <c r="P1886" s="4" t="s">
        <v>11512</v>
      </c>
      <c r="Q1886" s="4" t="str">
        <f>VLOOKUP(P1886, 'Gun classification'!A:B, 2, FALSE)</f>
        <v>Arma de fuego</v>
      </c>
      <c r="R1886" s="4" t="s">
        <v>14184</v>
      </c>
      <c r="S1886" t="str">
        <f t="shared" si="29"/>
        <v xml:space="preserve">, </v>
      </c>
      <c r="T1886" t="s">
        <v>23253</v>
      </c>
      <c r="W1886" s="4" t="s">
        <v>14184</v>
      </c>
      <c r="X1886" s="4" t="s">
        <v>14184</v>
      </c>
    </row>
    <row r="1887" spans="1:24" x14ac:dyDescent="0.2">
      <c r="A1887">
        <v>11</v>
      </c>
      <c r="B1887">
        <v>3</v>
      </c>
      <c r="C1887">
        <v>1921</v>
      </c>
      <c r="D1887" t="s">
        <v>23164</v>
      </c>
      <c r="E1887" s="2">
        <v>1</v>
      </c>
      <c r="F1887" s="3"/>
      <c r="G1887" s="2">
        <v>2</v>
      </c>
      <c r="H1887" s="2">
        <v>33</v>
      </c>
      <c r="I1887" s="4" t="s">
        <v>15237</v>
      </c>
      <c r="J1887" s="2">
        <v>1</v>
      </c>
      <c r="K1887" s="3"/>
      <c r="L1887" s="2">
        <v>1</v>
      </c>
      <c r="M1887" s="4" t="s">
        <v>14184</v>
      </c>
      <c r="N1887" s="4" t="s">
        <v>10320</v>
      </c>
      <c r="O1887" t="s">
        <v>11830</v>
      </c>
      <c r="P1887" s="4" t="s">
        <v>11512</v>
      </c>
      <c r="Q1887" s="4" t="str">
        <f>VLOOKUP(P1887, 'Gun classification'!A:B, 2, FALSE)</f>
        <v>Arma de fuego</v>
      </c>
      <c r="R1887" s="4" t="s">
        <v>14184</v>
      </c>
      <c r="S1887" t="str">
        <f t="shared" si="29"/>
        <v xml:space="preserve">sus 801, </v>
      </c>
      <c r="W1887" s="4" t="s">
        <v>14184</v>
      </c>
      <c r="X1887" s="4" t="s">
        <v>14184</v>
      </c>
    </row>
    <row r="1888" spans="1:24" x14ac:dyDescent="0.2">
      <c r="A1888">
        <v>11</v>
      </c>
      <c r="B1888">
        <v>11</v>
      </c>
      <c r="C1888">
        <v>1921</v>
      </c>
      <c r="D1888" t="s">
        <v>23165</v>
      </c>
      <c r="E1888" s="2">
        <v>1</v>
      </c>
      <c r="F1888" s="3"/>
      <c r="G1888" s="2">
        <v>2</v>
      </c>
      <c r="H1888" s="2">
        <v>64</v>
      </c>
      <c r="I1888" s="4" t="s">
        <v>15238</v>
      </c>
      <c r="J1888" s="2">
        <v>1</v>
      </c>
      <c r="K1888" s="3"/>
      <c r="L1888" s="2">
        <v>1</v>
      </c>
      <c r="M1888" s="4" t="s">
        <v>14184</v>
      </c>
      <c r="N1888" s="4" t="s">
        <v>10321</v>
      </c>
      <c r="O1888" t="s">
        <v>11830</v>
      </c>
      <c r="P1888" s="4" t="s">
        <v>11512</v>
      </c>
      <c r="Q1888" s="4" t="str">
        <f>VLOOKUP(P1888, 'Gun classification'!A:B, 2, FALSE)</f>
        <v>Arma de fuego</v>
      </c>
      <c r="R1888" s="4" t="s">
        <v>8050</v>
      </c>
      <c r="S1888" t="str">
        <f t="shared" si="29"/>
        <v>sus 801, ex roomer</v>
      </c>
      <c r="W1888" s="4" t="s">
        <v>14184</v>
      </c>
      <c r="X1888" s="4" t="s">
        <v>14184</v>
      </c>
    </row>
    <row r="1889" spans="1:24" x14ac:dyDescent="0.2">
      <c r="A1889">
        <v>11</v>
      </c>
      <c r="B1889">
        <v>13</v>
      </c>
      <c r="C1889">
        <v>1921</v>
      </c>
      <c r="D1889" t="s">
        <v>23166</v>
      </c>
      <c r="E1889" s="2">
        <v>1</v>
      </c>
      <c r="F1889" s="3"/>
      <c r="G1889" s="2">
        <v>1</v>
      </c>
      <c r="H1889" s="2">
        <v>38</v>
      </c>
      <c r="I1889" s="4" t="s">
        <v>17370</v>
      </c>
      <c r="J1889" s="2">
        <v>5</v>
      </c>
      <c r="K1889" s="3"/>
      <c r="L1889" s="2">
        <v>3</v>
      </c>
      <c r="M1889" s="4" t="s">
        <v>14184</v>
      </c>
      <c r="N1889" s="4" t="s">
        <v>10322</v>
      </c>
      <c r="O1889" t="s">
        <v>10323</v>
      </c>
      <c r="P1889" s="4" t="s">
        <v>11625</v>
      </c>
      <c r="Q1889" s="4" t="str">
        <f>VLOOKUP(P1889, 'Gun classification'!A:B, 2, FALSE)</f>
        <v>Falta de oxigeno</v>
      </c>
      <c r="R1889" s="4" t="s">
        <v>536</v>
      </c>
      <c r="S1889" t="str">
        <f t="shared" si="29"/>
        <v>Windo was off, rope around neck</v>
      </c>
      <c r="W1889" s="4" t="s">
        <v>14184</v>
      </c>
      <c r="X1889" s="4" t="s">
        <v>14184</v>
      </c>
    </row>
    <row r="1890" spans="1:24" x14ac:dyDescent="0.2">
      <c r="A1890">
        <v>11</v>
      </c>
      <c r="B1890">
        <v>13</v>
      </c>
      <c r="C1890">
        <v>1921</v>
      </c>
      <c r="D1890" t="s">
        <v>23167</v>
      </c>
      <c r="E1890" s="2">
        <v>1</v>
      </c>
      <c r="F1890" s="3"/>
      <c r="G1890" s="2">
        <v>1</v>
      </c>
      <c r="H1890" s="2">
        <v>32</v>
      </c>
      <c r="I1890" s="4" t="s">
        <v>15010</v>
      </c>
      <c r="J1890" s="2">
        <v>5</v>
      </c>
      <c r="K1890" s="3"/>
      <c r="L1890" s="2">
        <v>1</v>
      </c>
      <c r="M1890" s="4" t="s">
        <v>14184</v>
      </c>
      <c r="N1890" s="4" t="s">
        <v>10324</v>
      </c>
      <c r="O1890" t="s">
        <v>10325</v>
      </c>
      <c r="P1890" s="4" t="s">
        <v>11512</v>
      </c>
      <c r="Q1890" s="4" t="str">
        <f>VLOOKUP(P1890, 'Gun classification'!A:B, 2, FALSE)</f>
        <v>Arma de fuego</v>
      </c>
      <c r="R1890" s="4" t="s">
        <v>14184</v>
      </c>
      <c r="S1890" t="str">
        <f t="shared" si="29"/>
        <v xml:space="preserve">rob v. in auto, </v>
      </c>
      <c r="T1890" s="38" t="s">
        <v>11515</v>
      </c>
      <c r="W1890" s="4" t="s">
        <v>14184</v>
      </c>
      <c r="X1890" s="4" t="s">
        <v>14184</v>
      </c>
    </row>
    <row r="1891" spans="1:24" x14ac:dyDescent="0.2">
      <c r="A1891">
        <v>12</v>
      </c>
      <c r="B1891">
        <v>22</v>
      </c>
      <c r="C1891">
        <v>1921</v>
      </c>
      <c r="D1891" t="s">
        <v>23168</v>
      </c>
      <c r="E1891" s="2">
        <v>1</v>
      </c>
      <c r="F1891" s="3"/>
      <c r="G1891" s="2">
        <v>2</v>
      </c>
      <c r="H1891" s="2">
        <v>32</v>
      </c>
      <c r="I1891" s="4" t="s">
        <v>17630</v>
      </c>
      <c r="J1891" s="2">
        <v>1</v>
      </c>
      <c r="K1891" s="3"/>
      <c r="L1891" s="2">
        <v>1</v>
      </c>
      <c r="M1891" s="4" t="s">
        <v>14184</v>
      </c>
      <c r="N1891" s="4" t="s">
        <v>9592</v>
      </c>
      <c r="O1891" t="s">
        <v>11830</v>
      </c>
      <c r="P1891" s="4" t="s">
        <v>11512</v>
      </c>
      <c r="Q1891" s="4" t="str">
        <f>VLOOKUP(P1891, 'Gun classification'!A:B, 2, FALSE)</f>
        <v>Arma de fuego</v>
      </c>
      <c r="R1891" s="4" t="s">
        <v>14184</v>
      </c>
      <c r="S1891" t="str">
        <f t="shared" si="29"/>
        <v xml:space="preserve">sus 801, </v>
      </c>
      <c r="W1891" s="4" t="s">
        <v>14184</v>
      </c>
      <c r="X1891" s="4" t="s">
        <v>14184</v>
      </c>
    </row>
    <row r="1892" spans="1:24" x14ac:dyDescent="0.2">
      <c r="A1892">
        <v>1</v>
      </c>
      <c r="B1892">
        <v>1</v>
      </c>
      <c r="C1892">
        <v>1922</v>
      </c>
      <c r="D1892" t="s">
        <v>23169</v>
      </c>
      <c r="E1892" s="2">
        <v>1</v>
      </c>
      <c r="F1892" s="3"/>
      <c r="G1892" s="2">
        <v>1</v>
      </c>
      <c r="H1892" s="2">
        <v>28</v>
      </c>
      <c r="I1892" s="4" t="s">
        <v>17370</v>
      </c>
      <c r="J1892" s="2">
        <v>5</v>
      </c>
      <c r="K1892" s="3"/>
      <c r="L1892" s="2">
        <v>3</v>
      </c>
      <c r="M1892" s="4" t="s">
        <v>14184</v>
      </c>
      <c r="N1892" s="4" t="s">
        <v>10326</v>
      </c>
      <c r="O1892" t="s">
        <v>10327</v>
      </c>
      <c r="P1892" s="4" t="s">
        <v>11512</v>
      </c>
      <c r="Q1892" s="4" t="str">
        <f>VLOOKUP(P1892, 'Gun classification'!A:B, 2, FALSE)</f>
        <v>Arma de fuego</v>
      </c>
      <c r="R1892" s="4" t="s">
        <v>537</v>
      </c>
      <c r="S1892" t="str">
        <f t="shared" si="29"/>
        <v>shot stabbed, victim had gun in belt</v>
      </c>
      <c r="W1892" s="4" t="s">
        <v>14184</v>
      </c>
      <c r="X1892" s="4" t="s">
        <v>14184</v>
      </c>
    </row>
    <row r="1893" spans="1:24" x14ac:dyDescent="0.2">
      <c r="A1893">
        <v>1</v>
      </c>
      <c r="B1893">
        <v>13</v>
      </c>
      <c r="C1893">
        <v>1922</v>
      </c>
      <c r="D1893" t="s">
        <v>23170</v>
      </c>
      <c r="E1893" s="2">
        <v>1</v>
      </c>
      <c r="F1893" s="3"/>
      <c r="G1893" s="2">
        <v>2</v>
      </c>
      <c r="H1893" s="2">
        <v>59</v>
      </c>
      <c r="I1893" s="4" t="s">
        <v>17370</v>
      </c>
      <c r="J1893" s="2">
        <v>5</v>
      </c>
      <c r="K1893" s="3"/>
      <c r="L1893" s="2">
        <v>3</v>
      </c>
      <c r="M1893" s="4" t="s">
        <v>14184</v>
      </c>
      <c r="N1893" s="4" t="s">
        <v>10328</v>
      </c>
      <c r="O1893" t="s">
        <v>10329</v>
      </c>
      <c r="P1893" s="4" t="s">
        <v>11625</v>
      </c>
      <c r="Q1893" s="4" t="str">
        <f>VLOOKUP(P1893, 'Gun classification'!A:B, 2, FALSE)</f>
        <v>Falta de oxigeno</v>
      </c>
      <c r="R1893" s="4" t="s">
        <v>538</v>
      </c>
      <c r="S1893" t="str">
        <f t="shared" si="29"/>
        <v>bound and gagg, all rooms ransacked</v>
      </c>
      <c r="W1893" s="4" t="s">
        <v>14184</v>
      </c>
      <c r="X1893" s="4" t="s">
        <v>14184</v>
      </c>
    </row>
    <row r="1894" spans="1:24" x14ac:dyDescent="0.2">
      <c r="A1894">
        <v>1</v>
      </c>
      <c r="B1894">
        <v>16</v>
      </c>
      <c r="C1894">
        <v>1922</v>
      </c>
      <c r="D1894" t="s">
        <v>23171</v>
      </c>
      <c r="E1894" s="2">
        <v>1</v>
      </c>
      <c r="F1894" s="3"/>
      <c r="G1894" s="2">
        <v>1</v>
      </c>
      <c r="H1894" s="2">
        <v>45</v>
      </c>
      <c r="I1894" s="4" t="s">
        <v>17370</v>
      </c>
      <c r="J1894" s="2">
        <v>5</v>
      </c>
      <c r="K1894" s="3"/>
      <c r="L1894" s="2">
        <v>3</v>
      </c>
      <c r="M1894" s="4" t="s">
        <v>14184</v>
      </c>
      <c r="N1894" s="4" t="s">
        <v>10330</v>
      </c>
      <c r="O1894" t="s">
        <v>10331</v>
      </c>
      <c r="P1894" s="4" t="s">
        <v>11518</v>
      </c>
      <c r="Q1894" s="4" t="str">
        <f>VLOOKUP(P1894, 'Gun classification'!A:B, 2, FALSE)</f>
        <v>Arma blanca</v>
      </c>
      <c r="R1894" s="4" t="s">
        <v>14184</v>
      </c>
      <c r="S1894" t="str">
        <f t="shared" si="29"/>
        <v xml:space="preserve">in home/dringkin, </v>
      </c>
      <c r="W1894" s="4" t="s">
        <v>14184</v>
      </c>
      <c r="X1894" s="4" t="s">
        <v>14184</v>
      </c>
    </row>
    <row r="1895" spans="1:24" x14ac:dyDescent="0.2">
      <c r="A1895">
        <v>2</v>
      </c>
      <c r="B1895">
        <v>8</v>
      </c>
      <c r="C1895">
        <v>1922</v>
      </c>
      <c r="D1895" t="s">
        <v>23172</v>
      </c>
      <c r="E1895" s="2">
        <v>1</v>
      </c>
      <c r="F1895" s="3"/>
      <c r="G1895" s="2">
        <v>1</v>
      </c>
      <c r="H1895" s="2">
        <v>32</v>
      </c>
      <c r="I1895" s="4" t="s">
        <v>15239</v>
      </c>
      <c r="J1895" s="2">
        <v>1</v>
      </c>
      <c r="K1895" s="3"/>
      <c r="L1895" s="2">
        <v>1</v>
      </c>
      <c r="M1895" s="4" t="s">
        <v>14184</v>
      </c>
      <c r="N1895" s="4" t="s">
        <v>10332</v>
      </c>
      <c r="O1895" t="s">
        <v>10333</v>
      </c>
      <c r="P1895" s="4" t="s">
        <v>11518</v>
      </c>
      <c r="Q1895" s="4" t="str">
        <f>VLOOKUP(P1895, 'Gun classification'!A:B, 2, FALSE)</f>
        <v>Arma blanca</v>
      </c>
      <c r="R1895" s="4" t="s">
        <v>539</v>
      </c>
      <c r="S1895" t="str">
        <f t="shared" si="29"/>
        <v>mutual over game, suspect also cut</v>
      </c>
      <c r="W1895" s="4" t="s">
        <v>14184</v>
      </c>
      <c r="X1895" s="4" t="s">
        <v>14184</v>
      </c>
    </row>
    <row r="1896" spans="1:24" x14ac:dyDescent="0.2">
      <c r="A1896">
        <v>3</v>
      </c>
      <c r="B1896">
        <v>3</v>
      </c>
      <c r="C1896">
        <v>1922</v>
      </c>
      <c r="D1896" t="s">
        <v>23173</v>
      </c>
      <c r="E1896" s="2">
        <v>2</v>
      </c>
      <c r="F1896" s="2">
        <v>5</v>
      </c>
      <c r="G1896" s="2">
        <v>1</v>
      </c>
      <c r="H1896" s="2">
        <v>48</v>
      </c>
      <c r="I1896" s="4" t="s">
        <v>15010</v>
      </c>
      <c r="J1896" s="2">
        <v>1</v>
      </c>
      <c r="K1896" s="3"/>
      <c r="L1896" s="2">
        <v>1</v>
      </c>
      <c r="M1896" s="4" t="s">
        <v>14184</v>
      </c>
      <c r="N1896" s="4" t="s">
        <v>10334</v>
      </c>
      <c r="O1896" t="s">
        <v>10335</v>
      </c>
      <c r="P1896" s="4" t="s">
        <v>11512</v>
      </c>
      <c r="Q1896" s="4" t="str">
        <f>VLOOKUP(P1896, 'Gun classification'!A:B, 2, FALSE)</f>
        <v>Arma de fuego</v>
      </c>
      <c r="R1896" s="4" t="s">
        <v>540</v>
      </c>
      <c r="S1896" t="str">
        <f t="shared" si="29"/>
        <v>rob fan tan, robbery fan tan</v>
      </c>
      <c r="T1896" t="s">
        <v>11515</v>
      </c>
      <c r="W1896" s="4" t="s">
        <v>14184</v>
      </c>
      <c r="X1896" s="4" t="s">
        <v>14184</v>
      </c>
    </row>
    <row r="1897" spans="1:24" x14ac:dyDescent="0.2">
      <c r="A1897">
        <v>3</v>
      </c>
      <c r="B1897">
        <v>6</v>
      </c>
      <c r="C1897">
        <v>1922</v>
      </c>
      <c r="D1897" t="s">
        <v>23174</v>
      </c>
      <c r="E1897" s="2">
        <v>1</v>
      </c>
      <c r="F1897" s="3"/>
      <c r="G1897" s="2">
        <v>2</v>
      </c>
      <c r="H1897" s="2">
        <v>65</v>
      </c>
      <c r="I1897" s="4" t="s">
        <v>17370</v>
      </c>
      <c r="J1897" s="2">
        <v>5</v>
      </c>
      <c r="K1897" s="3"/>
      <c r="L1897" s="2">
        <v>3</v>
      </c>
      <c r="M1897" s="4" t="s">
        <v>14184</v>
      </c>
      <c r="N1897" s="4" t="s">
        <v>10336</v>
      </c>
      <c r="O1897" t="s">
        <v>10337</v>
      </c>
      <c r="P1897" s="4" t="s">
        <v>10338</v>
      </c>
      <c r="Q1897" s="4" t="str">
        <f>VLOOKUP(P1897, 'Gun classification'!A:B, 2, FALSE)</f>
        <v>Arma blanca</v>
      </c>
      <c r="R1897" s="4" t="s">
        <v>14184</v>
      </c>
      <c r="S1897" t="str">
        <f t="shared" si="29"/>
        <v xml:space="preserve">Robbery home, </v>
      </c>
      <c r="T1897" t="s">
        <v>11515</v>
      </c>
      <c r="W1897" s="4" t="s">
        <v>14184</v>
      </c>
      <c r="X1897" s="4" t="s">
        <v>14184</v>
      </c>
    </row>
    <row r="1898" spans="1:24" x14ac:dyDescent="0.2">
      <c r="A1898">
        <v>3</v>
      </c>
      <c r="B1898">
        <v>26</v>
      </c>
      <c r="C1898">
        <v>1922</v>
      </c>
      <c r="D1898" t="s">
        <v>23175</v>
      </c>
      <c r="E1898" s="2">
        <v>1</v>
      </c>
      <c r="F1898" s="3"/>
      <c r="G1898" s="2">
        <v>1</v>
      </c>
      <c r="H1898" s="2">
        <v>40</v>
      </c>
      <c r="I1898" s="4" t="s">
        <v>17370</v>
      </c>
      <c r="J1898" s="2">
        <v>5</v>
      </c>
      <c r="K1898" s="3"/>
      <c r="L1898" s="2">
        <v>3</v>
      </c>
      <c r="M1898" s="4" t="s">
        <v>14184</v>
      </c>
      <c r="N1898" s="4" t="s">
        <v>10339</v>
      </c>
      <c r="O1898" t="s">
        <v>9053</v>
      </c>
      <c r="P1898" s="4" t="s">
        <v>11512</v>
      </c>
      <c r="Q1898" s="4" t="str">
        <f>VLOOKUP(P1898, 'Gun classification'!A:B, 2, FALSE)</f>
        <v>Arma de fuego</v>
      </c>
      <c r="R1898" s="4" t="s">
        <v>376</v>
      </c>
      <c r="S1898" t="str">
        <f t="shared" si="29"/>
        <v>in street, shot twice</v>
      </c>
      <c r="W1898" s="4" t="s">
        <v>14184</v>
      </c>
      <c r="X1898" s="4" t="s">
        <v>14184</v>
      </c>
    </row>
    <row r="1899" spans="1:24" x14ac:dyDescent="0.2">
      <c r="A1899">
        <v>5</v>
      </c>
      <c r="B1899">
        <v>30</v>
      </c>
      <c r="C1899">
        <v>1922</v>
      </c>
      <c r="D1899" t="s">
        <v>23176</v>
      </c>
      <c r="E1899" s="2">
        <v>1</v>
      </c>
      <c r="F1899" s="3"/>
      <c r="G1899" s="2">
        <v>2</v>
      </c>
      <c r="H1899" s="2">
        <v>32</v>
      </c>
      <c r="I1899" s="4" t="s">
        <v>15010</v>
      </c>
      <c r="J1899" s="2">
        <v>1</v>
      </c>
      <c r="K1899" s="3"/>
      <c r="L1899" s="2">
        <v>1</v>
      </c>
      <c r="M1899" s="4" t="s">
        <v>14184</v>
      </c>
      <c r="N1899" s="4" t="s">
        <v>10340</v>
      </c>
      <c r="O1899" t="s">
        <v>10341</v>
      </c>
      <c r="P1899" s="4" t="s">
        <v>11512</v>
      </c>
      <c r="Q1899" s="4" t="str">
        <f>VLOOKUP(P1899, 'Gun classification'!A:B, 2, FALSE)</f>
        <v>Arma de fuego</v>
      </c>
      <c r="R1899" s="4" t="s">
        <v>541</v>
      </c>
      <c r="S1899" t="str">
        <f t="shared" si="29"/>
        <v>Robbery Auto, curb by auto</v>
      </c>
      <c r="T1899" t="s">
        <v>11515</v>
      </c>
      <c r="W1899" s="4" t="s">
        <v>542</v>
      </c>
      <c r="X1899" s="4" t="s">
        <v>14184</v>
      </c>
    </row>
    <row r="1900" spans="1:24" x14ac:dyDescent="0.2">
      <c r="A1900">
        <v>6</v>
      </c>
      <c r="B1900">
        <v>2</v>
      </c>
      <c r="C1900">
        <v>1922</v>
      </c>
      <c r="D1900" t="s">
        <v>23177</v>
      </c>
      <c r="E1900" s="2">
        <v>1</v>
      </c>
      <c r="F1900" s="3"/>
      <c r="G1900" s="2">
        <v>2</v>
      </c>
      <c r="H1900" s="2">
        <v>32</v>
      </c>
      <c r="I1900" s="4" t="s">
        <v>14959</v>
      </c>
      <c r="J1900" s="2">
        <v>1</v>
      </c>
      <c r="K1900" s="3"/>
      <c r="L1900" s="2">
        <v>1</v>
      </c>
      <c r="M1900" s="4" t="s">
        <v>14184</v>
      </c>
      <c r="N1900" s="4" t="s">
        <v>10342</v>
      </c>
      <c r="O1900" t="s">
        <v>11830</v>
      </c>
      <c r="P1900" s="4" t="s">
        <v>11512</v>
      </c>
      <c r="Q1900" s="4" t="str">
        <f>VLOOKUP(P1900, 'Gun classification'!A:B, 2, FALSE)</f>
        <v>Arma de fuego</v>
      </c>
      <c r="R1900" s="4" t="s">
        <v>14184</v>
      </c>
      <c r="S1900" t="str">
        <f t="shared" si="29"/>
        <v xml:space="preserve">sus 801, </v>
      </c>
      <c r="W1900" s="4" t="s">
        <v>14184</v>
      </c>
      <c r="X1900" s="4" t="s">
        <v>14184</v>
      </c>
    </row>
    <row r="1901" spans="1:24" x14ac:dyDescent="0.2">
      <c r="A1901">
        <v>6</v>
      </c>
      <c r="B1901">
        <v>26</v>
      </c>
      <c r="C1901">
        <v>1922</v>
      </c>
      <c r="D1901" t="s">
        <v>23178</v>
      </c>
      <c r="E1901" s="2">
        <v>1</v>
      </c>
      <c r="F1901" s="3"/>
      <c r="G1901" s="2">
        <v>1</v>
      </c>
      <c r="H1901" s="2">
        <v>26</v>
      </c>
      <c r="I1901" s="4" t="s">
        <v>15240</v>
      </c>
      <c r="J1901" s="2">
        <v>1</v>
      </c>
      <c r="K1901" s="3"/>
      <c r="L1901" s="2">
        <v>2</v>
      </c>
      <c r="M1901" s="4" t="s">
        <v>14184</v>
      </c>
      <c r="N1901" s="4" t="s">
        <v>10343</v>
      </c>
      <c r="O1901" t="s">
        <v>1458</v>
      </c>
      <c r="P1901" s="4" t="s">
        <v>11512</v>
      </c>
      <c r="Q1901" s="4" t="str">
        <f>VLOOKUP(P1901, 'Gun classification'!A:B, 2, FALSE)</f>
        <v>Arma de fuego</v>
      </c>
      <c r="R1901" s="4" t="s">
        <v>14184</v>
      </c>
      <c r="S1901" t="str">
        <f t="shared" si="29"/>
        <v xml:space="preserve">prostitute?, </v>
      </c>
      <c r="W1901" s="4" t="s">
        <v>14184</v>
      </c>
      <c r="X1901" s="4" t="s">
        <v>14184</v>
      </c>
    </row>
    <row r="1902" spans="1:24" x14ac:dyDescent="0.2">
      <c r="A1902">
        <v>6</v>
      </c>
      <c r="B1902">
        <v>30</v>
      </c>
      <c r="C1902">
        <v>1922</v>
      </c>
      <c r="D1902" t="s">
        <v>23179</v>
      </c>
      <c r="E1902" s="2">
        <v>2</v>
      </c>
      <c r="F1902" s="2">
        <v>5</v>
      </c>
      <c r="G1902" s="2">
        <v>1</v>
      </c>
      <c r="H1902" s="2">
        <v>45</v>
      </c>
      <c r="I1902" s="4" t="s">
        <v>14736</v>
      </c>
      <c r="J1902" s="2">
        <v>2</v>
      </c>
      <c r="K1902" s="2">
        <v>5</v>
      </c>
      <c r="L1902" s="2">
        <v>1</v>
      </c>
      <c r="M1902" s="4" t="s">
        <v>14184</v>
      </c>
      <c r="N1902" s="4" t="s">
        <v>10344</v>
      </c>
      <c r="O1902" t="s">
        <v>10345</v>
      </c>
      <c r="P1902" s="4" t="s">
        <v>11512</v>
      </c>
      <c r="Q1902" s="4" t="str">
        <f>VLOOKUP(P1902, 'Gun classification'!A:B, 2, FALSE)</f>
        <v>Arma de fuego</v>
      </c>
      <c r="R1902" s="4" t="s">
        <v>543</v>
      </c>
      <c r="S1902" t="str">
        <f t="shared" si="29"/>
        <v>extort as Shrimp money, ranch gangster</v>
      </c>
      <c r="T1902" s="38" t="s">
        <v>23253</v>
      </c>
      <c r="W1902" s="4" t="s">
        <v>544</v>
      </c>
      <c r="X1902" s="4" t="s">
        <v>14184</v>
      </c>
    </row>
    <row r="1903" spans="1:24" x14ac:dyDescent="0.2">
      <c r="A1903">
        <v>7</v>
      </c>
      <c r="B1903">
        <v>5</v>
      </c>
      <c r="C1903">
        <v>1922</v>
      </c>
      <c r="D1903" t="s">
        <v>23180</v>
      </c>
      <c r="E1903" s="2">
        <v>1</v>
      </c>
      <c r="F1903" s="3"/>
      <c r="G1903" s="2">
        <v>1</v>
      </c>
      <c r="H1903" s="2">
        <v>38</v>
      </c>
      <c r="I1903" s="4" t="s">
        <v>15010</v>
      </c>
      <c r="J1903" s="2">
        <v>5</v>
      </c>
      <c r="K1903" s="3"/>
      <c r="L1903" s="2">
        <v>1</v>
      </c>
      <c r="M1903" s="4" t="s">
        <v>14184</v>
      </c>
      <c r="N1903" s="4" t="s">
        <v>10346</v>
      </c>
      <c r="O1903" t="s">
        <v>10347</v>
      </c>
      <c r="P1903" s="4" t="s">
        <v>11512</v>
      </c>
      <c r="Q1903" s="4" t="str">
        <f>VLOOKUP(P1903, 'Gun classification'!A:B, 2, FALSE)</f>
        <v>Arma de fuego</v>
      </c>
      <c r="R1903" s="4" t="s">
        <v>14184</v>
      </c>
      <c r="S1903" t="str">
        <f t="shared" si="29"/>
        <v xml:space="preserve">rob cop killed, </v>
      </c>
      <c r="T1903" s="38" t="s">
        <v>11515</v>
      </c>
      <c r="W1903" s="4" t="s">
        <v>14184</v>
      </c>
      <c r="X1903" s="4" t="s">
        <v>14184</v>
      </c>
    </row>
    <row r="1904" spans="1:24" x14ac:dyDescent="0.2">
      <c r="A1904">
        <v>8</v>
      </c>
      <c r="B1904">
        <v>7</v>
      </c>
      <c r="C1904">
        <v>1922</v>
      </c>
      <c r="D1904" t="s">
        <v>23181</v>
      </c>
      <c r="E1904" s="2">
        <v>1</v>
      </c>
      <c r="F1904" s="3"/>
      <c r="G1904" s="2">
        <v>1</v>
      </c>
      <c r="H1904" s="2">
        <v>63</v>
      </c>
      <c r="I1904" s="4" t="s">
        <v>15010</v>
      </c>
      <c r="J1904" s="2">
        <v>5</v>
      </c>
      <c r="K1904" s="3"/>
      <c r="L1904" s="2">
        <v>1</v>
      </c>
      <c r="M1904" s="4" t="s">
        <v>14184</v>
      </c>
      <c r="N1904" s="4" t="s">
        <v>10348</v>
      </c>
      <c r="O1904" t="s">
        <v>10349</v>
      </c>
      <c r="P1904" s="4" t="s">
        <v>11512</v>
      </c>
      <c r="Q1904" s="4" t="str">
        <f>VLOOKUP(P1904, 'Gun classification'!A:B, 2, FALSE)</f>
        <v>Arma de fuego</v>
      </c>
      <c r="R1904" s="4" t="s">
        <v>504</v>
      </c>
      <c r="S1904" t="str">
        <f t="shared" si="29"/>
        <v>rob, 2 robbers</v>
      </c>
      <c r="T1904" s="38" t="s">
        <v>11515</v>
      </c>
      <c r="W1904" s="4" t="s">
        <v>14184</v>
      </c>
      <c r="X1904" s="4" t="s">
        <v>14184</v>
      </c>
    </row>
    <row r="1905" spans="1:24" x14ac:dyDescent="0.2">
      <c r="A1905">
        <v>8</v>
      </c>
      <c r="B1905">
        <v>31</v>
      </c>
      <c r="C1905">
        <v>1922</v>
      </c>
      <c r="D1905" t="s">
        <v>23182</v>
      </c>
      <c r="E1905" s="2">
        <v>1</v>
      </c>
      <c r="F1905" s="3"/>
      <c r="G1905" s="2">
        <v>1</v>
      </c>
      <c r="H1905" s="2">
        <v>65</v>
      </c>
      <c r="I1905" s="4" t="s">
        <v>15241</v>
      </c>
      <c r="J1905" s="2">
        <v>1</v>
      </c>
      <c r="K1905" s="3"/>
      <c r="L1905" s="2">
        <v>1</v>
      </c>
      <c r="M1905" s="4" t="s">
        <v>14184</v>
      </c>
      <c r="N1905" s="4" t="s">
        <v>10350</v>
      </c>
      <c r="O1905" t="s">
        <v>10351</v>
      </c>
      <c r="P1905" s="4" t="s">
        <v>11518</v>
      </c>
      <c r="Q1905" s="4" t="str">
        <f>VLOOKUP(P1905, 'Gun classification'!A:B, 2, FALSE)</f>
        <v>Arma blanca</v>
      </c>
      <c r="R1905" s="4" t="s">
        <v>14184</v>
      </c>
      <c r="S1905" t="str">
        <f t="shared" si="29"/>
        <v xml:space="preserve">in  room, </v>
      </c>
      <c r="W1905" s="4" t="s">
        <v>14184</v>
      </c>
      <c r="X1905" s="4" t="s">
        <v>14184</v>
      </c>
    </row>
    <row r="1906" spans="1:24" x14ac:dyDescent="0.2">
      <c r="A1906">
        <v>9</v>
      </c>
      <c r="B1906">
        <v>12</v>
      </c>
      <c r="C1906">
        <v>1922</v>
      </c>
      <c r="D1906" t="s">
        <v>23183</v>
      </c>
      <c r="E1906" s="2">
        <v>1</v>
      </c>
      <c r="F1906" s="3"/>
      <c r="G1906" s="2">
        <v>1</v>
      </c>
      <c r="H1906" s="2">
        <v>43</v>
      </c>
      <c r="I1906" s="4" t="s">
        <v>15242</v>
      </c>
      <c r="J1906" s="2">
        <v>1</v>
      </c>
      <c r="K1906" s="3"/>
      <c r="L1906" s="2">
        <v>1</v>
      </c>
      <c r="M1906" s="4" t="s">
        <v>14184</v>
      </c>
      <c r="N1906" s="4" t="s">
        <v>10352</v>
      </c>
      <c r="O1906" t="s">
        <v>10353</v>
      </c>
      <c r="P1906" s="4" t="s">
        <v>11512</v>
      </c>
      <c r="Q1906" s="4" t="str">
        <f>VLOOKUP(P1906, 'Gun classification'!A:B, 2, FALSE)</f>
        <v>Arma de fuego</v>
      </c>
      <c r="R1906" s="4" t="s">
        <v>545</v>
      </c>
      <c r="S1906" t="str">
        <f t="shared" si="29"/>
        <v>soft drink parlor, 3 shot by 3</v>
      </c>
      <c r="W1906" s="4" t="s">
        <v>14184</v>
      </c>
      <c r="X1906" s="4" t="s">
        <v>14184</v>
      </c>
    </row>
    <row r="1907" spans="1:24" x14ac:dyDescent="0.2">
      <c r="A1907">
        <v>9</v>
      </c>
      <c r="B1907">
        <v>15</v>
      </c>
      <c r="C1907">
        <v>1922</v>
      </c>
      <c r="D1907" t="s">
        <v>23184</v>
      </c>
      <c r="E1907" s="2">
        <v>1</v>
      </c>
      <c r="F1907" s="3"/>
      <c r="G1907" s="2">
        <v>1</v>
      </c>
      <c r="H1907" s="2">
        <v>19</v>
      </c>
      <c r="I1907" s="4" t="s">
        <v>15243</v>
      </c>
      <c r="J1907" s="2">
        <v>1</v>
      </c>
      <c r="K1907" s="3"/>
      <c r="L1907" s="2">
        <v>1</v>
      </c>
      <c r="M1907" s="4" t="s">
        <v>14184</v>
      </c>
      <c r="N1907" s="4" t="s">
        <v>10354</v>
      </c>
      <c r="O1907" t="s">
        <v>10355</v>
      </c>
      <c r="P1907" s="4" t="s">
        <v>11518</v>
      </c>
      <c r="Q1907" s="4" t="str">
        <f>VLOOKUP(P1907, 'Gun classification'!A:B, 2, FALSE)</f>
        <v>Arma blanca</v>
      </c>
      <c r="R1907" s="4" t="s">
        <v>546</v>
      </c>
      <c r="S1907" t="str">
        <f t="shared" si="29"/>
        <v>remark/fight, Mansla</v>
      </c>
      <c r="T1907" s="38" t="s">
        <v>23263</v>
      </c>
      <c r="W1907" s="4" t="s">
        <v>14184</v>
      </c>
      <c r="X1907" s="4" t="s">
        <v>14184</v>
      </c>
    </row>
    <row r="1908" spans="1:24" x14ac:dyDescent="0.2">
      <c r="A1908">
        <v>9</v>
      </c>
      <c r="B1908">
        <v>22</v>
      </c>
      <c r="C1908">
        <v>1922</v>
      </c>
      <c r="D1908" t="s">
        <v>23185</v>
      </c>
      <c r="E1908" s="2">
        <v>1</v>
      </c>
      <c r="F1908" s="3"/>
      <c r="G1908" s="2">
        <v>2</v>
      </c>
      <c r="H1908" s="2">
        <v>38</v>
      </c>
      <c r="I1908" s="4" t="s">
        <v>17630</v>
      </c>
      <c r="J1908" s="2">
        <v>1</v>
      </c>
      <c r="K1908" s="3"/>
      <c r="L1908" s="2">
        <v>1</v>
      </c>
      <c r="M1908" s="4" t="s">
        <v>14184</v>
      </c>
      <c r="N1908" s="4" t="s">
        <v>10356</v>
      </c>
      <c r="P1908" s="4" t="s">
        <v>11512</v>
      </c>
      <c r="Q1908" s="4" t="str">
        <f>VLOOKUP(P1908, 'Gun classification'!A:B, 2, FALSE)</f>
        <v>Arma de fuego</v>
      </c>
      <c r="R1908" s="4" t="s">
        <v>14184</v>
      </c>
      <c r="S1908" t="str">
        <f t="shared" si="29"/>
        <v xml:space="preserve">, </v>
      </c>
      <c r="T1908" t="s">
        <v>23253</v>
      </c>
      <c r="W1908" s="4" t="s">
        <v>14184</v>
      </c>
      <c r="X1908" s="4" t="s">
        <v>14184</v>
      </c>
    </row>
    <row r="1909" spans="1:24" x14ac:dyDescent="0.2">
      <c r="A1909">
        <v>10</v>
      </c>
      <c r="B1909">
        <v>4</v>
      </c>
      <c r="C1909">
        <v>1922</v>
      </c>
      <c r="D1909" t="s">
        <v>23186</v>
      </c>
      <c r="E1909" s="2">
        <v>2</v>
      </c>
      <c r="F1909" s="2">
        <v>5</v>
      </c>
      <c r="G1909" s="2">
        <v>2</v>
      </c>
      <c r="H1909" s="2">
        <v>27</v>
      </c>
      <c r="I1909" s="4" t="s">
        <v>17370</v>
      </c>
      <c r="J1909" s="2">
        <v>5</v>
      </c>
      <c r="K1909" s="3"/>
      <c r="L1909" s="2">
        <v>3</v>
      </c>
      <c r="M1909" s="4" t="s">
        <v>14184</v>
      </c>
      <c r="N1909" s="4" t="s">
        <v>10357</v>
      </c>
      <c r="O1909" t="s">
        <v>9681</v>
      </c>
      <c r="P1909" s="4" t="s">
        <v>11512</v>
      </c>
      <c r="Q1909" s="4" t="str">
        <f>VLOOKUP(P1909, 'Gun classification'!A:B, 2, FALSE)</f>
        <v>Arma de fuego</v>
      </c>
      <c r="R1909" s="4" t="s">
        <v>14184</v>
      </c>
      <c r="S1909" t="str">
        <f t="shared" si="29"/>
        <v xml:space="preserve">in room, </v>
      </c>
      <c r="W1909" s="4" t="s">
        <v>14184</v>
      </c>
      <c r="X1909" s="4" t="s">
        <v>14184</v>
      </c>
    </row>
    <row r="1910" spans="1:24" x14ac:dyDescent="0.2">
      <c r="A1910">
        <v>10</v>
      </c>
      <c r="B1910">
        <v>4</v>
      </c>
      <c r="C1910">
        <v>1922</v>
      </c>
      <c r="D1910" t="s">
        <v>23187</v>
      </c>
      <c r="E1910" s="2">
        <v>1</v>
      </c>
      <c r="F1910" s="3"/>
      <c r="G1910" s="2">
        <v>1</v>
      </c>
      <c r="H1910" s="2">
        <v>33</v>
      </c>
      <c r="I1910" s="4" t="s">
        <v>15244</v>
      </c>
      <c r="J1910" s="2">
        <v>1</v>
      </c>
      <c r="K1910" s="3"/>
      <c r="L1910" s="2">
        <v>1</v>
      </c>
      <c r="M1910" s="4" t="s">
        <v>14184</v>
      </c>
      <c r="N1910" s="4" t="s">
        <v>10358</v>
      </c>
      <c r="O1910" t="s">
        <v>10359</v>
      </c>
      <c r="P1910" s="4" t="s">
        <v>11512</v>
      </c>
      <c r="Q1910" s="4" t="str">
        <f>VLOOKUP(P1910, 'Gun classification'!A:B, 2, FALSE)</f>
        <v>Arma de fuego</v>
      </c>
      <c r="R1910" s="4" t="s">
        <v>11930</v>
      </c>
      <c r="S1910" t="str">
        <f t="shared" si="29"/>
        <v>Robbery 3 masked, card game</v>
      </c>
      <c r="T1910" t="s">
        <v>11515</v>
      </c>
      <c r="W1910" s="4" t="s">
        <v>14184</v>
      </c>
      <c r="X1910" s="4" t="s">
        <v>14184</v>
      </c>
    </row>
    <row r="1911" spans="1:24" x14ac:dyDescent="0.2">
      <c r="A1911">
        <v>10</v>
      </c>
      <c r="B1911">
        <v>19</v>
      </c>
      <c r="C1911">
        <v>1922</v>
      </c>
      <c r="D1911" t="s">
        <v>23188</v>
      </c>
      <c r="E1911" s="2">
        <v>2</v>
      </c>
      <c r="F1911" s="2">
        <v>5</v>
      </c>
      <c r="G1911" s="2">
        <v>1</v>
      </c>
      <c r="H1911" s="2">
        <v>60</v>
      </c>
      <c r="I1911" s="4" t="s">
        <v>17370</v>
      </c>
      <c r="J1911" s="2">
        <v>5</v>
      </c>
      <c r="K1911" s="3"/>
      <c r="L1911" s="2">
        <v>3</v>
      </c>
      <c r="M1911" s="4" t="s">
        <v>14184</v>
      </c>
      <c r="N1911" s="4" t="s">
        <v>10360</v>
      </c>
      <c r="O1911" t="s">
        <v>10303</v>
      </c>
      <c r="P1911" s="4" t="s">
        <v>11518</v>
      </c>
      <c r="Q1911" s="4" t="str">
        <f>VLOOKUP(P1911, 'Gun classification'!A:B, 2, FALSE)</f>
        <v>Arma blanca</v>
      </c>
      <c r="R1911" s="4" t="s">
        <v>547</v>
      </c>
      <c r="S1911" t="str">
        <f t="shared" si="29"/>
        <v>in back, servant in house</v>
      </c>
      <c r="W1911" s="4" t="s">
        <v>14184</v>
      </c>
      <c r="X1911" s="4" t="s">
        <v>14184</v>
      </c>
    </row>
    <row r="1912" spans="1:24" x14ac:dyDescent="0.2">
      <c r="A1912">
        <v>10</v>
      </c>
      <c r="B1912">
        <v>20</v>
      </c>
      <c r="C1912">
        <v>1922</v>
      </c>
      <c r="D1912" t="s">
        <v>23189</v>
      </c>
      <c r="E1912" s="2">
        <v>1</v>
      </c>
      <c r="F1912" s="3"/>
      <c r="G1912" s="2">
        <v>1</v>
      </c>
      <c r="H1912" s="2">
        <v>17</v>
      </c>
      <c r="I1912" s="4" t="s">
        <v>18882</v>
      </c>
      <c r="J1912" s="2">
        <v>1</v>
      </c>
      <c r="K1912" s="3"/>
      <c r="L1912" s="2">
        <v>1</v>
      </c>
      <c r="M1912" s="4" t="s">
        <v>14184</v>
      </c>
      <c r="N1912" s="4" t="s">
        <v>10361</v>
      </c>
      <c r="P1912" s="4" t="s">
        <v>11512</v>
      </c>
      <c r="Q1912" s="4" t="str">
        <f>VLOOKUP(P1912, 'Gun classification'!A:B, 2, FALSE)</f>
        <v>Arma de fuego</v>
      </c>
      <c r="R1912" s="4" t="s">
        <v>14184</v>
      </c>
      <c r="S1912" t="str">
        <f t="shared" si="29"/>
        <v xml:space="preserve">, </v>
      </c>
      <c r="T1912" t="s">
        <v>23253</v>
      </c>
      <c r="W1912" s="4" t="s">
        <v>14184</v>
      </c>
      <c r="X1912" s="4" t="s">
        <v>14184</v>
      </c>
    </row>
    <row r="1913" spans="1:24" x14ac:dyDescent="0.2">
      <c r="A1913">
        <v>10</v>
      </c>
      <c r="B1913">
        <v>21</v>
      </c>
      <c r="C1913">
        <v>1922</v>
      </c>
      <c r="D1913" t="s">
        <v>23190</v>
      </c>
      <c r="E1913" s="2">
        <v>1</v>
      </c>
      <c r="F1913" s="3"/>
      <c r="G1913" s="2">
        <v>2</v>
      </c>
      <c r="H1913" s="2">
        <v>38</v>
      </c>
      <c r="I1913" s="4" t="s">
        <v>15245</v>
      </c>
      <c r="J1913" s="2">
        <v>1</v>
      </c>
      <c r="K1913" s="3"/>
      <c r="L1913" s="2">
        <v>1</v>
      </c>
      <c r="M1913" s="4" t="s">
        <v>14184</v>
      </c>
      <c r="N1913" s="4" t="s">
        <v>10362</v>
      </c>
      <c r="O1913" t="s">
        <v>10363</v>
      </c>
      <c r="P1913" s="4" t="s">
        <v>11512</v>
      </c>
      <c r="Q1913" s="4" t="str">
        <f>VLOOKUP(P1913, 'Gun classification'!A:B, 2, FALSE)</f>
        <v>Arma de fuego</v>
      </c>
      <c r="R1913" s="4" t="s">
        <v>14184</v>
      </c>
      <c r="S1913" t="str">
        <f t="shared" si="29"/>
        <v xml:space="preserve">sus shot self, </v>
      </c>
      <c r="W1913" s="4" t="s">
        <v>14184</v>
      </c>
      <c r="X1913" s="4" t="s">
        <v>14184</v>
      </c>
    </row>
    <row r="1914" spans="1:24" x14ac:dyDescent="0.2">
      <c r="A1914">
        <v>10</v>
      </c>
      <c r="B1914">
        <v>23</v>
      </c>
      <c r="C1914">
        <v>1922</v>
      </c>
      <c r="D1914" t="s">
        <v>23191</v>
      </c>
      <c r="E1914" s="2">
        <v>1</v>
      </c>
      <c r="F1914" s="3"/>
      <c r="G1914" s="2">
        <v>1</v>
      </c>
      <c r="H1914" s="2">
        <v>30</v>
      </c>
      <c r="I1914" s="4" t="s">
        <v>15246</v>
      </c>
      <c r="J1914" s="2">
        <v>1</v>
      </c>
      <c r="K1914" s="3"/>
      <c r="L1914" s="2">
        <v>1</v>
      </c>
      <c r="M1914" s="4" t="s">
        <v>14184</v>
      </c>
      <c r="N1914" s="4" t="s">
        <v>10364</v>
      </c>
      <c r="O1914" t="s">
        <v>8790</v>
      </c>
      <c r="P1914" s="4" t="s">
        <v>11512</v>
      </c>
      <c r="Q1914" s="4" t="str">
        <f>VLOOKUP(P1914, 'Gun classification'!A:B, 2, FALSE)</f>
        <v>Arma de fuego</v>
      </c>
      <c r="R1914" s="4" t="s">
        <v>14184</v>
      </c>
      <c r="S1914" t="str">
        <f t="shared" si="29"/>
        <v xml:space="preserve">drunken brawl, </v>
      </c>
      <c r="W1914" s="4" t="s">
        <v>14184</v>
      </c>
      <c r="X1914" s="4" t="s">
        <v>14184</v>
      </c>
    </row>
    <row r="1915" spans="1:24" x14ac:dyDescent="0.2">
      <c r="A1915">
        <v>11</v>
      </c>
      <c r="B1915">
        <v>21</v>
      </c>
      <c r="C1915">
        <v>1922</v>
      </c>
      <c r="D1915" t="s">
        <v>23192</v>
      </c>
      <c r="E1915" s="2">
        <v>1</v>
      </c>
      <c r="F1915" s="3"/>
      <c r="G1915" s="2">
        <v>1</v>
      </c>
      <c r="H1915" s="2">
        <v>51</v>
      </c>
      <c r="I1915" s="4" t="s">
        <v>15010</v>
      </c>
      <c r="J1915" s="2">
        <v>1</v>
      </c>
      <c r="K1915" s="3"/>
      <c r="L1915" s="2">
        <v>1</v>
      </c>
      <c r="M1915" s="4" t="s">
        <v>14184</v>
      </c>
      <c r="N1915" s="4" t="s">
        <v>10365</v>
      </c>
      <c r="O1915" t="s">
        <v>10318</v>
      </c>
      <c r="P1915" s="4" t="s">
        <v>11512</v>
      </c>
      <c r="Q1915" s="4" t="str">
        <f>VLOOKUP(P1915, 'Gun classification'!A:B, 2, FALSE)</f>
        <v>Arma de fuego</v>
      </c>
      <c r="R1915" s="4" t="s">
        <v>14184</v>
      </c>
      <c r="S1915" t="str">
        <f t="shared" si="29"/>
        <v xml:space="preserve">rob guard shot, </v>
      </c>
      <c r="T1915" s="38" t="s">
        <v>11515</v>
      </c>
      <c r="W1915" s="4" t="s">
        <v>548</v>
      </c>
      <c r="X1915" s="4" t="s">
        <v>14184</v>
      </c>
    </row>
    <row r="1916" spans="1:24" x14ac:dyDescent="0.2">
      <c r="A1916">
        <v>11</v>
      </c>
      <c r="B1916">
        <v>24</v>
      </c>
      <c r="C1916">
        <v>1922</v>
      </c>
      <c r="D1916" t="s">
        <v>23193</v>
      </c>
      <c r="E1916" s="2">
        <v>1</v>
      </c>
      <c r="F1916" s="3"/>
      <c r="G1916" s="2">
        <v>1</v>
      </c>
      <c r="H1916" s="2">
        <v>30</v>
      </c>
      <c r="I1916" s="4" t="s">
        <v>15247</v>
      </c>
      <c r="J1916" s="2">
        <v>1</v>
      </c>
      <c r="K1916" s="3"/>
      <c r="L1916" s="2">
        <v>1</v>
      </c>
      <c r="M1916" s="4" t="s">
        <v>14184</v>
      </c>
      <c r="N1916" s="4" t="s">
        <v>10366</v>
      </c>
      <c r="O1916" t="s">
        <v>10367</v>
      </c>
      <c r="P1916" s="4" t="s">
        <v>12321</v>
      </c>
      <c r="Q1916" s="4" t="str">
        <f>VLOOKUP(P1916, 'Gun classification'!A:B, 2, FALSE)</f>
        <v>Objeto</v>
      </c>
      <c r="R1916" s="4" t="s">
        <v>14184</v>
      </c>
      <c r="S1916" t="str">
        <f t="shared" si="29"/>
        <v xml:space="preserve">in trunk, </v>
      </c>
      <c r="W1916" s="4" t="s">
        <v>14184</v>
      </c>
      <c r="X1916" s="4" t="s">
        <v>14184</v>
      </c>
    </row>
    <row r="1917" spans="1:24" x14ac:dyDescent="0.2">
      <c r="A1917">
        <v>12</v>
      </c>
      <c r="B1917">
        <v>13</v>
      </c>
      <c r="C1917">
        <v>1922</v>
      </c>
      <c r="D1917" t="s">
        <v>23194</v>
      </c>
      <c r="E1917" s="2">
        <v>1</v>
      </c>
      <c r="F1917" s="3"/>
      <c r="G1917" s="2">
        <v>1</v>
      </c>
      <c r="H1917" s="2">
        <v>38</v>
      </c>
      <c r="I1917" s="4" t="s">
        <v>15026</v>
      </c>
      <c r="J1917" s="2">
        <v>1</v>
      </c>
      <c r="K1917" s="3"/>
      <c r="L1917" s="2">
        <v>1</v>
      </c>
      <c r="M1917" s="4" t="s">
        <v>14184</v>
      </c>
      <c r="N1917" s="4" t="s">
        <v>10368</v>
      </c>
      <c r="O1917" t="s">
        <v>10369</v>
      </c>
      <c r="P1917" s="4" t="s">
        <v>11512</v>
      </c>
      <c r="Q1917" s="4" t="str">
        <f>VLOOKUP(P1917, 'Gun classification'!A:B, 2, FALSE)</f>
        <v>Arma de fuego</v>
      </c>
      <c r="R1917" s="4" t="s">
        <v>549</v>
      </c>
      <c r="S1917" t="str">
        <f t="shared" si="29"/>
        <v>bakery, baker shot</v>
      </c>
      <c r="W1917" s="4" t="s">
        <v>14184</v>
      </c>
      <c r="X1917" s="4" t="s">
        <v>14184</v>
      </c>
    </row>
    <row r="1918" spans="1:24" x14ac:dyDescent="0.2">
      <c r="A1918">
        <v>12</v>
      </c>
      <c r="B1918">
        <v>24</v>
      </c>
      <c r="C1918">
        <v>1922</v>
      </c>
      <c r="D1918" t="s">
        <v>23195</v>
      </c>
      <c r="E1918" s="2">
        <v>1</v>
      </c>
      <c r="F1918" s="3"/>
      <c r="G1918" s="2">
        <v>1</v>
      </c>
      <c r="H1918" s="2">
        <v>25</v>
      </c>
      <c r="I1918" s="4" t="s">
        <v>15248</v>
      </c>
      <c r="J1918" s="2">
        <v>1</v>
      </c>
      <c r="K1918" s="3"/>
      <c r="L1918" s="2">
        <v>1</v>
      </c>
      <c r="M1918" s="4" t="s">
        <v>14184</v>
      </c>
      <c r="N1918" s="4" t="s">
        <v>10370</v>
      </c>
      <c r="O1918" t="s">
        <v>10000</v>
      </c>
      <c r="P1918" s="4" t="s">
        <v>11512</v>
      </c>
      <c r="Q1918" s="4" t="str">
        <f>VLOOKUP(P1918, 'Gun classification'!A:B, 2, FALSE)</f>
        <v>Arma de fuego</v>
      </c>
      <c r="R1918" s="4" t="s">
        <v>14184</v>
      </c>
      <c r="S1918" t="str">
        <f t="shared" si="29"/>
        <v xml:space="preserve">room, </v>
      </c>
      <c r="W1918" s="4" t="s">
        <v>14184</v>
      </c>
      <c r="X1918" s="4" t="s">
        <v>14184</v>
      </c>
    </row>
    <row r="1919" spans="1:24" x14ac:dyDescent="0.2">
      <c r="A1919">
        <v>1</v>
      </c>
      <c r="B1919">
        <v>14</v>
      </c>
      <c r="C1919">
        <v>1923</v>
      </c>
      <c r="D1919" t="s">
        <v>23196</v>
      </c>
      <c r="E1919" s="2">
        <v>1</v>
      </c>
      <c r="F1919" s="3"/>
      <c r="G1919" s="2">
        <v>1</v>
      </c>
      <c r="H1919" s="2">
        <v>31</v>
      </c>
      <c r="I1919" s="4" t="s">
        <v>15010</v>
      </c>
      <c r="J1919" s="2">
        <v>1</v>
      </c>
      <c r="K1919" s="3"/>
      <c r="L1919" s="2">
        <v>1</v>
      </c>
      <c r="M1919" s="4" t="s">
        <v>14184</v>
      </c>
      <c r="N1919" s="4" t="s">
        <v>10371</v>
      </c>
      <c r="O1919" t="s">
        <v>10372</v>
      </c>
      <c r="P1919" s="4" t="s">
        <v>11512</v>
      </c>
      <c r="Q1919" s="4" t="str">
        <f>VLOOKUP(P1919, 'Gun classification'!A:B, 2, FALSE)</f>
        <v>Arma de fuego</v>
      </c>
      <c r="R1919" s="4" t="s">
        <v>550</v>
      </c>
      <c r="S1919" t="str">
        <f t="shared" si="29"/>
        <v>rob soft drink, proprietor</v>
      </c>
      <c r="T1919" s="38" t="s">
        <v>11515</v>
      </c>
      <c r="W1919" s="4" t="s">
        <v>14184</v>
      </c>
      <c r="X1919" s="4" t="s">
        <v>14184</v>
      </c>
    </row>
    <row r="1920" spans="1:24" x14ac:dyDescent="0.2">
      <c r="A1920">
        <v>1</v>
      </c>
      <c r="B1920">
        <v>26</v>
      </c>
      <c r="C1920">
        <v>1923</v>
      </c>
      <c r="D1920" t="s">
        <v>23197</v>
      </c>
      <c r="E1920" s="2">
        <v>1</v>
      </c>
      <c r="F1920" s="3"/>
      <c r="G1920" s="2">
        <v>2</v>
      </c>
      <c r="H1920" s="2">
        <v>29</v>
      </c>
      <c r="I1920" s="4" t="s">
        <v>15249</v>
      </c>
      <c r="J1920" s="2">
        <v>1</v>
      </c>
      <c r="K1920" s="3"/>
      <c r="L1920" s="2">
        <v>1</v>
      </c>
      <c r="M1920" s="4" t="s">
        <v>14184</v>
      </c>
      <c r="N1920" s="4" t="s">
        <v>10373</v>
      </c>
      <c r="O1920" t="s">
        <v>11830</v>
      </c>
      <c r="P1920" s="4" t="s">
        <v>11512</v>
      </c>
      <c r="Q1920" s="4" t="str">
        <f>VLOOKUP(P1920, 'Gun classification'!A:B, 2, FALSE)</f>
        <v>Arma de fuego</v>
      </c>
      <c r="R1920" s="4" t="s">
        <v>14184</v>
      </c>
      <c r="S1920" t="str">
        <f t="shared" si="29"/>
        <v xml:space="preserve">sus 801, </v>
      </c>
      <c r="W1920" s="4" t="s">
        <v>14184</v>
      </c>
      <c r="X1920" s="4" t="s">
        <v>14184</v>
      </c>
    </row>
    <row r="1921" spans="1:24" x14ac:dyDescent="0.2">
      <c r="A1921">
        <v>1</v>
      </c>
      <c r="B1921">
        <v>29</v>
      </c>
      <c r="C1921">
        <v>1923</v>
      </c>
      <c r="D1921" t="s">
        <v>23198</v>
      </c>
      <c r="E1921" s="2">
        <v>1</v>
      </c>
      <c r="F1921" s="3"/>
      <c r="G1921" s="2">
        <v>1</v>
      </c>
      <c r="H1921" s="2">
        <v>33</v>
      </c>
      <c r="I1921" s="4" t="s">
        <v>15250</v>
      </c>
      <c r="J1921" s="2">
        <v>1</v>
      </c>
      <c r="K1921" s="3"/>
      <c r="L1921" s="2">
        <v>1</v>
      </c>
      <c r="M1921" s="4" t="s">
        <v>14184</v>
      </c>
      <c r="N1921" s="4" t="s">
        <v>10374</v>
      </c>
      <c r="O1921" t="s">
        <v>10375</v>
      </c>
      <c r="P1921" s="4" t="s">
        <v>11512</v>
      </c>
      <c r="Q1921" s="4" t="str">
        <f>VLOOKUP(P1921, 'Gun classification'!A:B, 2, FALSE)</f>
        <v>Arma de fuego</v>
      </c>
      <c r="R1921" s="4" t="s">
        <v>309</v>
      </c>
      <c r="S1921" t="str">
        <f t="shared" si="29"/>
        <v>both soldiers, US case?</v>
      </c>
      <c r="W1921" s="4" t="s">
        <v>14184</v>
      </c>
      <c r="X1921" s="4" t="s">
        <v>14184</v>
      </c>
    </row>
    <row r="1922" spans="1:24" x14ac:dyDescent="0.2">
      <c r="A1922">
        <v>4</v>
      </c>
      <c r="B1922">
        <v>6</v>
      </c>
      <c r="C1922">
        <v>1923</v>
      </c>
      <c r="D1922" t="s">
        <v>23199</v>
      </c>
      <c r="E1922" s="2">
        <v>1</v>
      </c>
      <c r="F1922" s="3"/>
      <c r="G1922" s="2">
        <v>1</v>
      </c>
      <c r="H1922" s="2">
        <v>22</v>
      </c>
      <c r="I1922" s="4" t="s">
        <v>17370</v>
      </c>
      <c r="J1922" s="2">
        <v>1</v>
      </c>
      <c r="K1922" s="3"/>
      <c r="L1922" s="2">
        <v>3</v>
      </c>
      <c r="M1922" s="4" t="s">
        <v>14184</v>
      </c>
      <c r="N1922" s="4" t="s">
        <v>10376</v>
      </c>
      <c r="O1922" t="s">
        <v>10377</v>
      </c>
      <c r="P1922" s="4" t="s">
        <v>11582</v>
      </c>
      <c r="Q1922" s="4" t="str">
        <f>VLOOKUP(P1922, 'Gun classification'!A:B, 2, FALSE)</f>
        <v>Fuerza</v>
      </c>
      <c r="R1922" s="4" t="s">
        <v>14184</v>
      </c>
      <c r="S1922" t="str">
        <f t="shared" si="29"/>
        <v xml:space="preserve">badly, </v>
      </c>
      <c r="W1922" s="4" t="s">
        <v>14184</v>
      </c>
      <c r="X1922" s="4" t="s">
        <v>14184</v>
      </c>
    </row>
    <row r="1923" spans="1:24" x14ac:dyDescent="0.2">
      <c r="A1923">
        <v>4</v>
      </c>
      <c r="B1923">
        <v>12</v>
      </c>
      <c r="C1923">
        <v>1923</v>
      </c>
      <c r="D1923" t="s">
        <v>23200</v>
      </c>
      <c r="E1923" s="2">
        <v>1</v>
      </c>
      <c r="F1923" s="3"/>
      <c r="G1923" s="2">
        <v>1</v>
      </c>
      <c r="H1923" s="2">
        <v>44</v>
      </c>
      <c r="I1923" s="4" t="s">
        <v>15251</v>
      </c>
      <c r="J1923" s="2">
        <v>1</v>
      </c>
      <c r="K1923" s="3"/>
      <c r="L1923" s="2">
        <v>1</v>
      </c>
      <c r="M1923" s="4" t="s">
        <v>14184</v>
      </c>
      <c r="N1923" s="4" t="s">
        <v>10378</v>
      </c>
      <c r="O1923" t="s">
        <v>10379</v>
      </c>
      <c r="P1923" s="4" t="s">
        <v>11512</v>
      </c>
      <c r="Q1923" s="4" t="str">
        <f>VLOOKUP(P1923, 'Gun classification'!A:B, 2, FALSE)</f>
        <v>Arma de fuego</v>
      </c>
      <c r="R1923" s="4" t="s">
        <v>551</v>
      </c>
      <c r="S1923" t="str">
        <f t="shared" ref="S1923:S1986" si="30">CONCATENATE(O1923,", ",R1923)</f>
        <v>rob jewel store, shoots clerk</v>
      </c>
      <c r="T1923" s="38" t="s">
        <v>11515</v>
      </c>
      <c r="W1923" s="4" t="s">
        <v>14184</v>
      </c>
      <c r="X1923" s="4" t="s">
        <v>14184</v>
      </c>
    </row>
    <row r="1924" spans="1:24" x14ac:dyDescent="0.2">
      <c r="A1924">
        <v>4</v>
      </c>
      <c r="B1924">
        <v>14</v>
      </c>
      <c r="C1924">
        <v>1923</v>
      </c>
      <c r="D1924" t="s">
        <v>23201</v>
      </c>
      <c r="E1924" s="2">
        <v>1</v>
      </c>
      <c r="F1924" s="3"/>
      <c r="G1924" s="2">
        <v>1</v>
      </c>
      <c r="H1924" s="2">
        <v>29</v>
      </c>
      <c r="I1924" s="4" t="s">
        <v>15252</v>
      </c>
      <c r="J1924" s="2">
        <v>1</v>
      </c>
      <c r="K1924" s="3"/>
      <c r="L1924" s="2">
        <v>1</v>
      </c>
      <c r="M1924" s="4" t="s">
        <v>14184</v>
      </c>
      <c r="N1924" s="4" t="s">
        <v>10380</v>
      </c>
      <c r="O1924" t="s">
        <v>9613</v>
      </c>
      <c r="P1924" s="4" t="s">
        <v>11512</v>
      </c>
      <c r="Q1924" s="4" t="str">
        <f>VLOOKUP(P1924, 'Gun classification'!A:B, 2, FALSE)</f>
        <v>Arma de fuego</v>
      </c>
      <c r="R1924" s="4" t="s">
        <v>552</v>
      </c>
      <c r="S1924" t="str">
        <f t="shared" si="30"/>
        <v>bro in law, self defense??</v>
      </c>
      <c r="T1924" s="38" t="s">
        <v>6868</v>
      </c>
      <c r="W1924" s="4" t="s">
        <v>14184</v>
      </c>
      <c r="X1924" s="4" t="s">
        <v>14184</v>
      </c>
    </row>
    <row r="1925" spans="1:24" x14ac:dyDescent="0.2">
      <c r="A1925">
        <v>5</v>
      </c>
      <c r="B1925">
        <v>8</v>
      </c>
      <c r="C1925">
        <v>1923</v>
      </c>
      <c r="D1925" t="s">
        <v>23202</v>
      </c>
      <c r="E1925" s="2">
        <v>1</v>
      </c>
      <c r="F1925" s="3"/>
      <c r="G1925" s="2">
        <v>1</v>
      </c>
      <c r="H1925" s="2">
        <v>44</v>
      </c>
      <c r="I1925" s="4" t="s">
        <v>17370</v>
      </c>
      <c r="J1925" s="2">
        <v>5</v>
      </c>
      <c r="K1925" s="3"/>
      <c r="L1925" s="2">
        <v>3</v>
      </c>
      <c r="M1925" s="4" t="s">
        <v>14184</v>
      </c>
      <c r="N1925" s="4" t="s">
        <v>10381</v>
      </c>
      <c r="O1925" t="s">
        <v>10382</v>
      </c>
      <c r="P1925" s="4" t="s">
        <v>9454</v>
      </c>
      <c r="Q1925" s="4" t="str">
        <f>VLOOKUP(P1925, 'Gun classification'!A:B, 2, FALSE)</f>
        <v>Fuerza</v>
      </c>
      <c r="R1925" s="4" t="s">
        <v>553</v>
      </c>
      <c r="S1925" t="str">
        <f t="shared" si="30"/>
        <v>robbery pockets, turned out</v>
      </c>
      <c r="T1925" t="s">
        <v>11515</v>
      </c>
      <c r="W1925" s="4" t="s">
        <v>554</v>
      </c>
      <c r="X1925" s="4" t="s">
        <v>14184</v>
      </c>
    </row>
    <row r="1926" spans="1:24" x14ac:dyDescent="0.2">
      <c r="A1926">
        <v>5</v>
      </c>
      <c r="B1926">
        <v>22</v>
      </c>
      <c r="C1926">
        <v>1923</v>
      </c>
      <c r="D1926" t="s">
        <v>23203</v>
      </c>
      <c r="E1926" s="2">
        <v>1</v>
      </c>
      <c r="F1926" s="3"/>
      <c r="G1926" s="2">
        <v>1</v>
      </c>
      <c r="H1926" s="2">
        <v>30</v>
      </c>
      <c r="I1926" s="4" t="s">
        <v>15253</v>
      </c>
      <c r="J1926" s="2">
        <v>1</v>
      </c>
      <c r="K1926" s="3"/>
      <c r="L1926" s="2">
        <v>1</v>
      </c>
      <c r="M1926" s="4" t="s">
        <v>14184</v>
      </c>
      <c r="N1926" s="4" t="s">
        <v>10383</v>
      </c>
      <c r="O1926" t="s">
        <v>10384</v>
      </c>
      <c r="P1926" s="4" t="s">
        <v>11512</v>
      </c>
      <c r="Q1926" s="4" t="str">
        <f>VLOOKUP(P1926, 'Gun classification'!A:B, 2, FALSE)</f>
        <v>Arma de fuego</v>
      </c>
      <c r="R1926" s="4" t="s">
        <v>555</v>
      </c>
      <c r="S1926" t="str">
        <f t="shared" si="30"/>
        <v>Big shootout, bank car v. was</v>
      </c>
      <c r="W1926" s="4" t="s">
        <v>556</v>
      </c>
      <c r="X1926" s="4" t="s">
        <v>557</v>
      </c>
    </row>
    <row r="1927" spans="1:24" x14ac:dyDescent="0.2">
      <c r="A1927">
        <v>6</v>
      </c>
      <c r="B1927">
        <v>5</v>
      </c>
      <c r="C1927">
        <v>1923</v>
      </c>
      <c r="D1927" t="s">
        <v>23204</v>
      </c>
      <c r="E1927" s="2">
        <v>1</v>
      </c>
      <c r="F1927" s="2">
        <v>4</v>
      </c>
      <c r="G1927" s="2">
        <v>2</v>
      </c>
      <c r="H1927" s="2">
        <v>22</v>
      </c>
      <c r="I1927" s="4" t="s">
        <v>15254</v>
      </c>
      <c r="J1927" s="2">
        <v>1</v>
      </c>
      <c r="K1927" s="3"/>
      <c r="L1927" s="2">
        <v>1</v>
      </c>
      <c r="M1927" s="4" t="s">
        <v>14184</v>
      </c>
      <c r="N1927" s="4" t="s">
        <v>10385</v>
      </c>
      <c r="O1927" t="s">
        <v>11830</v>
      </c>
      <c r="P1927" s="4" t="s">
        <v>11512</v>
      </c>
      <c r="Q1927" s="4" t="str">
        <f>VLOOKUP(P1927, 'Gun classification'!A:B, 2, FALSE)</f>
        <v>Arma de fuego</v>
      </c>
      <c r="R1927" s="4" t="s">
        <v>14184</v>
      </c>
      <c r="S1927" t="str">
        <f t="shared" si="30"/>
        <v xml:space="preserve">sus 801, </v>
      </c>
      <c r="W1927" s="4" t="s">
        <v>14184</v>
      </c>
      <c r="X1927" s="4" t="s">
        <v>14184</v>
      </c>
    </row>
    <row r="1928" spans="1:24" x14ac:dyDescent="0.2">
      <c r="A1928">
        <v>6</v>
      </c>
      <c r="B1928">
        <v>8</v>
      </c>
      <c r="C1928">
        <v>1923</v>
      </c>
      <c r="D1928" t="s">
        <v>23205</v>
      </c>
      <c r="E1928" s="2">
        <v>1</v>
      </c>
      <c r="F1928" s="3"/>
      <c r="G1928" s="2">
        <v>2</v>
      </c>
      <c r="H1928" s="2">
        <v>19</v>
      </c>
      <c r="I1928" s="4" t="s">
        <v>15255</v>
      </c>
      <c r="J1928" s="2">
        <v>1</v>
      </c>
      <c r="K1928" s="3"/>
      <c r="L1928" s="2">
        <v>1</v>
      </c>
      <c r="M1928" s="4" t="s">
        <v>14184</v>
      </c>
      <c r="N1928" s="4" t="s">
        <v>10386</v>
      </c>
      <c r="O1928" t="s">
        <v>10387</v>
      </c>
      <c r="P1928" s="4" t="s">
        <v>11512</v>
      </c>
      <c r="Q1928" s="4" t="str">
        <f>VLOOKUP(P1928, 'Gun classification'!A:B, 2, FALSE)</f>
        <v>Arma de fuego</v>
      </c>
      <c r="R1928" s="4" t="s">
        <v>14184</v>
      </c>
      <c r="S1928" t="str">
        <f t="shared" si="30"/>
        <v xml:space="preserve">waitress, </v>
      </c>
      <c r="W1928" s="4" t="s">
        <v>14184</v>
      </c>
      <c r="X1928" s="4" t="s">
        <v>14184</v>
      </c>
    </row>
    <row r="1929" spans="1:24" x14ac:dyDescent="0.2">
      <c r="A1929">
        <v>6</v>
      </c>
      <c r="B1929">
        <v>11</v>
      </c>
      <c r="C1929">
        <v>1923</v>
      </c>
      <c r="D1929" t="s">
        <v>23206</v>
      </c>
      <c r="E1929" s="2">
        <v>1</v>
      </c>
      <c r="F1929" s="3"/>
      <c r="G1929" s="2">
        <v>1</v>
      </c>
      <c r="H1929" s="2">
        <v>51</v>
      </c>
      <c r="I1929" s="4" t="s">
        <v>15256</v>
      </c>
      <c r="J1929" s="2">
        <v>1</v>
      </c>
      <c r="K1929" s="3"/>
      <c r="L1929" s="2">
        <v>1</v>
      </c>
      <c r="M1929" s="4" t="s">
        <v>14184</v>
      </c>
      <c r="N1929" s="4" t="s">
        <v>10388</v>
      </c>
      <c r="O1929" t="s">
        <v>10389</v>
      </c>
      <c r="P1929" s="4" t="s">
        <v>11512</v>
      </c>
      <c r="Q1929" s="4" t="str">
        <f>VLOOKUP(P1929, 'Gun classification'!A:B, 2, FALSE)</f>
        <v>Arma de fuego</v>
      </c>
      <c r="R1929" s="4" t="s">
        <v>558</v>
      </c>
      <c r="S1929" t="str">
        <f t="shared" si="30"/>
        <v>trying to arrest, at suggest of cop</v>
      </c>
      <c r="W1929" s="4" t="s">
        <v>14184</v>
      </c>
      <c r="X1929" s="4" t="s">
        <v>14184</v>
      </c>
    </row>
    <row r="1930" spans="1:24" x14ac:dyDescent="0.2">
      <c r="A1930">
        <v>6</v>
      </c>
      <c r="B1930">
        <v>14</v>
      </c>
      <c r="C1930">
        <v>1923</v>
      </c>
      <c r="D1930" t="s">
        <v>23207</v>
      </c>
      <c r="E1930" s="2">
        <v>1</v>
      </c>
      <c r="F1930" s="3"/>
      <c r="G1930" s="2">
        <v>1</v>
      </c>
      <c r="H1930" s="2">
        <v>39</v>
      </c>
      <c r="I1930" s="4" t="s">
        <v>21471</v>
      </c>
      <c r="J1930" s="2">
        <v>1</v>
      </c>
      <c r="K1930" s="3"/>
      <c r="L1930" s="2">
        <v>2</v>
      </c>
      <c r="M1930" s="4" t="s">
        <v>14184</v>
      </c>
      <c r="N1930" s="4" t="s">
        <v>10390</v>
      </c>
      <c r="P1930" s="4" t="s">
        <v>11512</v>
      </c>
      <c r="Q1930" s="4" t="str">
        <f>VLOOKUP(P1930, 'Gun classification'!A:B, 2, FALSE)</f>
        <v>Arma de fuego</v>
      </c>
      <c r="R1930" s="4" t="s">
        <v>14184</v>
      </c>
      <c r="S1930" t="str">
        <f t="shared" si="30"/>
        <v xml:space="preserve">, </v>
      </c>
      <c r="T1930" t="s">
        <v>23253</v>
      </c>
      <c r="W1930" s="4" t="s">
        <v>14184</v>
      </c>
      <c r="X1930" s="4" t="s">
        <v>14184</v>
      </c>
    </row>
    <row r="1931" spans="1:24" x14ac:dyDescent="0.2">
      <c r="A1931">
        <v>6</v>
      </c>
      <c r="B1931">
        <v>15</v>
      </c>
      <c r="C1931">
        <v>1923</v>
      </c>
      <c r="D1931" t="s">
        <v>23208</v>
      </c>
      <c r="E1931" s="2">
        <v>1</v>
      </c>
      <c r="F1931" s="3"/>
      <c r="G1931" s="2">
        <v>1</v>
      </c>
      <c r="H1931" s="2">
        <v>37</v>
      </c>
      <c r="I1931" s="4" t="s">
        <v>15257</v>
      </c>
      <c r="J1931" s="2">
        <v>1</v>
      </c>
      <c r="K1931" s="3"/>
      <c r="L1931" s="2">
        <v>1</v>
      </c>
      <c r="M1931" s="4" t="s">
        <v>14184</v>
      </c>
      <c r="N1931" s="4" t="s">
        <v>10391</v>
      </c>
      <c r="O1931" t="s">
        <v>10392</v>
      </c>
      <c r="P1931" s="4" t="s">
        <v>11512</v>
      </c>
      <c r="Q1931" s="4" t="str">
        <f>VLOOKUP(P1931, 'Gun classification'!A:B, 2, FALSE)</f>
        <v>Arma de fuego</v>
      </c>
      <c r="R1931" s="4" t="s">
        <v>559</v>
      </c>
      <c r="S1931" t="str">
        <f t="shared" si="30"/>
        <v>Still in basement, agent shot too</v>
      </c>
      <c r="W1931" s="4" t="s">
        <v>560</v>
      </c>
      <c r="X1931" s="4" t="s">
        <v>14184</v>
      </c>
    </row>
    <row r="1932" spans="1:24" x14ac:dyDescent="0.2">
      <c r="A1932">
        <v>7</v>
      </c>
      <c r="B1932">
        <v>2</v>
      </c>
      <c r="C1932">
        <v>1923</v>
      </c>
      <c r="D1932" t="s">
        <v>23209</v>
      </c>
      <c r="E1932" s="2">
        <v>1</v>
      </c>
      <c r="F1932" s="3"/>
      <c r="G1932" s="2">
        <v>2</v>
      </c>
      <c r="H1932" s="2">
        <v>65</v>
      </c>
      <c r="I1932" s="4" t="s">
        <v>15258</v>
      </c>
      <c r="J1932" s="2">
        <v>1</v>
      </c>
      <c r="K1932" s="3"/>
      <c r="L1932" s="2">
        <v>1</v>
      </c>
      <c r="M1932" s="4" t="s">
        <v>14184</v>
      </c>
      <c r="N1932" s="4" t="s">
        <v>10393</v>
      </c>
      <c r="O1932" t="s">
        <v>10783</v>
      </c>
      <c r="P1932" s="4" t="s">
        <v>10394</v>
      </c>
      <c r="Q1932" s="4" t="str">
        <f>VLOOKUP(P1932, 'Gun classification'!A:B, 2, FALSE)</f>
        <v>Fuerza</v>
      </c>
      <c r="R1932" s="4" t="s">
        <v>561</v>
      </c>
      <c r="S1932" t="str">
        <f t="shared" si="30"/>
        <v>tied and gagged, ransacked</v>
      </c>
      <c r="W1932" s="4" t="s">
        <v>14184</v>
      </c>
      <c r="X1932" s="4" t="s">
        <v>14184</v>
      </c>
    </row>
    <row r="1933" spans="1:24" x14ac:dyDescent="0.2">
      <c r="A1933">
        <v>7</v>
      </c>
      <c r="B1933">
        <v>29</v>
      </c>
      <c r="C1933">
        <v>1923</v>
      </c>
      <c r="D1933" t="s">
        <v>23210</v>
      </c>
      <c r="E1933" s="2">
        <v>1</v>
      </c>
      <c r="F1933" s="3"/>
      <c r="G1933" s="2">
        <v>2</v>
      </c>
      <c r="H1933" s="2">
        <v>28</v>
      </c>
      <c r="I1933" s="4" t="s">
        <v>15259</v>
      </c>
      <c r="J1933" s="2">
        <v>1</v>
      </c>
      <c r="K1933" s="3"/>
      <c r="L1933" s="2">
        <v>1</v>
      </c>
      <c r="M1933" s="4" t="s">
        <v>14184</v>
      </c>
      <c r="N1933" s="4" t="s">
        <v>10395</v>
      </c>
      <c r="O1933" t="s">
        <v>11830</v>
      </c>
      <c r="P1933" s="4" t="s">
        <v>11512</v>
      </c>
      <c r="Q1933" s="4" t="str">
        <f>VLOOKUP(P1933, 'Gun classification'!A:B, 2, FALSE)</f>
        <v>Arma de fuego</v>
      </c>
      <c r="R1933" s="4" t="s">
        <v>12069</v>
      </c>
      <c r="S1933" t="str">
        <f t="shared" si="30"/>
        <v>sus 801, rejected suitor</v>
      </c>
      <c r="W1933" s="4" t="s">
        <v>14184</v>
      </c>
      <c r="X1933" s="4" t="s">
        <v>14184</v>
      </c>
    </row>
    <row r="1934" spans="1:24" x14ac:dyDescent="0.2">
      <c r="A1934">
        <v>8</v>
      </c>
      <c r="B1934">
        <v>4</v>
      </c>
      <c r="C1934">
        <v>1923</v>
      </c>
      <c r="D1934" t="s">
        <v>23211</v>
      </c>
      <c r="E1934" s="2">
        <v>1</v>
      </c>
      <c r="F1934" s="3"/>
      <c r="G1934" s="2">
        <v>1</v>
      </c>
      <c r="H1934" s="2">
        <v>25</v>
      </c>
      <c r="I1934" s="4" t="s">
        <v>15260</v>
      </c>
      <c r="J1934" s="2">
        <v>1</v>
      </c>
      <c r="K1934" s="3"/>
      <c r="L1934" s="2">
        <v>1</v>
      </c>
      <c r="M1934" s="4" t="s">
        <v>14184</v>
      </c>
      <c r="N1934" s="4" t="s">
        <v>10396</v>
      </c>
      <c r="O1934" t="s">
        <v>1459</v>
      </c>
      <c r="P1934" s="4" t="s">
        <v>11518</v>
      </c>
      <c r="Q1934" s="4" t="str">
        <f>VLOOKUP(P1934, 'Gun classification'!A:B, 2, FALSE)</f>
        <v>Arma blanca</v>
      </c>
      <c r="R1934" s="4" t="s">
        <v>14184</v>
      </c>
      <c r="S1934" t="str">
        <f t="shared" si="30"/>
        <v xml:space="preserve">Fior D'Italia, </v>
      </c>
      <c r="W1934" s="4" t="s">
        <v>14184</v>
      </c>
      <c r="X1934" s="4" t="s">
        <v>14184</v>
      </c>
    </row>
    <row r="1935" spans="1:24" x14ac:dyDescent="0.2">
      <c r="A1935">
        <v>9</v>
      </c>
      <c r="B1935">
        <v>10</v>
      </c>
      <c r="C1935">
        <v>1923</v>
      </c>
      <c r="D1935" t="s">
        <v>23212</v>
      </c>
      <c r="E1935" s="2">
        <v>1</v>
      </c>
      <c r="F1935" s="3"/>
      <c r="G1935" s="2">
        <v>1</v>
      </c>
      <c r="H1935" s="2">
        <v>23</v>
      </c>
      <c r="I1935" s="4" t="s">
        <v>15261</v>
      </c>
      <c r="J1935" s="2">
        <v>1</v>
      </c>
      <c r="K1935" s="3"/>
      <c r="L1935" s="2">
        <v>1</v>
      </c>
      <c r="M1935" s="4" t="s">
        <v>14184</v>
      </c>
      <c r="N1935" s="4" t="s">
        <v>10397</v>
      </c>
      <c r="O1935" t="s">
        <v>10398</v>
      </c>
      <c r="P1935" s="4" t="s">
        <v>11512</v>
      </c>
      <c r="Q1935" s="4" t="str">
        <f>VLOOKUP(P1935, 'Gun classification'!A:B, 2, FALSE)</f>
        <v>Arma de fuego</v>
      </c>
      <c r="R1935" s="4" t="s">
        <v>14184</v>
      </c>
      <c r="S1935" t="str">
        <f t="shared" si="30"/>
        <v xml:space="preserve">by newsboys?, </v>
      </c>
      <c r="W1935" s="4" t="s">
        <v>14184</v>
      </c>
      <c r="X1935" s="4" t="s">
        <v>14184</v>
      </c>
    </row>
    <row r="1936" spans="1:24" x14ac:dyDescent="0.2">
      <c r="A1936">
        <v>9</v>
      </c>
      <c r="B1936">
        <v>10</v>
      </c>
      <c r="C1936">
        <v>1923</v>
      </c>
      <c r="D1936" t="s">
        <v>23213</v>
      </c>
      <c r="E1936" s="2">
        <v>1</v>
      </c>
      <c r="F1936" s="3"/>
      <c r="G1936" s="2">
        <v>1</v>
      </c>
      <c r="H1936" s="2">
        <v>58</v>
      </c>
      <c r="I1936" s="4" t="s">
        <v>15262</v>
      </c>
      <c r="J1936" s="2">
        <v>1</v>
      </c>
      <c r="K1936" s="3"/>
      <c r="L1936" s="2">
        <v>1</v>
      </c>
      <c r="M1936" s="4" t="s">
        <v>14184</v>
      </c>
      <c r="N1936" s="4" t="s">
        <v>10399</v>
      </c>
      <c r="O1936" t="s">
        <v>10400</v>
      </c>
      <c r="P1936" s="4" t="s">
        <v>9454</v>
      </c>
      <c r="Q1936" s="4" t="str">
        <f>VLOOKUP(P1936, 'Gun classification'!A:B, 2, FALSE)</f>
        <v>Fuerza</v>
      </c>
      <c r="R1936" s="4" t="s">
        <v>14184</v>
      </c>
      <c r="S1936" t="str">
        <f t="shared" si="30"/>
        <v xml:space="preserve">Altercation, </v>
      </c>
      <c r="W1936" s="4" t="s">
        <v>14184</v>
      </c>
      <c r="X1936" s="4" t="s">
        <v>14184</v>
      </c>
    </row>
    <row r="1937" spans="1:24" x14ac:dyDescent="0.2">
      <c r="A1937">
        <v>9</v>
      </c>
      <c r="B1937">
        <v>13</v>
      </c>
      <c r="C1937">
        <v>1923</v>
      </c>
      <c r="D1937" t="s">
        <v>23214</v>
      </c>
      <c r="E1937" s="2">
        <v>1</v>
      </c>
      <c r="F1937" s="3"/>
      <c r="G1937" s="2">
        <v>2</v>
      </c>
      <c r="H1937" s="3"/>
      <c r="I1937" s="4" t="s">
        <v>17370</v>
      </c>
      <c r="J1937" s="2">
        <v>5</v>
      </c>
      <c r="K1937" s="3"/>
      <c r="L1937" s="2">
        <v>3</v>
      </c>
      <c r="M1937" s="4" t="s">
        <v>14184</v>
      </c>
      <c r="N1937" s="4" t="s">
        <v>10401</v>
      </c>
      <c r="O1937" t="s">
        <v>10402</v>
      </c>
      <c r="P1937" s="4" t="s">
        <v>11582</v>
      </c>
      <c r="Q1937" s="4" t="str">
        <f>VLOOKUP(P1937, 'Gun classification'!A:B, 2, FALSE)</f>
        <v>Fuerza</v>
      </c>
      <c r="R1937" s="4" t="s">
        <v>14184</v>
      </c>
      <c r="S1937" t="str">
        <f t="shared" si="30"/>
        <v xml:space="preserve">maybe live in, </v>
      </c>
      <c r="W1937" s="4" t="s">
        <v>14184</v>
      </c>
      <c r="X1937" s="4" t="s">
        <v>14184</v>
      </c>
    </row>
    <row r="1938" spans="1:24" x14ac:dyDescent="0.2">
      <c r="A1938">
        <v>10</v>
      </c>
      <c r="B1938">
        <v>5</v>
      </c>
      <c r="C1938">
        <v>1923</v>
      </c>
      <c r="D1938" t="s">
        <v>23215</v>
      </c>
      <c r="E1938" s="2">
        <v>1</v>
      </c>
      <c r="F1938" s="3"/>
      <c r="G1938" s="2">
        <v>1</v>
      </c>
      <c r="H1938" s="2">
        <v>42</v>
      </c>
      <c r="I1938" s="4" t="s">
        <v>15263</v>
      </c>
      <c r="J1938" s="2">
        <v>1</v>
      </c>
      <c r="K1938" s="3"/>
      <c r="L1938" s="2">
        <v>1</v>
      </c>
      <c r="M1938" s="4" t="s">
        <v>14184</v>
      </c>
      <c r="N1938" s="4" t="s">
        <v>10403</v>
      </c>
      <c r="O1938" t="s">
        <v>10232</v>
      </c>
      <c r="P1938" s="4" t="s">
        <v>14184</v>
      </c>
      <c r="Q1938" s="4" t="s">
        <v>23269</v>
      </c>
      <c r="R1938" s="4" t="s">
        <v>14184</v>
      </c>
      <c r="S1938" t="str">
        <f t="shared" si="30"/>
        <v xml:space="preserve">argument, </v>
      </c>
      <c r="W1938" s="4" t="s">
        <v>14184</v>
      </c>
      <c r="X1938" s="4" t="s">
        <v>14184</v>
      </c>
    </row>
    <row r="1939" spans="1:24" x14ac:dyDescent="0.2">
      <c r="A1939">
        <v>10</v>
      </c>
      <c r="B1939">
        <v>26</v>
      </c>
      <c r="C1939">
        <v>1923</v>
      </c>
      <c r="D1939" t="s">
        <v>23216</v>
      </c>
      <c r="E1939" s="2">
        <v>1</v>
      </c>
      <c r="F1939" s="3"/>
      <c r="G1939" s="2">
        <v>1</v>
      </c>
      <c r="H1939" s="2">
        <v>38</v>
      </c>
      <c r="I1939" s="4" t="s">
        <v>15264</v>
      </c>
      <c r="J1939" s="2">
        <v>1</v>
      </c>
      <c r="K1939" s="3"/>
      <c r="L1939" s="2">
        <v>1</v>
      </c>
      <c r="M1939" s="4" t="s">
        <v>14184</v>
      </c>
      <c r="N1939" s="4" t="s">
        <v>10404</v>
      </c>
      <c r="O1939" t="s">
        <v>10405</v>
      </c>
      <c r="P1939" s="4" t="s">
        <v>11512</v>
      </c>
      <c r="Q1939" s="4" t="str">
        <f>VLOOKUP(P1939, 'Gun classification'!A:B, 2, FALSE)</f>
        <v>Arma de fuego</v>
      </c>
      <c r="R1939" s="4" t="s">
        <v>14184</v>
      </c>
      <c r="S1939" t="str">
        <f t="shared" si="30"/>
        <v xml:space="preserve">in apt, </v>
      </c>
      <c r="W1939" s="4" t="s">
        <v>14184</v>
      </c>
      <c r="X1939" s="4" t="s">
        <v>14184</v>
      </c>
    </row>
    <row r="1940" spans="1:24" x14ac:dyDescent="0.2">
      <c r="A1940">
        <v>11</v>
      </c>
      <c r="B1940">
        <v>23</v>
      </c>
      <c r="C1940">
        <v>1923</v>
      </c>
      <c r="D1940" t="s">
        <v>23217</v>
      </c>
      <c r="E1940" s="2">
        <v>2</v>
      </c>
      <c r="F1940" s="2">
        <v>5</v>
      </c>
      <c r="G1940" s="2">
        <v>1</v>
      </c>
      <c r="H1940" s="2">
        <v>20</v>
      </c>
      <c r="I1940" s="4" t="s">
        <v>15265</v>
      </c>
      <c r="J1940" s="2">
        <v>2</v>
      </c>
      <c r="K1940" s="2">
        <v>5</v>
      </c>
      <c r="L1940" s="2">
        <v>1</v>
      </c>
      <c r="M1940" s="4" t="s">
        <v>14184</v>
      </c>
      <c r="N1940" s="4" t="s">
        <v>10406</v>
      </c>
      <c r="O1940" t="s">
        <v>10407</v>
      </c>
      <c r="P1940" s="4" t="s">
        <v>11512</v>
      </c>
      <c r="Q1940" s="4" t="str">
        <f>VLOOKUP(P1940, 'Gun classification'!A:B, 2, FALSE)</f>
        <v>Arma de fuego</v>
      </c>
      <c r="R1940" s="4" t="s">
        <v>14184</v>
      </c>
      <c r="S1940" t="str">
        <f t="shared" si="30"/>
        <v xml:space="preserve">several shots, </v>
      </c>
      <c r="W1940" s="4" t="s">
        <v>14184</v>
      </c>
      <c r="X1940" s="4" t="s">
        <v>14184</v>
      </c>
    </row>
    <row r="1941" spans="1:24" x14ac:dyDescent="0.2">
      <c r="A1941">
        <v>12</v>
      </c>
      <c r="B1941">
        <v>14</v>
      </c>
      <c r="C1941">
        <v>1923</v>
      </c>
      <c r="D1941" t="s">
        <v>23218</v>
      </c>
      <c r="E1941" s="2">
        <v>3</v>
      </c>
      <c r="F1941" s="3"/>
      <c r="G1941" s="2">
        <v>2</v>
      </c>
      <c r="H1941" s="2">
        <v>24</v>
      </c>
      <c r="I1941" s="4" t="s">
        <v>15266</v>
      </c>
      <c r="J1941" s="2">
        <v>6</v>
      </c>
      <c r="K1941" s="3"/>
      <c r="L1941" s="2">
        <v>1</v>
      </c>
      <c r="M1941" s="4" t="s">
        <v>14184</v>
      </c>
      <c r="N1941" s="4" t="s">
        <v>10408</v>
      </c>
      <c r="O1941" t="s">
        <v>11830</v>
      </c>
      <c r="P1941" s="4" t="s">
        <v>11512</v>
      </c>
      <c r="Q1941" s="4" t="str">
        <f>VLOOKUP(P1941, 'Gun classification'!A:B, 2, FALSE)</f>
        <v>Arma de fuego</v>
      </c>
      <c r="R1941" s="4" t="s">
        <v>14184</v>
      </c>
      <c r="S1941" t="str">
        <f t="shared" si="30"/>
        <v xml:space="preserve">sus 801, </v>
      </c>
      <c r="W1941" s="4" t="s">
        <v>14184</v>
      </c>
      <c r="X1941" s="4" t="s">
        <v>14184</v>
      </c>
    </row>
    <row r="1942" spans="1:24" x14ac:dyDescent="0.2">
      <c r="A1942">
        <v>12</v>
      </c>
      <c r="B1942">
        <v>20</v>
      </c>
      <c r="C1942">
        <v>1923</v>
      </c>
      <c r="D1942" t="s">
        <v>23219</v>
      </c>
      <c r="E1942" s="2">
        <v>1</v>
      </c>
      <c r="F1942" s="3"/>
      <c r="G1942" s="2">
        <v>1</v>
      </c>
      <c r="H1942" s="2">
        <v>55</v>
      </c>
      <c r="I1942" s="4" t="s">
        <v>17370</v>
      </c>
      <c r="J1942" s="2">
        <v>5</v>
      </c>
      <c r="K1942" s="3"/>
      <c r="L1942" s="2">
        <v>3</v>
      </c>
      <c r="M1942" s="4" t="s">
        <v>14184</v>
      </c>
      <c r="N1942" s="4" t="s">
        <v>10409</v>
      </c>
      <c r="O1942" t="s">
        <v>10410</v>
      </c>
      <c r="P1942" s="4" t="s">
        <v>9454</v>
      </c>
      <c r="Q1942" s="4" t="str">
        <f>VLOOKUP(P1942, 'Gun classification'!A:B, 2, FALSE)</f>
        <v>Fuerza</v>
      </c>
      <c r="R1942" s="4" t="s">
        <v>14184</v>
      </c>
      <c r="S1942" t="str">
        <f t="shared" si="30"/>
        <v xml:space="preserve">rob by holdup men, </v>
      </c>
      <c r="T1942" s="38" t="s">
        <v>11515</v>
      </c>
      <c r="W1942" s="4" t="s">
        <v>14184</v>
      </c>
      <c r="X1942" s="4" t="s">
        <v>14184</v>
      </c>
    </row>
    <row r="1943" spans="1:24" x14ac:dyDescent="0.2">
      <c r="A1943">
        <v>1</v>
      </c>
      <c r="B1943">
        <v>3</v>
      </c>
      <c r="C1943">
        <v>1924</v>
      </c>
      <c r="D1943" t="s">
        <v>23220</v>
      </c>
      <c r="E1943" s="2">
        <v>1</v>
      </c>
      <c r="F1943" s="3"/>
      <c r="G1943" s="2">
        <v>1</v>
      </c>
      <c r="H1943" s="2">
        <v>42</v>
      </c>
      <c r="I1943" s="4" t="s">
        <v>15267</v>
      </c>
      <c r="J1943" s="2">
        <v>1</v>
      </c>
      <c r="K1943" s="3"/>
      <c r="L1943" s="2">
        <v>1</v>
      </c>
      <c r="M1943" s="4" t="s">
        <v>14184</v>
      </c>
      <c r="N1943" s="4" t="s">
        <v>10411</v>
      </c>
      <c r="P1943" s="4" t="s">
        <v>11512</v>
      </c>
      <c r="Q1943" s="4" t="str">
        <f>VLOOKUP(P1943, 'Gun classification'!A:B, 2, FALSE)</f>
        <v>Arma de fuego</v>
      </c>
      <c r="R1943" s="4" t="s">
        <v>14184</v>
      </c>
      <c r="S1943" t="str">
        <f t="shared" si="30"/>
        <v xml:space="preserve">, </v>
      </c>
      <c r="T1943" t="s">
        <v>23253</v>
      </c>
      <c r="W1943" s="4" t="s">
        <v>14184</v>
      </c>
      <c r="X1943" s="4" t="s">
        <v>14184</v>
      </c>
    </row>
    <row r="1944" spans="1:24" x14ac:dyDescent="0.2">
      <c r="A1944">
        <v>1</v>
      </c>
      <c r="B1944">
        <v>13</v>
      </c>
      <c r="C1944">
        <v>1924</v>
      </c>
      <c r="D1944" t="s">
        <v>23221</v>
      </c>
      <c r="E1944" s="2">
        <v>1</v>
      </c>
      <c r="F1944" s="3"/>
      <c r="G1944" s="2">
        <v>2</v>
      </c>
      <c r="H1944" s="2">
        <v>47</v>
      </c>
      <c r="I1944" s="4" t="s">
        <v>15268</v>
      </c>
      <c r="J1944" s="2">
        <v>1</v>
      </c>
      <c r="K1944" s="3"/>
      <c r="L1944" s="2">
        <v>2</v>
      </c>
      <c r="M1944" s="4" t="s">
        <v>14184</v>
      </c>
      <c r="N1944" s="4" t="s">
        <v>10412</v>
      </c>
      <c r="O1944" t="s">
        <v>10413</v>
      </c>
      <c r="P1944" s="4" t="s">
        <v>11512</v>
      </c>
      <c r="Q1944" s="4" t="str">
        <f>VLOOKUP(P1944, 'Gun classification'!A:B, 2, FALSE)</f>
        <v>Arma de fuego</v>
      </c>
      <c r="R1944" s="4" t="s">
        <v>562</v>
      </c>
      <c r="S1944" t="str">
        <f t="shared" si="30"/>
        <v>in house, need gun law</v>
      </c>
      <c r="W1944" s="4" t="s">
        <v>14184</v>
      </c>
      <c r="X1944" s="4" t="s">
        <v>14184</v>
      </c>
    </row>
    <row r="1945" spans="1:24" x14ac:dyDescent="0.2">
      <c r="A1945">
        <v>1</v>
      </c>
      <c r="B1945">
        <v>22</v>
      </c>
      <c r="C1945">
        <v>1924</v>
      </c>
      <c r="D1945" t="s">
        <v>23222</v>
      </c>
      <c r="E1945" s="2">
        <v>1</v>
      </c>
      <c r="F1945" s="3"/>
      <c r="G1945" s="2">
        <v>1</v>
      </c>
      <c r="H1945" s="2">
        <v>47</v>
      </c>
      <c r="I1945" s="4" t="s">
        <v>15269</v>
      </c>
      <c r="J1945" s="2">
        <v>1</v>
      </c>
      <c r="K1945" s="3"/>
      <c r="L1945" s="2">
        <v>1</v>
      </c>
      <c r="M1945" s="4" t="s">
        <v>14184</v>
      </c>
      <c r="N1945" s="4" t="s">
        <v>10414</v>
      </c>
      <c r="O1945" t="s">
        <v>10410</v>
      </c>
      <c r="P1945" s="4" t="s">
        <v>11582</v>
      </c>
      <c r="Q1945" s="4" t="str">
        <f>VLOOKUP(P1945, 'Gun classification'!A:B, 2, FALSE)</f>
        <v>Fuerza</v>
      </c>
      <c r="R1945" s="4" t="s">
        <v>2197</v>
      </c>
      <c r="S1945" t="str">
        <f t="shared" si="30"/>
        <v>rob by holdup men, murder</v>
      </c>
      <c r="T1945" s="38" t="s">
        <v>11515</v>
      </c>
      <c r="W1945" s="4" t="s">
        <v>14184</v>
      </c>
      <c r="X1945" s="4" t="s">
        <v>14184</v>
      </c>
    </row>
    <row r="1946" spans="1:24" x14ac:dyDescent="0.2">
      <c r="A1946">
        <v>2</v>
      </c>
      <c r="B1946">
        <v>3</v>
      </c>
      <c r="C1946">
        <v>1924</v>
      </c>
      <c r="D1946" t="s">
        <v>23223</v>
      </c>
      <c r="E1946" s="2">
        <v>1</v>
      </c>
      <c r="F1946" s="3"/>
      <c r="G1946" s="2">
        <v>1</v>
      </c>
      <c r="H1946" s="2">
        <v>34</v>
      </c>
      <c r="I1946" s="4" t="s">
        <v>15270</v>
      </c>
      <c r="J1946" s="2">
        <v>1</v>
      </c>
      <c r="K1946" s="3"/>
      <c r="L1946" s="2">
        <v>1</v>
      </c>
      <c r="M1946" s="4" t="s">
        <v>14184</v>
      </c>
      <c r="N1946" s="4" t="s">
        <v>14184</v>
      </c>
      <c r="O1946" t="s">
        <v>9789</v>
      </c>
      <c r="P1946" s="4" t="s">
        <v>11993</v>
      </c>
      <c r="Q1946" s="4" t="str">
        <f>VLOOKUP(P1946, 'Gun classification'!A:B, 2, FALSE)</f>
        <v>Objeto</v>
      </c>
      <c r="R1946" s="4" t="s">
        <v>563</v>
      </c>
      <c r="S1946" t="str">
        <f t="shared" si="30"/>
        <v>accident, thrown</v>
      </c>
      <c r="T1946" s="38" t="s">
        <v>23262</v>
      </c>
      <c r="W1946" s="4" t="s">
        <v>14184</v>
      </c>
      <c r="X1946" s="4" t="s">
        <v>14184</v>
      </c>
    </row>
    <row r="1947" spans="1:24" x14ac:dyDescent="0.2">
      <c r="A1947">
        <v>2</v>
      </c>
      <c r="B1947">
        <v>5</v>
      </c>
      <c r="C1947">
        <v>1924</v>
      </c>
      <c r="D1947" t="s">
        <v>23224</v>
      </c>
      <c r="E1947" s="2">
        <v>1</v>
      </c>
      <c r="F1947" s="2">
        <v>4</v>
      </c>
      <c r="G1947" s="2">
        <v>1</v>
      </c>
      <c r="H1947" s="2">
        <v>27</v>
      </c>
      <c r="I1947" s="4" t="s">
        <v>15271</v>
      </c>
      <c r="J1947" s="2">
        <v>1</v>
      </c>
      <c r="K1947" s="2">
        <v>4</v>
      </c>
      <c r="L1947" s="2">
        <v>1</v>
      </c>
      <c r="M1947" s="4" t="s">
        <v>14184</v>
      </c>
      <c r="N1947" s="4" t="s">
        <v>10415</v>
      </c>
      <c r="O1947" t="s">
        <v>10416</v>
      </c>
      <c r="P1947" s="4" t="s">
        <v>11512</v>
      </c>
      <c r="Q1947" s="4" t="str">
        <f>VLOOKUP(P1947, 'Gun classification'!A:B, 2, FALSE)</f>
        <v>Arma de fuego</v>
      </c>
      <c r="R1947" s="4" t="s">
        <v>564</v>
      </c>
      <c r="S1947" t="str">
        <f t="shared" si="30"/>
        <v>mothers rest., regulate gun sales</v>
      </c>
      <c r="W1947" s="4" t="s">
        <v>565</v>
      </c>
      <c r="X1947" s="4" t="s">
        <v>14184</v>
      </c>
    </row>
    <row r="1948" spans="1:24" x14ac:dyDescent="0.2">
      <c r="A1948">
        <v>2</v>
      </c>
      <c r="B1948">
        <v>19</v>
      </c>
      <c r="C1948">
        <v>1924</v>
      </c>
      <c r="D1948" t="s">
        <v>23225</v>
      </c>
      <c r="E1948" s="2">
        <v>3</v>
      </c>
      <c r="F1948" s="3"/>
      <c r="G1948" s="2">
        <v>1</v>
      </c>
      <c r="H1948" s="2">
        <v>27</v>
      </c>
      <c r="I1948" s="4" t="s">
        <v>15272</v>
      </c>
      <c r="J1948" s="2">
        <v>6</v>
      </c>
      <c r="K1948" s="3"/>
      <c r="L1948" s="3"/>
      <c r="M1948" s="4" t="s">
        <v>14184</v>
      </c>
      <c r="N1948" s="4" t="s">
        <v>10417</v>
      </c>
      <c r="P1948" s="4" t="s">
        <v>11512</v>
      </c>
      <c r="Q1948" s="4" t="str">
        <f>VLOOKUP(P1948, 'Gun classification'!A:B, 2, FALSE)</f>
        <v>Arma de fuego</v>
      </c>
      <c r="R1948" s="4" t="s">
        <v>14184</v>
      </c>
      <c r="S1948" t="str">
        <f t="shared" si="30"/>
        <v xml:space="preserve">, </v>
      </c>
      <c r="T1948" t="s">
        <v>23253</v>
      </c>
      <c r="W1948" s="4" t="s">
        <v>14184</v>
      </c>
      <c r="X1948" s="4" t="s">
        <v>14184</v>
      </c>
    </row>
    <row r="1949" spans="1:24" x14ac:dyDescent="0.2">
      <c r="A1949">
        <v>2</v>
      </c>
      <c r="B1949">
        <v>23</v>
      </c>
      <c r="C1949">
        <v>1924</v>
      </c>
      <c r="D1949" t="s">
        <v>23226</v>
      </c>
      <c r="E1949" s="2">
        <v>1</v>
      </c>
      <c r="F1949" s="3"/>
      <c r="G1949" s="2">
        <v>1</v>
      </c>
      <c r="H1949" s="2">
        <v>37</v>
      </c>
      <c r="I1949" s="4" t="s">
        <v>15273</v>
      </c>
      <c r="J1949" s="2">
        <v>1</v>
      </c>
      <c r="K1949" s="3"/>
      <c r="L1949" s="2">
        <v>1</v>
      </c>
      <c r="M1949" s="4" t="s">
        <v>14184</v>
      </c>
      <c r="N1949" s="4" t="s">
        <v>10418</v>
      </c>
      <c r="O1949" t="s">
        <v>10419</v>
      </c>
      <c r="P1949" s="4" t="s">
        <v>11512</v>
      </c>
      <c r="Q1949" s="4" t="str">
        <f>VLOOKUP(P1949, 'Gun classification'!A:B, 2, FALSE)</f>
        <v>Arma de fuego</v>
      </c>
      <c r="R1949" s="4" t="s">
        <v>566</v>
      </c>
      <c r="S1949" t="str">
        <f t="shared" si="30"/>
        <v>in rest., caught by</v>
      </c>
      <c r="W1949" s="4" t="s">
        <v>567</v>
      </c>
      <c r="X1949" s="4" t="s">
        <v>568</v>
      </c>
    </row>
    <row r="1950" spans="1:24" x14ac:dyDescent="0.2">
      <c r="A1950">
        <v>2</v>
      </c>
      <c r="B1950">
        <v>27</v>
      </c>
      <c r="C1950">
        <v>1924</v>
      </c>
      <c r="D1950" t="s">
        <v>23227</v>
      </c>
      <c r="E1950" s="2">
        <v>1</v>
      </c>
      <c r="F1950" s="3"/>
      <c r="G1950" s="2">
        <v>1</v>
      </c>
      <c r="H1950" s="2">
        <v>36</v>
      </c>
      <c r="I1950" s="4" t="s">
        <v>17370</v>
      </c>
      <c r="J1950" s="2">
        <v>1</v>
      </c>
      <c r="K1950" s="3"/>
      <c r="L1950" s="2">
        <v>1</v>
      </c>
      <c r="M1950" s="4" t="s">
        <v>14184</v>
      </c>
      <c r="N1950" s="4" t="s">
        <v>10420</v>
      </c>
      <c r="O1950" t="s">
        <v>10421</v>
      </c>
      <c r="P1950" s="4" t="s">
        <v>11512</v>
      </c>
      <c r="Q1950" s="4" t="str">
        <f>VLOOKUP(P1950, 'Gun classification'!A:B, 2, FALSE)</f>
        <v>Arma de fuego</v>
      </c>
      <c r="R1950" s="4" t="s">
        <v>10353</v>
      </c>
      <c r="S1950" t="str">
        <f t="shared" si="30"/>
        <v>steet - just left, soft drink parlor</v>
      </c>
      <c r="W1950" s="4" t="s">
        <v>569</v>
      </c>
      <c r="X1950" s="4" t="s">
        <v>14184</v>
      </c>
    </row>
    <row r="1951" spans="1:24" x14ac:dyDescent="0.2">
      <c r="A1951">
        <v>3</v>
      </c>
      <c r="B1951">
        <v>2</v>
      </c>
      <c r="C1951">
        <v>1924</v>
      </c>
      <c r="D1951" t="s">
        <v>23228</v>
      </c>
      <c r="E1951" s="2">
        <v>1</v>
      </c>
      <c r="F1951" s="3"/>
      <c r="G1951" s="2">
        <v>1</v>
      </c>
      <c r="H1951" s="2">
        <v>45</v>
      </c>
      <c r="I1951" s="4" t="s">
        <v>15010</v>
      </c>
      <c r="J1951" s="2">
        <v>5</v>
      </c>
      <c r="K1951" s="3"/>
      <c r="L1951" s="2">
        <v>1</v>
      </c>
      <c r="M1951" s="4" t="s">
        <v>14184</v>
      </c>
      <c r="N1951" s="4" t="s">
        <v>10422</v>
      </c>
      <c r="O1951" t="s">
        <v>10423</v>
      </c>
      <c r="P1951" s="4" t="s">
        <v>11512</v>
      </c>
      <c r="Q1951" s="4" t="str">
        <f>VLOOKUP(P1951, 'Gun classification'!A:B, 2, FALSE)</f>
        <v>Arma de fuego</v>
      </c>
      <c r="R1951" s="4" t="s">
        <v>570</v>
      </c>
      <c r="S1951" t="str">
        <f t="shared" si="30"/>
        <v>rob pawnbroker, 211?</v>
      </c>
      <c r="T1951" s="38" t="s">
        <v>11515</v>
      </c>
      <c r="W1951" s="4" t="s">
        <v>14184</v>
      </c>
      <c r="X1951" s="4" t="s">
        <v>14184</v>
      </c>
    </row>
    <row r="1952" spans="1:24" x14ac:dyDescent="0.2">
      <c r="A1952">
        <v>3</v>
      </c>
      <c r="B1952">
        <v>2</v>
      </c>
      <c r="C1952">
        <v>1924</v>
      </c>
      <c r="D1952" t="s">
        <v>23229</v>
      </c>
      <c r="E1952" s="2">
        <v>1</v>
      </c>
      <c r="F1952" s="3"/>
      <c r="G1952" s="2">
        <v>2</v>
      </c>
      <c r="H1952" s="2">
        <v>27</v>
      </c>
      <c r="I1952" s="4" t="s">
        <v>15274</v>
      </c>
      <c r="J1952" s="2">
        <v>1</v>
      </c>
      <c r="K1952" s="3"/>
      <c r="L1952" s="2">
        <v>1</v>
      </c>
      <c r="M1952" s="4" t="s">
        <v>14184</v>
      </c>
      <c r="N1952" s="4" t="s">
        <v>10424</v>
      </c>
      <c r="O1952" t="s">
        <v>11830</v>
      </c>
      <c r="P1952" s="4" t="s">
        <v>11512</v>
      </c>
      <c r="Q1952" s="4" t="str">
        <f>VLOOKUP(P1952, 'Gun classification'!A:B, 2, FALSE)</f>
        <v>Arma de fuego</v>
      </c>
      <c r="R1952" s="4" t="s">
        <v>14184</v>
      </c>
      <c r="S1952" t="str">
        <f t="shared" si="30"/>
        <v xml:space="preserve">sus 801, </v>
      </c>
      <c r="W1952" s="4" t="s">
        <v>14184</v>
      </c>
      <c r="X1952" s="4" t="s">
        <v>14184</v>
      </c>
    </row>
    <row r="1953" spans="1:24" x14ac:dyDescent="0.2">
      <c r="A1953">
        <v>3</v>
      </c>
      <c r="B1953">
        <v>8</v>
      </c>
      <c r="C1953">
        <v>1924</v>
      </c>
      <c r="D1953" t="s">
        <v>23230</v>
      </c>
      <c r="E1953" s="2">
        <v>2</v>
      </c>
      <c r="F1953" s="2">
        <v>5</v>
      </c>
      <c r="G1953" s="2">
        <v>1</v>
      </c>
      <c r="H1953" s="2">
        <v>57</v>
      </c>
      <c r="I1953" s="4" t="s">
        <v>15275</v>
      </c>
      <c r="J1953" s="2">
        <v>2</v>
      </c>
      <c r="K1953" s="2">
        <v>5</v>
      </c>
      <c r="L1953" s="2">
        <v>1</v>
      </c>
      <c r="M1953" s="4" t="s">
        <v>14184</v>
      </c>
      <c r="N1953" s="4" t="s">
        <v>10425</v>
      </c>
      <c r="O1953" t="s">
        <v>10426</v>
      </c>
      <c r="P1953" s="4" t="s">
        <v>11512</v>
      </c>
      <c r="Q1953" s="4" t="str">
        <f>VLOOKUP(P1953, 'Gun classification'!A:B, 2, FALSE)</f>
        <v>Arma de fuego</v>
      </c>
      <c r="R1953" s="4" t="s">
        <v>14184</v>
      </c>
      <c r="S1953" t="str">
        <f t="shared" si="30"/>
        <v xml:space="preserve">in hallway, </v>
      </c>
      <c r="W1953" s="4" t="s">
        <v>14184</v>
      </c>
      <c r="X1953" s="4" t="s">
        <v>14184</v>
      </c>
    </row>
    <row r="1954" spans="1:24" x14ac:dyDescent="0.2">
      <c r="A1954">
        <v>3</v>
      </c>
      <c r="B1954">
        <v>19</v>
      </c>
      <c r="C1954">
        <v>1924</v>
      </c>
      <c r="D1954" t="s">
        <v>23231</v>
      </c>
      <c r="E1954" s="2">
        <v>1</v>
      </c>
      <c r="F1954" s="3"/>
      <c r="G1954" s="2">
        <v>1</v>
      </c>
      <c r="H1954" s="2">
        <v>30</v>
      </c>
      <c r="I1954" s="4" t="s">
        <v>17370</v>
      </c>
      <c r="J1954" s="2">
        <v>1</v>
      </c>
      <c r="K1954" s="3"/>
      <c r="L1954" s="2">
        <v>1</v>
      </c>
      <c r="M1954" s="4" t="s">
        <v>14184</v>
      </c>
      <c r="N1954" s="4" t="s">
        <v>10427</v>
      </c>
      <c r="P1954" s="4" t="s">
        <v>11518</v>
      </c>
      <c r="Q1954" s="4" t="str">
        <f>VLOOKUP(P1954, 'Gun classification'!A:B, 2, FALSE)</f>
        <v>Arma blanca</v>
      </c>
      <c r="R1954" s="4" t="s">
        <v>571</v>
      </c>
      <c r="S1954" t="str">
        <f t="shared" si="30"/>
        <v>, regualate dirks</v>
      </c>
      <c r="W1954" s="4" t="s">
        <v>14184</v>
      </c>
      <c r="X1954" s="4" t="s">
        <v>14184</v>
      </c>
    </row>
    <row r="1955" spans="1:24" x14ac:dyDescent="0.2">
      <c r="A1955">
        <v>4</v>
      </c>
      <c r="B1955">
        <v>21</v>
      </c>
      <c r="C1955">
        <v>1924</v>
      </c>
      <c r="D1955" t="s">
        <v>23232</v>
      </c>
      <c r="E1955" s="2">
        <v>1</v>
      </c>
      <c r="F1955" s="3"/>
      <c r="G1955" s="2">
        <v>1</v>
      </c>
      <c r="H1955" s="2">
        <v>25</v>
      </c>
      <c r="I1955" s="4" t="s">
        <v>17370</v>
      </c>
      <c r="J1955" s="2">
        <v>5</v>
      </c>
      <c r="K1955" s="3"/>
      <c r="L1955" s="2">
        <v>3</v>
      </c>
      <c r="M1955" s="4" t="s">
        <v>14184</v>
      </c>
      <c r="N1955" s="4" t="s">
        <v>10428</v>
      </c>
      <c r="P1955" s="4" t="s">
        <v>11625</v>
      </c>
      <c r="Q1955" s="4" t="str">
        <f>VLOOKUP(P1955, 'Gun classification'!A:B, 2, FALSE)</f>
        <v>Falta de oxigeno</v>
      </c>
      <c r="R1955" s="4" t="s">
        <v>14184</v>
      </c>
      <c r="S1955" t="str">
        <f t="shared" si="30"/>
        <v xml:space="preserve">, </v>
      </c>
      <c r="T1955" t="s">
        <v>23253</v>
      </c>
      <c r="W1955" s="4" t="s">
        <v>14184</v>
      </c>
      <c r="X1955" s="4" t="s">
        <v>14184</v>
      </c>
    </row>
    <row r="1956" spans="1:24" x14ac:dyDescent="0.2">
      <c r="A1956">
        <v>5</v>
      </c>
      <c r="B1956">
        <v>2</v>
      </c>
      <c r="C1956">
        <v>1924</v>
      </c>
      <c r="D1956" t="s">
        <v>23233</v>
      </c>
      <c r="E1956" s="2">
        <v>1</v>
      </c>
      <c r="F1956" s="3"/>
      <c r="G1956" s="2">
        <v>1</v>
      </c>
      <c r="H1956" s="2">
        <v>9</v>
      </c>
      <c r="I1956" s="4" t="s">
        <v>14968</v>
      </c>
      <c r="J1956" s="2">
        <v>1</v>
      </c>
      <c r="K1956" s="3"/>
      <c r="L1956" s="2">
        <v>1</v>
      </c>
      <c r="M1956" s="4" t="s">
        <v>14184</v>
      </c>
      <c r="N1956" s="4" t="s">
        <v>10429</v>
      </c>
      <c r="O1956" t="s">
        <v>11830</v>
      </c>
      <c r="P1956" s="4" t="s">
        <v>11512</v>
      </c>
      <c r="Q1956" s="4" t="str">
        <f>VLOOKUP(P1956, 'Gun classification'!A:B, 2, FALSE)</f>
        <v>Arma de fuego</v>
      </c>
      <c r="R1956" s="4" t="s">
        <v>14184</v>
      </c>
      <c r="S1956" t="str">
        <f t="shared" si="30"/>
        <v xml:space="preserve">sus 801, </v>
      </c>
      <c r="W1956" s="4" t="s">
        <v>14184</v>
      </c>
      <c r="X1956" s="4" t="s">
        <v>14184</v>
      </c>
    </row>
    <row r="1957" spans="1:24" x14ac:dyDescent="0.2">
      <c r="A1957">
        <v>5</v>
      </c>
      <c r="B1957">
        <v>2</v>
      </c>
      <c r="C1957">
        <v>1924</v>
      </c>
      <c r="D1957" t="s">
        <v>23234</v>
      </c>
      <c r="E1957" s="2">
        <v>1</v>
      </c>
      <c r="F1957" s="3"/>
      <c r="G1957" s="2">
        <v>2</v>
      </c>
      <c r="H1957" s="2">
        <v>4</v>
      </c>
      <c r="I1957" s="4" t="s">
        <v>14968</v>
      </c>
      <c r="J1957" s="2">
        <v>1</v>
      </c>
      <c r="K1957" s="3"/>
      <c r="L1957" s="2">
        <v>1</v>
      </c>
      <c r="M1957" s="4" t="s">
        <v>11418</v>
      </c>
      <c r="N1957" s="4" t="s">
        <v>14837</v>
      </c>
      <c r="O1957" t="s">
        <v>11830</v>
      </c>
      <c r="P1957" s="4" t="s">
        <v>11512</v>
      </c>
      <c r="Q1957" s="4" t="str">
        <f>VLOOKUP(P1957, 'Gun classification'!A:B, 2, FALSE)</f>
        <v>Arma de fuego</v>
      </c>
      <c r="R1957" s="4" t="s">
        <v>14184</v>
      </c>
      <c r="S1957" t="str">
        <f t="shared" si="30"/>
        <v xml:space="preserve">sus 801, </v>
      </c>
      <c r="W1957" s="4" t="s">
        <v>14184</v>
      </c>
      <c r="X1957" s="4" t="s">
        <v>14184</v>
      </c>
    </row>
    <row r="1958" spans="1:24" x14ac:dyDescent="0.2">
      <c r="A1958">
        <v>5</v>
      </c>
      <c r="B1958">
        <v>2</v>
      </c>
      <c r="C1958">
        <v>1924</v>
      </c>
      <c r="D1958" t="s">
        <v>23235</v>
      </c>
      <c r="E1958" s="2">
        <v>1</v>
      </c>
      <c r="F1958" s="3"/>
      <c r="G1958" s="2">
        <v>2</v>
      </c>
      <c r="H1958" s="2">
        <v>8</v>
      </c>
      <c r="I1958" s="4" t="s">
        <v>14968</v>
      </c>
      <c r="J1958" s="2">
        <v>1</v>
      </c>
      <c r="K1958" s="3"/>
      <c r="L1958" s="2">
        <v>1</v>
      </c>
      <c r="M1958" s="4" t="s">
        <v>14184</v>
      </c>
      <c r="N1958" s="4" t="s">
        <v>14837</v>
      </c>
      <c r="O1958" t="s">
        <v>11830</v>
      </c>
      <c r="P1958" s="4" t="s">
        <v>11512</v>
      </c>
      <c r="Q1958" s="4" t="str">
        <f>VLOOKUP(P1958, 'Gun classification'!A:B, 2, FALSE)</f>
        <v>Arma de fuego</v>
      </c>
      <c r="R1958" s="4" t="s">
        <v>14184</v>
      </c>
      <c r="S1958" t="str">
        <f t="shared" si="30"/>
        <v xml:space="preserve">sus 801, </v>
      </c>
      <c r="W1958" s="4" t="s">
        <v>14184</v>
      </c>
      <c r="X1958" s="4" t="s">
        <v>14184</v>
      </c>
    </row>
    <row r="1959" spans="1:24" x14ac:dyDescent="0.2">
      <c r="A1959">
        <v>5</v>
      </c>
      <c r="B1959">
        <v>8</v>
      </c>
      <c r="C1959">
        <v>1924</v>
      </c>
      <c r="D1959" t="s">
        <v>23236</v>
      </c>
      <c r="E1959" s="2">
        <v>1</v>
      </c>
      <c r="F1959" s="3"/>
      <c r="G1959" s="2">
        <v>1</v>
      </c>
      <c r="H1959" s="2">
        <v>28</v>
      </c>
      <c r="I1959" s="4" t="s">
        <v>15276</v>
      </c>
      <c r="J1959" s="2">
        <v>6</v>
      </c>
      <c r="K1959" s="3"/>
      <c r="L1959" s="2">
        <v>1</v>
      </c>
      <c r="M1959" s="4" t="s">
        <v>14184</v>
      </c>
      <c r="N1959" s="4" t="s">
        <v>10430</v>
      </c>
      <c r="P1959" s="4" t="s">
        <v>11512</v>
      </c>
      <c r="Q1959" s="4" t="str">
        <f>VLOOKUP(P1959, 'Gun classification'!A:B, 2, FALSE)</f>
        <v>Arma de fuego</v>
      </c>
      <c r="R1959" s="4" t="s">
        <v>14184</v>
      </c>
      <c r="S1959" t="str">
        <f t="shared" si="30"/>
        <v xml:space="preserve">, </v>
      </c>
      <c r="T1959" t="s">
        <v>23253</v>
      </c>
      <c r="W1959" s="4" t="s">
        <v>14184</v>
      </c>
      <c r="X1959" s="4" t="s">
        <v>14184</v>
      </c>
    </row>
    <row r="1960" spans="1:24" x14ac:dyDescent="0.2">
      <c r="A1960">
        <v>5</v>
      </c>
      <c r="B1960">
        <v>9</v>
      </c>
      <c r="C1960">
        <v>1924</v>
      </c>
      <c r="D1960" t="s">
        <v>19530</v>
      </c>
      <c r="E1960" s="2">
        <v>1</v>
      </c>
      <c r="F1960" s="3"/>
      <c r="G1960" s="2">
        <v>1</v>
      </c>
      <c r="H1960" s="2">
        <v>34</v>
      </c>
      <c r="I1960" s="4" t="s">
        <v>17370</v>
      </c>
      <c r="J1960" s="2">
        <v>5</v>
      </c>
      <c r="K1960" s="3"/>
      <c r="L1960" s="2">
        <v>3</v>
      </c>
      <c r="M1960" s="4" t="s">
        <v>14184</v>
      </c>
      <c r="N1960" s="4" t="s">
        <v>10431</v>
      </c>
      <c r="P1960" s="4" t="s">
        <v>11512</v>
      </c>
      <c r="Q1960" s="4" t="str">
        <f>VLOOKUP(P1960, 'Gun classification'!A:B, 2, FALSE)</f>
        <v>Arma de fuego</v>
      </c>
      <c r="R1960" s="4" t="s">
        <v>14184</v>
      </c>
      <c r="S1960" t="str">
        <f t="shared" si="30"/>
        <v xml:space="preserve">, </v>
      </c>
      <c r="T1960" t="s">
        <v>23253</v>
      </c>
      <c r="W1960" s="4" t="s">
        <v>14184</v>
      </c>
      <c r="X1960" s="4" t="s">
        <v>14184</v>
      </c>
    </row>
    <row r="1961" spans="1:24" x14ac:dyDescent="0.2">
      <c r="A1961">
        <v>5</v>
      </c>
      <c r="B1961">
        <v>24</v>
      </c>
      <c r="C1961">
        <v>1924</v>
      </c>
      <c r="D1961" t="s">
        <v>19531</v>
      </c>
      <c r="E1961" s="2">
        <v>1</v>
      </c>
      <c r="F1961" s="3"/>
      <c r="G1961" s="2">
        <v>1</v>
      </c>
      <c r="H1961" s="2">
        <v>42</v>
      </c>
      <c r="I1961" s="4" t="s">
        <v>17370</v>
      </c>
      <c r="J1961" s="2">
        <v>5</v>
      </c>
      <c r="K1961" s="3"/>
      <c r="L1961" s="2">
        <v>3</v>
      </c>
      <c r="M1961" s="4" t="s">
        <v>14184</v>
      </c>
      <c r="N1961" s="4" t="s">
        <v>10432</v>
      </c>
      <c r="O1961" t="s">
        <v>9701</v>
      </c>
      <c r="P1961" s="4" t="s">
        <v>11512</v>
      </c>
      <c r="Q1961" s="4" t="str">
        <f>VLOOKUP(P1961, 'Gun classification'!A:B, 2, FALSE)</f>
        <v>Arma de fuego</v>
      </c>
      <c r="R1961" s="4" t="s">
        <v>14184</v>
      </c>
      <c r="S1961" t="str">
        <f t="shared" si="30"/>
        <v xml:space="preserve">in front, </v>
      </c>
      <c r="T1961" s="38" t="s">
        <v>23253</v>
      </c>
      <c r="W1961" s="4" t="s">
        <v>14184</v>
      </c>
      <c r="X1961" s="4" t="s">
        <v>14184</v>
      </c>
    </row>
    <row r="1962" spans="1:24" x14ac:dyDescent="0.2">
      <c r="A1962">
        <v>6</v>
      </c>
      <c r="B1962">
        <v>3</v>
      </c>
      <c r="C1962">
        <v>1924</v>
      </c>
      <c r="D1962" t="s">
        <v>19532</v>
      </c>
      <c r="E1962" s="2">
        <v>1</v>
      </c>
      <c r="F1962" s="3"/>
      <c r="G1962" s="2">
        <v>1</v>
      </c>
      <c r="H1962" s="2">
        <v>49</v>
      </c>
      <c r="I1962" s="4" t="s">
        <v>15277</v>
      </c>
      <c r="J1962" s="2">
        <v>1</v>
      </c>
      <c r="K1962" s="3"/>
      <c r="L1962" s="2">
        <v>1</v>
      </c>
      <c r="M1962" s="4" t="s">
        <v>14184</v>
      </c>
      <c r="N1962" s="4" t="s">
        <v>9684</v>
      </c>
      <c r="O1962" t="s">
        <v>10433</v>
      </c>
      <c r="P1962" s="4" t="s">
        <v>11680</v>
      </c>
      <c r="Q1962" s="4" t="str">
        <f>VLOOKUP(P1962, 'Gun classification'!A:B, 2, FALSE)</f>
        <v>Arma blanca</v>
      </c>
      <c r="R1962" s="4" t="s">
        <v>10308</v>
      </c>
      <c r="S1962" t="str">
        <f t="shared" si="30"/>
        <v>over speaking Spanish, on steamer</v>
      </c>
      <c r="W1962" s="4" t="s">
        <v>14184</v>
      </c>
      <c r="X1962" s="4" t="s">
        <v>14184</v>
      </c>
    </row>
    <row r="1963" spans="1:24" x14ac:dyDescent="0.2">
      <c r="A1963">
        <v>8</v>
      </c>
      <c r="B1963">
        <v>8</v>
      </c>
      <c r="C1963">
        <v>1924</v>
      </c>
      <c r="D1963" t="s">
        <v>19533</v>
      </c>
      <c r="E1963" s="2">
        <v>1</v>
      </c>
      <c r="F1963" s="3"/>
      <c r="G1963" s="2">
        <v>2</v>
      </c>
      <c r="H1963" s="2">
        <v>19</v>
      </c>
      <c r="I1963" s="4" t="s">
        <v>15278</v>
      </c>
      <c r="J1963" s="2">
        <v>1</v>
      </c>
      <c r="K1963" s="3"/>
      <c r="L1963" s="2">
        <v>1</v>
      </c>
      <c r="M1963" s="4" t="s">
        <v>14184</v>
      </c>
      <c r="N1963" s="4" t="s">
        <v>10434</v>
      </c>
      <c r="P1963" s="4" t="s">
        <v>11512</v>
      </c>
      <c r="Q1963" s="4" t="str">
        <f>VLOOKUP(P1963, 'Gun classification'!A:B, 2, FALSE)</f>
        <v>Arma de fuego</v>
      </c>
      <c r="R1963" s="4" t="s">
        <v>14184</v>
      </c>
      <c r="S1963" t="str">
        <f t="shared" si="30"/>
        <v xml:space="preserve">, </v>
      </c>
      <c r="T1963" t="s">
        <v>23253</v>
      </c>
      <c r="W1963" s="4" t="s">
        <v>14184</v>
      </c>
      <c r="X1963" s="4" t="s">
        <v>14184</v>
      </c>
    </row>
    <row r="1964" spans="1:24" x14ac:dyDescent="0.2">
      <c r="A1964">
        <v>8</v>
      </c>
      <c r="B1964">
        <v>22</v>
      </c>
      <c r="C1964">
        <v>1924</v>
      </c>
      <c r="D1964" t="s">
        <v>19534</v>
      </c>
      <c r="E1964" s="2">
        <v>1</v>
      </c>
      <c r="F1964" s="3"/>
      <c r="G1964" s="2">
        <v>2</v>
      </c>
      <c r="H1964" s="3"/>
      <c r="I1964" s="4" t="s">
        <v>15279</v>
      </c>
      <c r="J1964" s="2">
        <v>1</v>
      </c>
      <c r="K1964" s="3"/>
      <c r="L1964" s="2">
        <v>1</v>
      </c>
      <c r="M1964" s="4" t="s">
        <v>14184</v>
      </c>
      <c r="N1964" s="4" t="s">
        <v>10435</v>
      </c>
      <c r="O1964" t="s">
        <v>11830</v>
      </c>
      <c r="P1964" s="4" t="s">
        <v>9454</v>
      </c>
      <c r="Q1964" s="4" t="str">
        <f>VLOOKUP(P1964, 'Gun classification'!A:B, 2, FALSE)</f>
        <v>Fuerza</v>
      </c>
      <c r="R1964" s="4" t="s">
        <v>14184</v>
      </c>
      <c r="S1964" t="str">
        <f t="shared" si="30"/>
        <v xml:space="preserve">sus 801, </v>
      </c>
      <c r="W1964" s="4" t="s">
        <v>14184</v>
      </c>
      <c r="X1964" s="4" t="s">
        <v>14184</v>
      </c>
    </row>
    <row r="1965" spans="1:24" x14ac:dyDescent="0.2">
      <c r="A1965">
        <v>9</v>
      </c>
      <c r="B1965">
        <v>11</v>
      </c>
      <c r="C1965">
        <v>1924</v>
      </c>
      <c r="D1965" t="s">
        <v>19535</v>
      </c>
      <c r="E1965" s="2">
        <v>1</v>
      </c>
      <c r="F1965" s="3"/>
      <c r="G1965" s="2">
        <v>1</v>
      </c>
      <c r="H1965" s="2">
        <v>46</v>
      </c>
      <c r="I1965" s="4" t="s">
        <v>15280</v>
      </c>
      <c r="J1965" s="2">
        <v>1</v>
      </c>
      <c r="K1965" s="3"/>
      <c r="L1965" s="2">
        <v>1</v>
      </c>
      <c r="M1965" s="4" t="s">
        <v>14184</v>
      </c>
      <c r="N1965" s="4" t="s">
        <v>10436</v>
      </c>
      <c r="O1965" t="s">
        <v>8790</v>
      </c>
      <c r="P1965" s="4" t="s">
        <v>11582</v>
      </c>
      <c r="Q1965" s="4" t="str">
        <f>VLOOKUP(P1965, 'Gun classification'!A:B, 2, FALSE)</f>
        <v>Fuerza</v>
      </c>
      <c r="R1965" s="4" t="s">
        <v>14184</v>
      </c>
      <c r="S1965" t="str">
        <f t="shared" si="30"/>
        <v xml:space="preserve">drunken brawl, </v>
      </c>
      <c r="W1965" s="4" t="s">
        <v>14184</v>
      </c>
      <c r="X1965" s="4" t="s">
        <v>14184</v>
      </c>
    </row>
    <row r="1966" spans="1:24" x14ac:dyDescent="0.2">
      <c r="A1966">
        <v>10</v>
      </c>
      <c r="B1966">
        <v>1</v>
      </c>
      <c r="C1966">
        <v>1924</v>
      </c>
      <c r="D1966" t="s">
        <v>19536</v>
      </c>
      <c r="E1966" s="2">
        <v>5</v>
      </c>
      <c r="F1966" s="3"/>
      <c r="G1966" s="2">
        <v>1</v>
      </c>
      <c r="H1966" s="3"/>
      <c r="I1966" s="4" t="s">
        <v>17370</v>
      </c>
      <c r="J1966" s="2">
        <v>5</v>
      </c>
      <c r="K1966" s="3"/>
      <c r="L1966" s="2">
        <v>3</v>
      </c>
      <c r="M1966" s="4" t="s">
        <v>14184</v>
      </c>
      <c r="N1966" s="4" t="s">
        <v>10437</v>
      </c>
      <c r="O1966" t="s">
        <v>10438</v>
      </c>
      <c r="P1966" s="4" t="s">
        <v>14184</v>
      </c>
      <c r="Q1966" s="4" t="s">
        <v>23269</v>
      </c>
      <c r="R1966" s="4" t="s">
        <v>14184</v>
      </c>
      <c r="S1966" t="str">
        <f t="shared" si="30"/>
        <v xml:space="preserve">drowned, </v>
      </c>
      <c r="W1966" s="4" t="s">
        <v>14184</v>
      </c>
      <c r="X1966" s="4" t="s">
        <v>14184</v>
      </c>
    </row>
    <row r="1967" spans="1:24" ht="25.5" x14ac:dyDescent="0.2">
      <c r="A1967">
        <v>10</v>
      </c>
      <c r="B1967">
        <v>5</v>
      </c>
      <c r="C1967">
        <v>1924</v>
      </c>
      <c r="D1967" t="s">
        <v>19537</v>
      </c>
      <c r="E1967" s="2">
        <v>1</v>
      </c>
      <c r="F1967" s="3"/>
      <c r="G1967" s="2">
        <v>1</v>
      </c>
      <c r="H1967" s="2">
        <v>36</v>
      </c>
      <c r="I1967" s="4" t="s">
        <v>15281</v>
      </c>
      <c r="J1967" s="2">
        <v>1</v>
      </c>
      <c r="K1967" s="3"/>
      <c r="L1967" s="2">
        <v>1</v>
      </c>
      <c r="M1967" s="4" t="s">
        <v>14184</v>
      </c>
      <c r="N1967" s="4" t="s">
        <v>10439</v>
      </c>
      <c r="O1967" t="s">
        <v>12117</v>
      </c>
      <c r="P1967" s="4" t="s">
        <v>11512</v>
      </c>
      <c r="Q1967" s="4" t="str">
        <f>VLOOKUP(P1967, 'Gun classification'!A:B, 2, FALSE)</f>
        <v>Arma de fuego</v>
      </c>
      <c r="R1967" s="4" t="s">
        <v>14184</v>
      </c>
      <c r="S1967" t="str">
        <f t="shared" si="30"/>
        <v xml:space="preserve">cop killed, </v>
      </c>
      <c r="W1967" s="4" t="s">
        <v>14184</v>
      </c>
      <c r="X1967" s="4" t="s">
        <v>14184</v>
      </c>
    </row>
    <row r="1968" spans="1:24" x14ac:dyDescent="0.2">
      <c r="A1968">
        <v>11</v>
      </c>
      <c r="B1968">
        <v>12</v>
      </c>
      <c r="C1968">
        <v>1924</v>
      </c>
      <c r="D1968" t="s">
        <v>19538</v>
      </c>
      <c r="E1968" s="2">
        <v>1</v>
      </c>
      <c r="F1968" s="3"/>
      <c r="G1968" s="2">
        <v>1</v>
      </c>
      <c r="H1968" s="2">
        <v>49</v>
      </c>
      <c r="I1968" s="4" t="s">
        <v>15282</v>
      </c>
      <c r="J1968" s="2">
        <v>1</v>
      </c>
      <c r="K1968" s="3"/>
      <c r="L1968" s="2">
        <v>1</v>
      </c>
      <c r="M1968" s="4" t="s">
        <v>14184</v>
      </c>
      <c r="N1968" s="4" t="s">
        <v>10440</v>
      </c>
      <c r="O1968" t="s">
        <v>11830</v>
      </c>
      <c r="P1968" s="4" t="s">
        <v>11512</v>
      </c>
      <c r="Q1968" s="4" t="str">
        <f>VLOOKUP(P1968, 'Gun classification'!A:B, 2, FALSE)</f>
        <v>Arma de fuego</v>
      </c>
      <c r="R1968" s="4" t="s">
        <v>14184</v>
      </c>
      <c r="S1968" t="str">
        <f t="shared" si="30"/>
        <v xml:space="preserve">sus 801, </v>
      </c>
      <c r="W1968" s="4" t="s">
        <v>14184</v>
      </c>
      <c r="X1968" s="4" t="s">
        <v>14184</v>
      </c>
    </row>
    <row r="1969" spans="1:24" x14ac:dyDescent="0.2">
      <c r="A1969">
        <v>11</v>
      </c>
      <c r="B1969">
        <v>24</v>
      </c>
      <c r="C1969">
        <v>1924</v>
      </c>
      <c r="D1969" t="s">
        <v>19539</v>
      </c>
      <c r="E1969" s="2">
        <v>1</v>
      </c>
      <c r="F1969" s="3"/>
      <c r="G1969" s="2">
        <v>2</v>
      </c>
      <c r="H1969" s="2">
        <v>42</v>
      </c>
      <c r="I1969" s="4" t="s">
        <v>15283</v>
      </c>
      <c r="J1969" s="2">
        <v>1</v>
      </c>
      <c r="K1969" s="3"/>
      <c r="L1969" s="2">
        <v>1</v>
      </c>
      <c r="M1969" s="4" t="s">
        <v>14184</v>
      </c>
      <c r="N1969" s="4" t="s">
        <v>10441</v>
      </c>
      <c r="O1969" t="s">
        <v>1460</v>
      </c>
      <c r="P1969" s="4" t="s">
        <v>11518</v>
      </c>
      <c r="Q1969" s="4" t="str">
        <f>VLOOKUP(P1969, 'Gun classification'!A:B, 2, FALSE)</f>
        <v>Arma blanca</v>
      </c>
      <c r="R1969" s="4" t="s">
        <v>7166</v>
      </c>
      <c r="S1969" t="str">
        <f t="shared" si="30"/>
        <v>rear of store, cut throat</v>
      </c>
      <c r="W1969" s="4" t="s">
        <v>17630</v>
      </c>
      <c r="X1969" s="4" t="s">
        <v>572</v>
      </c>
    </row>
    <row r="1970" spans="1:24" x14ac:dyDescent="0.2">
      <c r="A1970">
        <v>11</v>
      </c>
      <c r="B1970">
        <v>30</v>
      </c>
      <c r="C1970">
        <v>1924</v>
      </c>
      <c r="D1970" t="s">
        <v>19540</v>
      </c>
      <c r="E1970" s="2">
        <v>1</v>
      </c>
      <c r="F1970" s="3"/>
      <c r="G1970" s="2">
        <v>1</v>
      </c>
      <c r="H1970" s="2">
        <v>54</v>
      </c>
      <c r="I1970" s="4" t="s">
        <v>16808</v>
      </c>
      <c r="J1970" s="2">
        <v>1</v>
      </c>
      <c r="K1970" s="3"/>
      <c r="L1970" s="2">
        <v>1</v>
      </c>
      <c r="M1970" s="4" t="s">
        <v>14184</v>
      </c>
      <c r="N1970" s="4" t="s">
        <v>10442</v>
      </c>
      <c r="O1970" t="s">
        <v>10443</v>
      </c>
      <c r="P1970" s="4" t="s">
        <v>10444</v>
      </c>
      <c r="Q1970" s="4" t="str">
        <f>VLOOKUP(P1970, 'Gun classification'!A:B, 2, FALSE)</f>
        <v>Fuerza</v>
      </c>
      <c r="R1970" s="4" t="s">
        <v>14881</v>
      </c>
      <c r="S1970" t="str">
        <f t="shared" si="30"/>
        <v>struggle with, son inlaw</v>
      </c>
      <c r="W1970" s="4" t="s">
        <v>14184</v>
      </c>
      <c r="X1970" s="4" t="s">
        <v>14184</v>
      </c>
    </row>
    <row r="1971" spans="1:24" x14ac:dyDescent="0.2">
      <c r="A1971">
        <v>12</v>
      </c>
      <c r="B1971">
        <v>9</v>
      </c>
      <c r="C1971">
        <v>1924</v>
      </c>
      <c r="D1971" t="s">
        <v>19541</v>
      </c>
      <c r="E1971" s="2">
        <v>1</v>
      </c>
      <c r="F1971" s="3"/>
      <c r="G1971" s="2">
        <v>1</v>
      </c>
      <c r="H1971" s="2">
        <v>27</v>
      </c>
      <c r="I1971" s="4" t="s">
        <v>15284</v>
      </c>
      <c r="J1971" s="2">
        <v>1</v>
      </c>
      <c r="K1971" s="3"/>
      <c r="L1971" s="2">
        <v>2</v>
      </c>
      <c r="M1971" s="4" t="s">
        <v>14184</v>
      </c>
      <c r="N1971" s="4" t="s">
        <v>10445</v>
      </c>
      <c r="O1971" t="s">
        <v>10446</v>
      </c>
      <c r="P1971" s="4" t="s">
        <v>11512</v>
      </c>
      <c r="Q1971" s="4" t="str">
        <f>VLOOKUP(P1971, 'Gun classification'!A:B, 2, FALSE)</f>
        <v>Arma de fuego</v>
      </c>
      <c r="R1971" s="4" t="s">
        <v>573</v>
      </c>
      <c r="S1971" t="str">
        <f t="shared" si="30"/>
        <v>wife shoots, man in dispute</v>
      </c>
      <c r="W1971" s="4" t="s">
        <v>574</v>
      </c>
      <c r="X1971" s="4" t="s">
        <v>17630</v>
      </c>
    </row>
    <row r="1972" spans="1:24" x14ac:dyDescent="0.2">
      <c r="A1972">
        <v>12</v>
      </c>
      <c r="B1972">
        <v>9</v>
      </c>
      <c r="C1972">
        <v>1924</v>
      </c>
      <c r="D1972" t="s">
        <v>19542</v>
      </c>
      <c r="E1972" s="2">
        <v>1</v>
      </c>
      <c r="F1972" s="3"/>
      <c r="G1972" s="2">
        <v>2</v>
      </c>
      <c r="H1972" s="2">
        <v>38</v>
      </c>
      <c r="I1972" s="4" t="s">
        <v>17370</v>
      </c>
      <c r="J1972" s="2">
        <v>5</v>
      </c>
      <c r="K1972" s="3"/>
      <c r="L1972" s="2">
        <v>3</v>
      </c>
      <c r="M1972" s="4" t="s">
        <v>14184</v>
      </c>
      <c r="N1972" s="4" t="s">
        <v>10447</v>
      </c>
      <c r="O1972" t="s">
        <v>10448</v>
      </c>
      <c r="P1972" s="4" t="s">
        <v>14184</v>
      </c>
      <c r="Q1972" s="4" t="s">
        <v>23269</v>
      </c>
      <c r="R1972" s="4" t="s">
        <v>14184</v>
      </c>
      <c r="S1972" t="str">
        <f t="shared" si="30"/>
        <v xml:space="preserve">jury says 187, </v>
      </c>
      <c r="W1972" s="4" t="s">
        <v>14184</v>
      </c>
      <c r="X1972" s="4" t="s">
        <v>14184</v>
      </c>
    </row>
    <row r="1973" spans="1:24" x14ac:dyDescent="0.2">
      <c r="A1973">
        <v>12</v>
      </c>
      <c r="B1973">
        <v>22</v>
      </c>
      <c r="C1973">
        <v>1924</v>
      </c>
      <c r="D1973" t="s">
        <v>19543</v>
      </c>
      <c r="E1973" s="2">
        <v>1</v>
      </c>
      <c r="F1973" s="3"/>
      <c r="G1973" s="2">
        <v>2</v>
      </c>
      <c r="H1973" s="2">
        <v>42</v>
      </c>
      <c r="I1973" s="4" t="s">
        <v>15285</v>
      </c>
      <c r="J1973" s="2">
        <v>1</v>
      </c>
      <c r="K1973" s="3"/>
      <c r="L1973" s="2">
        <v>1</v>
      </c>
      <c r="M1973" s="4" t="s">
        <v>14184</v>
      </c>
      <c r="N1973" s="4" t="s">
        <v>10449</v>
      </c>
      <c r="O1973" t="s">
        <v>10450</v>
      </c>
      <c r="P1973" s="4" t="s">
        <v>11582</v>
      </c>
      <c r="Q1973" s="4" t="str">
        <f>VLOOKUP(P1973, 'Gun classification'!A:B, 2, FALSE)</f>
        <v>Fuerza</v>
      </c>
      <c r="R1973" s="4" t="s">
        <v>14184</v>
      </c>
      <c r="S1973" t="str">
        <f t="shared" si="30"/>
        <v xml:space="preserve">over bill of sale, </v>
      </c>
      <c r="W1973" s="4" t="s">
        <v>14184</v>
      </c>
      <c r="X1973" s="4" t="s">
        <v>14184</v>
      </c>
    </row>
    <row r="1974" spans="1:24" x14ac:dyDescent="0.2">
      <c r="A1974">
        <v>12</v>
      </c>
      <c r="B1974">
        <v>23</v>
      </c>
      <c r="C1974">
        <v>1924</v>
      </c>
      <c r="D1974" t="s">
        <v>19544</v>
      </c>
      <c r="E1974" s="2">
        <v>1</v>
      </c>
      <c r="F1974" s="2">
        <v>4</v>
      </c>
      <c r="G1974" s="2">
        <v>1</v>
      </c>
      <c r="H1974" s="2">
        <v>28</v>
      </c>
      <c r="I1974" s="4" t="s">
        <v>15286</v>
      </c>
      <c r="J1974" s="2">
        <v>1</v>
      </c>
      <c r="K1974" s="2">
        <v>4</v>
      </c>
      <c r="L1974" s="2">
        <v>1</v>
      </c>
      <c r="M1974" s="4" t="s">
        <v>14184</v>
      </c>
      <c r="N1974" s="4" t="s">
        <v>10451</v>
      </c>
      <c r="P1974" s="4" t="s">
        <v>11512</v>
      </c>
      <c r="Q1974" s="4" t="str">
        <f>VLOOKUP(P1974, 'Gun classification'!A:B, 2, FALSE)</f>
        <v>Arma de fuego</v>
      </c>
      <c r="R1974" s="4" t="s">
        <v>14184</v>
      </c>
      <c r="S1974" t="str">
        <f t="shared" si="30"/>
        <v xml:space="preserve">, </v>
      </c>
      <c r="T1974" t="s">
        <v>23253</v>
      </c>
      <c r="W1974" s="4" t="s">
        <v>14184</v>
      </c>
      <c r="X1974" s="4" t="s">
        <v>14184</v>
      </c>
    </row>
    <row r="1975" spans="1:24" x14ac:dyDescent="0.2">
      <c r="A1975">
        <v>1</v>
      </c>
      <c r="B1975">
        <v>14</v>
      </c>
      <c r="C1975">
        <v>1925</v>
      </c>
      <c r="D1975" t="s">
        <v>19545</v>
      </c>
      <c r="E1975" s="2">
        <v>1</v>
      </c>
      <c r="F1975" s="3"/>
      <c r="G1975" s="2">
        <v>1</v>
      </c>
      <c r="H1975" s="2">
        <v>46</v>
      </c>
      <c r="I1975" s="4" t="s">
        <v>17370</v>
      </c>
      <c r="J1975" s="2">
        <v>5</v>
      </c>
      <c r="K1975" s="3"/>
      <c r="L1975" s="2">
        <v>3</v>
      </c>
      <c r="M1975" s="4" t="s">
        <v>14184</v>
      </c>
      <c r="N1975" s="4" t="s">
        <v>10452</v>
      </c>
      <c r="O1975" t="s">
        <v>10413</v>
      </c>
      <c r="P1975" s="4" t="s">
        <v>11512</v>
      </c>
      <c r="Q1975" s="4" t="str">
        <f>VLOOKUP(P1975, 'Gun classification'!A:B, 2, FALSE)</f>
        <v>Arma de fuego</v>
      </c>
      <c r="R1975" s="4" t="s">
        <v>14184</v>
      </c>
      <c r="S1975" t="str">
        <f t="shared" si="30"/>
        <v xml:space="preserve">in house, </v>
      </c>
      <c r="W1975" s="4" t="s">
        <v>14184</v>
      </c>
      <c r="X1975" s="4" t="s">
        <v>14184</v>
      </c>
    </row>
    <row r="1976" spans="1:24" x14ac:dyDescent="0.2">
      <c r="A1976">
        <v>1</v>
      </c>
      <c r="B1976">
        <v>18</v>
      </c>
      <c r="C1976">
        <v>1925</v>
      </c>
      <c r="D1976" t="s">
        <v>19546</v>
      </c>
      <c r="E1976" s="2">
        <v>2</v>
      </c>
      <c r="F1976" s="2">
        <v>8</v>
      </c>
      <c r="G1976" s="2">
        <v>1</v>
      </c>
      <c r="H1976" s="2">
        <v>30</v>
      </c>
      <c r="I1976" s="4" t="s">
        <v>17370</v>
      </c>
      <c r="J1976" s="2">
        <v>5</v>
      </c>
      <c r="K1976" s="3"/>
      <c r="L1976" s="2">
        <v>3</v>
      </c>
      <c r="M1976" s="4" t="s">
        <v>14184</v>
      </c>
      <c r="N1976" s="4" t="s">
        <v>10453</v>
      </c>
      <c r="P1976" s="4" t="s">
        <v>11512</v>
      </c>
      <c r="Q1976" s="4" t="str">
        <f>VLOOKUP(P1976, 'Gun classification'!A:B, 2, FALSE)</f>
        <v>Arma de fuego</v>
      </c>
      <c r="R1976" s="4" t="s">
        <v>14184</v>
      </c>
      <c r="S1976" t="str">
        <f t="shared" si="30"/>
        <v xml:space="preserve">, </v>
      </c>
      <c r="T1976" t="s">
        <v>23253</v>
      </c>
      <c r="W1976" s="4" t="s">
        <v>14184</v>
      </c>
      <c r="X1976" s="4" t="s">
        <v>14184</v>
      </c>
    </row>
    <row r="1977" spans="1:24" x14ac:dyDescent="0.2">
      <c r="A1977">
        <v>1</v>
      </c>
      <c r="B1977">
        <v>23</v>
      </c>
      <c r="C1977">
        <v>1925</v>
      </c>
      <c r="D1977" t="s">
        <v>19547</v>
      </c>
      <c r="E1977" s="2">
        <v>1</v>
      </c>
      <c r="F1977" s="3"/>
      <c r="G1977" s="2">
        <v>1</v>
      </c>
      <c r="H1977" s="2">
        <v>42</v>
      </c>
      <c r="I1977" s="4" t="s">
        <v>21507</v>
      </c>
      <c r="J1977" s="2">
        <v>1</v>
      </c>
      <c r="K1977" s="3"/>
      <c r="L1977" s="2">
        <v>2</v>
      </c>
      <c r="M1977" s="4" t="s">
        <v>14184</v>
      </c>
      <c r="N1977" s="4" t="s">
        <v>10454</v>
      </c>
      <c r="O1977" t="s">
        <v>10455</v>
      </c>
      <c r="P1977" s="4" t="s">
        <v>11512</v>
      </c>
      <c r="Q1977" s="4" t="str">
        <f>VLOOKUP(P1977, 'Gun classification'!A:B, 2, FALSE)</f>
        <v>Arma de fuego</v>
      </c>
      <c r="R1977" s="4" t="s">
        <v>14184</v>
      </c>
      <c r="S1977" t="str">
        <f t="shared" si="30"/>
        <v xml:space="preserve">sus 801 yep, </v>
      </c>
      <c r="W1977" s="4" t="s">
        <v>14184</v>
      </c>
      <c r="X1977" s="4" t="s">
        <v>14184</v>
      </c>
    </row>
    <row r="1978" spans="1:24" x14ac:dyDescent="0.2">
      <c r="A1978">
        <v>2</v>
      </c>
      <c r="B1978">
        <v>18</v>
      </c>
      <c r="C1978">
        <v>1925</v>
      </c>
      <c r="D1978" t="s">
        <v>19548</v>
      </c>
      <c r="E1978" s="2">
        <v>1</v>
      </c>
      <c r="F1978" s="3"/>
      <c r="G1978" s="2">
        <v>1</v>
      </c>
      <c r="H1978" s="2">
        <v>67</v>
      </c>
      <c r="I1978" s="4" t="s">
        <v>15287</v>
      </c>
      <c r="J1978" s="2">
        <v>1</v>
      </c>
      <c r="K1978" s="3"/>
      <c r="L1978" s="2">
        <v>1</v>
      </c>
      <c r="M1978" s="4" t="s">
        <v>14184</v>
      </c>
      <c r="N1978" s="4" t="s">
        <v>10456</v>
      </c>
      <c r="O1978" t="s">
        <v>10457</v>
      </c>
      <c r="P1978" s="4" t="s">
        <v>10458</v>
      </c>
      <c r="Q1978" s="4" t="str">
        <f>VLOOKUP(P1978, 'Gun classification'!A:B, 2, FALSE)</f>
        <v>Fuerza</v>
      </c>
      <c r="R1978" s="4" t="s">
        <v>7575</v>
      </c>
      <c r="S1978" t="str">
        <f t="shared" si="30"/>
        <v>on steps, mansl</v>
      </c>
      <c r="W1978" s="4" t="s">
        <v>14184</v>
      </c>
      <c r="X1978" s="4" t="s">
        <v>14184</v>
      </c>
    </row>
    <row r="1979" spans="1:24" x14ac:dyDescent="0.2">
      <c r="A1979">
        <v>2</v>
      </c>
      <c r="B1979">
        <v>24</v>
      </c>
      <c r="C1979">
        <v>1925</v>
      </c>
      <c r="D1979" t="s">
        <v>19549</v>
      </c>
      <c r="E1979" s="2">
        <v>1</v>
      </c>
      <c r="F1979" s="3"/>
      <c r="G1979" s="2">
        <v>1</v>
      </c>
      <c r="H1979" s="2">
        <v>33</v>
      </c>
      <c r="I1979" s="4" t="s">
        <v>17370</v>
      </c>
      <c r="J1979" s="2">
        <v>1</v>
      </c>
      <c r="K1979" s="3"/>
      <c r="L1979" s="2">
        <v>3</v>
      </c>
      <c r="M1979" s="4" t="s">
        <v>14184</v>
      </c>
      <c r="N1979" s="4" t="s">
        <v>10459</v>
      </c>
      <c r="O1979" t="s">
        <v>10460</v>
      </c>
      <c r="P1979" s="4" t="s">
        <v>11512</v>
      </c>
      <c r="Q1979" s="4" t="str">
        <f>VLOOKUP(P1979, 'Gun classification'!A:B, 2, FALSE)</f>
        <v>Arma de fuego</v>
      </c>
      <c r="R1979" s="4" t="s">
        <v>575</v>
      </c>
      <c r="S1979" t="str">
        <f t="shared" si="30"/>
        <v>landlord, by 3 showing</v>
      </c>
      <c r="W1979" s="4" t="s">
        <v>10000</v>
      </c>
      <c r="X1979" s="4" t="s">
        <v>14184</v>
      </c>
    </row>
    <row r="1980" spans="1:24" x14ac:dyDescent="0.2">
      <c r="A1980">
        <v>4</v>
      </c>
      <c r="B1980">
        <v>2</v>
      </c>
      <c r="C1980">
        <v>1925</v>
      </c>
      <c r="D1980" t="s">
        <v>19550</v>
      </c>
      <c r="E1980" s="2">
        <v>1</v>
      </c>
      <c r="F1980" s="3"/>
      <c r="G1980" s="2">
        <v>1</v>
      </c>
      <c r="H1980" s="2">
        <v>32</v>
      </c>
      <c r="I1980" s="4" t="s">
        <v>17370</v>
      </c>
      <c r="J1980" s="2">
        <v>5</v>
      </c>
      <c r="K1980" s="3"/>
      <c r="L1980" s="2">
        <v>3</v>
      </c>
      <c r="M1980" s="4" t="s">
        <v>14184</v>
      </c>
      <c r="N1980" s="4" t="s">
        <v>10461</v>
      </c>
      <c r="O1980" t="s">
        <v>10462</v>
      </c>
      <c r="P1980" s="4" t="s">
        <v>11512</v>
      </c>
      <c r="Q1980" s="4" t="str">
        <f>VLOOKUP(P1980, 'Gun classification'!A:B, 2, FALSE)</f>
        <v>Arma de fuego</v>
      </c>
      <c r="R1980" s="4" t="s">
        <v>14184</v>
      </c>
      <c r="S1980" t="str">
        <f t="shared" si="30"/>
        <v xml:space="preserve">on toilet, </v>
      </c>
      <c r="W1980" s="4" t="s">
        <v>14184</v>
      </c>
      <c r="X1980" s="4" t="s">
        <v>14184</v>
      </c>
    </row>
    <row r="1981" spans="1:24" x14ac:dyDescent="0.2">
      <c r="A1981">
        <v>4</v>
      </c>
      <c r="B1981">
        <v>4</v>
      </c>
      <c r="C1981">
        <v>1925</v>
      </c>
      <c r="D1981" t="s">
        <v>19551</v>
      </c>
      <c r="E1981" s="2">
        <v>3</v>
      </c>
      <c r="F1981" s="3"/>
      <c r="G1981" s="2">
        <v>1</v>
      </c>
      <c r="H1981" s="2">
        <v>33</v>
      </c>
      <c r="I1981" s="4" t="s">
        <v>15288</v>
      </c>
      <c r="J1981" s="2">
        <v>6</v>
      </c>
      <c r="K1981" s="3"/>
      <c r="L1981" s="2">
        <v>1</v>
      </c>
      <c r="M1981" s="4" t="s">
        <v>14184</v>
      </c>
      <c r="N1981" s="4" t="s">
        <v>10463</v>
      </c>
      <c r="O1981" t="s">
        <v>10118</v>
      </c>
      <c r="P1981" s="4" t="s">
        <v>11518</v>
      </c>
      <c r="Q1981" s="4" t="str">
        <f>VLOOKUP(P1981, 'Gun classification'!A:B, 2, FALSE)</f>
        <v>Arma blanca</v>
      </c>
      <c r="R1981" s="4" t="s">
        <v>14184</v>
      </c>
      <c r="S1981" t="str">
        <f t="shared" si="30"/>
        <v xml:space="preserve">street, </v>
      </c>
      <c r="W1981" s="4" t="s">
        <v>14184</v>
      </c>
      <c r="X1981" s="4" t="s">
        <v>14184</v>
      </c>
    </row>
    <row r="1982" spans="1:24" x14ac:dyDescent="0.2">
      <c r="A1982">
        <v>4</v>
      </c>
      <c r="B1982">
        <v>10</v>
      </c>
      <c r="C1982">
        <v>1925</v>
      </c>
      <c r="D1982" t="s">
        <v>19552</v>
      </c>
      <c r="E1982" s="2">
        <v>1</v>
      </c>
      <c r="F1982" s="3"/>
      <c r="G1982" s="2">
        <v>1</v>
      </c>
      <c r="H1982" s="2">
        <v>35</v>
      </c>
      <c r="I1982" s="4" t="s">
        <v>17370</v>
      </c>
      <c r="J1982" s="2">
        <v>5</v>
      </c>
      <c r="K1982" s="3"/>
      <c r="L1982" s="2">
        <v>3</v>
      </c>
      <c r="M1982" s="4" t="s">
        <v>14184</v>
      </c>
      <c r="N1982" s="4" t="s">
        <v>10464</v>
      </c>
      <c r="P1982" s="4" t="s">
        <v>11512</v>
      </c>
      <c r="Q1982" s="4" t="str">
        <f>VLOOKUP(P1982, 'Gun classification'!A:B, 2, FALSE)</f>
        <v>Arma de fuego</v>
      </c>
      <c r="R1982" s="4" t="s">
        <v>14184</v>
      </c>
      <c r="S1982" t="str">
        <f t="shared" si="30"/>
        <v xml:space="preserve">, </v>
      </c>
      <c r="T1982" t="s">
        <v>23253</v>
      </c>
      <c r="W1982" s="4" t="s">
        <v>14184</v>
      </c>
      <c r="X1982" s="4" t="s">
        <v>14184</v>
      </c>
    </row>
    <row r="1983" spans="1:24" x14ac:dyDescent="0.2">
      <c r="A1983">
        <v>4</v>
      </c>
      <c r="B1983">
        <v>11</v>
      </c>
      <c r="C1983">
        <v>1925</v>
      </c>
      <c r="D1983" t="s">
        <v>19553</v>
      </c>
      <c r="E1983" s="2">
        <v>1</v>
      </c>
      <c r="F1983" s="3"/>
      <c r="G1983" s="2">
        <v>1</v>
      </c>
      <c r="H1983" s="2">
        <v>49</v>
      </c>
      <c r="I1983" s="4" t="s">
        <v>15289</v>
      </c>
      <c r="J1983" s="2">
        <v>1</v>
      </c>
      <c r="K1983" s="3"/>
      <c r="L1983" s="2">
        <v>1</v>
      </c>
      <c r="M1983" s="4" t="s">
        <v>14184</v>
      </c>
      <c r="N1983" s="4" t="s">
        <v>10465</v>
      </c>
      <c r="O1983" t="s">
        <v>12117</v>
      </c>
      <c r="P1983" s="4" t="s">
        <v>11512</v>
      </c>
      <c r="Q1983" s="4" t="str">
        <f>VLOOKUP(P1983, 'Gun classification'!A:B, 2, FALSE)</f>
        <v>Arma de fuego</v>
      </c>
      <c r="R1983" s="4" t="s">
        <v>14184</v>
      </c>
      <c r="S1983" t="str">
        <f t="shared" si="30"/>
        <v xml:space="preserve">cop killed, </v>
      </c>
      <c r="W1983" s="4" t="s">
        <v>14184</v>
      </c>
      <c r="X1983" s="4" t="s">
        <v>14184</v>
      </c>
    </row>
    <row r="1984" spans="1:24" x14ac:dyDescent="0.2">
      <c r="A1984">
        <v>5</v>
      </c>
      <c r="B1984">
        <v>13</v>
      </c>
      <c r="C1984">
        <v>1925</v>
      </c>
      <c r="D1984" t="s">
        <v>19554</v>
      </c>
      <c r="E1984" s="2">
        <v>2</v>
      </c>
      <c r="F1984" s="2">
        <v>7</v>
      </c>
      <c r="G1984" s="2">
        <v>1</v>
      </c>
      <c r="H1984" s="2">
        <v>30</v>
      </c>
      <c r="I1984" s="4" t="s">
        <v>17370</v>
      </c>
      <c r="J1984" s="2">
        <v>5</v>
      </c>
      <c r="K1984" s="3"/>
      <c r="L1984" s="2">
        <v>3</v>
      </c>
      <c r="M1984" s="4" t="s">
        <v>14184</v>
      </c>
      <c r="N1984" s="4" t="s">
        <v>10466</v>
      </c>
      <c r="O1984" t="s">
        <v>10467</v>
      </c>
      <c r="P1984" s="4" t="s">
        <v>9454</v>
      </c>
      <c r="Q1984" s="4" t="str">
        <f>VLOOKUP(P1984, 'Gun classification'!A:B, 2, FALSE)</f>
        <v>Fuerza</v>
      </c>
      <c r="R1984" s="4" t="s">
        <v>14184</v>
      </c>
      <c r="S1984" t="str">
        <f t="shared" si="30"/>
        <v xml:space="preserve">pool hall keeper, </v>
      </c>
      <c r="W1984" s="4" t="s">
        <v>576</v>
      </c>
      <c r="X1984" s="4" t="s">
        <v>14184</v>
      </c>
    </row>
    <row r="1985" spans="1:24" x14ac:dyDescent="0.2">
      <c r="A1985">
        <v>5</v>
      </c>
      <c r="B1985">
        <v>18</v>
      </c>
      <c r="C1985">
        <v>1925</v>
      </c>
      <c r="D1985" t="s">
        <v>19555</v>
      </c>
      <c r="E1985" s="2">
        <v>1</v>
      </c>
      <c r="F1985" s="3"/>
      <c r="G1985" s="2">
        <v>1</v>
      </c>
      <c r="H1985" s="2">
        <v>50</v>
      </c>
      <c r="I1985" s="4" t="s">
        <v>15290</v>
      </c>
      <c r="J1985" s="2">
        <v>1</v>
      </c>
      <c r="K1985" s="3"/>
      <c r="L1985" s="2">
        <v>1</v>
      </c>
      <c r="M1985" s="4" t="s">
        <v>14184</v>
      </c>
      <c r="N1985" s="4" t="s">
        <v>10468</v>
      </c>
      <c r="P1985" s="4" t="s">
        <v>11680</v>
      </c>
      <c r="Q1985" s="4" t="str">
        <f>VLOOKUP(P1985, 'Gun classification'!A:B, 2, FALSE)</f>
        <v>Arma blanca</v>
      </c>
      <c r="R1985" s="4" t="s">
        <v>14184</v>
      </c>
      <c r="S1985" t="str">
        <f t="shared" si="30"/>
        <v xml:space="preserve">, </v>
      </c>
      <c r="T1985" t="s">
        <v>23253</v>
      </c>
      <c r="W1985" s="4" t="s">
        <v>14184</v>
      </c>
      <c r="X1985" s="4" t="s">
        <v>14184</v>
      </c>
    </row>
    <row r="1986" spans="1:24" x14ac:dyDescent="0.2">
      <c r="A1986">
        <v>5</v>
      </c>
      <c r="B1986">
        <v>19</v>
      </c>
      <c r="C1986">
        <v>1925</v>
      </c>
      <c r="D1986" t="s">
        <v>19556</v>
      </c>
      <c r="E1986" s="2">
        <v>1</v>
      </c>
      <c r="F1986" s="3"/>
      <c r="G1986" s="2">
        <v>1</v>
      </c>
      <c r="H1986" s="2">
        <v>9</v>
      </c>
      <c r="I1986" s="4" t="s">
        <v>15291</v>
      </c>
      <c r="J1986" s="2">
        <v>1</v>
      </c>
      <c r="K1986" s="3"/>
      <c r="L1986" s="2">
        <v>2</v>
      </c>
      <c r="M1986" s="4" t="s">
        <v>14184</v>
      </c>
      <c r="N1986" s="4" t="s">
        <v>10469</v>
      </c>
      <c r="P1986" s="4" t="s">
        <v>9454</v>
      </c>
      <c r="Q1986" s="4" t="str">
        <f>VLOOKUP(P1986, 'Gun classification'!A:B, 2, FALSE)</f>
        <v>Fuerza</v>
      </c>
      <c r="R1986" s="4" t="s">
        <v>14184</v>
      </c>
      <c r="S1986" t="str">
        <f t="shared" si="30"/>
        <v xml:space="preserve">, </v>
      </c>
      <c r="T1986" t="s">
        <v>23253</v>
      </c>
      <c r="W1986" s="4" t="s">
        <v>14184</v>
      </c>
      <c r="X1986" s="4" t="s">
        <v>14184</v>
      </c>
    </row>
    <row r="1987" spans="1:24" x14ac:dyDescent="0.2">
      <c r="A1987">
        <v>6</v>
      </c>
      <c r="B1987">
        <v>1</v>
      </c>
      <c r="C1987">
        <v>1925</v>
      </c>
      <c r="D1987" t="s">
        <v>19557</v>
      </c>
      <c r="E1987" s="2">
        <v>1</v>
      </c>
      <c r="F1987" s="3"/>
      <c r="G1987" s="2">
        <v>2</v>
      </c>
      <c r="H1987" s="2">
        <v>31</v>
      </c>
      <c r="I1987" s="4" t="s">
        <v>15292</v>
      </c>
      <c r="J1987" s="2">
        <v>1</v>
      </c>
      <c r="K1987" s="3"/>
      <c r="L1987" s="2">
        <v>1</v>
      </c>
      <c r="M1987" s="4" t="s">
        <v>14184</v>
      </c>
      <c r="N1987" s="4" t="s">
        <v>10470</v>
      </c>
      <c r="P1987" s="4" t="s">
        <v>11512</v>
      </c>
      <c r="Q1987" s="4" t="str">
        <f>VLOOKUP(P1987, 'Gun classification'!A:B, 2, FALSE)</f>
        <v>Arma de fuego</v>
      </c>
      <c r="R1987" s="4" t="s">
        <v>14184</v>
      </c>
      <c r="S1987" t="str">
        <f t="shared" ref="S1987:S2050" si="31">CONCATENATE(O1987,", ",R1987)</f>
        <v xml:space="preserve">, </v>
      </c>
      <c r="T1987" t="s">
        <v>23253</v>
      </c>
      <c r="W1987" s="4" t="s">
        <v>14184</v>
      </c>
      <c r="X1987" s="4" t="s">
        <v>14184</v>
      </c>
    </row>
    <row r="1988" spans="1:24" x14ac:dyDescent="0.2">
      <c r="A1988">
        <v>6</v>
      </c>
      <c r="B1988">
        <v>21</v>
      </c>
      <c r="C1988">
        <v>1925</v>
      </c>
      <c r="D1988" t="s">
        <v>19558</v>
      </c>
      <c r="E1988" s="2">
        <v>1</v>
      </c>
      <c r="F1988" s="3"/>
      <c r="G1988" s="2">
        <v>1</v>
      </c>
      <c r="H1988" s="2">
        <v>35</v>
      </c>
      <c r="I1988" s="4" t="s">
        <v>15293</v>
      </c>
      <c r="J1988" s="2">
        <v>1</v>
      </c>
      <c r="K1988" s="3"/>
      <c r="L1988" s="2">
        <v>2</v>
      </c>
      <c r="M1988" s="4" t="s">
        <v>14184</v>
      </c>
      <c r="N1988" s="4" t="s">
        <v>10471</v>
      </c>
      <c r="O1988" t="s">
        <v>10472</v>
      </c>
      <c r="P1988" s="4" t="s">
        <v>11518</v>
      </c>
      <c r="Q1988" s="4" t="str">
        <f>VLOOKUP(P1988, 'Gun classification'!A:B, 2, FALSE)</f>
        <v>Arma blanca</v>
      </c>
      <c r="R1988" s="4" t="s">
        <v>577</v>
      </c>
      <c r="S1988" t="str">
        <f t="shared" si="31"/>
        <v>v. had gun, man involed too</v>
      </c>
      <c r="W1988" s="4" t="s">
        <v>14184</v>
      </c>
      <c r="X1988" s="4" t="s">
        <v>14184</v>
      </c>
    </row>
    <row r="1989" spans="1:24" x14ac:dyDescent="0.2">
      <c r="A1989">
        <v>8</v>
      </c>
      <c r="B1989">
        <v>9</v>
      </c>
      <c r="C1989">
        <v>1925</v>
      </c>
      <c r="D1989" t="s">
        <v>19559</v>
      </c>
      <c r="E1989" s="2">
        <v>3</v>
      </c>
      <c r="F1989" s="3"/>
      <c r="G1989" s="2">
        <v>1</v>
      </c>
      <c r="H1989" s="2">
        <v>38</v>
      </c>
      <c r="I1989" s="4" t="s">
        <v>15294</v>
      </c>
      <c r="J1989" s="2">
        <v>2</v>
      </c>
      <c r="K1989" s="2">
        <v>5</v>
      </c>
      <c r="L1989" s="2">
        <v>1</v>
      </c>
      <c r="M1989" s="4" t="s">
        <v>14184</v>
      </c>
      <c r="N1989" s="4" t="s">
        <v>10473</v>
      </c>
      <c r="O1989" t="s">
        <v>10474</v>
      </c>
      <c r="P1989" s="4" t="s">
        <v>11512</v>
      </c>
      <c r="Q1989" s="4" t="str">
        <f>VLOOKUP(P1989, 'Gun classification'!A:B, 2, FALSE)</f>
        <v>Arma de fuego</v>
      </c>
      <c r="R1989" s="4" t="s">
        <v>578</v>
      </c>
      <c r="S1989" t="str">
        <f t="shared" si="31"/>
        <v>after fight, man back with brother</v>
      </c>
      <c r="T1989" s="38" t="s">
        <v>23263</v>
      </c>
      <c r="W1989" s="4" t="s">
        <v>579</v>
      </c>
      <c r="X1989" s="4" t="s">
        <v>14184</v>
      </c>
    </row>
    <row r="1990" spans="1:24" x14ac:dyDescent="0.2">
      <c r="A1990">
        <v>8</v>
      </c>
      <c r="B1990">
        <v>17</v>
      </c>
      <c r="C1990">
        <v>1925</v>
      </c>
      <c r="D1990" t="s">
        <v>19560</v>
      </c>
      <c r="E1990" s="2">
        <v>1</v>
      </c>
      <c r="F1990" s="3"/>
      <c r="G1990" s="2">
        <v>1</v>
      </c>
      <c r="H1990" s="2">
        <v>39</v>
      </c>
      <c r="I1990" s="4" t="s">
        <v>15295</v>
      </c>
      <c r="J1990" s="2">
        <v>1</v>
      </c>
      <c r="K1990" s="3"/>
      <c r="L1990" s="2">
        <v>1</v>
      </c>
      <c r="M1990" s="4" t="s">
        <v>14184</v>
      </c>
      <c r="N1990" s="4" t="s">
        <v>10475</v>
      </c>
      <c r="O1990" t="s">
        <v>10476</v>
      </c>
      <c r="P1990" s="4" t="s">
        <v>11512</v>
      </c>
      <c r="Q1990" s="4" t="str">
        <f>VLOOKUP(P1990, 'Gun classification'!A:B, 2, FALSE)</f>
        <v>Arma de fuego</v>
      </c>
      <c r="R1990" s="4" t="s">
        <v>9436</v>
      </c>
      <c r="S1990" t="str">
        <f t="shared" si="31"/>
        <v>patron at cafe, shot</v>
      </c>
      <c r="W1990" s="4" t="s">
        <v>14184</v>
      </c>
      <c r="X1990" s="4" t="s">
        <v>14184</v>
      </c>
    </row>
    <row r="1991" spans="1:24" x14ac:dyDescent="0.2">
      <c r="A1991">
        <v>9</v>
      </c>
      <c r="B1991">
        <v>1</v>
      </c>
      <c r="C1991">
        <v>1925</v>
      </c>
      <c r="D1991" t="s">
        <v>19561</v>
      </c>
      <c r="E1991" s="2">
        <v>1</v>
      </c>
      <c r="F1991" s="2">
        <v>4</v>
      </c>
      <c r="G1991" s="2">
        <v>1</v>
      </c>
      <c r="H1991" s="2">
        <v>48</v>
      </c>
      <c r="I1991" s="4" t="s">
        <v>15296</v>
      </c>
      <c r="J1991" s="2">
        <v>1</v>
      </c>
      <c r="K1991" s="2">
        <v>4</v>
      </c>
      <c r="L1991" s="2">
        <v>1</v>
      </c>
      <c r="M1991" s="4" t="s">
        <v>14184</v>
      </c>
      <c r="N1991" s="4" t="s">
        <v>10477</v>
      </c>
      <c r="O1991" t="s">
        <v>9053</v>
      </c>
      <c r="P1991" s="4" t="s">
        <v>11518</v>
      </c>
      <c r="Q1991" s="4" t="str">
        <f>VLOOKUP(P1991, 'Gun classification'!A:B, 2, FALSE)</f>
        <v>Arma blanca</v>
      </c>
      <c r="R1991" s="4" t="s">
        <v>14184</v>
      </c>
      <c r="S1991" t="str">
        <f t="shared" si="31"/>
        <v xml:space="preserve">in street, </v>
      </c>
      <c r="W1991" s="4" t="s">
        <v>14184</v>
      </c>
      <c r="X1991" s="4" t="s">
        <v>14184</v>
      </c>
    </row>
    <row r="1992" spans="1:24" x14ac:dyDescent="0.2">
      <c r="A1992">
        <v>9</v>
      </c>
      <c r="B1992">
        <v>5</v>
      </c>
      <c r="C1992">
        <v>1925</v>
      </c>
      <c r="D1992" t="s">
        <v>19562</v>
      </c>
      <c r="E1992" s="2">
        <v>1</v>
      </c>
      <c r="F1992" s="3"/>
      <c r="G1992" s="2">
        <v>2</v>
      </c>
      <c r="H1992" s="2">
        <v>42</v>
      </c>
      <c r="I1992" s="4" t="s">
        <v>15297</v>
      </c>
      <c r="J1992" s="2">
        <v>1</v>
      </c>
      <c r="K1992" s="3"/>
      <c r="L1992" s="2">
        <v>1</v>
      </c>
      <c r="M1992" s="4" t="s">
        <v>14184</v>
      </c>
      <c r="N1992" s="4" t="s">
        <v>10478</v>
      </c>
      <c r="O1992" t="s">
        <v>17630</v>
      </c>
      <c r="P1992" s="4" t="s">
        <v>11518</v>
      </c>
      <c r="Q1992" s="4" t="str">
        <f>VLOOKUP(P1992, 'Gun classification'!A:B, 2, FALSE)</f>
        <v>Arma blanca</v>
      </c>
      <c r="R1992" s="4" t="s">
        <v>14184</v>
      </c>
      <c r="S1992" t="str">
        <f t="shared" si="31"/>
        <v xml:space="preserve">husband, </v>
      </c>
      <c r="W1992" s="4" t="s">
        <v>14184</v>
      </c>
      <c r="X1992" s="4" t="s">
        <v>14184</v>
      </c>
    </row>
    <row r="1993" spans="1:24" x14ac:dyDescent="0.2">
      <c r="A1993">
        <v>9</v>
      </c>
      <c r="B1993">
        <v>13</v>
      </c>
      <c r="C1993">
        <v>1925</v>
      </c>
      <c r="D1993" t="s">
        <v>19563</v>
      </c>
      <c r="E1993" s="2">
        <v>1</v>
      </c>
      <c r="F1993" s="3"/>
      <c r="G1993" s="2">
        <v>2</v>
      </c>
      <c r="H1993" s="2">
        <v>32</v>
      </c>
      <c r="I1993" s="4" t="s">
        <v>15298</v>
      </c>
      <c r="J1993" s="2">
        <v>1</v>
      </c>
      <c r="K1993" s="3"/>
      <c r="L1993" s="2">
        <v>1</v>
      </c>
      <c r="M1993" s="4" t="s">
        <v>14184</v>
      </c>
      <c r="N1993" s="4" t="s">
        <v>12333</v>
      </c>
      <c r="O1993" t="s">
        <v>9665</v>
      </c>
      <c r="P1993" s="4" t="s">
        <v>11512</v>
      </c>
      <c r="Q1993" s="4" t="str">
        <f>VLOOKUP(P1993, 'Gun classification'!A:B, 2, FALSE)</f>
        <v>Arma de fuego</v>
      </c>
      <c r="R1993" s="4" t="s">
        <v>580</v>
      </c>
      <c r="S1993" t="str">
        <f t="shared" si="31"/>
        <v>ex husband, shots new freind</v>
      </c>
      <c r="W1993" s="4" t="s">
        <v>581</v>
      </c>
      <c r="X1993" s="4" t="s">
        <v>14184</v>
      </c>
    </row>
    <row r="1994" spans="1:24" x14ac:dyDescent="0.2">
      <c r="A1994">
        <v>10</v>
      </c>
      <c r="B1994">
        <v>10</v>
      </c>
      <c r="C1994">
        <v>1925</v>
      </c>
      <c r="D1994" t="s">
        <v>19564</v>
      </c>
      <c r="E1994" s="2">
        <v>1</v>
      </c>
      <c r="F1994" s="3"/>
      <c r="G1994" s="2">
        <v>1</v>
      </c>
      <c r="H1994" s="2">
        <v>38</v>
      </c>
      <c r="I1994" s="4" t="s">
        <v>15010</v>
      </c>
      <c r="J1994" s="2">
        <v>5</v>
      </c>
      <c r="K1994" s="3"/>
      <c r="L1994" s="2">
        <v>1</v>
      </c>
      <c r="M1994" s="4" t="s">
        <v>14184</v>
      </c>
      <c r="N1994" s="4" t="s">
        <v>10479</v>
      </c>
      <c r="O1994" t="s">
        <v>10480</v>
      </c>
      <c r="P1994" s="4" t="s">
        <v>11512</v>
      </c>
      <c r="Q1994" s="4" t="str">
        <f>VLOOKUP(P1994, 'Gun classification'!A:B, 2, FALSE)</f>
        <v>Arma de fuego</v>
      </c>
      <c r="R1994" s="4" t="s">
        <v>14184</v>
      </c>
      <c r="S1994" t="str">
        <f t="shared" si="31"/>
        <v xml:space="preserve">rob groce, </v>
      </c>
      <c r="T1994" s="38" t="s">
        <v>11515</v>
      </c>
      <c r="W1994" s="4" t="s">
        <v>14184</v>
      </c>
      <c r="X1994" s="4" t="s">
        <v>14184</v>
      </c>
    </row>
    <row r="1995" spans="1:24" x14ac:dyDescent="0.2">
      <c r="A1995">
        <v>10</v>
      </c>
      <c r="B1995">
        <v>15</v>
      </c>
      <c r="C1995">
        <v>1925</v>
      </c>
      <c r="D1995" t="s">
        <v>19565</v>
      </c>
      <c r="E1995" s="2">
        <v>1</v>
      </c>
      <c r="F1995" s="3"/>
      <c r="G1995" s="2">
        <v>2</v>
      </c>
      <c r="H1995" s="2">
        <v>32</v>
      </c>
      <c r="I1995" s="4" t="s">
        <v>15299</v>
      </c>
      <c r="J1995" s="2">
        <v>1</v>
      </c>
      <c r="K1995" s="3"/>
      <c r="L1995" s="2">
        <v>1</v>
      </c>
      <c r="M1995" s="4" t="s">
        <v>14184</v>
      </c>
      <c r="N1995" s="4" t="s">
        <v>14184</v>
      </c>
      <c r="O1995" t="s">
        <v>11830</v>
      </c>
      <c r="P1995" s="4" t="s">
        <v>11512</v>
      </c>
      <c r="Q1995" s="4" t="str">
        <f>VLOOKUP(P1995, 'Gun classification'!A:B, 2, FALSE)</f>
        <v>Arma de fuego</v>
      </c>
      <c r="R1995" s="4" t="s">
        <v>14184</v>
      </c>
      <c r="S1995" t="str">
        <f t="shared" si="31"/>
        <v xml:space="preserve">sus 801, </v>
      </c>
      <c r="W1995" s="4" t="s">
        <v>14184</v>
      </c>
      <c r="X1995" s="4" t="s">
        <v>14184</v>
      </c>
    </row>
    <row r="1996" spans="1:24" x14ac:dyDescent="0.2">
      <c r="A1996">
        <v>10</v>
      </c>
      <c r="B1996">
        <v>18</v>
      </c>
      <c r="C1996">
        <v>1925</v>
      </c>
      <c r="D1996" t="s">
        <v>19566</v>
      </c>
      <c r="E1996" s="2">
        <v>1</v>
      </c>
      <c r="F1996" s="3"/>
      <c r="G1996" s="2">
        <v>2</v>
      </c>
      <c r="H1996" s="2">
        <v>22</v>
      </c>
      <c r="I1996" s="4" t="s">
        <v>15300</v>
      </c>
      <c r="J1996" s="2">
        <v>1</v>
      </c>
      <c r="K1996" s="3"/>
      <c r="L1996" s="2">
        <v>1</v>
      </c>
      <c r="M1996" s="4" t="s">
        <v>14184</v>
      </c>
      <c r="N1996" s="4" t="s">
        <v>10436</v>
      </c>
      <c r="O1996" t="s">
        <v>17630</v>
      </c>
      <c r="P1996" s="4" t="s">
        <v>11512</v>
      </c>
      <c r="Q1996" s="4" t="str">
        <f>VLOOKUP(P1996, 'Gun classification'!A:B, 2, FALSE)</f>
        <v>Arma de fuego</v>
      </c>
      <c r="R1996" s="4" t="s">
        <v>14184</v>
      </c>
      <c r="S1996" t="str">
        <f t="shared" si="31"/>
        <v xml:space="preserve">husband, </v>
      </c>
      <c r="W1996" s="4" t="s">
        <v>14184</v>
      </c>
      <c r="X1996" s="4" t="s">
        <v>14184</v>
      </c>
    </row>
    <row r="1997" spans="1:24" x14ac:dyDescent="0.2">
      <c r="A1997">
        <v>10</v>
      </c>
      <c r="B1997">
        <v>29</v>
      </c>
      <c r="C1997">
        <v>1925</v>
      </c>
      <c r="D1997" t="s">
        <v>19567</v>
      </c>
      <c r="E1997" s="2">
        <v>1</v>
      </c>
      <c r="F1997" s="3"/>
      <c r="G1997" s="2">
        <v>2</v>
      </c>
      <c r="H1997" s="2">
        <v>53</v>
      </c>
      <c r="I1997" s="4" t="s">
        <v>17630</v>
      </c>
      <c r="J1997" s="2">
        <v>1</v>
      </c>
      <c r="K1997" s="3"/>
      <c r="L1997" s="2">
        <v>1</v>
      </c>
      <c r="M1997" s="4" t="s">
        <v>14184</v>
      </c>
      <c r="N1997" s="4" t="s">
        <v>10481</v>
      </c>
      <c r="O1997" t="s">
        <v>10482</v>
      </c>
      <c r="P1997" s="4" t="s">
        <v>9033</v>
      </c>
      <c r="Q1997" s="4" t="str">
        <f>VLOOKUP(P1997, 'Gun classification'!A:B, 2, FALSE)</f>
        <v>Quimico</v>
      </c>
      <c r="R1997" s="4" t="s">
        <v>582</v>
      </c>
      <c r="S1997" t="str">
        <f t="shared" si="31"/>
        <v>took her along, in his 801</v>
      </c>
      <c r="W1997" s="4" t="s">
        <v>14184</v>
      </c>
      <c r="X1997" s="4" t="s">
        <v>14184</v>
      </c>
    </row>
    <row r="1998" spans="1:24" x14ac:dyDescent="0.2">
      <c r="A1998">
        <v>11</v>
      </c>
      <c r="B1998">
        <v>27</v>
      </c>
      <c r="C1998">
        <v>1925</v>
      </c>
      <c r="D1998" t="s">
        <v>19568</v>
      </c>
      <c r="E1998" s="2">
        <v>1</v>
      </c>
      <c r="F1998" s="3"/>
      <c r="G1998" s="2">
        <v>2</v>
      </c>
      <c r="H1998" s="2">
        <v>38</v>
      </c>
      <c r="I1998" s="4" t="s">
        <v>15301</v>
      </c>
      <c r="J1998" s="2">
        <v>1</v>
      </c>
      <c r="K1998" s="3"/>
      <c r="L1998" s="2">
        <v>1</v>
      </c>
      <c r="M1998" s="4" t="s">
        <v>14184</v>
      </c>
      <c r="N1998" s="4" t="s">
        <v>10483</v>
      </c>
      <c r="O1998" t="s">
        <v>11830</v>
      </c>
      <c r="P1998" s="4" t="s">
        <v>11512</v>
      </c>
      <c r="Q1998" s="4" t="str">
        <f>VLOOKUP(P1998, 'Gun classification'!A:B, 2, FALSE)</f>
        <v>Arma de fuego</v>
      </c>
      <c r="R1998" s="4" t="s">
        <v>14184</v>
      </c>
      <c r="S1998" t="str">
        <f t="shared" si="31"/>
        <v xml:space="preserve">sus 801, </v>
      </c>
      <c r="W1998" s="4" t="s">
        <v>14184</v>
      </c>
      <c r="X1998" s="4" t="s">
        <v>14184</v>
      </c>
    </row>
    <row r="1999" spans="1:24" x14ac:dyDescent="0.2">
      <c r="A1999">
        <v>12</v>
      </c>
      <c r="B1999">
        <v>4</v>
      </c>
      <c r="C1999">
        <v>1925</v>
      </c>
      <c r="D1999" t="s">
        <v>19569</v>
      </c>
      <c r="E1999" s="2">
        <v>1</v>
      </c>
      <c r="F1999" s="3"/>
      <c r="G1999" s="2">
        <v>1</v>
      </c>
      <c r="H1999" s="2">
        <v>27</v>
      </c>
      <c r="I1999" s="4" t="s">
        <v>17370</v>
      </c>
      <c r="J1999" s="2">
        <v>5</v>
      </c>
      <c r="K1999" s="3"/>
      <c r="L1999" s="2">
        <v>3</v>
      </c>
      <c r="M1999" s="4" t="s">
        <v>14184</v>
      </c>
      <c r="N1999" s="4" t="s">
        <v>10484</v>
      </c>
      <c r="O1999" t="s">
        <v>10485</v>
      </c>
      <c r="P1999" s="4" t="s">
        <v>11512</v>
      </c>
      <c r="Q1999" s="4" t="str">
        <f>VLOOKUP(P1999, 'Gun classification'!A:B, 2, FALSE)</f>
        <v>Arma de fuego</v>
      </c>
      <c r="R1999" s="4" t="s">
        <v>583</v>
      </c>
      <c r="S1999" t="str">
        <f t="shared" si="31"/>
        <v>Maybe, Dom Ghio?</v>
      </c>
      <c r="W1999" s="4" t="s">
        <v>14184</v>
      </c>
      <c r="X1999" s="4" t="s">
        <v>14184</v>
      </c>
    </row>
    <row r="2000" spans="1:24" x14ac:dyDescent="0.2">
      <c r="A2000">
        <v>12</v>
      </c>
      <c r="B2000">
        <v>5</v>
      </c>
      <c r="C2000">
        <v>1925</v>
      </c>
      <c r="D2000" t="s">
        <v>19570</v>
      </c>
      <c r="E2000" s="2">
        <v>1</v>
      </c>
      <c r="F2000" s="3"/>
      <c r="G2000" s="2">
        <v>1</v>
      </c>
      <c r="H2000" s="2">
        <v>61</v>
      </c>
      <c r="I2000" s="4" t="s">
        <v>15010</v>
      </c>
      <c r="J2000" s="2">
        <v>5</v>
      </c>
      <c r="K2000" s="3"/>
      <c r="L2000" s="2">
        <v>1</v>
      </c>
      <c r="M2000" s="4" t="s">
        <v>14184</v>
      </c>
      <c r="N2000" s="4" t="s">
        <v>10486</v>
      </c>
      <c r="O2000" t="s">
        <v>10487</v>
      </c>
      <c r="P2000" s="4" t="s">
        <v>11512</v>
      </c>
      <c r="Q2000" s="4" t="str">
        <f>VLOOKUP(P2000, 'Gun classification'!A:B, 2, FALSE)</f>
        <v>Arma de fuego</v>
      </c>
      <c r="R2000" s="4" t="s">
        <v>584</v>
      </c>
      <c r="S2000" t="str">
        <f t="shared" si="31"/>
        <v>rob grocery, resisted</v>
      </c>
      <c r="T2000" s="38" t="s">
        <v>11515</v>
      </c>
      <c r="W2000" s="4" t="s">
        <v>14184</v>
      </c>
      <c r="X2000" s="4" t="s">
        <v>14184</v>
      </c>
    </row>
    <row r="2001" spans="1:24" x14ac:dyDescent="0.2">
      <c r="A2001">
        <v>12</v>
      </c>
      <c r="B2001">
        <v>6</v>
      </c>
      <c r="C2001">
        <v>1925</v>
      </c>
      <c r="D2001" t="s">
        <v>19571</v>
      </c>
      <c r="E2001" s="2">
        <v>1</v>
      </c>
      <c r="F2001" s="3"/>
      <c r="G2001" s="2">
        <v>1</v>
      </c>
      <c r="H2001" s="2">
        <v>38</v>
      </c>
      <c r="I2001" s="4" t="s">
        <v>15302</v>
      </c>
      <c r="J2001" s="2">
        <v>1</v>
      </c>
      <c r="K2001" s="3"/>
      <c r="L2001" s="2">
        <v>1</v>
      </c>
      <c r="M2001" s="4" t="s">
        <v>14184</v>
      </c>
      <c r="N2001" s="4" t="s">
        <v>10488</v>
      </c>
      <c r="O2001" t="s">
        <v>10114</v>
      </c>
      <c r="P2001" s="4" t="s">
        <v>11532</v>
      </c>
      <c r="Q2001" s="4" t="str">
        <f>VLOOKUP(P2001, 'Gun classification'!A:B, 2, FALSE)</f>
        <v>Fuerza</v>
      </c>
      <c r="R2001" s="4" t="s">
        <v>14184</v>
      </c>
      <c r="S2001" t="str">
        <f t="shared" si="31"/>
        <v xml:space="preserve">fist fight, </v>
      </c>
      <c r="T2001" s="38" t="s">
        <v>23263</v>
      </c>
      <c r="W2001" s="4" t="s">
        <v>14184</v>
      </c>
      <c r="X2001" s="4" t="s">
        <v>14184</v>
      </c>
    </row>
    <row r="2002" spans="1:24" x14ac:dyDescent="0.2">
      <c r="A2002">
        <v>12</v>
      </c>
      <c r="B2002">
        <v>12</v>
      </c>
      <c r="C2002">
        <v>1925</v>
      </c>
      <c r="D2002" t="s">
        <v>19572</v>
      </c>
      <c r="E2002" s="2">
        <v>1</v>
      </c>
      <c r="F2002" s="3"/>
      <c r="G2002" s="2">
        <v>1</v>
      </c>
      <c r="H2002" s="2">
        <v>38</v>
      </c>
      <c r="I2002" s="4" t="s">
        <v>17370</v>
      </c>
      <c r="J2002" s="2">
        <v>5</v>
      </c>
      <c r="K2002" s="3"/>
      <c r="L2002" s="2">
        <v>3</v>
      </c>
      <c r="M2002" s="4" t="s">
        <v>14184</v>
      </c>
      <c r="N2002" s="4" t="s">
        <v>10489</v>
      </c>
      <c r="O2002" t="s">
        <v>10490</v>
      </c>
      <c r="P2002" s="4" t="s">
        <v>11680</v>
      </c>
      <c r="Q2002" s="4" t="str">
        <f>VLOOKUP(P2002, 'Gun classification'!A:B, 2, FALSE)</f>
        <v>Arma blanca</v>
      </c>
      <c r="R2002" s="4" t="s">
        <v>7336</v>
      </c>
      <c r="S2002" t="str">
        <f t="shared" si="31"/>
        <v>alcohol angle, in kitchen</v>
      </c>
      <c r="W2002" s="4" t="s">
        <v>585</v>
      </c>
      <c r="X2002" s="4" t="s">
        <v>586</v>
      </c>
    </row>
    <row r="2003" spans="1:24" x14ac:dyDescent="0.2">
      <c r="A2003">
        <v>12</v>
      </c>
      <c r="B2003">
        <v>12</v>
      </c>
      <c r="C2003">
        <v>1925</v>
      </c>
      <c r="D2003" t="s">
        <v>19573</v>
      </c>
      <c r="E2003" s="2">
        <v>1</v>
      </c>
      <c r="F2003" s="3"/>
      <c r="G2003" s="2">
        <v>1</v>
      </c>
      <c r="H2003" s="2">
        <v>42</v>
      </c>
      <c r="I2003" s="4" t="s">
        <v>17370</v>
      </c>
      <c r="J2003" s="2">
        <v>5</v>
      </c>
      <c r="K2003" s="3"/>
      <c r="L2003" s="2">
        <v>3</v>
      </c>
      <c r="M2003" s="4" t="s">
        <v>14184</v>
      </c>
      <c r="N2003" s="4" t="s">
        <v>10491</v>
      </c>
      <c r="O2003" t="s">
        <v>9701</v>
      </c>
      <c r="P2003" s="4" t="s">
        <v>11512</v>
      </c>
      <c r="Q2003" s="4" t="str">
        <f>VLOOKUP(P2003, 'Gun classification'!A:B, 2, FALSE)</f>
        <v>Arma de fuego</v>
      </c>
      <c r="R2003" s="4" t="s">
        <v>14184</v>
      </c>
      <c r="S2003" t="str">
        <f t="shared" si="31"/>
        <v xml:space="preserve">in front, </v>
      </c>
      <c r="T2003" s="38" t="s">
        <v>23253</v>
      </c>
      <c r="W2003" s="4" t="s">
        <v>14184</v>
      </c>
      <c r="X2003" s="4" t="s">
        <v>14184</v>
      </c>
    </row>
    <row r="2004" spans="1:24" x14ac:dyDescent="0.2">
      <c r="A2004">
        <v>12</v>
      </c>
      <c r="B2004">
        <v>25</v>
      </c>
      <c r="C2004">
        <v>1925</v>
      </c>
      <c r="D2004" t="s">
        <v>19574</v>
      </c>
      <c r="E2004" s="2">
        <v>1</v>
      </c>
      <c r="F2004" s="3"/>
      <c r="G2004" s="2">
        <v>1</v>
      </c>
      <c r="H2004" s="2">
        <v>50</v>
      </c>
      <c r="I2004" s="4" t="s">
        <v>15303</v>
      </c>
      <c r="J2004" s="2">
        <v>1</v>
      </c>
      <c r="K2004" s="3"/>
      <c r="L2004" s="2">
        <v>1</v>
      </c>
      <c r="M2004" s="4" t="s">
        <v>14184</v>
      </c>
      <c r="N2004" s="4" t="s">
        <v>10492</v>
      </c>
      <c r="O2004" t="s">
        <v>10493</v>
      </c>
      <c r="P2004" s="4" t="s">
        <v>11512</v>
      </c>
      <c r="Q2004" s="4" t="str">
        <f>VLOOKUP(P2004, 'Gun classification'!A:B, 2, FALSE)</f>
        <v>Arma de fuego</v>
      </c>
      <c r="R2004" s="4" t="s">
        <v>14184</v>
      </c>
      <c r="S2004" t="str">
        <f t="shared" si="31"/>
        <v xml:space="preserve">work site, </v>
      </c>
      <c r="W2004" s="4" t="s">
        <v>14184</v>
      </c>
      <c r="X2004" s="4" t="s">
        <v>14184</v>
      </c>
    </row>
    <row r="2005" spans="1:24" x14ac:dyDescent="0.2">
      <c r="A2005">
        <v>1</v>
      </c>
      <c r="B2005">
        <v>11</v>
      </c>
      <c r="C2005">
        <v>1926</v>
      </c>
      <c r="D2005" t="s">
        <v>19575</v>
      </c>
      <c r="E2005" s="2">
        <v>1</v>
      </c>
      <c r="F2005" s="3"/>
      <c r="G2005" s="2">
        <v>1</v>
      </c>
      <c r="H2005" s="2">
        <v>27</v>
      </c>
      <c r="I2005" s="4" t="s">
        <v>17370</v>
      </c>
      <c r="J2005" s="2">
        <v>5</v>
      </c>
      <c r="K2005" s="3"/>
      <c r="L2005" s="2">
        <v>3</v>
      </c>
      <c r="M2005" s="4" t="s">
        <v>14184</v>
      </c>
      <c r="N2005" s="4" t="s">
        <v>10494</v>
      </c>
      <c r="O2005" t="s">
        <v>10495</v>
      </c>
      <c r="P2005" s="4" t="s">
        <v>11512</v>
      </c>
      <c r="Q2005" s="4" t="str">
        <f>VLOOKUP(P2005, 'Gun classification'!A:B, 2, FALSE)</f>
        <v>Arma de fuego</v>
      </c>
      <c r="R2005" s="4" t="s">
        <v>14184</v>
      </c>
      <c r="S2005" t="str">
        <f t="shared" si="31"/>
        <v xml:space="preserve">Rob? grocer killed, </v>
      </c>
      <c r="T2005" s="38" t="s">
        <v>11515</v>
      </c>
      <c r="W2005" s="4" t="s">
        <v>14184</v>
      </c>
      <c r="X2005" s="4" t="s">
        <v>14184</v>
      </c>
    </row>
    <row r="2006" spans="1:24" x14ac:dyDescent="0.2">
      <c r="A2006">
        <v>1</v>
      </c>
      <c r="B2006">
        <v>16</v>
      </c>
      <c r="C2006">
        <v>1926</v>
      </c>
      <c r="D2006" t="s">
        <v>19576</v>
      </c>
      <c r="E2006" s="2">
        <v>1</v>
      </c>
      <c r="F2006" s="3"/>
      <c r="G2006" s="2">
        <v>1</v>
      </c>
      <c r="H2006" s="3"/>
      <c r="I2006" s="4" t="s">
        <v>17370</v>
      </c>
      <c r="J2006" s="2">
        <v>5</v>
      </c>
      <c r="K2006" s="3"/>
      <c r="L2006" s="2">
        <v>3</v>
      </c>
      <c r="M2006" s="4" t="s">
        <v>14184</v>
      </c>
      <c r="N2006" s="4" t="s">
        <v>10496</v>
      </c>
      <c r="P2006" s="4" t="s">
        <v>11625</v>
      </c>
      <c r="Q2006" s="4" t="str">
        <f>VLOOKUP(P2006, 'Gun classification'!A:B, 2, FALSE)</f>
        <v>Falta de oxigeno</v>
      </c>
      <c r="R2006" s="4" t="s">
        <v>14184</v>
      </c>
      <c r="S2006" t="str">
        <f t="shared" si="31"/>
        <v xml:space="preserve">, </v>
      </c>
      <c r="T2006" t="s">
        <v>23253</v>
      </c>
      <c r="W2006" s="4" t="s">
        <v>14184</v>
      </c>
      <c r="X2006" s="4" t="s">
        <v>14184</v>
      </c>
    </row>
    <row r="2007" spans="1:24" x14ac:dyDescent="0.2">
      <c r="A2007">
        <v>1</v>
      </c>
      <c r="B2007">
        <v>19</v>
      </c>
      <c r="C2007">
        <v>1926</v>
      </c>
      <c r="D2007" t="s">
        <v>19577</v>
      </c>
      <c r="E2007" s="2">
        <v>2</v>
      </c>
      <c r="F2007" s="2">
        <v>5</v>
      </c>
      <c r="G2007" s="2">
        <v>1</v>
      </c>
      <c r="H2007" s="2">
        <v>58</v>
      </c>
      <c r="I2007" s="4" t="s">
        <v>17370</v>
      </c>
      <c r="J2007" s="2">
        <v>5</v>
      </c>
      <c r="K2007" s="3"/>
      <c r="L2007" s="2">
        <v>3</v>
      </c>
      <c r="M2007" s="4" t="s">
        <v>14184</v>
      </c>
      <c r="N2007" s="4" t="s">
        <v>10497</v>
      </c>
      <c r="O2007" t="s">
        <v>10498</v>
      </c>
      <c r="P2007" s="4" t="s">
        <v>11512</v>
      </c>
      <c r="Q2007" s="4" t="str">
        <f>VLOOKUP(P2007, 'Gun classification'!A:B, 2, FALSE)</f>
        <v>Arma de fuego</v>
      </c>
      <c r="R2007" s="4" t="s">
        <v>14184</v>
      </c>
      <c r="S2007" t="str">
        <f t="shared" si="31"/>
        <v xml:space="preserve">entering home, </v>
      </c>
      <c r="W2007" s="4" t="s">
        <v>14184</v>
      </c>
      <c r="X2007" s="4" t="s">
        <v>14184</v>
      </c>
    </row>
    <row r="2008" spans="1:24" x14ac:dyDescent="0.2">
      <c r="A2008">
        <v>1</v>
      </c>
      <c r="B2008">
        <v>21</v>
      </c>
      <c r="C2008">
        <v>1926</v>
      </c>
      <c r="D2008" t="s">
        <v>19578</v>
      </c>
      <c r="E2008" s="2">
        <v>1</v>
      </c>
      <c r="F2008" s="3"/>
      <c r="G2008" s="2">
        <v>1</v>
      </c>
      <c r="H2008" s="2">
        <v>35</v>
      </c>
      <c r="I2008" s="4" t="s">
        <v>15304</v>
      </c>
      <c r="J2008" s="2">
        <v>1</v>
      </c>
      <c r="K2008" s="3"/>
      <c r="L2008" s="2">
        <v>1</v>
      </c>
      <c r="M2008" s="4" t="s">
        <v>14184</v>
      </c>
      <c r="N2008" s="4" t="s">
        <v>10499</v>
      </c>
      <c r="O2008" t="s">
        <v>10500</v>
      </c>
      <c r="P2008" s="4" t="s">
        <v>11512</v>
      </c>
      <c r="Q2008" s="4" t="str">
        <f>VLOOKUP(P2008, 'Gun classification'!A:B, 2, FALSE)</f>
        <v>Arma de fuego</v>
      </c>
      <c r="R2008" s="4" t="s">
        <v>587</v>
      </c>
      <c r="S2008" t="str">
        <f t="shared" si="31"/>
        <v>gun battle, v was special</v>
      </c>
      <c r="W2008" s="4" t="s">
        <v>588</v>
      </c>
      <c r="X2008" s="4" t="s">
        <v>589</v>
      </c>
    </row>
    <row r="2009" spans="1:24" x14ac:dyDescent="0.2">
      <c r="A2009">
        <v>1</v>
      </c>
      <c r="B2009">
        <v>25</v>
      </c>
      <c r="C2009">
        <v>1926</v>
      </c>
      <c r="D2009" t="s">
        <v>19579</v>
      </c>
      <c r="E2009" s="2">
        <v>1</v>
      </c>
      <c r="F2009" s="3"/>
      <c r="G2009" s="2">
        <v>2</v>
      </c>
      <c r="H2009" s="2">
        <v>40</v>
      </c>
      <c r="I2009" s="4" t="s">
        <v>15305</v>
      </c>
      <c r="J2009" s="2">
        <v>1</v>
      </c>
      <c r="K2009" s="3"/>
      <c r="L2009" s="2">
        <v>1</v>
      </c>
      <c r="M2009" s="4" t="s">
        <v>14184</v>
      </c>
      <c r="N2009" s="4" t="s">
        <v>10501</v>
      </c>
      <c r="O2009" t="s">
        <v>11830</v>
      </c>
      <c r="P2009" s="4" t="s">
        <v>11512</v>
      </c>
      <c r="Q2009" s="4" t="str">
        <f>VLOOKUP(P2009, 'Gun classification'!A:B, 2, FALSE)</f>
        <v>Arma de fuego</v>
      </c>
      <c r="R2009" s="4" t="s">
        <v>10299</v>
      </c>
      <c r="S2009" t="str">
        <f t="shared" si="31"/>
        <v>sus 801, by roomer</v>
      </c>
      <c r="W2009" s="4" t="s">
        <v>14184</v>
      </c>
      <c r="X2009" s="4" t="s">
        <v>14184</v>
      </c>
    </row>
    <row r="2010" spans="1:24" x14ac:dyDescent="0.2">
      <c r="A2010">
        <v>2</v>
      </c>
      <c r="B2010">
        <v>20</v>
      </c>
      <c r="C2010">
        <v>1926</v>
      </c>
      <c r="D2010" t="s">
        <v>19580</v>
      </c>
      <c r="E2010" s="2">
        <v>1</v>
      </c>
      <c r="F2010" s="3"/>
      <c r="G2010" s="2">
        <v>2</v>
      </c>
      <c r="H2010" s="2">
        <v>60</v>
      </c>
      <c r="I2010" s="4" t="s">
        <v>15306</v>
      </c>
      <c r="J2010" s="2">
        <v>5</v>
      </c>
      <c r="K2010" s="3"/>
      <c r="L2010" s="2">
        <v>3</v>
      </c>
      <c r="M2010" s="4" t="s">
        <v>14184</v>
      </c>
      <c r="N2010" s="4" t="s">
        <v>10502</v>
      </c>
      <c r="O2010" t="s">
        <v>10503</v>
      </c>
      <c r="P2010" s="4" t="s">
        <v>11625</v>
      </c>
      <c r="Q2010" s="4" t="str">
        <f>VLOOKUP(P2010, 'Gun classification'!A:B, 2, FALSE)</f>
        <v>Falta de oxigeno</v>
      </c>
      <c r="R2010" s="4" t="s">
        <v>590</v>
      </c>
      <c r="S2010" t="str">
        <f t="shared" si="31"/>
        <v>prospective, renter, Nelson?</v>
      </c>
      <c r="W2010" s="4" t="s">
        <v>591</v>
      </c>
      <c r="X2010" s="4" t="s">
        <v>14184</v>
      </c>
    </row>
    <row r="2011" spans="1:24" x14ac:dyDescent="0.2">
      <c r="A2011">
        <v>2</v>
      </c>
      <c r="B2011">
        <v>28</v>
      </c>
      <c r="C2011">
        <v>1926</v>
      </c>
      <c r="D2011" t="s">
        <v>19581</v>
      </c>
      <c r="E2011" s="2">
        <v>1</v>
      </c>
      <c r="F2011" s="3"/>
      <c r="G2011" s="2">
        <v>1</v>
      </c>
      <c r="H2011" s="2">
        <v>50</v>
      </c>
      <c r="I2011" s="4" t="s">
        <v>17370</v>
      </c>
      <c r="J2011" s="2">
        <v>5</v>
      </c>
      <c r="K2011" s="3"/>
      <c r="L2011" s="2">
        <v>3</v>
      </c>
      <c r="M2011" s="4" t="s">
        <v>14184</v>
      </c>
      <c r="N2011" s="4" t="s">
        <v>10504</v>
      </c>
      <c r="O2011" t="s">
        <v>10505</v>
      </c>
      <c r="P2011" s="4" t="s">
        <v>11512</v>
      </c>
      <c r="Q2011" s="4" t="str">
        <f>VLOOKUP(P2011, 'Gun classification'!A:B, 2, FALSE)</f>
        <v>Arma de fuego</v>
      </c>
      <c r="R2011" s="4" t="s">
        <v>14184</v>
      </c>
      <c r="S2011" t="str">
        <f t="shared" si="31"/>
        <v xml:space="preserve">Rob? Storekeeper, </v>
      </c>
      <c r="T2011" s="38" t="s">
        <v>11515</v>
      </c>
      <c r="W2011" s="4" t="s">
        <v>14184</v>
      </c>
      <c r="X2011" s="4" t="s">
        <v>14184</v>
      </c>
    </row>
    <row r="2012" spans="1:24" x14ac:dyDescent="0.2">
      <c r="A2012">
        <v>3</v>
      </c>
      <c r="B2012">
        <v>20</v>
      </c>
      <c r="C2012">
        <v>1926</v>
      </c>
      <c r="D2012" t="s">
        <v>19582</v>
      </c>
      <c r="E2012" s="2">
        <v>1</v>
      </c>
      <c r="F2012" s="3"/>
      <c r="G2012" s="2">
        <v>1</v>
      </c>
      <c r="H2012" s="2">
        <v>54</v>
      </c>
      <c r="I2012" s="4" t="s">
        <v>15307</v>
      </c>
      <c r="J2012" s="2">
        <v>1</v>
      </c>
      <c r="K2012" s="3"/>
      <c r="L2012" s="2">
        <v>1</v>
      </c>
      <c r="M2012" s="4" t="s">
        <v>14184</v>
      </c>
      <c r="N2012" s="4" t="s">
        <v>10506</v>
      </c>
      <c r="O2012" t="s">
        <v>11908</v>
      </c>
      <c r="P2012" s="4" t="s">
        <v>9454</v>
      </c>
      <c r="Q2012" s="4" t="str">
        <f>VLOOKUP(P2012, 'Gun classification'!A:B, 2, FALSE)</f>
        <v>Fuerza</v>
      </c>
      <c r="R2012" s="4" t="s">
        <v>7663</v>
      </c>
      <c r="S2012" t="str">
        <f t="shared" si="31"/>
        <v>fight, manslaughter</v>
      </c>
      <c r="T2012" s="38" t="s">
        <v>23263</v>
      </c>
      <c r="W2012" s="4" t="s">
        <v>14184</v>
      </c>
      <c r="X2012" s="4" t="s">
        <v>14184</v>
      </c>
    </row>
    <row r="2013" spans="1:24" x14ac:dyDescent="0.2">
      <c r="A2013">
        <v>4</v>
      </c>
      <c r="B2013">
        <v>2</v>
      </c>
      <c r="C2013">
        <v>1926</v>
      </c>
      <c r="D2013" t="s">
        <v>19583</v>
      </c>
      <c r="E2013" s="2">
        <v>1</v>
      </c>
      <c r="F2013" s="3"/>
      <c r="G2013" s="2">
        <v>1</v>
      </c>
      <c r="H2013" s="2">
        <v>57</v>
      </c>
      <c r="I2013" s="4" t="s">
        <v>17370</v>
      </c>
      <c r="J2013" s="2">
        <v>5</v>
      </c>
      <c r="K2013" s="3"/>
      <c r="L2013" s="2">
        <v>3</v>
      </c>
      <c r="M2013" s="4" t="s">
        <v>14184</v>
      </c>
      <c r="N2013" s="4" t="s">
        <v>10507</v>
      </c>
      <c r="O2013" t="s">
        <v>10508</v>
      </c>
      <c r="P2013" s="4" t="s">
        <v>11512</v>
      </c>
      <c r="Q2013" s="4" t="str">
        <f>VLOOKUP(P2013, 'Gun classification'!A:B, 2, FALSE)</f>
        <v>Arma de fuego</v>
      </c>
      <c r="R2013" s="4" t="s">
        <v>14184</v>
      </c>
      <c r="S2013" t="str">
        <f t="shared" si="31"/>
        <v xml:space="preserve">shot from auto, </v>
      </c>
      <c r="W2013" s="4" t="s">
        <v>14184</v>
      </c>
      <c r="X2013" s="4" t="s">
        <v>14184</v>
      </c>
    </row>
    <row r="2014" spans="1:24" x14ac:dyDescent="0.2">
      <c r="A2014">
        <v>4</v>
      </c>
      <c r="B2014">
        <v>5</v>
      </c>
      <c r="C2014">
        <v>1926</v>
      </c>
      <c r="D2014" t="s">
        <v>19584</v>
      </c>
      <c r="E2014" s="2">
        <v>2</v>
      </c>
      <c r="F2014" s="2">
        <v>5</v>
      </c>
      <c r="G2014" s="2">
        <v>1</v>
      </c>
      <c r="H2014" s="2">
        <v>35</v>
      </c>
      <c r="I2014" s="4" t="s">
        <v>17370</v>
      </c>
      <c r="J2014" s="2">
        <v>5</v>
      </c>
      <c r="K2014" s="3"/>
      <c r="L2014" s="2">
        <v>3</v>
      </c>
      <c r="M2014" s="4" t="s">
        <v>14184</v>
      </c>
      <c r="N2014" s="4" t="s">
        <v>10509</v>
      </c>
      <c r="P2014" s="4" t="s">
        <v>11512</v>
      </c>
      <c r="Q2014" s="4" t="str">
        <f>VLOOKUP(P2014, 'Gun classification'!A:B, 2, FALSE)</f>
        <v>Arma de fuego</v>
      </c>
      <c r="R2014" s="4" t="s">
        <v>562</v>
      </c>
      <c r="S2014" t="str">
        <f t="shared" si="31"/>
        <v>, need gun law</v>
      </c>
      <c r="W2014" s="4" t="s">
        <v>592</v>
      </c>
      <c r="X2014" s="4" t="s">
        <v>14184</v>
      </c>
    </row>
    <row r="2015" spans="1:24" x14ac:dyDescent="0.2">
      <c r="A2015">
        <v>5</v>
      </c>
      <c r="B2015">
        <v>5</v>
      </c>
      <c r="C2015">
        <v>1926</v>
      </c>
      <c r="D2015" t="s">
        <v>19585</v>
      </c>
      <c r="E2015" s="2">
        <v>1</v>
      </c>
      <c r="F2015" s="3"/>
      <c r="G2015" s="2">
        <v>2</v>
      </c>
      <c r="H2015" s="2">
        <v>42</v>
      </c>
      <c r="I2015" s="4" t="s">
        <v>15308</v>
      </c>
      <c r="J2015" s="2">
        <v>1</v>
      </c>
      <c r="K2015" s="3"/>
      <c r="L2015" s="2">
        <v>1</v>
      </c>
      <c r="M2015" s="4" t="s">
        <v>14184</v>
      </c>
      <c r="N2015" s="4" t="s">
        <v>10510</v>
      </c>
      <c r="O2015" t="s">
        <v>11830</v>
      </c>
      <c r="P2015" s="4" t="s">
        <v>11625</v>
      </c>
      <c r="Q2015" s="4" t="str">
        <f>VLOOKUP(P2015, 'Gun classification'!A:B, 2, FALSE)</f>
        <v>Falta de oxigeno</v>
      </c>
      <c r="R2015" s="4" t="s">
        <v>14184</v>
      </c>
      <c r="S2015" t="str">
        <f t="shared" si="31"/>
        <v xml:space="preserve">sus 801, </v>
      </c>
      <c r="W2015" s="4" t="s">
        <v>14184</v>
      </c>
      <c r="X2015" s="4" t="s">
        <v>14184</v>
      </c>
    </row>
    <row r="2016" spans="1:24" x14ac:dyDescent="0.2">
      <c r="A2016">
        <v>6</v>
      </c>
      <c r="B2016">
        <v>5</v>
      </c>
      <c r="C2016">
        <v>1926</v>
      </c>
      <c r="D2016" t="s">
        <v>19586</v>
      </c>
      <c r="E2016" s="2">
        <v>1</v>
      </c>
      <c r="F2016" s="3"/>
      <c r="G2016" s="2">
        <v>1</v>
      </c>
      <c r="H2016" s="2">
        <v>52</v>
      </c>
      <c r="I2016" s="4" t="s">
        <v>15309</v>
      </c>
      <c r="J2016" s="2">
        <v>1</v>
      </c>
      <c r="K2016" s="3"/>
      <c r="L2016" s="2">
        <v>1</v>
      </c>
      <c r="M2016" s="4" t="s">
        <v>14184</v>
      </c>
      <c r="N2016" s="4" t="s">
        <v>10511</v>
      </c>
      <c r="O2016" t="s">
        <v>10512</v>
      </c>
      <c r="P2016" s="4" t="s">
        <v>11512</v>
      </c>
      <c r="Q2016" s="4" t="str">
        <f>VLOOKUP(P2016, 'Gun classification'!A:B, 2, FALSE)</f>
        <v>Arma de fuego</v>
      </c>
      <c r="R2016" s="4" t="s">
        <v>14184</v>
      </c>
      <c r="S2016" t="str">
        <f t="shared" si="31"/>
        <v xml:space="preserve">argue in hotel, </v>
      </c>
      <c r="W2016" s="4" t="s">
        <v>14184</v>
      </c>
      <c r="X2016" s="4" t="s">
        <v>14184</v>
      </c>
    </row>
    <row r="2017" spans="1:24" x14ac:dyDescent="0.2">
      <c r="A2017">
        <v>6</v>
      </c>
      <c r="B2017">
        <v>10</v>
      </c>
      <c r="C2017">
        <v>1926</v>
      </c>
      <c r="D2017" t="s">
        <v>19587</v>
      </c>
      <c r="E2017" s="2">
        <v>1</v>
      </c>
      <c r="F2017" s="3"/>
      <c r="G2017" s="2">
        <v>2</v>
      </c>
      <c r="H2017" s="2">
        <v>63</v>
      </c>
      <c r="I2017" s="4" t="s">
        <v>15306</v>
      </c>
      <c r="J2017" s="2">
        <v>5</v>
      </c>
      <c r="K2017" s="3"/>
      <c r="L2017" s="2">
        <v>3</v>
      </c>
      <c r="M2017" s="4" t="s">
        <v>14184</v>
      </c>
      <c r="N2017" s="4" t="s">
        <v>10513</v>
      </c>
      <c r="O2017" t="s">
        <v>10514</v>
      </c>
      <c r="P2017" s="4" t="s">
        <v>10515</v>
      </c>
      <c r="Q2017" s="4" t="str">
        <f>VLOOKUP(P2017, 'Gun classification'!A:B, 2, FALSE)</f>
        <v>Fuerza</v>
      </c>
      <c r="R2017" s="4" t="s">
        <v>593</v>
      </c>
      <c r="S2017" t="str">
        <f t="shared" si="31"/>
        <v>room for rent, Nelson?</v>
      </c>
      <c r="W2017" s="4" t="s">
        <v>14184</v>
      </c>
      <c r="X2017" s="4" t="s">
        <v>14184</v>
      </c>
    </row>
    <row r="2018" spans="1:24" x14ac:dyDescent="0.2">
      <c r="A2018">
        <v>6</v>
      </c>
      <c r="B2018">
        <v>16</v>
      </c>
      <c r="C2018">
        <v>1926</v>
      </c>
      <c r="D2018" t="s">
        <v>19588</v>
      </c>
      <c r="E2018" s="2">
        <v>1</v>
      </c>
      <c r="F2018" s="2">
        <v>4</v>
      </c>
      <c r="G2018" s="2">
        <v>1</v>
      </c>
      <c r="H2018" s="2">
        <v>30</v>
      </c>
      <c r="I2018" s="4" t="s">
        <v>17370</v>
      </c>
      <c r="J2018" s="2">
        <v>5</v>
      </c>
      <c r="K2018" s="3"/>
      <c r="L2018" s="2">
        <v>3</v>
      </c>
      <c r="M2018" s="4" t="s">
        <v>14184</v>
      </c>
      <c r="N2018" s="4" t="s">
        <v>10516</v>
      </c>
      <c r="O2018" t="s">
        <v>10413</v>
      </c>
      <c r="P2018" s="4" t="s">
        <v>11512</v>
      </c>
      <c r="Q2018" s="4" t="str">
        <f>VLOOKUP(P2018, 'Gun classification'!A:B, 2, FALSE)</f>
        <v>Arma de fuego</v>
      </c>
      <c r="R2018" s="4" t="s">
        <v>14184</v>
      </c>
      <c r="S2018" t="str">
        <f t="shared" si="31"/>
        <v xml:space="preserve">in house, </v>
      </c>
      <c r="W2018" s="4" t="s">
        <v>14184</v>
      </c>
      <c r="X2018" s="4" t="s">
        <v>14184</v>
      </c>
    </row>
    <row r="2019" spans="1:24" x14ac:dyDescent="0.2">
      <c r="A2019">
        <v>7</v>
      </c>
      <c r="B2019">
        <v>10</v>
      </c>
      <c r="C2019">
        <v>1926</v>
      </c>
      <c r="D2019" t="s">
        <v>19589</v>
      </c>
      <c r="E2019" s="2">
        <v>1</v>
      </c>
      <c r="F2019" s="3"/>
      <c r="G2019" s="2">
        <v>1</v>
      </c>
      <c r="H2019" s="2">
        <v>27</v>
      </c>
      <c r="I2019" s="4" t="s">
        <v>17370</v>
      </c>
      <c r="J2019" s="2">
        <v>5</v>
      </c>
      <c r="K2019" s="3"/>
      <c r="L2019" s="2">
        <v>3</v>
      </c>
      <c r="M2019" s="4" t="s">
        <v>14184</v>
      </c>
      <c r="N2019" s="4" t="s">
        <v>10517</v>
      </c>
      <c r="O2019" t="s">
        <v>10295</v>
      </c>
      <c r="P2019" s="4" t="s">
        <v>11512</v>
      </c>
      <c r="Q2019" s="4" t="str">
        <f>VLOOKUP(P2019, 'Gun classification'!A:B, 2, FALSE)</f>
        <v>Arma de fuego</v>
      </c>
      <c r="R2019" s="4" t="s">
        <v>594</v>
      </c>
      <c r="S2019" t="str">
        <f t="shared" si="31"/>
        <v>from auto, on way to work</v>
      </c>
      <c r="W2019" s="4" t="s">
        <v>14184</v>
      </c>
      <c r="X2019" s="4" t="s">
        <v>14184</v>
      </c>
    </row>
    <row r="2020" spans="1:24" x14ac:dyDescent="0.2">
      <c r="A2020">
        <v>8</v>
      </c>
      <c r="B2020">
        <v>4</v>
      </c>
      <c r="C2020">
        <v>1926</v>
      </c>
      <c r="D2020" t="s">
        <v>19590</v>
      </c>
      <c r="E2020" s="2">
        <v>1</v>
      </c>
      <c r="F2020" s="3"/>
      <c r="G2020" s="2">
        <v>1</v>
      </c>
      <c r="H2020" s="2">
        <v>39</v>
      </c>
      <c r="I2020" s="4" t="s">
        <v>15310</v>
      </c>
      <c r="J2020" s="2">
        <v>1</v>
      </c>
      <c r="K2020" s="3"/>
      <c r="L2020" s="2">
        <v>1</v>
      </c>
      <c r="M2020" s="4" t="s">
        <v>14184</v>
      </c>
      <c r="N2020" s="4" t="s">
        <v>10518</v>
      </c>
      <c r="O2020" t="s">
        <v>10519</v>
      </c>
      <c r="P2020" s="4" t="s">
        <v>11512</v>
      </c>
      <c r="Q2020" s="4" t="str">
        <f>VLOOKUP(P2020, 'Gun classification'!A:B, 2, FALSE)</f>
        <v>Arma de fuego</v>
      </c>
      <c r="R2020" s="4" t="s">
        <v>595</v>
      </c>
      <c r="S2020" t="str">
        <f t="shared" si="31"/>
        <v>with woman, triangle??</v>
      </c>
      <c r="W2020" s="4" t="s">
        <v>14184</v>
      </c>
      <c r="X2020" s="4" t="s">
        <v>14184</v>
      </c>
    </row>
    <row r="2021" spans="1:24" x14ac:dyDescent="0.2">
      <c r="A2021">
        <v>8</v>
      </c>
      <c r="B2021">
        <v>31</v>
      </c>
      <c r="C2021">
        <v>1926</v>
      </c>
      <c r="D2021" t="s">
        <v>19591</v>
      </c>
      <c r="E2021" s="2">
        <v>1</v>
      </c>
      <c r="F2021" s="3"/>
      <c r="G2021" s="2">
        <v>1</v>
      </c>
      <c r="H2021" s="2">
        <v>4</v>
      </c>
      <c r="I2021" s="4" t="s">
        <v>14837</v>
      </c>
      <c r="J2021" s="2">
        <v>1</v>
      </c>
      <c r="K2021" s="3"/>
      <c r="L2021" s="2">
        <v>2</v>
      </c>
      <c r="M2021" s="4" t="s">
        <v>14184</v>
      </c>
      <c r="N2021" s="4" t="s">
        <v>14837</v>
      </c>
      <c r="O2021" t="s">
        <v>14837</v>
      </c>
      <c r="P2021" s="4" t="s">
        <v>14837</v>
      </c>
      <c r="Q2021" s="4" t="str">
        <f>VLOOKUP(P2021, 'Gun classification'!A:B, 2, FALSE)</f>
        <v>No clasificado</v>
      </c>
      <c r="R2021" s="4" t="s">
        <v>14184</v>
      </c>
      <c r="S2021" t="str">
        <f t="shared" si="31"/>
        <v xml:space="preserve">ditto, </v>
      </c>
      <c r="W2021" s="4" t="s">
        <v>14184</v>
      </c>
      <c r="X2021" s="4" t="s">
        <v>14184</v>
      </c>
    </row>
    <row r="2022" spans="1:24" x14ac:dyDescent="0.2">
      <c r="A2022">
        <v>8</v>
      </c>
      <c r="B2022">
        <v>31</v>
      </c>
      <c r="C2022">
        <v>1926</v>
      </c>
      <c r="D2022" t="s">
        <v>19592</v>
      </c>
      <c r="E2022" s="2">
        <v>1</v>
      </c>
      <c r="F2022" s="3"/>
      <c r="G2022" s="2">
        <v>2</v>
      </c>
      <c r="H2022" s="2">
        <v>10</v>
      </c>
      <c r="I2022" s="4" t="s">
        <v>15291</v>
      </c>
      <c r="J2022" s="2">
        <v>1</v>
      </c>
      <c r="K2022" s="3"/>
      <c r="L2022" s="2">
        <v>2</v>
      </c>
      <c r="M2022" s="4" t="s">
        <v>14184</v>
      </c>
      <c r="N2022" s="4" t="s">
        <v>10520</v>
      </c>
      <c r="O2022" t="s">
        <v>11830</v>
      </c>
      <c r="P2022" s="4" t="s">
        <v>9033</v>
      </c>
      <c r="Q2022" s="4" t="str">
        <f>VLOOKUP(P2022, 'Gun classification'!A:B, 2, FALSE)</f>
        <v>Quimico</v>
      </c>
      <c r="R2022" s="4" t="s">
        <v>14184</v>
      </c>
      <c r="S2022" t="str">
        <f t="shared" si="31"/>
        <v xml:space="preserve">sus 801, </v>
      </c>
      <c r="W2022" s="4" t="s">
        <v>14184</v>
      </c>
      <c r="X2022" s="4" t="s">
        <v>14184</v>
      </c>
    </row>
    <row r="2023" spans="1:24" x14ac:dyDescent="0.2">
      <c r="A2023">
        <v>8</v>
      </c>
      <c r="B2023">
        <v>31</v>
      </c>
      <c r="C2023">
        <v>1926</v>
      </c>
      <c r="D2023" t="s">
        <v>19593</v>
      </c>
      <c r="E2023" s="2">
        <v>1</v>
      </c>
      <c r="F2023" s="3"/>
      <c r="G2023" s="2">
        <v>1</v>
      </c>
      <c r="H2023" s="2">
        <v>9</v>
      </c>
      <c r="I2023" s="4" t="s">
        <v>14837</v>
      </c>
      <c r="J2023" s="2">
        <v>1</v>
      </c>
      <c r="K2023" s="3"/>
      <c r="L2023" s="2">
        <v>2</v>
      </c>
      <c r="M2023" s="4" t="s">
        <v>14184</v>
      </c>
      <c r="N2023" s="4" t="s">
        <v>14837</v>
      </c>
      <c r="O2023" t="s">
        <v>11830</v>
      </c>
      <c r="P2023" s="4" t="s">
        <v>9033</v>
      </c>
      <c r="Q2023" s="4" t="str">
        <f>VLOOKUP(P2023, 'Gun classification'!A:B, 2, FALSE)</f>
        <v>Quimico</v>
      </c>
      <c r="R2023" s="4" t="s">
        <v>14184</v>
      </c>
      <c r="S2023" t="str">
        <f t="shared" si="31"/>
        <v xml:space="preserve">sus 801, </v>
      </c>
      <c r="W2023" s="4" t="s">
        <v>14184</v>
      </c>
      <c r="X2023" s="4" t="s">
        <v>14184</v>
      </c>
    </row>
    <row r="2024" spans="1:24" x14ac:dyDescent="0.2">
      <c r="A2024">
        <v>8</v>
      </c>
      <c r="B2024">
        <v>31</v>
      </c>
      <c r="C2024">
        <v>1926</v>
      </c>
      <c r="D2024" t="s">
        <v>19594</v>
      </c>
      <c r="E2024" s="2">
        <v>1</v>
      </c>
      <c r="F2024" s="3"/>
      <c r="G2024" s="2">
        <v>1</v>
      </c>
      <c r="H2024" s="2">
        <v>2</v>
      </c>
      <c r="I2024" s="4" t="s">
        <v>14837</v>
      </c>
      <c r="J2024" s="2">
        <v>1</v>
      </c>
      <c r="K2024" s="3"/>
      <c r="L2024" s="2">
        <v>2</v>
      </c>
      <c r="M2024" s="4" t="s">
        <v>14184</v>
      </c>
      <c r="N2024" s="4" t="s">
        <v>14837</v>
      </c>
      <c r="O2024" t="s">
        <v>14837</v>
      </c>
      <c r="P2024" s="4" t="s">
        <v>14837</v>
      </c>
      <c r="Q2024" s="4" t="str">
        <f>VLOOKUP(P2024, 'Gun classification'!A:B, 2, FALSE)</f>
        <v>No clasificado</v>
      </c>
      <c r="R2024" s="4" t="s">
        <v>14184</v>
      </c>
      <c r="S2024" t="str">
        <f t="shared" si="31"/>
        <v xml:space="preserve">ditto, </v>
      </c>
      <c r="W2024" s="4" t="s">
        <v>14184</v>
      </c>
      <c r="X2024" s="4" t="s">
        <v>14184</v>
      </c>
    </row>
    <row r="2025" spans="1:24" x14ac:dyDescent="0.2">
      <c r="A2025">
        <v>9</v>
      </c>
      <c r="B2025">
        <v>1</v>
      </c>
      <c r="C2025">
        <v>1926</v>
      </c>
      <c r="D2025" t="s">
        <v>19595</v>
      </c>
      <c r="E2025" s="2">
        <v>1</v>
      </c>
      <c r="F2025" s="3"/>
      <c r="G2025" s="2">
        <v>1</v>
      </c>
      <c r="H2025" s="2">
        <v>11</v>
      </c>
      <c r="I2025" s="4" t="s">
        <v>14837</v>
      </c>
      <c r="J2025" s="2">
        <v>1</v>
      </c>
      <c r="K2025" s="3"/>
      <c r="L2025" s="2">
        <v>2</v>
      </c>
      <c r="M2025" s="4" t="s">
        <v>14184</v>
      </c>
      <c r="N2025" s="4" t="s">
        <v>14837</v>
      </c>
      <c r="O2025" t="s">
        <v>14837</v>
      </c>
      <c r="P2025" s="4" t="s">
        <v>9033</v>
      </c>
      <c r="Q2025" s="4" t="str">
        <f>VLOOKUP(P2025, 'Gun classification'!A:B, 2, FALSE)</f>
        <v>Quimico</v>
      </c>
      <c r="R2025" s="4" t="s">
        <v>14184</v>
      </c>
      <c r="S2025" t="str">
        <f t="shared" si="31"/>
        <v xml:space="preserve">ditto, </v>
      </c>
      <c r="W2025" s="4" t="s">
        <v>14184</v>
      </c>
      <c r="X2025" s="4" t="s">
        <v>14184</v>
      </c>
    </row>
    <row r="2026" spans="1:24" x14ac:dyDescent="0.2">
      <c r="A2026">
        <v>9</v>
      </c>
      <c r="B2026">
        <v>23</v>
      </c>
      <c r="C2026">
        <v>1926</v>
      </c>
      <c r="D2026" t="s">
        <v>19596</v>
      </c>
      <c r="E2026" s="2">
        <v>1</v>
      </c>
      <c r="F2026" s="3"/>
      <c r="G2026" s="2">
        <v>1</v>
      </c>
      <c r="H2026" s="2">
        <v>31</v>
      </c>
      <c r="I2026" s="4" t="s">
        <v>15311</v>
      </c>
      <c r="J2026" s="2">
        <v>1</v>
      </c>
      <c r="K2026" s="3"/>
      <c r="L2026" s="2">
        <v>1</v>
      </c>
      <c r="M2026" s="4" t="s">
        <v>14184</v>
      </c>
      <c r="N2026" s="4" t="s">
        <v>10521</v>
      </c>
      <c r="O2026" t="s">
        <v>10522</v>
      </c>
      <c r="P2026" s="4" t="s">
        <v>11512</v>
      </c>
      <c r="Q2026" s="4" t="str">
        <f>VLOOKUP(P2026, 'Gun classification'!A:B, 2, FALSE)</f>
        <v>Arma de fuego</v>
      </c>
      <c r="R2026" s="4" t="s">
        <v>14184</v>
      </c>
      <c r="S2026" t="str">
        <f t="shared" si="31"/>
        <v xml:space="preserve">worksite?, </v>
      </c>
      <c r="W2026" s="4" t="s">
        <v>14184</v>
      </c>
      <c r="X2026" s="4" t="s">
        <v>14184</v>
      </c>
    </row>
    <row r="2027" spans="1:24" x14ac:dyDescent="0.2">
      <c r="A2027">
        <v>10</v>
      </c>
      <c r="B2027">
        <v>1</v>
      </c>
      <c r="C2027">
        <v>1926</v>
      </c>
      <c r="D2027" t="s">
        <v>19597</v>
      </c>
      <c r="E2027" s="2">
        <v>1</v>
      </c>
      <c r="F2027" s="3"/>
      <c r="G2027" s="2">
        <v>2</v>
      </c>
      <c r="H2027" s="2">
        <v>32</v>
      </c>
      <c r="I2027" s="4" t="s">
        <v>15306</v>
      </c>
      <c r="J2027" s="2">
        <v>5</v>
      </c>
      <c r="K2027" s="3"/>
      <c r="L2027" s="2">
        <v>3</v>
      </c>
      <c r="M2027" s="4" t="s">
        <v>14184</v>
      </c>
      <c r="N2027" s="4" t="s">
        <v>10523</v>
      </c>
      <c r="O2027" t="s">
        <v>10524</v>
      </c>
      <c r="P2027" s="4" t="s">
        <v>10525</v>
      </c>
      <c r="Q2027" s="4" t="str">
        <f>VLOOKUP(P2027, 'Gun classification'!A:B, 2, FALSE)</f>
        <v>Falta de oxigeno</v>
      </c>
      <c r="R2027" s="4" t="s">
        <v>596</v>
      </c>
      <c r="S2027" t="str">
        <f t="shared" si="31"/>
        <v>in closet nude, Since sept-house for</v>
      </c>
      <c r="W2027" s="4" t="s">
        <v>14184</v>
      </c>
      <c r="X2027" s="4" t="s">
        <v>14184</v>
      </c>
    </row>
    <row r="2028" spans="1:24" x14ac:dyDescent="0.2">
      <c r="A2028">
        <v>10</v>
      </c>
      <c r="B2028">
        <v>8</v>
      </c>
      <c r="C2028">
        <v>1926</v>
      </c>
      <c r="D2028" t="s">
        <v>19598</v>
      </c>
      <c r="E2028" s="2">
        <v>2</v>
      </c>
      <c r="F2028" s="2">
        <v>7</v>
      </c>
      <c r="G2028" s="2">
        <v>1</v>
      </c>
      <c r="H2028" s="2">
        <v>27</v>
      </c>
      <c r="I2028" s="4" t="s">
        <v>15312</v>
      </c>
      <c r="J2028" s="2">
        <v>2</v>
      </c>
      <c r="K2028" s="2">
        <v>7</v>
      </c>
      <c r="L2028" s="2">
        <v>1</v>
      </c>
      <c r="M2028" s="4" t="s">
        <v>14184</v>
      </c>
      <c r="N2028" s="4" t="s">
        <v>10526</v>
      </c>
      <c r="P2028" s="4" t="s">
        <v>11512</v>
      </c>
      <c r="Q2028" s="4" t="str">
        <f>VLOOKUP(P2028, 'Gun classification'!A:B, 2, FALSE)</f>
        <v>Arma de fuego</v>
      </c>
      <c r="R2028" s="4" t="s">
        <v>14184</v>
      </c>
      <c r="S2028" t="str">
        <f t="shared" si="31"/>
        <v xml:space="preserve">, </v>
      </c>
      <c r="T2028" t="s">
        <v>23253</v>
      </c>
      <c r="W2028" s="4" t="s">
        <v>14184</v>
      </c>
      <c r="X2028" s="4" t="s">
        <v>14184</v>
      </c>
    </row>
    <row r="2029" spans="1:24" x14ac:dyDescent="0.2">
      <c r="A2029">
        <v>10</v>
      </c>
      <c r="B2029">
        <v>10</v>
      </c>
      <c r="C2029">
        <v>1926</v>
      </c>
      <c r="D2029" t="s">
        <v>19599</v>
      </c>
      <c r="E2029" s="2">
        <v>1</v>
      </c>
      <c r="F2029" s="3"/>
      <c r="G2029" s="2">
        <v>1</v>
      </c>
      <c r="H2029" s="2">
        <v>36</v>
      </c>
      <c r="I2029" s="4" t="s">
        <v>15313</v>
      </c>
      <c r="J2029" s="2">
        <v>1</v>
      </c>
      <c r="K2029" s="3"/>
      <c r="L2029" s="2">
        <v>1</v>
      </c>
      <c r="M2029" s="4" t="s">
        <v>14184</v>
      </c>
      <c r="N2029" s="4" t="s">
        <v>10527</v>
      </c>
      <c r="O2029" t="s">
        <v>11515</v>
      </c>
      <c r="P2029" s="4" t="s">
        <v>11512</v>
      </c>
      <c r="Q2029" s="4" t="str">
        <f>VLOOKUP(P2029, 'Gun classification'!A:B, 2, FALSE)</f>
        <v>Arma de fuego</v>
      </c>
      <c r="R2029" s="4" t="s">
        <v>597</v>
      </c>
      <c r="S2029" t="str">
        <f t="shared" si="31"/>
        <v>Robbery, need gun control</v>
      </c>
      <c r="T2029" t="s">
        <v>11515</v>
      </c>
      <c r="W2029" s="4" t="s">
        <v>14184</v>
      </c>
      <c r="X2029" s="4" t="s">
        <v>14184</v>
      </c>
    </row>
    <row r="2030" spans="1:24" x14ac:dyDescent="0.2">
      <c r="A2030">
        <v>10</v>
      </c>
      <c r="B2030">
        <v>11</v>
      </c>
      <c r="C2030">
        <v>1926</v>
      </c>
      <c r="D2030" t="s">
        <v>19600</v>
      </c>
      <c r="E2030" s="2">
        <v>1</v>
      </c>
      <c r="F2030" s="3"/>
      <c r="G2030" s="2">
        <v>1</v>
      </c>
      <c r="H2030" s="2">
        <v>48</v>
      </c>
      <c r="I2030" s="4" t="s">
        <v>15314</v>
      </c>
      <c r="J2030" s="2">
        <v>1</v>
      </c>
      <c r="K2030" s="3"/>
      <c r="L2030" s="2">
        <v>1</v>
      </c>
      <c r="M2030" s="4" t="s">
        <v>14184</v>
      </c>
      <c r="N2030" s="4" t="s">
        <v>10528</v>
      </c>
      <c r="O2030" t="s">
        <v>11581</v>
      </c>
      <c r="P2030" s="4" t="s">
        <v>11512</v>
      </c>
      <c r="Q2030" s="4" t="str">
        <f>VLOOKUP(P2030, 'Gun classification'!A:B, 2, FALSE)</f>
        <v>Arma de fuego</v>
      </c>
      <c r="R2030" s="4" t="s">
        <v>14184</v>
      </c>
      <c r="S2030" t="str">
        <f t="shared" si="31"/>
        <v xml:space="preserve">robbery, </v>
      </c>
      <c r="T2030" t="s">
        <v>11515</v>
      </c>
      <c r="W2030" s="4" t="s">
        <v>14184</v>
      </c>
      <c r="X2030" s="4" t="s">
        <v>14184</v>
      </c>
    </row>
    <row r="2031" spans="1:24" x14ac:dyDescent="0.2">
      <c r="A2031">
        <v>10</v>
      </c>
      <c r="B2031">
        <v>11</v>
      </c>
      <c r="C2031">
        <v>1926</v>
      </c>
      <c r="D2031" t="s">
        <v>19601</v>
      </c>
      <c r="E2031" s="2">
        <v>1</v>
      </c>
      <c r="F2031" s="3"/>
      <c r="G2031" s="2">
        <v>1</v>
      </c>
      <c r="H2031" s="2">
        <v>29</v>
      </c>
      <c r="I2031" s="4" t="s">
        <v>15315</v>
      </c>
      <c r="J2031" s="2">
        <v>1</v>
      </c>
      <c r="K2031" s="3"/>
      <c r="L2031" s="2">
        <v>1</v>
      </c>
      <c r="M2031" s="4" t="s">
        <v>14184</v>
      </c>
      <c r="N2031" s="4" t="s">
        <v>10529</v>
      </c>
      <c r="O2031" t="s">
        <v>11581</v>
      </c>
      <c r="P2031" s="4" t="s">
        <v>11512</v>
      </c>
      <c r="Q2031" s="4" t="str">
        <f>VLOOKUP(P2031, 'Gun classification'!A:B, 2, FALSE)</f>
        <v>Arma de fuego</v>
      </c>
      <c r="R2031" s="4" t="s">
        <v>14184</v>
      </c>
      <c r="S2031" t="str">
        <f t="shared" si="31"/>
        <v xml:space="preserve">robbery, </v>
      </c>
      <c r="T2031" t="s">
        <v>11515</v>
      </c>
      <c r="W2031" s="4" t="s">
        <v>14184</v>
      </c>
      <c r="X2031" s="4" t="s">
        <v>14184</v>
      </c>
    </row>
    <row r="2032" spans="1:24" x14ac:dyDescent="0.2">
      <c r="A2032">
        <v>10</v>
      </c>
      <c r="B2032">
        <v>11</v>
      </c>
      <c r="C2032">
        <v>1926</v>
      </c>
      <c r="D2032" t="s">
        <v>19602</v>
      </c>
      <c r="E2032" s="2">
        <v>1</v>
      </c>
      <c r="F2032" s="3"/>
      <c r="G2032" s="2">
        <v>1</v>
      </c>
      <c r="H2032" s="2">
        <v>45</v>
      </c>
      <c r="I2032" s="4" t="s">
        <v>15315</v>
      </c>
      <c r="J2032" s="2">
        <v>1</v>
      </c>
      <c r="K2032" s="3"/>
      <c r="L2032" s="2">
        <v>1</v>
      </c>
      <c r="M2032" s="4" t="s">
        <v>14184</v>
      </c>
      <c r="N2032" s="4" t="s">
        <v>10530</v>
      </c>
      <c r="O2032" t="s">
        <v>11581</v>
      </c>
      <c r="P2032" s="4" t="s">
        <v>11512</v>
      </c>
      <c r="Q2032" s="4" t="str">
        <f>VLOOKUP(P2032, 'Gun classification'!A:B, 2, FALSE)</f>
        <v>Arma de fuego</v>
      </c>
      <c r="R2032" s="4" t="s">
        <v>14184</v>
      </c>
      <c r="S2032" t="str">
        <f t="shared" si="31"/>
        <v xml:space="preserve">robbery, </v>
      </c>
      <c r="T2032" t="s">
        <v>11515</v>
      </c>
      <c r="W2032" s="4" t="s">
        <v>14184</v>
      </c>
      <c r="X2032" s="4" t="s">
        <v>14184</v>
      </c>
    </row>
    <row r="2033" spans="1:24" x14ac:dyDescent="0.2">
      <c r="A2033">
        <v>10</v>
      </c>
      <c r="B2033">
        <v>11</v>
      </c>
      <c r="C2033">
        <v>1926</v>
      </c>
      <c r="D2033" t="s">
        <v>19603</v>
      </c>
      <c r="E2033" s="2">
        <v>1</v>
      </c>
      <c r="F2033" s="3"/>
      <c r="G2033" s="2">
        <v>1</v>
      </c>
      <c r="H2033" s="2">
        <v>40</v>
      </c>
      <c r="I2033" s="4" t="s">
        <v>17370</v>
      </c>
      <c r="J2033" s="2">
        <v>5</v>
      </c>
      <c r="K2033" s="3"/>
      <c r="L2033" s="2">
        <v>1</v>
      </c>
      <c r="M2033" s="4" t="s">
        <v>14184</v>
      </c>
      <c r="N2033" s="4" t="s">
        <v>10531</v>
      </c>
      <c r="P2033" s="4" t="s">
        <v>11512</v>
      </c>
      <c r="Q2033" s="4" t="str">
        <f>VLOOKUP(P2033, 'Gun classification'!A:B, 2, FALSE)</f>
        <v>Arma de fuego</v>
      </c>
      <c r="R2033" s="4" t="s">
        <v>14184</v>
      </c>
      <c r="S2033" t="str">
        <f t="shared" si="31"/>
        <v xml:space="preserve">, </v>
      </c>
      <c r="T2033" t="s">
        <v>23253</v>
      </c>
      <c r="W2033" s="4" t="s">
        <v>14184</v>
      </c>
      <c r="X2033" s="4" t="s">
        <v>14184</v>
      </c>
    </row>
    <row r="2034" spans="1:24" x14ac:dyDescent="0.2">
      <c r="A2034">
        <v>10</v>
      </c>
      <c r="B2034">
        <v>22</v>
      </c>
      <c r="C2034">
        <v>1926</v>
      </c>
      <c r="D2034" t="s">
        <v>19604</v>
      </c>
      <c r="E2034" s="2">
        <v>1</v>
      </c>
      <c r="F2034" s="3"/>
      <c r="G2034" s="2">
        <v>1</v>
      </c>
      <c r="H2034" s="2">
        <v>65</v>
      </c>
      <c r="I2034" s="4" t="s">
        <v>15316</v>
      </c>
      <c r="J2034" s="2">
        <v>5</v>
      </c>
      <c r="K2034" s="3"/>
      <c r="L2034" s="2">
        <v>3</v>
      </c>
      <c r="M2034" s="4" t="s">
        <v>14184</v>
      </c>
      <c r="N2034" s="4" t="s">
        <v>10532</v>
      </c>
      <c r="O2034" t="s">
        <v>10533</v>
      </c>
      <c r="P2034" s="4" t="s">
        <v>9454</v>
      </c>
      <c r="Q2034" s="4" t="str">
        <f>VLOOKUP(P2034, 'Gun classification'!A:B, 2, FALSE)</f>
        <v>Fuerza</v>
      </c>
      <c r="R2034" s="4" t="s">
        <v>598</v>
      </c>
      <c r="S2034" t="str">
        <f t="shared" si="31"/>
        <v>Labor strife, at Alvarado school</v>
      </c>
      <c r="W2034" s="4" t="s">
        <v>599</v>
      </c>
      <c r="X2034" s="4" t="s">
        <v>2979</v>
      </c>
    </row>
    <row r="2035" spans="1:24" x14ac:dyDescent="0.2">
      <c r="A2035">
        <v>10</v>
      </c>
      <c r="B2035">
        <v>26</v>
      </c>
      <c r="C2035">
        <v>1926</v>
      </c>
      <c r="D2035" t="s">
        <v>19605</v>
      </c>
      <c r="E2035" s="2">
        <v>3</v>
      </c>
      <c r="F2035" s="3"/>
      <c r="G2035" s="2">
        <v>1</v>
      </c>
      <c r="H2035" s="2">
        <v>41</v>
      </c>
      <c r="I2035" s="4" t="s">
        <v>15317</v>
      </c>
      <c r="J2035" s="2">
        <v>3</v>
      </c>
      <c r="K2035" s="3"/>
      <c r="L2035" s="2">
        <v>1</v>
      </c>
      <c r="M2035" s="4" t="s">
        <v>14184</v>
      </c>
      <c r="N2035" s="4" t="s">
        <v>10534</v>
      </c>
      <c r="O2035" t="s">
        <v>10535</v>
      </c>
      <c r="P2035" s="4" t="s">
        <v>11518</v>
      </c>
      <c r="Q2035" s="4" t="str">
        <f>VLOOKUP(P2035, 'Gun classification'!A:B, 2, FALSE)</f>
        <v>Arma blanca</v>
      </c>
      <c r="R2035" s="4" t="s">
        <v>600</v>
      </c>
      <c r="S2035" t="str">
        <f t="shared" si="31"/>
        <v>in club, s. aka Puss</v>
      </c>
      <c r="W2035" s="4" t="s">
        <v>14184</v>
      </c>
      <c r="X2035" s="4" t="s">
        <v>14184</v>
      </c>
    </row>
    <row r="2036" spans="1:24" x14ac:dyDescent="0.2">
      <c r="A2036">
        <v>10</v>
      </c>
      <c r="B2036">
        <v>26</v>
      </c>
      <c r="C2036">
        <v>1926</v>
      </c>
      <c r="D2036" t="s">
        <v>19606</v>
      </c>
      <c r="E2036" s="2">
        <v>2</v>
      </c>
      <c r="F2036" s="2">
        <v>5</v>
      </c>
      <c r="G2036" s="2">
        <v>1</v>
      </c>
      <c r="H2036" s="2">
        <v>40</v>
      </c>
      <c r="I2036" s="4" t="s">
        <v>17370</v>
      </c>
      <c r="J2036" s="2">
        <v>5</v>
      </c>
      <c r="K2036" s="3"/>
      <c r="L2036" s="2">
        <v>3</v>
      </c>
      <c r="M2036" s="4" t="s">
        <v>14184</v>
      </c>
      <c r="N2036" s="4" t="s">
        <v>10536</v>
      </c>
      <c r="O2036" t="s">
        <v>10537</v>
      </c>
      <c r="P2036" s="4" t="s">
        <v>11512</v>
      </c>
      <c r="Q2036" s="4" t="str">
        <f>VLOOKUP(P2036, 'Gun classification'!A:B, 2, FALSE)</f>
        <v>Arma de fuego</v>
      </c>
      <c r="R2036" s="4" t="s">
        <v>601</v>
      </c>
      <c r="S2036" t="str">
        <f t="shared" si="31"/>
        <v>in his rest, by 2 Filipinos</v>
      </c>
      <c r="W2036" s="4" t="s">
        <v>14184</v>
      </c>
      <c r="X2036" s="4" t="s">
        <v>14184</v>
      </c>
    </row>
    <row r="2037" spans="1:24" x14ac:dyDescent="0.2">
      <c r="A2037">
        <v>10</v>
      </c>
      <c r="B2037">
        <v>31</v>
      </c>
      <c r="C2037">
        <v>1926</v>
      </c>
      <c r="D2037" t="s">
        <v>19607</v>
      </c>
      <c r="E2037" s="2">
        <v>1</v>
      </c>
      <c r="F2037" s="3"/>
      <c r="G2037" s="2">
        <v>1</v>
      </c>
      <c r="H2037" s="2">
        <v>25</v>
      </c>
      <c r="I2037" s="4" t="s">
        <v>17370</v>
      </c>
      <c r="J2037" s="2">
        <v>5</v>
      </c>
      <c r="K2037" s="3"/>
      <c r="L2037" s="2">
        <v>3</v>
      </c>
      <c r="M2037" s="4" t="s">
        <v>14184</v>
      </c>
      <c r="N2037" s="4" t="s">
        <v>10538</v>
      </c>
      <c r="O2037" t="s">
        <v>10539</v>
      </c>
      <c r="P2037" s="4" t="s">
        <v>11732</v>
      </c>
      <c r="Q2037" s="4" t="str">
        <f>VLOOKUP(P2037, 'Gun classification'!A:B, 2, FALSE)</f>
        <v>Fuerza</v>
      </c>
      <c r="R2037" s="4" t="s">
        <v>14184</v>
      </c>
      <c r="S2037" t="str">
        <f t="shared" si="31"/>
        <v xml:space="preserve">blows, </v>
      </c>
      <c r="W2037" s="4" t="s">
        <v>14184</v>
      </c>
      <c r="X2037" s="4" t="s">
        <v>14184</v>
      </c>
    </row>
    <row r="2038" spans="1:24" x14ac:dyDescent="0.2">
      <c r="A2038">
        <v>11</v>
      </c>
      <c r="B2038">
        <v>18</v>
      </c>
      <c r="C2038">
        <v>1926</v>
      </c>
      <c r="D2038" t="s">
        <v>19608</v>
      </c>
      <c r="E2038" s="2">
        <v>1</v>
      </c>
      <c r="F2038" s="3"/>
      <c r="G2038" s="2">
        <v>2</v>
      </c>
      <c r="H2038" s="2">
        <v>55</v>
      </c>
      <c r="I2038" s="4" t="s">
        <v>17370</v>
      </c>
      <c r="J2038" s="2">
        <v>5</v>
      </c>
      <c r="K2038" s="3"/>
      <c r="L2038" s="2">
        <v>3</v>
      </c>
      <c r="M2038" s="4" t="s">
        <v>14184</v>
      </c>
      <c r="N2038" s="4" t="s">
        <v>10540</v>
      </c>
      <c r="O2038" t="s">
        <v>10541</v>
      </c>
      <c r="P2038" s="4" t="s">
        <v>11625</v>
      </c>
      <c r="Q2038" s="4" t="str">
        <f>VLOOKUP(P2038, 'Gun classification'!A:B, 2, FALSE)</f>
        <v>Falta de oxigeno</v>
      </c>
      <c r="R2038" s="4" t="s">
        <v>602</v>
      </c>
      <c r="S2038" t="str">
        <f t="shared" si="31"/>
        <v>same as, 9490</v>
      </c>
      <c r="W2038" s="4" t="s">
        <v>603</v>
      </c>
      <c r="X2038" s="4" t="s">
        <v>604</v>
      </c>
    </row>
    <row r="2039" spans="1:24" x14ac:dyDescent="0.2">
      <c r="A2039">
        <v>11</v>
      </c>
      <c r="B2039">
        <v>20</v>
      </c>
      <c r="C2039">
        <v>1926</v>
      </c>
      <c r="D2039" t="s">
        <v>19609</v>
      </c>
      <c r="E2039" s="2">
        <v>1</v>
      </c>
      <c r="F2039" s="3"/>
      <c r="G2039" s="2">
        <v>2</v>
      </c>
      <c r="H2039" s="2">
        <v>39</v>
      </c>
      <c r="I2039" s="4" t="s">
        <v>15318</v>
      </c>
      <c r="J2039" s="2">
        <v>1</v>
      </c>
      <c r="K2039" s="3"/>
      <c r="L2039" s="2">
        <v>1</v>
      </c>
      <c r="M2039" s="4" t="s">
        <v>14184</v>
      </c>
      <c r="N2039" s="4" t="s">
        <v>10542</v>
      </c>
      <c r="O2039" t="s">
        <v>11830</v>
      </c>
      <c r="P2039" s="4" t="s">
        <v>11512</v>
      </c>
      <c r="Q2039" s="4" t="str">
        <f>VLOOKUP(P2039, 'Gun classification'!A:B, 2, FALSE)</f>
        <v>Arma de fuego</v>
      </c>
      <c r="R2039" s="4" t="s">
        <v>14184</v>
      </c>
      <c r="S2039" t="str">
        <f t="shared" si="31"/>
        <v xml:space="preserve">sus 801, </v>
      </c>
      <c r="W2039" s="4" t="s">
        <v>14184</v>
      </c>
      <c r="X2039" s="4" t="s">
        <v>14184</v>
      </c>
    </row>
    <row r="2040" spans="1:24" x14ac:dyDescent="0.2">
      <c r="A2040">
        <v>12</v>
      </c>
      <c r="B2040">
        <v>6</v>
      </c>
      <c r="C2040">
        <v>1926</v>
      </c>
      <c r="D2040" t="s">
        <v>19610</v>
      </c>
      <c r="E2040" s="2">
        <v>1</v>
      </c>
      <c r="F2040" s="3"/>
      <c r="G2040" s="2">
        <v>1</v>
      </c>
      <c r="H2040" s="2">
        <v>26</v>
      </c>
      <c r="I2040" s="4" t="s">
        <v>15319</v>
      </c>
      <c r="J2040" s="2">
        <v>1</v>
      </c>
      <c r="K2040" s="3"/>
      <c r="L2040" s="2">
        <v>1</v>
      </c>
      <c r="M2040" s="4" t="s">
        <v>14184</v>
      </c>
      <c r="N2040" s="4" t="s">
        <v>10543</v>
      </c>
      <c r="O2040" t="s">
        <v>9701</v>
      </c>
      <c r="P2040" s="4" t="s">
        <v>11512</v>
      </c>
      <c r="Q2040" s="4" t="str">
        <f>VLOOKUP(P2040, 'Gun classification'!A:B, 2, FALSE)</f>
        <v>Arma de fuego</v>
      </c>
      <c r="R2040" s="4" t="s">
        <v>605</v>
      </c>
      <c r="S2040" t="str">
        <f t="shared" si="31"/>
        <v>in front, argu also shot</v>
      </c>
      <c r="W2040" s="4" t="s">
        <v>606</v>
      </c>
      <c r="X2040" s="4" t="s">
        <v>14184</v>
      </c>
    </row>
    <row r="2041" spans="1:24" x14ac:dyDescent="0.2">
      <c r="A2041">
        <v>1</v>
      </c>
      <c r="B2041">
        <v>27</v>
      </c>
      <c r="C2041">
        <v>1927</v>
      </c>
      <c r="D2041" t="s">
        <v>19611</v>
      </c>
      <c r="E2041" s="2">
        <v>1</v>
      </c>
      <c r="F2041" s="3"/>
      <c r="G2041" s="2">
        <v>1</v>
      </c>
      <c r="H2041" s="2">
        <v>69</v>
      </c>
      <c r="I2041" s="4" t="s">
        <v>17370</v>
      </c>
      <c r="J2041" s="2">
        <v>5</v>
      </c>
      <c r="K2041" s="3"/>
      <c r="L2041" s="2">
        <v>3</v>
      </c>
      <c r="M2041" s="4" t="s">
        <v>14184</v>
      </c>
      <c r="N2041" s="4" t="s">
        <v>10544</v>
      </c>
      <c r="O2041" t="s">
        <v>10545</v>
      </c>
      <c r="P2041" s="4" t="s">
        <v>9454</v>
      </c>
      <c r="Q2041" s="4" t="str">
        <f>VLOOKUP(P2041, 'Gun classification'!A:B, 2, FALSE)</f>
        <v>Fuerza</v>
      </c>
      <c r="R2041" s="4" t="s">
        <v>607</v>
      </c>
      <c r="S2041" t="str">
        <f t="shared" si="31"/>
        <v>Rob Night clerk 211, water pitcher</v>
      </c>
      <c r="T2041" s="38" t="s">
        <v>11515</v>
      </c>
      <c r="W2041" s="4" t="s">
        <v>14184</v>
      </c>
      <c r="X2041" s="4" t="s">
        <v>14184</v>
      </c>
    </row>
    <row r="2042" spans="1:24" x14ac:dyDescent="0.2">
      <c r="A2042">
        <v>1</v>
      </c>
      <c r="B2042">
        <v>29</v>
      </c>
      <c r="C2042">
        <v>1927</v>
      </c>
      <c r="D2042" t="s">
        <v>19612</v>
      </c>
      <c r="E2042" s="2">
        <v>2</v>
      </c>
      <c r="F2042" s="2">
        <v>5</v>
      </c>
      <c r="G2042" s="2">
        <v>1</v>
      </c>
      <c r="H2042" s="2">
        <v>31</v>
      </c>
      <c r="I2042" s="4" t="s">
        <v>17370</v>
      </c>
      <c r="J2042" s="2">
        <v>5</v>
      </c>
      <c r="K2042" s="3"/>
      <c r="L2042" s="2">
        <v>3</v>
      </c>
      <c r="M2042" s="4" t="s">
        <v>14184</v>
      </c>
      <c r="N2042" s="4" t="s">
        <v>10546</v>
      </c>
      <c r="O2042" t="s">
        <v>9756</v>
      </c>
      <c r="P2042" s="4" t="s">
        <v>11518</v>
      </c>
      <c r="Q2042" s="4" t="str">
        <f>VLOOKUP(P2042, 'Gun classification'!A:B, 2, FALSE)</f>
        <v>Arma blanca</v>
      </c>
      <c r="R2042" s="4" t="s">
        <v>608</v>
      </c>
      <c r="S2042" t="str">
        <f t="shared" si="31"/>
        <v>in bed, barber scissors</v>
      </c>
      <c r="W2042" s="4" t="s">
        <v>14184</v>
      </c>
      <c r="X2042" s="4" t="s">
        <v>14184</v>
      </c>
    </row>
    <row r="2043" spans="1:24" x14ac:dyDescent="0.2">
      <c r="A2043">
        <v>1</v>
      </c>
      <c r="B2043">
        <v>29</v>
      </c>
      <c r="C2043">
        <v>1927</v>
      </c>
      <c r="D2043" t="s">
        <v>19613</v>
      </c>
      <c r="E2043" s="2">
        <v>1</v>
      </c>
      <c r="F2043" s="3"/>
      <c r="G2043" s="2">
        <v>1</v>
      </c>
      <c r="H2043" s="2">
        <v>46</v>
      </c>
      <c r="I2043" s="4" t="s">
        <v>17370</v>
      </c>
      <c r="J2043" s="2">
        <v>5</v>
      </c>
      <c r="K2043" s="3"/>
      <c r="L2043" s="2">
        <v>3</v>
      </c>
      <c r="M2043" s="4" t="s">
        <v>14184</v>
      </c>
      <c r="N2043" s="4" t="s">
        <v>10547</v>
      </c>
      <c r="O2043" t="s">
        <v>10548</v>
      </c>
      <c r="P2043" s="4" t="s">
        <v>11582</v>
      </c>
      <c r="Q2043" s="4" t="str">
        <f>VLOOKUP(P2043, 'Gun classification'!A:B, 2, FALSE)</f>
        <v>Fuerza</v>
      </c>
      <c r="R2043" s="4" t="s">
        <v>14184</v>
      </c>
      <c r="S2043" t="str">
        <f t="shared" si="31"/>
        <v xml:space="preserve">by four, </v>
      </c>
      <c r="T2043" s="38" t="s">
        <v>23253</v>
      </c>
      <c r="W2043" s="4" t="s">
        <v>14184</v>
      </c>
      <c r="X2043" s="4" t="s">
        <v>14184</v>
      </c>
    </row>
    <row r="2044" spans="1:24" x14ac:dyDescent="0.2">
      <c r="A2044">
        <v>1</v>
      </c>
      <c r="B2044">
        <v>31</v>
      </c>
      <c r="C2044">
        <v>1927</v>
      </c>
      <c r="D2044" t="s">
        <v>22745</v>
      </c>
      <c r="E2044" s="2">
        <v>1</v>
      </c>
      <c r="F2044" s="3"/>
      <c r="G2044" s="2">
        <v>2</v>
      </c>
      <c r="H2044" s="3"/>
      <c r="I2044" s="4" t="s">
        <v>17370</v>
      </c>
      <c r="J2044" s="2">
        <v>5</v>
      </c>
      <c r="K2044" s="3"/>
      <c r="L2044" s="2">
        <v>3</v>
      </c>
      <c r="M2044" s="4" t="s">
        <v>14184</v>
      </c>
      <c r="N2044" s="4" t="s">
        <v>10549</v>
      </c>
      <c r="P2044" s="4" t="s">
        <v>11625</v>
      </c>
      <c r="Q2044" s="4" t="str">
        <f>VLOOKUP(P2044, 'Gun classification'!A:B, 2, FALSE)</f>
        <v>Falta de oxigeno</v>
      </c>
      <c r="R2044" s="4" t="s">
        <v>14184</v>
      </c>
      <c r="S2044" t="str">
        <f t="shared" si="31"/>
        <v xml:space="preserve">, </v>
      </c>
      <c r="T2044" t="s">
        <v>23253</v>
      </c>
      <c r="W2044" s="4" t="s">
        <v>14184</v>
      </c>
      <c r="X2044" s="4" t="s">
        <v>14184</v>
      </c>
    </row>
    <row r="2045" spans="1:24" x14ac:dyDescent="0.2">
      <c r="A2045">
        <v>2</v>
      </c>
      <c r="B2045">
        <v>6</v>
      </c>
      <c r="C2045">
        <v>1927</v>
      </c>
      <c r="D2045" t="s">
        <v>19614</v>
      </c>
      <c r="E2045" s="2">
        <v>2</v>
      </c>
      <c r="F2045" s="2">
        <v>5</v>
      </c>
      <c r="G2045" s="2">
        <v>1</v>
      </c>
      <c r="H2045" s="2">
        <v>30</v>
      </c>
      <c r="I2045" s="4" t="s">
        <v>15320</v>
      </c>
      <c r="J2045" s="2">
        <v>2</v>
      </c>
      <c r="K2045" s="2">
        <v>5</v>
      </c>
      <c r="L2045" s="2">
        <v>1</v>
      </c>
      <c r="M2045" s="4" t="s">
        <v>14184</v>
      </c>
      <c r="N2045" s="4" t="s">
        <v>10425</v>
      </c>
      <c r="O2045" t="s">
        <v>10232</v>
      </c>
      <c r="P2045" s="4" t="s">
        <v>11512</v>
      </c>
      <c r="Q2045" s="4" t="str">
        <f>VLOOKUP(P2045, 'Gun classification'!A:B, 2, FALSE)</f>
        <v>Arma de fuego</v>
      </c>
      <c r="R2045" s="4" t="s">
        <v>609</v>
      </c>
      <c r="S2045" t="str">
        <f t="shared" si="31"/>
        <v>argument, Ling Kong Tin Yee</v>
      </c>
      <c r="W2045" s="4" t="s">
        <v>610</v>
      </c>
      <c r="X2045" s="4" t="s">
        <v>14184</v>
      </c>
    </row>
    <row r="2046" spans="1:24" x14ac:dyDescent="0.2">
      <c r="A2046">
        <v>2</v>
      </c>
      <c r="B2046">
        <v>20</v>
      </c>
      <c r="C2046">
        <v>1927</v>
      </c>
      <c r="D2046" t="s">
        <v>19615</v>
      </c>
      <c r="E2046" s="2">
        <v>1</v>
      </c>
      <c r="F2046" s="3"/>
      <c r="G2046" s="2">
        <v>1</v>
      </c>
      <c r="H2046" s="2">
        <v>20</v>
      </c>
      <c r="I2046" s="4" t="s">
        <v>15321</v>
      </c>
      <c r="J2046" s="2">
        <v>1</v>
      </c>
      <c r="K2046" s="3"/>
      <c r="L2046" s="2">
        <v>1</v>
      </c>
      <c r="M2046" s="4" t="s">
        <v>14184</v>
      </c>
      <c r="N2046" s="4" t="s">
        <v>10550</v>
      </c>
      <c r="O2046" t="s">
        <v>10551</v>
      </c>
      <c r="P2046" s="4" t="s">
        <v>11512</v>
      </c>
      <c r="Q2046" s="4" t="str">
        <f>VLOOKUP(P2046, 'Gun classification'!A:B, 2, FALSE)</f>
        <v>Arma de fuego</v>
      </c>
      <c r="R2046" s="4" t="s">
        <v>369</v>
      </c>
      <c r="S2046" t="str">
        <f t="shared" si="31"/>
        <v>Roberry in Garage, holdup</v>
      </c>
      <c r="T2046" s="38" t="s">
        <v>11515</v>
      </c>
      <c r="W2046" s="4" t="s">
        <v>611</v>
      </c>
      <c r="X2046" s="4" t="s">
        <v>14184</v>
      </c>
    </row>
    <row r="2047" spans="1:24" x14ac:dyDescent="0.2">
      <c r="A2047">
        <v>2</v>
      </c>
      <c r="B2047">
        <v>20</v>
      </c>
      <c r="C2047">
        <v>1927</v>
      </c>
      <c r="D2047" t="s">
        <v>19616</v>
      </c>
      <c r="E2047" s="2">
        <v>1</v>
      </c>
      <c r="F2047" s="3"/>
      <c r="G2047" s="2">
        <v>1</v>
      </c>
      <c r="H2047" s="2">
        <v>28</v>
      </c>
      <c r="I2047" s="4" t="s">
        <v>17370</v>
      </c>
      <c r="J2047" s="2">
        <v>5</v>
      </c>
      <c r="K2047" s="3"/>
      <c r="L2047" s="2">
        <v>3</v>
      </c>
      <c r="M2047" s="4" t="s">
        <v>14184</v>
      </c>
      <c r="N2047" s="4" t="s">
        <v>10552</v>
      </c>
      <c r="O2047" t="s">
        <v>10553</v>
      </c>
      <c r="P2047" s="4" t="s">
        <v>11518</v>
      </c>
      <c r="Q2047" s="4" t="str">
        <f>VLOOKUP(P2047, 'Gun classification'!A:B, 2, FALSE)</f>
        <v>Arma blanca</v>
      </c>
      <c r="R2047" s="4" t="s">
        <v>10353</v>
      </c>
      <c r="S2047" t="str">
        <f t="shared" si="31"/>
        <v>fight in, soft drink parlor</v>
      </c>
      <c r="T2047" s="38" t="s">
        <v>23263</v>
      </c>
      <c r="W2047" s="4" t="s">
        <v>14184</v>
      </c>
      <c r="X2047" s="4" t="s">
        <v>14184</v>
      </c>
    </row>
    <row r="2048" spans="1:24" x14ac:dyDescent="0.2">
      <c r="A2048">
        <v>2</v>
      </c>
      <c r="B2048">
        <v>22</v>
      </c>
      <c r="C2048">
        <v>1927</v>
      </c>
      <c r="D2048" t="s">
        <v>19617</v>
      </c>
      <c r="E2048" s="2">
        <v>1</v>
      </c>
      <c r="F2048" s="3"/>
      <c r="G2048" s="2">
        <v>1</v>
      </c>
      <c r="H2048" s="2">
        <v>54</v>
      </c>
      <c r="I2048" s="4" t="s">
        <v>15322</v>
      </c>
      <c r="J2048" s="2">
        <v>1</v>
      </c>
      <c r="K2048" s="3"/>
      <c r="L2048" s="2">
        <v>1</v>
      </c>
      <c r="M2048" s="4" t="s">
        <v>14184</v>
      </c>
      <c r="N2048" s="4" t="s">
        <v>9376</v>
      </c>
      <c r="O2048" t="s">
        <v>10554</v>
      </c>
      <c r="P2048" s="4" t="s">
        <v>9454</v>
      </c>
      <c r="Q2048" s="4" t="str">
        <f>VLOOKUP(P2048, 'Gun classification'!A:B, 2, FALSE)</f>
        <v>Fuerza</v>
      </c>
      <c r="R2048" s="4" t="s">
        <v>612</v>
      </c>
      <c r="S2048" t="str">
        <f t="shared" si="31"/>
        <v>messed up, cement - Mans</v>
      </c>
      <c r="W2048" s="4" t="s">
        <v>613</v>
      </c>
      <c r="X2048" s="4" t="s">
        <v>14184</v>
      </c>
    </row>
    <row r="2049" spans="1:24" x14ac:dyDescent="0.2">
      <c r="A2049">
        <v>3</v>
      </c>
      <c r="B2049">
        <v>15</v>
      </c>
      <c r="C2049">
        <v>1927</v>
      </c>
      <c r="D2049" t="s">
        <v>19618</v>
      </c>
      <c r="E2049" s="2">
        <v>1</v>
      </c>
      <c r="F2049" s="3"/>
      <c r="G2049" s="2">
        <v>1</v>
      </c>
      <c r="H2049" s="2">
        <v>36</v>
      </c>
      <c r="I2049" s="4" t="s">
        <v>15323</v>
      </c>
      <c r="J2049" s="2">
        <v>1</v>
      </c>
      <c r="K2049" s="3"/>
      <c r="L2049" s="2">
        <v>1</v>
      </c>
      <c r="M2049" s="4" t="s">
        <v>14184</v>
      </c>
      <c r="N2049" s="4" t="s">
        <v>10555</v>
      </c>
      <c r="P2049" s="4" t="s">
        <v>11512</v>
      </c>
      <c r="Q2049" s="4" t="str">
        <f>VLOOKUP(P2049, 'Gun classification'!A:B, 2, FALSE)</f>
        <v>Arma de fuego</v>
      </c>
      <c r="R2049" s="4" t="s">
        <v>14184</v>
      </c>
      <c r="S2049" t="str">
        <f t="shared" si="31"/>
        <v xml:space="preserve">, </v>
      </c>
      <c r="T2049" t="s">
        <v>23253</v>
      </c>
      <c r="W2049" s="4" t="s">
        <v>14184</v>
      </c>
      <c r="X2049" s="4" t="s">
        <v>14184</v>
      </c>
    </row>
    <row r="2050" spans="1:24" x14ac:dyDescent="0.2">
      <c r="A2050">
        <v>3</v>
      </c>
      <c r="B2050">
        <v>21</v>
      </c>
      <c r="C2050">
        <v>1927</v>
      </c>
      <c r="D2050" t="s">
        <v>19619</v>
      </c>
      <c r="E2050" s="2">
        <v>1</v>
      </c>
      <c r="F2050" s="3"/>
      <c r="G2050" s="2">
        <v>1</v>
      </c>
      <c r="H2050" s="2">
        <v>36</v>
      </c>
      <c r="I2050" s="4" t="s">
        <v>15324</v>
      </c>
      <c r="J2050" s="2">
        <v>1</v>
      </c>
      <c r="K2050" s="3"/>
      <c r="L2050" s="2">
        <v>1</v>
      </c>
      <c r="M2050" s="4" t="s">
        <v>14184</v>
      </c>
      <c r="N2050" s="4" t="s">
        <v>10556</v>
      </c>
      <c r="O2050" t="s">
        <v>9789</v>
      </c>
      <c r="P2050" s="4" t="s">
        <v>11512</v>
      </c>
      <c r="Q2050" s="4" t="str">
        <f>VLOOKUP(P2050, 'Gun classification'!A:B, 2, FALSE)</f>
        <v>Arma de fuego</v>
      </c>
      <c r="R2050" s="4" t="s">
        <v>614</v>
      </c>
      <c r="S2050" t="str">
        <f t="shared" si="31"/>
        <v>accident, no blame</v>
      </c>
      <c r="T2050" s="38" t="s">
        <v>23262</v>
      </c>
      <c r="W2050" s="4" t="s">
        <v>14184</v>
      </c>
      <c r="X2050" s="4" t="s">
        <v>14184</v>
      </c>
    </row>
    <row r="2051" spans="1:24" x14ac:dyDescent="0.2">
      <c r="A2051">
        <v>3</v>
      </c>
      <c r="B2051">
        <v>24</v>
      </c>
      <c r="C2051">
        <v>1927</v>
      </c>
      <c r="D2051" t="s">
        <v>19620</v>
      </c>
      <c r="E2051" s="2">
        <v>1</v>
      </c>
      <c r="F2051" s="3"/>
      <c r="G2051" s="2">
        <v>2</v>
      </c>
      <c r="H2051" s="2">
        <v>34</v>
      </c>
      <c r="I2051" s="4" t="s">
        <v>15325</v>
      </c>
      <c r="J2051" s="2">
        <v>1</v>
      </c>
      <c r="K2051" s="3"/>
      <c r="L2051" s="2">
        <v>1</v>
      </c>
      <c r="M2051" s="4" t="s">
        <v>14184</v>
      </c>
      <c r="N2051" s="4" t="s">
        <v>10557</v>
      </c>
      <c r="O2051" t="s">
        <v>10558</v>
      </c>
      <c r="P2051" s="4" t="s">
        <v>11512</v>
      </c>
      <c r="Q2051" s="4" t="str">
        <f>VLOOKUP(P2051, 'Gun classification'!A:B, 2, FALSE)</f>
        <v>Arma de fuego</v>
      </c>
      <c r="R2051" s="4" t="s">
        <v>14184</v>
      </c>
      <c r="S2051" t="str">
        <f t="shared" ref="S2051:S2114" si="32">CONCATENATE(O2051,", ",R2051)</f>
        <v xml:space="preserve">daughter's suitor, </v>
      </c>
      <c r="W2051" s="4" t="s">
        <v>14184</v>
      </c>
      <c r="X2051" s="4" t="s">
        <v>14184</v>
      </c>
    </row>
    <row r="2052" spans="1:24" x14ac:dyDescent="0.2">
      <c r="A2052">
        <v>3</v>
      </c>
      <c r="B2052">
        <v>24</v>
      </c>
      <c r="C2052">
        <v>1927</v>
      </c>
      <c r="D2052" t="s">
        <v>23071</v>
      </c>
      <c r="E2052" s="2">
        <v>1</v>
      </c>
      <c r="F2052" s="3"/>
      <c r="G2052" s="2">
        <v>2</v>
      </c>
      <c r="H2052" s="2">
        <v>38</v>
      </c>
      <c r="I2052" s="4" t="s">
        <v>14837</v>
      </c>
      <c r="J2052" s="2">
        <v>1</v>
      </c>
      <c r="K2052" s="3"/>
      <c r="L2052" s="2">
        <v>1</v>
      </c>
      <c r="M2052" s="4" t="s">
        <v>14184</v>
      </c>
      <c r="N2052" s="4" t="s">
        <v>14837</v>
      </c>
      <c r="O2052" t="s">
        <v>10559</v>
      </c>
      <c r="P2052" s="4" t="s">
        <v>11512</v>
      </c>
      <c r="Q2052" s="4" t="str">
        <f>VLOOKUP(P2052, 'Gun classification'!A:B, 2, FALSE)</f>
        <v>Arma de fuego</v>
      </c>
      <c r="R2052" s="4" t="s">
        <v>14184</v>
      </c>
      <c r="S2052" t="str">
        <f t="shared" si="32"/>
        <v xml:space="preserve">part of above, </v>
      </c>
      <c r="W2052" s="4" t="s">
        <v>14184</v>
      </c>
      <c r="X2052" s="4" t="s">
        <v>14184</v>
      </c>
    </row>
    <row r="2053" spans="1:24" x14ac:dyDescent="0.2">
      <c r="A2053">
        <v>4</v>
      </c>
      <c r="B2053">
        <v>3</v>
      </c>
      <c r="C2053">
        <v>1927</v>
      </c>
      <c r="D2053" t="s">
        <v>21603</v>
      </c>
      <c r="E2053" s="2">
        <v>1</v>
      </c>
      <c r="F2053" s="3"/>
      <c r="G2053" s="2">
        <v>1</v>
      </c>
      <c r="H2053" s="2">
        <v>71</v>
      </c>
      <c r="I2053" s="4" t="s">
        <v>15326</v>
      </c>
      <c r="J2053" s="2">
        <v>1</v>
      </c>
      <c r="K2053" s="3"/>
      <c r="L2053" s="2">
        <v>1</v>
      </c>
      <c r="M2053" s="4" t="s">
        <v>14184</v>
      </c>
      <c r="N2053" s="4" t="s">
        <v>10560</v>
      </c>
      <c r="O2053" t="s">
        <v>10561</v>
      </c>
      <c r="P2053" s="4" t="s">
        <v>11518</v>
      </c>
      <c r="Q2053" s="4" t="str">
        <f>VLOOKUP(P2053, 'Gun classification'!A:B, 2, FALSE)</f>
        <v>Arma blanca</v>
      </c>
      <c r="R2053" s="4" t="s">
        <v>615</v>
      </c>
      <c r="S2053" t="str">
        <f t="shared" si="32"/>
        <v>knife fight, tin bucket</v>
      </c>
      <c r="T2053" s="38" t="s">
        <v>23263</v>
      </c>
      <c r="W2053" s="4" t="s">
        <v>14184</v>
      </c>
      <c r="X2053" s="4" t="s">
        <v>14184</v>
      </c>
    </row>
    <row r="2054" spans="1:24" x14ac:dyDescent="0.2">
      <c r="A2054">
        <v>4</v>
      </c>
      <c r="B2054">
        <v>22</v>
      </c>
      <c r="C2054">
        <v>1927</v>
      </c>
      <c r="D2054" t="s">
        <v>19621</v>
      </c>
      <c r="E2054" s="2">
        <v>1</v>
      </c>
      <c r="F2054" s="3"/>
      <c r="G2054" s="2">
        <v>2</v>
      </c>
      <c r="H2054" s="2">
        <v>24</v>
      </c>
      <c r="I2054" s="4" t="s">
        <v>15327</v>
      </c>
      <c r="J2054" s="2">
        <v>1</v>
      </c>
      <c r="K2054" s="3"/>
      <c r="L2054" s="2">
        <v>1</v>
      </c>
      <c r="M2054" s="4" t="s">
        <v>14184</v>
      </c>
      <c r="N2054" s="4" t="s">
        <v>10562</v>
      </c>
      <c r="O2054" t="s">
        <v>11830</v>
      </c>
      <c r="P2054" s="4" t="s">
        <v>11512</v>
      </c>
      <c r="Q2054" s="4" t="str">
        <f>VLOOKUP(P2054, 'Gun classification'!A:B, 2, FALSE)</f>
        <v>Arma de fuego</v>
      </c>
      <c r="R2054" s="4" t="s">
        <v>14184</v>
      </c>
      <c r="S2054" t="str">
        <f t="shared" si="32"/>
        <v xml:space="preserve">sus 801, </v>
      </c>
      <c r="W2054" s="4" t="s">
        <v>14184</v>
      </c>
      <c r="X2054" s="4" t="s">
        <v>14184</v>
      </c>
    </row>
    <row r="2055" spans="1:24" x14ac:dyDescent="0.2">
      <c r="A2055">
        <v>5</v>
      </c>
      <c r="B2055">
        <v>2</v>
      </c>
      <c r="C2055">
        <v>1927</v>
      </c>
      <c r="D2055" t="s">
        <v>19622</v>
      </c>
      <c r="E2055" s="2">
        <v>1</v>
      </c>
      <c r="F2055" s="3"/>
      <c r="G2055" s="2">
        <v>1</v>
      </c>
      <c r="H2055" s="2">
        <v>29</v>
      </c>
      <c r="I2055" s="4" t="s">
        <v>15328</v>
      </c>
      <c r="J2055" s="2">
        <v>1</v>
      </c>
      <c r="K2055" s="3"/>
      <c r="L2055" s="2">
        <v>1</v>
      </c>
      <c r="M2055" s="4" t="s">
        <v>14184</v>
      </c>
      <c r="N2055" s="4" t="s">
        <v>10563</v>
      </c>
      <c r="O2055" t="s">
        <v>10564</v>
      </c>
      <c r="P2055" s="4" t="s">
        <v>11512</v>
      </c>
      <c r="Q2055" s="4" t="str">
        <f>VLOOKUP(P2055, 'Gun classification'!A:B, 2, FALSE)</f>
        <v>Arma de fuego</v>
      </c>
      <c r="R2055" s="4" t="s">
        <v>616</v>
      </c>
      <c r="S2055" t="str">
        <f t="shared" si="32"/>
        <v>trying to shoot cop, in car after arrest</v>
      </c>
      <c r="W2055" s="4" t="s">
        <v>617</v>
      </c>
      <c r="X2055" s="4" t="s">
        <v>618</v>
      </c>
    </row>
    <row r="2056" spans="1:24" x14ac:dyDescent="0.2">
      <c r="A2056">
        <v>5</v>
      </c>
      <c r="B2056">
        <v>2</v>
      </c>
      <c r="C2056">
        <v>1927</v>
      </c>
      <c r="D2056" t="s">
        <v>19623</v>
      </c>
      <c r="E2056" s="2">
        <v>1</v>
      </c>
      <c r="F2056" s="3"/>
      <c r="G2056" s="2">
        <v>1</v>
      </c>
      <c r="H2056" s="2">
        <v>25</v>
      </c>
      <c r="I2056" s="4" t="s">
        <v>15329</v>
      </c>
      <c r="J2056" s="2">
        <v>1</v>
      </c>
      <c r="K2056" s="3"/>
      <c r="L2056" s="2">
        <v>1</v>
      </c>
      <c r="M2056" s="4" t="s">
        <v>14184</v>
      </c>
      <c r="N2056" s="4" t="s">
        <v>10565</v>
      </c>
      <c r="O2056" t="s">
        <v>10566</v>
      </c>
      <c r="P2056" s="4" t="s">
        <v>11518</v>
      </c>
      <c r="Q2056" s="4" t="str">
        <f>VLOOKUP(P2056, 'Gun classification'!A:B, 2, FALSE)</f>
        <v>Arma blanca</v>
      </c>
      <c r="R2056" s="4" t="s">
        <v>619</v>
      </c>
      <c r="S2056" t="str">
        <f t="shared" si="32"/>
        <v>by soldier, in B's house</v>
      </c>
      <c r="W2056" s="4" t="s">
        <v>15356</v>
      </c>
      <c r="X2056" s="4" t="s">
        <v>7575</v>
      </c>
    </row>
    <row r="2057" spans="1:24" x14ac:dyDescent="0.2">
      <c r="A2057">
        <v>5</v>
      </c>
      <c r="B2057">
        <v>16</v>
      </c>
      <c r="C2057">
        <v>1927</v>
      </c>
      <c r="D2057" t="s">
        <v>19624</v>
      </c>
      <c r="E2057" s="2">
        <v>1</v>
      </c>
      <c r="F2057" s="3"/>
      <c r="G2057" s="2">
        <v>1</v>
      </c>
      <c r="H2057" s="2">
        <v>6</v>
      </c>
      <c r="I2057" s="4" t="s">
        <v>14970</v>
      </c>
      <c r="J2057" s="2">
        <v>1</v>
      </c>
      <c r="K2057" s="3"/>
      <c r="L2057" s="2">
        <v>2</v>
      </c>
      <c r="M2057" s="4" t="s">
        <v>14184</v>
      </c>
      <c r="N2057" s="4" t="s">
        <v>10567</v>
      </c>
      <c r="P2057" s="4" t="s">
        <v>9033</v>
      </c>
      <c r="Q2057" s="4" t="str">
        <f>VLOOKUP(P2057, 'Gun classification'!A:B, 2, FALSE)</f>
        <v>Quimico</v>
      </c>
      <c r="R2057" s="4" t="s">
        <v>14184</v>
      </c>
      <c r="S2057" t="str">
        <f t="shared" si="32"/>
        <v xml:space="preserve">, </v>
      </c>
      <c r="T2057" t="s">
        <v>23253</v>
      </c>
      <c r="W2057" s="4" t="s">
        <v>14184</v>
      </c>
      <c r="X2057" s="4" t="s">
        <v>14184</v>
      </c>
    </row>
    <row r="2058" spans="1:24" x14ac:dyDescent="0.2">
      <c r="A2058">
        <v>5</v>
      </c>
      <c r="B2058">
        <v>30</v>
      </c>
      <c r="C2058">
        <v>1927</v>
      </c>
      <c r="D2058" t="s">
        <v>19625</v>
      </c>
      <c r="E2058" s="2">
        <v>1</v>
      </c>
      <c r="F2058" s="3"/>
      <c r="G2058" s="2">
        <v>1</v>
      </c>
      <c r="H2058" s="2">
        <v>43</v>
      </c>
      <c r="I2058" s="4" t="s">
        <v>15330</v>
      </c>
      <c r="J2058" s="2">
        <v>1</v>
      </c>
      <c r="K2058" s="3"/>
      <c r="L2058" s="2">
        <v>1</v>
      </c>
      <c r="M2058" s="4" t="s">
        <v>14184</v>
      </c>
      <c r="N2058" s="4" t="s">
        <v>10568</v>
      </c>
      <c r="O2058" t="s">
        <v>11908</v>
      </c>
      <c r="P2058" s="4" t="s">
        <v>9696</v>
      </c>
      <c r="Q2058" s="4" t="str">
        <f>VLOOKUP(P2058, 'Gun classification'!A:B, 2, FALSE)</f>
        <v>Fuerza</v>
      </c>
      <c r="R2058" s="4" t="s">
        <v>14184</v>
      </c>
      <c r="S2058" t="str">
        <f t="shared" si="32"/>
        <v xml:space="preserve">fight, </v>
      </c>
      <c r="T2058" s="38" t="s">
        <v>23263</v>
      </c>
      <c r="W2058" s="4" t="s">
        <v>14184</v>
      </c>
      <c r="X2058" s="4" t="s">
        <v>14184</v>
      </c>
    </row>
    <row r="2059" spans="1:24" x14ac:dyDescent="0.2">
      <c r="A2059">
        <v>6</v>
      </c>
      <c r="B2059">
        <v>16</v>
      </c>
      <c r="C2059">
        <v>1927</v>
      </c>
      <c r="D2059" t="s">
        <v>19626</v>
      </c>
      <c r="E2059" s="2">
        <v>1</v>
      </c>
      <c r="F2059" s="3"/>
      <c r="G2059" s="2">
        <v>1</v>
      </c>
      <c r="H2059" s="2">
        <v>30</v>
      </c>
      <c r="I2059" s="4" t="s">
        <v>17370</v>
      </c>
      <c r="J2059" s="2">
        <v>5</v>
      </c>
      <c r="K2059" s="3"/>
      <c r="L2059" s="2">
        <v>3</v>
      </c>
      <c r="M2059" s="4" t="s">
        <v>14184</v>
      </c>
      <c r="N2059" s="4" t="s">
        <v>10569</v>
      </c>
      <c r="O2059" t="s">
        <v>10284</v>
      </c>
      <c r="P2059" s="4" t="s">
        <v>11512</v>
      </c>
      <c r="Q2059" s="4" t="str">
        <f>VLOOKUP(P2059, 'Gun classification'!A:B, 2, FALSE)</f>
        <v>Arma de fuego</v>
      </c>
      <c r="R2059" s="4" t="s">
        <v>14184</v>
      </c>
      <c r="S2059" t="str">
        <f t="shared" si="32"/>
        <v xml:space="preserve">shooting affray, </v>
      </c>
      <c r="T2059" t="s">
        <v>23252</v>
      </c>
      <c r="W2059" s="4" t="s">
        <v>14184</v>
      </c>
      <c r="X2059" s="4" t="s">
        <v>14184</v>
      </c>
    </row>
    <row r="2060" spans="1:24" x14ac:dyDescent="0.2">
      <c r="A2060">
        <v>6</v>
      </c>
      <c r="B2060">
        <v>17</v>
      </c>
      <c r="C2060">
        <v>1927</v>
      </c>
      <c r="D2060" t="s">
        <v>19627</v>
      </c>
      <c r="E2060" s="2">
        <v>1</v>
      </c>
      <c r="F2060" s="3"/>
      <c r="G2060" s="2">
        <v>1</v>
      </c>
      <c r="H2060" s="2">
        <v>25</v>
      </c>
      <c r="I2060" s="4" t="s">
        <v>15331</v>
      </c>
      <c r="J2060" s="2">
        <v>1</v>
      </c>
      <c r="K2060" s="3"/>
      <c r="L2060" s="2">
        <v>1</v>
      </c>
      <c r="M2060" s="4" t="s">
        <v>14184</v>
      </c>
      <c r="N2060" s="4" t="s">
        <v>10570</v>
      </c>
      <c r="O2060" t="s">
        <v>11830</v>
      </c>
      <c r="P2060" s="4" t="s">
        <v>11512</v>
      </c>
      <c r="Q2060" s="4" t="str">
        <f>VLOOKUP(P2060, 'Gun classification'!A:B, 2, FALSE)</f>
        <v>Arma de fuego</v>
      </c>
      <c r="R2060" s="4" t="s">
        <v>620</v>
      </c>
      <c r="S2060" t="str">
        <f t="shared" si="32"/>
        <v>sus 801, partner's business</v>
      </c>
      <c r="W2060" s="4" t="s">
        <v>621</v>
      </c>
      <c r="X2060" s="4" t="s">
        <v>14184</v>
      </c>
    </row>
    <row r="2061" spans="1:24" x14ac:dyDescent="0.2">
      <c r="A2061">
        <v>6</v>
      </c>
      <c r="B2061">
        <v>26</v>
      </c>
      <c r="C2061">
        <v>1927</v>
      </c>
      <c r="D2061" t="s">
        <v>19628</v>
      </c>
      <c r="E2061" s="2">
        <v>1</v>
      </c>
      <c r="F2061" s="3"/>
      <c r="G2061" s="2">
        <v>1</v>
      </c>
      <c r="H2061" s="2">
        <v>35</v>
      </c>
      <c r="I2061" s="4" t="s">
        <v>15332</v>
      </c>
      <c r="J2061" s="2">
        <v>1</v>
      </c>
      <c r="K2061" s="3"/>
      <c r="L2061" s="2">
        <v>1</v>
      </c>
      <c r="M2061" s="4" t="s">
        <v>14184</v>
      </c>
      <c r="N2061" s="4" t="s">
        <v>6877</v>
      </c>
      <c r="O2061" t="s">
        <v>12117</v>
      </c>
      <c r="P2061" s="4" t="s">
        <v>11512</v>
      </c>
      <c r="Q2061" s="4" t="str">
        <f>VLOOKUP(P2061, 'Gun classification'!A:B, 2, FALSE)</f>
        <v>Arma de fuego</v>
      </c>
      <c r="R2061" s="4" t="s">
        <v>14184</v>
      </c>
      <c r="S2061" t="str">
        <f t="shared" si="32"/>
        <v xml:space="preserve">cop killed, </v>
      </c>
      <c r="W2061" s="4" t="s">
        <v>14184</v>
      </c>
      <c r="X2061" s="4" t="s">
        <v>14184</v>
      </c>
    </row>
    <row r="2062" spans="1:24" x14ac:dyDescent="0.2">
      <c r="A2062">
        <v>7</v>
      </c>
      <c r="B2062">
        <v>2</v>
      </c>
      <c r="C2062">
        <v>1927</v>
      </c>
      <c r="D2062" t="s">
        <v>19629</v>
      </c>
      <c r="E2062" s="2">
        <v>3</v>
      </c>
      <c r="F2062" s="3"/>
      <c r="G2062" s="2">
        <v>1</v>
      </c>
      <c r="H2062" s="2">
        <v>44</v>
      </c>
      <c r="I2062" s="4" t="s">
        <v>15333</v>
      </c>
      <c r="J2062" s="2">
        <v>3</v>
      </c>
      <c r="K2062" s="3"/>
      <c r="L2062" s="2">
        <v>1</v>
      </c>
      <c r="M2062" s="4" t="s">
        <v>14184</v>
      </c>
      <c r="N2062" s="4" t="s">
        <v>6878</v>
      </c>
      <c r="O2062" t="s">
        <v>6879</v>
      </c>
      <c r="P2062" s="4" t="s">
        <v>11518</v>
      </c>
      <c r="Q2062" s="4" t="str">
        <f>VLOOKUP(P2062, 'Gun classification'!A:B, 2, FALSE)</f>
        <v>Arma blanca</v>
      </c>
      <c r="R2062" s="4" t="s">
        <v>622</v>
      </c>
      <c r="S2062" t="str">
        <f t="shared" si="32"/>
        <v>tried to stop,  beating wife</v>
      </c>
      <c r="W2062" s="4" t="s">
        <v>14184</v>
      </c>
      <c r="X2062" s="4" t="s">
        <v>14184</v>
      </c>
    </row>
    <row r="2063" spans="1:24" x14ac:dyDescent="0.2">
      <c r="A2063">
        <v>7</v>
      </c>
      <c r="B2063">
        <v>7</v>
      </c>
      <c r="C2063">
        <v>1927</v>
      </c>
      <c r="D2063" t="s">
        <v>19630</v>
      </c>
      <c r="E2063" s="2">
        <v>1</v>
      </c>
      <c r="F2063" s="3"/>
      <c r="G2063" s="2">
        <v>1</v>
      </c>
      <c r="H2063" s="2">
        <v>28</v>
      </c>
      <c r="I2063" s="4" t="s">
        <v>17370</v>
      </c>
      <c r="J2063" s="2">
        <v>5</v>
      </c>
      <c r="K2063" s="3"/>
      <c r="L2063" s="2">
        <v>3</v>
      </c>
      <c r="M2063" s="4" t="s">
        <v>14184</v>
      </c>
      <c r="N2063" s="4" t="s">
        <v>6880</v>
      </c>
      <c r="O2063" t="s">
        <v>6881</v>
      </c>
      <c r="P2063" s="4" t="s">
        <v>11512</v>
      </c>
      <c r="Q2063" s="4" t="str">
        <f>VLOOKUP(P2063, 'Gun classification'!A:B, 2, FALSE)</f>
        <v>Arma de fuego</v>
      </c>
      <c r="R2063" s="4" t="s">
        <v>623</v>
      </c>
      <c r="S2063" t="str">
        <f t="shared" si="32"/>
        <v>on liquor raid, sus was raider</v>
      </c>
      <c r="W2063" s="4" t="s">
        <v>14184</v>
      </c>
      <c r="X2063" s="4" t="s">
        <v>14184</v>
      </c>
    </row>
    <row r="2064" spans="1:24" x14ac:dyDescent="0.2">
      <c r="A2064">
        <v>7</v>
      </c>
      <c r="B2064">
        <v>7</v>
      </c>
      <c r="C2064">
        <v>1927</v>
      </c>
      <c r="D2064" t="s">
        <v>19631</v>
      </c>
      <c r="E2064" s="2">
        <v>1</v>
      </c>
      <c r="F2064" s="3"/>
      <c r="G2064" s="2">
        <v>1</v>
      </c>
      <c r="H2064" s="2">
        <v>21</v>
      </c>
      <c r="I2064" s="4" t="s">
        <v>17370</v>
      </c>
      <c r="J2064" s="2">
        <v>5</v>
      </c>
      <c r="K2064" s="3"/>
      <c r="L2064" s="2">
        <v>3</v>
      </c>
      <c r="M2064" s="4" t="s">
        <v>14184</v>
      </c>
      <c r="N2064" s="4" t="s">
        <v>6882</v>
      </c>
      <c r="P2064" s="4" t="s">
        <v>11512</v>
      </c>
      <c r="Q2064" s="4" t="str">
        <f>VLOOKUP(P2064, 'Gun classification'!A:B, 2, FALSE)</f>
        <v>Arma de fuego</v>
      </c>
      <c r="R2064" s="4" t="s">
        <v>14184</v>
      </c>
      <c r="S2064" t="str">
        <f t="shared" si="32"/>
        <v xml:space="preserve">, </v>
      </c>
      <c r="T2064" t="s">
        <v>23253</v>
      </c>
      <c r="W2064" s="4" t="s">
        <v>14184</v>
      </c>
      <c r="X2064" s="4" t="s">
        <v>14184</v>
      </c>
    </row>
    <row r="2065" spans="1:24" x14ac:dyDescent="0.2">
      <c r="A2065">
        <v>7</v>
      </c>
      <c r="B2065">
        <v>8</v>
      </c>
      <c r="C2065">
        <v>1927</v>
      </c>
      <c r="D2065" t="s">
        <v>19632</v>
      </c>
      <c r="E2065" s="2">
        <v>1</v>
      </c>
      <c r="F2065" s="3"/>
      <c r="G2065" s="2">
        <v>1</v>
      </c>
      <c r="H2065" s="2">
        <v>50</v>
      </c>
      <c r="I2065" s="4" t="s">
        <v>17370</v>
      </c>
      <c r="J2065" s="2">
        <v>5</v>
      </c>
      <c r="K2065" s="3"/>
      <c r="L2065" s="2">
        <v>3</v>
      </c>
      <c r="M2065" s="4" t="s">
        <v>14184</v>
      </c>
      <c r="N2065" s="4" t="s">
        <v>6883</v>
      </c>
      <c r="O2065" t="s">
        <v>9898</v>
      </c>
      <c r="P2065" s="4" t="s">
        <v>6884</v>
      </c>
      <c r="Q2065" s="4" t="str">
        <f>VLOOKUP(P2065, 'Gun classification'!A:B, 2, FALSE)</f>
        <v>No clasificado</v>
      </c>
      <c r="R2065" s="4" t="s">
        <v>624</v>
      </c>
      <c r="S2065" t="str">
        <f t="shared" si="32"/>
        <v>hotel, in temple</v>
      </c>
      <c r="W2065" s="4" t="s">
        <v>625</v>
      </c>
      <c r="X2065" s="4" t="s">
        <v>14184</v>
      </c>
    </row>
    <row r="2066" spans="1:24" x14ac:dyDescent="0.2">
      <c r="A2066">
        <v>7</v>
      </c>
      <c r="B2066">
        <v>13</v>
      </c>
      <c r="C2066">
        <v>1927</v>
      </c>
      <c r="D2066" t="s">
        <v>19633</v>
      </c>
      <c r="E2066" s="2">
        <v>1</v>
      </c>
      <c r="F2066" s="3"/>
      <c r="G2066" s="2">
        <v>1</v>
      </c>
      <c r="H2066" s="2">
        <v>46</v>
      </c>
      <c r="I2066" s="4" t="s">
        <v>17370</v>
      </c>
      <c r="J2066" s="2">
        <v>5</v>
      </c>
      <c r="K2066" s="3"/>
      <c r="L2066" s="2">
        <v>3</v>
      </c>
      <c r="M2066" s="4" t="s">
        <v>14184</v>
      </c>
      <c r="N2066" s="4" t="s">
        <v>6885</v>
      </c>
      <c r="O2066" t="s">
        <v>9053</v>
      </c>
      <c r="P2066" s="4" t="s">
        <v>9454</v>
      </c>
      <c r="Q2066" s="4" t="str">
        <f>VLOOKUP(P2066, 'Gun classification'!A:B, 2, FALSE)</f>
        <v>Fuerza</v>
      </c>
      <c r="R2066" s="4" t="s">
        <v>14184</v>
      </c>
      <c r="S2066" t="str">
        <f t="shared" si="32"/>
        <v xml:space="preserve">in street, </v>
      </c>
      <c r="W2066" s="4" t="s">
        <v>14184</v>
      </c>
      <c r="X2066" s="4" t="s">
        <v>14184</v>
      </c>
    </row>
    <row r="2067" spans="1:24" x14ac:dyDescent="0.2">
      <c r="A2067">
        <v>7</v>
      </c>
      <c r="B2067">
        <v>30</v>
      </c>
      <c r="C2067">
        <v>1927</v>
      </c>
      <c r="D2067" t="s">
        <v>19634</v>
      </c>
      <c r="E2067" s="2">
        <v>1</v>
      </c>
      <c r="F2067" s="3"/>
      <c r="G2067" s="2">
        <v>1</v>
      </c>
      <c r="H2067" s="2">
        <v>48</v>
      </c>
      <c r="I2067" s="4" t="s">
        <v>17370</v>
      </c>
      <c r="J2067" s="2">
        <v>5</v>
      </c>
      <c r="K2067" s="3"/>
      <c r="L2067" s="2">
        <v>3</v>
      </c>
      <c r="M2067" s="4" t="s">
        <v>14184</v>
      </c>
      <c r="N2067" s="4" t="s">
        <v>10544</v>
      </c>
      <c r="O2067" t="s">
        <v>6886</v>
      </c>
      <c r="P2067" s="4" t="s">
        <v>9454</v>
      </c>
      <c r="Q2067" s="4" t="str">
        <f>VLOOKUP(P2067, 'Gun classification'!A:B, 2, FALSE)</f>
        <v>Fuerza</v>
      </c>
      <c r="R2067" s="4" t="s">
        <v>14184</v>
      </c>
      <c r="S2067" t="str">
        <f t="shared" si="32"/>
        <v xml:space="preserve">4 men in hotel, </v>
      </c>
      <c r="W2067" s="4" t="s">
        <v>14184</v>
      </c>
      <c r="X2067" s="4" t="s">
        <v>14184</v>
      </c>
    </row>
    <row r="2068" spans="1:24" x14ac:dyDescent="0.2">
      <c r="A2068">
        <v>8</v>
      </c>
      <c r="B2068">
        <v>18</v>
      </c>
      <c r="C2068">
        <v>1927</v>
      </c>
      <c r="D2068" t="s">
        <v>19635</v>
      </c>
      <c r="E2068" s="2">
        <v>1</v>
      </c>
      <c r="F2068" s="3"/>
      <c r="G2068" s="2">
        <v>2</v>
      </c>
      <c r="H2068" s="2">
        <v>35</v>
      </c>
      <c r="I2068" s="4" t="s">
        <v>15334</v>
      </c>
      <c r="J2068" s="2">
        <v>1</v>
      </c>
      <c r="K2068" s="3"/>
      <c r="L2068" s="2">
        <v>1</v>
      </c>
      <c r="M2068" s="4" t="s">
        <v>14184</v>
      </c>
      <c r="N2068" s="4" t="s">
        <v>6887</v>
      </c>
      <c r="O2068" t="s">
        <v>11830</v>
      </c>
      <c r="P2068" s="4" t="s">
        <v>11512</v>
      </c>
      <c r="Q2068" s="4" t="str">
        <f>VLOOKUP(P2068, 'Gun classification'!A:B, 2, FALSE)</f>
        <v>Arma de fuego</v>
      </c>
      <c r="R2068" s="4" t="s">
        <v>14184</v>
      </c>
      <c r="S2068" t="str">
        <f t="shared" si="32"/>
        <v xml:space="preserve">sus 801, </v>
      </c>
      <c r="W2068" s="4" t="s">
        <v>14184</v>
      </c>
      <c r="X2068" s="4" t="s">
        <v>14184</v>
      </c>
    </row>
    <row r="2069" spans="1:24" x14ac:dyDescent="0.2">
      <c r="A2069">
        <v>8</v>
      </c>
      <c r="B2069">
        <v>22</v>
      </c>
      <c r="C2069">
        <v>1927</v>
      </c>
      <c r="D2069" t="s">
        <v>19636</v>
      </c>
      <c r="E2069" s="2">
        <v>1</v>
      </c>
      <c r="F2069" s="3"/>
      <c r="G2069" s="2">
        <v>1</v>
      </c>
      <c r="H2069" s="2">
        <v>61</v>
      </c>
      <c r="I2069" s="4" t="s">
        <v>15335</v>
      </c>
      <c r="J2069" s="2">
        <v>1</v>
      </c>
      <c r="K2069" s="3"/>
      <c r="L2069" s="2">
        <v>1</v>
      </c>
      <c r="M2069" s="4" t="s">
        <v>14184</v>
      </c>
      <c r="N2069" s="4" t="s">
        <v>11789</v>
      </c>
      <c r="O2069" t="s">
        <v>6888</v>
      </c>
      <c r="P2069" s="4" t="s">
        <v>11512</v>
      </c>
      <c r="Q2069" s="4" t="str">
        <f>VLOOKUP(P2069, 'Gun classification'!A:B, 2, FALSE)</f>
        <v>Arma de fuego</v>
      </c>
      <c r="R2069" s="4" t="s">
        <v>626</v>
      </c>
      <c r="S2069" t="str">
        <f t="shared" si="32"/>
        <v>tied up, shot in room</v>
      </c>
      <c r="W2069" s="4" t="s">
        <v>14184</v>
      </c>
      <c r="X2069" s="4" t="s">
        <v>14184</v>
      </c>
    </row>
    <row r="2070" spans="1:24" x14ac:dyDescent="0.2">
      <c r="A2070">
        <v>8</v>
      </c>
      <c r="B2070">
        <v>29</v>
      </c>
      <c r="C2070">
        <v>1927</v>
      </c>
      <c r="D2070" t="s">
        <v>19637</v>
      </c>
      <c r="E2070" s="2">
        <v>1</v>
      </c>
      <c r="F2070" s="3"/>
      <c r="G2070" s="2">
        <v>1</v>
      </c>
      <c r="H2070" s="2">
        <v>22</v>
      </c>
      <c r="I2070" s="4" t="s">
        <v>15336</v>
      </c>
      <c r="J2070" s="2">
        <v>1</v>
      </c>
      <c r="K2070" s="3"/>
      <c r="L2070" s="2">
        <v>1</v>
      </c>
      <c r="M2070" s="4" t="s">
        <v>14184</v>
      </c>
      <c r="N2070" s="4" t="s">
        <v>6889</v>
      </c>
      <c r="P2070" s="4" t="s">
        <v>11512</v>
      </c>
      <c r="Q2070" s="4" t="str">
        <f>VLOOKUP(P2070, 'Gun classification'!A:B, 2, FALSE)</f>
        <v>Arma de fuego</v>
      </c>
      <c r="R2070" s="4" t="s">
        <v>14184</v>
      </c>
      <c r="S2070" t="str">
        <f t="shared" si="32"/>
        <v xml:space="preserve">, </v>
      </c>
      <c r="T2070" t="s">
        <v>23253</v>
      </c>
      <c r="W2070" s="4" t="s">
        <v>14184</v>
      </c>
      <c r="X2070" s="4" t="s">
        <v>14184</v>
      </c>
    </row>
    <row r="2071" spans="1:24" x14ac:dyDescent="0.2">
      <c r="A2071">
        <v>9</v>
      </c>
      <c r="B2071">
        <v>19</v>
      </c>
      <c r="C2071">
        <v>1927</v>
      </c>
      <c r="D2071" t="s">
        <v>19638</v>
      </c>
      <c r="E2071" s="2">
        <v>1</v>
      </c>
      <c r="F2071" s="3"/>
      <c r="G2071" s="2">
        <v>1</v>
      </c>
      <c r="H2071" s="2">
        <v>26</v>
      </c>
      <c r="I2071" s="4" t="s">
        <v>17370</v>
      </c>
      <c r="J2071" s="2">
        <v>1</v>
      </c>
      <c r="K2071" s="3"/>
      <c r="L2071" s="2">
        <v>3</v>
      </c>
      <c r="M2071" s="4" t="s">
        <v>14184</v>
      </c>
      <c r="N2071" s="4" t="s">
        <v>6890</v>
      </c>
      <c r="P2071" s="4" t="s">
        <v>11512</v>
      </c>
      <c r="Q2071" s="4" t="str">
        <f>VLOOKUP(P2071, 'Gun classification'!A:B, 2, FALSE)</f>
        <v>Arma de fuego</v>
      </c>
      <c r="R2071" s="4" t="s">
        <v>14184</v>
      </c>
      <c r="S2071" t="str">
        <f t="shared" si="32"/>
        <v xml:space="preserve">, </v>
      </c>
      <c r="T2071" t="s">
        <v>23253</v>
      </c>
      <c r="W2071" s="4" t="s">
        <v>14184</v>
      </c>
      <c r="X2071" s="4" t="s">
        <v>14184</v>
      </c>
    </row>
    <row r="2072" spans="1:24" x14ac:dyDescent="0.2">
      <c r="A2072">
        <v>10</v>
      </c>
      <c r="B2072">
        <v>1</v>
      </c>
      <c r="C2072">
        <v>1927</v>
      </c>
      <c r="D2072" t="s">
        <v>19639</v>
      </c>
      <c r="E2072" s="2">
        <v>1</v>
      </c>
      <c r="F2072" s="3"/>
      <c r="G2072" s="2">
        <v>1</v>
      </c>
      <c r="H2072" s="2">
        <v>45</v>
      </c>
      <c r="I2072" s="4" t="s">
        <v>17370</v>
      </c>
      <c r="J2072" s="2">
        <v>5</v>
      </c>
      <c r="K2072" s="3"/>
      <c r="L2072" s="2">
        <v>3</v>
      </c>
      <c r="M2072" s="4" t="s">
        <v>14184</v>
      </c>
      <c r="N2072" s="4" t="s">
        <v>6891</v>
      </c>
      <c r="O2072" t="s">
        <v>6892</v>
      </c>
      <c r="P2072" s="4" t="s">
        <v>11512</v>
      </c>
      <c r="Q2072" s="4" t="str">
        <f>VLOOKUP(P2072, 'Gun classification'!A:B, 2, FALSE)</f>
        <v>Arma de fuego</v>
      </c>
      <c r="R2072" s="4" t="s">
        <v>627</v>
      </c>
      <c r="S2072" t="str">
        <f t="shared" si="32"/>
        <v>from Portland, on Sept 28</v>
      </c>
      <c r="W2072" s="4" t="s">
        <v>14184</v>
      </c>
      <c r="X2072" s="4" t="s">
        <v>14184</v>
      </c>
    </row>
    <row r="2073" spans="1:24" x14ac:dyDescent="0.2">
      <c r="A2073">
        <v>10</v>
      </c>
      <c r="B2073">
        <v>21</v>
      </c>
      <c r="C2073">
        <v>1927</v>
      </c>
      <c r="D2073" t="s">
        <v>19640</v>
      </c>
      <c r="E2073" s="2">
        <v>1</v>
      </c>
      <c r="F2073" s="3"/>
      <c r="G2073" s="2">
        <v>2</v>
      </c>
      <c r="H2073" s="2">
        <v>50</v>
      </c>
      <c r="I2073" s="4" t="s">
        <v>17370</v>
      </c>
      <c r="J2073" s="2">
        <v>5</v>
      </c>
      <c r="K2073" s="3"/>
      <c r="L2073" s="2">
        <v>3</v>
      </c>
      <c r="M2073" s="4" t="s">
        <v>14184</v>
      </c>
      <c r="N2073" s="4" t="s">
        <v>6893</v>
      </c>
      <c r="P2073" s="4" t="s">
        <v>11625</v>
      </c>
      <c r="Q2073" s="4" t="str">
        <f>VLOOKUP(P2073, 'Gun classification'!A:B, 2, FALSE)</f>
        <v>Falta de oxigeno</v>
      </c>
      <c r="R2073" s="4" t="s">
        <v>14184</v>
      </c>
      <c r="S2073" t="str">
        <f t="shared" si="32"/>
        <v xml:space="preserve">, </v>
      </c>
      <c r="T2073" t="s">
        <v>23253</v>
      </c>
      <c r="W2073" s="4" t="s">
        <v>14184</v>
      </c>
      <c r="X2073" s="4" t="s">
        <v>14184</v>
      </c>
    </row>
    <row r="2074" spans="1:24" x14ac:dyDescent="0.2">
      <c r="A2074">
        <v>10</v>
      </c>
      <c r="B2074">
        <v>24</v>
      </c>
      <c r="C2074">
        <v>1927</v>
      </c>
      <c r="D2074" t="s">
        <v>19641</v>
      </c>
      <c r="E2074" s="2">
        <v>1</v>
      </c>
      <c r="F2074" s="3"/>
      <c r="G2074" s="2">
        <v>2</v>
      </c>
      <c r="H2074" s="3"/>
      <c r="I2074" s="4" t="s">
        <v>15337</v>
      </c>
      <c r="J2074" s="2">
        <v>2</v>
      </c>
      <c r="K2074" s="2">
        <v>5</v>
      </c>
      <c r="L2074" s="2">
        <v>1</v>
      </c>
      <c r="M2074" s="4" t="s">
        <v>14184</v>
      </c>
      <c r="N2074" s="4" t="s">
        <v>6894</v>
      </c>
      <c r="O2074" t="s">
        <v>11830</v>
      </c>
      <c r="P2074" s="4" t="s">
        <v>11512</v>
      </c>
      <c r="Q2074" s="4" t="str">
        <f>VLOOKUP(P2074, 'Gun classification'!A:B, 2, FALSE)</f>
        <v>Arma de fuego</v>
      </c>
      <c r="R2074" s="4" t="s">
        <v>14184</v>
      </c>
      <c r="S2074" t="str">
        <f t="shared" si="32"/>
        <v xml:space="preserve">sus 801, </v>
      </c>
      <c r="W2074" s="4" t="s">
        <v>14184</v>
      </c>
      <c r="X2074" s="4" t="s">
        <v>14184</v>
      </c>
    </row>
    <row r="2075" spans="1:24" x14ac:dyDescent="0.2">
      <c r="A2075">
        <v>12</v>
      </c>
      <c r="B2075">
        <v>8</v>
      </c>
      <c r="C2075">
        <v>1927</v>
      </c>
      <c r="D2075" t="s">
        <v>19642</v>
      </c>
      <c r="E2075" s="2">
        <v>1</v>
      </c>
      <c r="F2075" s="3"/>
      <c r="G2075" s="2">
        <v>1</v>
      </c>
      <c r="H2075" s="2">
        <v>46</v>
      </c>
      <c r="I2075" s="4" t="s">
        <v>15338</v>
      </c>
      <c r="J2075" s="2">
        <v>1</v>
      </c>
      <c r="K2075" s="3"/>
      <c r="L2075" s="2">
        <v>1</v>
      </c>
      <c r="M2075" s="4" t="s">
        <v>14184</v>
      </c>
      <c r="N2075" s="4" t="s">
        <v>6895</v>
      </c>
      <c r="O2075" t="s">
        <v>6896</v>
      </c>
      <c r="P2075" s="4" t="s">
        <v>11732</v>
      </c>
      <c r="Q2075" s="4" t="str">
        <f>VLOOKUP(P2075, 'Gun classification'!A:B, 2, FALSE)</f>
        <v>Fuerza</v>
      </c>
      <c r="R2075" s="4" t="s">
        <v>628</v>
      </c>
      <c r="S2075" t="str">
        <f t="shared" si="32"/>
        <v>fite in room, exhonerated</v>
      </c>
      <c r="W2075" s="4" t="s">
        <v>629</v>
      </c>
      <c r="X2075" s="4" t="s">
        <v>3923</v>
      </c>
    </row>
    <row r="2076" spans="1:24" x14ac:dyDescent="0.2">
      <c r="A2076">
        <v>12</v>
      </c>
      <c r="B2076">
        <v>30</v>
      </c>
      <c r="C2076">
        <v>1927</v>
      </c>
      <c r="D2076" t="s">
        <v>19643</v>
      </c>
      <c r="E2076" s="2">
        <v>1</v>
      </c>
      <c r="F2076" s="3"/>
      <c r="G2076" s="2">
        <v>1</v>
      </c>
      <c r="H2076" s="2">
        <v>50</v>
      </c>
      <c r="I2076" s="4" t="s">
        <v>15339</v>
      </c>
      <c r="J2076" s="2">
        <v>1</v>
      </c>
      <c r="K2076" s="3"/>
      <c r="L2076" s="2">
        <v>1</v>
      </c>
      <c r="M2076" s="4" t="s">
        <v>14184</v>
      </c>
      <c r="N2076" s="4" t="s">
        <v>6897</v>
      </c>
      <c r="O2076" t="s">
        <v>6898</v>
      </c>
      <c r="P2076" s="4" t="s">
        <v>6899</v>
      </c>
      <c r="Q2076" s="4" t="str">
        <f>VLOOKUP(P2076, 'Gun classification'!A:B, 2, FALSE)</f>
        <v>Fuerza</v>
      </c>
      <c r="R2076" s="4" t="s">
        <v>7663</v>
      </c>
      <c r="S2076" t="str">
        <f t="shared" si="32"/>
        <v>struck on sidewa, manslaughter</v>
      </c>
      <c r="W2076" s="4" t="s">
        <v>14184</v>
      </c>
      <c r="X2076" s="4" t="s">
        <v>14184</v>
      </c>
    </row>
    <row r="2077" spans="1:24" x14ac:dyDescent="0.2">
      <c r="A2077">
        <v>1</v>
      </c>
      <c r="B2077">
        <v>1</v>
      </c>
      <c r="C2077">
        <v>1928</v>
      </c>
      <c r="D2077" t="s">
        <v>19644</v>
      </c>
      <c r="E2077" s="2">
        <v>1</v>
      </c>
      <c r="F2077" s="3"/>
      <c r="G2077" s="2">
        <v>1</v>
      </c>
      <c r="H2077" s="2">
        <v>27</v>
      </c>
      <c r="I2077" s="4" t="s">
        <v>15340</v>
      </c>
      <c r="J2077" s="2">
        <v>1</v>
      </c>
      <c r="K2077" s="3"/>
      <c r="L2077" s="2">
        <v>1</v>
      </c>
      <c r="M2077" s="4" t="s">
        <v>14184</v>
      </c>
      <c r="N2077" s="4" t="s">
        <v>6900</v>
      </c>
      <c r="O2077" t="s">
        <v>10405</v>
      </c>
      <c r="P2077" s="4" t="s">
        <v>11512</v>
      </c>
      <c r="Q2077" s="4" t="str">
        <f>VLOOKUP(P2077, 'Gun classification'!A:B, 2, FALSE)</f>
        <v>Arma de fuego</v>
      </c>
      <c r="R2077" s="4" t="s">
        <v>14184</v>
      </c>
      <c r="S2077" t="str">
        <f t="shared" si="32"/>
        <v xml:space="preserve">in apt, </v>
      </c>
      <c r="W2077" s="4" t="s">
        <v>14184</v>
      </c>
      <c r="X2077" s="4" t="s">
        <v>14184</v>
      </c>
    </row>
    <row r="2078" spans="1:24" x14ac:dyDescent="0.2">
      <c r="A2078">
        <v>1</v>
      </c>
      <c r="B2078">
        <v>6</v>
      </c>
      <c r="C2078">
        <v>1928</v>
      </c>
      <c r="D2078" t="s">
        <v>19645</v>
      </c>
      <c r="E2078" s="2">
        <v>1</v>
      </c>
      <c r="F2078" s="3"/>
      <c r="G2078" s="2">
        <v>2</v>
      </c>
      <c r="H2078" s="2">
        <v>40</v>
      </c>
      <c r="I2078" s="4" t="s">
        <v>17630</v>
      </c>
      <c r="J2078" s="2">
        <v>1</v>
      </c>
      <c r="K2078" s="3"/>
      <c r="L2078" s="2">
        <v>1</v>
      </c>
      <c r="M2078" s="4" t="s">
        <v>14184</v>
      </c>
      <c r="N2078" s="4" t="s">
        <v>6901</v>
      </c>
      <c r="O2078" t="s">
        <v>11830</v>
      </c>
      <c r="P2078" s="4" t="s">
        <v>11518</v>
      </c>
      <c r="Q2078" s="4" t="str">
        <f>VLOOKUP(P2078, 'Gun classification'!A:B, 2, FALSE)</f>
        <v>Arma blanca</v>
      </c>
      <c r="R2078" s="4" t="s">
        <v>10202</v>
      </c>
      <c r="S2078" t="str">
        <f t="shared" si="32"/>
        <v>sus 801, razor</v>
      </c>
      <c r="W2078" s="4" t="s">
        <v>14184</v>
      </c>
      <c r="X2078" s="4" t="s">
        <v>14184</v>
      </c>
    </row>
    <row r="2079" spans="1:24" x14ac:dyDescent="0.2">
      <c r="A2079">
        <v>1</v>
      </c>
      <c r="B2079">
        <v>25</v>
      </c>
      <c r="C2079">
        <v>1928</v>
      </c>
      <c r="D2079" t="s">
        <v>19646</v>
      </c>
      <c r="E2079" s="2">
        <v>1</v>
      </c>
      <c r="F2079" s="3"/>
      <c r="G2079" s="2">
        <v>1</v>
      </c>
      <c r="H2079" s="2">
        <v>36</v>
      </c>
      <c r="I2079" s="4" t="s">
        <v>17370</v>
      </c>
      <c r="J2079" s="2">
        <v>5</v>
      </c>
      <c r="K2079" s="3"/>
      <c r="L2079" s="2">
        <v>3</v>
      </c>
      <c r="M2079" s="4" t="s">
        <v>14184</v>
      </c>
      <c r="N2079" s="4" t="s">
        <v>6902</v>
      </c>
      <c r="O2079" t="s">
        <v>6903</v>
      </c>
      <c r="P2079" s="4" t="s">
        <v>11512</v>
      </c>
      <c r="Q2079" s="4" t="str">
        <f>VLOOKUP(P2079, 'Gun classification'!A:B, 2, FALSE)</f>
        <v>Arma de fuego</v>
      </c>
      <c r="R2079" s="4" t="s">
        <v>14184</v>
      </c>
      <c r="S2079" t="str">
        <f t="shared" si="32"/>
        <v xml:space="preserve">from auto shot, </v>
      </c>
      <c r="W2079" s="4" t="s">
        <v>14184</v>
      </c>
      <c r="X2079" s="4" t="s">
        <v>14184</v>
      </c>
    </row>
    <row r="2080" spans="1:24" x14ac:dyDescent="0.2">
      <c r="A2080">
        <v>1</v>
      </c>
      <c r="B2080">
        <v>28</v>
      </c>
      <c r="C2080">
        <v>1928</v>
      </c>
      <c r="D2080" t="s">
        <v>19647</v>
      </c>
      <c r="E2080" s="2">
        <v>1</v>
      </c>
      <c r="F2080" s="3"/>
      <c r="G2080" s="2">
        <v>1</v>
      </c>
      <c r="H2080" s="2">
        <v>38</v>
      </c>
      <c r="I2080" s="4" t="s">
        <v>17370</v>
      </c>
      <c r="J2080" s="2">
        <v>5</v>
      </c>
      <c r="K2080" s="3"/>
      <c r="L2080" s="2">
        <v>3</v>
      </c>
      <c r="M2080" s="4" t="s">
        <v>14184</v>
      </c>
      <c r="N2080" s="4" t="s">
        <v>6904</v>
      </c>
      <c r="P2080" s="4" t="s">
        <v>11512</v>
      </c>
      <c r="Q2080" s="4" t="str">
        <f>VLOOKUP(P2080, 'Gun classification'!A:B, 2, FALSE)</f>
        <v>Arma de fuego</v>
      </c>
      <c r="R2080" s="4" t="s">
        <v>14184</v>
      </c>
      <c r="S2080" t="str">
        <f t="shared" si="32"/>
        <v xml:space="preserve">, </v>
      </c>
      <c r="T2080" t="s">
        <v>23253</v>
      </c>
      <c r="W2080" s="4" t="s">
        <v>14184</v>
      </c>
      <c r="X2080" s="4" t="s">
        <v>14184</v>
      </c>
    </row>
    <row r="2081" spans="1:24" x14ac:dyDescent="0.2">
      <c r="A2081">
        <v>2</v>
      </c>
      <c r="B2081">
        <v>26</v>
      </c>
      <c r="C2081">
        <v>1928</v>
      </c>
      <c r="D2081" t="s">
        <v>19648</v>
      </c>
      <c r="E2081" s="2">
        <v>1</v>
      </c>
      <c r="F2081" s="3"/>
      <c r="G2081" s="2">
        <v>2</v>
      </c>
      <c r="H2081" s="2">
        <v>24</v>
      </c>
      <c r="I2081" s="4" t="s">
        <v>14736</v>
      </c>
      <c r="J2081" s="2">
        <v>5</v>
      </c>
      <c r="K2081" s="3"/>
      <c r="L2081" s="2">
        <v>3</v>
      </c>
      <c r="M2081" s="4" t="s">
        <v>14184</v>
      </c>
      <c r="N2081" s="4" t="s">
        <v>6905</v>
      </c>
      <c r="O2081" t="s">
        <v>6906</v>
      </c>
      <c r="P2081" s="4" t="s">
        <v>11512</v>
      </c>
      <c r="Q2081" s="4" t="str">
        <f>VLOOKUP(P2081, 'Gun classification'!A:B, 2, FALSE)</f>
        <v>Arma de fuego</v>
      </c>
      <c r="R2081" s="4" t="s">
        <v>630</v>
      </c>
      <c r="S2081" t="str">
        <f t="shared" si="32"/>
        <v>cop disarmed, in melee girl</v>
      </c>
      <c r="W2081" s="4" t="s">
        <v>631</v>
      </c>
      <c r="X2081" s="4" t="s">
        <v>3923</v>
      </c>
    </row>
    <row r="2082" spans="1:24" x14ac:dyDescent="0.2">
      <c r="A2082">
        <v>3</v>
      </c>
      <c r="B2082">
        <v>20</v>
      </c>
      <c r="C2082">
        <v>1928</v>
      </c>
      <c r="D2082" t="s">
        <v>19649</v>
      </c>
      <c r="E2082" s="2">
        <v>1</v>
      </c>
      <c r="F2082" s="3"/>
      <c r="G2082" s="2">
        <v>1</v>
      </c>
      <c r="H2082" s="2">
        <v>29</v>
      </c>
      <c r="I2082" s="4" t="s">
        <v>15341</v>
      </c>
      <c r="J2082" s="2">
        <v>1</v>
      </c>
      <c r="K2082" s="3"/>
      <c r="L2082" s="2">
        <v>1</v>
      </c>
      <c r="M2082" s="4" t="s">
        <v>14184</v>
      </c>
      <c r="N2082" s="4" t="s">
        <v>6907</v>
      </c>
      <c r="P2082" s="4" t="s">
        <v>11512</v>
      </c>
      <c r="Q2082" s="4" t="str">
        <f>VLOOKUP(P2082, 'Gun classification'!A:B, 2, FALSE)</f>
        <v>Arma de fuego</v>
      </c>
      <c r="R2082" s="4" t="s">
        <v>3923</v>
      </c>
      <c r="S2082" t="str">
        <f t="shared" si="32"/>
        <v>, homicide</v>
      </c>
      <c r="T2082" s="38" t="s">
        <v>23253</v>
      </c>
      <c r="W2082" s="4" t="s">
        <v>14184</v>
      </c>
      <c r="X2082" s="4" t="s">
        <v>14184</v>
      </c>
    </row>
    <row r="2083" spans="1:24" x14ac:dyDescent="0.2">
      <c r="A2083">
        <v>3</v>
      </c>
      <c r="B2083">
        <v>25</v>
      </c>
      <c r="C2083">
        <v>1928</v>
      </c>
      <c r="D2083" t="s">
        <v>19650</v>
      </c>
      <c r="E2083" s="2">
        <v>1</v>
      </c>
      <c r="F2083" s="3"/>
      <c r="G2083" s="2">
        <v>1</v>
      </c>
      <c r="H2083" s="2">
        <v>30</v>
      </c>
      <c r="I2083" s="4" t="s">
        <v>15342</v>
      </c>
      <c r="J2083" s="2">
        <v>1</v>
      </c>
      <c r="K2083" s="3"/>
      <c r="L2083" s="2">
        <v>1</v>
      </c>
      <c r="M2083" s="4" t="s">
        <v>14184</v>
      </c>
      <c r="N2083" s="4" t="s">
        <v>6908</v>
      </c>
      <c r="O2083" t="s">
        <v>6909</v>
      </c>
      <c r="P2083" s="4" t="s">
        <v>10202</v>
      </c>
      <c r="Q2083" s="4" t="str">
        <f>VLOOKUP(P2083, 'Gun classification'!A:B, 2, FALSE)</f>
        <v>Arma blanca</v>
      </c>
      <c r="R2083" s="4" t="s">
        <v>2197</v>
      </c>
      <c r="S2083" t="str">
        <f t="shared" si="32"/>
        <v>fight workplace, murder</v>
      </c>
      <c r="T2083" s="38" t="s">
        <v>23263</v>
      </c>
      <c r="W2083" s="4" t="s">
        <v>14184</v>
      </c>
      <c r="X2083" s="4" t="s">
        <v>14184</v>
      </c>
    </row>
    <row r="2084" spans="1:24" x14ac:dyDescent="0.2">
      <c r="A2084">
        <v>4</v>
      </c>
      <c r="B2084">
        <v>1</v>
      </c>
      <c r="C2084">
        <v>1928</v>
      </c>
      <c r="D2084" t="s">
        <v>19651</v>
      </c>
      <c r="E2084" s="2">
        <v>1</v>
      </c>
      <c r="F2084" s="3"/>
      <c r="G2084" s="2">
        <v>1</v>
      </c>
      <c r="H2084" s="2">
        <v>45</v>
      </c>
      <c r="I2084" s="4" t="s">
        <v>15343</v>
      </c>
      <c r="J2084" s="2">
        <v>1</v>
      </c>
      <c r="K2084" s="3"/>
      <c r="L2084" s="2">
        <v>1</v>
      </c>
      <c r="M2084" s="4" t="s">
        <v>14184</v>
      </c>
      <c r="N2084" s="4" t="s">
        <v>6910</v>
      </c>
      <c r="O2084" t="s">
        <v>6911</v>
      </c>
      <c r="P2084" s="4" t="s">
        <v>11512</v>
      </c>
      <c r="Q2084" s="4" t="str">
        <f>VLOOKUP(P2084, 'Gun classification'!A:B, 2, FALSE)</f>
        <v>Arma de fuego</v>
      </c>
      <c r="R2084" s="4" t="s">
        <v>2197</v>
      </c>
      <c r="S2084" t="str">
        <f t="shared" si="32"/>
        <v>on Street, murder</v>
      </c>
      <c r="W2084" s="4" t="s">
        <v>14184</v>
      </c>
      <c r="X2084" s="4" t="s">
        <v>14184</v>
      </c>
    </row>
    <row r="2085" spans="1:24" x14ac:dyDescent="0.2">
      <c r="A2085">
        <v>4</v>
      </c>
      <c r="B2085">
        <v>2</v>
      </c>
      <c r="C2085">
        <v>1928</v>
      </c>
      <c r="D2085" t="s">
        <v>19652</v>
      </c>
      <c r="E2085" s="2">
        <v>1</v>
      </c>
      <c r="F2085" s="3"/>
      <c r="G2085" s="2">
        <v>2</v>
      </c>
      <c r="H2085" s="2">
        <v>50</v>
      </c>
      <c r="I2085" s="4" t="s">
        <v>15344</v>
      </c>
      <c r="J2085" s="2">
        <v>1</v>
      </c>
      <c r="K2085" s="3"/>
      <c r="L2085" s="2">
        <v>1</v>
      </c>
      <c r="M2085" s="4" t="s">
        <v>14184</v>
      </c>
      <c r="N2085" s="4" t="s">
        <v>6912</v>
      </c>
      <c r="P2085" s="4" t="s">
        <v>9454</v>
      </c>
      <c r="Q2085" s="4" t="str">
        <f>VLOOKUP(P2085, 'Gun classification'!A:B, 2, FALSE)</f>
        <v>Fuerza</v>
      </c>
      <c r="R2085" s="4" t="s">
        <v>2197</v>
      </c>
      <c r="S2085" t="str">
        <f t="shared" si="32"/>
        <v>, murder</v>
      </c>
      <c r="W2085" s="4" t="s">
        <v>14184</v>
      </c>
      <c r="X2085" s="4" t="s">
        <v>14184</v>
      </c>
    </row>
    <row r="2086" spans="1:24" x14ac:dyDescent="0.2">
      <c r="A2086">
        <v>4</v>
      </c>
      <c r="B2086">
        <v>12</v>
      </c>
      <c r="C2086">
        <v>1928</v>
      </c>
      <c r="D2086" t="s">
        <v>19653</v>
      </c>
      <c r="E2086" s="2">
        <v>1</v>
      </c>
      <c r="F2086" s="3"/>
      <c r="G2086" s="2">
        <v>1</v>
      </c>
      <c r="H2086" s="2">
        <v>33</v>
      </c>
      <c r="I2086" s="4" t="s">
        <v>15345</v>
      </c>
      <c r="J2086" s="2">
        <v>1</v>
      </c>
      <c r="K2086" s="3"/>
      <c r="L2086" s="2">
        <v>1</v>
      </c>
      <c r="M2086" s="4" t="s">
        <v>14184</v>
      </c>
      <c r="N2086" s="4" t="s">
        <v>6913</v>
      </c>
      <c r="O2086" t="s">
        <v>6914</v>
      </c>
      <c r="P2086" s="4" t="s">
        <v>11512</v>
      </c>
      <c r="Q2086" s="4" t="str">
        <f>VLOOKUP(P2086, 'Gun classification'!A:B, 2, FALSE)</f>
        <v>Arma de fuego</v>
      </c>
      <c r="R2086" s="4" t="s">
        <v>2197</v>
      </c>
      <c r="S2086" t="str">
        <f t="shared" si="32"/>
        <v>in flat, murder</v>
      </c>
      <c r="W2086" s="4" t="s">
        <v>14184</v>
      </c>
      <c r="X2086" s="4" t="s">
        <v>14184</v>
      </c>
    </row>
    <row r="2087" spans="1:24" x14ac:dyDescent="0.2">
      <c r="A2087">
        <v>4</v>
      </c>
      <c r="B2087">
        <v>17</v>
      </c>
      <c r="C2087">
        <v>1928</v>
      </c>
      <c r="D2087" t="s">
        <v>19654</v>
      </c>
      <c r="E2087" s="2">
        <v>1</v>
      </c>
      <c r="F2087" s="3"/>
      <c r="G2087" s="2">
        <v>2</v>
      </c>
      <c r="H2087" s="2">
        <v>25</v>
      </c>
      <c r="I2087" s="4" t="s">
        <v>15346</v>
      </c>
      <c r="J2087" s="2">
        <v>1</v>
      </c>
      <c r="K2087" s="3"/>
      <c r="L2087" s="2">
        <v>1</v>
      </c>
      <c r="M2087" s="4" t="s">
        <v>14184</v>
      </c>
      <c r="N2087" s="4" t="s">
        <v>6915</v>
      </c>
      <c r="O2087" t="s">
        <v>11830</v>
      </c>
      <c r="P2087" s="4" t="s">
        <v>11512</v>
      </c>
      <c r="Q2087" s="4" t="str">
        <f>VLOOKUP(P2087, 'Gun classification'!A:B, 2, FALSE)</f>
        <v>Arma de fuego</v>
      </c>
      <c r="R2087" s="4" t="s">
        <v>2197</v>
      </c>
      <c r="S2087" t="str">
        <f t="shared" si="32"/>
        <v>sus 801, murder</v>
      </c>
      <c r="W2087" s="4" t="s">
        <v>14184</v>
      </c>
      <c r="X2087" s="4" t="s">
        <v>14184</v>
      </c>
    </row>
    <row r="2088" spans="1:24" x14ac:dyDescent="0.2">
      <c r="A2088">
        <v>4</v>
      </c>
      <c r="B2088">
        <v>18</v>
      </c>
      <c r="C2088">
        <v>1928</v>
      </c>
      <c r="D2088" t="s">
        <v>19655</v>
      </c>
      <c r="E2088" s="2">
        <v>1</v>
      </c>
      <c r="F2088" s="3"/>
      <c r="G2088" s="2">
        <v>1</v>
      </c>
      <c r="H2088" s="2">
        <v>40</v>
      </c>
      <c r="I2088" s="4" t="s">
        <v>15347</v>
      </c>
      <c r="J2088" s="2">
        <v>1</v>
      </c>
      <c r="K2088" s="3"/>
      <c r="L2088" s="2">
        <v>1</v>
      </c>
      <c r="M2088" s="4" t="s">
        <v>14184</v>
      </c>
      <c r="N2088" s="4" t="s">
        <v>6916</v>
      </c>
      <c r="O2088" t="s">
        <v>6917</v>
      </c>
      <c r="P2088" s="4" t="s">
        <v>11518</v>
      </c>
      <c r="Q2088" s="4" t="str">
        <f>VLOOKUP(P2088, 'Gun classification'!A:B, 2, FALSE)</f>
        <v>Arma blanca</v>
      </c>
      <c r="R2088" s="4" t="s">
        <v>7678</v>
      </c>
      <c r="S2088" t="str">
        <f t="shared" si="32"/>
        <v>sidewalk, Manslaughter</v>
      </c>
      <c r="W2088" s="4" t="s">
        <v>14184</v>
      </c>
      <c r="X2088" s="4" t="s">
        <v>14184</v>
      </c>
    </row>
    <row r="2089" spans="1:24" x14ac:dyDescent="0.2">
      <c r="A2089">
        <v>5</v>
      </c>
      <c r="B2089">
        <v>26</v>
      </c>
      <c r="C2089">
        <v>1928</v>
      </c>
      <c r="D2089" t="s">
        <v>19656</v>
      </c>
      <c r="E2089" s="2">
        <v>1</v>
      </c>
      <c r="F2089" s="3"/>
      <c r="G2089" s="2">
        <v>1</v>
      </c>
      <c r="H2089" s="2">
        <v>31</v>
      </c>
      <c r="I2089" s="4" t="s">
        <v>15348</v>
      </c>
      <c r="J2089" s="2">
        <v>1</v>
      </c>
      <c r="K2089" s="3"/>
      <c r="L2089" s="2">
        <v>1</v>
      </c>
      <c r="M2089" s="4" t="s">
        <v>14184</v>
      </c>
      <c r="N2089" s="4" t="s">
        <v>6918</v>
      </c>
      <c r="O2089" t="s">
        <v>10114</v>
      </c>
      <c r="P2089" s="4" t="s">
        <v>6919</v>
      </c>
      <c r="Q2089" s="4" t="str">
        <f>VLOOKUP(P2089, 'Gun classification'!A:B, 2, FALSE)</f>
        <v>Fuerza</v>
      </c>
      <c r="R2089" s="4" t="s">
        <v>7663</v>
      </c>
      <c r="S2089" t="str">
        <f t="shared" si="32"/>
        <v>fist fight, manslaughter</v>
      </c>
      <c r="T2089" s="38" t="s">
        <v>23263</v>
      </c>
      <c r="W2089" s="4" t="s">
        <v>14184</v>
      </c>
      <c r="X2089" s="4" t="s">
        <v>14184</v>
      </c>
    </row>
    <row r="2090" spans="1:24" x14ac:dyDescent="0.2">
      <c r="A2090">
        <v>7</v>
      </c>
      <c r="B2090">
        <v>10</v>
      </c>
      <c r="C2090">
        <v>1928</v>
      </c>
      <c r="D2090" t="s">
        <v>19657</v>
      </c>
      <c r="E2090" s="2">
        <v>1</v>
      </c>
      <c r="F2090" s="2">
        <v>4</v>
      </c>
      <c r="G2090" s="2">
        <v>2</v>
      </c>
      <c r="H2090" s="2">
        <v>26</v>
      </c>
      <c r="I2090" s="4" t="s">
        <v>15349</v>
      </c>
      <c r="J2090" s="2">
        <v>1</v>
      </c>
      <c r="K2090" s="2">
        <v>4</v>
      </c>
      <c r="L2090" s="2">
        <v>1</v>
      </c>
      <c r="M2090" s="4" t="s">
        <v>14184</v>
      </c>
      <c r="N2090" s="4" t="s">
        <v>6920</v>
      </c>
      <c r="O2090" t="s">
        <v>9879</v>
      </c>
      <c r="P2090" s="4" t="s">
        <v>11518</v>
      </c>
      <c r="Q2090" s="4" t="str">
        <f>VLOOKUP(P2090, 'Gun classification'!A:B, 2, FALSE)</f>
        <v>Arma blanca</v>
      </c>
      <c r="R2090" s="4" t="s">
        <v>9775</v>
      </c>
      <c r="S2090" t="str">
        <f t="shared" si="32"/>
        <v>sus cut self but, roomer</v>
      </c>
      <c r="W2090" s="4" t="s">
        <v>2197</v>
      </c>
      <c r="X2090" s="4" t="s">
        <v>14184</v>
      </c>
    </row>
    <row r="2091" spans="1:24" x14ac:dyDescent="0.2">
      <c r="A2091">
        <v>7</v>
      </c>
      <c r="B2091">
        <v>24</v>
      </c>
      <c r="C2091">
        <v>1928</v>
      </c>
      <c r="D2091" t="s">
        <v>19658</v>
      </c>
      <c r="E2091" s="2">
        <v>1</v>
      </c>
      <c r="F2091" s="3"/>
      <c r="G2091" s="2">
        <v>1</v>
      </c>
      <c r="H2091" s="2">
        <v>60</v>
      </c>
      <c r="I2091" s="4" t="s">
        <v>15350</v>
      </c>
      <c r="J2091" s="2">
        <v>1</v>
      </c>
      <c r="K2091" s="3"/>
      <c r="L2091" s="2">
        <v>1</v>
      </c>
      <c r="M2091" s="4" t="s">
        <v>14184</v>
      </c>
      <c r="N2091" s="4" t="s">
        <v>6921</v>
      </c>
      <c r="O2091" t="s">
        <v>6922</v>
      </c>
      <c r="P2091" s="4" t="s">
        <v>11518</v>
      </c>
      <c r="Q2091" s="4" t="str">
        <f>VLOOKUP(P2091, 'Gun classification'!A:B, 2, FALSE)</f>
        <v>Arma blanca</v>
      </c>
      <c r="R2091" s="4" t="s">
        <v>2197</v>
      </c>
      <c r="S2091" t="str">
        <f t="shared" si="32"/>
        <v>in front doorway, murder</v>
      </c>
      <c r="W2091" s="4" t="s">
        <v>14184</v>
      </c>
      <c r="X2091" s="4" t="s">
        <v>14184</v>
      </c>
    </row>
    <row r="2092" spans="1:24" x14ac:dyDescent="0.2">
      <c r="A2092">
        <v>8</v>
      </c>
      <c r="B2092">
        <v>2</v>
      </c>
      <c r="C2092">
        <v>1928</v>
      </c>
      <c r="D2092" t="s">
        <v>19659</v>
      </c>
      <c r="E2092" s="2">
        <v>1</v>
      </c>
      <c r="F2092" s="3"/>
      <c r="G2092" s="2">
        <v>1</v>
      </c>
      <c r="H2092" s="2">
        <v>32</v>
      </c>
      <c r="I2092" s="4" t="s">
        <v>15351</v>
      </c>
      <c r="J2092" s="2">
        <v>1</v>
      </c>
      <c r="K2092" s="3"/>
      <c r="L2092" s="2">
        <v>2</v>
      </c>
      <c r="M2092" s="4" t="s">
        <v>14184</v>
      </c>
      <c r="N2092" s="4" t="s">
        <v>6923</v>
      </c>
      <c r="O2092" t="s">
        <v>11830</v>
      </c>
      <c r="P2092" s="4" t="s">
        <v>11512</v>
      </c>
      <c r="Q2092" s="4" t="str">
        <f>VLOOKUP(P2092, 'Gun classification'!A:B, 2, FALSE)</f>
        <v>Arma de fuego</v>
      </c>
      <c r="R2092" s="4" t="s">
        <v>2197</v>
      </c>
      <c r="S2092" t="str">
        <f t="shared" si="32"/>
        <v>sus 801, murder</v>
      </c>
      <c r="W2092" s="4" t="s">
        <v>14184</v>
      </c>
      <c r="X2092" s="4" t="s">
        <v>14184</v>
      </c>
    </row>
    <row r="2093" spans="1:24" x14ac:dyDescent="0.2">
      <c r="A2093">
        <v>8</v>
      </c>
      <c r="B2093">
        <v>12</v>
      </c>
      <c r="C2093">
        <v>1928</v>
      </c>
      <c r="D2093" t="s">
        <v>19660</v>
      </c>
      <c r="E2093" s="2">
        <v>1</v>
      </c>
      <c r="F2093" s="3"/>
      <c r="G2093" s="2">
        <v>2</v>
      </c>
      <c r="H2093" s="2">
        <v>35</v>
      </c>
      <c r="I2093" s="4" t="s">
        <v>15352</v>
      </c>
      <c r="J2093" s="2">
        <v>1</v>
      </c>
      <c r="K2093" s="3"/>
      <c r="L2093" s="2">
        <v>1</v>
      </c>
      <c r="M2093" s="4" t="s">
        <v>14184</v>
      </c>
      <c r="N2093" s="4" t="s">
        <v>6924</v>
      </c>
      <c r="O2093" t="s">
        <v>6925</v>
      </c>
      <c r="P2093" s="4" t="s">
        <v>11582</v>
      </c>
      <c r="Q2093" s="4" t="str">
        <f>VLOOKUP(P2093, 'Gun classification'!A:B, 2, FALSE)</f>
        <v>Fuerza</v>
      </c>
      <c r="R2093" s="4" t="s">
        <v>2197</v>
      </c>
      <c r="S2093" t="str">
        <f t="shared" si="32"/>
        <v>alcoholic v, murder</v>
      </c>
      <c r="W2093" s="4" t="s">
        <v>632</v>
      </c>
      <c r="X2093" s="4" t="s">
        <v>445</v>
      </c>
    </row>
    <row r="2094" spans="1:24" x14ac:dyDescent="0.2">
      <c r="A2094">
        <v>9</v>
      </c>
      <c r="B2094">
        <v>11</v>
      </c>
      <c r="C2094">
        <v>1928</v>
      </c>
      <c r="D2094" t="s">
        <v>19661</v>
      </c>
      <c r="E2094" s="2">
        <v>1</v>
      </c>
      <c r="F2094" s="3"/>
      <c r="G2094" s="2">
        <v>1</v>
      </c>
      <c r="H2094" s="2">
        <v>40</v>
      </c>
      <c r="I2094" s="4" t="s">
        <v>15353</v>
      </c>
      <c r="J2094" s="2">
        <v>1</v>
      </c>
      <c r="K2094" s="3"/>
      <c r="L2094" s="2">
        <v>1</v>
      </c>
      <c r="M2094" s="4" t="s">
        <v>14184</v>
      </c>
      <c r="N2094" s="4" t="s">
        <v>6926</v>
      </c>
      <c r="P2094" s="4" t="s">
        <v>11512</v>
      </c>
      <c r="Q2094" s="4" t="str">
        <f>VLOOKUP(P2094, 'Gun classification'!A:B, 2, FALSE)</f>
        <v>Arma de fuego</v>
      </c>
      <c r="R2094" s="4" t="s">
        <v>2197</v>
      </c>
      <c r="S2094" t="str">
        <f t="shared" si="32"/>
        <v>, murder</v>
      </c>
      <c r="W2094" s="4" t="s">
        <v>633</v>
      </c>
      <c r="X2094" s="4" t="s">
        <v>14184</v>
      </c>
    </row>
    <row r="2095" spans="1:24" x14ac:dyDescent="0.2">
      <c r="A2095">
        <v>9</v>
      </c>
      <c r="B2095">
        <v>16</v>
      </c>
      <c r="C2095">
        <v>1928</v>
      </c>
      <c r="D2095" t="s">
        <v>19662</v>
      </c>
      <c r="E2095" s="2">
        <v>1</v>
      </c>
      <c r="F2095" s="3"/>
      <c r="G2095" s="2">
        <v>1</v>
      </c>
      <c r="H2095" s="2">
        <v>35</v>
      </c>
      <c r="I2095" s="4" t="s">
        <v>17370</v>
      </c>
      <c r="J2095" s="2">
        <v>1</v>
      </c>
      <c r="K2095" s="3"/>
      <c r="L2095" s="2">
        <v>1</v>
      </c>
      <c r="M2095" s="4" t="s">
        <v>14184</v>
      </c>
      <c r="N2095" s="4" t="s">
        <v>6927</v>
      </c>
      <c r="O2095" t="s">
        <v>6928</v>
      </c>
      <c r="P2095" s="4" t="s">
        <v>9454</v>
      </c>
      <c r="Q2095" s="4" t="str">
        <f>VLOOKUP(P2095, 'Gun classification'!A:B, 2, FALSE)</f>
        <v>Fuerza</v>
      </c>
      <c r="R2095" s="4" t="s">
        <v>2197</v>
      </c>
      <c r="S2095" t="str">
        <f t="shared" si="32"/>
        <v>fight in room, murder</v>
      </c>
      <c r="T2095" s="38" t="s">
        <v>23263</v>
      </c>
      <c r="W2095" s="4" t="s">
        <v>14184</v>
      </c>
      <c r="X2095" s="4" t="s">
        <v>14184</v>
      </c>
    </row>
    <row r="2096" spans="1:24" x14ac:dyDescent="0.2">
      <c r="A2096">
        <v>9</v>
      </c>
      <c r="B2096">
        <v>22</v>
      </c>
      <c r="C2096">
        <v>1928</v>
      </c>
      <c r="D2096" t="s">
        <v>19663</v>
      </c>
      <c r="E2096" s="2">
        <v>1</v>
      </c>
      <c r="F2096" s="3"/>
      <c r="G2096" s="2">
        <v>1</v>
      </c>
      <c r="H2096" s="2">
        <v>43</v>
      </c>
      <c r="I2096" s="4" t="s">
        <v>15354</v>
      </c>
      <c r="J2096" s="2">
        <v>1</v>
      </c>
      <c r="K2096" s="3"/>
      <c r="L2096" s="2">
        <v>1</v>
      </c>
      <c r="M2096" s="4" t="s">
        <v>14184</v>
      </c>
      <c r="N2096" s="4" t="s">
        <v>6929</v>
      </c>
      <c r="O2096" t="s">
        <v>11908</v>
      </c>
      <c r="P2096" s="4" t="s">
        <v>6930</v>
      </c>
      <c r="Q2096" s="4" t="str">
        <f>VLOOKUP(P2096, 'Gun classification'!A:B, 2, FALSE)</f>
        <v>Fuerza</v>
      </c>
      <c r="R2096" s="4" t="s">
        <v>7575</v>
      </c>
      <c r="S2096" t="str">
        <f t="shared" si="32"/>
        <v>fight, mansl</v>
      </c>
      <c r="T2096" s="38" t="s">
        <v>23263</v>
      </c>
      <c r="W2096" s="4" t="s">
        <v>14184</v>
      </c>
      <c r="X2096" s="4" t="s">
        <v>14184</v>
      </c>
    </row>
    <row r="2097" spans="1:24" x14ac:dyDescent="0.2">
      <c r="A2097">
        <v>9</v>
      </c>
      <c r="B2097">
        <v>28</v>
      </c>
      <c r="C2097">
        <v>1928</v>
      </c>
      <c r="D2097" t="s">
        <v>19664</v>
      </c>
      <c r="E2097" s="2">
        <v>2</v>
      </c>
      <c r="F2097" s="2">
        <v>5</v>
      </c>
      <c r="G2097" s="2">
        <v>1</v>
      </c>
      <c r="H2097" s="2">
        <v>24</v>
      </c>
      <c r="I2097" s="4" t="s">
        <v>17370</v>
      </c>
      <c r="J2097" s="2">
        <v>5</v>
      </c>
      <c r="K2097" s="3"/>
      <c r="L2097" s="2">
        <v>3</v>
      </c>
      <c r="M2097" s="4" t="s">
        <v>14184</v>
      </c>
      <c r="N2097" s="4" t="s">
        <v>6931</v>
      </c>
      <c r="O2097" t="s">
        <v>6932</v>
      </c>
      <c r="P2097" s="4" t="s">
        <v>11518</v>
      </c>
      <c r="Q2097" s="4" t="str">
        <f>VLOOKUP(P2097, 'Gun classification'!A:B, 2, FALSE)</f>
        <v>Arma blanca</v>
      </c>
      <c r="R2097" s="4" t="s">
        <v>2197</v>
      </c>
      <c r="S2097" t="str">
        <f t="shared" si="32"/>
        <v>in bed in room, murder</v>
      </c>
      <c r="W2097" s="4" t="s">
        <v>14184</v>
      </c>
      <c r="X2097" s="4" t="s">
        <v>14184</v>
      </c>
    </row>
    <row r="2098" spans="1:24" x14ac:dyDescent="0.2">
      <c r="A2098">
        <v>11</v>
      </c>
      <c r="B2098">
        <v>19</v>
      </c>
      <c r="C2098">
        <v>1928</v>
      </c>
      <c r="D2098" t="s">
        <v>19665</v>
      </c>
      <c r="E2098" s="2">
        <v>1</v>
      </c>
      <c r="F2098" s="3"/>
      <c r="G2098" s="2">
        <v>1</v>
      </c>
      <c r="H2098" s="2">
        <v>33</v>
      </c>
      <c r="I2098" s="4" t="s">
        <v>15355</v>
      </c>
      <c r="J2098" s="2">
        <v>1</v>
      </c>
      <c r="K2098" s="3"/>
      <c r="L2098" s="2">
        <v>1</v>
      </c>
      <c r="M2098" s="4" t="s">
        <v>14184</v>
      </c>
      <c r="N2098" s="4" t="s">
        <v>6933</v>
      </c>
      <c r="O2098" t="s">
        <v>10017</v>
      </c>
      <c r="P2098" s="4" t="s">
        <v>9454</v>
      </c>
      <c r="Q2098" s="4" t="str">
        <f>VLOOKUP(P2098, 'Gun classification'!A:B, 2, FALSE)</f>
        <v>Fuerza</v>
      </c>
      <c r="R2098" s="4" t="s">
        <v>9752</v>
      </c>
      <c r="S2098" t="str">
        <f t="shared" si="32"/>
        <v>hallway, drunk brawl</v>
      </c>
      <c r="W2098" s="4" t="s">
        <v>7945</v>
      </c>
      <c r="X2098" s="4" t="s">
        <v>14184</v>
      </c>
    </row>
    <row r="2099" spans="1:24" x14ac:dyDescent="0.2">
      <c r="A2099">
        <v>11</v>
      </c>
      <c r="B2099">
        <v>20</v>
      </c>
      <c r="C2099">
        <v>1928</v>
      </c>
      <c r="D2099" t="s">
        <v>19666</v>
      </c>
      <c r="E2099" s="2">
        <v>1</v>
      </c>
      <c r="F2099" s="3"/>
      <c r="G2099" s="2">
        <v>1</v>
      </c>
      <c r="H2099" s="2">
        <v>60</v>
      </c>
      <c r="I2099" s="4" t="s">
        <v>17370</v>
      </c>
      <c r="J2099" s="2">
        <v>5</v>
      </c>
      <c r="K2099" s="3"/>
      <c r="L2099" s="2">
        <v>3</v>
      </c>
      <c r="M2099" s="4" t="s">
        <v>14184</v>
      </c>
      <c r="N2099" s="4" t="s">
        <v>6934</v>
      </c>
      <c r="O2099" t="s">
        <v>6935</v>
      </c>
      <c r="P2099" s="4" t="s">
        <v>11582</v>
      </c>
      <c r="Q2099" s="4" t="str">
        <f>VLOOKUP(P2099, 'Gun classification'!A:B, 2, FALSE)</f>
        <v>Fuerza</v>
      </c>
      <c r="R2099" s="4" t="s">
        <v>2197</v>
      </c>
      <c r="S2099" t="str">
        <f t="shared" si="32"/>
        <v>room clerk, murder</v>
      </c>
      <c r="W2099" s="4" t="s">
        <v>14184</v>
      </c>
      <c r="X2099" s="4" t="s">
        <v>14184</v>
      </c>
    </row>
    <row r="2100" spans="1:24" x14ac:dyDescent="0.2">
      <c r="A2100">
        <v>11</v>
      </c>
      <c r="B2100">
        <v>24</v>
      </c>
      <c r="C2100">
        <v>1928</v>
      </c>
      <c r="D2100" t="s">
        <v>19667</v>
      </c>
      <c r="E2100" s="2">
        <v>1</v>
      </c>
      <c r="F2100" s="3"/>
      <c r="G2100" s="2">
        <v>1</v>
      </c>
      <c r="H2100" s="2">
        <v>28</v>
      </c>
      <c r="I2100" s="4" t="s">
        <v>17370</v>
      </c>
      <c r="J2100" s="2">
        <v>5</v>
      </c>
      <c r="K2100" s="3"/>
      <c r="L2100" s="2">
        <v>3</v>
      </c>
      <c r="M2100" s="4" t="s">
        <v>14184</v>
      </c>
      <c r="N2100" s="4" t="s">
        <v>6936</v>
      </c>
      <c r="O2100" t="s">
        <v>6937</v>
      </c>
      <c r="P2100" s="4" t="s">
        <v>11512</v>
      </c>
      <c r="Q2100" s="4" t="str">
        <f>VLOOKUP(P2100, 'Gun classification'!A:B, 2, FALSE)</f>
        <v>Arma de fuego</v>
      </c>
      <c r="R2100" s="4" t="s">
        <v>10177</v>
      </c>
      <c r="S2100" t="str">
        <f t="shared" si="32"/>
        <v>thru bath door, in hotel</v>
      </c>
      <c r="W2100" s="4" t="s">
        <v>2197</v>
      </c>
      <c r="X2100" s="4" t="s">
        <v>14184</v>
      </c>
    </row>
    <row r="2101" spans="1:24" x14ac:dyDescent="0.2">
      <c r="A2101">
        <v>11</v>
      </c>
      <c r="B2101">
        <v>24</v>
      </c>
      <c r="C2101">
        <v>1928</v>
      </c>
      <c r="D2101" t="s">
        <v>19668</v>
      </c>
      <c r="E2101" s="2">
        <v>2</v>
      </c>
      <c r="F2101" s="2">
        <v>5</v>
      </c>
      <c r="G2101" s="2">
        <v>1</v>
      </c>
      <c r="H2101" s="2">
        <v>49</v>
      </c>
      <c r="I2101" s="4" t="s">
        <v>15356</v>
      </c>
      <c r="J2101" s="2">
        <v>2</v>
      </c>
      <c r="K2101" s="2">
        <v>5</v>
      </c>
      <c r="L2101" s="2">
        <v>1</v>
      </c>
      <c r="M2101" s="4" t="s">
        <v>14184</v>
      </c>
      <c r="N2101" s="4" t="s">
        <v>6938</v>
      </c>
      <c r="O2101" t="s">
        <v>10311</v>
      </c>
      <c r="P2101" s="4" t="s">
        <v>11512</v>
      </c>
      <c r="Q2101" s="4" t="str">
        <f>VLOOKUP(P2101, 'Gun classification'!A:B, 2, FALSE)</f>
        <v>Arma de fuego</v>
      </c>
      <c r="R2101" s="4" t="s">
        <v>8478</v>
      </c>
      <c r="S2101" t="str">
        <f t="shared" si="32"/>
        <v>in store, money</v>
      </c>
      <c r="W2101" s="4" t="s">
        <v>2197</v>
      </c>
      <c r="X2101" s="4" t="s">
        <v>14184</v>
      </c>
    </row>
    <row r="2102" spans="1:24" x14ac:dyDescent="0.2">
      <c r="A2102">
        <v>11</v>
      </c>
      <c r="B2102">
        <v>30</v>
      </c>
      <c r="C2102">
        <v>1928</v>
      </c>
      <c r="D2102" t="s">
        <v>19669</v>
      </c>
      <c r="E2102" s="2">
        <v>1</v>
      </c>
      <c r="F2102" s="3"/>
      <c r="G2102" s="2">
        <v>1</v>
      </c>
      <c r="H2102" s="2">
        <v>43</v>
      </c>
      <c r="I2102" s="4" t="s">
        <v>21507</v>
      </c>
      <c r="J2102" s="2">
        <v>1</v>
      </c>
      <c r="K2102" s="3"/>
      <c r="L2102" s="2">
        <v>2</v>
      </c>
      <c r="M2102" s="4" t="s">
        <v>14184</v>
      </c>
      <c r="N2102" s="4" t="s">
        <v>6939</v>
      </c>
      <c r="O2102" t="s">
        <v>6940</v>
      </c>
      <c r="P2102" s="4" t="s">
        <v>11512</v>
      </c>
      <c r="Q2102" s="4" t="str">
        <f>VLOOKUP(P2102, 'Gun classification'!A:B, 2, FALSE)</f>
        <v>Arma de fuego</v>
      </c>
      <c r="R2102" s="4" t="s">
        <v>14184</v>
      </c>
      <c r="S2102" t="str">
        <f t="shared" si="32"/>
        <v xml:space="preserve">burning bed, </v>
      </c>
      <c r="W2102" s="4" t="s">
        <v>634</v>
      </c>
      <c r="X2102" s="4" t="s">
        <v>14184</v>
      </c>
    </row>
    <row r="2103" spans="1:24" x14ac:dyDescent="0.2">
      <c r="A2103">
        <v>12</v>
      </c>
      <c r="B2103">
        <v>2</v>
      </c>
      <c r="C2103">
        <v>1928</v>
      </c>
      <c r="D2103" t="s">
        <v>19670</v>
      </c>
      <c r="E2103" s="2">
        <v>2</v>
      </c>
      <c r="F2103" s="2">
        <v>8</v>
      </c>
      <c r="G2103" s="2">
        <v>2</v>
      </c>
      <c r="H2103" s="2">
        <v>28</v>
      </c>
      <c r="I2103" s="4" t="s">
        <v>14736</v>
      </c>
      <c r="J2103" s="2">
        <v>5</v>
      </c>
      <c r="K2103" s="3"/>
      <c r="L2103" s="2">
        <v>1</v>
      </c>
      <c r="M2103" s="4" t="s">
        <v>14184</v>
      </c>
      <c r="N2103" s="4" t="s">
        <v>6941</v>
      </c>
      <c r="O2103" t="s">
        <v>11830</v>
      </c>
      <c r="P2103" s="4" t="s">
        <v>11512</v>
      </c>
      <c r="Q2103" s="4" t="str">
        <f>VLOOKUP(P2103, 'Gun classification'!A:B, 2, FALSE)</f>
        <v>Arma de fuego</v>
      </c>
      <c r="R2103" s="4" t="s">
        <v>2197</v>
      </c>
      <c r="S2103" t="str">
        <f t="shared" si="32"/>
        <v>sus 801, murder</v>
      </c>
      <c r="W2103" s="4" t="s">
        <v>635</v>
      </c>
      <c r="X2103" s="4" t="s">
        <v>14184</v>
      </c>
    </row>
    <row r="2104" spans="1:24" x14ac:dyDescent="0.2">
      <c r="A2104">
        <v>12</v>
      </c>
      <c r="B2104">
        <v>4</v>
      </c>
      <c r="C2104">
        <v>1928</v>
      </c>
      <c r="D2104" t="s">
        <v>19671</v>
      </c>
      <c r="E2104" s="2">
        <v>1</v>
      </c>
      <c r="F2104" s="3"/>
      <c r="G2104" s="2">
        <v>1</v>
      </c>
      <c r="H2104" s="2">
        <v>40</v>
      </c>
      <c r="I2104" s="4" t="s">
        <v>15357</v>
      </c>
      <c r="J2104" s="2">
        <v>1</v>
      </c>
      <c r="K2104" s="3"/>
      <c r="L2104" s="2">
        <v>1</v>
      </c>
      <c r="M2104" s="4" t="s">
        <v>14184</v>
      </c>
      <c r="N2104" s="4" t="s">
        <v>6942</v>
      </c>
      <c r="O2104" t="s">
        <v>9469</v>
      </c>
      <c r="P2104" s="4" t="s">
        <v>11582</v>
      </c>
      <c r="Q2104" s="4" t="str">
        <f>VLOOKUP(P2104, 'Gun classification'!A:B, 2, FALSE)</f>
        <v>Fuerza</v>
      </c>
      <c r="R2104" s="4" t="s">
        <v>7945</v>
      </c>
      <c r="S2104" t="str">
        <f t="shared" si="32"/>
        <v>altercation, mans</v>
      </c>
      <c r="W2104" s="4" t="s">
        <v>14184</v>
      </c>
      <c r="X2104" s="4" t="s">
        <v>14184</v>
      </c>
    </row>
    <row r="2105" spans="1:24" x14ac:dyDescent="0.2">
      <c r="A2105">
        <v>12</v>
      </c>
      <c r="B2105">
        <v>13</v>
      </c>
      <c r="C2105">
        <v>1928</v>
      </c>
      <c r="D2105" t="s">
        <v>19672</v>
      </c>
      <c r="E2105" s="2">
        <v>1</v>
      </c>
      <c r="F2105" s="3"/>
      <c r="G2105" s="2">
        <v>1</v>
      </c>
      <c r="H2105" s="2">
        <v>30</v>
      </c>
      <c r="I2105" s="4" t="s">
        <v>15358</v>
      </c>
      <c r="J2105" s="2">
        <v>1</v>
      </c>
      <c r="K2105" s="3"/>
      <c r="L2105" s="2">
        <v>1</v>
      </c>
      <c r="M2105" s="4" t="s">
        <v>14184</v>
      </c>
      <c r="N2105" s="4" t="s">
        <v>6943</v>
      </c>
      <c r="O2105" t="s">
        <v>6944</v>
      </c>
      <c r="P2105" s="4" t="s">
        <v>11512</v>
      </c>
      <c r="Q2105" s="4" t="str">
        <f>VLOOKUP(P2105, 'Gun classification'!A:B, 2, FALSE)</f>
        <v>Arma de fuego</v>
      </c>
      <c r="R2105" s="4" t="s">
        <v>2197</v>
      </c>
      <c r="S2105" t="str">
        <f t="shared" si="32"/>
        <v>rest. Keeper shot, murder</v>
      </c>
      <c r="W2105" s="4" t="s">
        <v>636</v>
      </c>
      <c r="X2105" s="4" t="s">
        <v>14184</v>
      </c>
    </row>
    <row r="2106" spans="1:24" x14ac:dyDescent="0.2">
      <c r="A2106">
        <v>12</v>
      </c>
      <c r="B2106">
        <v>13</v>
      </c>
      <c r="C2106">
        <v>1928</v>
      </c>
      <c r="D2106" t="s">
        <v>19673</v>
      </c>
      <c r="E2106" s="2">
        <v>1</v>
      </c>
      <c r="F2106" s="3"/>
      <c r="G2106" s="2">
        <v>2</v>
      </c>
      <c r="H2106" s="2">
        <v>31</v>
      </c>
      <c r="I2106" s="4" t="s">
        <v>15359</v>
      </c>
      <c r="J2106" s="2">
        <v>1</v>
      </c>
      <c r="K2106" s="3"/>
      <c r="L2106" s="2">
        <v>1</v>
      </c>
      <c r="M2106" s="4" t="s">
        <v>14184</v>
      </c>
      <c r="N2106" s="4" t="s">
        <v>6945</v>
      </c>
      <c r="O2106" t="s">
        <v>11830</v>
      </c>
      <c r="P2106" s="4" t="s">
        <v>11512</v>
      </c>
      <c r="Q2106" s="4" t="str">
        <f>VLOOKUP(P2106, 'Gun classification'!A:B, 2, FALSE)</f>
        <v>Arma de fuego</v>
      </c>
      <c r="R2106" s="4" t="s">
        <v>2197</v>
      </c>
      <c r="S2106" t="str">
        <f t="shared" si="32"/>
        <v>sus 801, murder</v>
      </c>
      <c r="W2106" s="4" t="s">
        <v>14184</v>
      </c>
      <c r="X2106" s="4" t="s">
        <v>14184</v>
      </c>
    </row>
    <row r="2107" spans="1:24" x14ac:dyDescent="0.2">
      <c r="A2107">
        <v>12</v>
      </c>
      <c r="B2107">
        <v>14</v>
      </c>
      <c r="C2107">
        <v>1928</v>
      </c>
      <c r="D2107" t="s">
        <v>19674</v>
      </c>
      <c r="E2107" s="2">
        <v>1</v>
      </c>
      <c r="F2107" s="3"/>
      <c r="G2107" s="2">
        <v>1</v>
      </c>
      <c r="H2107" s="2">
        <v>60</v>
      </c>
      <c r="I2107" s="4" t="s">
        <v>15360</v>
      </c>
      <c r="J2107" s="2">
        <v>1</v>
      </c>
      <c r="K2107" s="3"/>
      <c r="L2107" s="2">
        <v>1</v>
      </c>
      <c r="M2107" s="4" t="s">
        <v>14184</v>
      </c>
      <c r="N2107" s="4" t="s">
        <v>6946</v>
      </c>
      <c r="O2107" t="s">
        <v>9469</v>
      </c>
      <c r="P2107" s="4" t="s">
        <v>11518</v>
      </c>
      <c r="Q2107" s="4" t="str">
        <f>VLOOKUP(P2107, 'Gun classification'!A:B, 2, FALSE)</f>
        <v>Arma blanca</v>
      </c>
      <c r="R2107" s="4" t="s">
        <v>7575</v>
      </c>
      <c r="S2107" t="str">
        <f t="shared" si="32"/>
        <v>altercation, mansl</v>
      </c>
      <c r="W2107" s="4" t="s">
        <v>14184</v>
      </c>
      <c r="X2107" s="4" t="s">
        <v>14184</v>
      </c>
    </row>
    <row r="2108" spans="1:24" x14ac:dyDescent="0.2">
      <c r="A2108">
        <v>12</v>
      </c>
      <c r="B2108">
        <v>15</v>
      </c>
      <c r="C2108">
        <v>1928</v>
      </c>
      <c r="D2108" t="s">
        <v>19675</v>
      </c>
      <c r="E2108" s="2">
        <v>1</v>
      </c>
      <c r="F2108" s="3"/>
      <c r="G2108" s="2">
        <v>1</v>
      </c>
      <c r="H2108" s="2">
        <v>27</v>
      </c>
      <c r="I2108" s="4" t="s">
        <v>15361</v>
      </c>
      <c r="J2108" s="2">
        <v>2</v>
      </c>
      <c r="K2108" s="2">
        <v>5</v>
      </c>
      <c r="L2108" s="2">
        <v>1</v>
      </c>
      <c r="M2108" s="4" t="s">
        <v>14184</v>
      </c>
      <c r="N2108" s="4" t="s">
        <v>6947</v>
      </c>
      <c r="O2108" t="s">
        <v>6948</v>
      </c>
      <c r="P2108" s="4" t="s">
        <v>11512</v>
      </c>
      <c r="Q2108" s="4" t="str">
        <f>VLOOKUP(P2108, 'Gun classification'!A:B, 2, FALSE)</f>
        <v>Arma de fuego</v>
      </c>
      <c r="R2108" s="4" t="s">
        <v>637</v>
      </c>
      <c r="S2108" t="str">
        <f t="shared" si="32"/>
        <v>Just no says ju, dope deal</v>
      </c>
      <c r="W2108" s="4" t="s">
        <v>638</v>
      </c>
      <c r="X2108" s="4" t="s">
        <v>639</v>
      </c>
    </row>
    <row r="2109" spans="1:24" x14ac:dyDescent="0.2">
      <c r="A2109">
        <v>1</v>
      </c>
      <c r="B2109">
        <v>2</v>
      </c>
      <c r="C2109">
        <v>1929</v>
      </c>
      <c r="D2109" t="s">
        <v>19676</v>
      </c>
      <c r="E2109" s="2">
        <v>3</v>
      </c>
      <c r="F2109" s="3"/>
      <c r="G2109" s="2">
        <v>1</v>
      </c>
      <c r="H2109" s="2">
        <v>25</v>
      </c>
      <c r="I2109" s="4" t="s">
        <v>15362</v>
      </c>
      <c r="J2109" s="2">
        <v>3</v>
      </c>
      <c r="K2109" s="3"/>
      <c r="L2109" s="2">
        <v>1</v>
      </c>
      <c r="M2109" s="4" t="s">
        <v>14184</v>
      </c>
      <c r="N2109" s="4" t="s">
        <v>9351</v>
      </c>
      <c r="O2109" t="s">
        <v>6949</v>
      </c>
      <c r="P2109" s="4" t="s">
        <v>11518</v>
      </c>
      <c r="Q2109" s="4" t="str">
        <f>VLOOKUP(P2109, 'Gun classification'!A:B, 2, FALSE)</f>
        <v>Arma blanca</v>
      </c>
      <c r="R2109" s="4" t="s">
        <v>256</v>
      </c>
      <c r="S2109" t="str">
        <f t="shared" si="32"/>
        <v>pool rm fight, Murder</v>
      </c>
      <c r="T2109" s="38" t="s">
        <v>23263</v>
      </c>
      <c r="W2109" s="4" t="s">
        <v>14184</v>
      </c>
      <c r="X2109" s="4" t="s">
        <v>14184</v>
      </c>
    </row>
    <row r="2110" spans="1:24" x14ac:dyDescent="0.2">
      <c r="A2110">
        <v>1</v>
      </c>
      <c r="B2110">
        <v>4</v>
      </c>
      <c r="C2110">
        <v>1929</v>
      </c>
      <c r="D2110" t="s">
        <v>19677</v>
      </c>
      <c r="E2110" s="2">
        <v>1</v>
      </c>
      <c r="F2110" s="3"/>
      <c r="G2110" s="2">
        <v>1</v>
      </c>
      <c r="H2110" s="2">
        <v>36</v>
      </c>
      <c r="I2110" s="4" t="s">
        <v>17370</v>
      </c>
      <c r="J2110" s="2">
        <v>5</v>
      </c>
      <c r="K2110" s="3"/>
      <c r="L2110" s="2">
        <v>3</v>
      </c>
      <c r="M2110" s="4" t="s">
        <v>14184</v>
      </c>
      <c r="N2110" s="4" t="s">
        <v>6950</v>
      </c>
      <c r="O2110" t="s">
        <v>6951</v>
      </c>
      <c r="P2110" s="4" t="s">
        <v>11582</v>
      </c>
      <c r="Q2110" s="4" t="str">
        <f>VLOOKUP(P2110, 'Gun classification'!A:B, 2, FALSE)</f>
        <v>Fuerza</v>
      </c>
      <c r="R2110" s="4" t="s">
        <v>640</v>
      </c>
      <c r="S2110" t="str">
        <f t="shared" si="32"/>
        <v>ransaked, stabbed murder</v>
      </c>
      <c r="W2110" s="4" t="s">
        <v>14184</v>
      </c>
      <c r="X2110" s="4" t="s">
        <v>14184</v>
      </c>
    </row>
    <row r="2111" spans="1:24" x14ac:dyDescent="0.2">
      <c r="A2111">
        <v>1</v>
      </c>
      <c r="B2111">
        <v>7</v>
      </c>
      <c r="C2111">
        <v>1929</v>
      </c>
      <c r="D2111" t="s">
        <v>19678</v>
      </c>
      <c r="E2111" s="2">
        <v>1</v>
      </c>
      <c r="F2111" s="3"/>
      <c r="G2111" s="2">
        <v>1</v>
      </c>
      <c r="H2111" s="2">
        <v>32</v>
      </c>
      <c r="I2111" s="4" t="s">
        <v>15363</v>
      </c>
      <c r="J2111" s="2">
        <v>6</v>
      </c>
      <c r="K2111" s="3"/>
      <c r="L2111" s="2">
        <v>1</v>
      </c>
      <c r="M2111" s="4" t="s">
        <v>14184</v>
      </c>
      <c r="N2111" s="4" t="s">
        <v>6952</v>
      </c>
      <c r="O2111" t="s">
        <v>9681</v>
      </c>
      <c r="P2111" s="4" t="s">
        <v>11518</v>
      </c>
      <c r="Q2111" s="4" t="str">
        <f>VLOOKUP(P2111, 'Gun classification'!A:B, 2, FALSE)</f>
        <v>Arma blanca</v>
      </c>
      <c r="R2111" s="4" t="s">
        <v>2197</v>
      </c>
      <c r="S2111" t="str">
        <f t="shared" si="32"/>
        <v>in room, murder</v>
      </c>
      <c r="W2111" s="4" t="s">
        <v>14184</v>
      </c>
      <c r="X2111" s="4" t="s">
        <v>14184</v>
      </c>
    </row>
    <row r="2112" spans="1:24" x14ac:dyDescent="0.2">
      <c r="A2112">
        <v>1</v>
      </c>
      <c r="B2112">
        <v>13</v>
      </c>
      <c r="C2112">
        <v>1929</v>
      </c>
      <c r="D2112" t="s">
        <v>19679</v>
      </c>
      <c r="E2112" s="2">
        <v>1</v>
      </c>
      <c r="F2112" s="3"/>
      <c r="G2112" s="2">
        <v>1</v>
      </c>
      <c r="H2112" s="2">
        <v>55</v>
      </c>
      <c r="I2112" s="4" t="s">
        <v>17370</v>
      </c>
      <c r="J2112" s="2">
        <v>5</v>
      </c>
      <c r="K2112" s="3"/>
      <c r="L2112" s="2">
        <v>3</v>
      </c>
      <c r="M2112" s="4" t="s">
        <v>14184</v>
      </c>
      <c r="N2112" s="4" t="s">
        <v>6953</v>
      </c>
      <c r="O2112" t="s">
        <v>6954</v>
      </c>
      <c r="P2112" s="4" t="s">
        <v>9454</v>
      </c>
      <c r="Q2112" s="4" t="str">
        <f>VLOOKUP(P2112, 'Gun classification'!A:B, 2, FALSE)</f>
        <v>Fuerza</v>
      </c>
      <c r="R2112" s="4" t="s">
        <v>7548</v>
      </c>
      <c r="S2112" t="str">
        <f t="shared" si="32"/>
        <v>fight w/3, Mansl</v>
      </c>
      <c r="T2112" s="38" t="s">
        <v>23263</v>
      </c>
      <c r="W2112" s="4" t="s">
        <v>641</v>
      </c>
      <c r="X2112" s="4" t="s">
        <v>642</v>
      </c>
    </row>
    <row r="2113" spans="1:24" x14ac:dyDescent="0.2">
      <c r="A2113">
        <v>1</v>
      </c>
      <c r="B2113">
        <v>18</v>
      </c>
      <c r="C2113">
        <v>1929</v>
      </c>
      <c r="D2113" t="s">
        <v>19680</v>
      </c>
      <c r="E2113" s="2">
        <v>1</v>
      </c>
      <c r="F2113" s="3"/>
      <c r="G2113" s="2">
        <v>2</v>
      </c>
      <c r="H2113" s="2">
        <v>35</v>
      </c>
      <c r="I2113" s="4" t="s">
        <v>15364</v>
      </c>
      <c r="J2113" s="2">
        <v>1</v>
      </c>
      <c r="K2113" s="3"/>
      <c r="L2113" s="2">
        <v>1</v>
      </c>
      <c r="M2113" s="4" t="s">
        <v>14184</v>
      </c>
      <c r="N2113" s="4" t="s">
        <v>6955</v>
      </c>
      <c r="P2113" s="4" t="s">
        <v>11512</v>
      </c>
      <c r="Q2113" s="4" t="str">
        <f>VLOOKUP(P2113, 'Gun classification'!A:B, 2, FALSE)</f>
        <v>Arma de fuego</v>
      </c>
      <c r="R2113" s="4" t="s">
        <v>2197</v>
      </c>
      <c r="S2113" t="str">
        <f t="shared" si="32"/>
        <v>, murder</v>
      </c>
      <c r="W2113" s="4" t="s">
        <v>14184</v>
      </c>
      <c r="X2113" s="4" t="s">
        <v>14184</v>
      </c>
    </row>
    <row r="2114" spans="1:24" x14ac:dyDescent="0.2">
      <c r="A2114">
        <v>1</v>
      </c>
      <c r="B2114">
        <v>27</v>
      </c>
      <c r="C2114">
        <v>1929</v>
      </c>
      <c r="D2114" t="s">
        <v>19681</v>
      </c>
      <c r="E2114" s="2">
        <v>1</v>
      </c>
      <c r="F2114" s="3"/>
      <c r="G2114" s="2">
        <v>2</v>
      </c>
      <c r="H2114" s="2">
        <v>35</v>
      </c>
      <c r="I2114" s="4" t="s">
        <v>15365</v>
      </c>
      <c r="J2114" s="2">
        <v>1</v>
      </c>
      <c r="K2114" s="3"/>
      <c r="L2114" s="2">
        <v>1</v>
      </c>
      <c r="M2114" s="4" t="s">
        <v>14184</v>
      </c>
      <c r="N2114" s="4" t="s">
        <v>6956</v>
      </c>
      <c r="O2114" t="s">
        <v>11830</v>
      </c>
      <c r="P2114" s="4" t="s">
        <v>11512</v>
      </c>
      <c r="Q2114" s="4" t="str">
        <f>VLOOKUP(P2114, 'Gun classification'!A:B, 2, FALSE)</f>
        <v>Arma de fuego</v>
      </c>
      <c r="R2114" s="4" t="s">
        <v>2197</v>
      </c>
      <c r="S2114" t="str">
        <f t="shared" si="32"/>
        <v>sus 801, murder</v>
      </c>
      <c r="W2114" s="4" t="s">
        <v>14184</v>
      </c>
      <c r="X2114" s="4" t="s">
        <v>14184</v>
      </c>
    </row>
    <row r="2115" spans="1:24" x14ac:dyDescent="0.2">
      <c r="A2115">
        <v>1</v>
      </c>
      <c r="B2115">
        <v>28</v>
      </c>
      <c r="C2115">
        <v>1929</v>
      </c>
      <c r="D2115" t="s">
        <v>19682</v>
      </c>
      <c r="E2115" s="2">
        <v>1</v>
      </c>
      <c r="F2115" s="3"/>
      <c r="G2115" s="2">
        <v>1</v>
      </c>
      <c r="H2115" s="2">
        <v>24</v>
      </c>
      <c r="I2115" s="4" t="s">
        <v>15366</v>
      </c>
      <c r="J2115" s="2">
        <v>1</v>
      </c>
      <c r="K2115" s="3"/>
      <c r="L2115" s="2">
        <v>1</v>
      </c>
      <c r="M2115" s="4" t="s">
        <v>14184</v>
      </c>
      <c r="N2115" s="4" t="s">
        <v>6957</v>
      </c>
      <c r="O2115" t="s">
        <v>6958</v>
      </c>
      <c r="P2115" s="4" t="s">
        <v>11512</v>
      </c>
      <c r="Q2115" s="4" t="str">
        <f>VLOOKUP(P2115, 'Gun classification'!A:B, 2, FALSE)</f>
        <v>Arma de fuego</v>
      </c>
      <c r="R2115" s="4" t="s">
        <v>2197</v>
      </c>
      <c r="S2115" t="str">
        <f t="shared" ref="S2115:S2178" si="33">CONCATENATE(O2115,", ",R2115)</f>
        <v>taken for ride?, murder</v>
      </c>
      <c r="W2115" s="4" t="s">
        <v>643</v>
      </c>
      <c r="X2115" s="4" t="s">
        <v>5186</v>
      </c>
    </row>
    <row r="2116" spans="1:24" x14ac:dyDescent="0.2">
      <c r="A2116">
        <v>1</v>
      </c>
      <c r="B2116">
        <v>30</v>
      </c>
      <c r="C2116">
        <v>1929</v>
      </c>
      <c r="D2116" t="s">
        <v>19683</v>
      </c>
      <c r="E2116" s="2">
        <v>1</v>
      </c>
      <c r="F2116" s="3"/>
      <c r="G2116" s="2">
        <v>1</v>
      </c>
      <c r="H2116" s="2">
        <v>45</v>
      </c>
      <c r="I2116" s="4" t="s">
        <v>15367</v>
      </c>
      <c r="J2116" s="2">
        <v>1</v>
      </c>
      <c r="K2116" s="3"/>
      <c r="L2116" s="2">
        <v>1</v>
      </c>
      <c r="M2116" s="4" t="s">
        <v>14184</v>
      </c>
      <c r="N2116" s="4" t="s">
        <v>6959</v>
      </c>
      <c r="O2116" t="s">
        <v>6960</v>
      </c>
      <c r="P2116" s="4" t="s">
        <v>9454</v>
      </c>
      <c r="Q2116" s="4" t="str">
        <f>VLOOKUP(P2116, 'Gun classification'!A:B, 2, FALSE)</f>
        <v>Fuerza</v>
      </c>
      <c r="R2116" s="4" t="s">
        <v>7548</v>
      </c>
      <c r="S2116" t="str">
        <f t="shared" si="33"/>
        <v>hit w wrench, Mansl</v>
      </c>
      <c r="W2116" s="4" t="s">
        <v>644</v>
      </c>
      <c r="X2116" s="4" t="s">
        <v>2197</v>
      </c>
    </row>
    <row r="2117" spans="1:24" x14ac:dyDescent="0.2">
      <c r="A2117">
        <v>3</v>
      </c>
      <c r="B2117">
        <v>6</v>
      </c>
      <c r="C2117">
        <v>1929</v>
      </c>
      <c r="D2117" t="s">
        <v>19684</v>
      </c>
      <c r="E2117" s="2">
        <v>1</v>
      </c>
      <c r="F2117" s="2">
        <v>4</v>
      </c>
      <c r="G2117" s="2">
        <v>1</v>
      </c>
      <c r="H2117" s="2">
        <v>58</v>
      </c>
      <c r="I2117" s="4" t="s">
        <v>15368</v>
      </c>
      <c r="J2117" s="2">
        <v>1</v>
      </c>
      <c r="K2117" s="3"/>
      <c r="L2117" s="2">
        <v>1</v>
      </c>
      <c r="M2117" s="4" t="s">
        <v>14184</v>
      </c>
      <c r="N2117" s="4" t="s">
        <v>6961</v>
      </c>
      <c r="O2117" t="s">
        <v>6962</v>
      </c>
      <c r="P2117" s="4" t="s">
        <v>6963</v>
      </c>
      <c r="Q2117" s="4" t="str">
        <f>VLOOKUP(P2117, 'Gun classification'!A:B, 2, FALSE)</f>
        <v>No clasificado</v>
      </c>
      <c r="R2117" s="4" t="s">
        <v>2197</v>
      </c>
      <c r="S2117" t="str">
        <f t="shared" si="33"/>
        <v>by hot prowl 459, murder</v>
      </c>
      <c r="W2117" s="4" t="s">
        <v>645</v>
      </c>
      <c r="X2117" s="4" t="s">
        <v>646</v>
      </c>
    </row>
    <row r="2118" spans="1:24" x14ac:dyDescent="0.2">
      <c r="A2118">
        <v>3</v>
      </c>
      <c r="B2118">
        <v>8</v>
      </c>
      <c r="C2118">
        <v>1929</v>
      </c>
      <c r="D2118" t="s">
        <v>19685</v>
      </c>
      <c r="E2118" s="2">
        <v>1</v>
      </c>
      <c r="F2118" s="2">
        <v>4</v>
      </c>
      <c r="G2118" s="2">
        <v>1</v>
      </c>
      <c r="H2118" s="3"/>
      <c r="I2118" s="4" t="s">
        <v>15369</v>
      </c>
      <c r="J2118" s="2">
        <v>1</v>
      </c>
      <c r="K2118" s="2">
        <v>4</v>
      </c>
      <c r="L2118" s="2">
        <v>1</v>
      </c>
      <c r="M2118" s="4" t="s">
        <v>14184</v>
      </c>
      <c r="N2118" s="4" t="s">
        <v>6964</v>
      </c>
      <c r="O2118" t="s">
        <v>6965</v>
      </c>
      <c r="P2118" s="4" t="s">
        <v>9033</v>
      </c>
      <c r="Q2118" s="4" t="str">
        <f>VLOOKUP(P2118, 'Gun classification'!A:B, 2, FALSE)</f>
        <v>Quimico</v>
      </c>
      <c r="R2118" s="4" t="s">
        <v>2197</v>
      </c>
      <c r="S2118" t="str">
        <f t="shared" si="33"/>
        <v>s. turned on, murder</v>
      </c>
      <c r="W2118" s="4" t="s">
        <v>14184</v>
      </c>
      <c r="X2118" s="4" t="s">
        <v>14184</v>
      </c>
    </row>
    <row r="2119" spans="1:24" x14ac:dyDescent="0.2">
      <c r="A2119">
        <v>3</v>
      </c>
      <c r="B2119">
        <v>22</v>
      </c>
      <c r="C2119">
        <v>1929</v>
      </c>
      <c r="D2119" t="s">
        <v>19686</v>
      </c>
      <c r="E2119" s="2">
        <v>1</v>
      </c>
      <c r="F2119" s="3"/>
      <c r="G2119" s="2">
        <v>1</v>
      </c>
      <c r="H2119" s="2">
        <v>54</v>
      </c>
      <c r="I2119" s="4" t="s">
        <v>15370</v>
      </c>
      <c r="J2119" s="2">
        <v>1</v>
      </c>
      <c r="K2119" s="3"/>
      <c r="L2119" s="2">
        <v>1</v>
      </c>
      <c r="M2119" s="4" t="s">
        <v>14184</v>
      </c>
      <c r="N2119" s="4" t="s">
        <v>6966</v>
      </c>
      <c r="O2119" t="s">
        <v>6967</v>
      </c>
      <c r="P2119" s="4" t="s">
        <v>11732</v>
      </c>
      <c r="Q2119" s="4" t="str">
        <f>VLOOKUP(P2119, 'Gun classification'!A:B, 2, FALSE)</f>
        <v>Fuerza</v>
      </c>
      <c r="R2119" s="4" t="s">
        <v>7945</v>
      </c>
      <c r="S2119" t="str">
        <f t="shared" si="33"/>
        <v>fist fite, mans</v>
      </c>
      <c r="W2119" s="4" t="s">
        <v>14184</v>
      </c>
      <c r="X2119" s="4" t="s">
        <v>14184</v>
      </c>
    </row>
    <row r="2120" spans="1:24" x14ac:dyDescent="0.2">
      <c r="A2120">
        <v>4</v>
      </c>
      <c r="B2120">
        <v>9</v>
      </c>
      <c r="C2120">
        <v>1929</v>
      </c>
      <c r="D2120" t="s">
        <v>19687</v>
      </c>
      <c r="E2120" s="2">
        <v>2</v>
      </c>
      <c r="F2120" s="2">
        <v>8</v>
      </c>
      <c r="G2120" s="2">
        <v>2</v>
      </c>
      <c r="H2120" s="2">
        <v>34</v>
      </c>
      <c r="I2120" s="4" t="s">
        <v>15371</v>
      </c>
      <c r="J2120" s="2">
        <v>2</v>
      </c>
      <c r="K2120" s="2">
        <v>8</v>
      </c>
      <c r="L2120" s="2">
        <v>1</v>
      </c>
      <c r="M2120" s="4" t="s">
        <v>14184</v>
      </c>
      <c r="N2120" s="4" t="s">
        <v>6968</v>
      </c>
      <c r="P2120" s="4" t="s">
        <v>11512</v>
      </c>
      <c r="Q2120" s="4" t="str">
        <f>VLOOKUP(P2120, 'Gun classification'!A:B, 2, FALSE)</f>
        <v>Arma de fuego</v>
      </c>
      <c r="R2120" s="4" t="s">
        <v>2197</v>
      </c>
      <c r="S2120" t="str">
        <f t="shared" si="33"/>
        <v>, murder</v>
      </c>
      <c r="W2120" s="4" t="s">
        <v>14184</v>
      </c>
      <c r="X2120" s="4" t="s">
        <v>14184</v>
      </c>
    </row>
    <row r="2121" spans="1:24" x14ac:dyDescent="0.2">
      <c r="A2121">
        <v>4</v>
      </c>
      <c r="B2121">
        <v>27</v>
      </c>
      <c r="C2121">
        <v>1929</v>
      </c>
      <c r="D2121" t="s">
        <v>19688</v>
      </c>
      <c r="E2121" s="2">
        <v>1</v>
      </c>
      <c r="F2121" s="3"/>
      <c r="G2121" s="2">
        <v>1</v>
      </c>
      <c r="H2121" s="2">
        <v>53</v>
      </c>
      <c r="I2121" s="4" t="s">
        <v>15010</v>
      </c>
      <c r="J2121" s="2">
        <v>5</v>
      </c>
      <c r="K2121" s="3"/>
      <c r="L2121" s="2">
        <v>1</v>
      </c>
      <c r="M2121" s="4" t="s">
        <v>14184</v>
      </c>
      <c r="N2121" s="4" t="s">
        <v>6969</v>
      </c>
      <c r="O2121" t="s">
        <v>6970</v>
      </c>
      <c r="P2121" s="4" t="s">
        <v>11512</v>
      </c>
      <c r="Q2121" s="4" t="str">
        <f>VLOOKUP(P2121, 'Gun classification'!A:B, 2, FALSE)</f>
        <v>Arma de fuego</v>
      </c>
      <c r="R2121" s="4" t="s">
        <v>2197</v>
      </c>
      <c r="S2121" t="str">
        <f t="shared" si="33"/>
        <v>rob 2 masked, murder</v>
      </c>
      <c r="T2121" s="38" t="s">
        <v>11515</v>
      </c>
      <c r="W2121" s="4" t="s">
        <v>647</v>
      </c>
      <c r="X2121" s="4" t="s">
        <v>648</v>
      </c>
    </row>
    <row r="2122" spans="1:24" x14ac:dyDescent="0.2">
      <c r="A2122">
        <v>5</v>
      </c>
      <c r="B2122">
        <v>11</v>
      </c>
      <c r="C2122">
        <v>1929</v>
      </c>
      <c r="D2122" t="s">
        <v>19689</v>
      </c>
      <c r="E2122" s="2">
        <v>1</v>
      </c>
      <c r="F2122" s="2">
        <v>4</v>
      </c>
      <c r="G2122" s="2">
        <v>1</v>
      </c>
      <c r="H2122" s="2">
        <v>30</v>
      </c>
      <c r="I2122" s="4" t="s">
        <v>15372</v>
      </c>
      <c r="J2122" s="2">
        <v>1</v>
      </c>
      <c r="K2122" s="2">
        <v>4</v>
      </c>
      <c r="L2122" s="2">
        <v>1</v>
      </c>
      <c r="M2122" s="4" t="s">
        <v>14184</v>
      </c>
      <c r="N2122" s="4" t="s">
        <v>6971</v>
      </c>
      <c r="O2122" t="s">
        <v>11830</v>
      </c>
      <c r="P2122" s="4" t="s">
        <v>11512</v>
      </c>
      <c r="Q2122" s="4" t="str">
        <f>VLOOKUP(P2122, 'Gun classification'!A:B, 2, FALSE)</f>
        <v>Arma de fuego</v>
      </c>
      <c r="R2122" s="4" t="s">
        <v>2197</v>
      </c>
      <c r="S2122" t="str">
        <f t="shared" si="33"/>
        <v>sus 801, murder</v>
      </c>
      <c r="W2122" s="4" t="s">
        <v>649</v>
      </c>
      <c r="X2122" s="4" t="s">
        <v>650</v>
      </c>
    </row>
    <row r="2123" spans="1:24" x14ac:dyDescent="0.2">
      <c r="A2123">
        <v>5</v>
      </c>
      <c r="B2123">
        <v>15</v>
      </c>
      <c r="C2123">
        <v>1929</v>
      </c>
      <c r="D2123" t="s">
        <v>19690</v>
      </c>
      <c r="E2123" s="2">
        <v>1</v>
      </c>
      <c r="F2123" s="3"/>
      <c r="G2123" s="2">
        <v>1</v>
      </c>
      <c r="H2123" s="2">
        <v>32</v>
      </c>
      <c r="I2123" s="4" t="s">
        <v>15373</v>
      </c>
      <c r="J2123" s="2">
        <v>1</v>
      </c>
      <c r="K2123" s="3"/>
      <c r="L2123" s="2">
        <v>1</v>
      </c>
      <c r="M2123" s="4" t="s">
        <v>14184</v>
      </c>
      <c r="N2123" s="4" t="s">
        <v>6972</v>
      </c>
      <c r="O2123" t="s">
        <v>6973</v>
      </c>
      <c r="P2123" s="4" t="s">
        <v>11512</v>
      </c>
      <c r="Q2123" s="4" t="str">
        <f>VLOOKUP(P2123, 'Gun classification'!A:B, 2, FALSE)</f>
        <v>Arma de fuego</v>
      </c>
      <c r="R2123" s="4" t="s">
        <v>2197</v>
      </c>
      <c r="S2123" t="str">
        <f t="shared" si="33"/>
        <v>in rest by waiter, murder</v>
      </c>
      <c r="W2123" s="4" t="s">
        <v>651</v>
      </c>
      <c r="X2123" s="4" t="s">
        <v>652</v>
      </c>
    </row>
    <row r="2124" spans="1:24" x14ac:dyDescent="0.2">
      <c r="A2124">
        <v>5</v>
      </c>
      <c r="B2124">
        <v>28</v>
      </c>
      <c r="C2124">
        <v>1929</v>
      </c>
      <c r="D2124" t="s">
        <v>19691</v>
      </c>
      <c r="E2124" s="2">
        <v>1</v>
      </c>
      <c r="F2124" s="3"/>
      <c r="G2124" s="2">
        <v>1</v>
      </c>
      <c r="H2124" s="2">
        <v>46</v>
      </c>
      <c r="I2124" s="4" t="s">
        <v>15374</v>
      </c>
      <c r="J2124" s="2">
        <v>1</v>
      </c>
      <c r="K2124" s="3"/>
      <c r="L2124" s="2">
        <v>1</v>
      </c>
      <c r="M2124" s="4" t="s">
        <v>14184</v>
      </c>
      <c r="N2124" s="4" t="s">
        <v>6974</v>
      </c>
      <c r="O2124" t="s">
        <v>6975</v>
      </c>
      <c r="P2124" s="4" t="s">
        <v>11512</v>
      </c>
      <c r="Q2124" s="4" t="str">
        <f>VLOOKUP(P2124, 'Gun classification'!A:B, 2, FALSE)</f>
        <v>Arma de fuego</v>
      </c>
      <c r="R2124" s="4" t="s">
        <v>2197</v>
      </c>
      <c r="S2124" t="str">
        <f t="shared" si="33"/>
        <v>on sidewalk, murder</v>
      </c>
      <c r="W2124" s="4" t="s">
        <v>653</v>
      </c>
      <c r="X2124" s="4" t="s">
        <v>654</v>
      </c>
    </row>
    <row r="2125" spans="1:24" x14ac:dyDescent="0.2">
      <c r="A2125">
        <v>5</v>
      </c>
      <c r="B2125">
        <v>30</v>
      </c>
      <c r="C2125">
        <v>1929</v>
      </c>
      <c r="D2125" t="s">
        <v>19692</v>
      </c>
      <c r="E2125" s="2">
        <v>1</v>
      </c>
      <c r="F2125" s="3"/>
      <c r="G2125" s="2">
        <v>1</v>
      </c>
      <c r="H2125" s="2">
        <v>26</v>
      </c>
      <c r="I2125" s="4" t="s">
        <v>17370</v>
      </c>
      <c r="J2125" s="2">
        <v>5</v>
      </c>
      <c r="K2125" s="3"/>
      <c r="L2125" s="2">
        <v>3</v>
      </c>
      <c r="M2125" s="4" t="s">
        <v>14184</v>
      </c>
      <c r="N2125" s="4" t="s">
        <v>6976</v>
      </c>
      <c r="O2125" t="s">
        <v>6977</v>
      </c>
      <c r="P2125" s="4" t="s">
        <v>11512</v>
      </c>
      <c r="Q2125" s="4" t="str">
        <f>VLOOKUP(P2125, 'Gun classification'!A:B, 2, FALSE)</f>
        <v>Arma de fuego</v>
      </c>
      <c r="R2125" s="4" t="s">
        <v>2197</v>
      </c>
      <c r="S2125" t="str">
        <f t="shared" si="33"/>
        <v>in lot dragged, murder</v>
      </c>
      <c r="W2125" s="4" t="s">
        <v>14184</v>
      </c>
      <c r="X2125" s="4" t="s">
        <v>14184</v>
      </c>
    </row>
    <row r="2126" spans="1:24" x14ac:dyDescent="0.2">
      <c r="A2126">
        <v>6</v>
      </c>
      <c r="B2126">
        <v>7</v>
      </c>
      <c r="C2126">
        <v>1929</v>
      </c>
      <c r="D2126" t="s">
        <v>19693</v>
      </c>
      <c r="E2126" s="2">
        <v>1</v>
      </c>
      <c r="F2126" s="3"/>
      <c r="G2126" s="2">
        <v>1</v>
      </c>
      <c r="H2126" s="2">
        <v>38</v>
      </c>
      <c r="I2126" s="4" t="s">
        <v>15375</v>
      </c>
      <c r="J2126" s="2">
        <v>1</v>
      </c>
      <c r="K2126" s="3"/>
      <c r="L2126" s="2">
        <v>1</v>
      </c>
      <c r="M2126" s="4" t="s">
        <v>14184</v>
      </c>
      <c r="N2126" s="4" t="s">
        <v>6978</v>
      </c>
      <c r="O2126" t="s">
        <v>6979</v>
      </c>
      <c r="P2126" s="4" t="s">
        <v>11512</v>
      </c>
      <c r="Q2126" s="4" t="str">
        <f>VLOOKUP(P2126, 'Gun classification'!A:B, 2, FALSE)</f>
        <v>Arma de fuego</v>
      </c>
      <c r="R2126" s="4" t="s">
        <v>2197</v>
      </c>
      <c r="S2126" t="str">
        <f t="shared" si="33"/>
        <v>see Van hatten, murder</v>
      </c>
      <c r="W2126" s="4" t="s">
        <v>11984</v>
      </c>
      <c r="X2126" s="4" t="s">
        <v>14184</v>
      </c>
    </row>
    <row r="2127" spans="1:24" x14ac:dyDescent="0.2">
      <c r="A2127">
        <v>7</v>
      </c>
      <c r="B2127">
        <v>8</v>
      </c>
      <c r="C2127">
        <v>1929</v>
      </c>
      <c r="D2127" t="s">
        <v>19694</v>
      </c>
      <c r="E2127" s="2">
        <v>1</v>
      </c>
      <c r="F2127" s="3"/>
      <c r="G2127" s="2">
        <v>1</v>
      </c>
      <c r="H2127" s="2">
        <v>68</v>
      </c>
      <c r="I2127" s="4" t="s">
        <v>15376</v>
      </c>
      <c r="J2127" s="2">
        <v>1</v>
      </c>
      <c r="K2127" s="3"/>
      <c r="L2127" s="2">
        <v>1</v>
      </c>
      <c r="M2127" s="4" t="s">
        <v>14184</v>
      </c>
      <c r="N2127" s="4" t="s">
        <v>6980</v>
      </c>
      <c r="O2127" t="s">
        <v>10114</v>
      </c>
      <c r="P2127" s="4" t="s">
        <v>11732</v>
      </c>
      <c r="Q2127" s="4" t="str">
        <f>VLOOKUP(P2127, 'Gun classification'!A:B, 2, FALSE)</f>
        <v>Fuerza</v>
      </c>
      <c r="R2127" s="4" t="s">
        <v>655</v>
      </c>
      <c r="S2127" t="str">
        <f t="shared" si="33"/>
        <v>fist fight, Manslughter</v>
      </c>
      <c r="T2127" s="38" t="s">
        <v>23263</v>
      </c>
      <c r="W2127" s="4" t="s">
        <v>14184</v>
      </c>
      <c r="X2127" s="4" t="s">
        <v>14184</v>
      </c>
    </row>
    <row r="2128" spans="1:24" x14ac:dyDescent="0.2">
      <c r="A2128">
        <v>7</v>
      </c>
      <c r="B2128">
        <v>30</v>
      </c>
      <c r="C2128">
        <v>1929</v>
      </c>
      <c r="D2128" t="s">
        <v>19695</v>
      </c>
      <c r="E2128" s="2">
        <v>1</v>
      </c>
      <c r="F2128" s="3"/>
      <c r="G2128" s="2">
        <v>1</v>
      </c>
      <c r="H2128" s="2">
        <v>32</v>
      </c>
      <c r="I2128" s="4" t="s">
        <v>17370</v>
      </c>
      <c r="J2128" s="2">
        <v>5</v>
      </c>
      <c r="K2128" s="3"/>
      <c r="L2128" s="2">
        <v>3</v>
      </c>
      <c r="M2128" s="4" t="s">
        <v>14184</v>
      </c>
      <c r="N2128" s="4" t="s">
        <v>6981</v>
      </c>
      <c r="O2128" t="s">
        <v>6982</v>
      </c>
      <c r="P2128" s="4" t="s">
        <v>6983</v>
      </c>
      <c r="Q2128" s="4" t="str">
        <f>VLOOKUP(P2128, 'Gun classification'!A:B, 2, FALSE)</f>
        <v>Arma de fuego</v>
      </c>
      <c r="R2128" s="4" t="s">
        <v>656</v>
      </c>
      <c r="S2128" t="str">
        <f t="shared" si="33"/>
        <v>in auto w.lights, on auto runnig</v>
      </c>
      <c r="W2128" s="4" t="s">
        <v>2197</v>
      </c>
      <c r="X2128" s="4" t="s">
        <v>14184</v>
      </c>
    </row>
    <row r="2129" spans="1:24" x14ac:dyDescent="0.2">
      <c r="A2129">
        <v>8</v>
      </c>
      <c r="B2129">
        <v>3</v>
      </c>
      <c r="C2129">
        <v>1929</v>
      </c>
      <c r="D2129" t="s">
        <v>19696</v>
      </c>
      <c r="E2129" s="2">
        <v>2</v>
      </c>
      <c r="F2129" s="2">
        <v>7</v>
      </c>
      <c r="G2129" s="2">
        <v>1</v>
      </c>
      <c r="H2129" s="2">
        <v>25</v>
      </c>
      <c r="I2129" s="4" t="s">
        <v>17370</v>
      </c>
      <c r="J2129" s="2">
        <v>5</v>
      </c>
      <c r="K2129" s="3"/>
      <c r="L2129" s="2">
        <v>3</v>
      </c>
      <c r="M2129" s="4" t="s">
        <v>14184</v>
      </c>
      <c r="N2129" s="4" t="s">
        <v>6984</v>
      </c>
      <c r="O2129" t="s">
        <v>6985</v>
      </c>
      <c r="P2129" s="4" t="s">
        <v>11625</v>
      </c>
      <c r="Q2129" s="4" t="str">
        <f>VLOOKUP(P2129, 'Gun classification'!A:B, 2, FALSE)</f>
        <v>Falta de oxigeno</v>
      </c>
      <c r="R2129" s="4" t="s">
        <v>2197</v>
      </c>
      <c r="S2129" t="str">
        <f t="shared" si="33"/>
        <v>rob poss 211, murder</v>
      </c>
      <c r="T2129" s="38" t="s">
        <v>11515</v>
      </c>
      <c r="W2129" s="4" t="s">
        <v>14184</v>
      </c>
      <c r="X2129" s="4" t="s">
        <v>14184</v>
      </c>
    </row>
    <row r="2130" spans="1:24" x14ac:dyDescent="0.2">
      <c r="A2130">
        <v>8</v>
      </c>
      <c r="B2130">
        <v>19</v>
      </c>
      <c r="C2130">
        <v>1929</v>
      </c>
      <c r="D2130" t="s">
        <v>19697</v>
      </c>
      <c r="E2130" s="2">
        <v>1</v>
      </c>
      <c r="F2130" s="3"/>
      <c r="G2130" s="2">
        <v>2</v>
      </c>
      <c r="H2130" s="2">
        <v>34</v>
      </c>
      <c r="I2130" s="4" t="s">
        <v>15377</v>
      </c>
      <c r="J2130" s="2">
        <v>1</v>
      </c>
      <c r="K2130" s="3"/>
      <c r="L2130" s="2">
        <v>1</v>
      </c>
      <c r="M2130" s="4" t="s">
        <v>14184</v>
      </c>
      <c r="N2130" s="4" t="s">
        <v>6986</v>
      </c>
      <c r="O2130" t="s">
        <v>6987</v>
      </c>
      <c r="P2130" s="4" t="s">
        <v>11518</v>
      </c>
      <c r="Q2130" s="4" t="str">
        <f>VLOOKUP(P2130, 'Gun classification'!A:B, 2, FALSE)</f>
        <v>Arma blanca</v>
      </c>
      <c r="R2130" s="4" t="s">
        <v>9151</v>
      </c>
      <c r="S2130" t="str">
        <f t="shared" si="33"/>
        <v>wants vet benefi, insane</v>
      </c>
      <c r="W2130" s="4" t="s">
        <v>657</v>
      </c>
      <c r="X2130" s="4" t="s">
        <v>658</v>
      </c>
    </row>
    <row r="2131" spans="1:24" x14ac:dyDescent="0.2">
      <c r="A2131">
        <v>8</v>
      </c>
      <c r="B2131">
        <v>22</v>
      </c>
      <c r="C2131">
        <v>1929</v>
      </c>
      <c r="D2131" t="s">
        <v>19698</v>
      </c>
      <c r="E2131" s="2">
        <v>1</v>
      </c>
      <c r="F2131" s="3"/>
      <c r="G2131" s="2">
        <v>1</v>
      </c>
      <c r="H2131" s="2">
        <v>45</v>
      </c>
      <c r="I2131" s="4" t="s">
        <v>17370</v>
      </c>
      <c r="J2131" s="2">
        <v>5</v>
      </c>
      <c r="K2131" s="3"/>
      <c r="L2131" s="2">
        <v>3</v>
      </c>
      <c r="M2131" s="4" t="s">
        <v>14184</v>
      </c>
      <c r="N2131" s="4" t="s">
        <v>6988</v>
      </c>
      <c r="O2131" t="s">
        <v>6989</v>
      </c>
      <c r="P2131" s="4" t="s">
        <v>11512</v>
      </c>
      <c r="Q2131" s="4" t="str">
        <f>VLOOKUP(P2131, 'Gun classification'!A:B, 2, FALSE)</f>
        <v>Arma de fuego</v>
      </c>
      <c r="R2131" s="4" t="s">
        <v>2197</v>
      </c>
      <c r="S2131" t="str">
        <f t="shared" si="33"/>
        <v>dead in his hous, murder</v>
      </c>
      <c r="W2131" s="4" t="s">
        <v>14184</v>
      </c>
      <c r="X2131" s="4" t="s">
        <v>14184</v>
      </c>
    </row>
    <row r="2132" spans="1:24" x14ac:dyDescent="0.2">
      <c r="A2132">
        <v>8</v>
      </c>
      <c r="B2132">
        <v>27</v>
      </c>
      <c r="C2132">
        <v>1929</v>
      </c>
      <c r="D2132" t="s">
        <v>19699</v>
      </c>
      <c r="E2132" s="2">
        <v>1</v>
      </c>
      <c r="F2132" s="3"/>
      <c r="G2132" s="2">
        <v>1</v>
      </c>
      <c r="H2132" s="2">
        <v>35</v>
      </c>
      <c r="I2132" s="4" t="s">
        <v>15378</v>
      </c>
      <c r="J2132" s="2">
        <v>1</v>
      </c>
      <c r="K2132" s="3"/>
      <c r="L2132" s="2">
        <v>2</v>
      </c>
      <c r="M2132" s="4" t="s">
        <v>14184</v>
      </c>
      <c r="N2132" s="4" t="s">
        <v>6990</v>
      </c>
      <c r="O2132" t="s">
        <v>6991</v>
      </c>
      <c r="P2132" s="4" t="s">
        <v>11512</v>
      </c>
      <c r="Q2132" s="4" t="str">
        <f>VLOOKUP(P2132, 'Gun classification'!A:B, 2, FALSE)</f>
        <v>Arma de fuego</v>
      </c>
      <c r="R2132" s="4" t="s">
        <v>659</v>
      </c>
      <c r="S2132" t="str">
        <f t="shared" si="33"/>
        <v>relative, murder but</v>
      </c>
      <c r="W2132" s="4" t="s">
        <v>660</v>
      </c>
      <c r="X2132" s="4" t="s">
        <v>661</v>
      </c>
    </row>
    <row r="2133" spans="1:24" x14ac:dyDescent="0.2">
      <c r="A2133">
        <v>9</v>
      </c>
      <c r="B2133">
        <v>1</v>
      </c>
      <c r="C2133">
        <v>1929</v>
      </c>
      <c r="D2133" t="s">
        <v>19700</v>
      </c>
      <c r="E2133" s="2">
        <v>1</v>
      </c>
      <c r="F2133" s="3"/>
      <c r="G2133" s="2">
        <v>1</v>
      </c>
      <c r="H2133" s="2">
        <v>40</v>
      </c>
      <c r="I2133" s="4" t="s">
        <v>15379</v>
      </c>
      <c r="J2133" s="2">
        <v>1</v>
      </c>
      <c r="K2133" s="3"/>
      <c r="L2133" s="2">
        <v>2</v>
      </c>
      <c r="M2133" s="4" t="s">
        <v>14184</v>
      </c>
      <c r="N2133" s="4" t="s">
        <v>6992</v>
      </c>
      <c r="O2133" t="s">
        <v>6993</v>
      </c>
      <c r="P2133" s="4" t="s">
        <v>11753</v>
      </c>
      <c r="Q2133" s="4" t="str">
        <f>VLOOKUP(P2133, 'Gun classification'!A:B, 2, FALSE)</f>
        <v>Objeto</v>
      </c>
      <c r="R2133" s="4" t="s">
        <v>662</v>
      </c>
      <c r="S2133" t="str">
        <f t="shared" si="33"/>
        <v>drink altercation, murder wife</v>
      </c>
      <c r="W2133" s="4" t="s">
        <v>14184</v>
      </c>
      <c r="X2133" s="4" t="s">
        <v>14184</v>
      </c>
    </row>
    <row r="2134" spans="1:24" x14ac:dyDescent="0.2">
      <c r="A2134">
        <v>10</v>
      </c>
      <c r="B2134">
        <v>23</v>
      </c>
      <c r="C2134">
        <v>1929</v>
      </c>
      <c r="D2134" t="s">
        <v>19701</v>
      </c>
      <c r="E2134" s="2">
        <v>1</v>
      </c>
      <c r="F2134" s="3"/>
      <c r="G2134" s="2">
        <v>1</v>
      </c>
      <c r="H2134" s="2">
        <v>41</v>
      </c>
      <c r="I2134" s="4" t="s">
        <v>17370</v>
      </c>
      <c r="J2134" s="2">
        <v>5</v>
      </c>
      <c r="K2134" s="3"/>
      <c r="L2134" s="2">
        <v>3</v>
      </c>
      <c r="M2134" s="4" t="s">
        <v>14184</v>
      </c>
      <c r="N2134" s="4" t="s">
        <v>9754</v>
      </c>
      <c r="P2134" s="4" t="s">
        <v>11518</v>
      </c>
      <c r="Q2134" s="4" t="str">
        <f>VLOOKUP(P2134, 'Gun classification'!A:B, 2, FALSE)</f>
        <v>Arma blanca</v>
      </c>
      <c r="R2134" s="4" t="s">
        <v>2197</v>
      </c>
      <c r="S2134" t="str">
        <f t="shared" si="33"/>
        <v>, murder</v>
      </c>
      <c r="W2134" s="4" t="s">
        <v>14184</v>
      </c>
      <c r="X2134" s="4" t="s">
        <v>14184</v>
      </c>
    </row>
    <row r="2135" spans="1:24" x14ac:dyDescent="0.2">
      <c r="A2135">
        <v>10</v>
      </c>
      <c r="B2135">
        <v>28</v>
      </c>
      <c r="C2135">
        <v>1929</v>
      </c>
      <c r="D2135" t="s">
        <v>19702</v>
      </c>
      <c r="E2135" s="2">
        <v>1</v>
      </c>
      <c r="F2135" s="3"/>
      <c r="G2135" s="2">
        <v>1</v>
      </c>
      <c r="H2135" s="2">
        <v>34</v>
      </c>
      <c r="I2135" s="4" t="s">
        <v>17370</v>
      </c>
      <c r="J2135" s="2">
        <v>5</v>
      </c>
      <c r="K2135" s="3"/>
      <c r="L2135" s="2">
        <v>3</v>
      </c>
      <c r="M2135" s="4" t="s">
        <v>14184</v>
      </c>
      <c r="N2135" s="4" t="s">
        <v>6994</v>
      </c>
      <c r="O2135" t="s">
        <v>9756</v>
      </c>
      <c r="P2135" s="4" t="s">
        <v>11512</v>
      </c>
      <c r="Q2135" s="4" t="str">
        <f>VLOOKUP(P2135, 'Gun classification'!A:B, 2, FALSE)</f>
        <v>Arma de fuego</v>
      </c>
      <c r="R2135" s="4" t="s">
        <v>2197</v>
      </c>
      <c r="S2135" t="str">
        <f t="shared" si="33"/>
        <v>in bed, murder</v>
      </c>
      <c r="W2135" s="4" t="s">
        <v>281</v>
      </c>
      <c r="X2135" s="4" t="s">
        <v>14184</v>
      </c>
    </row>
    <row r="2136" spans="1:24" x14ac:dyDescent="0.2">
      <c r="A2136">
        <v>10</v>
      </c>
      <c r="B2136">
        <v>28</v>
      </c>
      <c r="C2136">
        <v>1929</v>
      </c>
      <c r="D2136" t="s">
        <v>19703</v>
      </c>
      <c r="E2136" s="2">
        <v>2</v>
      </c>
      <c r="F2136" s="2">
        <v>5</v>
      </c>
      <c r="G2136" s="2">
        <v>1</v>
      </c>
      <c r="H2136" s="2">
        <v>36</v>
      </c>
      <c r="I2136" s="4" t="s">
        <v>15380</v>
      </c>
      <c r="J2136" s="2">
        <v>2</v>
      </c>
      <c r="K2136" s="2">
        <v>5</v>
      </c>
      <c r="L2136" s="2">
        <v>1</v>
      </c>
      <c r="M2136" s="4" t="s">
        <v>14184</v>
      </c>
      <c r="N2136" s="4" t="s">
        <v>6995</v>
      </c>
      <c r="O2136" t="s">
        <v>6996</v>
      </c>
      <c r="P2136" s="4" t="s">
        <v>11512</v>
      </c>
      <c r="Q2136" s="4" t="str">
        <f>VLOOKUP(P2136, 'Gun classification'!A:B, 2, FALSE)</f>
        <v>Arma de fuego</v>
      </c>
      <c r="R2136" s="4" t="s">
        <v>2197</v>
      </c>
      <c r="S2136" t="str">
        <f t="shared" si="33"/>
        <v>in rest over tips, murder</v>
      </c>
      <c r="W2136" s="4" t="s">
        <v>14184</v>
      </c>
      <c r="X2136" s="4" t="s">
        <v>14184</v>
      </c>
    </row>
    <row r="2137" spans="1:24" x14ac:dyDescent="0.2">
      <c r="A2137">
        <v>11</v>
      </c>
      <c r="B2137">
        <v>12</v>
      </c>
      <c r="C2137">
        <v>1929</v>
      </c>
      <c r="D2137" t="s">
        <v>19704</v>
      </c>
      <c r="E2137" s="2">
        <v>1</v>
      </c>
      <c r="F2137" s="3"/>
      <c r="G2137" s="2">
        <v>1</v>
      </c>
      <c r="H2137" s="2">
        <v>45</v>
      </c>
      <c r="I2137" s="4" t="s">
        <v>21507</v>
      </c>
      <c r="J2137" s="2">
        <v>1</v>
      </c>
      <c r="K2137" s="3"/>
      <c r="L2137" s="2">
        <v>2</v>
      </c>
      <c r="M2137" s="4" t="s">
        <v>14184</v>
      </c>
      <c r="N2137" s="4" t="s">
        <v>14184</v>
      </c>
      <c r="P2137" s="4" t="s">
        <v>11518</v>
      </c>
      <c r="Q2137" s="4" t="str">
        <f>VLOOKUP(P2137, 'Gun classification'!A:B, 2, FALSE)</f>
        <v>Arma blanca</v>
      </c>
      <c r="R2137" s="4" t="s">
        <v>2197</v>
      </c>
      <c r="S2137" t="str">
        <f t="shared" si="33"/>
        <v>, murder</v>
      </c>
      <c r="W2137" s="4" t="s">
        <v>663</v>
      </c>
      <c r="X2137" s="4" t="s">
        <v>14184</v>
      </c>
    </row>
    <row r="2138" spans="1:24" x14ac:dyDescent="0.2">
      <c r="A2138">
        <v>11</v>
      </c>
      <c r="B2138">
        <v>17</v>
      </c>
      <c r="C2138">
        <v>1929</v>
      </c>
      <c r="D2138" t="s">
        <v>19705</v>
      </c>
      <c r="E2138" s="2">
        <v>1</v>
      </c>
      <c r="F2138" s="3"/>
      <c r="G2138" s="2">
        <v>2</v>
      </c>
      <c r="H2138" s="2">
        <v>28</v>
      </c>
      <c r="I2138" s="4" t="s">
        <v>15381</v>
      </c>
      <c r="J2138" s="2">
        <v>1</v>
      </c>
      <c r="K2138" s="3"/>
      <c r="L2138" s="2">
        <v>1</v>
      </c>
      <c r="M2138" s="4" t="s">
        <v>14184</v>
      </c>
      <c r="N2138" s="4" t="s">
        <v>6997</v>
      </c>
      <c r="O2138" t="s">
        <v>11830</v>
      </c>
      <c r="P2138" s="4" t="s">
        <v>11512</v>
      </c>
      <c r="Q2138" s="4" t="str">
        <f>VLOOKUP(P2138, 'Gun classification'!A:B, 2, FALSE)</f>
        <v>Arma de fuego</v>
      </c>
      <c r="R2138" s="4" t="s">
        <v>2197</v>
      </c>
      <c r="S2138" t="str">
        <f t="shared" si="33"/>
        <v>sus 801, murder</v>
      </c>
      <c r="W2138" s="4" t="s">
        <v>14184</v>
      </c>
      <c r="X2138" s="4" t="s">
        <v>14184</v>
      </c>
    </row>
    <row r="2139" spans="1:24" x14ac:dyDescent="0.2">
      <c r="A2139">
        <v>12</v>
      </c>
      <c r="B2139">
        <v>2</v>
      </c>
      <c r="C2139">
        <v>1929</v>
      </c>
      <c r="D2139" t="s">
        <v>19706</v>
      </c>
      <c r="E2139" s="2">
        <v>3</v>
      </c>
      <c r="F2139" s="3"/>
      <c r="G2139" s="2">
        <v>2</v>
      </c>
      <c r="H2139" s="2">
        <v>28</v>
      </c>
      <c r="I2139" s="4" t="s">
        <v>15382</v>
      </c>
      <c r="J2139" s="2">
        <v>6</v>
      </c>
      <c r="K2139" s="3"/>
      <c r="L2139" s="2">
        <v>1</v>
      </c>
      <c r="M2139" s="4" t="s">
        <v>14184</v>
      </c>
      <c r="N2139" s="4" t="s">
        <v>6998</v>
      </c>
      <c r="O2139" t="s">
        <v>6999</v>
      </c>
      <c r="P2139" s="4" t="s">
        <v>11512</v>
      </c>
      <c r="Q2139" s="4" t="str">
        <f>VLOOKUP(P2139, 'Gun classification'!A:B, 2, FALSE)</f>
        <v>Arma de fuego</v>
      </c>
      <c r="R2139" s="4" t="s">
        <v>2197</v>
      </c>
      <c r="S2139" t="str">
        <f t="shared" si="33"/>
        <v>shot Nov 7, murder</v>
      </c>
      <c r="W2139" s="4" t="s">
        <v>14184</v>
      </c>
      <c r="X2139" s="4" t="s">
        <v>14184</v>
      </c>
    </row>
    <row r="2140" spans="1:24" x14ac:dyDescent="0.2">
      <c r="A2140">
        <v>12</v>
      </c>
      <c r="B2140">
        <v>15</v>
      </c>
      <c r="C2140">
        <v>1929</v>
      </c>
      <c r="D2140" t="s">
        <v>19707</v>
      </c>
      <c r="E2140" s="2">
        <v>1</v>
      </c>
      <c r="F2140" s="3"/>
      <c r="G2140" s="2">
        <v>1</v>
      </c>
      <c r="H2140" s="2">
        <v>57</v>
      </c>
      <c r="I2140" s="4" t="s">
        <v>17370</v>
      </c>
      <c r="J2140" s="2">
        <v>5</v>
      </c>
      <c r="K2140" s="3"/>
      <c r="L2140" s="2">
        <v>3</v>
      </c>
      <c r="M2140" s="4" t="s">
        <v>14184</v>
      </c>
      <c r="N2140" s="4" t="s">
        <v>7000</v>
      </c>
      <c r="O2140" t="s">
        <v>7001</v>
      </c>
      <c r="P2140" s="4" t="s">
        <v>11582</v>
      </c>
      <c r="Q2140" s="4" t="str">
        <f>VLOOKUP(P2140, 'Gun classification'!A:B, 2, FALSE)</f>
        <v>Fuerza</v>
      </c>
      <c r="R2140" s="4" t="s">
        <v>2197</v>
      </c>
      <c r="S2140" t="str">
        <f t="shared" si="33"/>
        <v>gagged, murder</v>
      </c>
      <c r="W2140" s="4" t="s">
        <v>14184</v>
      </c>
      <c r="X2140" s="4" t="s">
        <v>14184</v>
      </c>
    </row>
    <row r="2141" spans="1:24" x14ac:dyDescent="0.2">
      <c r="A2141">
        <v>2</v>
      </c>
      <c r="B2141">
        <v>18</v>
      </c>
      <c r="C2141">
        <v>1930</v>
      </c>
      <c r="D2141" t="s">
        <v>19708</v>
      </c>
      <c r="E2141" s="2">
        <v>1</v>
      </c>
      <c r="F2141" s="3"/>
      <c r="G2141" s="2">
        <v>1</v>
      </c>
      <c r="H2141" s="2">
        <v>34</v>
      </c>
      <c r="I2141" s="4" t="s">
        <v>15383</v>
      </c>
      <c r="J2141" s="2">
        <v>1</v>
      </c>
      <c r="K2141" s="3"/>
      <c r="L2141" s="2">
        <v>1</v>
      </c>
      <c r="M2141" s="4" t="s">
        <v>14184</v>
      </c>
      <c r="N2141" s="4" t="s">
        <v>7002</v>
      </c>
      <c r="O2141" t="s">
        <v>7003</v>
      </c>
      <c r="P2141" s="4" t="s">
        <v>11512</v>
      </c>
      <c r="Q2141" s="4" t="str">
        <f>VLOOKUP(P2141, 'Gun classification'!A:B, 2, FALSE)</f>
        <v>Arma de fuego</v>
      </c>
      <c r="R2141" s="4" t="s">
        <v>664</v>
      </c>
      <c r="S2141" t="str">
        <f t="shared" si="33"/>
        <v>bn narc dealer, sent to hang</v>
      </c>
      <c r="W2141" s="4" t="s">
        <v>2197</v>
      </c>
      <c r="X2141" s="4" t="s">
        <v>665</v>
      </c>
    </row>
    <row r="2142" spans="1:24" x14ac:dyDescent="0.2">
      <c r="A2142">
        <v>2</v>
      </c>
      <c r="B2142">
        <v>28</v>
      </c>
      <c r="C2142">
        <v>1930</v>
      </c>
      <c r="D2142" t="s">
        <v>19709</v>
      </c>
      <c r="E2142" s="2">
        <v>1</v>
      </c>
      <c r="F2142" s="3"/>
      <c r="G2142" s="2">
        <v>2</v>
      </c>
      <c r="H2142" s="2">
        <v>23</v>
      </c>
      <c r="I2142" s="4" t="s">
        <v>15384</v>
      </c>
      <c r="J2142" s="2">
        <v>1</v>
      </c>
      <c r="K2142" s="3"/>
      <c r="L2142" s="2">
        <v>1</v>
      </c>
      <c r="M2142" s="4" t="s">
        <v>14184</v>
      </c>
      <c r="N2142" s="4" t="s">
        <v>7004</v>
      </c>
      <c r="O2142" t="s">
        <v>11830</v>
      </c>
      <c r="P2142" s="4" t="s">
        <v>11512</v>
      </c>
      <c r="Q2142" s="4" t="str">
        <f>VLOOKUP(P2142, 'Gun classification'!A:B, 2, FALSE)</f>
        <v>Arma de fuego</v>
      </c>
      <c r="R2142" s="4" t="s">
        <v>2197</v>
      </c>
      <c r="S2142" t="str">
        <f t="shared" si="33"/>
        <v>sus 801, murder</v>
      </c>
      <c r="W2142" s="4" t="s">
        <v>8982</v>
      </c>
      <c r="X2142" s="4" t="s">
        <v>665</v>
      </c>
    </row>
    <row r="2143" spans="1:24" x14ac:dyDescent="0.2">
      <c r="A2143">
        <v>3</v>
      </c>
      <c r="B2143">
        <v>22</v>
      </c>
      <c r="C2143">
        <v>1930</v>
      </c>
      <c r="D2143" t="s">
        <v>23077</v>
      </c>
      <c r="E2143" s="2">
        <v>1</v>
      </c>
      <c r="F2143" s="3"/>
      <c r="G2143" s="2">
        <v>2</v>
      </c>
      <c r="H2143" s="3"/>
      <c r="I2143" s="4" t="s">
        <v>17370</v>
      </c>
      <c r="J2143" s="2">
        <v>5</v>
      </c>
      <c r="K2143" s="3"/>
      <c r="L2143" s="2">
        <v>3</v>
      </c>
      <c r="M2143" s="4" t="s">
        <v>14184</v>
      </c>
      <c r="N2143" s="4" t="s">
        <v>7005</v>
      </c>
      <c r="P2143" s="4" t="s">
        <v>11625</v>
      </c>
      <c r="Q2143" s="4" t="str">
        <f>VLOOKUP(P2143, 'Gun classification'!A:B, 2, FALSE)</f>
        <v>Falta de oxigeno</v>
      </c>
      <c r="R2143" s="4" t="s">
        <v>7394</v>
      </c>
      <c r="S2143" t="str">
        <f t="shared" si="33"/>
        <v>, newborn</v>
      </c>
      <c r="W2143" s="4" t="s">
        <v>2197</v>
      </c>
      <c r="X2143" s="4" t="s">
        <v>14184</v>
      </c>
    </row>
    <row r="2144" spans="1:24" x14ac:dyDescent="0.2">
      <c r="A2144">
        <v>4</v>
      </c>
      <c r="B2144">
        <v>26</v>
      </c>
      <c r="C2144">
        <v>1930</v>
      </c>
      <c r="D2144" t="s">
        <v>19710</v>
      </c>
      <c r="E2144" s="2">
        <v>1</v>
      </c>
      <c r="F2144" s="3"/>
      <c r="G2144" s="2">
        <v>2</v>
      </c>
      <c r="H2144" s="2">
        <v>8</v>
      </c>
      <c r="I2144" s="4" t="s">
        <v>15385</v>
      </c>
      <c r="J2144" s="2">
        <v>1</v>
      </c>
      <c r="K2144" s="3"/>
      <c r="L2144" s="2">
        <v>1</v>
      </c>
      <c r="M2144" s="4" t="s">
        <v>14184</v>
      </c>
      <c r="N2144" s="4" t="s">
        <v>7006</v>
      </c>
      <c r="O2144" t="s">
        <v>11830</v>
      </c>
      <c r="P2144" s="4" t="s">
        <v>12321</v>
      </c>
      <c r="Q2144" s="4" t="str">
        <f>VLOOKUP(P2144, 'Gun classification'!A:B, 2, FALSE)</f>
        <v>Objeto</v>
      </c>
      <c r="R2144" s="4" t="s">
        <v>2197</v>
      </c>
      <c r="S2144" t="str">
        <f t="shared" si="33"/>
        <v>sus 801, murder</v>
      </c>
      <c r="W2144" s="4" t="s">
        <v>14184</v>
      </c>
      <c r="X2144" s="4" t="s">
        <v>666</v>
      </c>
    </row>
    <row r="2145" spans="1:24" x14ac:dyDescent="0.2">
      <c r="A2145">
        <v>4</v>
      </c>
      <c r="B2145">
        <v>29</v>
      </c>
      <c r="C2145">
        <v>1930</v>
      </c>
      <c r="D2145" t="s">
        <v>19711</v>
      </c>
      <c r="E2145" s="2">
        <v>1</v>
      </c>
      <c r="F2145" s="3"/>
      <c r="G2145" s="2">
        <v>1</v>
      </c>
      <c r="H2145" s="2">
        <v>60</v>
      </c>
      <c r="I2145" s="4" t="s">
        <v>15386</v>
      </c>
      <c r="J2145" s="2">
        <v>1</v>
      </c>
      <c r="K2145" s="3"/>
      <c r="L2145" s="2">
        <v>1</v>
      </c>
      <c r="M2145" s="4" t="s">
        <v>14184</v>
      </c>
      <c r="N2145" s="4" t="s">
        <v>7007</v>
      </c>
      <c r="O2145" t="s">
        <v>10347</v>
      </c>
      <c r="P2145" s="4" t="s">
        <v>11512</v>
      </c>
      <c r="Q2145" s="4" t="str">
        <f>VLOOKUP(P2145, 'Gun classification'!A:B, 2, FALSE)</f>
        <v>Arma de fuego</v>
      </c>
      <c r="R2145" s="4" t="s">
        <v>2197</v>
      </c>
      <c r="S2145" t="str">
        <f t="shared" si="33"/>
        <v>rob cop killed, murder</v>
      </c>
      <c r="T2145" s="38" t="s">
        <v>11515</v>
      </c>
      <c r="W2145" s="4" t="s">
        <v>14184</v>
      </c>
      <c r="X2145" s="4" t="s">
        <v>667</v>
      </c>
    </row>
    <row r="2146" spans="1:24" x14ac:dyDescent="0.2">
      <c r="A2146">
        <v>5</v>
      </c>
      <c r="B2146">
        <v>12</v>
      </c>
      <c r="C2146">
        <v>1930</v>
      </c>
      <c r="D2146" t="s">
        <v>19712</v>
      </c>
      <c r="E2146" s="2">
        <v>1</v>
      </c>
      <c r="F2146" s="3"/>
      <c r="G2146" s="2">
        <v>1</v>
      </c>
      <c r="H2146" s="2">
        <v>22</v>
      </c>
      <c r="I2146" s="4" t="s">
        <v>15387</v>
      </c>
      <c r="J2146" s="2">
        <v>1</v>
      </c>
      <c r="K2146" s="3"/>
      <c r="L2146" s="2">
        <v>1</v>
      </c>
      <c r="M2146" s="4" t="s">
        <v>14184</v>
      </c>
      <c r="N2146" s="4" t="s">
        <v>7008</v>
      </c>
      <c r="O2146" t="s">
        <v>7009</v>
      </c>
      <c r="P2146" s="4" t="s">
        <v>11512</v>
      </c>
      <c r="Q2146" s="4" t="str">
        <f>VLOOKUP(P2146, 'Gun classification'!A:B, 2, FALSE)</f>
        <v>Arma de fuego</v>
      </c>
      <c r="R2146" s="4" t="s">
        <v>2197</v>
      </c>
      <c r="S2146" t="str">
        <f t="shared" si="33"/>
        <v>shoots cabbie, murder</v>
      </c>
      <c r="W2146" s="4" t="s">
        <v>9151</v>
      </c>
      <c r="X2146" s="4" t="s">
        <v>665</v>
      </c>
    </row>
    <row r="2147" spans="1:24" x14ac:dyDescent="0.2">
      <c r="A2147">
        <v>5</v>
      </c>
      <c r="B2147">
        <v>15</v>
      </c>
      <c r="C2147">
        <v>1930</v>
      </c>
      <c r="D2147" t="s">
        <v>19713</v>
      </c>
      <c r="E2147" s="2">
        <v>1</v>
      </c>
      <c r="F2147" s="3"/>
      <c r="G2147" s="2">
        <v>2</v>
      </c>
      <c r="H2147" s="2">
        <v>30</v>
      </c>
      <c r="I2147" s="4" t="s">
        <v>15388</v>
      </c>
      <c r="J2147" s="2">
        <v>1</v>
      </c>
      <c r="K2147" s="3"/>
      <c r="L2147" s="2">
        <v>1</v>
      </c>
      <c r="M2147" s="4" t="s">
        <v>14184</v>
      </c>
      <c r="N2147" s="4" t="s">
        <v>7010</v>
      </c>
      <c r="O2147" t="s">
        <v>21507</v>
      </c>
      <c r="P2147" s="4" t="s">
        <v>11625</v>
      </c>
      <c r="Q2147" s="4" t="str">
        <f>VLOOKUP(P2147, 'Gun classification'!A:B, 2, FALSE)</f>
        <v>Falta de oxigeno</v>
      </c>
      <c r="R2147" s="4" t="s">
        <v>2359</v>
      </c>
      <c r="S2147" t="str">
        <f t="shared" si="33"/>
        <v>wife, gets life</v>
      </c>
      <c r="W2147" s="4" t="s">
        <v>14184</v>
      </c>
      <c r="X2147" s="4" t="s">
        <v>665</v>
      </c>
    </row>
    <row r="2148" spans="1:24" x14ac:dyDescent="0.2">
      <c r="A2148">
        <v>6</v>
      </c>
      <c r="B2148">
        <v>7</v>
      </c>
      <c r="C2148">
        <v>1930</v>
      </c>
      <c r="D2148" t="s">
        <v>19714</v>
      </c>
      <c r="E2148" s="2">
        <v>1</v>
      </c>
      <c r="F2148" s="3"/>
      <c r="G2148" s="2">
        <v>1</v>
      </c>
      <c r="H2148" s="2">
        <v>40</v>
      </c>
      <c r="I2148" s="4" t="s">
        <v>15389</v>
      </c>
      <c r="J2148" s="2">
        <v>1</v>
      </c>
      <c r="K2148" s="3"/>
      <c r="L2148" s="2">
        <v>1</v>
      </c>
      <c r="M2148" s="4" t="s">
        <v>14184</v>
      </c>
      <c r="N2148" s="4" t="s">
        <v>7011</v>
      </c>
      <c r="O2148" t="s">
        <v>7012</v>
      </c>
      <c r="P2148" s="4" t="s">
        <v>11512</v>
      </c>
      <c r="Q2148" s="4" t="str">
        <f>VLOOKUP(P2148, 'Gun classification'!A:B, 2, FALSE)</f>
        <v>Arma de fuego</v>
      </c>
      <c r="R2148" s="4" t="s">
        <v>668</v>
      </c>
      <c r="S2148" t="str">
        <f t="shared" si="33"/>
        <v>stop to urinate, man robbed</v>
      </c>
      <c r="T2148" s="38" t="s">
        <v>11515</v>
      </c>
      <c r="W2148" s="4" t="s">
        <v>2359</v>
      </c>
      <c r="X2148" s="4" t="s">
        <v>665</v>
      </c>
    </row>
    <row r="2149" spans="1:24" x14ac:dyDescent="0.2">
      <c r="A2149">
        <v>6</v>
      </c>
      <c r="B2149">
        <v>11</v>
      </c>
      <c r="C2149">
        <v>1930</v>
      </c>
      <c r="D2149" t="s">
        <v>19715</v>
      </c>
      <c r="E2149" s="2">
        <v>3</v>
      </c>
      <c r="F2149" s="3"/>
      <c r="G2149" s="2">
        <v>2</v>
      </c>
      <c r="H2149" s="2">
        <v>18</v>
      </c>
      <c r="I2149" s="4" t="s">
        <v>17370</v>
      </c>
      <c r="J2149" s="2">
        <v>5</v>
      </c>
      <c r="K2149" s="3"/>
      <c r="L2149" s="2">
        <v>3</v>
      </c>
      <c r="M2149" s="4" t="s">
        <v>14184</v>
      </c>
      <c r="N2149" s="4" t="s">
        <v>7013</v>
      </c>
      <c r="P2149" s="4" t="s">
        <v>11518</v>
      </c>
      <c r="Q2149" s="4" t="str">
        <f>VLOOKUP(P2149, 'Gun classification'!A:B, 2, FALSE)</f>
        <v>Arma blanca</v>
      </c>
      <c r="R2149" s="4" t="s">
        <v>2197</v>
      </c>
      <c r="S2149" t="str">
        <f t="shared" si="33"/>
        <v>, murder</v>
      </c>
      <c r="W2149" s="4" t="s">
        <v>14184</v>
      </c>
      <c r="X2149" s="4" t="s">
        <v>665</v>
      </c>
    </row>
    <row r="2150" spans="1:24" x14ac:dyDescent="0.2">
      <c r="A2150">
        <v>7</v>
      </c>
      <c r="B2150">
        <v>8</v>
      </c>
      <c r="C2150">
        <v>1930</v>
      </c>
      <c r="D2150" t="s">
        <v>19716</v>
      </c>
      <c r="E2150" s="2">
        <v>1</v>
      </c>
      <c r="F2150" s="3"/>
      <c r="G2150" s="2">
        <v>1</v>
      </c>
      <c r="H2150" s="2">
        <v>28</v>
      </c>
      <c r="I2150" s="4" t="s">
        <v>15390</v>
      </c>
      <c r="J2150" s="2">
        <v>1</v>
      </c>
      <c r="K2150" s="3"/>
      <c r="L2150" s="2">
        <v>1</v>
      </c>
      <c r="M2150" s="4" t="s">
        <v>14184</v>
      </c>
      <c r="N2150" s="4" t="s">
        <v>7014</v>
      </c>
      <c r="O2150" t="s">
        <v>7015</v>
      </c>
      <c r="P2150" s="4" t="s">
        <v>11512</v>
      </c>
      <c r="Q2150" s="4" t="str">
        <f>VLOOKUP(P2150, 'Gun classification'!A:B, 2, FALSE)</f>
        <v>Arma de fuego</v>
      </c>
      <c r="R2150" s="4" t="s">
        <v>2197</v>
      </c>
      <c r="S2150" t="str">
        <f t="shared" si="33"/>
        <v>boxer, murder</v>
      </c>
      <c r="W2150" s="4" t="s">
        <v>669</v>
      </c>
      <c r="X2150" s="4" t="s">
        <v>665</v>
      </c>
    </row>
    <row r="2151" spans="1:24" x14ac:dyDescent="0.2">
      <c r="A2151">
        <v>8</v>
      </c>
      <c r="B2151">
        <v>4</v>
      </c>
      <c r="C2151">
        <v>1930</v>
      </c>
      <c r="D2151" t="s">
        <v>19717</v>
      </c>
      <c r="E2151" s="2">
        <v>1</v>
      </c>
      <c r="F2151" s="3"/>
      <c r="G2151" s="2">
        <v>1</v>
      </c>
      <c r="H2151" s="2">
        <v>57</v>
      </c>
      <c r="I2151" s="4" t="s">
        <v>15010</v>
      </c>
      <c r="J2151" s="2">
        <v>5</v>
      </c>
      <c r="K2151" s="3"/>
      <c r="L2151" s="2">
        <v>1</v>
      </c>
      <c r="M2151" s="4" t="s">
        <v>14184</v>
      </c>
      <c r="N2151" s="4" t="s">
        <v>7016</v>
      </c>
      <c r="O2151" t="s">
        <v>7017</v>
      </c>
      <c r="P2151" s="4" t="s">
        <v>11582</v>
      </c>
      <c r="Q2151" s="4" t="str">
        <f>VLOOKUP(P2151, 'Gun classification'!A:B, 2, FALSE)</f>
        <v>Fuerza</v>
      </c>
      <c r="R2151" s="4" t="s">
        <v>2197</v>
      </c>
      <c r="S2151" t="str">
        <f t="shared" si="33"/>
        <v>rob rest own, murder</v>
      </c>
      <c r="T2151" s="38" t="s">
        <v>11515</v>
      </c>
      <c r="W2151" s="4" t="s">
        <v>670</v>
      </c>
      <c r="X2151" s="4" t="s">
        <v>665</v>
      </c>
    </row>
    <row r="2152" spans="1:24" x14ac:dyDescent="0.2">
      <c r="A2152">
        <v>8</v>
      </c>
      <c r="B2152">
        <v>10</v>
      </c>
      <c r="C2152">
        <v>1930</v>
      </c>
      <c r="D2152" t="s">
        <v>19718</v>
      </c>
      <c r="E2152" s="2">
        <v>3</v>
      </c>
      <c r="F2152" s="3"/>
      <c r="G2152" s="2">
        <v>1</v>
      </c>
      <c r="H2152" s="2">
        <v>30</v>
      </c>
      <c r="I2152" s="4" t="s">
        <v>14736</v>
      </c>
      <c r="J2152" s="2">
        <v>3</v>
      </c>
      <c r="K2152" s="3"/>
      <c r="L2152" s="2">
        <v>1</v>
      </c>
      <c r="M2152" s="4" t="s">
        <v>14184</v>
      </c>
      <c r="N2152" s="4" t="s">
        <v>14184</v>
      </c>
      <c r="O2152" t="s">
        <v>7018</v>
      </c>
      <c r="P2152" s="4" t="s">
        <v>7019</v>
      </c>
      <c r="Q2152" s="4" t="str">
        <f>VLOOKUP(P2152, 'Gun classification'!A:B, 2, FALSE)</f>
        <v>Objeto</v>
      </c>
      <c r="R2152" s="4" t="s">
        <v>3923</v>
      </c>
      <c r="S2152" t="str">
        <f t="shared" si="33"/>
        <v>fight-colored club, homicide</v>
      </c>
      <c r="T2152" s="38" t="s">
        <v>23263</v>
      </c>
      <c r="W2152" s="4" t="s">
        <v>14184</v>
      </c>
      <c r="X2152" s="4" t="s">
        <v>14184</v>
      </c>
    </row>
    <row r="2153" spans="1:24" x14ac:dyDescent="0.2">
      <c r="A2153">
        <v>8</v>
      </c>
      <c r="B2153">
        <v>11</v>
      </c>
      <c r="C2153">
        <v>1930</v>
      </c>
      <c r="D2153" t="s">
        <v>19719</v>
      </c>
      <c r="E2153" s="2">
        <v>1</v>
      </c>
      <c r="F2153" s="3"/>
      <c r="G2153" s="2">
        <v>1</v>
      </c>
      <c r="H2153" s="2">
        <v>49</v>
      </c>
      <c r="I2153" s="4" t="s">
        <v>15391</v>
      </c>
      <c r="J2153" s="2">
        <v>1</v>
      </c>
      <c r="K2153" s="3"/>
      <c r="L2153" s="2">
        <v>1</v>
      </c>
      <c r="M2153" s="4" t="s">
        <v>14184</v>
      </c>
      <c r="N2153" s="4" t="s">
        <v>7020</v>
      </c>
      <c r="O2153" t="s">
        <v>11830</v>
      </c>
      <c r="P2153" s="4" t="s">
        <v>11512</v>
      </c>
      <c r="Q2153" s="4" t="str">
        <f>VLOOKUP(P2153, 'Gun classification'!A:B, 2, FALSE)</f>
        <v>Arma de fuego</v>
      </c>
      <c r="R2153" s="4" t="s">
        <v>2197</v>
      </c>
      <c r="S2153" t="str">
        <f t="shared" si="33"/>
        <v>sus 801, murder</v>
      </c>
      <c r="W2153" s="4" t="s">
        <v>671</v>
      </c>
      <c r="X2153" s="4" t="s">
        <v>672</v>
      </c>
    </row>
    <row r="2154" spans="1:24" x14ac:dyDescent="0.2">
      <c r="A2154">
        <v>8</v>
      </c>
      <c r="B2154">
        <v>20</v>
      </c>
      <c r="C2154">
        <v>1930</v>
      </c>
      <c r="D2154" t="s">
        <v>19720</v>
      </c>
      <c r="E2154" s="2">
        <v>1</v>
      </c>
      <c r="F2154" s="3"/>
      <c r="G2154" s="2">
        <v>1</v>
      </c>
      <c r="H2154" s="2">
        <v>41</v>
      </c>
      <c r="I2154" s="4" t="s">
        <v>15392</v>
      </c>
      <c r="J2154" s="2">
        <v>1</v>
      </c>
      <c r="K2154" s="3"/>
      <c r="L2154" s="2">
        <v>1</v>
      </c>
      <c r="M2154" s="4" t="s">
        <v>14184</v>
      </c>
      <c r="N2154" s="4" t="s">
        <v>7021</v>
      </c>
      <c r="O2154" t="s">
        <v>11830</v>
      </c>
      <c r="P2154" s="4" t="s">
        <v>11512</v>
      </c>
      <c r="Q2154" s="4" t="str">
        <f>VLOOKUP(P2154, 'Gun classification'!A:B, 2, FALSE)</f>
        <v>Arma de fuego</v>
      </c>
      <c r="R2154" s="4" t="s">
        <v>2197</v>
      </c>
      <c r="S2154" t="str">
        <f t="shared" si="33"/>
        <v>sus 801, murder</v>
      </c>
      <c r="W2154" s="4" t="s">
        <v>673</v>
      </c>
      <c r="X2154" s="4" t="s">
        <v>665</v>
      </c>
    </row>
    <row r="2155" spans="1:24" x14ac:dyDescent="0.2">
      <c r="A2155">
        <v>9</v>
      </c>
      <c r="B2155">
        <v>2</v>
      </c>
      <c r="C2155">
        <v>1930</v>
      </c>
      <c r="D2155" t="s">
        <v>19721</v>
      </c>
      <c r="E2155" s="2">
        <v>2</v>
      </c>
      <c r="F2155" s="2">
        <v>5</v>
      </c>
      <c r="G2155" s="2">
        <v>1</v>
      </c>
      <c r="H2155" s="2">
        <v>31</v>
      </c>
      <c r="I2155" s="4" t="s">
        <v>15393</v>
      </c>
      <c r="J2155" s="2">
        <v>2</v>
      </c>
      <c r="K2155" s="2">
        <v>5</v>
      </c>
      <c r="L2155" s="2">
        <v>1</v>
      </c>
      <c r="M2155" s="4" t="s">
        <v>14184</v>
      </c>
      <c r="N2155" s="4" t="s">
        <v>7022</v>
      </c>
      <c r="O2155" t="s">
        <v>7023</v>
      </c>
      <c r="P2155" s="4" t="s">
        <v>11512</v>
      </c>
      <c r="Q2155" s="4" t="str">
        <f>VLOOKUP(P2155, 'Gun classification'!A:B, 2, FALSE)</f>
        <v>Arma de fuego</v>
      </c>
      <c r="R2155" s="4" t="s">
        <v>11701</v>
      </c>
      <c r="S2155" t="str">
        <f t="shared" si="33"/>
        <v>triangle? w, acquitted</v>
      </c>
      <c r="T2155" t="s">
        <v>23253</v>
      </c>
      <c r="W2155" s="4" t="s">
        <v>674</v>
      </c>
      <c r="X2155" s="4" t="s">
        <v>672</v>
      </c>
    </row>
    <row r="2156" spans="1:24" x14ac:dyDescent="0.2">
      <c r="A2156">
        <v>9</v>
      </c>
      <c r="B2156">
        <v>5</v>
      </c>
      <c r="C2156">
        <v>1930</v>
      </c>
      <c r="D2156" t="s">
        <v>19722</v>
      </c>
      <c r="E2156" s="2">
        <v>1</v>
      </c>
      <c r="F2156" s="3"/>
      <c r="G2156" s="2">
        <v>1</v>
      </c>
      <c r="H2156" s="2">
        <v>70</v>
      </c>
      <c r="I2156" s="4" t="s">
        <v>15394</v>
      </c>
      <c r="J2156" s="2">
        <v>1</v>
      </c>
      <c r="K2156" s="3"/>
      <c r="L2156" s="2">
        <v>1</v>
      </c>
      <c r="M2156" s="4" t="s">
        <v>14184</v>
      </c>
      <c r="N2156" s="4" t="s">
        <v>7024</v>
      </c>
      <c r="O2156" t="s">
        <v>7025</v>
      </c>
      <c r="P2156" s="4" t="s">
        <v>9454</v>
      </c>
      <c r="Q2156" s="4" t="str">
        <f>VLOOKUP(P2156, 'Gun classification'!A:B, 2, FALSE)</f>
        <v>Fuerza</v>
      </c>
      <c r="R2156" s="4" t="s">
        <v>2197</v>
      </c>
      <c r="S2156" t="str">
        <f t="shared" si="33"/>
        <v>rob tied up, murder</v>
      </c>
      <c r="T2156" s="38" t="s">
        <v>11515</v>
      </c>
      <c r="W2156" s="4" t="s">
        <v>675</v>
      </c>
      <c r="X2156" s="4" t="s">
        <v>665</v>
      </c>
    </row>
    <row r="2157" spans="1:24" x14ac:dyDescent="0.2">
      <c r="A2157">
        <v>9</v>
      </c>
      <c r="B2157">
        <v>11</v>
      </c>
      <c r="C2157">
        <v>1930</v>
      </c>
      <c r="D2157" t="s">
        <v>19723</v>
      </c>
      <c r="E2157" s="2">
        <v>1</v>
      </c>
      <c r="F2157" s="3"/>
      <c r="G2157" s="2">
        <v>2</v>
      </c>
      <c r="H2157" s="2">
        <v>26</v>
      </c>
      <c r="I2157" s="4" t="s">
        <v>15395</v>
      </c>
      <c r="J2157" s="2">
        <v>1</v>
      </c>
      <c r="K2157" s="3"/>
      <c r="L2157" s="2">
        <v>1</v>
      </c>
      <c r="M2157" s="4" t="s">
        <v>14184</v>
      </c>
      <c r="N2157" s="4" t="s">
        <v>7026</v>
      </c>
      <c r="O2157" t="s">
        <v>11830</v>
      </c>
      <c r="P2157" s="4" t="s">
        <v>11512</v>
      </c>
      <c r="Q2157" s="4" t="str">
        <f>VLOOKUP(P2157, 'Gun classification'!A:B, 2, FALSE)</f>
        <v>Arma de fuego</v>
      </c>
      <c r="R2157" s="4" t="s">
        <v>14184</v>
      </c>
      <c r="S2157" t="str">
        <f t="shared" si="33"/>
        <v xml:space="preserve">sus 801, </v>
      </c>
      <c r="W2157" s="4" t="s">
        <v>2197</v>
      </c>
      <c r="X2157" s="4" t="s">
        <v>665</v>
      </c>
    </row>
    <row r="2158" spans="1:24" x14ac:dyDescent="0.2">
      <c r="A2158">
        <v>9</v>
      </c>
      <c r="B2158">
        <v>21</v>
      </c>
      <c r="C2158">
        <v>1930</v>
      </c>
      <c r="D2158" t="s">
        <v>19724</v>
      </c>
      <c r="E2158" s="2">
        <v>1</v>
      </c>
      <c r="F2158" s="3"/>
      <c r="G2158" s="2">
        <v>1</v>
      </c>
      <c r="H2158" s="2">
        <v>50</v>
      </c>
      <c r="I2158" s="4" t="s">
        <v>15396</v>
      </c>
      <c r="J2158" s="2">
        <v>5</v>
      </c>
      <c r="K2158" s="3"/>
      <c r="L2158" s="2">
        <v>1</v>
      </c>
      <c r="M2158" s="4" t="s">
        <v>14184</v>
      </c>
      <c r="N2158" s="4" t="s">
        <v>7027</v>
      </c>
      <c r="O2158" t="s">
        <v>7028</v>
      </c>
      <c r="P2158" s="4" t="s">
        <v>11512</v>
      </c>
      <c r="Q2158" s="4" t="str">
        <f>VLOOKUP(P2158, 'Gun classification'!A:B, 2, FALSE)</f>
        <v>Arma de fuego</v>
      </c>
      <c r="R2158" s="4" t="s">
        <v>676</v>
      </c>
      <c r="S2158" t="str">
        <f t="shared" si="33"/>
        <v>rob liq courier, by robbers who</v>
      </c>
      <c r="T2158" s="38" t="s">
        <v>11515</v>
      </c>
      <c r="W2158" s="4" t="s">
        <v>677</v>
      </c>
      <c r="X2158" s="4" t="s">
        <v>665</v>
      </c>
    </row>
    <row r="2159" spans="1:24" x14ac:dyDescent="0.2">
      <c r="A2159">
        <v>9</v>
      </c>
      <c r="B2159">
        <v>29</v>
      </c>
      <c r="C2159">
        <v>1930</v>
      </c>
      <c r="D2159" t="s">
        <v>19725</v>
      </c>
      <c r="E2159" s="2">
        <v>1</v>
      </c>
      <c r="F2159" s="3"/>
      <c r="G2159" s="2">
        <v>2</v>
      </c>
      <c r="H2159" s="2">
        <v>47</v>
      </c>
      <c r="I2159" s="4" t="s">
        <v>15397</v>
      </c>
      <c r="J2159" s="2">
        <v>1</v>
      </c>
      <c r="K2159" s="3"/>
      <c r="L2159" s="2">
        <v>1</v>
      </c>
      <c r="M2159" s="4" t="s">
        <v>14184</v>
      </c>
      <c r="N2159" s="4" t="s">
        <v>7029</v>
      </c>
      <c r="P2159" s="4" t="s">
        <v>11680</v>
      </c>
      <c r="Q2159" s="4" t="str">
        <f>VLOOKUP(P2159, 'Gun classification'!A:B, 2, FALSE)</f>
        <v>Arma blanca</v>
      </c>
      <c r="R2159" s="4" t="s">
        <v>7351</v>
      </c>
      <c r="S2159" t="str">
        <f t="shared" si="33"/>
        <v>, live in</v>
      </c>
      <c r="T2159" s="38" t="s">
        <v>23253</v>
      </c>
      <c r="W2159" s="4" t="s">
        <v>2197</v>
      </c>
      <c r="X2159" s="4" t="s">
        <v>672</v>
      </c>
    </row>
    <row r="2160" spans="1:24" x14ac:dyDescent="0.2">
      <c r="A2160">
        <v>10</v>
      </c>
      <c r="B2160">
        <v>13</v>
      </c>
      <c r="C2160">
        <v>1930</v>
      </c>
      <c r="D2160" t="s">
        <v>19726</v>
      </c>
      <c r="E2160" s="2">
        <v>1</v>
      </c>
      <c r="F2160" s="3"/>
      <c r="G2160" s="2">
        <v>1</v>
      </c>
      <c r="H2160" s="2">
        <v>35</v>
      </c>
      <c r="I2160" s="4" t="s">
        <v>15398</v>
      </c>
      <c r="J2160" s="2">
        <v>1</v>
      </c>
      <c r="K2160" s="3"/>
      <c r="L2160" s="2">
        <v>1</v>
      </c>
      <c r="M2160" s="4" t="s">
        <v>14184</v>
      </c>
      <c r="N2160" s="4" t="s">
        <v>7030</v>
      </c>
      <c r="O2160" t="s">
        <v>9914</v>
      </c>
      <c r="P2160" s="4" t="s">
        <v>11512</v>
      </c>
      <c r="Q2160" s="4" t="str">
        <f>VLOOKUP(P2160, 'Gun classification'!A:B, 2, FALSE)</f>
        <v>Arma de fuego</v>
      </c>
      <c r="R2160" s="4" t="s">
        <v>256</v>
      </c>
      <c r="S2160" t="str">
        <f t="shared" si="33"/>
        <v>over cards, Murder</v>
      </c>
      <c r="W2160" s="4" t="s">
        <v>14184</v>
      </c>
      <c r="X2160" s="4" t="s">
        <v>672</v>
      </c>
    </row>
    <row r="2161" spans="1:24" x14ac:dyDescent="0.2">
      <c r="A2161">
        <v>10</v>
      </c>
      <c r="B2161">
        <v>15</v>
      </c>
      <c r="C2161">
        <v>1930</v>
      </c>
      <c r="D2161" t="s">
        <v>19727</v>
      </c>
      <c r="E2161" s="2">
        <v>1</v>
      </c>
      <c r="F2161" s="3"/>
      <c r="G2161" s="2">
        <v>1</v>
      </c>
      <c r="H2161" s="2">
        <v>40</v>
      </c>
      <c r="I2161" s="4" t="s">
        <v>17370</v>
      </c>
      <c r="J2161" s="2">
        <v>1</v>
      </c>
      <c r="K2161" s="3"/>
      <c r="L2161" s="2">
        <v>3</v>
      </c>
      <c r="M2161" s="4" t="s">
        <v>14184</v>
      </c>
      <c r="N2161" s="4" t="s">
        <v>14184</v>
      </c>
      <c r="O2161" t="s">
        <v>7031</v>
      </c>
      <c r="P2161" s="4" t="s">
        <v>9696</v>
      </c>
      <c r="Q2161" s="4" t="str">
        <f>VLOOKUP(P2161, 'Gun classification'!A:B, 2, FALSE)</f>
        <v>Fuerza</v>
      </c>
      <c r="R2161" s="4" t="s">
        <v>3923</v>
      </c>
      <c r="S2161" t="str">
        <f t="shared" si="33"/>
        <v>drunk fight, homicide</v>
      </c>
      <c r="T2161" t="s">
        <v>11531</v>
      </c>
      <c r="W2161" s="4" t="s">
        <v>14184</v>
      </c>
      <c r="X2161" s="4" t="s">
        <v>14184</v>
      </c>
    </row>
    <row r="2162" spans="1:24" x14ac:dyDescent="0.2">
      <c r="A2162">
        <v>10</v>
      </c>
      <c r="B2162">
        <v>20</v>
      </c>
      <c r="C2162">
        <v>1930</v>
      </c>
      <c r="D2162" t="s">
        <v>19728</v>
      </c>
      <c r="E2162" s="2">
        <v>1</v>
      </c>
      <c r="F2162" s="3"/>
      <c r="G2162" s="2">
        <v>2</v>
      </c>
      <c r="H2162" s="2">
        <v>46</v>
      </c>
      <c r="I2162" s="4" t="s">
        <v>15399</v>
      </c>
      <c r="J2162" s="2">
        <v>1</v>
      </c>
      <c r="K2162" s="3"/>
      <c r="L2162" s="2">
        <v>1</v>
      </c>
      <c r="M2162" s="4" t="s">
        <v>14184</v>
      </c>
      <c r="N2162" s="4" t="s">
        <v>7032</v>
      </c>
      <c r="O2162" t="s">
        <v>17630</v>
      </c>
      <c r="P2162" s="4" t="s">
        <v>11512</v>
      </c>
      <c r="Q2162" s="4" t="str">
        <f>VLOOKUP(P2162, 'Gun classification'!A:B, 2, FALSE)</f>
        <v>Arma de fuego</v>
      </c>
      <c r="R2162" s="4" t="s">
        <v>2197</v>
      </c>
      <c r="S2162" t="str">
        <f t="shared" si="33"/>
        <v>husband, murder</v>
      </c>
      <c r="W2162" s="4" t="s">
        <v>14184</v>
      </c>
      <c r="X2162" s="4" t="s">
        <v>665</v>
      </c>
    </row>
    <row r="2163" spans="1:24" x14ac:dyDescent="0.2">
      <c r="A2163">
        <v>11</v>
      </c>
      <c r="B2163">
        <v>2</v>
      </c>
      <c r="C2163">
        <v>1930</v>
      </c>
      <c r="D2163" t="s">
        <v>19729</v>
      </c>
      <c r="E2163" s="2">
        <v>1</v>
      </c>
      <c r="F2163" s="2">
        <v>4</v>
      </c>
      <c r="G2163" s="2">
        <v>1</v>
      </c>
      <c r="H2163" s="2">
        <v>46</v>
      </c>
      <c r="I2163" s="4" t="s">
        <v>15400</v>
      </c>
      <c r="J2163" s="2">
        <v>1</v>
      </c>
      <c r="K2163" s="2">
        <v>4</v>
      </c>
      <c r="L2163" s="2">
        <v>1</v>
      </c>
      <c r="M2163" s="4" t="s">
        <v>14184</v>
      </c>
      <c r="N2163" s="4" t="s">
        <v>7033</v>
      </c>
      <c r="O2163" t="s">
        <v>9469</v>
      </c>
      <c r="P2163" s="4" t="s">
        <v>11512</v>
      </c>
      <c r="Q2163" s="4" t="str">
        <f>VLOOKUP(P2163, 'Gun classification'!A:B, 2, FALSE)</f>
        <v>Arma de fuego</v>
      </c>
      <c r="R2163" s="4" t="s">
        <v>2197</v>
      </c>
      <c r="S2163" t="str">
        <f t="shared" si="33"/>
        <v>altercation, murder</v>
      </c>
      <c r="W2163" s="4" t="s">
        <v>678</v>
      </c>
      <c r="X2163" s="4" t="s">
        <v>14184</v>
      </c>
    </row>
    <row r="2164" spans="1:24" x14ac:dyDescent="0.2">
      <c r="A2164">
        <v>11</v>
      </c>
      <c r="B2164">
        <v>24</v>
      </c>
      <c r="C2164">
        <v>1930</v>
      </c>
      <c r="D2164" t="s">
        <v>19730</v>
      </c>
      <c r="E2164" s="2">
        <v>1</v>
      </c>
      <c r="F2164" s="3"/>
      <c r="G2164" s="2">
        <v>1</v>
      </c>
      <c r="H2164" s="2">
        <v>55</v>
      </c>
      <c r="I2164" s="4" t="s">
        <v>15401</v>
      </c>
      <c r="J2164" s="2">
        <v>1</v>
      </c>
      <c r="K2164" s="3"/>
      <c r="L2164" s="2">
        <v>1</v>
      </c>
      <c r="M2164" s="4" t="s">
        <v>14184</v>
      </c>
      <c r="N2164" s="4" t="s">
        <v>7034</v>
      </c>
      <c r="O2164" t="s">
        <v>11830</v>
      </c>
      <c r="P2164" s="4" t="s">
        <v>12321</v>
      </c>
      <c r="Q2164" s="4" t="str">
        <f>VLOOKUP(P2164, 'Gun classification'!A:B, 2, FALSE)</f>
        <v>Objeto</v>
      </c>
      <c r="R2164" s="4" t="s">
        <v>2197</v>
      </c>
      <c r="S2164" t="str">
        <f t="shared" si="33"/>
        <v>sus 801, murder</v>
      </c>
      <c r="W2164" s="4" t="s">
        <v>14184</v>
      </c>
      <c r="X2164" s="4" t="s">
        <v>665</v>
      </c>
    </row>
    <row r="2165" spans="1:24" x14ac:dyDescent="0.2">
      <c r="A2165">
        <v>11</v>
      </c>
      <c r="B2165">
        <v>24</v>
      </c>
      <c r="C2165">
        <v>1930</v>
      </c>
      <c r="D2165" t="s">
        <v>19731</v>
      </c>
      <c r="E2165" s="2">
        <v>1</v>
      </c>
      <c r="F2165" s="3"/>
      <c r="G2165" s="2">
        <v>2</v>
      </c>
      <c r="H2165" s="2">
        <v>50</v>
      </c>
      <c r="I2165" s="4" t="s">
        <v>15401</v>
      </c>
      <c r="J2165" s="2">
        <v>1</v>
      </c>
      <c r="K2165" s="3"/>
      <c r="L2165" s="2">
        <v>1</v>
      </c>
      <c r="M2165" s="4" t="s">
        <v>14184</v>
      </c>
      <c r="N2165" s="4" t="s">
        <v>14837</v>
      </c>
      <c r="O2165" t="s">
        <v>11830</v>
      </c>
      <c r="P2165" s="4" t="s">
        <v>12321</v>
      </c>
      <c r="Q2165" s="4" t="str">
        <f>VLOOKUP(P2165, 'Gun classification'!A:B, 2, FALSE)</f>
        <v>Objeto</v>
      </c>
      <c r="R2165" s="4" t="s">
        <v>2197</v>
      </c>
      <c r="S2165" t="str">
        <f t="shared" si="33"/>
        <v>sus 801, murder</v>
      </c>
      <c r="W2165" s="4" t="s">
        <v>14184</v>
      </c>
      <c r="X2165" s="4" t="s">
        <v>665</v>
      </c>
    </row>
    <row r="2166" spans="1:24" x14ac:dyDescent="0.2">
      <c r="A2166">
        <v>12</v>
      </c>
      <c r="B2166">
        <v>8</v>
      </c>
      <c r="C2166">
        <v>1930</v>
      </c>
      <c r="D2166" t="s">
        <v>19732</v>
      </c>
      <c r="E2166" s="2">
        <v>1</v>
      </c>
      <c r="F2166" s="3"/>
      <c r="G2166" s="2">
        <v>2</v>
      </c>
      <c r="H2166" s="2">
        <v>65</v>
      </c>
      <c r="I2166" s="4" t="s">
        <v>15402</v>
      </c>
      <c r="J2166" s="2">
        <v>2</v>
      </c>
      <c r="K2166" s="2">
        <v>5</v>
      </c>
      <c r="L2166" s="2">
        <v>1</v>
      </c>
      <c r="M2166" s="4" t="s">
        <v>14184</v>
      </c>
      <c r="N2166" s="4" t="s">
        <v>7035</v>
      </c>
      <c r="P2166" s="4" t="s">
        <v>11625</v>
      </c>
      <c r="Q2166" s="4" t="str">
        <f>VLOOKUP(P2166, 'Gun classification'!A:B, 2, FALSE)</f>
        <v>Falta de oxigeno</v>
      </c>
      <c r="R2166" s="4" t="s">
        <v>2197</v>
      </c>
      <c r="S2166" t="str">
        <f t="shared" si="33"/>
        <v>, murder</v>
      </c>
      <c r="W2166" s="4" t="s">
        <v>14184</v>
      </c>
      <c r="X2166" s="4" t="s">
        <v>665</v>
      </c>
    </row>
    <row r="2167" spans="1:24" x14ac:dyDescent="0.2">
      <c r="A2167">
        <v>12</v>
      </c>
      <c r="B2167">
        <v>14</v>
      </c>
      <c r="C2167">
        <v>1930</v>
      </c>
      <c r="D2167" t="s">
        <v>19733</v>
      </c>
      <c r="E2167" s="2">
        <v>1</v>
      </c>
      <c r="F2167" s="3"/>
      <c r="G2167" s="2">
        <v>1</v>
      </c>
      <c r="H2167" s="2">
        <v>34</v>
      </c>
      <c r="I2167" s="4" t="s">
        <v>15403</v>
      </c>
      <c r="J2167" s="2">
        <v>1</v>
      </c>
      <c r="K2167" s="3"/>
      <c r="L2167" s="2">
        <v>1</v>
      </c>
      <c r="M2167" s="4" t="s">
        <v>14184</v>
      </c>
      <c r="N2167" s="4" t="s">
        <v>7036</v>
      </c>
      <c r="O2167" t="s">
        <v>11908</v>
      </c>
      <c r="P2167" s="4" t="s">
        <v>9696</v>
      </c>
      <c r="Q2167" s="4" t="str">
        <f>VLOOKUP(P2167, 'Gun classification'!A:B, 2, FALSE)</f>
        <v>Fuerza</v>
      </c>
      <c r="R2167" s="4" t="s">
        <v>14184</v>
      </c>
      <c r="S2167" t="str">
        <f t="shared" si="33"/>
        <v xml:space="preserve">fight, </v>
      </c>
      <c r="T2167" s="38" t="s">
        <v>23263</v>
      </c>
      <c r="W2167" s="4" t="s">
        <v>14184</v>
      </c>
      <c r="X2167" s="4" t="s">
        <v>665</v>
      </c>
    </row>
    <row r="2168" spans="1:24" x14ac:dyDescent="0.2">
      <c r="A2168">
        <v>12</v>
      </c>
      <c r="B2168">
        <v>23</v>
      </c>
      <c r="C2168">
        <v>1930</v>
      </c>
      <c r="D2168" t="s">
        <v>19734</v>
      </c>
      <c r="E2168" s="2">
        <v>1</v>
      </c>
      <c r="F2168" s="3"/>
      <c r="G2168" s="2">
        <v>1</v>
      </c>
      <c r="H2168" s="2">
        <v>44</v>
      </c>
      <c r="I2168" s="4" t="s">
        <v>15404</v>
      </c>
      <c r="J2168" s="2">
        <v>1</v>
      </c>
      <c r="K2168" s="3"/>
      <c r="L2168" s="2">
        <v>1</v>
      </c>
      <c r="M2168" s="4" t="s">
        <v>14184</v>
      </c>
      <c r="N2168" s="4" t="s">
        <v>7037</v>
      </c>
      <c r="O2168" t="s">
        <v>7038</v>
      </c>
      <c r="P2168" s="4" t="s">
        <v>11512</v>
      </c>
      <c r="Q2168" s="4" t="str">
        <f>VLOOKUP(P2168, 'Gun classification'!A:B, 2, FALSE)</f>
        <v>Arma de fuego</v>
      </c>
      <c r="R2168" s="4" t="s">
        <v>2197</v>
      </c>
      <c r="S2168" t="str">
        <f t="shared" si="33"/>
        <v>sus 801 deranged, murder</v>
      </c>
      <c r="W2168" s="4" t="s">
        <v>679</v>
      </c>
      <c r="X2168" s="4" t="s">
        <v>665</v>
      </c>
    </row>
    <row r="2169" spans="1:24" x14ac:dyDescent="0.2">
      <c r="A2169">
        <v>12</v>
      </c>
      <c r="B2169">
        <v>29</v>
      </c>
      <c r="C2169">
        <v>1930</v>
      </c>
      <c r="D2169" t="s">
        <v>19735</v>
      </c>
      <c r="E2169" s="2">
        <v>1</v>
      </c>
      <c r="F2169" s="3"/>
      <c r="G2169" s="2">
        <v>2</v>
      </c>
      <c r="H2169" s="2">
        <v>28</v>
      </c>
      <c r="I2169" s="4" t="s">
        <v>15405</v>
      </c>
      <c r="J2169" s="2">
        <v>2</v>
      </c>
      <c r="K2169" s="2">
        <v>7</v>
      </c>
      <c r="L2169" s="2">
        <v>1</v>
      </c>
      <c r="M2169" s="4" t="s">
        <v>14184</v>
      </c>
      <c r="N2169" s="4" t="s">
        <v>7039</v>
      </c>
      <c r="O2169" t="s">
        <v>11830</v>
      </c>
      <c r="P2169" s="4" t="s">
        <v>11512</v>
      </c>
      <c r="Q2169" s="4" t="str">
        <f>VLOOKUP(P2169, 'Gun classification'!A:B, 2, FALSE)</f>
        <v>Arma de fuego</v>
      </c>
      <c r="R2169" s="4" t="s">
        <v>256</v>
      </c>
      <c r="S2169" t="str">
        <f t="shared" si="33"/>
        <v>sus 801, Murder</v>
      </c>
      <c r="W2169" s="4" t="s">
        <v>14184</v>
      </c>
      <c r="X2169" s="4" t="s">
        <v>665</v>
      </c>
    </row>
    <row r="2170" spans="1:24" x14ac:dyDescent="0.2">
      <c r="A2170">
        <v>1</v>
      </c>
      <c r="B2170">
        <v>8</v>
      </c>
      <c r="C2170">
        <v>1931</v>
      </c>
      <c r="D2170" t="s">
        <v>19736</v>
      </c>
      <c r="E2170" s="2">
        <v>1</v>
      </c>
      <c r="F2170" s="3"/>
      <c r="G2170" s="2">
        <v>1</v>
      </c>
      <c r="H2170" s="2">
        <v>39</v>
      </c>
      <c r="I2170" s="4" t="s">
        <v>15026</v>
      </c>
      <c r="J2170" s="2">
        <v>5</v>
      </c>
      <c r="K2170" s="3"/>
      <c r="L2170" s="2">
        <v>1</v>
      </c>
      <c r="M2170" s="4" t="s">
        <v>14184</v>
      </c>
      <c r="N2170" s="4" t="s">
        <v>7040</v>
      </c>
      <c r="O2170" t="s">
        <v>7041</v>
      </c>
      <c r="P2170" s="4" t="s">
        <v>11512</v>
      </c>
      <c r="Q2170" s="4" t="str">
        <f>VLOOKUP(P2170, 'Gun classification'!A:B, 2, FALSE)</f>
        <v>Arma de fuego</v>
      </c>
      <c r="R2170" s="4" t="s">
        <v>256</v>
      </c>
      <c r="S2170" t="str">
        <f t="shared" si="33"/>
        <v>walked in on burglary, Murder</v>
      </c>
      <c r="W2170" s="4" t="s">
        <v>14184</v>
      </c>
      <c r="X2170" s="4" t="s">
        <v>14184</v>
      </c>
    </row>
    <row r="2171" spans="1:24" x14ac:dyDescent="0.2">
      <c r="A2171">
        <v>1</v>
      </c>
      <c r="B2171">
        <v>18</v>
      </c>
      <c r="C2171">
        <v>1931</v>
      </c>
      <c r="D2171" t="s">
        <v>19737</v>
      </c>
      <c r="E2171" s="2">
        <v>1</v>
      </c>
      <c r="F2171" s="3"/>
      <c r="G2171" s="2">
        <v>1</v>
      </c>
      <c r="H2171" s="2">
        <v>76</v>
      </c>
      <c r="I2171" s="4" t="s">
        <v>15010</v>
      </c>
      <c r="J2171" s="2">
        <v>5</v>
      </c>
      <c r="K2171" s="3"/>
      <c r="L2171" s="2">
        <v>1</v>
      </c>
      <c r="M2171" s="4" t="s">
        <v>14184</v>
      </c>
      <c r="N2171" s="4" t="s">
        <v>7042</v>
      </c>
      <c r="O2171" t="s">
        <v>7043</v>
      </c>
      <c r="P2171" s="4" t="s">
        <v>11582</v>
      </c>
      <c r="Q2171" s="4" t="str">
        <f>VLOOKUP(P2171, 'Gun classification'!A:B, 2, FALSE)</f>
        <v>Fuerza</v>
      </c>
      <c r="R2171" s="4" t="s">
        <v>256</v>
      </c>
      <c r="S2171" t="str">
        <f t="shared" si="33"/>
        <v>rob gagged, Murder</v>
      </c>
      <c r="T2171" s="38" t="s">
        <v>11515</v>
      </c>
      <c r="W2171" s="4" t="s">
        <v>680</v>
      </c>
      <c r="X2171" s="4" t="s">
        <v>14184</v>
      </c>
    </row>
    <row r="2172" spans="1:24" x14ac:dyDescent="0.2">
      <c r="A2172">
        <v>1</v>
      </c>
      <c r="B2172">
        <v>30</v>
      </c>
      <c r="C2172">
        <v>1931</v>
      </c>
      <c r="D2172" t="s">
        <v>23041</v>
      </c>
      <c r="E2172" s="2">
        <v>1</v>
      </c>
      <c r="F2172" s="3"/>
      <c r="G2172" s="2">
        <v>2</v>
      </c>
      <c r="H2172" s="3"/>
      <c r="I2172" s="4" t="s">
        <v>17370</v>
      </c>
      <c r="J2172" s="2">
        <v>5</v>
      </c>
      <c r="K2172" s="3"/>
      <c r="L2172" s="2">
        <v>3</v>
      </c>
      <c r="M2172" s="4" t="s">
        <v>14184</v>
      </c>
      <c r="N2172" s="4" t="s">
        <v>7044</v>
      </c>
      <c r="O2172" t="s">
        <v>7045</v>
      </c>
      <c r="P2172" s="4" t="s">
        <v>7046</v>
      </c>
      <c r="Q2172" s="4" t="str">
        <f>VLOOKUP(P2172, 'Gun classification'!A:B, 2, FALSE)</f>
        <v>Falta de oxigeno</v>
      </c>
      <c r="R2172" s="4" t="s">
        <v>256</v>
      </c>
      <c r="S2172" t="str">
        <f t="shared" si="33"/>
        <v>blanket around, Murder</v>
      </c>
      <c r="W2172" s="4" t="s">
        <v>14184</v>
      </c>
      <c r="X2172" s="4" t="s">
        <v>14184</v>
      </c>
    </row>
    <row r="2173" spans="1:24" x14ac:dyDescent="0.2">
      <c r="A2173">
        <v>2</v>
      </c>
      <c r="B2173">
        <v>17</v>
      </c>
      <c r="C2173">
        <v>1931</v>
      </c>
      <c r="D2173" t="s">
        <v>19738</v>
      </c>
      <c r="E2173" s="2">
        <v>1</v>
      </c>
      <c r="F2173" s="3"/>
      <c r="G2173" s="2">
        <v>2</v>
      </c>
      <c r="H2173" s="2">
        <v>34</v>
      </c>
      <c r="I2173" s="4" t="s">
        <v>15406</v>
      </c>
      <c r="J2173" s="2">
        <v>1</v>
      </c>
      <c r="K2173" s="3"/>
      <c r="L2173" s="2">
        <v>1</v>
      </c>
      <c r="M2173" s="4" t="s">
        <v>14184</v>
      </c>
      <c r="N2173" s="4" t="s">
        <v>7047</v>
      </c>
      <c r="P2173" s="4" t="s">
        <v>11518</v>
      </c>
      <c r="Q2173" s="4" t="str">
        <f>VLOOKUP(P2173, 'Gun classification'!A:B, 2, FALSE)</f>
        <v>Arma blanca</v>
      </c>
      <c r="R2173" s="4" t="s">
        <v>2197</v>
      </c>
      <c r="S2173" t="str">
        <f t="shared" si="33"/>
        <v>, murder</v>
      </c>
      <c r="W2173" s="4" t="s">
        <v>14184</v>
      </c>
      <c r="X2173" s="4" t="s">
        <v>14184</v>
      </c>
    </row>
    <row r="2174" spans="1:24" x14ac:dyDescent="0.2">
      <c r="A2174">
        <v>2</v>
      </c>
      <c r="B2174">
        <v>17</v>
      </c>
      <c r="C2174">
        <v>1931</v>
      </c>
      <c r="D2174" t="s">
        <v>19739</v>
      </c>
      <c r="E2174" s="2">
        <v>1</v>
      </c>
      <c r="F2174" s="3"/>
      <c r="G2174" s="2">
        <v>2</v>
      </c>
      <c r="H2174" s="2">
        <v>65</v>
      </c>
      <c r="I2174" s="4" t="s">
        <v>15407</v>
      </c>
      <c r="J2174" s="2">
        <v>1</v>
      </c>
      <c r="K2174" s="3"/>
      <c r="L2174" s="2">
        <v>1</v>
      </c>
      <c r="M2174" s="4" t="s">
        <v>14184</v>
      </c>
      <c r="N2174" s="4" t="s">
        <v>7048</v>
      </c>
      <c r="O2174" t="s">
        <v>7049</v>
      </c>
      <c r="P2174" s="4" t="s">
        <v>12123</v>
      </c>
      <c r="Q2174" s="4" t="str">
        <f>VLOOKUP(P2174, 'Gun classification'!A:B, 2, FALSE)</f>
        <v>Incendiar</v>
      </c>
      <c r="R2174" s="4" t="s">
        <v>2197</v>
      </c>
      <c r="S2174" t="str">
        <f t="shared" si="33"/>
        <v>Robbery to cover 211, murder</v>
      </c>
      <c r="T2174" t="s">
        <v>11515</v>
      </c>
      <c r="W2174" s="4" t="s">
        <v>10311</v>
      </c>
      <c r="X2174" s="4" t="s">
        <v>14184</v>
      </c>
    </row>
    <row r="2175" spans="1:24" x14ac:dyDescent="0.2">
      <c r="A2175">
        <v>3</v>
      </c>
      <c r="B2175">
        <v>1</v>
      </c>
      <c r="C2175">
        <v>1931</v>
      </c>
      <c r="D2175" t="s">
        <v>19740</v>
      </c>
      <c r="E2175" s="2">
        <v>1</v>
      </c>
      <c r="F2175" s="3"/>
      <c r="G2175" s="2">
        <v>1</v>
      </c>
      <c r="H2175" s="2">
        <v>30</v>
      </c>
      <c r="I2175" s="4" t="s">
        <v>15408</v>
      </c>
      <c r="J2175" s="2">
        <v>1</v>
      </c>
      <c r="K2175" s="3"/>
      <c r="L2175" s="2">
        <v>1</v>
      </c>
      <c r="M2175" s="4" t="s">
        <v>14184</v>
      </c>
      <c r="N2175" s="4" t="s">
        <v>7050</v>
      </c>
      <c r="O2175" t="s">
        <v>11908</v>
      </c>
      <c r="P2175" s="4" t="s">
        <v>11518</v>
      </c>
      <c r="Q2175" s="4" t="str">
        <f>VLOOKUP(P2175, 'Gun classification'!A:B, 2, FALSE)</f>
        <v>Arma blanca</v>
      </c>
      <c r="R2175" s="4" t="s">
        <v>2197</v>
      </c>
      <c r="S2175" t="str">
        <f t="shared" si="33"/>
        <v>fight, murder</v>
      </c>
      <c r="T2175" s="38" t="s">
        <v>23263</v>
      </c>
      <c r="W2175" s="4" t="s">
        <v>14184</v>
      </c>
      <c r="X2175" s="4" t="s">
        <v>14184</v>
      </c>
    </row>
    <row r="2176" spans="1:24" x14ac:dyDescent="0.2">
      <c r="A2176">
        <v>3</v>
      </c>
      <c r="B2176">
        <v>5</v>
      </c>
      <c r="C2176">
        <v>1931</v>
      </c>
      <c r="D2176" t="s">
        <v>19741</v>
      </c>
      <c r="E2176" s="2">
        <v>2</v>
      </c>
      <c r="F2176" s="2">
        <v>5</v>
      </c>
      <c r="G2176" s="2">
        <v>1</v>
      </c>
      <c r="H2176" s="2">
        <v>56</v>
      </c>
      <c r="I2176" s="4" t="s">
        <v>15409</v>
      </c>
      <c r="J2176" s="2">
        <v>2</v>
      </c>
      <c r="K2176" s="2">
        <v>5</v>
      </c>
      <c r="L2176" s="2">
        <v>1</v>
      </c>
      <c r="M2176" s="4" t="s">
        <v>14184</v>
      </c>
      <c r="N2176" s="4" t="s">
        <v>7051</v>
      </c>
      <c r="O2176" t="s">
        <v>7052</v>
      </c>
      <c r="P2176" s="4" t="s">
        <v>11512</v>
      </c>
      <c r="Q2176" s="4" t="str">
        <f>VLOOKUP(P2176, 'Gun classification'!A:B, 2, FALSE)</f>
        <v>Arma de fuego</v>
      </c>
      <c r="R2176" s="4" t="s">
        <v>2197</v>
      </c>
      <c r="S2176" t="str">
        <f t="shared" si="33"/>
        <v>raear of v. store, murder</v>
      </c>
      <c r="W2176" s="4" t="s">
        <v>14184</v>
      </c>
      <c r="X2176" s="4" t="s">
        <v>14184</v>
      </c>
    </row>
    <row r="2177" spans="1:24" x14ac:dyDescent="0.2">
      <c r="A2177">
        <v>3</v>
      </c>
      <c r="B2177">
        <v>23</v>
      </c>
      <c r="C2177">
        <v>1931</v>
      </c>
      <c r="D2177" t="s">
        <v>19742</v>
      </c>
      <c r="E2177" s="2">
        <v>1</v>
      </c>
      <c r="F2177" s="3"/>
      <c r="G2177" s="2">
        <v>1</v>
      </c>
      <c r="H2177" s="2">
        <v>27</v>
      </c>
      <c r="I2177" s="4" t="s">
        <v>15410</v>
      </c>
      <c r="J2177" s="2">
        <v>1</v>
      </c>
      <c r="K2177" s="3"/>
      <c r="L2177" s="2">
        <v>1</v>
      </c>
      <c r="M2177" s="4" t="s">
        <v>14184</v>
      </c>
      <c r="N2177" s="4" t="s">
        <v>7053</v>
      </c>
      <c r="P2177" s="4" t="s">
        <v>11512</v>
      </c>
      <c r="Q2177" s="4" t="str">
        <f>VLOOKUP(P2177, 'Gun classification'!A:B, 2, FALSE)</f>
        <v>Arma de fuego</v>
      </c>
      <c r="R2177" s="4" t="s">
        <v>2197</v>
      </c>
      <c r="S2177" t="str">
        <f t="shared" si="33"/>
        <v>, murder</v>
      </c>
      <c r="W2177" s="4" t="s">
        <v>14184</v>
      </c>
      <c r="X2177" s="4" t="s">
        <v>14184</v>
      </c>
    </row>
    <row r="2178" spans="1:24" x14ac:dyDescent="0.2">
      <c r="A2178">
        <v>4</v>
      </c>
      <c r="B2178">
        <v>2</v>
      </c>
      <c r="C2178">
        <v>1931</v>
      </c>
      <c r="D2178" t="s">
        <v>19743</v>
      </c>
      <c r="E2178" s="2">
        <v>2</v>
      </c>
      <c r="F2178" s="2">
        <v>7</v>
      </c>
      <c r="G2178" s="2">
        <v>1</v>
      </c>
      <c r="H2178" s="2">
        <v>25</v>
      </c>
      <c r="I2178" s="4" t="s">
        <v>15411</v>
      </c>
      <c r="J2178" s="2">
        <v>6</v>
      </c>
      <c r="K2178" s="3"/>
      <c r="L2178" s="2">
        <v>1</v>
      </c>
      <c r="M2178" s="4" t="s">
        <v>14184</v>
      </c>
      <c r="N2178" s="4" t="s">
        <v>7054</v>
      </c>
      <c r="O2178" t="s">
        <v>7055</v>
      </c>
      <c r="P2178" s="4" t="s">
        <v>11512</v>
      </c>
      <c r="Q2178" s="4" t="str">
        <f>VLOOKUP(P2178, 'Gun classification'!A:B, 2, FALSE)</f>
        <v>Arma de fuego</v>
      </c>
      <c r="R2178" s="4" t="s">
        <v>2197</v>
      </c>
      <c r="S2178" t="str">
        <f t="shared" si="33"/>
        <v>shot 3 who, murder</v>
      </c>
      <c r="W2178" s="4" t="s">
        <v>681</v>
      </c>
      <c r="X2178" s="4" t="s">
        <v>14184</v>
      </c>
    </row>
    <row r="2179" spans="1:24" x14ac:dyDescent="0.2">
      <c r="A2179">
        <v>4</v>
      </c>
      <c r="B2179">
        <v>5</v>
      </c>
      <c r="C2179">
        <v>1931</v>
      </c>
      <c r="D2179" t="s">
        <v>19744</v>
      </c>
      <c r="E2179" s="2">
        <v>1</v>
      </c>
      <c r="F2179" s="3"/>
      <c r="G2179" s="2">
        <v>2</v>
      </c>
      <c r="H2179" s="2">
        <v>43</v>
      </c>
      <c r="I2179" s="4" t="s">
        <v>15412</v>
      </c>
      <c r="J2179" s="2">
        <v>1</v>
      </c>
      <c r="K2179" s="3"/>
      <c r="L2179" s="2">
        <v>1</v>
      </c>
      <c r="M2179" s="4" t="s">
        <v>14184</v>
      </c>
      <c r="N2179" s="4" t="s">
        <v>7056</v>
      </c>
      <c r="O2179" t="s">
        <v>11830</v>
      </c>
      <c r="P2179" s="4" t="s">
        <v>11512</v>
      </c>
      <c r="Q2179" s="4" t="str">
        <f>VLOOKUP(P2179, 'Gun classification'!A:B, 2, FALSE)</f>
        <v>Arma de fuego</v>
      </c>
      <c r="R2179" s="4" t="s">
        <v>2197</v>
      </c>
      <c r="S2179" t="str">
        <f t="shared" ref="S2179:S2242" si="34">CONCATENATE(O2179,", ",R2179)</f>
        <v>sus 801, murder</v>
      </c>
      <c r="W2179" s="4" t="s">
        <v>10299</v>
      </c>
      <c r="X2179" s="4" t="s">
        <v>14184</v>
      </c>
    </row>
    <row r="2180" spans="1:24" x14ac:dyDescent="0.2">
      <c r="A2180">
        <v>4</v>
      </c>
      <c r="B2180">
        <v>30</v>
      </c>
      <c r="C2180">
        <v>1931</v>
      </c>
      <c r="D2180" t="s">
        <v>19745</v>
      </c>
      <c r="E2180" s="2">
        <v>1</v>
      </c>
      <c r="F2180" s="3"/>
      <c r="G2180" s="2">
        <v>2</v>
      </c>
      <c r="H2180" s="2">
        <v>9</v>
      </c>
      <c r="I2180" s="4" t="s">
        <v>15413</v>
      </c>
      <c r="J2180" s="2">
        <v>1</v>
      </c>
      <c r="K2180" s="3"/>
      <c r="L2180" s="2">
        <v>1</v>
      </c>
      <c r="M2180" s="4" t="s">
        <v>14184</v>
      </c>
      <c r="N2180" s="4" t="s">
        <v>7057</v>
      </c>
      <c r="P2180" s="4" t="s">
        <v>7058</v>
      </c>
      <c r="Q2180" s="4" t="str">
        <f>VLOOKUP(P2180, 'Gun classification'!A:B, 2, FALSE)</f>
        <v>No clasificado</v>
      </c>
      <c r="R2180" s="4" t="s">
        <v>14184</v>
      </c>
      <c r="S2180" t="str">
        <f t="shared" si="34"/>
        <v xml:space="preserve">, </v>
      </c>
      <c r="T2180" t="s">
        <v>23253</v>
      </c>
      <c r="W2180" s="4" t="s">
        <v>14184</v>
      </c>
      <c r="X2180" s="4" t="s">
        <v>14184</v>
      </c>
    </row>
    <row r="2181" spans="1:24" x14ac:dyDescent="0.2">
      <c r="A2181">
        <v>4</v>
      </c>
      <c r="B2181">
        <v>30</v>
      </c>
      <c r="C2181">
        <v>1931</v>
      </c>
      <c r="D2181" t="s">
        <v>19746</v>
      </c>
      <c r="E2181" s="2">
        <v>1</v>
      </c>
      <c r="F2181" s="3"/>
      <c r="G2181" s="2">
        <v>2</v>
      </c>
      <c r="H2181" s="2">
        <v>42</v>
      </c>
      <c r="I2181" s="4" t="s">
        <v>15414</v>
      </c>
      <c r="J2181" s="2">
        <v>1</v>
      </c>
      <c r="K2181" s="3"/>
      <c r="L2181" s="2">
        <v>1</v>
      </c>
      <c r="M2181" s="4" t="s">
        <v>14184</v>
      </c>
      <c r="N2181" s="4" t="s">
        <v>7059</v>
      </c>
      <c r="P2181" s="4" t="s">
        <v>7060</v>
      </c>
      <c r="Q2181" s="4" t="str">
        <f>VLOOKUP(P2181, 'Gun classification'!A:B, 2, FALSE)</f>
        <v>Quimico</v>
      </c>
      <c r="R2181" s="4" t="s">
        <v>2197</v>
      </c>
      <c r="S2181" t="str">
        <f t="shared" si="34"/>
        <v>, murder</v>
      </c>
      <c r="W2181" s="4" t="s">
        <v>14184</v>
      </c>
      <c r="X2181" s="4" t="s">
        <v>14184</v>
      </c>
    </row>
    <row r="2182" spans="1:24" x14ac:dyDescent="0.2">
      <c r="A2182">
        <v>5</v>
      </c>
      <c r="B2182">
        <v>3</v>
      </c>
      <c r="C2182">
        <v>1931</v>
      </c>
      <c r="D2182" t="s">
        <v>19747</v>
      </c>
      <c r="E2182" s="2">
        <v>1</v>
      </c>
      <c r="F2182" s="3"/>
      <c r="G2182" s="2">
        <v>2</v>
      </c>
      <c r="H2182" s="2">
        <v>31</v>
      </c>
      <c r="I2182" s="4" t="s">
        <v>15415</v>
      </c>
      <c r="J2182" s="2">
        <v>1</v>
      </c>
      <c r="K2182" s="3"/>
      <c r="L2182" s="2">
        <v>1</v>
      </c>
      <c r="M2182" s="4" t="s">
        <v>14184</v>
      </c>
      <c r="N2182" s="4" t="s">
        <v>7061</v>
      </c>
      <c r="O2182" t="s">
        <v>11830</v>
      </c>
      <c r="P2182" s="4" t="s">
        <v>11512</v>
      </c>
      <c r="Q2182" s="4" t="str">
        <f>VLOOKUP(P2182, 'Gun classification'!A:B, 2, FALSE)</f>
        <v>Arma de fuego</v>
      </c>
      <c r="R2182" s="4" t="s">
        <v>14184</v>
      </c>
      <c r="S2182" t="str">
        <f t="shared" si="34"/>
        <v xml:space="preserve">sus 801, </v>
      </c>
      <c r="W2182" s="4" t="s">
        <v>14184</v>
      </c>
      <c r="X2182" s="4" t="s">
        <v>14184</v>
      </c>
    </row>
    <row r="2183" spans="1:24" x14ac:dyDescent="0.2">
      <c r="A2183">
        <v>5</v>
      </c>
      <c r="B2183">
        <v>15</v>
      </c>
      <c r="C2183">
        <v>1931</v>
      </c>
      <c r="D2183" t="s">
        <v>19748</v>
      </c>
      <c r="E2183" s="2">
        <v>1</v>
      </c>
      <c r="F2183" s="3"/>
      <c r="G2183" s="2">
        <v>1</v>
      </c>
      <c r="H2183" s="2">
        <v>35</v>
      </c>
      <c r="I2183" s="4" t="s">
        <v>21507</v>
      </c>
      <c r="J2183" s="2">
        <v>1</v>
      </c>
      <c r="K2183" s="3"/>
      <c r="L2183" s="2">
        <v>2</v>
      </c>
      <c r="M2183" s="4" t="s">
        <v>14184</v>
      </c>
      <c r="N2183" s="4" t="s">
        <v>7062</v>
      </c>
      <c r="O2183" t="s">
        <v>7063</v>
      </c>
      <c r="P2183" s="4" t="s">
        <v>11512</v>
      </c>
      <c r="Q2183" s="4" t="str">
        <f>VLOOKUP(P2183, 'Gun classification'!A:B, 2, FALSE)</f>
        <v>Arma de fuego</v>
      </c>
      <c r="R2183" s="4" t="s">
        <v>682</v>
      </c>
      <c r="S2183" t="str">
        <f t="shared" si="34"/>
        <v>she said he had, knife?</v>
      </c>
      <c r="W2183" s="4" t="s">
        <v>683</v>
      </c>
      <c r="X2183" s="4" t="s">
        <v>14184</v>
      </c>
    </row>
    <row r="2184" spans="1:24" x14ac:dyDescent="0.2">
      <c r="A2184">
        <v>5</v>
      </c>
      <c r="B2184">
        <v>16</v>
      </c>
      <c r="C2184">
        <v>1931</v>
      </c>
      <c r="D2184" t="s">
        <v>19749</v>
      </c>
      <c r="E2184" s="2">
        <v>1</v>
      </c>
      <c r="F2184" s="3"/>
      <c r="G2184" s="2">
        <v>1</v>
      </c>
      <c r="H2184" s="2">
        <v>56</v>
      </c>
      <c r="I2184" s="4" t="s">
        <v>15416</v>
      </c>
      <c r="J2184" s="2">
        <v>1</v>
      </c>
      <c r="K2184" s="3"/>
      <c r="L2184" s="2">
        <v>1</v>
      </c>
      <c r="M2184" s="4" t="s">
        <v>14184</v>
      </c>
      <c r="N2184" s="4" t="s">
        <v>7064</v>
      </c>
      <c r="O2184" t="s">
        <v>11830</v>
      </c>
      <c r="P2184" s="4" t="s">
        <v>11512</v>
      </c>
      <c r="Q2184" s="4" t="str">
        <f>VLOOKUP(P2184, 'Gun classification'!A:B, 2, FALSE)</f>
        <v>Arma de fuego</v>
      </c>
      <c r="R2184" s="4" t="s">
        <v>2197</v>
      </c>
      <c r="S2184" t="str">
        <f t="shared" si="34"/>
        <v>sus 801, murder</v>
      </c>
      <c r="W2184" s="4" t="s">
        <v>14184</v>
      </c>
      <c r="X2184" s="4" t="s">
        <v>14184</v>
      </c>
    </row>
    <row r="2185" spans="1:24" x14ac:dyDescent="0.2">
      <c r="A2185">
        <v>5</v>
      </c>
      <c r="B2185">
        <v>24</v>
      </c>
      <c r="C2185">
        <v>1931</v>
      </c>
      <c r="D2185" t="s">
        <v>19750</v>
      </c>
      <c r="E2185" s="2">
        <v>1</v>
      </c>
      <c r="F2185" s="3"/>
      <c r="G2185" s="2">
        <v>1</v>
      </c>
      <c r="H2185" s="2">
        <v>6</v>
      </c>
      <c r="I2185" s="4" t="s">
        <v>15417</v>
      </c>
      <c r="J2185" s="2">
        <v>1</v>
      </c>
      <c r="K2185" s="3"/>
      <c r="L2185" s="2">
        <v>2</v>
      </c>
      <c r="M2185" s="4" t="s">
        <v>14184</v>
      </c>
      <c r="N2185" s="4" t="s">
        <v>7065</v>
      </c>
      <c r="P2185" s="4" t="s">
        <v>7066</v>
      </c>
      <c r="Q2185" s="4" t="str">
        <f>VLOOKUP(P2185, 'Gun classification'!A:B, 2, FALSE)</f>
        <v>Quimico</v>
      </c>
      <c r="R2185" s="4" t="s">
        <v>2197</v>
      </c>
      <c r="S2185" t="str">
        <f t="shared" si="34"/>
        <v>, murder</v>
      </c>
      <c r="W2185" s="4" t="s">
        <v>14184</v>
      </c>
      <c r="X2185" s="4" t="s">
        <v>14184</v>
      </c>
    </row>
    <row r="2186" spans="1:24" x14ac:dyDescent="0.2">
      <c r="A2186">
        <v>5</v>
      </c>
      <c r="B2186">
        <v>24</v>
      </c>
      <c r="C2186">
        <v>1931</v>
      </c>
      <c r="D2186" t="s">
        <v>19751</v>
      </c>
      <c r="E2186" s="2">
        <v>1</v>
      </c>
      <c r="F2186" s="3"/>
      <c r="G2186" s="2">
        <v>2</v>
      </c>
      <c r="H2186" s="2">
        <v>8</v>
      </c>
      <c r="I2186" s="4" t="s">
        <v>14970</v>
      </c>
      <c r="J2186" s="2">
        <v>1</v>
      </c>
      <c r="K2186" s="3"/>
      <c r="L2186" s="2">
        <v>2</v>
      </c>
      <c r="M2186" s="4" t="s">
        <v>14184</v>
      </c>
      <c r="N2186" s="4" t="s">
        <v>14837</v>
      </c>
      <c r="P2186" s="4" t="s">
        <v>14837</v>
      </c>
      <c r="Q2186" s="4" t="str">
        <f>VLOOKUP(P2186, 'Gun classification'!A:B, 2, FALSE)</f>
        <v>No clasificado</v>
      </c>
      <c r="R2186" s="4" t="s">
        <v>2197</v>
      </c>
      <c r="S2186" t="str">
        <f t="shared" si="34"/>
        <v>, murder</v>
      </c>
      <c r="W2186" s="4" t="s">
        <v>14184</v>
      </c>
      <c r="X2186" s="4" t="s">
        <v>14184</v>
      </c>
    </row>
    <row r="2187" spans="1:24" x14ac:dyDescent="0.2">
      <c r="A2187">
        <v>6</v>
      </c>
      <c r="B2187">
        <v>12</v>
      </c>
      <c r="C2187">
        <v>1931</v>
      </c>
      <c r="D2187" t="s">
        <v>19752</v>
      </c>
      <c r="E2187" s="2">
        <v>1</v>
      </c>
      <c r="F2187" s="3"/>
      <c r="G2187" s="2">
        <v>1</v>
      </c>
      <c r="H2187" s="2">
        <v>24</v>
      </c>
      <c r="I2187" s="4" t="s">
        <v>17370</v>
      </c>
      <c r="J2187" s="2">
        <v>5</v>
      </c>
      <c r="K2187" s="3"/>
      <c r="L2187" s="2">
        <v>3</v>
      </c>
      <c r="M2187" s="4" t="s">
        <v>14184</v>
      </c>
      <c r="N2187" s="4" t="s">
        <v>7067</v>
      </c>
      <c r="O2187" t="s">
        <v>7068</v>
      </c>
      <c r="P2187" s="4" t="s">
        <v>11512</v>
      </c>
      <c r="Q2187" s="4" t="str">
        <f>VLOOKUP(P2187, 'Gun classification'!A:B, 2, FALSE)</f>
        <v>Arma de fuego</v>
      </c>
      <c r="R2187" s="4" t="s">
        <v>2197</v>
      </c>
      <c r="S2187" t="str">
        <f t="shared" si="34"/>
        <v>Dr Houseman, murder</v>
      </c>
      <c r="W2187" s="4" t="s">
        <v>14184</v>
      </c>
      <c r="X2187" s="4" t="s">
        <v>14184</v>
      </c>
    </row>
    <row r="2188" spans="1:24" x14ac:dyDescent="0.2">
      <c r="A2188">
        <v>6</v>
      </c>
      <c r="B2188">
        <v>30</v>
      </c>
      <c r="C2188">
        <v>1931</v>
      </c>
      <c r="D2188" t="s">
        <v>19753</v>
      </c>
      <c r="E2188" s="2">
        <v>1</v>
      </c>
      <c r="F2188" s="3"/>
      <c r="G2188" s="2">
        <v>1</v>
      </c>
      <c r="H2188" s="2">
        <v>52</v>
      </c>
      <c r="I2188" s="4" t="s">
        <v>21507</v>
      </c>
      <c r="J2188" s="2">
        <v>1</v>
      </c>
      <c r="K2188" s="3"/>
      <c r="L2188" s="2">
        <v>2</v>
      </c>
      <c r="M2188" s="4" t="s">
        <v>14184</v>
      </c>
      <c r="N2188" s="4" t="s">
        <v>7069</v>
      </c>
      <c r="O2188" t="s">
        <v>7070</v>
      </c>
      <c r="P2188" s="4" t="s">
        <v>11512</v>
      </c>
      <c r="Q2188" s="4" t="str">
        <f>VLOOKUP(P2188, 'Gun classification'!A:B, 2, FALSE)</f>
        <v>Arma de fuego</v>
      </c>
      <c r="R2188" s="4" t="s">
        <v>2197</v>
      </c>
      <c r="S2188" t="str">
        <f t="shared" si="34"/>
        <v>drinking together, murder</v>
      </c>
      <c r="W2188" s="4" t="s">
        <v>684</v>
      </c>
      <c r="X2188" s="4" t="s">
        <v>14184</v>
      </c>
    </row>
    <row r="2189" spans="1:24" x14ac:dyDescent="0.2">
      <c r="A2189">
        <v>7</v>
      </c>
      <c r="B2189">
        <v>1</v>
      </c>
      <c r="C2189">
        <v>1931</v>
      </c>
      <c r="D2189" t="s">
        <v>19754</v>
      </c>
      <c r="E2189" s="2">
        <v>1</v>
      </c>
      <c r="F2189" s="3"/>
      <c r="G2189" s="2">
        <v>1</v>
      </c>
      <c r="H2189" s="2">
        <v>39</v>
      </c>
      <c r="I2189" s="4" t="s">
        <v>15418</v>
      </c>
      <c r="J2189" s="2">
        <v>1</v>
      </c>
      <c r="K2189" s="3"/>
      <c r="L2189" s="2">
        <v>1</v>
      </c>
      <c r="M2189" s="4" t="s">
        <v>14184</v>
      </c>
      <c r="N2189" s="4" t="s">
        <v>7071</v>
      </c>
      <c r="O2189" t="s">
        <v>7072</v>
      </c>
      <c r="P2189" s="4" t="s">
        <v>11512</v>
      </c>
      <c r="Q2189" s="4" t="str">
        <f>VLOOKUP(P2189, 'Gun classification'!A:B, 2, FALSE)</f>
        <v>Arma de fuego</v>
      </c>
      <c r="R2189" s="4" t="s">
        <v>685</v>
      </c>
      <c r="S2189" t="str">
        <f t="shared" si="34"/>
        <v>room house, Homicide</v>
      </c>
      <c r="W2189" s="4" t="s">
        <v>686</v>
      </c>
      <c r="X2189" s="4" t="s">
        <v>14184</v>
      </c>
    </row>
    <row r="2190" spans="1:24" x14ac:dyDescent="0.2">
      <c r="A2190">
        <v>7</v>
      </c>
      <c r="B2190">
        <v>8</v>
      </c>
      <c r="C2190">
        <v>1931</v>
      </c>
      <c r="D2190" t="s">
        <v>19755</v>
      </c>
      <c r="E2190" s="2">
        <v>1</v>
      </c>
      <c r="F2190" s="3"/>
      <c r="G2190" s="2">
        <v>1</v>
      </c>
      <c r="H2190" s="2">
        <v>20</v>
      </c>
      <c r="I2190" s="4" t="s">
        <v>15419</v>
      </c>
      <c r="J2190" s="2">
        <v>1</v>
      </c>
      <c r="K2190" s="3"/>
      <c r="L2190" s="2">
        <v>1</v>
      </c>
      <c r="M2190" s="4" t="s">
        <v>11444</v>
      </c>
      <c r="N2190" s="4" t="s">
        <v>7000</v>
      </c>
      <c r="O2190" t="s">
        <v>11833</v>
      </c>
      <c r="P2190" s="4" t="s">
        <v>11512</v>
      </c>
      <c r="Q2190" s="4" t="str">
        <f>VLOOKUP(P2190, 'Gun classification'!A:B, 2, FALSE)</f>
        <v>Arma de fuego</v>
      </c>
      <c r="R2190" s="4" t="s">
        <v>2197</v>
      </c>
      <c r="S2190" t="str">
        <f t="shared" si="34"/>
        <v>sus 801 gay?, murder</v>
      </c>
      <c r="W2190" s="4" t="s">
        <v>687</v>
      </c>
      <c r="X2190" s="4" t="s">
        <v>9681</v>
      </c>
    </row>
    <row r="2191" spans="1:24" x14ac:dyDescent="0.2">
      <c r="A2191">
        <v>7</v>
      </c>
      <c r="B2191">
        <v>12</v>
      </c>
      <c r="C2191">
        <v>1931</v>
      </c>
      <c r="D2191" t="s">
        <v>19756</v>
      </c>
      <c r="E2191" s="2">
        <v>1</v>
      </c>
      <c r="F2191" s="3"/>
      <c r="G2191" s="2">
        <v>1</v>
      </c>
      <c r="H2191" s="2">
        <v>55</v>
      </c>
      <c r="I2191" s="4" t="s">
        <v>17370</v>
      </c>
      <c r="J2191" s="2">
        <v>5</v>
      </c>
      <c r="K2191" s="3"/>
      <c r="L2191" s="2">
        <v>3</v>
      </c>
      <c r="M2191" s="4" t="s">
        <v>14184</v>
      </c>
      <c r="N2191" s="4" t="s">
        <v>7073</v>
      </c>
      <c r="O2191" t="s">
        <v>7074</v>
      </c>
      <c r="P2191" s="4" t="s">
        <v>11582</v>
      </c>
      <c r="Q2191" s="4" t="str">
        <f>VLOOKUP(P2191, 'Gun classification'!A:B, 2, FALSE)</f>
        <v>Fuerza</v>
      </c>
      <c r="R2191" s="4" t="s">
        <v>2197</v>
      </c>
      <c r="S2191" t="str">
        <f t="shared" si="34"/>
        <v>Robbery pawnshop, murder</v>
      </c>
      <c r="T2191" t="s">
        <v>11515</v>
      </c>
      <c r="W2191" s="4" t="s">
        <v>14184</v>
      </c>
      <c r="X2191" s="4" t="s">
        <v>14184</v>
      </c>
    </row>
    <row r="2192" spans="1:24" x14ac:dyDescent="0.2">
      <c r="A2192">
        <v>7</v>
      </c>
      <c r="B2192">
        <v>13</v>
      </c>
      <c r="C2192">
        <v>1931</v>
      </c>
      <c r="D2192" t="s">
        <v>19757</v>
      </c>
      <c r="E2192" s="2">
        <v>1</v>
      </c>
      <c r="F2192" s="3"/>
      <c r="G2192" s="2">
        <v>1</v>
      </c>
      <c r="H2192" s="2">
        <v>32</v>
      </c>
      <c r="I2192" s="4" t="s">
        <v>15420</v>
      </c>
      <c r="J2192" s="2">
        <v>1</v>
      </c>
      <c r="K2192" s="3"/>
      <c r="L2192" s="2">
        <v>1</v>
      </c>
      <c r="M2192" s="4" t="s">
        <v>14184</v>
      </c>
      <c r="N2192" s="4" t="s">
        <v>7075</v>
      </c>
      <c r="O2192" t="s">
        <v>7076</v>
      </c>
      <c r="P2192" s="4" t="s">
        <v>11512</v>
      </c>
      <c r="Q2192" s="4" t="str">
        <f>VLOOKUP(P2192, 'Gun classification'!A:B, 2, FALSE)</f>
        <v>Arma de fuego</v>
      </c>
      <c r="R2192" s="4" t="s">
        <v>7218</v>
      </c>
      <c r="S2192" t="str">
        <f t="shared" si="34"/>
        <v>bootleg joint, brawl</v>
      </c>
      <c r="W2192" s="4" t="s">
        <v>3923</v>
      </c>
      <c r="X2192" s="4" t="s">
        <v>14184</v>
      </c>
    </row>
    <row r="2193" spans="1:24" x14ac:dyDescent="0.2">
      <c r="A2193">
        <v>8</v>
      </c>
      <c r="B2193">
        <v>9</v>
      </c>
      <c r="C2193">
        <v>1931</v>
      </c>
      <c r="D2193" t="s">
        <v>19758</v>
      </c>
      <c r="E2193" s="2">
        <v>1</v>
      </c>
      <c r="F2193" s="3"/>
      <c r="G2193" s="2">
        <v>1</v>
      </c>
      <c r="H2193" s="2">
        <v>4</v>
      </c>
      <c r="I2193" s="4" t="s">
        <v>14970</v>
      </c>
      <c r="J2193" s="2">
        <v>1</v>
      </c>
      <c r="K2193" s="3"/>
      <c r="L2193" s="2">
        <v>2</v>
      </c>
      <c r="M2193" s="4" t="s">
        <v>14184</v>
      </c>
      <c r="N2193" s="4" t="s">
        <v>14837</v>
      </c>
      <c r="O2193" t="s">
        <v>11830</v>
      </c>
      <c r="P2193" s="4" t="s">
        <v>14837</v>
      </c>
      <c r="Q2193" s="4" t="str">
        <f>VLOOKUP(P2193, 'Gun classification'!A:B, 2, FALSE)</f>
        <v>No clasificado</v>
      </c>
      <c r="R2193" s="4" t="s">
        <v>2197</v>
      </c>
      <c r="S2193" t="str">
        <f t="shared" si="34"/>
        <v>sus 801, murder</v>
      </c>
      <c r="W2193" s="4" t="s">
        <v>14184</v>
      </c>
      <c r="X2193" s="4" t="s">
        <v>14184</v>
      </c>
    </row>
    <row r="2194" spans="1:24" x14ac:dyDescent="0.2">
      <c r="A2194">
        <v>8</v>
      </c>
      <c r="B2194">
        <v>9</v>
      </c>
      <c r="C2194">
        <v>1931</v>
      </c>
      <c r="D2194" t="s">
        <v>19759</v>
      </c>
      <c r="E2194" s="2">
        <v>1</v>
      </c>
      <c r="F2194" s="3"/>
      <c r="G2194" s="2">
        <v>2</v>
      </c>
      <c r="H2194" s="2">
        <v>7</v>
      </c>
      <c r="I2194" s="4" t="s">
        <v>15417</v>
      </c>
      <c r="J2194" s="2">
        <v>1</v>
      </c>
      <c r="K2194" s="3"/>
      <c r="L2194" s="2">
        <v>2</v>
      </c>
      <c r="M2194" s="4" t="s">
        <v>14184</v>
      </c>
      <c r="N2194" s="4" t="s">
        <v>7077</v>
      </c>
      <c r="O2194" t="s">
        <v>11830</v>
      </c>
      <c r="P2194" s="4" t="s">
        <v>7078</v>
      </c>
      <c r="Q2194" s="4" t="str">
        <f>VLOOKUP(P2194, 'Gun classification'!A:B, 2, FALSE)</f>
        <v>Quimico</v>
      </c>
      <c r="R2194" s="4" t="s">
        <v>2197</v>
      </c>
      <c r="S2194" t="str">
        <f t="shared" si="34"/>
        <v>sus 801, murder</v>
      </c>
      <c r="W2194" s="4" t="s">
        <v>14184</v>
      </c>
      <c r="X2194" s="4" t="s">
        <v>14184</v>
      </c>
    </row>
    <row r="2195" spans="1:24" ht="25.5" x14ac:dyDescent="0.2">
      <c r="A2195">
        <v>8</v>
      </c>
      <c r="B2195">
        <v>9</v>
      </c>
      <c r="C2195">
        <v>1931</v>
      </c>
      <c r="D2195" t="s">
        <v>19760</v>
      </c>
      <c r="E2195" s="2">
        <v>1</v>
      </c>
      <c r="F2195" s="3"/>
      <c r="G2195" s="2">
        <v>2</v>
      </c>
      <c r="H2195" s="2">
        <v>32</v>
      </c>
      <c r="I2195" s="4" t="s">
        <v>17370</v>
      </c>
      <c r="J2195" s="2">
        <v>5</v>
      </c>
      <c r="K2195" s="3"/>
      <c r="L2195" s="2">
        <v>3</v>
      </c>
      <c r="M2195" s="4" t="s">
        <v>14184</v>
      </c>
      <c r="N2195" s="4" t="s">
        <v>7079</v>
      </c>
      <c r="P2195" s="4" t="s">
        <v>11512</v>
      </c>
      <c r="Q2195" s="4" t="str">
        <f>VLOOKUP(P2195, 'Gun classification'!A:B, 2, FALSE)</f>
        <v>Arma de fuego</v>
      </c>
      <c r="R2195" s="4" t="s">
        <v>14184</v>
      </c>
      <c r="S2195" t="str">
        <f t="shared" si="34"/>
        <v xml:space="preserve">, </v>
      </c>
      <c r="T2195" t="s">
        <v>23253</v>
      </c>
      <c r="W2195" s="4" t="s">
        <v>14184</v>
      </c>
      <c r="X2195" s="4" t="s">
        <v>14184</v>
      </c>
    </row>
    <row r="2196" spans="1:24" x14ac:dyDescent="0.2">
      <c r="A2196">
        <v>8</v>
      </c>
      <c r="B2196">
        <v>19</v>
      </c>
      <c r="C2196">
        <v>1931</v>
      </c>
      <c r="D2196" t="s">
        <v>19761</v>
      </c>
      <c r="E2196" s="2">
        <v>1</v>
      </c>
      <c r="F2196" s="3"/>
      <c r="G2196" s="2">
        <v>1</v>
      </c>
      <c r="H2196" s="2">
        <v>32</v>
      </c>
      <c r="I2196" s="4" t="s">
        <v>15421</v>
      </c>
      <c r="J2196" s="2">
        <v>1</v>
      </c>
      <c r="K2196" s="3"/>
      <c r="L2196" s="2">
        <v>1</v>
      </c>
      <c r="M2196" s="4" t="s">
        <v>14184</v>
      </c>
      <c r="N2196" s="4" t="s">
        <v>7080</v>
      </c>
      <c r="O2196" t="s">
        <v>7081</v>
      </c>
      <c r="P2196" s="4" t="s">
        <v>11582</v>
      </c>
      <c r="Q2196" s="4" t="str">
        <f>VLOOKUP(P2196, 'Gun classification'!A:B, 2, FALSE)</f>
        <v>Fuerza</v>
      </c>
      <c r="R2196" s="4" t="s">
        <v>688</v>
      </c>
      <c r="S2196" t="str">
        <f t="shared" si="34"/>
        <v>tied up gagged, murder vic</v>
      </c>
      <c r="W2196" s="4" t="s">
        <v>689</v>
      </c>
      <c r="X2196" s="4" t="s">
        <v>14184</v>
      </c>
    </row>
    <row r="2197" spans="1:24" x14ac:dyDescent="0.2">
      <c r="A2197">
        <v>8</v>
      </c>
      <c r="B2197">
        <v>30</v>
      </c>
      <c r="C2197">
        <v>1931</v>
      </c>
      <c r="D2197" t="s">
        <v>19762</v>
      </c>
      <c r="E2197" s="2">
        <v>1</v>
      </c>
      <c r="F2197" s="3"/>
      <c r="G2197" s="2">
        <v>2</v>
      </c>
      <c r="H2197" s="2">
        <v>40</v>
      </c>
      <c r="I2197" s="4" t="s">
        <v>15422</v>
      </c>
      <c r="J2197" s="2">
        <v>1</v>
      </c>
      <c r="K2197" s="3"/>
      <c r="L2197" s="2">
        <v>1</v>
      </c>
      <c r="M2197" s="4" t="s">
        <v>14184</v>
      </c>
      <c r="N2197" s="4" t="s">
        <v>14837</v>
      </c>
      <c r="O2197" t="s">
        <v>14837</v>
      </c>
      <c r="P2197" s="4" t="s">
        <v>11512</v>
      </c>
      <c r="Q2197" s="4" t="str">
        <f>VLOOKUP(P2197, 'Gun classification'!A:B, 2, FALSE)</f>
        <v>Arma de fuego</v>
      </c>
      <c r="R2197" s="4" t="s">
        <v>2197</v>
      </c>
      <c r="S2197" t="str">
        <f t="shared" si="34"/>
        <v>ditto, murder</v>
      </c>
      <c r="W2197" s="4" t="s">
        <v>14184</v>
      </c>
      <c r="X2197" s="4" t="s">
        <v>14184</v>
      </c>
    </row>
    <row r="2198" spans="1:24" x14ac:dyDescent="0.2">
      <c r="A2198">
        <v>8</v>
      </c>
      <c r="B2198">
        <v>30</v>
      </c>
      <c r="C2198">
        <v>1931</v>
      </c>
      <c r="D2198" t="s">
        <v>19763</v>
      </c>
      <c r="E2198" s="2">
        <v>1</v>
      </c>
      <c r="F2198" s="3"/>
      <c r="G2198" s="2">
        <v>2</v>
      </c>
      <c r="H2198" s="2">
        <v>19</v>
      </c>
      <c r="I2198" s="4" t="s">
        <v>15423</v>
      </c>
      <c r="J2198" s="2">
        <v>1</v>
      </c>
      <c r="K2198" s="3"/>
      <c r="L2198" s="2">
        <v>1</v>
      </c>
      <c r="M2198" s="4" t="s">
        <v>14184</v>
      </c>
      <c r="N2198" s="4" t="s">
        <v>7082</v>
      </c>
      <c r="O2198" t="s">
        <v>7083</v>
      </c>
      <c r="P2198" s="4" t="s">
        <v>11512</v>
      </c>
      <c r="Q2198" s="4" t="str">
        <f>VLOOKUP(P2198, 'Gun classification'!A:B, 2, FALSE)</f>
        <v>Arma de fuego</v>
      </c>
      <c r="R2198" s="4" t="s">
        <v>2197</v>
      </c>
      <c r="S2198" t="str">
        <f t="shared" si="34"/>
        <v>family involved, murder</v>
      </c>
      <c r="T2198" s="38" t="s">
        <v>11650</v>
      </c>
      <c r="W2198" s="4" t="s">
        <v>690</v>
      </c>
      <c r="X2198" s="4" t="s">
        <v>14184</v>
      </c>
    </row>
    <row r="2199" spans="1:24" x14ac:dyDescent="0.2">
      <c r="A2199">
        <v>9</v>
      </c>
      <c r="B2199">
        <v>24</v>
      </c>
      <c r="C2199">
        <v>1931</v>
      </c>
      <c r="D2199" t="s">
        <v>19764</v>
      </c>
      <c r="E2199" s="2">
        <v>1</v>
      </c>
      <c r="F2199" s="3"/>
      <c r="G2199" s="2">
        <v>1</v>
      </c>
      <c r="H2199" s="2">
        <v>31</v>
      </c>
      <c r="I2199" s="4" t="s">
        <v>17370</v>
      </c>
      <c r="J2199" s="2">
        <v>5</v>
      </c>
      <c r="K2199" s="3"/>
      <c r="L2199" s="2">
        <v>3</v>
      </c>
      <c r="M2199" s="4" t="s">
        <v>14184</v>
      </c>
      <c r="N2199" s="4" t="s">
        <v>7084</v>
      </c>
      <c r="O2199" t="s">
        <v>10311</v>
      </c>
      <c r="P2199" s="4" t="s">
        <v>11512</v>
      </c>
      <c r="Q2199" s="4" t="str">
        <f>VLOOKUP(P2199, 'Gun classification'!A:B, 2, FALSE)</f>
        <v>Arma de fuego</v>
      </c>
      <c r="R2199" s="4" t="s">
        <v>691</v>
      </c>
      <c r="S2199" t="str">
        <f t="shared" si="34"/>
        <v>in store, beaten murder</v>
      </c>
      <c r="W2199" s="4" t="s">
        <v>14184</v>
      </c>
      <c r="X2199" s="4" t="s">
        <v>14184</v>
      </c>
    </row>
    <row r="2200" spans="1:24" x14ac:dyDescent="0.2">
      <c r="A2200">
        <v>10</v>
      </c>
      <c r="B2200">
        <v>18</v>
      </c>
      <c r="C2200">
        <v>1931</v>
      </c>
      <c r="D2200" t="s">
        <v>19765</v>
      </c>
      <c r="E2200" s="2">
        <v>2</v>
      </c>
      <c r="F2200" s="2">
        <v>7</v>
      </c>
      <c r="G2200" s="2">
        <v>1</v>
      </c>
      <c r="H2200" s="2">
        <v>31</v>
      </c>
      <c r="I2200" s="4" t="s">
        <v>15424</v>
      </c>
      <c r="J2200" s="2">
        <v>2</v>
      </c>
      <c r="K2200" s="2">
        <v>7</v>
      </c>
      <c r="L2200" s="2">
        <v>1</v>
      </c>
      <c r="M2200" s="4" t="s">
        <v>14184</v>
      </c>
      <c r="N2200" s="4" t="s">
        <v>7085</v>
      </c>
      <c r="P2200" s="4" t="s">
        <v>11512</v>
      </c>
      <c r="Q2200" s="4" t="str">
        <f>VLOOKUP(P2200, 'Gun classification'!A:B, 2, FALSE)</f>
        <v>Arma de fuego</v>
      </c>
      <c r="R2200" s="4" t="s">
        <v>2197</v>
      </c>
      <c r="S2200" t="str">
        <f t="shared" si="34"/>
        <v>, murder</v>
      </c>
      <c r="W2200" s="4" t="s">
        <v>14184</v>
      </c>
      <c r="X2200" s="4" t="s">
        <v>14184</v>
      </c>
    </row>
    <row r="2201" spans="1:24" x14ac:dyDescent="0.2">
      <c r="A2201">
        <v>11</v>
      </c>
      <c r="B2201">
        <v>17</v>
      </c>
      <c r="C2201">
        <v>1931</v>
      </c>
      <c r="D2201" t="s">
        <v>19766</v>
      </c>
      <c r="E2201" s="2">
        <v>1</v>
      </c>
      <c r="F2201" s="3"/>
      <c r="G2201" s="2">
        <v>1</v>
      </c>
      <c r="H2201" s="2">
        <v>40</v>
      </c>
      <c r="I2201" s="4" t="s">
        <v>17370</v>
      </c>
      <c r="J2201" s="2">
        <v>5</v>
      </c>
      <c r="K2201" s="3"/>
      <c r="L2201" s="2">
        <v>3</v>
      </c>
      <c r="M2201" s="4" t="s">
        <v>14184</v>
      </c>
      <c r="N2201" s="4" t="s">
        <v>7086</v>
      </c>
      <c r="O2201" t="s">
        <v>7087</v>
      </c>
      <c r="P2201" s="4" t="s">
        <v>11512</v>
      </c>
      <c r="Q2201" s="4" t="str">
        <f>VLOOKUP(P2201, 'Gun classification'!A:B, 2, FALSE)</f>
        <v>Arma de fuego</v>
      </c>
      <c r="R2201" s="4" t="s">
        <v>2197</v>
      </c>
      <c r="S2201" t="str">
        <f t="shared" si="34"/>
        <v>business agent, murder</v>
      </c>
      <c r="W2201" s="4" t="s">
        <v>14184</v>
      </c>
      <c r="X2201" s="4" t="s">
        <v>14184</v>
      </c>
    </row>
    <row r="2202" spans="1:24" x14ac:dyDescent="0.2">
      <c r="A2202">
        <v>11</v>
      </c>
      <c r="B2202">
        <v>20</v>
      </c>
      <c r="C2202">
        <v>1931</v>
      </c>
      <c r="D2202" t="s">
        <v>19767</v>
      </c>
      <c r="E2202" s="2">
        <v>1</v>
      </c>
      <c r="F2202" s="3"/>
      <c r="G2202" s="2">
        <v>1</v>
      </c>
      <c r="H2202" s="2">
        <v>34</v>
      </c>
      <c r="I2202" s="4" t="s">
        <v>15425</v>
      </c>
      <c r="J2202" s="2">
        <v>1</v>
      </c>
      <c r="K2202" s="3"/>
      <c r="L2202" s="2">
        <v>1</v>
      </c>
      <c r="M2202" s="4" t="s">
        <v>14184</v>
      </c>
      <c r="N2202" s="4" t="s">
        <v>7088</v>
      </c>
      <c r="O2202" t="s">
        <v>7089</v>
      </c>
      <c r="P2202" s="4" t="s">
        <v>11518</v>
      </c>
      <c r="Q2202" s="4" t="str">
        <f>VLOOKUP(P2202, 'Gun classification'!A:B, 2, FALSE)</f>
        <v>Arma blanca</v>
      </c>
      <c r="R2202" s="4" t="s">
        <v>2197</v>
      </c>
      <c r="S2202" t="str">
        <f t="shared" si="34"/>
        <v>fight re woman, murder</v>
      </c>
      <c r="T2202" s="38" t="s">
        <v>23263</v>
      </c>
      <c r="W2202" s="4" t="s">
        <v>14184</v>
      </c>
      <c r="X2202" s="4" t="s">
        <v>14184</v>
      </c>
    </row>
    <row r="2203" spans="1:24" x14ac:dyDescent="0.2">
      <c r="A2203">
        <v>12</v>
      </c>
      <c r="B2203">
        <v>5</v>
      </c>
      <c r="C2203">
        <v>1931</v>
      </c>
      <c r="D2203" t="s">
        <v>19768</v>
      </c>
      <c r="E2203" s="2">
        <v>1</v>
      </c>
      <c r="F2203" s="3"/>
      <c r="G2203" s="2">
        <v>1</v>
      </c>
      <c r="H2203" s="2">
        <v>31</v>
      </c>
      <c r="I2203" s="4" t="s">
        <v>15426</v>
      </c>
      <c r="J2203" s="2">
        <v>1</v>
      </c>
      <c r="K2203" s="3"/>
      <c r="L2203" s="2">
        <v>1</v>
      </c>
      <c r="M2203" s="4" t="s">
        <v>14184</v>
      </c>
      <c r="N2203" s="4" t="s">
        <v>7090</v>
      </c>
      <c r="O2203" t="s">
        <v>7091</v>
      </c>
      <c r="P2203" s="4" t="s">
        <v>11512</v>
      </c>
      <c r="Q2203" s="4" t="str">
        <f>VLOOKUP(P2203, 'Gun classification'!A:B, 2, FALSE)</f>
        <v>Arma de fuego</v>
      </c>
      <c r="R2203" s="4" t="s">
        <v>3923</v>
      </c>
      <c r="S2203" t="str">
        <f t="shared" si="34"/>
        <v>bus part, homicide</v>
      </c>
      <c r="W2203" s="4" t="s">
        <v>14184</v>
      </c>
      <c r="X2203" s="4" t="s">
        <v>14184</v>
      </c>
    </row>
    <row r="2204" spans="1:24" x14ac:dyDescent="0.2">
      <c r="A2204">
        <v>12</v>
      </c>
      <c r="B2204">
        <v>18</v>
      </c>
      <c r="C2204">
        <v>1931</v>
      </c>
      <c r="D2204" t="s">
        <v>19769</v>
      </c>
      <c r="E2204" s="2">
        <v>1</v>
      </c>
      <c r="F2204" s="3"/>
      <c r="G2204" s="2">
        <v>1</v>
      </c>
      <c r="H2204" s="2">
        <v>69</v>
      </c>
      <c r="I2204" s="4" t="s">
        <v>19770</v>
      </c>
      <c r="J2204" s="2">
        <v>1</v>
      </c>
      <c r="K2204" s="3"/>
      <c r="L2204" s="2">
        <v>1</v>
      </c>
      <c r="M2204" s="4" t="s">
        <v>14184</v>
      </c>
      <c r="N2204" s="4" t="s">
        <v>7092</v>
      </c>
      <c r="O2204" t="s">
        <v>9641</v>
      </c>
      <c r="P2204" s="4" t="s">
        <v>11512</v>
      </c>
      <c r="Q2204" s="4" t="str">
        <f>VLOOKUP(P2204, 'Gun classification'!A:B, 2, FALSE)</f>
        <v>Arma de fuego</v>
      </c>
      <c r="R2204" s="4" t="s">
        <v>3923</v>
      </c>
      <c r="S2204" t="str">
        <f t="shared" si="34"/>
        <v>Police Shooting, homicide</v>
      </c>
      <c r="T2204" t="s">
        <v>23252</v>
      </c>
      <c r="W2204" s="4" t="s">
        <v>692</v>
      </c>
      <c r="X2204" s="4" t="s">
        <v>670</v>
      </c>
    </row>
    <row r="2205" spans="1:24" x14ac:dyDescent="0.2">
      <c r="A2205">
        <v>1</v>
      </c>
      <c r="B2205">
        <v>2</v>
      </c>
      <c r="C2205">
        <v>1932</v>
      </c>
      <c r="D2205" t="s">
        <v>19770</v>
      </c>
      <c r="E2205" s="2">
        <v>1</v>
      </c>
      <c r="F2205" s="3"/>
      <c r="G2205" s="2">
        <v>1</v>
      </c>
      <c r="H2205" s="2">
        <v>25</v>
      </c>
      <c r="I2205" s="4" t="s">
        <v>15427</v>
      </c>
      <c r="J2205" s="2">
        <v>1</v>
      </c>
      <c r="K2205" s="3"/>
      <c r="L2205" s="2">
        <v>1</v>
      </c>
      <c r="M2205" s="4" t="s">
        <v>14184</v>
      </c>
      <c r="N2205" s="4" t="s">
        <v>7092</v>
      </c>
      <c r="O2205" t="s">
        <v>12117</v>
      </c>
      <c r="P2205" s="4" t="s">
        <v>11512</v>
      </c>
      <c r="Q2205" s="4" t="str">
        <f>VLOOKUP(P2205, 'Gun classification'!A:B, 2, FALSE)</f>
        <v>Arma de fuego</v>
      </c>
      <c r="R2205" s="4" t="s">
        <v>256</v>
      </c>
      <c r="S2205" t="str">
        <f t="shared" si="34"/>
        <v>cop killed, Murder</v>
      </c>
      <c r="W2205" s="4" t="s">
        <v>14184</v>
      </c>
      <c r="X2205" s="4" t="s">
        <v>14184</v>
      </c>
    </row>
    <row r="2206" spans="1:24" x14ac:dyDescent="0.2">
      <c r="A2206">
        <v>1</v>
      </c>
      <c r="B2206">
        <v>25</v>
      </c>
      <c r="C2206">
        <v>1932</v>
      </c>
      <c r="D2206" t="s">
        <v>19771</v>
      </c>
      <c r="E2206" s="2">
        <v>1</v>
      </c>
      <c r="F2206" s="3"/>
      <c r="G2206" s="2">
        <v>1</v>
      </c>
      <c r="H2206" s="2">
        <v>38</v>
      </c>
      <c r="I2206" s="4" t="s">
        <v>15428</v>
      </c>
      <c r="J2206" s="2">
        <v>2</v>
      </c>
      <c r="K2206" s="2">
        <v>7</v>
      </c>
      <c r="L2206" s="2">
        <v>1</v>
      </c>
      <c r="M2206" s="4" t="s">
        <v>14184</v>
      </c>
      <c r="N2206" s="4" t="s">
        <v>7093</v>
      </c>
      <c r="O2206" t="s">
        <v>7094</v>
      </c>
      <c r="P2206" s="4" t="s">
        <v>11591</v>
      </c>
      <c r="Q2206" s="4" t="str">
        <f>VLOOKUP(P2206, 'Gun classification'!A:B, 2, FALSE)</f>
        <v>Quimico</v>
      </c>
      <c r="R2206" s="4" t="s">
        <v>256</v>
      </c>
      <c r="S2206" t="str">
        <f t="shared" si="34"/>
        <v>disgruntled emp, Murder</v>
      </c>
      <c r="W2206" s="4" t="s">
        <v>14184</v>
      </c>
      <c r="X2206" s="4" t="s">
        <v>14184</v>
      </c>
    </row>
    <row r="2207" spans="1:24" x14ac:dyDescent="0.2">
      <c r="A2207">
        <v>1</v>
      </c>
      <c r="B2207">
        <v>30</v>
      </c>
      <c r="C2207">
        <v>1932</v>
      </c>
      <c r="D2207" t="s">
        <v>19772</v>
      </c>
      <c r="E2207" s="2">
        <v>2</v>
      </c>
      <c r="F2207" s="2">
        <v>5</v>
      </c>
      <c r="G2207" s="2">
        <v>1</v>
      </c>
      <c r="H2207" s="2">
        <v>24</v>
      </c>
      <c r="I2207" s="4" t="s">
        <v>15429</v>
      </c>
      <c r="J2207" s="2">
        <v>2</v>
      </c>
      <c r="K2207" s="2">
        <v>5</v>
      </c>
      <c r="L2207" s="2">
        <v>1</v>
      </c>
      <c r="M2207" s="4" t="s">
        <v>14184</v>
      </c>
      <c r="N2207" s="4" t="s">
        <v>7095</v>
      </c>
      <c r="O2207" t="s">
        <v>7096</v>
      </c>
      <c r="P2207" s="4" t="s">
        <v>11518</v>
      </c>
      <c r="Q2207" s="4" t="str">
        <f>VLOOKUP(P2207, 'Gun classification'!A:B, 2, FALSE)</f>
        <v>Arma blanca</v>
      </c>
      <c r="R2207" s="4" t="s">
        <v>256</v>
      </c>
      <c r="S2207" t="str">
        <f t="shared" si="34"/>
        <v>beef in rest, Murder</v>
      </c>
      <c r="W2207" s="4" t="s">
        <v>693</v>
      </c>
      <c r="X2207" s="4" t="s">
        <v>694</v>
      </c>
    </row>
    <row r="2208" spans="1:24" x14ac:dyDescent="0.2">
      <c r="A2208">
        <v>2</v>
      </c>
      <c r="B2208">
        <v>21</v>
      </c>
      <c r="C2208">
        <v>1932</v>
      </c>
      <c r="D2208" t="s">
        <v>19773</v>
      </c>
      <c r="E2208" s="2">
        <v>1</v>
      </c>
      <c r="F2208" s="3"/>
      <c r="G2208" s="2">
        <v>1</v>
      </c>
      <c r="H2208" s="2">
        <v>75</v>
      </c>
      <c r="I2208" s="4" t="s">
        <v>15430</v>
      </c>
      <c r="J2208" s="2">
        <v>1</v>
      </c>
      <c r="K2208" s="3"/>
      <c r="L2208" s="2">
        <v>1</v>
      </c>
      <c r="M2208" s="4" t="s">
        <v>14184</v>
      </c>
      <c r="N2208" s="4" t="s">
        <v>7097</v>
      </c>
      <c r="O2208" t="s">
        <v>15213</v>
      </c>
      <c r="P2208" s="4" t="s">
        <v>11512</v>
      </c>
      <c r="Q2208" s="4" t="str">
        <f>VLOOKUP(P2208, 'Gun classification'!A:B, 2, FALSE)</f>
        <v>Arma de fuego</v>
      </c>
      <c r="R2208" s="4" t="s">
        <v>2197</v>
      </c>
      <c r="S2208" t="str">
        <f t="shared" si="34"/>
        <v>son in law, murder</v>
      </c>
      <c r="W2208" s="4" t="s">
        <v>14184</v>
      </c>
      <c r="X2208" s="4" t="s">
        <v>14184</v>
      </c>
    </row>
    <row r="2209" spans="1:24" x14ac:dyDescent="0.2">
      <c r="A2209">
        <v>2</v>
      </c>
      <c r="B2209">
        <v>23</v>
      </c>
      <c r="C2209">
        <v>1932</v>
      </c>
      <c r="D2209" t="s">
        <v>19774</v>
      </c>
      <c r="E2209" s="2">
        <v>1</v>
      </c>
      <c r="F2209" s="3"/>
      <c r="G2209" s="2">
        <v>1</v>
      </c>
      <c r="H2209" s="2">
        <v>60</v>
      </c>
      <c r="I2209" s="4" t="s">
        <v>15431</v>
      </c>
      <c r="J2209" s="2">
        <v>1</v>
      </c>
      <c r="K2209" s="3"/>
      <c r="L2209" s="2">
        <v>1</v>
      </c>
      <c r="M2209" s="4" t="s">
        <v>14184</v>
      </c>
      <c r="N2209" s="4" t="s">
        <v>7098</v>
      </c>
      <c r="O2209" t="s">
        <v>11830</v>
      </c>
      <c r="P2209" s="4" t="s">
        <v>11512</v>
      </c>
      <c r="Q2209" s="4" t="str">
        <f>VLOOKUP(P2209, 'Gun classification'!A:B, 2, FALSE)</f>
        <v>Arma de fuego</v>
      </c>
      <c r="R2209" s="4" t="s">
        <v>14184</v>
      </c>
      <c r="S2209" t="str">
        <f t="shared" si="34"/>
        <v xml:space="preserve">sus 801, </v>
      </c>
      <c r="W2209" s="4" t="s">
        <v>14184</v>
      </c>
      <c r="X2209" s="4" t="s">
        <v>14184</v>
      </c>
    </row>
    <row r="2210" spans="1:24" x14ac:dyDescent="0.2">
      <c r="A2210">
        <v>2</v>
      </c>
      <c r="B2210">
        <v>28</v>
      </c>
      <c r="C2210">
        <v>1932</v>
      </c>
      <c r="D2210" t="s">
        <v>19775</v>
      </c>
      <c r="E2210" s="2">
        <v>2</v>
      </c>
      <c r="F2210" s="2">
        <v>7</v>
      </c>
      <c r="G2210" s="2">
        <v>1</v>
      </c>
      <c r="H2210" s="2">
        <v>28</v>
      </c>
      <c r="I2210" s="4" t="s">
        <v>15432</v>
      </c>
      <c r="J2210" s="2">
        <v>2</v>
      </c>
      <c r="K2210" s="2">
        <v>7</v>
      </c>
      <c r="L2210" s="2">
        <v>1</v>
      </c>
      <c r="M2210" s="4" t="s">
        <v>14184</v>
      </c>
      <c r="N2210" s="4" t="s">
        <v>7099</v>
      </c>
      <c r="O2210" t="s">
        <v>7100</v>
      </c>
      <c r="P2210" s="4" t="s">
        <v>11512</v>
      </c>
      <c r="Q2210" s="4" t="str">
        <f>VLOOKUP(P2210, 'Gun classification'!A:B, 2, FALSE)</f>
        <v>Arma de fuego</v>
      </c>
      <c r="R2210" s="4" t="s">
        <v>695</v>
      </c>
      <c r="S2210" t="str">
        <f t="shared" si="34"/>
        <v>said v, shot him, in LA Murder</v>
      </c>
      <c r="W2210" s="4" t="s">
        <v>14184</v>
      </c>
      <c r="X2210" s="4" t="s">
        <v>14184</v>
      </c>
    </row>
    <row r="2211" spans="1:24" x14ac:dyDescent="0.2">
      <c r="A2211">
        <v>3</v>
      </c>
      <c r="B2211">
        <v>3</v>
      </c>
      <c r="C2211">
        <v>1932</v>
      </c>
      <c r="D2211" t="s">
        <v>19776</v>
      </c>
      <c r="E2211" s="2">
        <v>1</v>
      </c>
      <c r="F2211" s="3"/>
      <c r="G2211" s="2">
        <v>1</v>
      </c>
      <c r="H2211" s="2">
        <v>37</v>
      </c>
      <c r="I2211" s="4" t="s">
        <v>17370</v>
      </c>
      <c r="J2211" s="2">
        <v>5</v>
      </c>
      <c r="K2211" s="3"/>
      <c r="L2211" s="2">
        <v>3</v>
      </c>
      <c r="M2211" s="4" t="s">
        <v>14184</v>
      </c>
      <c r="N2211" s="4" t="s">
        <v>7101</v>
      </c>
      <c r="O2211" t="s">
        <v>7102</v>
      </c>
      <c r="P2211" s="4" t="s">
        <v>11512</v>
      </c>
      <c r="Q2211" s="4" t="str">
        <f>VLOOKUP(P2211, 'Gun classification'!A:B, 2, FALSE)</f>
        <v>Arma de fuego</v>
      </c>
      <c r="R2211" s="4" t="s">
        <v>2197</v>
      </c>
      <c r="S2211" t="str">
        <f t="shared" si="34"/>
        <v>dead in factory, murder</v>
      </c>
      <c r="W2211" s="4" t="s">
        <v>14184</v>
      </c>
      <c r="X2211" s="4" t="s">
        <v>14184</v>
      </c>
    </row>
    <row r="2212" spans="1:24" x14ac:dyDescent="0.2">
      <c r="A2212">
        <v>3</v>
      </c>
      <c r="B2212">
        <v>23</v>
      </c>
      <c r="C2212">
        <v>1932</v>
      </c>
      <c r="D2212" t="s">
        <v>19777</v>
      </c>
      <c r="E2212" s="2">
        <v>1</v>
      </c>
      <c r="F2212" s="3"/>
      <c r="G2212" s="2">
        <v>1</v>
      </c>
      <c r="H2212" s="2">
        <v>20</v>
      </c>
      <c r="I2212" s="4" t="s">
        <v>17370</v>
      </c>
      <c r="J2212" s="2">
        <v>5</v>
      </c>
      <c r="K2212" s="3"/>
      <c r="L2212" s="2">
        <v>3</v>
      </c>
      <c r="M2212" s="4" t="s">
        <v>14184</v>
      </c>
      <c r="N2212" s="4" t="s">
        <v>7103</v>
      </c>
      <c r="O2212" t="s">
        <v>7104</v>
      </c>
      <c r="P2212" s="4" t="s">
        <v>11512</v>
      </c>
      <c r="Q2212" s="4" t="str">
        <f>VLOOKUP(P2212, 'Gun classification'!A:B, 2, FALSE)</f>
        <v>Arma de fuego</v>
      </c>
      <c r="R2212" s="4" t="s">
        <v>696</v>
      </c>
      <c r="S2212" t="str">
        <f t="shared" si="34"/>
        <v>defend date in, lovers lane-fr rape</v>
      </c>
      <c r="T2212" t="s">
        <v>8275</v>
      </c>
      <c r="W2212" s="4" t="s">
        <v>2197</v>
      </c>
      <c r="X2212" s="4" t="s">
        <v>14184</v>
      </c>
    </row>
    <row r="2213" spans="1:24" x14ac:dyDescent="0.2">
      <c r="A2213">
        <v>3</v>
      </c>
      <c r="B2213">
        <v>24</v>
      </c>
      <c r="C2213">
        <v>1932</v>
      </c>
      <c r="D2213" t="s">
        <v>19778</v>
      </c>
      <c r="E2213" s="2">
        <v>1</v>
      </c>
      <c r="F2213" s="3"/>
      <c r="G2213" s="2">
        <v>1</v>
      </c>
      <c r="H2213" s="2">
        <v>64</v>
      </c>
      <c r="I2213" s="4" t="s">
        <v>15433</v>
      </c>
      <c r="J2213" s="2">
        <v>1</v>
      </c>
      <c r="K2213" s="3"/>
      <c r="L2213" s="2">
        <v>1</v>
      </c>
      <c r="M2213" s="4" t="s">
        <v>14184</v>
      </c>
      <c r="N2213" s="4" t="s">
        <v>7105</v>
      </c>
      <c r="O2213" t="s">
        <v>7106</v>
      </c>
      <c r="P2213" s="4" t="s">
        <v>11512</v>
      </c>
      <c r="Q2213" s="4" t="str">
        <f>VLOOKUP(P2213, 'Gun classification'!A:B, 2, FALSE)</f>
        <v>Arma de fuego</v>
      </c>
      <c r="R2213" s="4" t="s">
        <v>685</v>
      </c>
      <c r="S2213" t="str">
        <f t="shared" si="34"/>
        <v>Mutual?, Homicide</v>
      </c>
      <c r="W2213" s="4" t="s">
        <v>14184</v>
      </c>
      <c r="X2213" s="4" t="s">
        <v>14184</v>
      </c>
    </row>
    <row r="2214" spans="1:24" x14ac:dyDescent="0.2">
      <c r="A2214">
        <v>4</v>
      </c>
      <c r="B2214">
        <v>6</v>
      </c>
      <c r="C2214">
        <v>1932</v>
      </c>
      <c r="D2214" t="s">
        <v>19779</v>
      </c>
      <c r="E2214" s="2">
        <v>1</v>
      </c>
      <c r="F2214" s="3"/>
      <c r="G2214" s="2">
        <v>1</v>
      </c>
      <c r="H2214" s="2">
        <v>45</v>
      </c>
      <c r="I2214" s="4" t="s">
        <v>15434</v>
      </c>
      <c r="J2214" s="2">
        <v>1</v>
      </c>
      <c r="K2214" s="3"/>
      <c r="L2214" s="2">
        <v>1</v>
      </c>
      <c r="M2214" s="4" t="s">
        <v>14184</v>
      </c>
      <c r="N2214" s="4" t="s">
        <v>7107</v>
      </c>
      <c r="P2214" s="4" t="s">
        <v>11518</v>
      </c>
      <c r="Q2214" s="4" t="str">
        <f>VLOOKUP(P2214, 'Gun classification'!A:B, 2, FALSE)</f>
        <v>Arma blanca</v>
      </c>
      <c r="R2214" s="4" t="s">
        <v>2197</v>
      </c>
      <c r="S2214" t="str">
        <f t="shared" si="34"/>
        <v>, murder</v>
      </c>
      <c r="W2214" s="4" t="s">
        <v>14184</v>
      </c>
      <c r="X2214" s="4" t="s">
        <v>14184</v>
      </c>
    </row>
    <row r="2215" spans="1:24" x14ac:dyDescent="0.2">
      <c r="A2215">
        <v>4</v>
      </c>
      <c r="B2215">
        <v>16</v>
      </c>
      <c r="C2215">
        <v>1932</v>
      </c>
      <c r="D2215" t="s">
        <v>19780</v>
      </c>
      <c r="E2215" s="2">
        <v>1</v>
      </c>
      <c r="F2215" s="3"/>
      <c r="G2215" s="2">
        <v>2</v>
      </c>
      <c r="H2215" s="2">
        <v>59</v>
      </c>
      <c r="I2215" s="4" t="s">
        <v>15435</v>
      </c>
      <c r="J2215" s="2">
        <v>1</v>
      </c>
      <c r="K2215" s="3"/>
      <c r="L2215" s="2">
        <v>1</v>
      </c>
      <c r="M2215" s="4" t="s">
        <v>14184</v>
      </c>
      <c r="N2215" s="4" t="s">
        <v>7108</v>
      </c>
      <c r="P2215" s="4" t="s">
        <v>7109</v>
      </c>
      <c r="Q2215" s="4" t="str">
        <f>VLOOKUP(P2215, 'Gun classification'!A:B, 2, FALSE)</f>
        <v xml:space="preserve">Vehiculo </v>
      </c>
      <c r="R2215" s="4" t="s">
        <v>14184</v>
      </c>
      <c r="S2215" t="str">
        <f t="shared" si="34"/>
        <v xml:space="preserve">, </v>
      </c>
      <c r="T2215" t="s">
        <v>23253</v>
      </c>
      <c r="W2215" s="4" t="s">
        <v>14184</v>
      </c>
      <c r="X2215" s="4" t="s">
        <v>14184</v>
      </c>
    </row>
    <row r="2216" spans="1:24" x14ac:dyDescent="0.2">
      <c r="A2216">
        <v>4</v>
      </c>
      <c r="B2216">
        <v>16</v>
      </c>
      <c r="C2216">
        <v>1932</v>
      </c>
      <c r="D2216" t="s">
        <v>19781</v>
      </c>
      <c r="E2216" s="2">
        <v>1</v>
      </c>
      <c r="F2216" s="3"/>
      <c r="G2216" s="2">
        <v>1</v>
      </c>
      <c r="H2216" s="2">
        <v>30</v>
      </c>
      <c r="I2216" s="4" t="s">
        <v>17370</v>
      </c>
      <c r="J2216" s="2">
        <v>5</v>
      </c>
      <c r="K2216" s="3"/>
      <c r="L2216" s="2">
        <v>3</v>
      </c>
      <c r="M2216" s="4" t="s">
        <v>14184</v>
      </c>
      <c r="N2216" s="4" t="s">
        <v>7110</v>
      </c>
      <c r="O2216" t="s">
        <v>7111</v>
      </c>
      <c r="P2216" s="4" t="s">
        <v>11582</v>
      </c>
      <c r="Q2216" s="4" t="str">
        <f>VLOOKUP(P2216, 'Gun classification'!A:B, 2, FALSE)</f>
        <v>Fuerza</v>
      </c>
      <c r="R2216" s="4" t="s">
        <v>14298</v>
      </c>
      <c r="S2216" t="str">
        <f t="shared" si="34"/>
        <v>after game, by three</v>
      </c>
      <c r="W2216" s="4" t="s">
        <v>14184</v>
      </c>
      <c r="X2216" s="4" t="s">
        <v>14184</v>
      </c>
    </row>
    <row r="2217" spans="1:24" x14ac:dyDescent="0.2">
      <c r="A2217">
        <v>4</v>
      </c>
      <c r="B2217">
        <v>29</v>
      </c>
      <c r="C2217">
        <v>1932</v>
      </c>
      <c r="D2217" t="s">
        <v>19782</v>
      </c>
      <c r="E2217" s="2">
        <v>2</v>
      </c>
      <c r="F2217" s="2">
        <v>8</v>
      </c>
      <c r="G2217" s="2">
        <v>1</v>
      </c>
      <c r="H2217" s="2">
        <v>59</v>
      </c>
      <c r="I2217" s="4" t="s">
        <v>15436</v>
      </c>
      <c r="J2217" s="2">
        <v>2</v>
      </c>
      <c r="K2217" s="2">
        <v>8</v>
      </c>
      <c r="L2217" s="2">
        <v>1</v>
      </c>
      <c r="M2217" s="4" t="s">
        <v>14184</v>
      </c>
      <c r="N2217" s="4" t="s">
        <v>7112</v>
      </c>
      <c r="O2217" t="s">
        <v>7113</v>
      </c>
      <c r="P2217" s="4" t="s">
        <v>11512</v>
      </c>
      <c r="Q2217" s="4" t="str">
        <f>VLOOKUP(P2217, 'Gun classification'!A:B, 2, FALSE)</f>
        <v>Arma de fuego</v>
      </c>
      <c r="R2217" s="4" t="s">
        <v>697</v>
      </c>
      <c r="S2217" t="str">
        <f t="shared" si="34"/>
        <v>bus argument, murder rest</v>
      </c>
      <c r="W2217" s="4" t="s">
        <v>14184</v>
      </c>
      <c r="X2217" s="4" t="s">
        <v>14184</v>
      </c>
    </row>
    <row r="2218" spans="1:24" x14ac:dyDescent="0.2">
      <c r="A2218">
        <v>5</v>
      </c>
      <c r="B2218">
        <v>5</v>
      </c>
      <c r="C2218">
        <v>1932</v>
      </c>
      <c r="D2218" t="s">
        <v>19783</v>
      </c>
      <c r="E2218" s="2">
        <v>1</v>
      </c>
      <c r="F2218" s="3"/>
      <c r="G2218" s="2">
        <v>1</v>
      </c>
      <c r="H2218" s="2">
        <v>36</v>
      </c>
      <c r="I2218" s="4" t="s">
        <v>17370</v>
      </c>
      <c r="J2218" s="2">
        <v>5</v>
      </c>
      <c r="K2218" s="3"/>
      <c r="L2218" s="2">
        <v>3</v>
      </c>
      <c r="M2218" s="4" t="s">
        <v>14184</v>
      </c>
      <c r="N2218" s="4" t="s">
        <v>7114</v>
      </c>
      <c r="O2218" t="s">
        <v>7115</v>
      </c>
      <c r="P2218" s="4" t="s">
        <v>11512</v>
      </c>
      <c r="Q2218" s="4" t="str">
        <f>VLOOKUP(P2218, 'Gun classification'!A:B, 2, FALSE)</f>
        <v>Arma de fuego</v>
      </c>
      <c r="R2218" s="4" t="s">
        <v>2197</v>
      </c>
      <c r="S2218" t="str">
        <f t="shared" si="34"/>
        <v>skeet range, murder</v>
      </c>
      <c r="W2218" s="4" t="s">
        <v>698</v>
      </c>
      <c r="X2218" s="4" t="s">
        <v>14184</v>
      </c>
    </row>
    <row r="2219" spans="1:24" x14ac:dyDescent="0.2">
      <c r="A2219">
        <v>5</v>
      </c>
      <c r="B2219">
        <v>15</v>
      </c>
      <c r="C2219">
        <v>1932</v>
      </c>
      <c r="D2219" t="s">
        <v>19784</v>
      </c>
      <c r="E2219" s="2">
        <v>1</v>
      </c>
      <c r="F2219" s="3"/>
      <c r="G2219" s="2">
        <v>1</v>
      </c>
      <c r="H2219" s="2">
        <v>36</v>
      </c>
      <c r="I2219" s="4" t="s">
        <v>17370</v>
      </c>
      <c r="J2219" s="2">
        <v>5</v>
      </c>
      <c r="K2219" s="3"/>
      <c r="L2219" s="2">
        <v>3</v>
      </c>
      <c r="M2219" s="4" t="s">
        <v>14184</v>
      </c>
      <c r="N2219" s="4" t="s">
        <v>7116</v>
      </c>
      <c r="P2219" s="4" t="s">
        <v>11512</v>
      </c>
      <c r="Q2219" s="4" t="str">
        <f>VLOOKUP(P2219, 'Gun classification'!A:B, 2, FALSE)</f>
        <v>Arma de fuego</v>
      </c>
      <c r="R2219" s="4" t="s">
        <v>2197</v>
      </c>
      <c r="S2219" t="str">
        <f t="shared" si="34"/>
        <v>, murder</v>
      </c>
      <c r="W2219" s="4" t="s">
        <v>14184</v>
      </c>
      <c r="X2219" s="4" t="s">
        <v>14184</v>
      </c>
    </row>
    <row r="2220" spans="1:24" x14ac:dyDescent="0.2">
      <c r="A2220">
        <v>5</v>
      </c>
      <c r="B2220">
        <v>16</v>
      </c>
      <c r="C2220">
        <v>1932</v>
      </c>
      <c r="D2220" t="s">
        <v>19785</v>
      </c>
      <c r="E2220" s="2">
        <v>1</v>
      </c>
      <c r="F2220" s="3"/>
      <c r="G2220" s="2">
        <v>1</v>
      </c>
      <c r="H2220" s="2">
        <v>46</v>
      </c>
      <c r="I2220" s="4" t="s">
        <v>15437</v>
      </c>
      <c r="J2220" s="2">
        <v>1</v>
      </c>
      <c r="K2220" s="3"/>
      <c r="L2220" s="2">
        <v>1</v>
      </c>
      <c r="M2220" s="4" t="s">
        <v>14184</v>
      </c>
      <c r="N2220" s="4" t="s">
        <v>7117</v>
      </c>
      <c r="O2220" t="s">
        <v>7118</v>
      </c>
      <c r="P2220" s="4" t="s">
        <v>11532</v>
      </c>
      <c r="Q2220" s="4" t="str">
        <f>VLOOKUP(P2220, 'Gun classification'!A:B, 2, FALSE)</f>
        <v>Fuerza</v>
      </c>
      <c r="R2220" s="4" t="s">
        <v>699</v>
      </c>
      <c r="S2220" t="str">
        <f t="shared" si="34"/>
        <v>fight soft drink p, invol mansl</v>
      </c>
      <c r="T2220" s="38" t="s">
        <v>23263</v>
      </c>
      <c r="W2220" s="4" t="s">
        <v>14184</v>
      </c>
      <c r="X2220" s="4" t="s">
        <v>14184</v>
      </c>
    </row>
    <row r="2221" spans="1:24" x14ac:dyDescent="0.2">
      <c r="A2221">
        <v>5</v>
      </c>
      <c r="B2221">
        <v>18</v>
      </c>
      <c r="C2221">
        <v>1932</v>
      </c>
      <c r="D2221" t="s">
        <v>19786</v>
      </c>
      <c r="E2221" s="2">
        <v>1</v>
      </c>
      <c r="F2221" s="3"/>
      <c r="G2221" s="2">
        <v>1</v>
      </c>
      <c r="H2221" s="2">
        <v>25</v>
      </c>
      <c r="I2221" s="4" t="s">
        <v>17370</v>
      </c>
      <c r="J2221" s="2">
        <v>5</v>
      </c>
      <c r="K2221" s="3"/>
      <c r="L2221" s="2">
        <v>3</v>
      </c>
      <c r="M2221" s="4" t="s">
        <v>14184</v>
      </c>
      <c r="N2221" s="4" t="s">
        <v>7119</v>
      </c>
      <c r="O2221" t="s">
        <v>7120</v>
      </c>
      <c r="P2221" s="4" t="s">
        <v>11512</v>
      </c>
      <c r="Q2221" s="4" t="str">
        <f>VLOOKUP(P2221, 'Gun classification'!A:B, 2, FALSE)</f>
        <v>Arma de fuego</v>
      </c>
      <c r="R2221" s="4" t="s">
        <v>2197</v>
      </c>
      <c r="S2221" t="str">
        <f t="shared" si="34"/>
        <v>in car, murder</v>
      </c>
      <c r="W2221" s="4" t="s">
        <v>700</v>
      </c>
      <c r="X2221" s="4" t="s">
        <v>14184</v>
      </c>
    </row>
    <row r="2222" spans="1:24" x14ac:dyDescent="0.2">
      <c r="A2222">
        <v>6</v>
      </c>
      <c r="B2222">
        <v>1</v>
      </c>
      <c r="C2222">
        <v>1932</v>
      </c>
      <c r="D2222" t="s">
        <v>19787</v>
      </c>
      <c r="E2222" s="2">
        <v>1</v>
      </c>
      <c r="F2222" s="3"/>
      <c r="G2222" s="2">
        <v>1</v>
      </c>
      <c r="H2222" s="2">
        <v>70</v>
      </c>
      <c r="I2222" s="4" t="s">
        <v>15010</v>
      </c>
      <c r="J2222" s="2">
        <v>5</v>
      </c>
      <c r="K2222" s="3"/>
      <c r="L2222" s="2">
        <v>1</v>
      </c>
      <c r="M2222" s="4" t="s">
        <v>14184</v>
      </c>
      <c r="N2222" s="4" t="s">
        <v>7121</v>
      </c>
      <c r="O2222" t="s">
        <v>7122</v>
      </c>
      <c r="P2222" s="4" t="s">
        <v>11512</v>
      </c>
      <c r="Q2222" s="4" t="str">
        <f>VLOOKUP(P2222, 'Gun classification'!A:B, 2, FALSE)</f>
        <v>Arma de fuego</v>
      </c>
      <c r="R2222" s="4" t="s">
        <v>2197</v>
      </c>
      <c r="S2222" t="str">
        <f t="shared" si="34"/>
        <v>rob hot clerk, murder</v>
      </c>
      <c r="T2222" s="38" t="s">
        <v>11515</v>
      </c>
      <c r="W2222" s="4" t="s">
        <v>14184</v>
      </c>
      <c r="X2222" s="4" t="s">
        <v>14184</v>
      </c>
    </row>
    <row r="2223" spans="1:24" x14ac:dyDescent="0.2">
      <c r="A2223">
        <v>6</v>
      </c>
      <c r="B2223">
        <v>7</v>
      </c>
      <c r="C2223">
        <v>1932</v>
      </c>
      <c r="D2223" t="s">
        <v>19788</v>
      </c>
      <c r="E2223" s="2">
        <v>3</v>
      </c>
      <c r="F2223" s="3"/>
      <c r="G2223" s="2">
        <v>1</v>
      </c>
      <c r="H2223" s="2">
        <v>49</v>
      </c>
      <c r="I2223" s="4" t="s">
        <v>17370</v>
      </c>
      <c r="J2223" s="2">
        <v>5</v>
      </c>
      <c r="K2223" s="3"/>
      <c r="L2223" s="2">
        <v>3</v>
      </c>
      <c r="M2223" s="4" t="s">
        <v>14184</v>
      </c>
      <c r="N2223" s="4" t="s">
        <v>7123</v>
      </c>
      <c r="O2223" t="s">
        <v>11908</v>
      </c>
      <c r="P2223" s="4" t="s">
        <v>9454</v>
      </c>
      <c r="Q2223" s="4" t="str">
        <f>VLOOKUP(P2223, 'Gun classification'!A:B, 2, FALSE)</f>
        <v>Fuerza</v>
      </c>
      <c r="R2223" s="4" t="s">
        <v>3923</v>
      </c>
      <c r="S2223" t="str">
        <f t="shared" si="34"/>
        <v>fight, homicide</v>
      </c>
      <c r="T2223" s="38" t="s">
        <v>23263</v>
      </c>
      <c r="W2223" s="4" t="s">
        <v>14184</v>
      </c>
      <c r="X2223" s="4" t="s">
        <v>14184</v>
      </c>
    </row>
    <row r="2224" spans="1:24" x14ac:dyDescent="0.2">
      <c r="A2224">
        <v>6</v>
      </c>
      <c r="B2224">
        <v>8</v>
      </c>
      <c r="C2224">
        <v>1932</v>
      </c>
      <c r="D2224" t="s">
        <v>19789</v>
      </c>
      <c r="E2224" s="2">
        <v>1</v>
      </c>
      <c r="F2224" s="3"/>
      <c r="G2224" s="2">
        <v>1</v>
      </c>
      <c r="H2224" s="2">
        <v>34</v>
      </c>
      <c r="I2224" s="4" t="s">
        <v>15438</v>
      </c>
      <c r="J2224" s="2">
        <v>1</v>
      </c>
      <c r="K2224" s="3"/>
      <c r="L2224" s="2">
        <v>1</v>
      </c>
      <c r="M2224" s="4" t="s">
        <v>14184</v>
      </c>
      <c r="N2224" s="4" t="s">
        <v>7124</v>
      </c>
      <c r="O2224" t="s">
        <v>7125</v>
      </c>
      <c r="P2224" s="4" t="s">
        <v>11512</v>
      </c>
      <c r="Q2224" s="4" t="str">
        <f>VLOOKUP(P2224, 'Gun classification'!A:B, 2, FALSE)</f>
        <v>Arma de fuego</v>
      </c>
      <c r="R2224" s="4" t="s">
        <v>2197</v>
      </c>
      <c r="S2224" t="str">
        <f t="shared" si="34"/>
        <v>cop Killed, murder</v>
      </c>
      <c r="W2224" s="4" t="s">
        <v>701</v>
      </c>
      <c r="X2224" s="4" t="s">
        <v>4180</v>
      </c>
    </row>
    <row r="2225" spans="1:24" x14ac:dyDescent="0.2">
      <c r="A2225">
        <v>6</v>
      </c>
      <c r="B2225">
        <v>8</v>
      </c>
      <c r="C2225">
        <v>1932</v>
      </c>
      <c r="D2225" t="s">
        <v>19790</v>
      </c>
      <c r="E2225" s="2">
        <v>1</v>
      </c>
      <c r="F2225" s="3"/>
      <c r="G2225" s="2">
        <v>1</v>
      </c>
      <c r="H2225" s="2">
        <v>31</v>
      </c>
      <c r="I2225" s="4" t="s">
        <v>15438</v>
      </c>
      <c r="J2225" s="2">
        <v>1</v>
      </c>
      <c r="K2225" s="3"/>
      <c r="L2225" s="2">
        <v>1</v>
      </c>
      <c r="M2225" s="4" t="s">
        <v>14184</v>
      </c>
      <c r="N2225" s="4" t="s">
        <v>7124</v>
      </c>
      <c r="O2225" t="s">
        <v>7126</v>
      </c>
      <c r="P2225" s="4" t="s">
        <v>11512</v>
      </c>
      <c r="Q2225" s="4" t="str">
        <f>VLOOKUP(P2225, 'Gun classification'!A:B, 2, FALSE)</f>
        <v>Arma de fuego</v>
      </c>
      <c r="R2225" s="4" t="s">
        <v>2197</v>
      </c>
      <c r="S2225" t="str">
        <f t="shared" si="34"/>
        <v>patrol driver, murder</v>
      </c>
      <c r="W2225" s="4" t="s">
        <v>702</v>
      </c>
      <c r="X2225" s="4" t="s">
        <v>14184</v>
      </c>
    </row>
    <row r="2226" spans="1:24" x14ac:dyDescent="0.2">
      <c r="A2226">
        <v>6</v>
      </c>
      <c r="B2226">
        <v>10</v>
      </c>
      <c r="C2226">
        <v>1932</v>
      </c>
      <c r="D2226" t="s">
        <v>19791</v>
      </c>
      <c r="E2226" s="2">
        <v>2</v>
      </c>
      <c r="F2226" s="2">
        <v>5</v>
      </c>
      <c r="G2226" s="2">
        <v>1</v>
      </c>
      <c r="H2226" s="2">
        <v>48</v>
      </c>
      <c r="I2226" s="4" t="s">
        <v>15439</v>
      </c>
      <c r="J2226" s="2">
        <v>2</v>
      </c>
      <c r="K2226" s="2">
        <v>5</v>
      </c>
      <c r="L2226" s="2">
        <v>1</v>
      </c>
      <c r="M2226" s="4" t="s">
        <v>14184</v>
      </c>
      <c r="N2226" s="4" t="s">
        <v>7127</v>
      </c>
      <c r="O2226" t="s">
        <v>7128</v>
      </c>
      <c r="P2226" s="4" t="s">
        <v>11512</v>
      </c>
      <c r="Q2226" s="4" t="str">
        <f>VLOOKUP(P2226, 'Gun classification'!A:B, 2, FALSE)</f>
        <v>Arma de fuego</v>
      </c>
      <c r="R2226" s="4" t="s">
        <v>2197</v>
      </c>
      <c r="S2226" t="str">
        <f t="shared" si="34"/>
        <v>merchant, murder</v>
      </c>
      <c r="W2226" s="4" t="s">
        <v>703</v>
      </c>
      <c r="X2226" s="4" t="s">
        <v>8478</v>
      </c>
    </row>
    <row r="2227" spans="1:24" x14ac:dyDescent="0.2">
      <c r="A2227">
        <v>8</v>
      </c>
      <c r="B2227">
        <v>2</v>
      </c>
      <c r="C2227">
        <v>1932</v>
      </c>
      <c r="D2227" t="s">
        <v>19792</v>
      </c>
      <c r="E2227" s="2">
        <v>1</v>
      </c>
      <c r="F2227" s="3"/>
      <c r="G2227" s="2">
        <v>1</v>
      </c>
      <c r="H2227" s="2">
        <v>34</v>
      </c>
      <c r="I2227" s="4" t="s">
        <v>15440</v>
      </c>
      <c r="J2227" s="2">
        <v>1</v>
      </c>
      <c r="K2227" s="3"/>
      <c r="L2227" s="2">
        <v>1</v>
      </c>
      <c r="M2227" s="4" t="s">
        <v>14184</v>
      </c>
      <c r="N2227" s="4" t="s">
        <v>7129</v>
      </c>
      <c r="O2227" t="s">
        <v>7130</v>
      </c>
      <c r="P2227" s="4" t="s">
        <v>11512</v>
      </c>
      <c r="Q2227" s="4" t="str">
        <f>VLOOKUP(P2227, 'Gun classification'!A:B, 2, FALSE)</f>
        <v>Arma de fuego</v>
      </c>
      <c r="R2227" s="4" t="s">
        <v>3923</v>
      </c>
      <c r="S2227" t="str">
        <f t="shared" si="34"/>
        <v>over berth, homicide</v>
      </c>
      <c r="W2227" s="4" t="s">
        <v>704</v>
      </c>
      <c r="X2227" s="4" t="s">
        <v>14184</v>
      </c>
    </row>
    <row r="2228" spans="1:24" x14ac:dyDescent="0.2">
      <c r="A2228">
        <v>8</v>
      </c>
      <c r="B2228">
        <v>7</v>
      </c>
      <c r="C2228">
        <v>1932</v>
      </c>
      <c r="D2228" t="s">
        <v>19793</v>
      </c>
      <c r="E2228" s="2">
        <v>1</v>
      </c>
      <c r="F2228" s="3"/>
      <c r="G2228" s="2">
        <v>2</v>
      </c>
      <c r="H2228" s="2">
        <v>18</v>
      </c>
      <c r="I2228" s="4" t="s">
        <v>15441</v>
      </c>
      <c r="J2228" s="2">
        <v>1</v>
      </c>
      <c r="K2228" s="3"/>
      <c r="L2228" s="2">
        <v>1</v>
      </c>
      <c r="M2228" s="4" t="s">
        <v>14184</v>
      </c>
      <c r="N2228" s="4" t="s">
        <v>7131</v>
      </c>
      <c r="O2228" t="s">
        <v>7132</v>
      </c>
      <c r="P2228" s="4" t="s">
        <v>11582</v>
      </c>
      <c r="Q2228" s="4" t="str">
        <f>VLOOKUP(P2228, 'Gun classification'!A:B, 2, FALSE)</f>
        <v>Fuerza</v>
      </c>
      <c r="R2228" s="4" t="s">
        <v>2197</v>
      </c>
      <c r="S2228" t="str">
        <f t="shared" si="34"/>
        <v>sack over head, murder</v>
      </c>
      <c r="W2228" s="4" t="s">
        <v>14184</v>
      </c>
      <c r="X2228" s="4" t="s">
        <v>14184</v>
      </c>
    </row>
    <row r="2229" spans="1:24" x14ac:dyDescent="0.2">
      <c r="A2229">
        <v>10</v>
      </c>
      <c r="B2229">
        <v>3</v>
      </c>
      <c r="C2229">
        <v>1932</v>
      </c>
      <c r="D2229" t="s">
        <v>19794</v>
      </c>
      <c r="E2229" s="2">
        <v>1</v>
      </c>
      <c r="F2229" s="3"/>
      <c r="G2229" s="2">
        <v>1</v>
      </c>
      <c r="H2229" s="2">
        <v>39</v>
      </c>
      <c r="I2229" s="4" t="s">
        <v>15442</v>
      </c>
      <c r="J2229" s="2">
        <v>1</v>
      </c>
      <c r="K2229" s="3"/>
      <c r="L2229" s="2">
        <v>1</v>
      </c>
      <c r="M2229" s="4" t="s">
        <v>14184</v>
      </c>
      <c r="N2229" s="4" t="s">
        <v>7133</v>
      </c>
      <c r="O2229" t="s">
        <v>10118</v>
      </c>
      <c r="P2229" s="4" t="s">
        <v>11532</v>
      </c>
      <c r="Q2229" s="4" t="str">
        <f>VLOOKUP(P2229, 'Gun classification'!A:B, 2, FALSE)</f>
        <v>Fuerza</v>
      </c>
      <c r="R2229" s="4" t="s">
        <v>7663</v>
      </c>
      <c r="S2229" t="str">
        <f t="shared" si="34"/>
        <v>street, manslaughter</v>
      </c>
      <c r="W2229" s="4" t="s">
        <v>705</v>
      </c>
      <c r="X2229" s="4" t="s">
        <v>706</v>
      </c>
    </row>
    <row r="2230" spans="1:24" x14ac:dyDescent="0.2">
      <c r="A2230">
        <v>10</v>
      </c>
      <c r="B2230">
        <v>14</v>
      </c>
      <c r="C2230">
        <v>1932</v>
      </c>
      <c r="D2230" t="s">
        <v>19795</v>
      </c>
      <c r="E2230" s="2">
        <v>2</v>
      </c>
      <c r="F2230" s="2">
        <v>8</v>
      </c>
      <c r="G2230" s="2">
        <v>1</v>
      </c>
      <c r="H2230" s="2">
        <v>56</v>
      </c>
      <c r="I2230" s="4" t="s">
        <v>14736</v>
      </c>
      <c r="J2230" s="2">
        <v>5</v>
      </c>
      <c r="K2230" s="3"/>
      <c r="L2230" s="2">
        <v>3</v>
      </c>
      <c r="M2230" s="4" t="s">
        <v>14184</v>
      </c>
      <c r="N2230" s="4" t="s">
        <v>7134</v>
      </c>
      <c r="O2230" t="s">
        <v>7135</v>
      </c>
      <c r="P2230" s="4" t="s">
        <v>11512</v>
      </c>
      <c r="Q2230" s="4" t="str">
        <f>VLOOKUP(P2230, 'Gun classification'!A:B, 2, FALSE)</f>
        <v>Arma de fuego</v>
      </c>
      <c r="R2230" s="4" t="s">
        <v>2197</v>
      </c>
      <c r="S2230" t="str">
        <f t="shared" si="34"/>
        <v>at front door, murder</v>
      </c>
      <c r="W2230" s="4" t="s">
        <v>14184</v>
      </c>
      <c r="X2230" s="4" t="s">
        <v>14184</v>
      </c>
    </row>
    <row r="2231" spans="1:24" x14ac:dyDescent="0.2">
      <c r="A2231">
        <v>10</v>
      </c>
      <c r="B2231">
        <v>15</v>
      </c>
      <c r="C2231">
        <v>1932</v>
      </c>
      <c r="D2231" t="s">
        <v>19796</v>
      </c>
      <c r="E2231" s="2">
        <v>1</v>
      </c>
      <c r="F2231" s="3"/>
      <c r="G2231" s="2">
        <v>2</v>
      </c>
      <c r="H2231" s="2">
        <v>58</v>
      </c>
      <c r="I2231" s="4" t="s">
        <v>15010</v>
      </c>
      <c r="J2231" s="2">
        <v>5</v>
      </c>
      <c r="K2231" s="3"/>
      <c r="L2231" s="2">
        <v>1</v>
      </c>
      <c r="M2231" s="4" t="s">
        <v>14184</v>
      </c>
      <c r="N2231" s="4" t="s">
        <v>7136</v>
      </c>
      <c r="O2231" t="s">
        <v>7137</v>
      </c>
      <c r="P2231" s="4" t="s">
        <v>11732</v>
      </c>
      <c r="Q2231" s="4" t="str">
        <f>VLOOKUP(P2231, 'Gun classification'!A:B, 2, FALSE)</f>
        <v>Fuerza</v>
      </c>
      <c r="R2231" s="4" t="s">
        <v>2197</v>
      </c>
      <c r="S2231" t="str">
        <f t="shared" si="34"/>
        <v>rob in street, murder</v>
      </c>
      <c r="T2231" s="38" t="s">
        <v>11515</v>
      </c>
      <c r="W2231" s="4" t="s">
        <v>14184</v>
      </c>
      <c r="X2231" s="4" t="s">
        <v>14184</v>
      </c>
    </row>
    <row r="2232" spans="1:24" x14ac:dyDescent="0.2">
      <c r="A2232">
        <v>10</v>
      </c>
      <c r="B2232">
        <v>24</v>
      </c>
      <c r="C2232">
        <v>1932</v>
      </c>
      <c r="D2232" t="s">
        <v>19797</v>
      </c>
      <c r="E2232" s="2">
        <v>1</v>
      </c>
      <c r="F2232" s="3"/>
      <c r="G2232" s="2">
        <v>1</v>
      </c>
      <c r="H2232" s="2">
        <v>51</v>
      </c>
      <c r="I2232" s="4" t="s">
        <v>15443</v>
      </c>
      <c r="J2232" s="2">
        <v>1</v>
      </c>
      <c r="K2232" s="3"/>
      <c r="L2232" s="2">
        <v>1</v>
      </c>
      <c r="M2232" s="4" t="s">
        <v>14184</v>
      </c>
      <c r="N2232" s="4" t="s">
        <v>7138</v>
      </c>
      <c r="O2232" t="s">
        <v>7139</v>
      </c>
      <c r="P2232" s="4" t="s">
        <v>11518</v>
      </c>
      <c r="Q2232" s="4" t="str">
        <f>VLOOKUP(P2232, 'Gun classification'!A:B, 2, FALSE)</f>
        <v>Arma blanca</v>
      </c>
      <c r="R2232" s="4" t="s">
        <v>2197</v>
      </c>
      <c r="S2232" t="str">
        <f t="shared" si="34"/>
        <v>drunk kills, murder</v>
      </c>
      <c r="W2232" s="4" t="s">
        <v>707</v>
      </c>
      <c r="X2232" s="4" t="s">
        <v>14184</v>
      </c>
    </row>
    <row r="2233" spans="1:24" x14ac:dyDescent="0.2">
      <c r="A2233">
        <v>11</v>
      </c>
      <c r="B2233">
        <v>1</v>
      </c>
      <c r="C2233">
        <v>1932</v>
      </c>
      <c r="D2233" t="s">
        <v>19798</v>
      </c>
      <c r="E2233" s="2">
        <v>2</v>
      </c>
      <c r="F2233" s="2">
        <v>5</v>
      </c>
      <c r="G2233" s="2">
        <v>1</v>
      </c>
      <c r="H2233" s="2">
        <v>23</v>
      </c>
      <c r="I2233" s="4" t="s">
        <v>15444</v>
      </c>
      <c r="J2233" s="2">
        <v>2</v>
      </c>
      <c r="K2233" s="2">
        <v>5</v>
      </c>
      <c r="L2233" s="2">
        <v>1</v>
      </c>
      <c r="M2233" s="4" t="s">
        <v>14184</v>
      </c>
      <c r="N2233" s="4" t="s">
        <v>7140</v>
      </c>
      <c r="O2233" t="s">
        <v>7141</v>
      </c>
      <c r="P2233" s="4" t="s">
        <v>11512</v>
      </c>
      <c r="Q2233" s="4" t="str">
        <f>VLOOKUP(P2233, 'Gun classification'!A:B, 2, FALSE)</f>
        <v>Arma de fuego</v>
      </c>
      <c r="R2233" s="4" t="s">
        <v>2197</v>
      </c>
      <c r="S2233" t="str">
        <f t="shared" si="34"/>
        <v>stree, murder</v>
      </c>
      <c r="W2233" s="4" t="s">
        <v>14184</v>
      </c>
      <c r="X2233" s="4" t="s">
        <v>14184</v>
      </c>
    </row>
    <row r="2234" spans="1:24" x14ac:dyDescent="0.2">
      <c r="A2234">
        <v>11</v>
      </c>
      <c r="B2234">
        <v>10</v>
      </c>
      <c r="C2234">
        <v>1932</v>
      </c>
      <c r="D2234" t="s">
        <v>19799</v>
      </c>
      <c r="E2234" s="2">
        <v>1</v>
      </c>
      <c r="F2234" s="3"/>
      <c r="G2234" s="2">
        <v>2</v>
      </c>
      <c r="H2234" s="2">
        <v>24</v>
      </c>
      <c r="I2234" s="4" t="s">
        <v>14837</v>
      </c>
      <c r="J2234" s="2">
        <v>1</v>
      </c>
      <c r="K2234" s="3"/>
      <c r="L2234" s="2">
        <v>1</v>
      </c>
      <c r="M2234" s="4" t="s">
        <v>14184</v>
      </c>
      <c r="N2234" s="4" t="s">
        <v>14837</v>
      </c>
      <c r="O2234" t="s">
        <v>14837</v>
      </c>
      <c r="P2234" s="4" t="s">
        <v>11830</v>
      </c>
      <c r="Q2234" s="4" t="str">
        <f>VLOOKUP(P2234, 'Gun classification'!A:B, 2, FALSE)</f>
        <v>No clasificado</v>
      </c>
      <c r="R2234" s="4" t="s">
        <v>2197</v>
      </c>
      <c r="S2234" t="str">
        <f t="shared" si="34"/>
        <v>ditto, murder</v>
      </c>
      <c r="W2234" s="4" t="s">
        <v>708</v>
      </c>
      <c r="X2234" s="4" t="s">
        <v>14184</v>
      </c>
    </row>
    <row r="2235" spans="1:24" x14ac:dyDescent="0.2">
      <c r="A2235">
        <v>11</v>
      </c>
      <c r="B2235">
        <v>10</v>
      </c>
      <c r="C2235">
        <v>1932</v>
      </c>
      <c r="D2235" t="s">
        <v>19800</v>
      </c>
      <c r="E2235" s="2">
        <v>1</v>
      </c>
      <c r="F2235" s="3"/>
      <c r="G2235" s="2">
        <v>2</v>
      </c>
      <c r="H2235" s="2">
        <v>42</v>
      </c>
      <c r="I2235" s="4" t="s">
        <v>15445</v>
      </c>
      <c r="J2235" s="2">
        <v>1</v>
      </c>
      <c r="K2235" s="3"/>
      <c r="L2235" s="2">
        <v>1</v>
      </c>
      <c r="M2235" s="4" t="s">
        <v>14184</v>
      </c>
      <c r="N2235" s="4" t="s">
        <v>7142</v>
      </c>
      <c r="O2235" t="s">
        <v>7143</v>
      </c>
      <c r="P2235" s="4" t="s">
        <v>11830</v>
      </c>
      <c r="Q2235" s="4" t="str">
        <f>VLOOKUP(P2235, 'Gun classification'!A:B, 2, FALSE)</f>
        <v>No clasificado</v>
      </c>
      <c r="R2235" s="4" t="s">
        <v>2197</v>
      </c>
      <c r="S2235" t="str">
        <f t="shared" si="34"/>
        <v>home, murder</v>
      </c>
      <c r="W2235" s="4" t="s">
        <v>709</v>
      </c>
      <c r="X2235" s="4" t="s">
        <v>14184</v>
      </c>
    </row>
    <row r="2236" spans="1:24" x14ac:dyDescent="0.2">
      <c r="A2236">
        <v>12</v>
      </c>
      <c r="B2236">
        <v>1</v>
      </c>
      <c r="C2236">
        <v>1932</v>
      </c>
      <c r="D2236" t="s">
        <v>19801</v>
      </c>
      <c r="E2236" s="2">
        <v>1</v>
      </c>
      <c r="F2236" s="3"/>
      <c r="G2236" s="2">
        <v>1</v>
      </c>
      <c r="H2236" s="2">
        <v>41</v>
      </c>
      <c r="I2236" s="4" t="s">
        <v>15446</v>
      </c>
      <c r="J2236" s="2">
        <v>1</v>
      </c>
      <c r="K2236" s="3"/>
      <c r="L2236" s="2">
        <v>2</v>
      </c>
      <c r="M2236" s="4" t="s">
        <v>14184</v>
      </c>
      <c r="N2236" s="4" t="s">
        <v>7144</v>
      </c>
      <c r="O2236" t="s">
        <v>6917</v>
      </c>
      <c r="P2236" s="4" t="s">
        <v>11512</v>
      </c>
      <c r="Q2236" s="4" t="str">
        <f>VLOOKUP(P2236, 'Gun classification'!A:B, 2, FALSE)</f>
        <v>Arma de fuego</v>
      </c>
      <c r="R2236" s="4" t="s">
        <v>7678</v>
      </c>
      <c r="S2236" t="str">
        <f t="shared" si="34"/>
        <v>sidewalk, Manslaughter</v>
      </c>
      <c r="W2236" s="4" t="s">
        <v>14184</v>
      </c>
      <c r="X2236" s="4" t="s">
        <v>14184</v>
      </c>
    </row>
    <row r="2237" spans="1:24" x14ac:dyDescent="0.2">
      <c r="A2237">
        <v>12</v>
      </c>
      <c r="B2237">
        <v>6</v>
      </c>
      <c r="C2237">
        <v>1932</v>
      </c>
      <c r="D2237" t="s">
        <v>19802</v>
      </c>
      <c r="E2237" s="2">
        <v>1</v>
      </c>
      <c r="F2237" s="3"/>
      <c r="G2237" s="2">
        <v>1</v>
      </c>
      <c r="H2237" s="2">
        <v>33</v>
      </c>
      <c r="I2237" s="4" t="s">
        <v>15447</v>
      </c>
      <c r="J2237" s="2">
        <v>1</v>
      </c>
      <c r="K2237" s="3"/>
      <c r="L2237" s="2">
        <v>1</v>
      </c>
      <c r="M2237" s="4" t="s">
        <v>14184</v>
      </c>
      <c r="N2237" s="4" t="s">
        <v>7145</v>
      </c>
      <c r="O2237" t="s">
        <v>7146</v>
      </c>
      <c r="P2237" s="4" t="s">
        <v>11512</v>
      </c>
      <c r="Q2237" s="4" t="str">
        <f>VLOOKUP(P2237, 'Gun classification'!A:B, 2, FALSE)</f>
        <v>Arma de fuego</v>
      </c>
      <c r="R2237" s="4" t="s">
        <v>2197</v>
      </c>
      <c r="S2237" t="str">
        <f t="shared" si="34"/>
        <v>apt hallway, murder</v>
      </c>
      <c r="W2237" s="4" t="s">
        <v>710</v>
      </c>
      <c r="X2237" s="4" t="s">
        <v>14184</v>
      </c>
    </row>
    <row r="2238" spans="1:24" x14ac:dyDescent="0.2">
      <c r="A2238">
        <v>12</v>
      </c>
      <c r="B2238">
        <v>25</v>
      </c>
      <c r="C2238">
        <v>1932</v>
      </c>
      <c r="D2238" t="s">
        <v>19803</v>
      </c>
      <c r="E2238" s="2">
        <v>1</v>
      </c>
      <c r="F2238" s="3"/>
      <c r="G2238" s="2">
        <v>1</v>
      </c>
      <c r="H2238" s="2">
        <v>26</v>
      </c>
      <c r="I2238" s="4" t="s">
        <v>15448</v>
      </c>
      <c r="J2238" s="2">
        <v>1</v>
      </c>
      <c r="K2238" s="3"/>
      <c r="L2238" s="2">
        <v>1</v>
      </c>
      <c r="M2238" s="4" t="s">
        <v>14184</v>
      </c>
      <c r="N2238" s="4" t="s">
        <v>7147</v>
      </c>
      <c r="O2238" t="s">
        <v>6917</v>
      </c>
      <c r="P2238" s="4" t="s">
        <v>11518</v>
      </c>
      <c r="Q2238" s="4" t="str">
        <f>VLOOKUP(P2238, 'Gun classification'!A:B, 2, FALSE)</f>
        <v>Arma blanca</v>
      </c>
      <c r="R2238" s="4" t="s">
        <v>2197</v>
      </c>
      <c r="S2238" t="str">
        <f t="shared" si="34"/>
        <v>sidewalk, murder</v>
      </c>
      <c r="W2238" s="4" t="s">
        <v>711</v>
      </c>
      <c r="X2238" s="4" t="s">
        <v>712</v>
      </c>
    </row>
    <row r="2239" spans="1:24" x14ac:dyDescent="0.2">
      <c r="A2239">
        <v>2</v>
      </c>
      <c r="B2239">
        <v>6</v>
      </c>
      <c r="C2239">
        <v>1933</v>
      </c>
      <c r="D2239" t="s">
        <v>19804</v>
      </c>
      <c r="E2239" s="2">
        <v>3</v>
      </c>
      <c r="F2239" s="3"/>
      <c r="G2239" s="2">
        <v>1</v>
      </c>
      <c r="H2239" s="2">
        <v>53</v>
      </c>
      <c r="I2239" s="4" t="s">
        <v>17370</v>
      </c>
      <c r="J2239" s="2">
        <v>5</v>
      </c>
      <c r="K2239" s="3"/>
      <c r="L2239" s="2">
        <v>3</v>
      </c>
      <c r="M2239" s="4" t="s">
        <v>14184</v>
      </c>
      <c r="N2239" s="4" t="s">
        <v>7148</v>
      </c>
      <c r="O2239" t="s">
        <v>7149</v>
      </c>
      <c r="P2239" s="4" t="s">
        <v>11582</v>
      </c>
      <c r="Q2239" s="4" t="str">
        <f>VLOOKUP(P2239, 'Gun classification'!A:B, 2, FALSE)</f>
        <v>Fuerza</v>
      </c>
      <c r="R2239" s="4" t="s">
        <v>2197</v>
      </c>
      <c r="S2239" t="str">
        <f t="shared" si="34"/>
        <v>unwelcome guest, murder</v>
      </c>
      <c r="W2239" s="4" t="s">
        <v>14184</v>
      </c>
      <c r="X2239" s="4" t="s">
        <v>14184</v>
      </c>
    </row>
    <row r="2240" spans="1:24" x14ac:dyDescent="0.2">
      <c r="A2240">
        <v>2</v>
      </c>
      <c r="B2240">
        <v>11</v>
      </c>
      <c r="C2240">
        <v>1933</v>
      </c>
      <c r="D2240" t="s">
        <v>19805</v>
      </c>
      <c r="E2240" s="2">
        <v>1</v>
      </c>
      <c r="F2240" s="3"/>
      <c r="G2240" s="2">
        <v>1</v>
      </c>
      <c r="H2240" s="2">
        <v>32</v>
      </c>
      <c r="I2240" s="4" t="s">
        <v>17370</v>
      </c>
      <c r="J2240" s="2">
        <v>5</v>
      </c>
      <c r="K2240" s="3"/>
      <c r="L2240" s="2">
        <v>3</v>
      </c>
      <c r="M2240" s="4" t="s">
        <v>14184</v>
      </c>
      <c r="N2240" s="4" t="s">
        <v>7150</v>
      </c>
      <c r="O2240" t="s">
        <v>7151</v>
      </c>
      <c r="P2240" s="4" t="s">
        <v>11512</v>
      </c>
      <c r="Q2240" s="4" t="str">
        <f>VLOOKUP(P2240, 'Gun classification'!A:B, 2, FALSE)</f>
        <v>Arma de fuego</v>
      </c>
      <c r="R2240" s="4" t="s">
        <v>2197</v>
      </c>
      <c r="S2240" t="str">
        <f t="shared" si="34"/>
        <v>in auto, murder</v>
      </c>
      <c r="W2240" s="4" t="s">
        <v>14184</v>
      </c>
      <c r="X2240" s="4" t="s">
        <v>14184</v>
      </c>
    </row>
    <row r="2241" spans="1:24" x14ac:dyDescent="0.2">
      <c r="A2241">
        <v>2</v>
      </c>
      <c r="B2241">
        <v>27</v>
      </c>
      <c r="C2241">
        <v>1933</v>
      </c>
      <c r="D2241" t="s">
        <v>19806</v>
      </c>
      <c r="E2241" s="2">
        <v>1</v>
      </c>
      <c r="F2241" s="3"/>
      <c r="G2241" s="2">
        <v>1</v>
      </c>
      <c r="H2241" s="2">
        <v>38</v>
      </c>
      <c r="I2241" s="4" t="s">
        <v>17370</v>
      </c>
      <c r="J2241" s="2">
        <v>5</v>
      </c>
      <c r="K2241" s="3"/>
      <c r="L2241" s="2">
        <v>3</v>
      </c>
      <c r="M2241" s="4" t="s">
        <v>14184</v>
      </c>
      <c r="N2241" s="4" t="s">
        <v>7152</v>
      </c>
      <c r="O2241" t="s">
        <v>9701</v>
      </c>
      <c r="P2241" s="4" t="s">
        <v>11518</v>
      </c>
      <c r="Q2241" s="4" t="str">
        <f>VLOOKUP(P2241, 'Gun classification'!A:B, 2, FALSE)</f>
        <v>Arma blanca</v>
      </c>
      <c r="R2241" s="4" t="s">
        <v>2197</v>
      </c>
      <c r="S2241" t="str">
        <f t="shared" si="34"/>
        <v>in front, murder</v>
      </c>
      <c r="W2241" s="4" t="s">
        <v>14184</v>
      </c>
      <c r="X2241" s="4" t="s">
        <v>14184</v>
      </c>
    </row>
    <row r="2242" spans="1:24" x14ac:dyDescent="0.2">
      <c r="A2242">
        <v>3</v>
      </c>
      <c r="B2242">
        <v>29</v>
      </c>
      <c r="C2242">
        <v>1933</v>
      </c>
      <c r="D2242" t="s">
        <v>19807</v>
      </c>
      <c r="E2242" s="2">
        <v>1</v>
      </c>
      <c r="F2242" s="3"/>
      <c r="G2242" s="2">
        <v>1</v>
      </c>
      <c r="H2242" s="2">
        <v>56</v>
      </c>
      <c r="I2242" s="4" t="s">
        <v>15449</v>
      </c>
      <c r="J2242" s="2">
        <v>1</v>
      </c>
      <c r="K2242" s="3"/>
      <c r="L2242" s="2">
        <v>1</v>
      </c>
      <c r="M2242" s="4" t="s">
        <v>14184</v>
      </c>
      <c r="N2242" s="4" t="s">
        <v>7153</v>
      </c>
      <c r="O2242" t="s">
        <v>7154</v>
      </c>
      <c r="P2242" s="4" t="s">
        <v>11512</v>
      </c>
      <c r="Q2242" s="4" t="str">
        <f>VLOOKUP(P2242, 'Gun classification'!A:B, 2, FALSE)</f>
        <v>Arma de fuego</v>
      </c>
      <c r="R2242" s="4" t="s">
        <v>256</v>
      </c>
      <c r="S2242" t="str">
        <f t="shared" si="34"/>
        <v>argue over return, Murder</v>
      </c>
      <c r="W2242" s="4" t="s">
        <v>14184</v>
      </c>
      <c r="X2242" s="4" t="s">
        <v>14184</v>
      </c>
    </row>
    <row r="2243" spans="1:24" x14ac:dyDescent="0.2">
      <c r="A2243">
        <v>6</v>
      </c>
      <c r="B2243">
        <v>21</v>
      </c>
      <c r="C2243">
        <v>1933</v>
      </c>
      <c r="D2243" t="s">
        <v>19808</v>
      </c>
      <c r="E2243" s="2">
        <v>3</v>
      </c>
      <c r="F2243" s="3"/>
      <c r="G2243" s="2">
        <v>2</v>
      </c>
      <c r="H2243" s="2">
        <v>42</v>
      </c>
      <c r="I2243" s="4" t="s">
        <v>15450</v>
      </c>
      <c r="J2243" s="2">
        <v>3</v>
      </c>
      <c r="K2243" s="3"/>
      <c r="L2243" s="2">
        <v>1</v>
      </c>
      <c r="M2243" s="4" t="s">
        <v>14184</v>
      </c>
      <c r="N2243" s="4" t="s">
        <v>7155</v>
      </c>
      <c r="O2243" t="s">
        <v>11830</v>
      </c>
      <c r="P2243" s="4" t="s">
        <v>11512</v>
      </c>
      <c r="Q2243" s="4" t="str">
        <f>VLOOKUP(P2243, 'Gun classification'!A:B, 2, FALSE)</f>
        <v>Arma de fuego</v>
      </c>
      <c r="R2243" s="4" t="s">
        <v>2197</v>
      </c>
      <c r="S2243" t="str">
        <f t="shared" ref="S2243:S2306" si="35">CONCATENATE(O2243,", ",R2243)</f>
        <v>sus 801, murder</v>
      </c>
      <c r="W2243" s="4" t="s">
        <v>14184</v>
      </c>
      <c r="X2243" s="4" t="s">
        <v>14184</v>
      </c>
    </row>
    <row r="2244" spans="1:24" x14ac:dyDescent="0.2">
      <c r="A2244">
        <v>7</v>
      </c>
      <c r="B2244">
        <v>7</v>
      </c>
      <c r="C2244">
        <v>1933</v>
      </c>
      <c r="D2244" t="s">
        <v>19809</v>
      </c>
      <c r="E2244" s="2">
        <v>1</v>
      </c>
      <c r="F2244" s="3"/>
      <c r="G2244" s="2">
        <v>1</v>
      </c>
      <c r="H2244" s="2">
        <v>11</v>
      </c>
      <c r="I2244" s="4" t="s">
        <v>15451</v>
      </c>
      <c r="J2244" s="2">
        <v>1</v>
      </c>
      <c r="K2244" s="3"/>
      <c r="L2244" s="2">
        <v>1</v>
      </c>
      <c r="M2244" s="4" t="s">
        <v>14184</v>
      </c>
      <c r="N2244" s="4" t="s">
        <v>7156</v>
      </c>
      <c r="O2244" t="s">
        <v>11830</v>
      </c>
      <c r="P2244" s="4" t="s">
        <v>11591</v>
      </c>
      <c r="Q2244" s="4" t="str">
        <f>VLOOKUP(P2244, 'Gun classification'!A:B, 2, FALSE)</f>
        <v>Quimico</v>
      </c>
      <c r="R2244" s="4" t="s">
        <v>2197</v>
      </c>
      <c r="S2244" t="str">
        <f t="shared" si="35"/>
        <v>sus 801, murder</v>
      </c>
      <c r="W2244" s="4" t="s">
        <v>713</v>
      </c>
      <c r="X2244" s="4" t="s">
        <v>14184</v>
      </c>
    </row>
    <row r="2245" spans="1:24" x14ac:dyDescent="0.2">
      <c r="A2245">
        <v>7</v>
      </c>
      <c r="B2245">
        <v>15</v>
      </c>
      <c r="C2245">
        <v>1933</v>
      </c>
      <c r="D2245" t="s">
        <v>19810</v>
      </c>
      <c r="E2245" s="2">
        <v>1</v>
      </c>
      <c r="F2245" s="2">
        <v>4</v>
      </c>
      <c r="G2245" s="2">
        <v>1</v>
      </c>
      <c r="H2245" s="2">
        <v>26</v>
      </c>
      <c r="I2245" s="4" t="s">
        <v>15452</v>
      </c>
      <c r="J2245" s="2">
        <v>1</v>
      </c>
      <c r="K2245" s="2">
        <v>4</v>
      </c>
      <c r="L2245" s="2">
        <v>1</v>
      </c>
      <c r="M2245" s="4" t="s">
        <v>14184</v>
      </c>
      <c r="N2245" s="4" t="s">
        <v>7157</v>
      </c>
      <c r="O2245" t="s">
        <v>7158</v>
      </c>
      <c r="P2245" s="4" t="s">
        <v>11512</v>
      </c>
      <c r="Q2245" s="4" t="str">
        <f>VLOOKUP(P2245, 'Gun classification'!A:B, 2, FALSE)</f>
        <v>Arma de fuego</v>
      </c>
      <c r="R2245" s="4" t="s">
        <v>2197</v>
      </c>
      <c r="S2245" t="str">
        <f t="shared" si="35"/>
        <v>v in s. ex wife, murder</v>
      </c>
      <c r="W2245" s="4" t="s">
        <v>714</v>
      </c>
      <c r="X2245" s="4" t="s">
        <v>14184</v>
      </c>
    </row>
    <row r="2246" spans="1:24" x14ac:dyDescent="0.2">
      <c r="A2246">
        <v>7</v>
      </c>
      <c r="B2246">
        <v>16</v>
      </c>
      <c r="C2246">
        <v>1933</v>
      </c>
      <c r="D2246" t="s">
        <v>19811</v>
      </c>
      <c r="E2246" s="2">
        <v>1</v>
      </c>
      <c r="F2246" s="3"/>
      <c r="G2246" s="2">
        <v>1</v>
      </c>
      <c r="H2246" s="2">
        <v>38</v>
      </c>
      <c r="I2246" s="4" t="s">
        <v>15453</v>
      </c>
      <c r="J2246" s="2">
        <v>1</v>
      </c>
      <c r="K2246" s="3"/>
      <c r="L2246" s="2">
        <v>1</v>
      </c>
      <c r="M2246" s="4" t="s">
        <v>14184</v>
      </c>
      <c r="N2246" s="4" t="s">
        <v>7159</v>
      </c>
      <c r="O2246" t="s">
        <v>7160</v>
      </c>
      <c r="P2246" s="4" t="s">
        <v>11512</v>
      </c>
      <c r="Q2246" s="4" t="str">
        <f>VLOOKUP(P2246, 'Gun classification'!A:B, 2, FALSE)</f>
        <v>Arma de fuego</v>
      </c>
      <c r="R2246" s="4" t="s">
        <v>2197</v>
      </c>
      <c r="S2246" t="str">
        <f t="shared" si="35"/>
        <v>form bro in law v, murder</v>
      </c>
      <c r="W2246" s="4" t="s">
        <v>715</v>
      </c>
      <c r="X2246" s="4" t="s">
        <v>11491</v>
      </c>
    </row>
    <row r="2247" spans="1:24" x14ac:dyDescent="0.2">
      <c r="A2247">
        <v>7</v>
      </c>
      <c r="B2247">
        <v>19</v>
      </c>
      <c r="C2247">
        <v>1933</v>
      </c>
      <c r="D2247" t="s">
        <v>19812</v>
      </c>
      <c r="E2247" s="2">
        <v>1</v>
      </c>
      <c r="F2247" s="3"/>
      <c r="G2247" s="2">
        <v>2</v>
      </c>
      <c r="H2247" s="2">
        <v>30</v>
      </c>
      <c r="I2247" s="4" t="s">
        <v>15454</v>
      </c>
      <c r="J2247" s="2">
        <v>1</v>
      </c>
      <c r="K2247" s="3"/>
      <c r="L2247" s="2">
        <v>1</v>
      </c>
      <c r="M2247" s="4" t="s">
        <v>14184</v>
      </c>
      <c r="N2247" s="4" t="s">
        <v>7161</v>
      </c>
      <c r="O2247" t="s">
        <v>11830</v>
      </c>
      <c r="P2247" s="4" t="s">
        <v>11512</v>
      </c>
      <c r="Q2247" s="4" t="str">
        <f>VLOOKUP(P2247, 'Gun classification'!A:B, 2, FALSE)</f>
        <v>Arma de fuego</v>
      </c>
      <c r="R2247" s="4" t="s">
        <v>2197</v>
      </c>
      <c r="S2247" t="str">
        <f t="shared" si="35"/>
        <v>sus 801, murder</v>
      </c>
      <c r="W2247" s="4" t="s">
        <v>14184</v>
      </c>
      <c r="X2247" s="4" t="s">
        <v>14184</v>
      </c>
    </row>
    <row r="2248" spans="1:24" x14ac:dyDescent="0.2">
      <c r="A2248">
        <v>7</v>
      </c>
      <c r="B2248">
        <v>19</v>
      </c>
      <c r="C2248">
        <v>1933</v>
      </c>
      <c r="D2248" t="s">
        <v>19813</v>
      </c>
      <c r="E2248" s="2">
        <v>1</v>
      </c>
      <c r="F2248" s="3"/>
      <c r="G2248" s="2">
        <v>1</v>
      </c>
      <c r="H2248" s="2">
        <v>68</v>
      </c>
      <c r="I2248" s="4" t="s">
        <v>15455</v>
      </c>
      <c r="J2248" s="2">
        <v>1</v>
      </c>
      <c r="K2248" s="3"/>
      <c r="L2248" s="2">
        <v>1</v>
      </c>
      <c r="M2248" s="4" t="s">
        <v>14184</v>
      </c>
      <c r="N2248" s="4" t="s">
        <v>7162</v>
      </c>
      <c r="O2248" t="s">
        <v>7163</v>
      </c>
      <c r="P2248" s="4" t="s">
        <v>11512</v>
      </c>
      <c r="Q2248" s="4" t="str">
        <f>VLOOKUP(P2248, 'Gun classification'!A:B, 2, FALSE)</f>
        <v>Arma de fuego</v>
      </c>
      <c r="R2248" s="4" t="s">
        <v>2197</v>
      </c>
      <c r="S2248" t="str">
        <f t="shared" si="35"/>
        <v>doc in vets bur, murder</v>
      </c>
      <c r="W2248" s="4" t="s">
        <v>14184</v>
      </c>
      <c r="X2248" s="4" t="s">
        <v>14184</v>
      </c>
    </row>
    <row r="2249" spans="1:24" x14ac:dyDescent="0.2">
      <c r="A2249">
        <v>7</v>
      </c>
      <c r="B2249">
        <v>25</v>
      </c>
      <c r="C2249">
        <v>1933</v>
      </c>
      <c r="D2249" t="s">
        <v>19814</v>
      </c>
      <c r="E2249" s="2">
        <v>1</v>
      </c>
      <c r="F2249" s="3"/>
      <c r="G2249" s="2">
        <v>1</v>
      </c>
      <c r="H2249" s="3"/>
      <c r="I2249" s="4" t="s">
        <v>17370</v>
      </c>
      <c r="J2249" s="2">
        <v>5</v>
      </c>
      <c r="K2249" s="3"/>
      <c r="L2249" s="2">
        <v>3</v>
      </c>
      <c r="M2249" s="4" t="s">
        <v>14184</v>
      </c>
      <c r="N2249" s="4" t="s">
        <v>7164</v>
      </c>
      <c r="P2249" s="4" t="s">
        <v>11625</v>
      </c>
      <c r="Q2249" s="4" t="str">
        <f>VLOOKUP(P2249, 'Gun classification'!A:B, 2, FALSE)</f>
        <v>Falta de oxigeno</v>
      </c>
      <c r="R2249" s="4" t="s">
        <v>14184</v>
      </c>
      <c r="S2249" t="str">
        <f t="shared" si="35"/>
        <v xml:space="preserve">, </v>
      </c>
      <c r="T2249" t="s">
        <v>23253</v>
      </c>
      <c r="W2249" s="4" t="s">
        <v>14184</v>
      </c>
      <c r="X2249" s="4" t="s">
        <v>14184</v>
      </c>
    </row>
    <row r="2250" spans="1:24" x14ac:dyDescent="0.2">
      <c r="A2250">
        <v>8</v>
      </c>
      <c r="B2250">
        <v>14</v>
      </c>
      <c r="C2250">
        <v>1933</v>
      </c>
      <c r="D2250" t="s">
        <v>19815</v>
      </c>
      <c r="E2250" s="2">
        <v>1</v>
      </c>
      <c r="F2250" s="3"/>
      <c r="G2250" s="2">
        <v>1</v>
      </c>
      <c r="H2250" s="3"/>
      <c r="I2250" s="4" t="s">
        <v>15456</v>
      </c>
      <c r="J2250" s="2">
        <v>1</v>
      </c>
      <c r="K2250" s="3"/>
      <c r="L2250" s="2">
        <v>1</v>
      </c>
      <c r="M2250" s="4" t="s">
        <v>14184</v>
      </c>
      <c r="N2250" s="4" t="s">
        <v>7165</v>
      </c>
      <c r="O2250" t="s">
        <v>7166</v>
      </c>
      <c r="P2250" s="4" t="s">
        <v>11518</v>
      </c>
      <c r="Q2250" s="4" t="str">
        <f>VLOOKUP(P2250, 'Gun classification'!A:B, 2, FALSE)</f>
        <v>Arma blanca</v>
      </c>
      <c r="R2250" s="4" t="s">
        <v>2197</v>
      </c>
      <c r="S2250" t="str">
        <f t="shared" si="35"/>
        <v>cut throat, murder</v>
      </c>
      <c r="W2250" s="4" t="s">
        <v>14184</v>
      </c>
      <c r="X2250" s="4" t="s">
        <v>14184</v>
      </c>
    </row>
    <row r="2251" spans="1:24" x14ac:dyDescent="0.2">
      <c r="A2251">
        <v>8</v>
      </c>
      <c r="B2251">
        <v>17</v>
      </c>
      <c r="C2251">
        <v>1933</v>
      </c>
      <c r="D2251" t="s">
        <v>19816</v>
      </c>
      <c r="E2251" s="2">
        <v>1</v>
      </c>
      <c r="F2251" s="3"/>
      <c r="G2251" s="2">
        <v>1</v>
      </c>
      <c r="H2251" s="3"/>
      <c r="I2251" s="4" t="s">
        <v>14970</v>
      </c>
      <c r="J2251" s="2">
        <v>1</v>
      </c>
      <c r="K2251" s="3"/>
      <c r="L2251" s="2">
        <v>2</v>
      </c>
      <c r="M2251" s="4" t="s">
        <v>14184</v>
      </c>
      <c r="N2251" s="4" t="s">
        <v>7167</v>
      </c>
      <c r="O2251" t="s">
        <v>9151</v>
      </c>
      <c r="P2251" s="4" t="s">
        <v>11625</v>
      </c>
      <c r="Q2251" s="4" t="str">
        <f>VLOOKUP(P2251, 'Gun classification'!A:B, 2, FALSE)</f>
        <v>Falta de oxigeno</v>
      </c>
      <c r="R2251" s="4" t="s">
        <v>7575</v>
      </c>
      <c r="S2251" t="str">
        <f t="shared" si="35"/>
        <v>insane, mansl</v>
      </c>
      <c r="W2251" s="4" t="s">
        <v>14184</v>
      </c>
      <c r="X2251" s="4" t="s">
        <v>14184</v>
      </c>
    </row>
    <row r="2252" spans="1:24" x14ac:dyDescent="0.2">
      <c r="A2252">
        <v>8</v>
      </c>
      <c r="B2252">
        <v>19</v>
      </c>
      <c r="C2252">
        <v>1933</v>
      </c>
      <c r="D2252" t="s">
        <v>19817</v>
      </c>
      <c r="E2252" s="2">
        <v>1</v>
      </c>
      <c r="F2252" s="3"/>
      <c r="G2252" s="2">
        <v>1</v>
      </c>
      <c r="H2252" s="2">
        <v>55</v>
      </c>
      <c r="I2252" s="4" t="s">
        <v>15457</v>
      </c>
      <c r="J2252" s="2">
        <v>1</v>
      </c>
      <c r="K2252" s="3"/>
      <c r="L2252" s="2">
        <v>1</v>
      </c>
      <c r="M2252" s="4" t="s">
        <v>14184</v>
      </c>
      <c r="N2252" s="4" t="s">
        <v>7168</v>
      </c>
      <c r="P2252" s="4" t="s">
        <v>11518</v>
      </c>
      <c r="Q2252" s="4" t="str">
        <f>VLOOKUP(P2252, 'Gun classification'!A:B, 2, FALSE)</f>
        <v>Arma blanca</v>
      </c>
      <c r="R2252" s="4" t="s">
        <v>2197</v>
      </c>
      <c r="S2252" t="str">
        <f t="shared" si="35"/>
        <v>, murder</v>
      </c>
      <c r="W2252" s="4" t="s">
        <v>716</v>
      </c>
      <c r="X2252" s="4" t="s">
        <v>717</v>
      </c>
    </row>
    <row r="2253" spans="1:24" x14ac:dyDescent="0.2">
      <c r="A2253">
        <v>8</v>
      </c>
      <c r="B2253">
        <v>20</v>
      </c>
      <c r="C2253">
        <v>1933</v>
      </c>
      <c r="D2253" t="s">
        <v>19818</v>
      </c>
      <c r="E2253" s="2">
        <v>1</v>
      </c>
      <c r="F2253" s="3"/>
      <c r="G2253" s="2">
        <v>2</v>
      </c>
      <c r="H2253" s="2">
        <v>43</v>
      </c>
      <c r="I2253" s="4" t="s">
        <v>15458</v>
      </c>
      <c r="J2253" s="2">
        <v>1</v>
      </c>
      <c r="K2253" s="3"/>
      <c r="L2253" s="2">
        <v>1</v>
      </c>
      <c r="M2253" s="4" t="s">
        <v>14184</v>
      </c>
      <c r="N2253" s="4" t="s">
        <v>7169</v>
      </c>
      <c r="O2253" t="s">
        <v>7170</v>
      </c>
      <c r="P2253" s="4" t="s">
        <v>11582</v>
      </c>
      <c r="Q2253" s="4" t="str">
        <f>VLOOKUP(P2253, 'Gun classification'!A:B, 2, FALSE)</f>
        <v>Fuerza</v>
      </c>
      <c r="R2253" s="4" t="s">
        <v>2197</v>
      </c>
      <c r="S2253" t="str">
        <f t="shared" si="35"/>
        <v>drunk fite, murder</v>
      </c>
      <c r="W2253" s="4" t="s">
        <v>14184</v>
      </c>
      <c r="X2253" s="4" t="s">
        <v>14184</v>
      </c>
    </row>
    <row r="2254" spans="1:24" x14ac:dyDescent="0.2">
      <c r="A2254">
        <v>8</v>
      </c>
      <c r="B2254">
        <v>23</v>
      </c>
      <c r="C2254">
        <v>1933</v>
      </c>
      <c r="D2254" t="s">
        <v>19819</v>
      </c>
      <c r="E2254" s="2">
        <v>1</v>
      </c>
      <c r="F2254" s="3"/>
      <c r="G2254" s="2">
        <v>1</v>
      </c>
      <c r="H2254" s="2">
        <v>43</v>
      </c>
      <c r="I2254" s="4" t="s">
        <v>15459</v>
      </c>
      <c r="J2254" s="2">
        <v>1</v>
      </c>
      <c r="K2254" s="3"/>
      <c r="L2254" s="2">
        <v>1</v>
      </c>
      <c r="M2254" s="4" t="s">
        <v>14184</v>
      </c>
      <c r="N2254" s="4" t="s">
        <v>7171</v>
      </c>
      <c r="O2254" t="s">
        <v>7172</v>
      </c>
      <c r="P2254" s="4" t="s">
        <v>11512</v>
      </c>
      <c r="Q2254" s="4" t="str">
        <f>VLOOKUP(P2254, 'Gun classification'!A:B, 2, FALSE)</f>
        <v>Arma de fuego</v>
      </c>
      <c r="R2254" s="4" t="s">
        <v>2197</v>
      </c>
      <c r="S2254" t="str">
        <f t="shared" si="35"/>
        <v>grocer dies, murder</v>
      </c>
      <c r="W2254" s="4" t="s">
        <v>718</v>
      </c>
      <c r="X2254" s="4" t="s">
        <v>14184</v>
      </c>
    </row>
    <row r="2255" spans="1:24" x14ac:dyDescent="0.2">
      <c r="A2255">
        <v>8</v>
      </c>
      <c r="B2255">
        <v>26</v>
      </c>
      <c r="C2255">
        <v>1933</v>
      </c>
      <c r="D2255" t="s">
        <v>19820</v>
      </c>
      <c r="E2255" s="2">
        <v>1</v>
      </c>
      <c r="F2255" s="3"/>
      <c r="G2255" s="2">
        <v>1</v>
      </c>
      <c r="H2255" s="2">
        <v>49</v>
      </c>
      <c r="I2255" s="4" t="s">
        <v>15460</v>
      </c>
      <c r="J2255" s="2">
        <v>1</v>
      </c>
      <c r="K2255" s="3"/>
      <c r="L2255" s="2">
        <v>1</v>
      </c>
      <c r="M2255" s="4" t="s">
        <v>14184</v>
      </c>
      <c r="N2255" s="4" t="s">
        <v>7173</v>
      </c>
      <c r="O2255" t="s">
        <v>12117</v>
      </c>
      <c r="P2255" s="4" t="s">
        <v>11512</v>
      </c>
      <c r="Q2255" s="4" t="str">
        <f>VLOOKUP(P2255, 'Gun classification'!A:B, 2, FALSE)</f>
        <v>Arma de fuego</v>
      </c>
      <c r="R2255" s="4" t="s">
        <v>719</v>
      </c>
      <c r="S2255" t="str">
        <f t="shared" si="35"/>
        <v>cop killed, murder ,cops kill</v>
      </c>
      <c r="W2255" s="4" t="s">
        <v>720</v>
      </c>
      <c r="X2255" s="4" t="s">
        <v>14184</v>
      </c>
    </row>
    <row r="2256" spans="1:24" x14ac:dyDescent="0.2">
      <c r="A2256">
        <v>9</v>
      </c>
      <c r="B2256">
        <v>1</v>
      </c>
      <c r="C2256">
        <v>1933</v>
      </c>
      <c r="D2256" t="s">
        <v>19821</v>
      </c>
      <c r="E2256" s="2">
        <v>1</v>
      </c>
      <c r="F2256" s="3"/>
      <c r="G2256" s="2">
        <v>1</v>
      </c>
      <c r="H2256" s="2">
        <v>31</v>
      </c>
      <c r="I2256" s="4" t="s">
        <v>15461</v>
      </c>
      <c r="J2256" s="2">
        <v>1</v>
      </c>
      <c r="K2256" s="3"/>
      <c r="L2256" s="2">
        <v>1</v>
      </c>
      <c r="M2256" s="4" t="s">
        <v>14184</v>
      </c>
      <c r="N2256" s="4" t="s">
        <v>7174</v>
      </c>
      <c r="P2256" s="4" t="s">
        <v>11512</v>
      </c>
      <c r="Q2256" s="4" t="str">
        <f>VLOOKUP(P2256, 'Gun classification'!A:B, 2, FALSE)</f>
        <v>Arma de fuego</v>
      </c>
      <c r="R2256" s="4" t="s">
        <v>7575</v>
      </c>
      <c r="S2256" t="str">
        <f t="shared" si="35"/>
        <v>, mansl</v>
      </c>
      <c r="W2256" s="4" t="s">
        <v>721</v>
      </c>
      <c r="X2256" s="4" t="s">
        <v>722</v>
      </c>
    </row>
    <row r="2257" spans="1:24" x14ac:dyDescent="0.2">
      <c r="A2257">
        <v>9</v>
      </c>
      <c r="B2257">
        <v>25</v>
      </c>
      <c r="C2257">
        <v>1933</v>
      </c>
      <c r="D2257" t="s">
        <v>19822</v>
      </c>
      <c r="E2257" s="2">
        <v>1</v>
      </c>
      <c r="F2257" s="3"/>
      <c r="G2257" s="2">
        <v>1</v>
      </c>
      <c r="H2257" s="2">
        <v>43</v>
      </c>
      <c r="I2257" s="4" t="s">
        <v>17370</v>
      </c>
      <c r="J2257" s="2">
        <v>5</v>
      </c>
      <c r="K2257" s="3"/>
      <c r="L2257" s="2">
        <v>3</v>
      </c>
      <c r="M2257" s="4" t="s">
        <v>14184</v>
      </c>
      <c r="N2257" s="4" t="s">
        <v>7175</v>
      </c>
      <c r="O2257" t="s">
        <v>9681</v>
      </c>
      <c r="P2257" s="4" t="s">
        <v>11512</v>
      </c>
      <c r="Q2257" s="4" t="str">
        <f>VLOOKUP(P2257, 'Gun classification'!A:B, 2, FALSE)</f>
        <v>Arma de fuego</v>
      </c>
      <c r="R2257" s="4" t="s">
        <v>256</v>
      </c>
      <c r="S2257" t="str">
        <f t="shared" si="35"/>
        <v>in room, Murder</v>
      </c>
      <c r="W2257" s="4" t="s">
        <v>14184</v>
      </c>
      <c r="X2257" s="4" t="s">
        <v>14184</v>
      </c>
    </row>
    <row r="2258" spans="1:24" x14ac:dyDescent="0.2">
      <c r="A2258">
        <v>11</v>
      </c>
      <c r="B2258">
        <v>8</v>
      </c>
      <c r="C2258">
        <v>1933</v>
      </c>
      <c r="D2258" t="s">
        <v>19758</v>
      </c>
      <c r="E2258" s="2">
        <v>3</v>
      </c>
      <c r="F2258" s="3"/>
      <c r="G2258" s="2">
        <v>1</v>
      </c>
      <c r="H2258" s="2">
        <v>42</v>
      </c>
      <c r="I2258" s="4" t="s">
        <v>15462</v>
      </c>
      <c r="J2258" s="2">
        <v>3</v>
      </c>
      <c r="K2258" s="3"/>
      <c r="L2258" s="2">
        <v>1</v>
      </c>
      <c r="M2258" s="4" t="s">
        <v>14184</v>
      </c>
      <c r="N2258" s="4" t="s">
        <v>7176</v>
      </c>
      <c r="O2258" t="s">
        <v>9613</v>
      </c>
      <c r="P2258" s="4" t="s">
        <v>7177</v>
      </c>
      <c r="Q2258" s="4" t="str">
        <f>VLOOKUP(P2258, 'Gun classification'!A:B, 2, FALSE)</f>
        <v>No clasificado</v>
      </c>
      <c r="R2258" s="4" t="s">
        <v>433</v>
      </c>
      <c r="S2258" t="str">
        <f t="shared" si="35"/>
        <v>bro in law, Justified?</v>
      </c>
      <c r="W2258" s="4" t="s">
        <v>723</v>
      </c>
      <c r="X2258" s="4" t="s">
        <v>21507</v>
      </c>
    </row>
    <row r="2259" spans="1:24" ht="25.5" x14ac:dyDescent="0.2">
      <c r="A2259">
        <v>11</v>
      </c>
      <c r="B2259">
        <v>20</v>
      </c>
      <c r="C2259">
        <v>1933</v>
      </c>
      <c r="D2259" t="s">
        <v>19823</v>
      </c>
      <c r="E2259" s="2">
        <v>1</v>
      </c>
      <c r="F2259" s="3"/>
      <c r="G2259" s="2">
        <v>1</v>
      </c>
      <c r="H2259" s="2">
        <v>36</v>
      </c>
      <c r="I2259" s="4" t="s">
        <v>17370</v>
      </c>
      <c r="J2259" s="2">
        <v>5</v>
      </c>
      <c r="K2259" s="3"/>
      <c r="L2259" s="2">
        <v>3</v>
      </c>
      <c r="M2259" s="4" t="s">
        <v>14184</v>
      </c>
      <c r="N2259" s="4" t="s">
        <v>7178</v>
      </c>
      <c r="O2259" t="s">
        <v>7179</v>
      </c>
      <c r="P2259" s="4" t="s">
        <v>11512</v>
      </c>
      <c r="Q2259" s="4" t="str">
        <f>VLOOKUP(P2259, 'Gun classification'!A:B, 2, FALSE)</f>
        <v>Arma de fuego</v>
      </c>
      <c r="R2259" s="4" t="s">
        <v>256</v>
      </c>
      <c r="S2259" t="str">
        <f t="shared" si="35"/>
        <v>fromcar ?, Murder</v>
      </c>
      <c r="W2259" s="4" t="s">
        <v>14184</v>
      </c>
      <c r="X2259" s="4" t="s">
        <v>14184</v>
      </c>
    </row>
    <row r="2260" spans="1:24" x14ac:dyDescent="0.2">
      <c r="A2260">
        <v>11</v>
      </c>
      <c r="B2260">
        <v>28</v>
      </c>
      <c r="C2260">
        <v>1933</v>
      </c>
      <c r="D2260" t="s">
        <v>19824</v>
      </c>
      <c r="E2260" s="2">
        <v>3</v>
      </c>
      <c r="F2260" s="3"/>
      <c r="G2260" s="2">
        <v>1</v>
      </c>
      <c r="H2260" s="2">
        <v>52</v>
      </c>
      <c r="I2260" s="4" t="s">
        <v>15463</v>
      </c>
      <c r="J2260" s="2">
        <v>3</v>
      </c>
      <c r="K2260" s="3"/>
      <c r="L2260" s="2">
        <v>1</v>
      </c>
      <c r="M2260" s="4" t="s">
        <v>14184</v>
      </c>
      <c r="N2260" s="4" t="s">
        <v>7180</v>
      </c>
      <c r="O2260" t="s">
        <v>11908</v>
      </c>
      <c r="P2260" s="4" t="s">
        <v>11582</v>
      </c>
      <c r="Q2260" s="4" t="str">
        <f>VLOOKUP(P2260, 'Gun classification'!A:B, 2, FALSE)</f>
        <v>Fuerza</v>
      </c>
      <c r="R2260" s="4" t="s">
        <v>7663</v>
      </c>
      <c r="S2260" t="str">
        <f t="shared" si="35"/>
        <v>fight, manslaughter</v>
      </c>
      <c r="T2260" s="38" t="s">
        <v>23263</v>
      </c>
      <c r="W2260" s="4" t="s">
        <v>14184</v>
      </c>
      <c r="X2260" s="4" t="s">
        <v>14184</v>
      </c>
    </row>
    <row r="2261" spans="1:24" ht="25.5" x14ac:dyDescent="0.2">
      <c r="A2261">
        <v>11</v>
      </c>
      <c r="B2261">
        <v>28</v>
      </c>
      <c r="C2261">
        <v>1933</v>
      </c>
      <c r="D2261" t="s">
        <v>19825</v>
      </c>
      <c r="E2261" s="2">
        <v>1</v>
      </c>
      <c r="F2261" s="3"/>
      <c r="G2261" s="2">
        <v>1</v>
      </c>
      <c r="H2261" s="2">
        <v>25</v>
      </c>
      <c r="I2261" s="4" t="s">
        <v>17370</v>
      </c>
      <c r="J2261" s="2">
        <v>5</v>
      </c>
      <c r="K2261" s="3"/>
      <c r="L2261" s="2">
        <v>3</v>
      </c>
      <c r="M2261" s="4" t="s">
        <v>14184</v>
      </c>
      <c r="N2261" s="4" t="s">
        <v>7181</v>
      </c>
      <c r="O2261" t="s">
        <v>7182</v>
      </c>
      <c r="P2261" s="4" t="s">
        <v>11512</v>
      </c>
      <c r="Q2261" s="4" t="str">
        <f>VLOOKUP(P2261, 'Gun classification'!A:B, 2, FALSE)</f>
        <v>Arma de fuego</v>
      </c>
      <c r="R2261" s="4" t="s">
        <v>2197</v>
      </c>
      <c r="S2261" t="str">
        <f t="shared" si="35"/>
        <v>box office, murder</v>
      </c>
      <c r="W2261" s="4" t="s">
        <v>724</v>
      </c>
      <c r="X2261" s="4" t="s">
        <v>14184</v>
      </c>
    </row>
    <row r="2262" spans="1:24" x14ac:dyDescent="0.2">
      <c r="A2262">
        <v>12</v>
      </c>
      <c r="B2262">
        <v>3</v>
      </c>
      <c r="C2262">
        <v>1933</v>
      </c>
      <c r="D2262" t="s">
        <v>19826</v>
      </c>
      <c r="E2262" s="2">
        <v>2</v>
      </c>
      <c r="F2262" s="2">
        <v>7</v>
      </c>
      <c r="G2262" s="2">
        <v>1</v>
      </c>
      <c r="H2262" s="2">
        <v>37</v>
      </c>
      <c r="I2262" s="4" t="s">
        <v>15464</v>
      </c>
      <c r="J2262" s="2">
        <v>2</v>
      </c>
      <c r="K2262" s="2">
        <v>7</v>
      </c>
      <c r="L2262" s="2">
        <v>1</v>
      </c>
      <c r="M2262" s="4" t="s">
        <v>14184</v>
      </c>
      <c r="N2262" s="4" t="s">
        <v>7183</v>
      </c>
      <c r="O2262" t="s">
        <v>7184</v>
      </c>
      <c r="P2262" s="4" t="s">
        <v>11512</v>
      </c>
      <c r="Q2262" s="4" t="str">
        <f>VLOOKUP(P2262, 'Gun classification'!A:B, 2, FALSE)</f>
        <v>Arma de fuego</v>
      </c>
      <c r="R2262" s="4" t="s">
        <v>2197</v>
      </c>
      <c r="S2262" t="str">
        <f t="shared" si="35"/>
        <v>gate crashers at, murder</v>
      </c>
      <c r="W2262" s="4" t="s">
        <v>725</v>
      </c>
      <c r="X2262" s="4" t="s">
        <v>9780</v>
      </c>
    </row>
    <row r="2263" spans="1:24" x14ac:dyDescent="0.2">
      <c r="A2263">
        <v>12</v>
      </c>
      <c r="B2263">
        <v>16</v>
      </c>
      <c r="C2263">
        <v>1933</v>
      </c>
      <c r="D2263" t="s">
        <v>19827</v>
      </c>
      <c r="E2263" s="2">
        <v>1</v>
      </c>
      <c r="F2263" s="3"/>
      <c r="G2263" s="2">
        <v>2</v>
      </c>
      <c r="H2263" s="2">
        <v>6</v>
      </c>
      <c r="I2263" s="4" t="s">
        <v>15465</v>
      </c>
      <c r="J2263" s="2">
        <v>1</v>
      </c>
      <c r="K2263" s="3"/>
      <c r="L2263" s="2">
        <v>2</v>
      </c>
      <c r="M2263" s="4" t="s">
        <v>14184</v>
      </c>
      <c r="N2263" s="4" t="s">
        <v>7185</v>
      </c>
      <c r="O2263" t="s">
        <v>11830</v>
      </c>
      <c r="P2263" s="4" t="s">
        <v>11518</v>
      </c>
      <c r="Q2263" s="4" t="str">
        <f>VLOOKUP(P2263, 'Gun classification'!A:B, 2, FALSE)</f>
        <v>Arma blanca</v>
      </c>
      <c r="R2263" s="4" t="s">
        <v>2197</v>
      </c>
      <c r="S2263" t="str">
        <f t="shared" si="35"/>
        <v>sus 801, murder</v>
      </c>
      <c r="W2263" s="4" t="s">
        <v>14184</v>
      </c>
      <c r="X2263" s="4" t="s">
        <v>14184</v>
      </c>
    </row>
    <row r="2264" spans="1:24" x14ac:dyDescent="0.2">
      <c r="A2264">
        <v>1</v>
      </c>
      <c r="B2264">
        <v>4</v>
      </c>
      <c r="C2264">
        <v>1934</v>
      </c>
      <c r="D2264" t="s">
        <v>19828</v>
      </c>
      <c r="E2264" s="2">
        <v>1</v>
      </c>
      <c r="F2264" s="3"/>
      <c r="G2264" s="2">
        <v>1</v>
      </c>
      <c r="H2264" s="2">
        <v>43</v>
      </c>
      <c r="I2264" s="4" t="s">
        <v>15466</v>
      </c>
      <c r="J2264" s="2">
        <v>1</v>
      </c>
      <c r="K2264" s="3"/>
      <c r="L2264" s="2">
        <v>1</v>
      </c>
      <c r="M2264" s="4" t="s">
        <v>14184</v>
      </c>
      <c r="N2264" s="4" t="s">
        <v>7186</v>
      </c>
      <c r="O2264" t="s">
        <v>7187</v>
      </c>
      <c r="P2264" s="4" t="s">
        <v>11732</v>
      </c>
      <c r="Q2264" s="4" t="str">
        <f>VLOOKUP(P2264, 'Gun classification'!A:B, 2, FALSE)</f>
        <v>Fuerza</v>
      </c>
      <c r="R2264" s="4" t="s">
        <v>3923</v>
      </c>
      <c r="S2264" t="str">
        <f t="shared" si="35"/>
        <v>drunk free for al, homicide</v>
      </c>
      <c r="W2264" s="4" t="s">
        <v>14184</v>
      </c>
      <c r="X2264" s="4" t="s">
        <v>14184</v>
      </c>
    </row>
    <row r="2265" spans="1:24" x14ac:dyDescent="0.2">
      <c r="A2265">
        <v>1</v>
      </c>
      <c r="B2265">
        <v>8</v>
      </c>
      <c r="C2265">
        <v>1934</v>
      </c>
      <c r="D2265" t="s">
        <v>19829</v>
      </c>
      <c r="E2265" s="2">
        <v>1</v>
      </c>
      <c r="F2265" s="3"/>
      <c r="G2265" s="2">
        <v>1</v>
      </c>
      <c r="H2265" s="2">
        <v>55</v>
      </c>
      <c r="I2265" s="4" t="s">
        <v>17370</v>
      </c>
      <c r="J2265" s="2">
        <v>1</v>
      </c>
      <c r="K2265" s="3"/>
      <c r="L2265" s="2">
        <v>1</v>
      </c>
      <c r="M2265" s="4" t="s">
        <v>14184</v>
      </c>
      <c r="N2265" s="4" t="s">
        <v>7188</v>
      </c>
      <c r="O2265" t="s">
        <v>11908</v>
      </c>
      <c r="P2265" s="4" t="s">
        <v>9696</v>
      </c>
      <c r="Q2265" s="4" t="str">
        <f>VLOOKUP(P2265, 'Gun classification'!A:B, 2, FALSE)</f>
        <v>Fuerza</v>
      </c>
      <c r="R2265" s="4" t="s">
        <v>3923</v>
      </c>
      <c r="S2265" t="str">
        <f t="shared" si="35"/>
        <v>fight, homicide</v>
      </c>
      <c r="T2265" s="38" t="s">
        <v>23263</v>
      </c>
      <c r="W2265" s="4" t="s">
        <v>14184</v>
      </c>
      <c r="X2265" s="4" t="s">
        <v>14184</v>
      </c>
    </row>
    <row r="2266" spans="1:24" x14ac:dyDescent="0.2">
      <c r="A2266">
        <v>1</v>
      </c>
      <c r="B2266">
        <v>25</v>
      </c>
      <c r="C2266">
        <v>1934</v>
      </c>
      <c r="D2266" t="s">
        <v>19830</v>
      </c>
      <c r="E2266" s="2">
        <v>1</v>
      </c>
      <c r="F2266" s="3"/>
      <c r="G2266" s="2">
        <v>1</v>
      </c>
      <c r="H2266" s="2">
        <v>28</v>
      </c>
      <c r="I2266" s="4" t="s">
        <v>14968</v>
      </c>
      <c r="J2266" s="2">
        <v>1</v>
      </c>
      <c r="K2266" s="3"/>
      <c r="L2266" s="2">
        <v>1</v>
      </c>
      <c r="M2266" s="4" t="s">
        <v>14184</v>
      </c>
      <c r="N2266" s="4" t="s">
        <v>7189</v>
      </c>
      <c r="O2266" t="s">
        <v>11830</v>
      </c>
      <c r="P2266" s="4" t="s">
        <v>11512</v>
      </c>
      <c r="Q2266" s="4" t="str">
        <f>VLOOKUP(P2266, 'Gun classification'!A:B, 2, FALSE)</f>
        <v>Arma de fuego</v>
      </c>
      <c r="R2266" s="4" t="s">
        <v>726</v>
      </c>
      <c r="S2266" t="str">
        <f t="shared" si="35"/>
        <v>sus 801, murder Fed?</v>
      </c>
      <c r="W2266" s="4" t="s">
        <v>14184</v>
      </c>
      <c r="X2266" s="4" t="s">
        <v>14184</v>
      </c>
    </row>
    <row r="2267" spans="1:24" x14ac:dyDescent="0.2">
      <c r="A2267">
        <v>2</v>
      </c>
      <c r="B2267">
        <v>16</v>
      </c>
      <c r="C2267">
        <v>1934</v>
      </c>
      <c r="D2267" t="s">
        <v>19831</v>
      </c>
      <c r="E2267" s="2">
        <v>1</v>
      </c>
      <c r="F2267" s="3"/>
      <c r="G2267" s="2">
        <v>1</v>
      </c>
      <c r="H2267" s="2">
        <v>23</v>
      </c>
      <c r="I2267" s="4" t="s">
        <v>15467</v>
      </c>
      <c r="J2267" s="2">
        <v>1</v>
      </c>
      <c r="K2267" s="3"/>
      <c r="L2267" s="2">
        <v>1</v>
      </c>
      <c r="M2267" s="4" t="s">
        <v>14184</v>
      </c>
      <c r="N2267" s="4" t="s">
        <v>7190</v>
      </c>
      <c r="O2267" t="s">
        <v>7191</v>
      </c>
      <c r="P2267" s="4" t="s">
        <v>11512</v>
      </c>
      <c r="Q2267" s="4" t="str">
        <f>VLOOKUP(P2267, 'Gun classification'!A:B, 2, FALSE)</f>
        <v>Arma de fuego</v>
      </c>
      <c r="R2267" s="4" t="s">
        <v>685</v>
      </c>
      <c r="S2267" t="str">
        <f t="shared" si="35"/>
        <v>v. malprac doc, Homicide</v>
      </c>
      <c r="W2267" s="4" t="s">
        <v>727</v>
      </c>
      <c r="X2267" s="4" t="s">
        <v>728</v>
      </c>
    </row>
    <row r="2268" spans="1:24" x14ac:dyDescent="0.2">
      <c r="A2268">
        <v>2</v>
      </c>
      <c r="B2268">
        <v>20</v>
      </c>
      <c r="C2268">
        <v>1934</v>
      </c>
      <c r="D2268" t="s">
        <v>19832</v>
      </c>
      <c r="E2268" s="2">
        <v>1</v>
      </c>
      <c r="F2268" s="3"/>
      <c r="G2268" s="2">
        <v>1</v>
      </c>
      <c r="H2268" s="2">
        <v>30</v>
      </c>
      <c r="I2268" s="4" t="s">
        <v>15468</v>
      </c>
      <c r="J2268" s="2">
        <v>1</v>
      </c>
      <c r="K2268" s="3"/>
      <c r="L2268" s="2">
        <v>1</v>
      </c>
      <c r="M2268" s="4" t="s">
        <v>14184</v>
      </c>
      <c r="N2268" s="4" t="s">
        <v>7192</v>
      </c>
      <c r="O2268" t="s">
        <v>7193</v>
      </c>
      <c r="P2268" s="4" t="s">
        <v>11512</v>
      </c>
      <c r="Q2268" s="4" t="str">
        <f>VLOOKUP(P2268, 'Gun classification'!A:B, 2, FALSE)</f>
        <v>Arma de fuego</v>
      </c>
      <c r="R2268" s="4" t="s">
        <v>2197</v>
      </c>
      <c r="S2268" t="str">
        <f t="shared" si="35"/>
        <v>family, murder</v>
      </c>
      <c r="T2268" s="38" t="s">
        <v>11650</v>
      </c>
      <c r="W2268" s="4" t="s">
        <v>729</v>
      </c>
      <c r="X2268" s="4" t="s">
        <v>14184</v>
      </c>
    </row>
    <row r="2269" spans="1:24" x14ac:dyDescent="0.2">
      <c r="A2269">
        <v>2</v>
      </c>
      <c r="B2269">
        <v>26</v>
      </c>
      <c r="C2269">
        <v>1934</v>
      </c>
      <c r="D2269" t="s">
        <v>19833</v>
      </c>
      <c r="E2269" s="2">
        <v>1</v>
      </c>
      <c r="F2269" s="3"/>
      <c r="G2269" s="2">
        <v>1</v>
      </c>
      <c r="H2269" s="2">
        <v>28</v>
      </c>
      <c r="I2269" s="4" t="s">
        <v>15469</v>
      </c>
      <c r="J2269" s="2">
        <v>1</v>
      </c>
      <c r="K2269" s="3"/>
      <c r="L2269" s="2">
        <v>1</v>
      </c>
      <c r="M2269" s="4" t="s">
        <v>14184</v>
      </c>
      <c r="N2269" s="4" t="s">
        <v>7194</v>
      </c>
      <c r="O2269" t="s">
        <v>12117</v>
      </c>
      <c r="P2269" s="4" t="s">
        <v>11582</v>
      </c>
      <c r="Q2269" s="4" t="str">
        <f>VLOOKUP(P2269, 'Gun classification'!A:B, 2, FALSE)</f>
        <v>Fuerza</v>
      </c>
      <c r="R2269" s="4" t="s">
        <v>730</v>
      </c>
      <c r="S2269" t="str">
        <f t="shared" si="35"/>
        <v>cop killed, HOMICIDE?</v>
      </c>
      <c r="W2269" s="4" t="s">
        <v>731</v>
      </c>
      <c r="X2269" s="4" t="s">
        <v>11527</v>
      </c>
    </row>
    <row r="2270" spans="1:24" x14ac:dyDescent="0.2">
      <c r="A2270">
        <v>3</v>
      </c>
      <c r="B2270">
        <v>2</v>
      </c>
      <c r="C2270">
        <v>1934</v>
      </c>
      <c r="D2270" t="s">
        <v>19834</v>
      </c>
      <c r="E2270" s="2">
        <v>1</v>
      </c>
      <c r="F2270" s="3"/>
      <c r="G2270" s="2">
        <v>1</v>
      </c>
      <c r="H2270" s="2">
        <v>66</v>
      </c>
      <c r="I2270" s="4" t="s">
        <v>15470</v>
      </c>
      <c r="J2270" s="2">
        <v>1</v>
      </c>
      <c r="K2270" s="3"/>
      <c r="L2270" s="2">
        <v>1</v>
      </c>
      <c r="M2270" s="4" t="s">
        <v>14184</v>
      </c>
      <c r="N2270" s="4" t="s">
        <v>7195</v>
      </c>
      <c r="O2270" t="s">
        <v>7196</v>
      </c>
      <c r="P2270" s="4" t="s">
        <v>11512</v>
      </c>
      <c r="Q2270" s="4" t="str">
        <f>VLOOKUP(P2270, 'Gun classification'!A:B, 2, FALSE)</f>
        <v>Arma de fuego</v>
      </c>
      <c r="R2270" s="4" t="s">
        <v>256</v>
      </c>
      <c r="S2270" t="str">
        <f t="shared" si="35"/>
        <v>cook killed, Murder</v>
      </c>
      <c r="W2270" s="4" t="s">
        <v>732</v>
      </c>
      <c r="X2270" s="4" t="s">
        <v>420</v>
      </c>
    </row>
    <row r="2271" spans="1:24" x14ac:dyDescent="0.2">
      <c r="A2271">
        <v>3</v>
      </c>
      <c r="B2271">
        <v>11</v>
      </c>
      <c r="C2271">
        <v>1934</v>
      </c>
      <c r="D2271" t="s">
        <v>19835</v>
      </c>
      <c r="E2271" s="2">
        <v>1</v>
      </c>
      <c r="F2271" s="3"/>
      <c r="G2271" s="2">
        <v>1</v>
      </c>
      <c r="H2271" s="2">
        <v>32</v>
      </c>
      <c r="I2271" s="4" t="s">
        <v>17370</v>
      </c>
      <c r="J2271" s="2">
        <v>5</v>
      </c>
      <c r="K2271" s="3"/>
      <c r="L2271" s="2">
        <v>3</v>
      </c>
      <c r="M2271" s="4" t="s">
        <v>14184</v>
      </c>
      <c r="N2271" s="4" t="s">
        <v>7197</v>
      </c>
      <c r="O2271" t="s">
        <v>7198</v>
      </c>
      <c r="P2271" s="4" t="s">
        <v>9876</v>
      </c>
      <c r="Q2271" s="4" t="str">
        <f>VLOOKUP(P2271, 'Gun classification'!A:B, 2, FALSE)</f>
        <v>Fuerza</v>
      </c>
      <c r="R2271" s="4" t="s">
        <v>685</v>
      </c>
      <c r="S2271" t="str">
        <f t="shared" si="35"/>
        <v>drunk street brawl, Homicide</v>
      </c>
      <c r="T2271" s="38" t="s">
        <v>11731</v>
      </c>
      <c r="W2271" s="4" t="s">
        <v>14184</v>
      </c>
      <c r="X2271" s="4" t="s">
        <v>14184</v>
      </c>
    </row>
    <row r="2272" spans="1:24" x14ac:dyDescent="0.2">
      <c r="A2272">
        <v>3</v>
      </c>
      <c r="B2272">
        <v>11</v>
      </c>
      <c r="C2272">
        <v>1934</v>
      </c>
      <c r="D2272" t="s">
        <v>19836</v>
      </c>
      <c r="E2272" s="2">
        <v>1</v>
      </c>
      <c r="F2272" s="3"/>
      <c r="G2272" s="2">
        <v>1</v>
      </c>
      <c r="H2272" s="2">
        <v>41</v>
      </c>
      <c r="I2272" s="4" t="s">
        <v>17370</v>
      </c>
      <c r="J2272" s="2">
        <v>5</v>
      </c>
      <c r="K2272" s="3"/>
      <c r="L2272" s="2">
        <v>3</v>
      </c>
      <c r="M2272" s="4" t="s">
        <v>14184</v>
      </c>
      <c r="N2272" s="4" t="s">
        <v>7199</v>
      </c>
      <c r="O2272" t="s">
        <v>7200</v>
      </c>
      <c r="P2272" s="4" t="s">
        <v>11512</v>
      </c>
      <c r="Q2272" s="4" t="str">
        <f>VLOOKUP(P2272, 'Gun classification'!A:B, 2, FALSE)</f>
        <v>Arma de fuego</v>
      </c>
      <c r="R2272" s="4" t="s">
        <v>256</v>
      </c>
      <c r="S2272" t="str">
        <f t="shared" si="35"/>
        <v>after party, Murder</v>
      </c>
      <c r="W2272" s="4" t="s">
        <v>733</v>
      </c>
      <c r="X2272" s="4" t="s">
        <v>14184</v>
      </c>
    </row>
    <row r="2273" spans="1:24" x14ac:dyDescent="0.2">
      <c r="A2273">
        <v>3</v>
      </c>
      <c r="B2273">
        <v>24</v>
      </c>
      <c r="C2273">
        <v>1934</v>
      </c>
      <c r="D2273" t="s">
        <v>19837</v>
      </c>
      <c r="E2273" s="2">
        <v>1</v>
      </c>
      <c r="F2273" s="3"/>
      <c r="G2273" s="2">
        <v>2</v>
      </c>
      <c r="H2273" s="2">
        <v>27</v>
      </c>
      <c r="I2273" s="4" t="s">
        <v>15471</v>
      </c>
      <c r="J2273" s="2">
        <v>1</v>
      </c>
      <c r="K2273" s="3"/>
      <c r="L2273" s="2">
        <v>1</v>
      </c>
      <c r="M2273" s="4" t="s">
        <v>14184</v>
      </c>
      <c r="N2273" s="4" t="s">
        <v>7201</v>
      </c>
      <c r="O2273" t="s">
        <v>11830</v>
      </c>
      <c r="P2273" s="4" t="s">
        <v>11512</v>
      </c>
      <c r="Q2273" s="4" t="str">
        <f>VLOOKUP(P2273, 'Gun classification'!A:B, 2, FALSE)</f>
        <v>Arma de fuego</v>
      </c>
      <c r="R2273" s="4" t="s">
        <v>256</v>
      </c>
      <c r="S2273" t="str">
        <f t="shared" si="35"/>
        <v>sus 801, Murder</v>
      </c>
      <c r="W2273" s="4" t="s">
        <v>14184</v>
      </c>
      <c r="X2273" s="4" t="s">
        <v>14184</v>
      </c>
    </row>
    <row r="2274" spans="1:24" x14ac:dyDescent="0.2">
      <c r="A2274">
        <v>4</v>
      </c>
      <c r="B2274">
        <v>14</v>
      </c>
      <c r="C2274">
        <v>1934</v>
      </c>
      <c r="D2274" t="s">
        <v>19838</v>
      </c>
      <c r="E2274" s="2">
        <v>2</v>
      </c>
      <c r="F2274" s="2">
        <v>5</v>
      </c>
      <c r="G2274" s="2">
        <v>1</v>
      </c>
      <c r="H2274" s="2">
        <v>33</v>
      </c>
      <c r="I2274" s="4" t="s">
        <v>17370</v>
      </c>
      <c r="J2274" s="2">
        <v>5</v>
      </c>
      <c r="K2274" s="3"/>
      <c r="L2274" s="2">
        <v>3</v>
      </c>
      <c r="M2274" s="4" t="s">
        <v>14184</v>
      </c>
      <c r="N2274" s="4" t="s">
        <v>7202</v>
      </c>
      <c r="O2274" t="s">
        <v>7203</v>
      </c>
      <c r="P2274" s="4" t="s">
        <v>11512</v>
      </c>
      <c r="Q2274" s="4" t="str">
        <f>VLOOKUP(P2274, 'Gun classification'!A:B, 2, FALSE)</f>
        <v>Arma de fuego</v>
      </c>
      <c r="R2274" s="4" t="s">
        <v>256</v>
      </c>
      <c r="S2274" t="str">
        <f t="shared" si="35"/>
        <v>Nat Chin Sea as, Murder</v>
      </c>
      <c r="W2274" s="4" t="s">
        <v>734</v>
      </c>
      <c r="X2274" s="4" t="s">
        <v>735</v>
      </c>
    </row>
    <row r="2275" spans="1:24" x14ac:dyDescent="0.2">
      <c r="A2275">
        <v>4</v>
      </c>
      <c r="B2275">
        <v>18</v>
      </c>
      <c r="C2275">
        <v>1934</v>
      </c>
      <c r="D2275" t="s">
        <v>19839</v>
      </c>
      <c r="E2275" s="2">
        <v>1</v>
      </c>
      <c r="F2275" s="3"/>
      <c r="G2275" s="2">
        <v>1</v>
      </c>
      <c r="H2275" s="2">
        <v>74</v>
      </c>
      <c r="I2275" s="4" t="s">
        <v>15472</v>
      </c>
      <c r="J2275" s="2">
        <v>1</v>
      </c>
      <c r="K2275" s="3"/>
      <c r="L2275" s="2">
        <v>1</v>
      </c>
      <c r="M2275" s="4" t="s">
        <v>14184</v>
      </c>
      <c r="N2275" s="4" t="s">
        <v>7204</v>
      </c>
      <c r="O2275" t="s">
        <v>11830</v>
      </c>
      <c r="P2275" s="4" t="s">
        <v>11512</v>
      </c>
      <c r="Q2275" s="4" t="str">
        <f>VLOOKUP(P2275, 'Gun classification'!A:B, 2, FALSE)</f>
        <v>Arma de fuego</v>
      </c>
      <c r="R2275" s="4" t="s">
        <v>2197</v>
      </c>
      <c r="S2275" t="str">
        <f t="shared" si="35"/>
        <v>sus 801, murder</v>
      </c>
      <c r="W2275" s="4" t="s">
        <v>736</v>
      </c>
      <c r="X2275" s="4" t="s">
        <v>737</v>
      </c>
    </row>
    <row r="2276" spans="1:24" x14ac:dyDescent="0.2">
      <c r="A2276">
        <v>4</v>
      </c>
      <c r="B2276">
        <v>24</v>
      </c>
      <c r="C2276">
        <v>1934</v>
      </c>
      <c r="D2276" t="s">
        <v>19840</v>
      </c>
      <c r="E2276" s="2">
        <v>1</v>
      </c>
      <c r="F2276" s="3"/>
      <c r="G2276" s="2">
        <v>1</v>
      </c>
      <c r="H2276" s="2">
        <v>42</v>
      </c>
      <c r="I2276" s="4" t="s">
        <v>15473</v>
      </c>
      <c r="J2276" s="2">
        <v>1</v>
      </c>
      <c r="K2276" s="3"/>
      <c r="L2276" s="2">
        <v>1</v>
      </c>
      <c r="M2276" s="4" t="s">
        <v>14184</v>
      </c>
      <c r="N2276" s="4" t="s">
        <v>7205</v>
      </c>
      <c r="O2276" t="s">
        <v>7206</v>
      </c>
      <c r="P2276" s="4" t="s">
        <v>11518</v>
      </c>
      <c r="Q2276" s="4" t="str">
        <f>VLOOKUP(P2276, 'Gun classification'!A:B, 2, FALSE)</f>
        <v>Arma blanca</v>
      </c>
      <c r="R2276" s="4" t="s">
        <v>685</v>
      </c>
      <c r="S2276" t="str">
        <f t="shared" si="35"/>
        <v>bolo, Homicide</v>
      </c>
      <c r="W2276" s="4" t="s">
        <v>738</v>
      </c>
      <c r="X2276" s="4" t="s">
        <v>739</v>
      </c>
    </row>
    <row r="2277" spans="1:24" x14ac:dyDescent="0.2">
      <c r="A2277">
        <v>4</v>
      </c>
      <c r="B2277">
        <v>29</v>
      </c>
      <c r="C2277">
        <v>1934</v>
      </c>
      <c r="D2277" t="s">
        <v>19841</v>
      </c>
      <c r="E2277" s="2">
        <v>1</v>
      </c>
      <c r="F2277" s="3"/>
      <c r="G2277" s="2">
        <v>1</v>
      </c>
      <c r="H2277" s="2">
        <v>38</v>
      </c>
      <c r="I2277" s="4" t="s">
        <v>15474</v>
      </c>
      <c r="J2277" s="2">
        <v>1</v>
      </c>
      <c r="K2277" s="3"/>
      <c r="L2277" s="2">
        <v>1</v>
      </c>
      <c r="M2277" s="4" t="s">
        <v>14184</v>
      </c>
      <c r="N2277" s="4" t="s">
        <v>7207</v>
      </c>
      <c r="O2277" t="s">
        <v>11908</v>
      </c>
      <c r="P2277" s="4" t="s">
        <v>11582</v>
      </c>
      <c r="Q2277" s="4" t="str">
        <f>VLOOKUP(P2277, 'Gun classification'!A:B, 2, FALSE)</f>
        <v>Fuerza</v>
      </c>
      <c r="R2277" s="4" t="s">
        <v>7678</v>
      </c>
      <c r="S2277" t="str">
        <f t="shared" si="35"/>
        <v>fight, Manslaughter</v>
      </c>
      <c r="T2277" s="38" t="s">
        <v>23263</v>
      </c>
      <c r="W2277" s="4" t="s">
        <v>14184</v>
      </c>
      <c r="X2277" s="4" t="s">
        <v>14184</v>
      </c>
    </row>
    <row r="2278" spans="1:24" x14ac:dyDescent="0.2">
      <c r="A2278">
        <v>5</v>
      </c>
      <c r="B2278">
        <v>7</v>
      </c>
      <c r="C2278">
        <v>1934</v>
      </c>
      <c r="D2278" t="s">
        <v>19842</v>
      </c>
      <c r="E2278" s="2">
        <v>1</v>
      </c>
      <c r="F2278" s="3"/>
      <c r="G2278" s="2">
        <v>1</v>
      </c>
      <c r="H2278" s="2">
        <v>44</v>
      </c>
      <c r="I2278" s="4" t="s">
        <v>17370</v>
      </c>
      <c r="J2278" s="2">
        <v>5</v>
      </c>
      <c r="K2278" s="3"/>
      <c r="L2278" s="2">
        <v>3</v>
      </c>
      <c r="M2278" s="4" t="s">
        <v>14184</v>
      </c>
      <c r="N2278" s="4" t="s">
        <v>7208</v>
      </c>
      <c r="O2278" t="s">
        <v>7209</v>
      </c>
      <c r="P2278" s="4" t="s">
        <v>11582</v>
      </c>
      <c r="Q2278" s="4" t="str">
        <f>VLOOKUP(P2278, 'Gun classification'!A:B, 2, FALSE)</f>
        <v>Fuerza</v>
      </c>
      <c r="R2278" s="4" t="s">
        <v>740</v>
      </c>
      <c r="S2278" t="str">
        <f t="shared" si="35"/>
        <v>soldier alcatraz, Manslaugther</v>
      </c>
      <c r="W2278" s="4" t="s">
        <v>14184</v>
      </c>
      <c r="X2278" s="4" t="s">
        <v>14184</v>
      </c>
    </row>
    <row r="2279" spans="1:24" x14ac:dyDescent="0.2">
      <c r="A2279">
        <v>5</v>
      </c>
      <c r="B2279">
        <v>13</v>
      </c>
      <c r="C2279">
        <v>1934</v>
      </c>
      <c r="D2279" t="s">
        <v>19843</v>
      </c>
      <c r="E2279" s="2">
        <v>1</v>
      </c>
      <c r="F2279" s="3"/>
      <c r="G2279" s="2">
        <v>1</v>
      </c>
      <c r="H2279" s="2">
        <v>23</v>
      </c>
      <c r="I2279" s="4" t="s">
        <v>15475</v>
      </c>
      <c r="J2279" s="2">
        <v>1</v>
      </c>
      <c r="K2279" s="3"/>
      <c r="L2279" s="2">
        <v>1</v>
      </c>
      <c r="M2279" s="4" t="s">
        <v>14184</v>
      </c>
      <c r="N2279" s="4" t="s">
        <v>7210</v>
      </c>
      <c r="O2279" t="s">
        <v>7211</v>
      </c>
      <c r="P2279" s="4" t="s">
        <v>11625</v>
      </c>
      <c r="Q2279" s="4" t="str">
        <f>VLOOKUP(P2279, 'Gun classification'!A:B, 2, FALSE)</f>
        <v>Falta de oxigeno</v>
      </c>
      <c r="R2279" s="4" t="s">
        <v>256</v>
      </c>
      <c r="S2279" t="str">
        <f t="shared" si="35"/>
        <v>rape?Km, Murder</v>
      </c>
      <c r="T2279" t="s">
        <v>8275</v>
      </c>
      <c r="W2279" s="4" t="s">
        <v>741</v>
      </c>
      <c r="X2279" s="4" t="s">
        <v>14184</v>
      </c>
    </row>
    <row r="2280" spans="1:24" x14ac:dyDescent="0.2">
      <c r="A2280">
        <v>5</v>
      </c>
      <c r="B2280">
        <v>24</v>
      </c>
      <c r="C2280">
        <v>1934</v>
      </c>
      <c r="D2280" t="s">
        <v>19844</v>
      </c>
      <c r="E2280" s="2">
        <v>2</v>
      </c>
      <c r="F2280" s="2">
        <v>8</v>
      </c>
      <c r="G2280" s="2">
        <v>1</v>
      </c>
      <c r="H2280" s="3"/>
      <c r="I2280" s="4" t="s">
        <v>15476</v>
      </c>
      <c r="J2280" s="2">
        <v>2</v>
      </c>
      <c r="K2280" s="2">
        <v>8</v>
      </c>
      <c r="L2280" s="2">
        <v>2</v>
      </c>
      <c r="M2280" s="4" t="s">
        <v>14184</v>
      </c>
      <c r="N2280" s="4" t="s">
        <v>7212</v>
      </c>
      <c r="O2280" t="s">
        <v>11830</v>
      </c>
      <c r="P2280" s="4" t="s">
        <v>12123</v>
      </c>
      <c r="Q2280" s="4" t="str">
        <f>VLOOKUP(P2280, 'Gun classification'!A:B, 2, FALSE)</f>
        <v>Incendiar</v>
      </c>
      <c r="R2280" s="4" t="s">
        <v>742</v>
      </c>
      <c r="S2280" t="str">
        <f t="shared" si="35"/>
        <v>sus 801, Homicide??</v>
      </c>
      <c r="W2280" s="4" t="s">
        <v>743</v>
      </c>
      <c r="X2280" s="4" t="s">
        <v>14184</v>
      </c>
    </row>
    <row r="2281" spans="1:24" x14ac:dyDescent="0.2">
      <c r="A2281">
        <v>5</v>
      </c>
      <c r="B2281">
        <v>27</v>
      </c>
      <c r="C2281">
        <v>1934</v>
      </c>
      <c r="D2281" t="s">
        <v>19845</v>
      </c>
      <c r="E2281" s="2">
        <v>2</v>
      </c>
      <c r="F2281" s="2">
        <v>7</v>
      </c>
      <c r="G2281" s="2">
        <v>1</v>
      </c>
      <c r="H2281" s="2">
        <v>40</v>
      </c>
      <c r="I2281" s="4" t="s">
        <v>17370</v>
      </c>
      <c r="J2281" s="2">
        <v>5</v>
      </c>
      <c r="K2281" s="3"/>
      <c r="L2281" s="2">
        <v>3</v>
      </c>
      <c r="M2281" s="4" t="s">
        <v>14184</v>
      </c>
      <c r="N2281" s="4" t="s">
        <v>7213</v>
      </c>
      <c r="O2281" t="s">
        <v>7214</v>
      </c>
      <c r="P2281" s="4" t="s">
        <v>11512</v>
      </c>
      <c r="Q2281" s="4" t="str">
        <f>VLOOKUP(P2281, 'Gun classification'!A:B, 2, FALSE)</f>
        <v>Arma de fuego</v>
      </c>
      <c r="R2281" s="4" t="s">
        <v>256</v>
      </c>
      <c r="S2281" t="str">
        <f t="shared" si="35"/>
        <v>pool rm operato, Murder</v>
      </c>
      <c r="W2281" s="4" t="s">
        <v>14184</v>
      </c>
      <c r="X2281" s="4" t="s">
        <v>14184</v>
      </c>
    </row>
    <row r="2282" spans="1:24" x14ac:dyDescent="0.2">
      <c r="A2282">
        <v>6</v>
      </c>
      <c r="B2282">
        <v>7</v>
      </c>
      <c r="C2282">
        <v>1934</v>
      </c>
      <c r="D2282" t="s">
        <v>19846</v>
      </c>
      <c r="E2282" s="2">
        <v>1</v>
      </c>
      <c r="F2282" s="3"/>
      <c r="G2282" s="2">
        <v>2</v>
      </c>
      <c r="H2282" s="2">
        <v>34</v>
      </c>
      <c r="I2282" s="4" t="s">
        <v>15477</v>
      </c>
      <c r="J2282" s="2">
        <v>1</v>
      </c>
      <c r="K2282" s="3"/>
      <c r="L2282" s="2">
        <v>1</v>
      </c>
      <c r="M2282" s="4" t="s">
        <v>14184</v>
      </c>
      <c r="N2282" s="4" t="s">
        <v>7215</v>
      </c>
      <c r="O2282" t="s">
        <v>7216</v>
      </c>
      <c r="P2282" s="4" t="s">
        <v>11512</v>
      </c>
      <c r="Q2282" s="4" t="str">
        <f>VLOOKUP(P2282, 'Gun classification'!A:B, 2, FALSE)</f>
        <v>Arma de fuego</v>
      </c>
      <c r="R2282" s="4" t="s">
        <v>256</v>
      </c>
      <c r="S2282" t="str">
        <f t="shared" si="35"/>
        <v>S cuts self but, Murder</v>
      </c>
      <c r="W2282" s="4" t="s">
        <v>14184</v>
      </c>
      <c r="X2282" s="4" t="s">
        <v>14184</v>
      </c>
    </row>
    <row r="2283" spans="1:24" x14ac:dyDescent="0.2">
      <c r="A2283">
        <v>6</v>
      </c>
      <c r="B2283">
        <v>9</v>
      </c>
      <c r="C2283">
        <v>1934</v>
      </c>
      <c r="D2283" t="s">
        <v>19847</v>
      </c>
      <c r="E2283" s="2">
        <v>1</v>
      </c>
      <c r="F2283" s="3"/>
      <c r="G2283" s="2">
        <v>1</v>
      </c>
      <c r="H2283" s="2">
        <v>56</v>
      </c>
      <c r="I2283" s="4" t="s">
        <v>15478</v>
      </c>
      <c r="J2283" s="2">
        <v>1</v>
      </c>
      <c r="K2283" s="3"/>
      <c r="L2283" s="2">
        <v>1</v>
      </c>
      <c r="M2283" s="4" t="s">
        <v>14184</v>
      </c>
      <c r="N2283" s="4" t="s">
        <v>7217</v>
      </c>
      <c r="O2283" t="s">
        <v>7218</v>
      </c>
      <c r="P2283" s="4" t="s">
        <v>11532</v>
      </c>
      <c r="Q2283" s="4" t="str">
        <f>VLOOKUP(P2283, 'Gun classification'!A:B, 2, FALSE)</f>
        <v>Fuerza</v>
      </c>
      <c r="R2283" s="4" t="s">
        <v>3923</v>
      </c>
      <c r="S2283" t="str">
        <f t="shared" si="35"/>
        <v>brawl, homicide</v>
      </c>
      <c r="W2283" s="4" t="s">
        <v>14184</v>
      </c>
      <c r="X2283" s="4" t="s">
        <v>14184</v>
      </c>
    </row>
    <row r="2284" spans="1:24" x14ac:dyDescent="0.2">
      <c r="A2284">
        <v>6</v>
      </c>
      <c r="B2284">
        <v>16</v>
      </c>
      <c r="C2284">
        <v>1934</v>
      </c>
      <c r="D2284" t="s">
        <v>19848</v>
      </c>
      <c r="E2284" s="2">
        <v>1</v>
      </c>
      <c r="F2284" s="3"/>
      <c r="G2284" s="2">
        <v>1</v>
      </c>
      <c r="H2284" s="2">
        <v>59</v>
      </c>
      <c r="I2284" s="4" t="s">
        <v>15479</v>
      </c>
      <c r="J2284" s="2">
        <v>1</v>
      </c>
      <c r="K2284" s="3"/>
      <c r="L2284" s="2">
        <v>1</v>
      </c>
      <c r="M2284" s="4" t="s">
        <v>14184</v>
      </c>
      <c r="N2284" s="4" t="s">
        <v>7219</v>
      </c>
      <c r="O2284" t="s">
        <v>7220</v>
      </c>
      <c r="P2284" s="4" t="s">
        <v>11518</v>
      </c>
      <c r="Q2284" s="4" t="str">
        <f>VLOOKUP(P2284, 'Gun classification'!A:B, 2, FALSE)</f>
        <v>Arma blanca</v>
      </c>
      <c r="R2284" s="4" t="s">
        <v>3923</v>
      </c>
      <c r="S2284" t="str">
        <f t="shared" si="35"/>
        <v>brawl drunk, homicide</v>
      </c>
      <c r="W2284" s="4" t="s">
        <v>14184</v>
      </c>
      <c r="X2284" s="4" t="s">
        <v>14184</v>
      </c>
    </row>
    <row r="2285" spans="1:24" x14ac:dyDescent="0.2">
      <c r="A2285">
        <v>7</v>
      </c>
      <c r="B2285">
        <v>4</v>
      </c>
      <c r="C2285">
        <v>1934</v>
      </c>
      <c r="D2285" t="s">
        <v>19849</v>
      </c>
      <c r="E2285" s="2">
        <v>1</v>
      </c>
      <c r="F2285" s="3"/>
      <c r="G2285" s="2">
        <v>1</v>
      </c>
      <c r="H2285" s="2">
        <v>31</v>
      </c>
      <c r="I2285" s="4" t="s">
        <v>14736</v>
      </c>
      <c r="J2285" s="2">
        <v>5</v>
      </c>
      <c r="K2285" s="3"/>
      <c r="L2285" s="2">
        <v>3</v>
      </c>
      <c r="M2285" s="4" t="s">
        <v>14184</v>
      </c>
      <c r="N2285" s="4" t="s">
        <v>14184</v>
      </c>
      <c r="O2285" t="s">
        <v>7221</v>
      </c>
      <c r="P2285" s="4" t="s">
        <v>9696</v>
      </c>
      <c r="Q2285" s="4" t="str">
        <f>VLOOKUP(P2285, 'Gun classification'!A:B, 2, FALSE)</f>
        <v>Fuerza</v>
      </c>
      <c r="R2285" s="4" t="s">
        <v>3923</v>
      </c>
      <c r="S2285" t="str">
        <f t="shared" si="35"/>
        <v>sailor fight, homicide</v>
      </c>
      <c r="T2285" s="38" t="s">
        <v>23263</v>
      </c>
      <c r="W2285" s="4" t="s">
        <v>14184</v>
      </c>
      <c r="X2285" s="4" t="s">
        <v>14184</v>
      </c>
    </row>
    <row r="2286" spans="1:24" x14ac:dyDescent="0.2">
      <c r="A2286">
        <v>7</v>
      </c>
      <c r="B2286">
        <v>5</v>
      </c>
      <c r="C2286">
        <v>1934</v>
      </c>
      <c r="D2286" t="s">
        <v>19850</v>
      </c>
      <c r="E2286" s="2">
        <v>1</v>
      </c>
      <c r="F2286" s="3"/>
      <c r="G2286" s="2">
        <v>1</v>
      </c>
      <c r="H2286" s="2">
        <v>49</v>
      </c>
      <c r="I2286" s="4" t="s">
        <v>15480</v>
      </c>
      <c r="J2286" s="2">
        <v>1</v>
      </c>
      <c r="K2286" s="3"/>
      <c r="L2286" s="2">
        <v>1</v>
      </c>
      <c r="M2286" s="4" t="s">
        <v>14184</v>
      </c>
      <c r="N2286" s="4" t="s">
        <v>7222</v>
      </c>
      <c r="O2286" t="s">
        <v>12202</v>
      </c>
      <c r="P2286" s="4" t="s">
        <v>7223</v>
      </c>
      <c r="Q2286" s="4" t="str">
        <f>VLOOKUP(P2286, 'Gun classification'!A:B, 2, FALSE)</f>
        <v>Arma de fuego</v>
      </c>
      <c r="R2286" s="4" t="s">
        <v>3923</v>
      </c>
      <c r="S2286" t="str">
        <f t="shared" si="35"/>
        <v>police shooting, homicide</v>
      </c>
      <c r="T2286" t="s">
        <v>23252</v>
      </c>
      <c r="W2286" s="4" t="s">
        <v>744</v>
      </c>
      <c r="X2286" s="4" t="s">
        <v>14184</v>
      </c>
    </row>
    <row r="2287" spans="1:24" x14ac:dyDescent="0.2">
      <c r="A2287">
        <v>7</v>
      </c>
      <c r="B2287">
        <v>5</v>
      </c>
      <c r="C2287">
        <v>1934</v>
      </c>
      <c r="D2287" t="s">
        <v>19851</v>
      </c>
      <c r="E2287" s="2">
        <v>1</v>
      </c>
      <c r="F2287" s="3"/>
      <c r="G2287" s="2">
        <v>1</v>
      </c>
      <c r="H2287" s="2">
        <v>43</v>
      </c>
      <c r="I2287" s="4" t="s">
        <v>17370</v>
      </c>
      <c r="J2287" s="2">
        <v>5</v>
      </c>
      <c r="K2287" s="3"/>
      <c r="L2287" s="2">
        <v>3</v>
      </c>
      <c r="M2287" s="4" t="s">
        <v>14184</v>
      </c>
      <c r="N2287" s="4" t="s">
        <v>7224</v>
      </c>
      <c r="O2287" t="s">
        <v>12202</v>
      </c>
      <c r="P2287" s="4" t="s">
        <v>11512</v>
      </c>
      <c r="Q2287" s="4" t="str">
        <f>VLOOKUP(P2287, 'Gun classification'!A:B, 2, FALSE)</f>
        <v>Arma de fuego</v>
      </c>
      <c r="R2287" s="4" t="s">
        <v>3923</v>
      </c>
      <c r="S2287" t="str">
        <f t="shared" si="35"/>
        <v>police shooting, homicide</v>
      </c>
      <c r="T2287" t="s">
        <v>23252</v>
      </c>
      <c r="W2287" s="4" t="s">
        <v>14184</v>
      </c>
      <c r="X2287" s="4" t="s">
        <v>14184</v>
      </c>
    </row>
    <row r="2288" spans="1:24" x14ac:dyDescent="0.2">
      <c r="A2288">
        <v>7</v>
      </c>
      <c r="B2288">
        <v>12</v>
      </c>
      <c r="C2288">
        <v>1934</v>
      </c>
      <c r="D2288" t="s">
        <v>19852</v>
      </c>
      <c r="E2288" s="2">
        <v>1</v>
      </c>
      <c r="F2288" s="3"/>
      <c r="G2288" s="2">
        <v>1</v>
      </c>
      <c r="H2288" s="2">
        <v>39</v>
      </c>
      <c r="I2288" s="4" t="s">
        <v>17370</v>
      </c>
      <c r="J2288" s="2">
        <v>5</v>
      </c>
      <c r="K2288" s="3"/>
      <c r="L2288" s="2">
        <v>3</v>
      </c>
      <c r="M2288" s="4" t="s">
        <v>14184</v>
      </c>
      <c r="N2288" s="4" t="s">
        <v>7225</v>
      </c>
      <c r="O2288" t="s">
        <v>7226</v>
      </c>
      <c r="P2288" s="4" t="s">
        <v>7227</v>
      </c>
      <c r="Q2288" s="4" t="str">
        <f>VLOOKUP(P2288, 'Gun classification'!A:B, 2, FALSE)</f>
        <v>Quimico</v>
      </c>
      <c r="R2288" s="4" t="s">
        <v>3923</v>
      </c>
      <c r="S2288" t="str">
        <f t="shared" si="35"/>
        <v>poisen booze, homicide</v>
      </c>
      <c r="W2288" s="4" t="s">
        <v>14184</v>
      </c>
      <c r="X2288" s="4" t="s">
        <v>14184</v>
      </c>
    </row>
    <row r="2289" spans="1:24" x14ac:dyDescent="0.2">
      <c r="A2289">
        <v>7</v>
      </c>
      <c r="B2289">
        <v>13</v>
      </c>
      <c r="C2289">
        <v>1934</v>
      </c>
      <c r="D2289" t="s">
        <v>19853</v>
      </c>
      <c r="E2289" s="2">
        <v>1</v>
      </c>
      <c r="F2289" s="3"/>
      <c r="G2289" s="2">
        <v>1</v>
      </c>
      <c r="H2289" s="2">
        <v>8</v>
      </c>
      <c r="I2289" s="4" t="s">
        <v>15481</v>
      </c>
      <c r="J2289" s="2">
        <v>1</v>
      </c>
      <c r="K2289" s="3"/>
      <c r="L2289" s="2">
        <v>1</v>
      </c>
      <c r="M2289" s="4" t="s">
        <v>14184</v>
      </c>
      <c r="N2289" s="4" t="s">
        <v>7228</v>
      </c>
      <c r="O2289" t="s">
        <v>7229</v>
      </c>
      <c r="P2289" s="4" t="s">
        <v>14184</v>
      </c>
      <c r="Q2289" s="4" t="s">
        <v>23269</v>
      </c>
      <c r="R2289" s="4" t="s">
        <v>2197</v>
      </c>
      <c r="S2289" t="str">
        <f t="shared" si="35"/>
        <v>grave in basement, murder</v>
      </c>
      <c r="W2289" s="4" t="s">
        <v>8968</v>
      </c>
      <c r="X2289" s="4" t="s">
        <v>14184</v>
      </c>
    </row>
    <row r="2290" spans="1:24" x14ac:dyDescent="0.2">
      <c r="A2290">
        <v>7</v>
      </c>
      <c r="B2290">
        <v>30</v>
      </c>
      <c r="C2290">
        <v>1934</v>
      </c>
      <c r="D2290" t="s">
        <v>19854</v>
      </c>
      <c r="E2290" s="2">
        <v>1</v>
      </c>
      <c r="F2290" s="3"/>
      <c r="G2290" s="2">
        <v>2</v>
      </c>
      <c r="H2290" s="2">
        <v>26</v>
      </c>
      <c r="I2290" s="4" t="s">
        <v>15482</v>
      </c>
      <c r="J2290" s="2">
        <v>1</v>
      </c>
      <c r="K2290" s="3"/>
      <c r="L2290" s="2">
        <v>1</v>
      </c>
      <c r="M2290" s="4" t="s">
        <v>14184</v>
      </c>
      <c r="N2290" s="4" t="s">
        <v>7230</v>
      </c>
      <c r="O2290" t="s">
        <v>9053</v>
      </c>
      <c r="P2290" s="4" t="s">
        <v>11512</v>
      </c>
      <c r="Q2290" s="4" t="str">
        <f>VLOOKUP(P2290, 'Gun classification'!A:B, 2, FALSE)</f>
        <v>Arma de fuego</v>
      </c>
      <c r="R2290" s="4" t="s">
        <v>2197</v>
      </c>
      <c r="S2290" t="str">
        <f t="shared" si="35"/>
        <v>in street, murder</v>
      </c>
      <c r="W2290" s="4" t="s">
        <v>14184</v>
      </c>
      <c r="X2290" s="4" t="s">
        <v>14184</v>
      </c>
    </row>
    <row r="2291" spans="1:24" x14ac:dyDescent="0.2">
      <c r="A2291">
        <v>8</v>
      </c>
      <c r="B2291">
        <v>5</v>
      </c>
      <c r="C2291">
        <v>1934</v>
      </c>
      <c r="D2291" t="s">
        <v>19855</v>
      </c>
      <c r="E2291" s="2">
        <v>1</v>
      </c>
      <c r="F2291" s="3"/>
      <c r="G2291" s="2">
        <v>2</v>
      </c>
      <c r="H2291" s="2">
        <v>35</v>
      </c>
      <c r="I2291" s="4" t="s">
        <v>15483</v>
      </c>
      <c r="J2291" s="2">
        <v>1</v>
      </c>
      <c r="K2291" s="3"/>
      <c r="L2291" s="2">
        <v>1</v>
      </c>
      <c r="M2291" s="4" t="s">
        <v>14184</v>
      </c>
      <c r="N2291" s="4" t="s">
        <v>7231</v>
      </c>
      <c r="O2291" t="s">
        <v>15216</v>
      </c>
      <c r="P2291" s="4" t="s">
        <v>11512</v>
      </c>
      <c r="Q2291" s="4" t="str">
        <f>VLOOKUP(P2291, 'Gun classification'!A:B, 2, FALSE)</f>
        <v>Arma de fuego</v>
      </c>
      <c r="R2291" s="4" t="s">
        <v>2197</v>
      </c>
      <c r="S2291" t="str">
        <f t="shared" si="35"/>
        <v>estranged husband, murder</v>
      </c>
      <c r="W2291" s="4" t="s">
        <v>14184</v>
      </c>
      <c r="X2291" s="4" t="s">
        <v>14184</v>
      </c>
    </row>
    <row r="2292" spans="1:24" x14ac:dyDescent="0.2">
      <c r="A2292">
        <v>8</v>
      </c>
      <c r="B2292">
        <v>26</v>
      </c>
      <c r="C2292">
        <v>1934</v>
      </c>
      <c r="D2292" t="s">
        <v>19856</v>
      </c>
      <c r="E2292" s="2">
        <v>1</v>
      </c>
      <c r="F2292" s="3"/>
      <c r="G2292" s="2">
        <v>1</v>
      </c>
      <c r="H2292" s="2">
        <v>36</v>
      </c>
      <c r="I2292" s="4" t="s">
        <v>17370</v>
      </c>
      <c r="J2292" s="2">
        <v>5</v>
      </c>
      <c r="K2292" s="3"/>
      <c r="L2292" s="2">
        <v>3</v>
      </c>
      <c r="M2292" s="4" t="s">
        <v>14184</v>
      </c>
      <c r="N2292" s="4" t="s">
        <v>7232</v>
      </c>
      <c r="O2292" t="s">
        <v>9681</v>
      </c>
      <c r="P2292" s="4" t="s">
        <v>9696</v>
      </c>
      <c r="Q2292" s="4" t="str">
        <f>VLOOKUP(P2292, 'Gun classification'!A:B, 2, FALSE)</f>
        <v>Fuerza</v>
      </c>
      <c r="R2292" s="4" t="s">
        <v>2197</v>
      </c>
      <c r="S2292" t="str">
        <f t="shared" si="35"/>
        <v>in room, murder</v>
      </c>
      <c r="W2292" s="4" t="s">
        <v>14184</v>
      </c>
      <c r="X2292" s="4" t="s">
        <v>14184</v>
      </c>
    </row>
    <row r="2293" spans="1:24" x14ac:dyDescent="0.2">
      <c r="A2293">
        <v>10</v>
      </c>
      <c r="B2293">
        <v>4</v>
      </c>
      <c r="C2293">
        <v>1934</v>
      </c>
      <c r="D2293" t="s">
        <v>19857</v>
      </c>
      <c r="E2293" s="2">
        <v>1</v>
      </c>
      <c r="F2293" s="3"/>
      <c r="G2293" s="2">
        <v>1</v>
      </c>
      <c r="H2293" s="2">
        <v>32</v>
      </c>
      <c r="I2293" s="4" t="s">
        <v>15484</v>
      </c>
      <c r="J2293" s="2">
        <v>1</v>
      </c>
      <c r="K2293" s="3"/>
      <c r="L2293" s="2">
        <v>1</v>
      </c>
      <c r="M2293" s="4" t="s">
        <v>14184</v>
      </c>
      <c r="N2293" s="4" t="s">
        <v>7233</v>
      </c>
      <c r="O2293" t="s">
        <v>7234</v>
      </c>
      <c r="P2293" s="4" t="s">
        <v>11512</v>
      </c>
      <c r="Q2293" s="4" t="str">
        <f>VLOOKUP(P2293, 'Gun classification'!A:B, 2, FALSE)</f>
        <v>Arma de fuego</v>
      </c>
      <c r="R2293" s="4" t="s">
        <v>2197</v>
      </c>
      <c r="S2293" t="str">
        <f t="shared" si="35"/>
        <v>Auto in sand, murder</v>
      </c>
      <c r="W2293" s="4" t="s">
        <v>1849</v>
      </c>
      <c r="X2293" s="4" t="s">
        <v>14184</v>
      </c>
    </row>
    <row r="2294" spans="1:24" x14ac:dyDescent="0.2">
      <c r="A2294">
        <v>10</v>
      </c>
      <c r="B2294">
        <v>7</v>
      </c>
      <c r="C2294">
        <v>1934</v>
      </c>
      <c r="D2294" t="s">
        <v>19858</v>
      </c>
      <c r="E2294" s="2">
        <v>1</v>
      </c>
      <c r="F2294" s="3"/>
      <c r="G2294" s="2">
        <v>1</v>
      </c>
      <c r="H2294" s="3"/>
      <c r="I2294" s="4" t="s">
        <v>15485</v>
      </c>
      <c r="J2294" s="2">
        <v>1</v>
      </c>
      <c r="K2294" s="3"/>
      <c r="L2294" s="2">
        <v>1</v>
      </c>
      <c r="M2294" s="4" t="s">
        <v>14184</v>
      </c>
      <c r="N2294" s="4" t="s">
        <v>7235</v>
      </c>
      <c r="O2294" t="s">
        <v>7236</v>
      </c>
      <c r="P2294" s="4" t="s">
        <v>11512</v>
      </c>
      <c r="Q2294" s="4" t="str">
        <f>VLOOKUP(P2294, 'Gun classification'!A:B, 2, FALSE)</f>
        <v>Arma de fuego</v>
      </c>
      <c r="R2294" s="4" t="s">
        <v>256</v>
      </c>
      <c r="S2294" t="str">
        <f t="shared" si="35"/>
        <v>argu w/ acquaintance, Murder</v>
      </c>
      <c r="W2294" s="4" t="s">
        <v>10311</v>
      </c>
      <c r="X2294" s="4" t="s">
        <v>14184</v>
      </c>
    </row>
    <row r="2295" spans="1:24" x14ac:dyDescent="0.2">
      <c r="A2295">
        <v>10</v>
      </c>
      <c r="B2295">
        <v>8</v>
      </c>
      <c r="C2295">
        <v>1934</v>
      </c>
      <c r="D2295" t="s">
        <v>19859</v>
      </c>
      <c r="E2295" s="2">
        <v>3</v>
      </c>
      <c r="F2295" s="3"/>
      <c r="G2295" s="2">
        <v>1</v>
      </c>
      <c r="H2295" s="2">
        <v>20</v>
      </c>
      <c r="I2295" s="4" t="s">
        <v>17370</v>
      </c>
      <c r="J2295" s="2">
        <v>5</v>
      </c>
      <c r="K2295" s="3"/>
      <c r="L2295" s="2">
        <v>3</v>
      </c>
      <c r="M2295" s="4" t="s">
        <v>14184</v>
      </c>
      <c r="N2295" s="4" t="s">
        <v>7237</v>
      </c>
      <c r="P2295" s="4" t="s">
        <v>11518</v>
      </c>
      <c r="Q2295" s="4" t="str">
        <f>VLOOKUP(P2295, 'Gun classification'!A:B, 2, FALSE)</f>
        <v>Arma blanca</v>
      </c>
      <c r="R2295" s="4" t="s">
        <v>685</v>
      </c>
      <c r="S2295" t="str">
        <f t="shared" si="35"/>
        <v>, Homicide</v>
      </c>
      <c r="T2295" s="38" t="s">
        <v>23253</v>
      </c>
      <c r="W2295" s="4" t="s">
        <v>14184</v>
      </c>
      <c r="X2295" s="4" t="s">
        <v>14184</v>
      </c>
    </row>
    <row r="2296" spans="1:24" x14ac:dyDescent="0.2">
      <c r="A2296">
        <v>10</v>
      </c>
      <c r="B2296">
        <v>25</v>
      </c>
      <c r="C2296">
        <v>1934</v>
      </c>
      <c r="D2296" t="s">
        <v>19860</v>
      </c>
      <c r="E2296" s="2">
        <v>5</v>
      </c>
      <c r="F2296" s="3"/>
      <c r="G2296" s="2">
        <v>1</v>
      </c>
      <c r="H2296" s="2">
        <v>37</v>
      </c>
      <c r="I2296" s="4" t="s">
        <v>15486</v>
      </c>
      <c r="J2296" s="2">
        <v>6</v>
      </c>
      <c r="K2296" s="3"/>
      <c r="L2296" s="2">
        <v>1</v>
      </c>
      <c r="M2296" s="4" t="s">
        <v>14184</v>
      </c>
      <c r="N2296" s="4" t="s">
        <v>7238</v>
      </c>
      <c r="O2296" t="s">
        <v>7239</v>
      </c>
      <c r="P2296" s="4" t="s">
        <v>11518</v>
      </c>
      <c r="Q2296" s="4" t="str">
        <f>VLOOKUP(P2296, 'Gun classification'!A:B, 2, FALSE)</f>
        <v>Arma blanca</v>
      </c>
      <c r="R2296" s="4" t="s">
        <v>685</v>
      </c>
      <c r="S2296" t="str">
        <f t="shared" si="35"/>
        <v>words exchanged, Homicide</v>
      </c>
      <c r="W2296" s="4" t="s">
        <v>14184</v>
      </c>
      <c r="X2296" s="4" t="s">
        <v>14184</v>
      </c>
    </row>
    <row r="2297" spans="1:24" x14ac:dyDescent="0.2">
      <c r="A2297">
        <v>11</v>
      </c>
      <c r="B2297">
        <v>1</v>
      </c>
      <c r="C2297">
        <v>1934</v>
      </c>
      <c r="D2297" t="s">
        <v>19861</v>
      </c>
      <c r="E2297" s="2">
        <v>1</v>
      </c>
      <c r="F2297" s="3"/>
      <c r="G2297" s="2">
        <v>1</v>
      </c>
      <c r="H2297" s="2">
        <v>43</v>
      </c>
      <c r="I2297" s="4" t="s">
        <v>15487</v>
      </c>
      <c r="J2297" s="2">
        <v>1</v>
      </c>
      <c r="K2297" s="3"/>
      <c r="L2297" s="2">
        <v>1</v>
      </c>
      <c r="M2297" s="4" t="s">
        <v>14184</v>
      </c>
      <c r="N2297" s="4" t="s">
        <v>7240</v>
      </c>
      <c r="O2297" t="s">
        <v>7241</v>
      </c>
      <c r="P2297" s="4" t="s">
        <v>11512</v>
      </c>
      <c r="Q2297" s="4" t="str">
        <f>VLOOKUP(P2297, 'Gun classification'!A:B, 2, FALSE)</f>
        <v>Arma de fuego</v>
      </c>
      <c r="R2297" s="4" t="s">
        <v>2197</v>
      </c>
      <c r="S2297" t="str">
        <f t="shared" si="35"/>
        <v>it amer soci clu, murder</v>
      </c>
      <c r="W2297" s="4" t="s">
        <v>745</v>
      </c>
      <c r="X2297" s="4" t="s">
        <v>14184</v>
      </c>
    </row>
    <row r="2298" spans="1:24" x14ac:dyDescent="0.2">
      <c r="A2298">
        <v>12</v>
      </c>
      <c r="B2298">
        <v>2</v>
      </c>
      <c r="C2298">
        <v>1934</v>
      </c>
      <c r="D2298" t="s">
        <v>19862</v>
      </c>
      <c r="E2298" s="2">
        <v>2</v>
      </c>
      <c r="F2298" s="2">
        <v>5</v>
      </c>
      <c r="G2298" s="2">
        <v>1</v>
      </c>
      <c r="H2298" s="2">
        <v>41</v>
      </c>
      <c r="I2298" s="4" t="s">
        <v>15488</v>
      </c>
      <c r="J2298" s="2">
        <v>2</v>
      </c>
      <c r="K2298" s="2">
        <v>5</v>
      </c>
      <c r="L2298" s="2">
        <v>1</v>
      </c>
      <c r="M2298" s="4" t="s">
        <v>14184</v>
      </c>
      <c r="N2298" s="4" t="s">
        <v>7242</v>
      </c>
      <c r="O2298" t="s">
        <v>11830</v>
      </c>
      <c r="P2298" s="4" t="s">
        <v>11512</v>
      </c>
      <c r="Q2298" s="4" t="str">
        <f>VLOOKUP(P2298, 'Gun classification'!A:B, 2, FALSE)</f>
        <v>Arma de fuego</v>
      </c>
      <c r="R2298" s="4" t="s">
        <v>256</v>
      </c>
      <c r="S2298" t="str">
        <f t="shared" si="35"/>
        <v>sus 801, Murder</v>
      </c>
      <c r="W2298" s="4" t="s">
        <v>14184</v>
      </c>
      <c r="X2298" s="4" t="s">
        <v>14184</v>
      </c>
    </row>
    <row r="2299" spans="1:24" x14ac:dyDescent="0.2">
      <c r="A2299">
        <v>12</v>
      </c>
      <c r="B2299">
        <v>14</v>
      </c>
      <c r="C2299">
        <v>1934</v>
      </c>
      <c r="D2299" t="s">
        <v>19863</v>
      </c>
      <c r="E2299" s="2">
        <v>1</v>
      </c>
      <c r="F2299" s="3"/>
      <c r="G2299" s="2">
        <v>2</v>
      </c>
      <c r="H2299" s="2">
        <v>47</v>
      </c>
      <c r="I2299" s="4" t="s">
        <v>15489</v>
      </c>
      <c r="J2299" s="2">
        <v>1</v>
      </c>
      <c r="K2299" s="3"/>
      <c r="L2299" s="2">
        <v>1</v>
      </c>
      <c r="M2299" s="4" t="s">
        <v>14184</v>
      </c>
      <c r="N2299" s="4" t="s">
        <v>7243</v>
      </c>
      <c r="O2299" t="s">
        <v>11830</v>
      </c>
      <c r="P2299" s="4" t="s">
        <v>11512</v>
      </c>
      <c r="Q2299" s="4" t="str">
        <f>VLOOKUP(P2299, 'Gun classification'!A:B, 2, FALSE)</f>
        <v>Arma de fuego</v>
      </c>
      <c r="R2299" s="4" t="s">
        <v>2197</v>
      </c>
      <c r="S2299" t="str">
        <f t="shared" si="35"/>
        <v>sus 801, murder</v>
      </c>
      <c r="W2299" s="4" t="s">
        <v>746</v>
      </c>
      <c r="X2299" s="4" t="s">
        <v>14184</v>
      </c>
    </row>
    <row r="2300" spans="1:24" x14ac:dyDescent="0.2">
      <c r="A2300">
        <v>12</v>
      </c>
      <c r="B2300">
        <v>16</v>
      </c>
      <c r="C2300">
        <v>1934</v>
      </c>
      <c r="D2300" t="s">
        <v>19864</v>
      </c>
      <c r="E2300" s="2">
        <v>2</v>
      </c>
      <c r="F2300" s="2">
        <v>7</v>
      </c>
      <c r="G2300" s="2">
        <v>1</v>
      </c>
      <c r="H2300" s="2">
        <v>29</v>
      </c>
      <c r="I2300" s="4" t="s">
        <v>15490</v>
      </c>
      <c r="J2300" s="2">
        <v>2</v>
      </c>
      <c r="K2300" s="2">
        <v>7</v>
      </c>
      <c r="L2300" s="2">
        <v>1</v>
      </c>
      <c r="M2300" s="4" t="s">
        <v>14184</v>
      </c>
      <c r="N2300" s="4" t="s">
        <v>7244</v>
      </c>
      <c r="O2300" t="s">
        <v>10232</v>
      </c>
      <c r="P2300" s="4" t="s">
        <v>11518</v>
      </c>
      <c r="Q2300" s="4" t="str">
        <f>VLOOKUP(P2300, 'Gun classification'!A:B, 2, FALSE)</f>
        <v>Arma blanca</v>
      </c>
      <c r="R2300" s="4" t="s">
        <v>2197</v>
      </c>
      <c r="S2300" t="str">
        <f t="shared" si="35"/>
        <v>argument, murder</v>
      </c>
      <c r="W2300" s="4" t="s">
        <v>14184</v>
      </c>
      <c r="X2300" s="4" t="s">
        <v>14184</v>
      </c>
    </row>
    <row r="2301" spans="1:24" x14ac:dyDescent="0.2">
      <c r="A2301">
        <v>12</v>
      </c>
      <c r="B2301">
        <v>16</v>
      </c>
      <c r="C2301">
        <v>1934</v>
      </c>
      <c r="D2301" t="s">
        <v>19865</v>
      </c>
      <c r="E2301" s="2">
        <v>1</v>
      </c>
      <c r="F2301" s="3"/>
      <c r="G2301" s="2">
        <v>1</v>
      </c>
      <c r="H2301" s="2">
        <v>40</v>
      </c>
      <c r="I2301" s="4" t="s">
        <v>17370</v>
      </c>
      <c r="J2301" s="2">
        <v>5</v>
      </c>
      <c r="K2301" s="3"/>
      <c r="L2301" s="2">
        <v>3</v>
      </c>
      <c r="M2301" s="4" t="s">
        <v>14184</v>
      </c>
      <c r="N2301" s="4" t="s">
        <v>7245</v>
      </c>
      <c r="P2301" s="4" t="s">
        <v>11582</v>
      </c>
      <c r="Q2301" s="4" t="str">
        <f>VLOOKUP(P2301, 'Gun classification'!A:B, 2, FALSE)</f>
        <v>Fuerza</v>
      </c>
      <c r="R2301" s="4" t="s">
        <v>3923</v>
      </c>
      <c r="S2301" t="str">
        <f t="shared" si="35"/>
        <v>, homicide</v>
      </c>
      <c r="T2301" s="38" t="s">
        <v>23253</v>
      </c>
      <c r="W2301" s="4" t="s">
        <v>14184</v>
      </c>
      <c r="X2301" s="4" t="s">
        <v>14184</v>
      </c>
    </row>
    <row r="2302" spans="1:24" x14ac:dyDescent="0.2">
      <c r="A2302">
        <v>12</v>
      </c>
      <c r="B2302">
        <v>23</v>
      </c>
      <c r="C2302">
        <v>1934</v>
      </c>
      <c r="D2302" t="s">
        <v>19866</v>
      </c>
      <c r="E2302" s="2">
        <v>1</v>
      </c>
      <c r="F2302" s="3"/>
      <c r="G2302" s="2">
        <v>1</v>
      </c>
      <c r="H2302" s="2">
        <v>17</v>
      </c>
      <c r="I2302" s="4" t="s">
        <v>14736</v>
      </c>
      <c r="J2302" s="2">
        <v>2</v>
      </c>
      <c r="K2302" s="2">
        <v>7</v>
      </c>
      <c r="L2302" s="2">
        <v>1</v>
      </c>
      <c r="M2302" s="4" t="s">
        <v>14184</v>
      </c>
      <c r="N2302" s="4" t="s">
        <v>7246</v>
      </c>
      <c r="O2302" t="s">
        <v>7247</v>
      </c>
      <c r="P2302" s="4" t="s">
        <v>11518</v>
      </c>
      <c r="Q2302" s="4" t="str">
        <f>VLOOKUP(P2302, 'Gun classification'!A:B, 2, FALSE)</f>
        <v>Arma blanca</v>
      </c>
      <c r="R2302" s="4" t="s">
        <v>2197</v>
      </c>
      <c r="S2302" t="str">
        <f t="shared" si="35"/>
        <v>defending girl, murder</v>
      </c>
      <c r="W2302" s="4" t="s">
        <v>747</v>
      </c>
      <c r="X2302" s="4" t="s">
        <v>14184</v>
      </c>
    </row>
    <row r="2303" spans="1:24" x14ac:dyDescent="0.2">
      <c r="A2303">
        <v>1</v>
      </c>
      <c r="B2303">
        <v>29</v>
      </c>
      <c r="C2303">
        <v>1935</v>
      </c>
      <c r="D2303" t="s">
        <v>19867</v>
      </c>
      <c r="E2303" s="2">
        <v>1</v>
      </c>
      <c r="F2303" s="3"/>
      <c r="G2303" s="2">
        <v>1</v>
      </c>
      <c r="H2303" s="2">
        <v>25</v>
      </c>
      <c r="I2303" s="4" t="s">
        <v>17370</v>
      </c>
      <c r="J2303" s="2">
        <v>1</v>
      </c>
      <c r="K2303" s="3"/>
      <c r="L2303" s="2">
        <v>1</v>
      </c>
      <c r="M2303" s="4" t="s">
        <v>14184</v>
      </c>
      <c r="N2303" s="4" t="s">
        <v>7248</v>
      </c>
      <c r="O2303" t="s">
        <v>7249</v>
      </c>
      <c r="P2303" s="4" t="s">
        <v>12084</v>
      </c>
      <c r="Q2303" s="4" t="str">
        <f>VLOOKUP(P2303, 'Gun classification'!A:B, 2, FALSE)</f>
        <v>Arma blanca</v>
      </c>
      <c r="R2303" s="4" t="s">
        <v>3923</v>
      </c>
      <c r="S2303" t="str">
        <f t="shared" si="35"/>
        <v>groc store, homicide</v>
      </c>
      <c r="W2303" s="4" t="s">
        <v>748</v>
      </c>
      <c r="X2303" s="4" t="s">
        <v>749</v>
      </c>
    </row>
    <row r="2304" spans="1:24" x14ac:dyDescent="0.2">
      <c r="A2304">
        <v>2</v>
      </c>
      <c r="B2304">
        <v>4</v>
      </c>
      <c r="C2304">
        <v>1935</v>
      </c>
      <c r="D2304" t="s">
        <v>19868</v>
      </c>
      <c r="E2304" s="2">
        <v>1</v>
      </c>
      <c r="F2304" s="3"/>
      <c r="G2304" s="2">
        <v>1</v>
      </c>
      <c r="H2304" s="2">
        <v>46</v>
      </c>
      <c r="I2304" s="4" t="s">
        <v>15491</v>
      </c>
      <c r="J2304" s="2">
        <v>1</v>
      </c>
      <c r="K2304" s="3"/>
      <c r="L2304" s="2">
        <v>1</v>
      </c>
      <c r="M2304" s="4" t="s">
        <v>14184</v>
      </c>
      <c r="N2304" s="4" t="s">
        <v>7250</v>
      </c>
      <c r="O2304" t="s">
        <v>7251</v>
      </c>
      <c r="P2304" s="4" t="s">
        <v>6963</v>
      </c>
      <c r="Q2304" s="4" t="str">
        <f>VLOOKUP(P2304, 'Gun classification'!A:B, 2, FALSE)</f>
        <v>No clasificado</v>
      </c>
      <c r="R2304" s="4" t="s">
        <v>750</v>
      </c>
      <c r="S2304" t="str">
        <f t="shared" si="35"/>
        <v>army officers, mansl,</v>
      </c>
      <c r="W2304" s="4" t="s">
        <v>751</v>
      </c>
      <c r="X2304" s="4" t="s">
        <v>14184</v>
      </c>
    </row>
    <row r="2305" spans="1:24" x14ac:dyDescent="0.2">
      <c r="A2305">
        <v>2</v>
      </c>
      <c r="B2305">
        <v>5</v>
      </c>
      <c r="C2305">
        <v>1935</v>
      </c>
      <c r="D2305" t="s">
        <v>19869</v>
      </c>
      <c r="E2305" s="2">
        <v>1</v>
      </c>
      <c r="F2305" s="3"/>
      <c r="G2305" s="2">
        <v>1</v>
      </c>
      <c r="H2305" s="2">
        <v>37</v>
      </c>
      <c r="I2305" s="4" t="s">
        <v>15492</v>
      </c>
      <c r="J2305" s="2">
        <v>1</v>
      </c>
      <c r="K2305" s="3"/>
      <c r="L2305" s="2">
        <v>1</v>
      </c>
      <c r="M2305" s="4" t="s">
        <v>14184</v>
      </c>
      <c r="N2305" s="4" t="s">
        <v>7252</v>
      </c>
      <c r="O2305" t="s">
        <v>7253</v>
      </c>
      <c r="P2305" s="4" t="s">
        <v>11512</v>
      </c>
      <c r="Q2305" s="4" t="str">
        <f>VLOOKUP(P2305, 'Gun classification'!A:B, 2, FALSE)</f>
        <v>Arma de fuego</v>
      </c>
      <c r="R2305" s="4" t="s">
        <v>685</v>
      </c>
      <c r="S2305" t="str">
        <f t="shared" si="35"/>
        <v>former partner, Homicide</v>
      </c>
      <c r="W2305" s="4" t="s">
        <v>14184</v>
      </c>
      <c r="X2305" s="4" t="s">
        <v>14184</v>
      </c>
    </row>
    <row r="2306" spans="1:24" x14ac:dyDescent="0.2">
      <c r="A2306">
        <v>3</v>
      </c>
      <c r="B2306">
        <v>22</v>
      </c>
      <c r="C2306">
        <v>1935</v>
      </c>
      <c r="D2306" t="s">
        <v>19870</v>
      </c>
      <c r="E2306" s="2">
        <v>1</v>
      </c>
      <c r="F2306" s="3"/>
      <c r="G2306" s="2">
        <v>1</v>
      </c>
      <c r="H2306" s="2">
        <v>57</v>
      </c>
      <c r="I2306" s="4" t="s">
        <v>15493</v>
      </c>
      <c r="J2306" s="2">
        <v>6</v>
      </c>
      <c r="K2306" s="3"/>
      <c r="L2306" s="2">
        <v>3</v>
      </c>
      <c r="M2306" s="4" t="s">
        <v>14184</v>
      </c>
      <c r="N2306" s="4" t="s">
        <v>7254</v>
      </c>
      <c r="O2306" t="s">
        <v>7255</v>
      </c>
      <c r="P2306" s="4" t="s">
        <v>7256</v>
      </c>
      <c r="Q2306" s="4" t="str">
        <f>VLOOKUP(P2306, 'Gun classification'!A:B, 2, FALSE)</f>
        <v>Fuerza</v>
      </c>
      <c r="R2306" s="4" t="s">
        <v>685</v>
      </c>
      <c r="S2306" t="str">
        <f t="shared" si="35"/>
        <v>pat on patient, Homicide</v>
      </c>
      <c r="W2306" s="4" t="s">
        <v>14184</v>
      </c>
      <c r="X2306" s="4" t="s">
        <v>14184</v>
      </c>
    </row>
    <row r="2307" spans="1:24" x14ac:dyDescent="0.2">
      <c r="A2307">
        <v>3</v>
      </c>
      <c r="B2307">
        <v>24</v>
      </c>
      <c r="C2307">
        <v>1935</v>
      </c>
      <c r="D2307" t="s">
        <v>19871</v>
      </c>
      <c r="E2307" s="2">
        <v>1</v>
      </c>
      <c r="F2307" s="3"/>
      <c r="G2307" s="2">
        <v>2</v>
      </c>
      <c r="H2307" s="2">
        <v>32</v>
      </c>
      <c r="I2307" s="4" t="s">
        <v>15494</v>
      </c>
      <c r="J2307" s="2">
        <v>1</v>
      </c>
      <c r="K2307" s="3"/>
      <c r="L2307" s="2">
        <v>1</v>
      </c>
      <c r="M2307" s="4" t="s">
        <v>14184</v>
      </c>
      <c r="N2307" s="4" t="s">
        <v>7257</v>
      </c>
      <c r="O2307" t="s">
        <v>11830</v>
      </c>
      <c r="P2307" s="4" t="s">
        <v>11512</v>
      </c>
      <c r="Q2307" s="4" t="str">
        <f>VLOOKUP(P2307, 'Gun classification'!A:B, 2, FALSE)</f>
        <v>Arma de fuego</v>
      </c>
      <c r="R2307" s="4" t="s">
        <v>256</v>
      </c>
      <c r="S2307" t="str">
        <f t="shared" ref="S2307:S2370" si="36">CONCATENATE(O2307,", ",R2307)</f>
        <v>sus 801, Murder</v>
      </c>
      <c r="W2307" s="4" t="s">
        <v>14184</v>
      </c>
      <c r="X2307" s="4" t="s">
        <v>14184</v>
      </c>
    </row>
    <row r="2308" spans="1:24" x14ac:dyDescent="0.2">
      <c r="A2308">
        <v>3</v>
      </c>
      <c r="B2308">
        <v>31</v>
      </c>
      <c r="C2308">
        <v>1935</v>
      </c>
      <c r="D2308" t="s">
        <v>19872</v>
      </c>
      <c r="E2308" s="2">
        <v>2</v>
      </c>
      <c r="F2308" s="2">
        <v>5</v>
      </c>
      <c r="G2308" s="2">
        <v>1</v>
      </c>
      <c r="H2308" s="2">
        <v>37</v>
      </c>
      <c r="I2308" s="4" t="s">
        <v>17370</v>
      </c>
      <c r="J2308" s="2">
        <v>5</v>
      </c>
      <c r="K2308" s="3"/>
      <c r="L2308" s="2">
        <v>3</v>
      </c>
      <c r="M2308" s="4" t="s">
        <v>14184</v>
      </c>
      <c r="N2308" s="4" t="s">
        <v>7258</v>
      </c>
      <c r="O2308" t="s">
        <v>7259</v>
      </c>
      <c r="P2308" s="4" t="s">
        <v>11512</v>
      </c>
      <c r="Q2308" s="4" t="str">
        <f>VLOOKUP(P2308, 'Gun classification'!A:B, 2, FALSE)</f>
        <v>Arma de fuego</v>
      </c>
      <c r="R2308" s="4" t="s">
        <v>3923</v>
      </c>
      <c r="S2308" t="str">
        <f t="shared" si="36"/>
        <v>lot, homicide</v>
      </c>
      <c r="W2308" s="4" t="s">
        <v>14184</v>
      </c>
      <c r="X2308" s="4" t="s">
        <v>14184</v>
      </c>
    </row>
    <row r="2309" spans="1:24" x14ac:dyDescent="0.2">
      <c r="A2309">
        <v>4</v>
      </c>
      <c r="B2309">
        <v>4</v>
      </c>
      <c r="C2309">
        <v>1935</v>
      </c>
      <c r="D2309" t="s">
        <v>19873</v>
      </c>
      <c r="E2309" s="2">
        <v>1</v>
      </c>
      <c r="F2309" s="3"/>
      <c r="G2309" s="2">
        <v>2</v>
      </c>
      <c r="H2309" s="2">
        <v>11</v>
      </c>
      <c r="I2309" s="4" t="s">
        <v>15495</v>
      </c>
      <c r="J2309" s="2">
        <v>1</v>
      </c>
      <c r="K2309" s="3"/>
      <c r="L2309" s="2">
        <v>2</v>
      </c>
      <c r="M2309" s="4" t="s">
        <v>14184</v>
      </c>
      <c r="N2309" s="4" t="s">
        <v>7260</v>
      </c>
      <c r="O2309" t="s">
        <v>7261</v>
      </c>
      <c r="P2309" s="4" t="s">
        <v>11625</v>
      </c>
      <c r="Q2309" s="4" t="str">
        <f>VLOOKUP(P2309, 'Gun classification'!A:B, 2, FALSE)</f>
        <v>Falta de oxigeno</v>
      </c>
      <c r="R2309" s="4" t="s">
        <v>256</v>
      </c>
      <c r="S2309" t="str">
        <f t="shared" si="36"/>
        <v>sus poisen, Murder</v>
      </c>
      <c r="W2309" s="4" t="s">
        <v>14184</v>
      </c>
      <c r="X2309" s="4" t="s">
        <v>14184</v>
      </c>
    </row>
    <row r="2310" spans="1:24" x14ac:dyDescent="0.2">
      <c r="A2310">
        <v>4</v>
      </c>
      <c r="B2310">
        <v>6</v>
      </c>
      <c r="C2310">
        <v>1935</v>
      </c>
      <c r="D2310" t="s">
        <v>19874</v>
      </c>
      <c r="E2310" s="2">
        <v>1</v>
      </c>
      <c r="F2310" s="3"/>
      <c r="G2310" s="2">
        <v>2</v>
      </c>
      <c r="H2310" s="2">
        <v>36</v>
      </c>
      <c r="I2310" s="4" t="s">
        <v>17370</v>
      </c>
      <c r="J2310" s="2">
        <v>5</v>
      </c>
      <c r="K2310" s="3"/>
      <c r="L2310" s="2">
        <v>3</v>
      </c>
      <c r="M2310" s="4" t="s">
        <v>14184</v>
      </c>
      <c r="N2310" s="4" t="s">
        <v>7262</v>
      </c>
      <c r="O2310" t="s">
        <v>7263</v>
      </c>
      <c r="P2310" s="4" t="s">
        <v>10202</v>
      </c>
      <c r="Q2310" s="4" t="str">
        <f>VLOOKUP(P2310, 'Gun classification'!A:B, 2, FALSE)</f>
        <v>Arma blanca</v>
      </c>
      <c r="R2310" s="4" t="s">
        <v>256</v>
      </c>
      <c r="S2310" t="str">
        <f t="shared" si="36"/>
        <v>rented w man, Murder</v>
      </c>
      <c r="W2310" s="4" t="s">
        <v>14184</v>
      </c>
      <c r="X2310" s="4" t="s">
        <v>14184</v>
      </c>
    </row>
    <row r="2311" spans="1:24" x14ac:dyDescent="0.2">
      <c r="A2311">
        <v>4</v>
      </c>
      <c r="B2311">
        <v>21</v>
      </c>
      <c r="C2311">
        <v>1935</v>
      </c>
      <c r="D2311" t="s">
        <v>19875</v>
      </c>
      <c r="E2311" s="2">
        <v>1</v>
      </c>
      <c r="F2311" s="3"/>
      <c r="G2311" s="2">
        <v>1</v>
      </c>
      <c r="H2311" s="2">
        <v>21</v>
      </c>
      <c r="I2311" s="4" t="s">
        <v>15496</v>
      </c>
      <c r="J2311" s="2">
        <v>1</v>
      </c>
      <c r="K2311" s="3"/>
      <c r="L2311" s="2">
        <v>1</v>
      </c>
      <c r="M2311" s="4" t="s">
        <v>14184</v>
      </c>
      <c r="N2311" s="4" t="s">
        <v>7264</v>
      </c>
      <c r="O2311" t="s">
        <v>7265</v>
      </c>
      <c r="P2311" s="4" t="s">
        <v>11512</v>
      </c>
      <c r="Q2311" s="4" t="str">
        <f>VLOOKUP(P2311, 'Gun classification'!A:B, 2, FALSE)</f>
        <v>Arma de fuego</v>
      </c>
      <c r="R2311" s="4" t="s">
        <v>256</v>
      </c>
      <c r="S2311" t="str">
        <f t="shared" si="36"/>
        <v>after dance, Murder</v>
      </c>
      <c r="W2311" s="4" t="s">
        <v>14184</v>
      </c>
      <c r="X2311" s="4" t="s">
        <v>14184</v>
      </c>
    </row>
    <row r="2312" spans="1:24" x14ac:dyDescent="0.2">
      <c r="A2312">
        <v>5</v>
      </c>
      <c r="B2312">
        <v>18</v>
      </c>
      <c r="C2312">
        <v>1935</v>
      </c>
      <c r="D2312" t="s">
        <v>19876</v>
      </c>
      <c r="E2312" s="2">
        <v>1</v>
      </c>
      <c r="F2312" s="3"/>
      <c r="G2312" s="2">
        <v>1</v>
      </c>
      <c r="H2312" s="2">
        <v>68</v>
      </c>
      <c r="I2312" s="4" t="s">
        <v>17370</v>
      </c>
      <c r="J2312" s="2">
        <v>5</v>
      </c>
      <c r="K2312" s="3"/>
      <c r="L2312" s="2">
        <v>3</v>
      </c>
      <c r="M2312" s="4" t="s">
        <v>14184</v>
      </c>
      <c r="N2312" s="4" t="s">
        <v>7266</v>
      </c>
      <c r="O2312" t="s">
        <v>11582</v>
      </c>
      <c r="P2312" s="4" t="s">
        <v>11532</v>
      </c>
      <c r="Q2312" s="4" t="str">
        <f>VLOOKUP(P2312, 'Gun classification'!A:B, 2, FALSE)</f>
        <v>Fuerza</v>
      </c>
      <c r="R2312" s="4" t="s">
        <v>3923</v>
      </c>
      <c r="S2312" t="str">
        <f t="shared" si="36"/>
        <v>beaten, homicide</v>
      </c>
      <c r="W2312" s="4" t="s">
        <v>8968</v>
      </c>
      <c r="X2312" s="4" t="s">
        <v>14184</v>
      </c>
    </row>
    <row r="2313" spans="1:24" x14ac:dyDescent="0.2">
      <c r="A2313">
        <v>7</v>
      </c>
      <c r="B2313">
        <v>1</v>
      </c>
      <c r="C2313">
        <v>1935</v>
      </c>
      <c r="D2313" t="s">
        <v>19877</v>
      </c>
      <c r="E2313" s="2">
        <v>1</v>
      </c>
      <c r="F2313" s="3"/>
      <c r="G2313" s="2">
        <v>1</v>
      </c>
      <c r="H2313" s="2">
        <v>40</v>
      </c>
      <c r="I2313" s="4" t="s">
        <v>17370</v>
      </c>
      <c r="J2313" s="2">
        <v>5</v>
      </c>
      <c r="K2313" s="3"/>
      <c r="L2313" s="2">
        <v>3</v>
      </c>
      <c r="M2313" s="4" t="s">
        <v>14184</v>
      </c>
      <c r="N2313" s="4" t="s">
        <v>7267</v>
      </c>
      <c r="O2313" t="s">
        <v>7268</v>
      </c>
      <c r="P2313" s="4" t="s">
        <v>9696</v>
      </c>
      <c r="Q2313" s="4" t="str">
        <f>VLOOKUP(P2313, 'Gun classification'!A:B, 2, FALSE)</f>
        <v>Fuerza</v>
      </c>
      <c r="R2313" s="4" t="s">
        <v>752</v>
      </c>
      <c r="S2313" t="str">
        <f t="shared" si="36"/>
        <v>in  front, homiicide</v>
      </c>
      <c r="T2313" s="38" t="s">
        <v>23253</v>
      </c>
      <c r="W2313" s="4" t="s">
        <v>753</v>
      </c>
      <c r="X2313" s="4" t="s">
        <v>14184</v>
      </c>
    </row>
    <row r="2314" spans="1:24" x14ac:dyDescent="0.2">
      <c r="A2314">
        <v>7</v>
      </c>
      <c r="B2314">
        <v>4</v>
      </c>
      <c r="C2314">
        <v>1935</v>
      </c>
      <c r="D2314" t="s">
        <v>19878</v>
      </c>
      <c r="E2314" s="2">
        <v>1</v>
      </c>
      <c r="F2314" s="3"/>
      <c r="G2314" s="2">
        <v>1</v>
      </c>
      <c r="H2314" s="2">
        <v>56</v>
      </c>
      <c r="I2314" s="4" t="s">
        <v>15497</v>
      </c>
      <c r="J2314" s="2">
        <v>6</v>
      </c>
      <c r="K2314" s="3"/>
      <c r="L2314" s="2">
        <v>1</v>
      </c>
      <c r="M2314" s="4" t="s">
        <v>14184</v>
      </c>
      <c r="N2314" s="4" t="s">
        <v>7269</v>
      </c>
      <c r="O2314" t="s">
        <v>7270</v>
      </c>
      <c r="P2314" s="4" t="s">
        <v>11518</v>
      </c>
      <c r="Q2314" s="4" t="str">
        <f>VLOOKUP(P2314, 'Gun classification'!A:B, 2, FALSE)</f>
        <v>Arma blanca</v>
      </c>
      <c r="R2314" s="4" t="s">
        <v>3923</v>
      </c>
      <c r="S2314" t="str">
        <f t="shared" si="36"/>
        <v>triangel instreet, homicide</v>
      </c>
      <c r="W2314" s="4" t="s">
        <v>754</v>
      </c>
      <c r="X2314" s="4" t="s">
        <v>14184</v>
      </c>
    </row>
    <row r="2315" spans="1:24" x14ac:dyDescent="0.2">
      <c r="A2315">
        <v>7</v>
      </c>
      <c r="B2315">
        <v>17</v>
      </c>
      <c r="C2315">
        <v>1935</v>
      </c>
      <c r="D2315" t="s">
        <v>19879</v>
      </c>
      <c r="E2315" s="2">
        <v>2</v>
      </c>
      <c r="F2315" s="2">
        <v>5</v>
      </c>
      <c r="G2315" s="2">
        <v>1</v>
      </c>
      <c r="H2315" s="2">
        <v>28</v>
      </c>
      <c r="I2315" s="4" t="s">
        <v>17370</v>
      </c>
      <c r="J2315" s="2">
        <v>2</v>
      </c>
      <c r="K2315" s="2">
        <v>5</v>
      </c>
      <c r="L2315" s="2">
        <v>1</v>
      </c>
      <c r="M2315" s="4" t="s">
        <v>14184</v>
      </c>
      <c r="N2315" s="4" t="s">
        <v>7271</v>
      </c>
      <c r="O2315" t="s">
        <v>7272</v>
      </c>
      <c r="P2315" s="4" t="s">
        <v>11512</v>
      </c>
      <c r="Q2315" s="4" t="str">
        <f>VLOOKUP(P2315, 'Gun classification'!A:B, 2, FALSE)</f>
        <v>Arma de fuego</v>
      </c>
      <c r="R2315" s="4" t="s">
        <v>685</v>
      </c>
      <c r="S2315" t="str">
        <f t="shared" si="36"/>
        <v>houseboy, Homicide</v>
      </c>
      <c r="W2315" s="4" t="s">
        <v>755</v>
      </c>
      <c r="X2315" s="4" t="s">
        <v>14184</v>
      </c>
    </row>
    <row r="2316" spans="1:24" x14ac:dyDescent="0.2">
      <c r="A2316">
        <v>7</v>
      </c>
      <c r="B2316">
        <v>23</v>
      </c>
      <c r="C2316">
        <v>1935</v>
      </c>
      <c r="D2316" t="s">
        <v>19880</v>
      </c>
      <c r="E2316" s="2">
        <v>1</v>
      </c>
      <c r="F2316" s="3"/>
      <c r="G2316" s="2">
        <v>1</v>
      </c>
      <c r="H2316" s="2">
        <v>48</v>
      </c>
      <c r="I2316" s="4" t="s">
        <v>15498</v>
      </c>
      <c r="J2316" s="2">
        <v>1</v>
      </c>
      <c r="K2316" s="3"/>
      <c r="L2316" s="2">
        <v>1</v>
      </c>
      <c r="M2316" s="4" t="s">
        <v>14184</v>
      </c>
      <c r="N2316" s="4" t="s">
        <v>7273</v>
      </c>
      <c r="O2316" t="s">
        <v>7274</v>
      </c>
      <c r="P2316" s="4" t="s">
        <v>11582</v>
      </c>
      <c r="Q2316" s="4" t="str">
        <f>VLOOKUP(P2316, 'Gun classification'!A:B, 2, FALSE)</f>
        <v>Fuerza</v>
      </c>
      <c r="R2316" s="4" t="s">
        <v>3923</v>
      </c>
      <c r="S2316" t="str">
        <f t="shared" si="36"/>
        <v>v, kicked dog, homicide</v>
      </c>
      <c r="W2316" s="4" t="s">
        <v>756</v>
      </c>
      <c r="X2316" s="4" t="s">
        <v>14184</v>
      </c>
    </row>
    <row r="2317" spans="1:24" x14ac:dyDescent="0.2">
      <c r="A2317">
        <v>9</v>
      </c>
      <c r="B2317">
        <v>7</v>
      </c>
      <c r="C2317">
        <v>1935</v>
      </c>
      <c r="D2317" t="s">
        <v>19881</v>
      </c>
      <c r="E2317" s="2">
        <v>1</v>
      </c>
      <c r="F2317" s="3"/>
      <c r="G2317" s="2">
        <v>1</v>
      </c>
      <c r="H2317" s="2">
        <v>30</v>
      </c>
      <c r="I2317" s="4" t="s">
        <v>15499</v>
      </c>
      <c r="J2317" s="2">
        <v>1</v>
      </c>
      <c r="K2317" s="3"/>
      <c r="L2317" s="2">
        <v>1</v>
      </c>
      <c r="M2317" s="4" t="s">
        <v>14184</v>
      </c>
      <c r="N2317" s="4" t="s">
        <v>7275</v>
      </c>
      <c r="O2317" t="s">
        <v>7276</v>
      </c>
      <c r="P2317" s="4" t="s">
        <v>14184</v>
      </c>
      <c r="Q2317" s="4" t="s">
        <v>23269</v>
      </c>
      <c r="R2317" s="4" t="s">
        <v>3923</v>
      </c>
      <c r="S2317" t="str">
        <f t="shared" si="36"/>
        <v>worksite, homicide</v>
      </c>
      <c r="W2317" s="4" t="s">
        <v>14184</v>
      </c>
      <c r="X2317" s="4" t="s">
        <v>14184</v>
      </c>
    </row>
    <row r="2318" spans="1:24" x14ac:dyDescent="0.2">
      <c r="A2318">
        <v>9</v>
      </c>
      <c r="B2318">
        <v>21</v>
      </c>
      <c r="C2318">
        <v>1935</v>
      </c>
      <c r="D2318" t="s">
        <v>19882</v>
      </c>
      <c r="E2318" s="2">
        <v>1</v>
      </c>
      <c r="F2318" s="3"/>
      <c r="G2318" s="2">
        <v>1</v>
      </c>
      <c r="H2318" s="2">
        <v>64</v>
      </c>
      <c r="I2318" s="4" t="s">
        <v>15010</v>
      </c>
      <c r="J2318" s="2">
        <v>5</v>
      </c>
      <c r="K2318" s="3"/>
      <c r="L2318" s="2">
        <v>1</v>
      </c>
      <c r="M2318" s="4" t="s">
        <v>14184</v>
      </c>
      <c r="N2318" s="4" t="s">
        <v>7277</v>
      </c>
      <c r="O2318" t="s">
        <v>7278</v>
      </c>
      <c r="P2318" s="4" t="s">
        <v>10301</v>
      </c>
      <c r="Q2318" s="4" t="str">
        <f>VLOOKUP(P2318, 'Gun classification'!A:B, 2, FALSE)</f>
        <v>Objeto</v>
      </c>
      <c r="R2318" s="4" t="s">
        <v>685</v>
      </c>
      <c r="S2318" t="str">
        <f t="shared" si="36"/>
        <v>rob in store, Homicide</v>
      </c>
      <c r="T2318" s="38" t="s">
        <v>11515</v>
      </c>
      <c r="W2318" s="4" t="s">
        <v>757</v>
      </c>
      <c r="X2318" s="4" t="s">
        <v>14184</v>
      </c>
    </row>
    <row r="2319" spans="1:24" x14ac:dyDescent="0.2">
      <c r="A2319">
        <v>10</v>
      </c>
      <c r="B2319">
        <v>14</v>
      </c>
      <c r="C2319">
        <v>1935</v>
      </c>
      <c r="D2319" t="s">
        <v>19883</v>
      </c>
      <c r="E2319" s="2">
        <v>1</v>
      </c>
      <c r="F2319" s="3"/>
      <c r="G2319" s="2">
        <v>1</v>
      </c>
      <c r="H2319" s="2">
        <v>47</v>
      </c>
      <c r="I2319" s="4" t="s">
        <v>15500</v>
      </c>
      <c r="J2319" s="2">
        <v>1</v>
      </c>
      <c r="K2319" s="3"/>
      <c r="L2319" s="2">
        <v>1</v>
      </c>
      <c r="M2319" s="4" t="s">
        <v>14184</v>
      </c>
      <c r="N2319" s="4" t="s">
        <v>14184</v>
      </c>
      <c r="O2319" t="s">
        <v>7279</v>
      </c>
      <c r="P2319" s="4" t="s">
        <v>7280</v>
      </c>
      <c r="Q2319" s="4" t="str">
        <f>VLOOKUP(P2319, 'Gun classification'!A:B, 2, FALSE)</f>
        <v>Fuerza</v>
      </c>
      <c r="R2319" s="4" t="s">
        <v>758</v>
      </c>
      <c r="S2319" t="str">
        <f t="shared" si="36"/>
        <v>fite over woman, Manslauthter</v>
      </c>
      <c r="W2319" s="4" t="s">
        <v>14184</v>
      </c>
      <c r="X2319" s="4" t="s">
        <v>14184</v>
      </c>
    </row>
    <row r="2320" spans="1:24" x14ac:dyDescent="0.2">
      <c r="A2320">
        <v>11</v>
      </c>
      <c r="B2320">
        <v>11</v>
      </c>
      <c r="C2320">
        <v>1935</v>
      </c>
      <c r="D2320" t="s">
        <v>19884</v>
      </c>
      <c r="E2320" s="2">
        <v>1</v>
      </c>
      <c r="F2320" s="3"/>
      <c r="G2320" s="2">
        <v>2</v>
      </c>
      <c r="H2320" s="2">
        <v>42</v>
      </c>
      <c r="I2320" s="4" t="s">
        <v>17370</v>
      </c>
      <c r="J2320" s="2">
        <v>5</v>
      </c>
      <c r="K2320" s="3"/>
      <c r="L2320" s="2">
        <v>3</v>
      </c>
      <c r="M2320" s="4" t="s">
        <v>14184</v>
      </c>
      <c r="N2320" s="4" t="s">
        <v>7281</v>
      </c>
      <c r="O2320" t="s">
        <v>7282</v>
      </c>
      <c r="P2320" s="4" t="s">
        <v>11582</v>
      </c>
      <c r="Q2320" s="4" t="str">
        <f>VLOOKUP(P2320, 'Gun classification'!A:B, 2, FALSE)</f>
        <v>Fuerza</v>
      </c>
      <c r="R2320" s="4" t="s">
        <v>256</v>
      </c>
      <c r="S2320" t="str">
        <f t="shared" si="36"/>
        <v>bar clothes off, Murder</v>
      </c>
      <c r="W2320" s="4" t="s">
        <v>14184</v>
      </c>
      <c r="X2320" s="4" t="s">
        <v>14184</v>
      </c>
    </row>
    <row r="2321" spans="1:24" x14ac:dyDescent="0.2">
      <c r="A2321">
        <v>11</v>
      </c>
      <c r="B2321">
        <v>30</v>
      </c>
      <c r="C2321">
        <v>1935</v>
      </c>
      <c r="D2321" t="s">
        <v>19885</v>
      </c>
      <c r="E2321" s="2">
        <v>1</v>
      </c>
      <c r="F2321" s="3"/>
      <c r="G2321" s="2">
        <v>1</v>
      </c>
      <c r="H2321" s="2">
        <v>59</v>
      </c>
      <c r="I2321" s="4" t="s">
        <v>15501</v>
      </c>
      <c r="J2321" s="2">
        <v>1</v>
      </c>
      <c r="K2321" s="3"/>
      <c r="L2321" s="2">
        <v>3</v>
      </c>
      <c r="M2321" s="4" t="s">
        <v>14184</v>
      </c>
      <c r="N2321" s="4" t="s">
        <v>7283</v>
      </c>
      <c r="O2321" t="s">
        <v>7284</v>
      </c>
      <c r="P2321" s="4" t="s">
        <v>11512</v>
      </c>
      <c r="Q2321" s="4" t="str">
        <f>VLOOKUP(P2321, 'Gun classification'!A:B, 2, FALSE)</f>
        <v>Arma de fuego</v>
      </c>
      <c r="R2321" s="4" t="s">
        <v>256</v>
      </c>
      <c r="S2321" t="str">
        <f t="shared" si="36"/>
        <v>philander/abuse, Murder</v>
      </c>
      <c r="W2321" s="4" t="s">
        <v>14184</v>
      </c>
      <c r="X2321" s="4" t="s">
        <v>14184</v>
      </c>
    </row>
    <row r="2322" spans="1:24" x14ac:dyDescent="0.2">
      <c r="A2322">
        <v>12</v>
      </c>
      <c r="B2322">
        <v>13</v>
      </c>
      <c r="C2322">
        <v>1935</v>
      </c>
      <c r="D2322" t="s">
        <v>19886</v>
      </c>
      <c r="E2322" s="2">
        <v>1</v>
      </c>
      <c r="F2322" s="3"/>
      <c r="G2322" s="2">
        <v>2</v>
      </c>
      <c r="H2322" s="2">
        <v>32</v>
      </c>
      <c r="I2322" s="4" t="s">
        <v>15502</v>
      </c>
      <c r="J2322" s="2">
        <v>1</v>
      </c>
      <c r="K2322" s="3"/>
      <c r="L2322" s="2">
        <v>1</v>
      </c>
      <c r="M2322" s="4" t="s">
        <v>14184</v>
      </c>
      <c r="N2322" s="4" t="s">
        <v>7285</v>
      </c>
      <c r="O2322" t="s">
        <v>7286</v>
      </c>
      <c r="P2322" s="4" t="s">
        <v>11512</v>
      </c>
      <c r="Q2322" s="4" t="str">
        <f>VLOOKUP(P2322, 'Gun classification'!A:B, 2, FALSE)</f>
        <v>Arma de fuego</v>
      </c>
      <c r="R2322" s="4" t="s">
        <v>256</v>
      </c>
      <c r="S2322" t="str">
        <f t="shared" si="36"/>
        <v>rang bell shot, Murder</v>
      </c>
      <c r="W2322" s="4" t="s">
        <v>759</v>
      </c>
      <c r="X2322" s="4" t="s">
        <v>17630</v>
      </c>
    </row>
    <row r="2323" spans="1:24" x14ac:dyDescent="0.2">
      <c r="A2323">
        <v>1</v>
      </c>
      <c r="B2323">
        <v>6</v>
      </c>
      <c r="C2323">
        <v>1936</v>
      </c>
      <c r="D2323" t="s">
        <v>19887</v>
      </c>
      <c r="E2323" s="2">
        <v>1</v>
      </c>
      <c r="F2323" s="3"/>
      <c r="G2323" s="2">
        <v>1</v>
      </c>
      <c r="H2323" s="2">
        <v>45</v>
      </c>
      <c r="I2323" s="4" t="s">
        <v>15503</v>
      </c>
      <c r="J2323" s="2">
        <v>1</v>
      </c>
      <c r="K2323" s="3"/>
      <c r="L2323" s="2">
        <v>1</v>
      </c>
      <c r="M2323" s="4" t="s">
        <v>14184</v>
      </c>
      <c r="N2323" s="4" t="s">
        <v>7287</v>
      </c>
      <c r="O2323" t="s">
        <v>7288</v>
      </c>
      <c r="P2323" s="4" t="s">
        <v>11908</v>
      </c>
      <c r="Q2323" s="4" t="str">
        <f>VLOOKUP(P2323, 'Gun classification'!A:B, 2, FALSE)</f>
        <v>Fuerza</v>
      </c>
      <c r="R2323" s="4" t="s">
        <v>685</v>
      </c>
      <c r="S2323" t="str">
        <f t="shared" si="36"/>
        <v>rest dr patron, Homicide</v>
      </c>
      <c r="W2323" s="4" t="s">
        <v>760</v>
      </c>
      <c r="X2323" s="4" t="s">
        <v>14184</v>
      </c>
    </row>
    <row r="2324" spans="1:24" x14ac:dyDescent="0.2">
      <c r="A2324">
        <v>1</v>
      </c>
      <c r="B2324">
        <v>12</v>
      </c>
      <c r="C2324">
        <v>1936</v>
      </c>
      <c r="D2324" t="s">
        <v>19888</v>
      </c>
      <c r="E2324" s="2">
        <v>1</v>
      </c>
      <c r="F2324" s="3"/>
      <c r="G2324" s="2">
        <v>2</v>
      </c>
      <c r="H2324" s="2">
        <v>46</v>
      </c>
      <c r="I2324" s="4" t="s">
        <v>14959</v>
      </c>
      <c r="J2324" s="2">
        <v>1</v>
      </c>
      <c r="K2324" s="3"/>
      <c r="L2324" s="2">
        <v>1</v>
      </c>
      <c r="M2324" s="4" t="s">
        <v>14184</v>
      </c>
      <c r="N2324" s="4" t="s">
        <v>7289</v>
      </c>
      <c r="O2324" t="s">
        <v>7290</v>
      </c>
      <c r="P2324" s="4" t="s">
        <v>11518</v>
      </c>
      <c r="Q2324" s="4" t="str">
        <f>VLOOKUP(P2324, 'Gun classification'!A:B, 2, FALSE)</f>
        <v>Arma blanca</v>
      </c>
      <c r="R2324" s="4" t="s">
        <v>256</v>
      </c>
      <c r="S2324" t="str">
        <f t="shared" si="36"/>
        <v>insulted his mom, Murder</v>
      </c>
      <c r="W2324" s="4" t="s">
        <v>14184</v>
      </c>
      <c r="X2324" s="4" t="s">
        <v>14184</v>
      </c>
    </row>
    <row r="2325" spans="1:24" x14ac:dyDescent="0.2">
      <c r="A2325">
        <v>4</v>
      </c>
      <c r="B2325">
        <v>14</v>
      </c>
      <c r="C2325">
        <v>1936</v>
      </c>
      <c r="D2325" t="s">
        <v>19889</v>
      </c>
      <c r="E2325" s="2">
        <v>3</v>
      </c>
      <c r="F2325" s="3"/>
      <c r="G2325" s="2">
        <v>1</v>
      </c>
      <c r="H2325" s="2">
        <v>26</v>
      </c>
      <c r="I2325" s="4" t="s">
        <v>15504</v>
      </c>
      <c r="J2325" s="2">
        <v>3</v>
      </c>
      <c r="K2325" s="3"/>
      <c r="L2325" s="2">
        <v>1</v>
      </c>
      <c r="M2325" s="4" t="s">
        <v>14184</v>
      </c>
      <c r="N2325" s="4" t="s">
        <v>7291</v>
      </c>
      <c r="O2325" t="s">
        <v>11876</v>
      </c>
      <c r="P2325" s="4" t="s">
        <v>11518</v>
      </c>
      <c r="Q2325" s="4" t="str">
        <f>VLOOKUP(P2325, 'Gun classification'!A:B, 2, FALSE)</f>
        <v>Arma blanca</v>
      </c>
      <c r="R2325" s="4" t="s">
        <v>685</v>
      </c>
      <c r="S2325" t="str">
        <f t="shared" si="36"/>
        <v>over woman, Homicide</v>
      </c>
      <c r="W2325" s="4" t="s">
        <v>761</v>
      </c>
      <c r="X2325" s="4" t="s">
        <v>14184</v>
      </c>
    </row>
    <row r="2326" spans="1:24" x14ac:dyDescent="0.2">
      <c r="A2326">
        <v>5</v>
      </c>
      <c r="B2326">
        <v>2</v>
      </c>
      <c r="C2326">
        <v>1936</v>
      </c>
      <c r="D2326" t="s">
        <v>19890</v>
      </c>
      <c r="E2326" s="2">
        <v>1</v>
      </c>
      <c r="F2326" s="3"/>
      <c r="G2326" s="2">
        <v>1</v>
      </c>
      <c r="H2326" s="2">
        <v>26</v>
      </c>
      <c r="I2326" s="4" t="s">
        <v>15505</v>
      </c>
      <c r="J2326" s="2">
        <v>1</v>
      </c>
      <c r="K2326" s="3"/>
      <c r="L2326" s="2">
        <v>1</v>
      </c>
      <c r="M2326" s="4" t="s">
        <v>14184</v>
      </c>
      <c r="N2326" s="4" t="s">
        <v>7292</v>
      </c>
      <c r="O2326" t="s">
        <v>7293</v>
      </c>
      <c r="P2326" s="4" t="s">
        <v>7223</v>
      </c>
      <c r="Q2326" s="4" t="str">
        <f>VLOOKUP(P2326, 'Gun classification'!A:B, 2, FALSE)</f>
        <v>Arma de fuego</v>
      </c>
      <c r="R2326" s="4" t="s">
        <v>685</v>
      </c>
      <c r="S2326" t="str">
        <f t="shared" si="36"/>
        <v>over s.wife, Homicide</v>
      </c>
      <c r="W2326" s="4" t="s">
        <v>14184</v>
      </c>
      <c r="X2326" s="4" t="s">
        <v>14184</v>
      </c>
    </row>
    <row r="2327" spans="1:24" x14ac:dyDescent="0.2">
      <c r="A2327">
        <v>5</v>
      </c>
      <c r="B2327">
        <v>31</v>
      </c>
      <c r="C2327">
        <v>1936</v>
      </c>
      <c r="D2327" t="s">
        <v>19891</v>
      </c>
      <c r="E2327" s="2">
        <v>1</v>
      </c>
      <c r="F2327" s="3"/>
      <c r="G2327" s="2">
        <v>1</v>
      </c>
      <c r="H2327" s="2">
        <v>35</v>
      </c>
      <c r="I2327" s="4" t="s">
        <v>15506</v>
      </c>
      <c r="J2327" s="2">
        <v>1</v>
      </c>
      <c r="K2327" s="3"/>
      <c r="L2327" s="2">
        <v>1</v>
      </c>
      <c r="M2327" s="4" t="s">
        <v>14184</v>
      </c>
      <c r="N2327" s="4" t="s">
        <v>7294</v>
      </c>
      <c r="O2327" t="s">
        <v>7295</v>
      </c>
      <c r="P2327" s="4" t="s">
        <v>7223</v>
      </c>
      <c r="Q2327" s="4" t="str">
        <f>VLOOKUP(P2327, 'Gun classification'!A:B, 2, FALSE)</f>
        <v>Arma de fuego</v>
      </c>
      <c r="R2327" s="4" t="s">
        <v>762</v>
      </c>
      <c r="S2327" t="str">
        <f t="shared" si="36"/>
        <v>s into tavern, Manslagter</v>
      </c>
      <c r="W2327" s="4" t="s">
        <v>763</v>
      </c>
      <c r="X2327" s="4" t="s">
        <v>14184</v>
      </c>
    </row>
    <row r="2328" spans="1:24" x14ac:dyDescent="0.2">
      <c r="A2328">
        <v>6</v>
      </c>
      <c r="B2328">
        <v>7</v>
      </c>
      <c r="C2328">
        <v>1936</v>
      </c>
      <c r="D2328" t="s">
        <v>19892</v>
      </c>
      <c r="E2328" s="2">
        <v>1</v>
      </c>
      <c r="F2328" s="3"/>
      <c r="G2328" s="2">
        <v>2</v>
      </c>
      <c r="H2328" s="2">
        <v>28</v>
      </c>
      <c r="I2328" s="4" t="s">
        <v>15507</v>
      </c>
      <c r="J2328" s="2">
        <v>1</v>
      </c>
      <c r="K2328" s="3"/>
      <c r="L2328" s="2">
        <v>1</v>
      </c>
      <c r="M2328" s="4" t="s">
        <v>14184</v>
      </c>
      <c r="N2328" s="4" t="s">
        <v>7296</v>
      </c>
      <c r="O2328" t="s">
        <v>7297</v>
      </c>
      <c r="P2328" s="4" t="s">
        <v>11625</v>
      </c>
      <c r="Q2328" s="4" t="str">
        <f>VLOOKUP(P2328, 'Gun classification'!A:B, 2, FALSE)</f>
        <v>Falta de oxigeno</v>
      </c>
      <c r="R2328" s="4" t="s">
        <v>2197</v>
      </c>
      <c r="S2328" t="str">
        <f t="shared" si="36"/>
        <v>stockin aro nec, murder</v>
      </c>
      <c r="W2328" s="4" t="s">
        <v>764</v>
      </c>
      <c r="X2328" s="4" t="s">
        <v>765</v>
      </c>
    </row>
    <row r="2329" spans="1:24" x14ac:dyDescent="0.2">
      <c r="A2329">
        <v>6</v>
      </c>
      <c r="B2329">
        <v>13</v>
      </c>
      <c r="C2329">
        <v>1936</v>
      </c>
      <c r="D2329" t="s">
        <v>19893</v>
      </c>
      <c r="E2329" s="2">
        <v>1</v>
      </c>
      <c r="F2329" s="3"/>
      <c r="G2329" s="2">
        <v>1</v>
      </c>
      <c r="H2329" s="2">
        <v>60</v>
      </c>
      <c r="I2329" s="4" t="s">
        <v>15508</v>
      </c>
      <c r="J2329" s="2">
        <v>1</v>
      </c>
      <c r="K2329" s="3"/>
      <c r="L2329" s="2">
        <v>1</v>
      </c>
      <c r="M2329" s="4" t="s">
        <v>14184</v>
      </c>
      <c r="N2329" s="4" t="s">
        <v>7298</v>
      </c>
      <c r="O2329" t="s">
        <v>11830</v>
      </c>
      <c r="P2329" s="4" t="s">
        <v>11512</v>
      </c>
      <c r="Q2329" s="4" t="str">
        <f>VLOOKUP(P2329, 'Gun classification'!A:B, 2, FALSE)</f>
        <v>Arma de fuego</v>
      </c>
      <c r="R2329" s="4" t="s">
        <v>766</v>
      </c>
      <c r="S2329" t="str">
        <f t="shared" si="36"/>
        <v>sus 801, homicide? yep</v>
      </c>
      <c r="W2329" s="4" t="s">
        <v>14184</v>
      </c>
      <c r="X2329" s="4" t="s">
        <v>14184</v>
      </c>
    </row>
    <row r="2330" spans="1:24" x14ac:dyDescent="0.2">
      <c r="A2330">
        <v>6</v>
      </c>
      <c r="B2330">
        <v>26</v>
      </c>
      <c r="C2330">
        <v>1936</v>
      </c>
      <c r="D2330" t="s">
        <v>19894</v>
      </c>
      <c r="E2330" s="2">
        <v>1</v>
      </c>
      <c r="F2330" s="3"/>
      <c r="G2330" s="2">
        <v>1</v>
      </c>
      <c r="H2330" s="2">
        <v>54</v>
      </c>
      <c r="I2330" s="4" t="s">
        <v>17370</v>
      </c>
      <c r="J2330" s="2">
        <v>5</v>
      </c>
      <c r="K2330" s="3"/>
      <c r="L2330" s="2">
        <v>3</v>
      </c>
      <c r="M2330" s="4" t="s">
        <v>14184</v>
      </c>
      <c r="N2330" s="4" t="s">
        <v>7299</v>
      </c>
      <c r="O2330" t="s">
        <v>1461</v>
      </c>
      <c r="P2330" s="4" t="s">
        <v>11582</v>
      </c>
      <c r="Q2330" s="4" t="str">
        <f>VLOOKUP(P2330, 'Gun classification'!A:B, 2, FALSE)</f>
        <v>Fuerza</v>
      </c>
      <c r="R2330" s="4" t="s">
        <v>685</v>
      </c>
      <c r="S2330" t="str">
        <f t="shared" si="36"/>
        <v>robbed in room, Homicide</v>
      </c>
      <c r="T2330" s="38" t="s">
        <v>11515</v>
      </c>
      <c r="W2330" s="4" t="s">
        <v>14184</v>
      </c>
      <c r="X2330" s="4" t="s">
        <v>14184</v>
      </c>
    </row>
    <row r="2331" spans="1:24" x14ac:dyDescent="0.2">
      <c r="A2331">
        <v>7</v>
      </c>
      <c r="B2331">
        <v>24</v>
      </c>
      <c r="C2331">
        <v>1936</v>
      </c>
      <c r="D2331" t="s">
        <v>19895</v>
      </c>
      <c r="E2331" s="2">
        <v>1</v>
      </c>
      <c r="F2331" s="3"/>
      <c r="G2331" s="2">
        <v>1</v>
      </c>
      <c r="H2331" s="2">
        <v>8</v>
      </c>
      <c r="I2331" s="4" t="s">
        <v>15509</v>
      </c>
      <c r="J2331" s="2">
        <v>1</v>
      </c>
      <c r="K2331" s="3"/>
      <c r="L2331" s="2">
        <v>2</v>
      </c>
      <c r="M2331" s="4" t="s">
        <v>14184</v>
      </c>
      <c r="N2331" s="4" t="s">
        <v>7300</v>
      </c>
      <c r="O2331" t="s">
        <v>11830</v>
      </c>
      <c r="P2331" s="4" t="s">
        <v>7301</v>
      </c>
      <c r="Q2331" s="4" t="str">
        <f>VLOOKUP(P2331, 'Gun classification'!A:B, 2, FALSE)</f>
        <v>No clasificado</v>
      </c>
      <c r="R2331" s="4" t="s">
        <v>256</v>
      </c>
      <c r="S2331" t="str">
        <f t="shared" si="36"/>
        <v>sus 801, Murder</v>
      </c>
      <c r="W2331" s="4" t="s">
        <v>14184</v>
      </c>
      <c r="X2331" s="4" t="s">
        <v>14184</v>
      </c>
    </row>
    <row r="2332" spans="1:24" x14ac:dyDescent="0.2">
      <c r="A2332">
        <v>8</v>
      </c>
      <c r="B2332">
        <v>14</v>
      </c>
      <c r="C2332">
        <v>1936</v>
      </c>
      <c r="D2332" t="s">
        <v>19896</v>
      </c>
      <c r="E2332" s="2">
        <v>1</v>
      </c>
      <c r="F2332" s="3"/>
      <c r="G2332" s="2">
        <v>2</v>
      </c>
      <c r="H2332" s="2">
        <v>9</v>
      </c>
      <c r="I2332" s="4" t="s">
        <v>15509</v>
      </c>
      <c r="J2332" s="2">
        <v>1</v>
      </c>
      <c r="K2332" s="3"/>
      <c r="L2332" s="2">
        <v>2</v>
      </c>
      <c r="M2332" s="4" t="s">
        <v>14184</v>
      </c>
      <c r="N2332" s="4" t="s">
        <v>7302</v>
      </c>
      <c r="O2332" t="s">
        <v>11830</v>
      </c>
      <c r="P2332" s="4" t="s">
        <v>11591</v>
      </c>
      <c r="Q2332" s="4" t="str">
        <f>VLOOKUP(P2332, 'Gun classification'!A:B, 2, FALSE)</f>
        <v>Quimico</v>
      </c>
      <c r="R2332" s="4" t="s">
        <v>2197</v>
      </c>
      <c r="S2332" t="str">
        <f t="shared" si="36"/>
        <v>sus 801, murder</v>
      </c>
      <c r="W2332" s="4" t="s">
        <v>14184</v>
      </c>
      <c r="X2332" s="4" t="s">
        <v>14184</v>
      </c>
    </row>
    <row r="2333" spans="1:24" x14ac:dyDescent="0.2">
      <c r="A2333">
        <v>8</v>
      </c>
      <c r="B2333">
        <v>26</v>
      </c>
      <c r="C2333">
        <v>1936</v>
      </c>
      <c r="D2333" t="s">
        <v>19897</v>
      </c>
      <c r="E2333" s="2">
        <v>1</v>
      </c>
      <c r="F2333" s="3"/>
      <c r="G2333" s="2">
        <v>2</v>
      </c>
      <c r="H2333" s="2">
        <v>32</v>
      </c>
      <c r="I2333" s="4" t="s">
        <v>15510</v>
      </c>
      <c r="J2333" s="2">
        <v>1</v>
      </c>
      <c r="K2333" s="3"/>
      <c r="L2333" s="2">
        <v>2</v>
      </c>
      <c r="M2333" s="4" t="s">
        <v>14184</v>
      </c>
      <c r="N2333" s="4" t="s">
        <v>7303</v>
      </c>
      <c r="P2333" s="4" t="s">
        <v>11512</v>
      </c>
      <c r="Q2333" s="4" t="str">
        <f>VLOOKUP(P2333, 'Gun classification'!A:B, 2, FALSE)</f>
        <v>Arma de fuego</v>
      </c>
      <c r="R2333" s="4" t="s">
        <v>3923</v>
      </c>
      <c r="S2333" t="str">
        <f t="shared" si="36"/>
        <v>, homicide</v>
      </c>
      <c r="T2333" s="38" t="s">
        <v>23253</v>
      </c>
      <c r="W2333" s="4" t="s">
        <v>420</v>
      </c>
      <c r="X2333" s="4" t="s">
        <v>14184</v>
      </c>
    </row>
    <row r="2334" spans="1:24" x14ac:dyDescent="0.2">
      <c r="A2334">
        <v>10</v>
      </c>
      <c r="B2334">
        <v>18</v>
      </c>
      <c r="C2334">
        <v>1936</v>
      </c>
      <c r="D2334" t="s">
        <v>19898</v>
      </c>
      <c r="E2334" s="2">
        <v>1</v>
      </c>
      <c r="F2334" s="3"/>
      <c r="G2334" s="2">
        <v>1</v>
      </c>
      <c r="H2334" s="2">
        <v>4</v>
      </c>
      <c r="I2334" s="4" t="s">
        <v>15511</v>
      </c>
      <c r="J2334" s="2">
        <v>1</v>
      </c>
      <c r="K2334" s="3"/>
      <c r="L2334" s="2">
        <v>1</v>
      </c>
      <c r="M2334" s="4" t="s">
        <v>14184</v>
      </c>
      <c r="N2334" s="4" t="s">
        <v>7304</v>
      </c>
      <c r="O2334" t="s">
        <v>7305</v>
      </c>
      <c r="P2334" s="4" t="s">
        <v>11512</v>
      </c>
      <c r="Q2334" s="4" t="str">
        <f>VLOOKUP(P2334, 'Gun classification'!A:B, 2, FALSE)</f>
        <v>Arma de fuego</v>
      </c>
      <c r="R2334" s="4" t="s">
        <v>3923</v>
      </c>
      <c r="S2334" t="str">
        <f t="shared" si="36"/>
        <v>shot wife self, homicide</v>
      </c>
      <c r="W2334" s="4" t="s">
        <v>14184</v>
      </c>
      <c r="X2334" s="4" t="s">
        <v>14184</v>
      </c>
    </row>
    <row r="2335" spans="1:24" x14ac:dyDescent="0.2">
      <c r="A2335">
        <v>10</v>
      </c>
      <c r="B2335">
        <v>20</v>
      </c>
      <c r="C2335">
        <v>1936</v>
      </c>
      <c r="D2335" t="s">
        <v>19899</v>
      </c>
      <c r="E2335" s="2">
        <v>3</v>
      </c>
      <c r="F2335" s="3"/>
      <c r="G2335" s="2">
        <v>2</v>
      </c>
      <c r="H2335" s="2">
        <v>26</v>
      </c>
      <c r="I2335" s="4" t="s">
        <v>15512</v>
      </c>
      <c r="J2335" s="2">
        <v>6</v>
      </c>
      <c r="K2335" s="3"/>
      <c r="L2335" s="2">
        <v>1</v>
      </c>
      <c r="M2335" s="4" t="s">
        <v>14184</v>
      </c>
      <c r="N2335" s="4" t="s">
        <v>7306</v>
      </c>
      <c r="O2335" t="s">
        <v>11582</v>
      </c>
      <c r="P2335" s="4" t="s">
        <v>7307</v>
      </c>
      <c r="Q2335" s="4" t="str">
        <f>VLOOKUP(P2335, 'Gun classification'!A:B, 2, FALSE)</f>
        <v>No clasificado</v>
      </c>
      <c r="R2335" s="4" t="s">
        <v>685</v>
      </c>
      <c r="S2335" t="str">
        <f t="shared" si="36"/>
        <v>beaten, Homicide</v>
      </c>
      <c r="W2335" s="4" t="s">
        <v>14184</v>
      </c>
      <c r="X2335" s="4" t="s">
        <v>14184</v>
      </c>
    </row>
    <row r="2336" spans="1:24" x14ac:dyDescent="0.2">
      <c r="A2336">
        <v>10</v>
      </c>
      <c r="B2336">
        <v>21</v>
      </c>
      <c r="C2336">
        <v>1936</v>
      </c>
      <c r="D2336" t="s">
        <v>19900</v>
      </c>
      <c r="E2336" s="2">
        <v>1</v>
      </c>
      <c r="F2336" s="3"/>
      <c r="G2336" s="2">
        <v>1</v>
      </c>
      <c r="H2336" s="2">
        <v>50</v>
      </c>
      <c r="I2336" s="4" t="s">
        <v>17370</v>
      </c>
      <c r="J2336" s="2">
        <v>5</v>
      </c>
      <c r="K2336" s="3"/>
      <c r="L2336" s="2">
        <v>3</v>
      </c>
      <c r="M2336" s="4" t="s">
        <v>14184</v>
      </c>
      <c r="N2336" s="4" t="s">
        <v>7308</v>
      </c>
      <c r="O2336" t="s">
        <v>7309</v>
      </c>
      <c r="P2336" s="4" t="s">
        <v>11582</v>
      </c>
      <c r="Q2336" s="4" t="str">
        <f>VLOOKUP(P2336, 'Gun classification'!A:B, 2, FALSE)</f>
        <v>Fuerza</v>
      </c>
      <c r="R2336" s="4" t="s">
        <v>3923</v>
      </c>
      <c r="S2336" t="str">
        <f t="shared" si="36"/>
        <v>kidnapped, homicide</v>
      </c>
      <c r="W2336" s="4" t="s">
        <v>767</v>
      </c>
      <c r="X2336" s="4" t="s">
        <v>14184</v>
      </c>
    </row>
    <row r="2337" spans="1:24" x14ac:dyDescent="0.2">
      <c r="A2337">
        <v>11</v>
      </c>
      <c r="B2337">
        <v>2</v>
      </c>
      <c r="C2337">
        <v>1936</v>
      </c>
      <c r="D2337" t="s">
        <v>19901</v>
      </c>
      <c r="E2337" s="2">
        <v>1</v>
      </c>
      <c r="F2337" s="3"/>
      <c r="G2337" s="2">
        <v>1</v>
      </c>
      <c r="H2337" s="2">
        <v>45</v>
      </c>
      <c r="I2337" s="4" t="s">
        <v>15010</v>
      </c>
      <c r="J2337" s="2">
        <v>5</v>
      </c>
      <c r="K2337" s="3"/>
      <c r="L2337" s="2">
        <v>1</v>
      </c>
      <c r="M2337" s="4" t="s">
        <v>14184</v>
      </c>
      <c r="N2337" s="4" t="s">
        <v>7310</v>
      </c>
      <c r="O2337" t="s">
        <v>7311</v>
      </c>
      <c r="P2337" s="4" t="s">
        <v>11512</v>
      </c>
      <c r="Q2337" s="4" t="str">
        <f>VLOOKUP(P2337, 'Gun classification'!A:B, 2, FALSE)</f>
        <v>Arma de fuego</v>
      </c>
      <c r="R2337" s="4" t="s">
        <v>256</v>
      </c>
      <c r="S2337" t="str">
        <f t="shared" si="36"/>
        <v>rob janit killed, Murder</v>
      </c>
      <c r="T2337" s="38" t="s">
        <v>11515</v>
      </c>
      <c r="W2337" s="4" t="s">
        <v>14184</v>
      </c>
      <c r="X2337" s="4" t="s">
        <v>14184</v>
      </c>
    </row>
    <row r="2338" spans="1:24" x14ac:dyDescent="0.2">
      <c r="A2338">
        <v>11</v>
      </c>
      <c r="B2338">
        <v>7</v>
      </c>
      <c r="C2338">
        <v>1936</v>
      </c>
      <c r="D2338" t="s">
        <v>19902</v>
      </c>
      <c r="E2338" s="2">
        <v>1</v>
      </c>
      <c r="F2338" s="3"/>
      <c r="G2338" s="2">
        <v>1</v>
      </c>
      <c r="H2338" s="2">
        <v>26</v>
      </c>
      <c r="I2338" s="4" t="s">
        <v>15513</v>
      </c>
      <c r="J2338" s="2">
        <v>6</v>
      </c>
      <c r="K2338" s="3"/>
      <c r="L2338" s="2">
        <v>1</v>
      </c>
      <c r="M2338" s="4" t="s">
        <v>14184</v>
      </c>
      <c r="N2338" s="4" t="s">
        <v>7312</v>
      </c>
      <c r="O2338" t="s">
        <v>11582</v>
      </c>
      <c r="P2338" s="4" t="s">
        <v>11732</v>
      </c>
      <c r="Q2338" s="4" t="str">
        <f>VLOOKUP(P2338, 'Gun classification'!A:B, 2, FALSE)</f>
        <v>Fuerza</v>
      </c>
      <c r="R2338" s="4" t="s">
        <v>685</v>
      </c>
      <c r="S2338" t="str">
        <f t="shared" si="36"/>
        <v>beaten, Homicide</v>
      </c>
      <c r="W2338" s="4" t="s">
        <v>14184</v>
      </c>
      <c r="X2338" s="4" t="s">
        <v>14184</v>
      </c>
    </row>
    <row r="2339" spans="1:24" x14ac:dyDescent="0.2">
      <c r="A2339">
        <v>11</v>
      </c>
      <c r="B2339">
        <v>29</v>
      </c>
      <c r="C2339">
        <v>1936</v>
      </c>
      <c r="D2339" t="s">
        <v>19903</v>
      </c>
      <c r="E2339" s="2">
        <v>1</v>
      </c>
      <c r="F2339" s="3"/>
      <c r="G2339" s="2">
        <v>1</v>
      </c>
      <c r="H2339" s="2">
        <v>46</v>
      </c>
      <c r="I2339" s="4" t="s">
        <v>15514</v>
      </c>
      <c r="J2339" s="2">
        <v>6</v>
      </c>
      <c r="K2339" s="3"/>
      <c r="L2339" s="2">
        <v>1</v>
      </c>
      <c r="M2339" s="4" t="s">
        <v>14184</v>
      </c>
      <c r="N2339" s="4" t="s">
        <v>7313</v>
      </c>
      <c r="O2339" t="s">
        <v>7314</v>
      </c>
      <c r="P2339" s="4" t="s">
        <v>11512</v>
      </c>
      <c r="Q2339" s="4" t="str">
        <f>VLOOKUP(P2339, 'Gun classification'!A:B, 2, FALSE)</f>
        <v>Arma de fuego</v>
      </c>
      <c r="R2339" s="4" t="s">
        <v>256</v>
      </c>
      <c r="S2339" t="str">
        <f t="shared" si="36"/>
        <v>watchman killed, Murder</v>
      </c>
      <c r="W2339" s="4" t="s">
        <v>768</v>
      </c>
      <c r="X2339" s="4" t="s">
        <v>14184</v>
      </c>
    </row>
    <row r="2340" spans="1:24" x14ac:dyDescent="0.2">
      <c r="A2340">
        <v>12</v>
      </c>
      <c r="B2340">
        <v>20</v>
      </c>
      <c r="C2340">
        <v>1936</v>
      </c>
      <c r="D2340" t="s">
        <v>19904</v>
      </c>
      <c r="E2340" s="2">
        <v>1</v>
      </c>
      <c r="F2340" s="3"/>
      <c r="G2340" s="2">
        <v>1</v>
      </c>
      <c r="H2340" s="2">
        <v>27</v>
      </c>
      <c r="I2340" s="4" t="s">
        <v>15515</v>
      </c>
      <c r="J2340" s="2">
        <v>1</v>
      </c>
      <c r="K2340" s="3"/>
      <c r="L2340" s="2">
        <v>1</v>
      </c>
      <c r="M2340" s="4" t="s">
        <v>14184</v>
      </c>
      <c r="N2340" s="4" t="s">
        <v>11867</v>
      </c>
      <c r="O2340" t="s">
        <v>7315</v>
      </c>
      <c r="P2340" s="4" t="s">
        <v>7316</v>
      </c>
      <c r="Q2340" s="4" t="str">
        <f>VLOOKUP(P2340, 'Gun classification'!A:B, 2, FALSE)</f>
        <v>Fuerza</v>
      </c>
      <c r="R2340" s="4" t="s">
        <v>685</v>
      </c>
      <c r="S2340" t="str">
        <f t="shared" si="36"/>
        <v>fight unprovoked, Homicide</v>
      </c>
      <c r="T2340" s="38" t="s">
        <v>23263</v>
      </c>
      <c r="W2340" s="4" t="s">
        <v>769</v>
      </c>
      <c r="X2340" s="4" t="s">
        <v>14184</v>
      </c>
    </row>
    <row r="2341" spans="1:24" x14ac:dyDescent="0.2">
      <c r="A2341">
        <v>12</v>
      </c>
      <c r="B2341">
        <v>28</v>
      </c>
      <c r="C2341">
        <v>1936</v>
      </c>
      <c r="D2341" t="s">
        <v>19905</v>
      </c>
      <c r="E2341" s="2">
        <v>1</v>
      </c>
      <c r="F2341" s="3"/>
      <c r="G2341" s="2">
        <v>1</v>
      </c>
      <c r="H2341" s="2">
        <v>24</v>
      </c>
      <c r="I2341" s="4" t="s">
        <v>15516</v>
      </c>
      <c r="J2341" s="2">
        <v>1</v>
      </c>
      <c r="K2341" s="3"/>
      <c r="L2341" s="2">
        <v>1</v>
      </c>
      <c r="M2341" s="4" t="s">
        <v>14184</v>
      </c>
      <c r="N2341" s="4" t="s">
        <v>7317</v>
      </c>
      <c r="O2341" t="s">
        <v>11564</v>
      </c>
      <c r="P2341" s="4" t="s">
        <v>11512</v>
      </c>
      <c r="Q2341" s="4" t="str">
        <f>VLOOKUP(P2341, 'Gun classification'!A:B, 2, FALSE)</f>
        <v>Arma de fuego</v>
      </c>
      <c r="R2341" s="4" t="s">
        <v>3923</v>
      </c>
      <c r="S2341" t="str">
        <f t="shared" si="36"/>
        <v>triangle, homicide</v>
      </c>
      <c r="W2341" s="4" t="s">
        <v>770</v>
      </c>
      <c r="X2341" s="4" t="s">
        <v>14184</v>
      </c>
    </row>
    <row r="2342" spans="1:24" x14ac:dyDescent="0.2">
      <c r="A2342">
        <v>12</v>
      </c>
      <c r="B2342">
        <v>31</v>
      </c>
      <c r="C2342">
        <v>1936</v>
      </c>
      <c r="D2342" t="s">
        <v>19906</v>
      </c>
      <c r="E2342" s="2">
        <v>1</v>
      </c>
      <c r="F2342" s="3"/>
      <c r="G2342" s="2">
        <v>1</v>
      </c>
      <c r="H2342" s="2">
        <v>40</v>
      </c>
      <c r="I2342" s="4" t="s">
        <v>15517</v>
      </c>
      <c r="J2342" s="2">
        <v>1</v>
      </c>
      <c r="K2342" s="3"/>
      <c r="L2342" s="2">
        <v>1</v>
      </c>
      <c r="M2342" s="4" t="s">
        <v>14184</v>
      </c>
      <c r="N2342" s="4" t="s">
        <v>7318</v>
      </c>
      <c r="O2342" t="s">
        <v>7319</v>
      </c>
      <c r="P2342" s="4" t="s">
        <v>11512</v>
      </c>
      <c r="Q2342" s="4" t="str">
        <f>VLOOKUP(P2342, 'Gun classification'!A:B, 2, FALSE)</f>
        <v>Arma de fuego</v>
      </c>
      <c r="R2342" s="4" t="s">
        <v>3923</v>
      </c>
      <c r="S2342" t="str">
        <f t="shared" si="36"/>
        <v>bar owner shoo, homicide</v>
      </c>
      <c r="W2342" s="4" t="s">
        <v>771</v>
      </c>
      <c r="X2342" s="4" t="s">
        <v>14184</v>
      </c>
    </row>
    <row r="2343" spans="1:24" x14ac:dyDescent="0.2">
      <c r="A2343">
        <v>1</v>
      </c>
      <c r="B2343">
        <v>16</v>
      </c>
      <c r="C2343">
        <v>1937</v>
      </c>
      <c r="D2343" t="s">
        <v>19907</v>
      </c>
      <c r="E2343" s="2">
        <v>1</v>
      </c>
      <c r="F2343" s="3"/>
      <c r="G2343" s="2">
        <v>1</v>
      </c>
      <c r="H2343" s="2">
        <v>44</v>
      </c>
      <c r="I2343" s="4" t="s">
        <v>15518</v>
      </c>
      <c r="J2343" s="2">
        <v>1</v>
      </c>
      <c r="K2343" s="3"/>
      <c r="L2343" s="2">
        <v>1</v>
      </c>
      <c r="M2343" s="4" t="s">
        <v>14184</v>
      </c>
      <c r="N2343" s="4" t="s">
        <v>7320</v>
      </c>
      <c r="O2343" t="s">
        <v>6967</v>
      </c>
      <c r="P2343" s="4" t="s">
        <v>9454</v>
      </c>
      <c r="Q2343" s="4" t="str">
        <f>VLOOKUP(P2343, 'Gun classification'!A:B, 2, FALSE)</f>
        <v>Fuerza</v>
      </c>
      <c r="R2343" s="4" t="s">
        <v>772</v>
      </c>
      <c r="S2343" t="str">
        <f t="shared" si="36"/>
        <v>fist fite, homicide unintentional</v>
      </c>
      <c r="W2343" s="4" t="s">
        <v>773</v>
      </c>
      <c r="X2343" s="4" t="s">
        <v>14184</v>
      </c>
    </row>
    <row r="2344" spans="1:24" x14ac:dyDescent="0.2">
      <c r="A2344">
        <v>2</v>
      </c>
      <c r="B2344">
        <v>21</v>
      </c>
      <c r="C2344">
        <v>1937</v>
      </c>
      <c r="D2344" t="s">
        <v>19908</v>
      </c>
      <c r="E2344" s="2">
        <v>1</v>
      </c>
      <c r="F2344" s="3"/>
      <c r="G2344" s="2">
        <v>1</v>
      </c>
      <c r="H2344" s="2">
        <v>32</v>
      </c>
      <c r="I2344" s="4" t="s">
        <v>15519</v>
      </c>
      <c r="J2344" s="2">
        <v>3</v>
      </c>
      <c r="K2344" s="3"/>
      <c r="L2344" s="2">
        <v>1</v>
      </c>
      <c r="M2344" s="4" t="s">
        <v>14184</v>
      </c>
      <c r="N2344" s="4" t="s">
        <v>7321</v>
      </c>
      <c r="O2344" t="s">
        <v>12117</v>
      </c>
      <c r="P2344" s="4" t="s">
        <v>11512</v>
      </c>
      <c r="Q2344" s="4" t="str">
        <f>VLOOKUP(P2344, 'Gun classification'!A:B, 2, FALSE)</f>
        <v>Arma de fuego</v>
      </c>
      <c r="R2344" s="4" t="s">
        <v>2197</v>
      </c>
      <c r="S2344" t="str">
        <f t="shared" si="36"/>
        <v>cop killed, murder</v>
      </c>
      <c r="W2344" s="4" t="s">
        <v>774</v>
      </c>
      <c r="X2344" s="4" t="s">
        <v>14184</v>
      </c>
    </row>
    <row r="2345" spans="1:24" x14ac:dyDescent="0.2">
      <c r="A2345">
        <v>3</v>
      </c>
      <c r="B2345">
        <v>9</v>
      </c>
      <c r="C2345">
        <v>1937</v>
      </c>
      <c r="D2345" t="s">
        <v>19909</v>
      </c>
      <c r="E2345" s="2">
        <v>1</v>
      </c>
      <c r="F2345" s="3"/>
      <c r="G2345" s="2">
        <v>1</v>
      </c>
      <c r="H2345" s="2">
        <v>28</v>
      </c>
      <c r="I2345" s="4" t="s">
        <v>15520</v>
      </c>
      <c r="J2345" s="2">
        <v>1</v>
      </c>
      <c r="K2345" s="2">
        <v>4</v>
      </c>
      <c r="L2345" s="2">
        <v>1</v>
      </c>
      <c r="M2345" s="4" t="s">
        <v>14184</v>
      </c>
      <c r="N2345" s="4" t="s">
        <v>7322</v>
      </c>
      <c r="P2345" s="4" t="s">
        <v>11518</v>
      </c>
      <c r="Q2345" s="4" t="str">
        <f>VLOOKUP(P2345, 'Gun classification'!A:B, 2, FALSE)</f>
        <v>Arma blanca</v>
      </c>
      <c r="R2345" s="4" t="s">
        <v>2197</v>
      </c>
      <c r="S2345" t="str">
        <f t="shared" si="36"/>
        <v>, murder</v>
      </c>
      <c r="W2345" s="4" t="s">
        <v>14184</v>
      </c>
      <c r="X2345" s="4" t="s">
        <v>14184</v>
      </c>
    </row>
    <row r="2346" spans="1:24" x14ac:dyDescent="0.2">
      <c r="A2346">
        <v>3</v>
      </c>
      <c r="B2346">
        <v>12</v>
      </c>
      <c r="C2346">
        <v>1937</v>
      </c>
      <c r="D2346" t="s">
        <v>19910</v>
      </c>
      <c r="E2346" s="2">
        <v>1</v>
      </c>
      <c r="F2346" s="3"/>
      <c r="G2346" s="2">
        <v>1</v>
      </c>
      <c r="H2346" s="2">
        <v>4</v>
      </c>
      <c r="I2346" s="4" t="s">
        <v>15521</v>
      </c>
      <c r="J2346" s="2">
        <v>3</v>
      </c>
      <c r="K2346" s="3"/>
      <c r="L2346" s="2">
        <v>1</v>
      </c>
      <c r="M2346" s="4" t="s">
        <v>11453</v>
      </c>
      <c r="N2346" s="4" t="s">
        <v>7323</v>
      </c>
      <c r="O2346" t="s">
        <v>7324</v>
      </c>
      <c r="P2346" s="4" t="s">
        <v>10438</v>
      </c>
      <c r="Q2346" s="4" t="str">
        <f>VLOOKUP(P2346, 'Gun classification'!A:B, 2, FALSE)</f>
        <v>Falta de oxigeno</v>
      </c>
      <c r="R2346" s="4" t="s">
        <v>775</v>
      </c>
      <c r="S2346" t="str">
        <f t="shared" si="36"/>
        <v>pushed off wharf, unintentional homici</v>
      </c>
      <c r="W2346" s="4" t="s">
        <v>14184</v>
      </c>
      <c r="X2346" s="4" t="s">
        <v>14184</v>
      </c>
    </row>
    <row r="2347" spans="1:24" x14ac:dyDescent="0.2">
      <c r="A2347">
        <v>3</v>
      </c>
      <c r="B2347">
        <v>26</v>
      </c>
      <c r="C2347">
        <v>1937</v>
      </c>
      <c r="D2347" t="s">
        <v>19911</v>
      </c>
      <c r="E2347" s="2">
        <v>1</v>
      </c>
      <c r="F2347" s="3"/>
      <c r="G2347" s="2">
        <v>1</v>
      </c>
      <c r="H2347" s="2">
        <v>45</v>
      </c>
      <c r="I2347" s="4" t="s">
        <v>15522</v>
      </c>
      <c r="J2347" s="2">
        <v>1</v>
      </c>
      <c r="K2347" s="3"/>
      <c r="L2347" s="2">
        <v>1</v>
      </c>
      <c r="M2347" s="4" t="s">
        <v>14184</v>
      </c>
      <c r="N2347" s="4" t="s">
        <v>7325</v>
      </c>
      <c r="O2347" t="s">
        <v>7326</v>
      </c>
      <c r="P2347" s="4" t="s">
        <v>9696</v>
      </c>
      <c r="Q2347" s="4" t="str">
        <f>VLOOKUP(P2347, 'Gun classification'!A:B, 2, FALSE)</f>
        <v>Fuerza</v>
      </c>
      <c r="R2347" s="4" t="s">
        <v>685</v>
      </c>
      <c r="S2347" t="str">
        <f t="shared" si="36"/>
        <v>argu hit fell, Homicide</v>
      </c>
      <c r="W2347" s="4" t="s">
        <v>14184</v>
      </c>
      <c r="X2347" s="4" t="s">
        <v>14184</v>
      </c>
    </row>
    <row r="2348" spans="1:24" x14ac:dyDescent="0.2">
      <c r="A2348">
        <v>4</v>
      </c>
      <c r="B2348">
        <v>10</v>
      </c>
      <c r="C2348">
        <v>1937</v>
      </c>
      <c r="D2348" t="s">
        <v>19912</v>
      </c>
      <c r="E2348" s="2">
        <v>1</v>
      </c>
      <c r="F2348" s="3"/>
      <c r="G2348" s="2">
        <v>2</v>
      </c>
      <c r="H2348" s="2">
        <v>40</v>
      </c>
      <c r="I2348" s="4" t="s">
        <v>15523</v>
      </c>
      <c r="J2348" s="2">
        <v>1</v>
      </c>
      <c r="K2348" s="3"/>
      <c r="L2348" s="2">
        <v>1</v>
      </c>
      <c r="M2348" s="4" t="s">
        <v>14184</v>
      </c>
      <c r="N2348" s="4" t="s">
        <v>7327</v>
      </c>
      <c r="O2348" t="s">
        <v>12308</v>
      </c>
      <c r="P2348" s="4" t="s">
        <v>7328</v>
      </c>
      <c r="Q2348" s="4" t="str">
        <f>VLOOKUP(P2348, 'Gun classification'!A:B, 2, FALSE)</f>
        <v>Quimico</v>
      </c>
      <c r="R2348" s="4" t="s">
        <v>2197</v>
      </c>
      <c r="S2348" t="str">
        <f t="shared" si="36"/>
        <v>Sus 801, murder</v>
      </c>
      <c r="W2348" s="4" t="s">
        <v>776</v>
      </c>
      <c r="X2348" s="4" t="s">
        <v>21507</v>
      </c>
    </row>
    <row r="2349" spans="1:24" x14ac:dyDescent="0.2">
      <c r="A2349">
        <v>4</v>
      </c>
      <c r="B2349">
        <v>13</v>
      </c>
      <c r="C2349">
        <v>1937</v>
      </c>
      <c r="D2349" t="s">
        <v>19913</v>
      </c>
      <c r="E2349" s="2">
        <v>1</v>
      </c>
      <c r="F2349" s="3"/>
      <c r="G2349" s="2">
        <v>2</v>
      </c>
      <c r="H2349" s="2">
        <v>46</v>
      </c>
      <c r="I2349" s="4" t="s">
        <v>15524</v>
      </c>
      <c r="J2349" s="2">
        <v>1</v>
      </c>
      <c r="K2349" s="3"/>
      <c r="L2349" s="2">
        <v>1</v>
      </c>
      <c r="M2349" s="4" t="s">
        <v>14184</v>
      </c>
      <c r="N2349" s="4" t="s">
        <v>7329</v>
      </c>
      <c r="O2349" t="s">
        <v>11830</v>
      </c>
      <c r="P2349" s="4" t="s">
        <v>11518</v>
      </c>
      <c r="Q2349" s="4" t="str">
        <f>VLOOKUP(P2349, 'Gun classification'!A:B, 2, FALSE)</f>
        <v>Arma blanca</v>
      </c>
      <c r="R2349" s="4" t="s">
        <v>2197</v>
      </c>
      <c r="S2349" t="str">
        <f t="shared" si="36"/>
        <v>sus 801, murder</v>
      </c>
      <c r="W2349" s="4" t="s">
        <v>777</v>
      </c>
      <c r="X2349" s="4" t="s">
        <v>14184</v>
      </c>
    </row>
    <row r="2350" spans="1:24" x14ac:dyDescent="0.2">
      <c r="A2350">
        <v>5</v>
      </c>
      <c r="B2350">
        <v>2</v>
      </c>
      <c r="C2350">
        <v>1937</v>
      </c>
      <c r="D2350" t="s">
        <v>19914</v>
      </c>
      <c r="E2350" s="2">
        <v>1</v>
      </c>
      <c r="F2350" s="3"/>
      <c r="G2350" s="2">
        <v>2</v>
      </c>
      <c r="H2350" s="2">
        <v>17</v>
      </c>
      <c r="I2350" s="4" t="s">
        <v>15525</v>
      </c>
      <c r="J2350" s="2">
        <v>1</v>
      </c>
      <c r="K2350" s="3"/>
      <c r="L2350" s="2">
        <v>1</v>
      </c>
      <c r="M2350" s="4" t="s">
        <v>14184</v>
      </c>
      <c r="N2350" s="4" t="s">
        <v>14837</v>
      </c>
      <c r="O2350" t="s">
        <v>14837</v>
      </c>
      <c r="P2350" s="4" t="s">
        <v>11512</v>
      </c>
      <c r="Q2350" s="4" t="str">
        <f>VLOOKUP(P2350, 'Gun classification'!A:B, 2, FALSE)</f>
        <v>Arma de fuego</v>
      </c>
      <c r="R2350" s="4" t="s">
        <v>3923</v>
      </c>
      <c r="S2350" t="str">
        <f t="shared" si="36"/>
        <v>ditto, homicide</v>
      </c>
      <c r="W2350" s="4" t="s">
        <v>14184</v>
      </c>
      <c r="X2350" s="4" t="s">
        <v>14184</v>
      </c>
    </row>
    <row r="2351" spans="1:24" x14ac:dyDescent="0.2">
      <c r="A2351">
        <v>5</v>
      </c>
      <c r="B2351">
        <v>2</v>
      </c>
      <c r="C2351">
        <v>1937</v>
      </c>
      <c r="D2351" t="s">
        <v>19915</v>
      </c>
      <c r="E2351" s="2">
        <v>1</v>
      </c>
      <c r="F2351" s="3"/>
      <c r="G2351" s="2">
        <v>2</v>
      </c>
      <c r="H2351" s="2">
        <v>19</v>
      </c>
      <c r="I2351" s="4" t="s">
        <v>15526</v>
      </c>
      <c r="J2351" s="2">
        <v>1</v>
      </c>
      <c r="K2351" s="3"/>
      <c r="L2351" s="2">
        <v>1</v>
      </c>
      <c r="M2351" s="4" t="s">
        <v>14184</v>
      </c>
      <c r="N2351" s="4" t="s">
        <v>14837</v>
      </c>
      <c r="O2351" t="s">
        <v>14837</v>
      </c>
      <c r="P2351" s="4" t="s">
        <v>11512</v>
      </c>
      <c r="Q2351" s="4" t="str">
        <f>VLOOKUP(P2351, 'Gun classification'!A:B, 2, FALSE)</f>
        <v>Arma de fuego</v>
      </c>
      <c r="R2351" s="4" t="s">
        <v>3923</v>
      </c>
      <c r="S2351" t="str">
        <f t="shared" si="36"/>
        <v>ditto, homicide</v>
      </c>
      <c r="W2351" s="4" t="s">
        <v>14184</v>
      </c>
      <c r="X2351" s="4" t="s">
        <v>14184</v>
      </c>
    </row>
    <row r="2352" spans="1:24" x14ac:dyDescent="0.2">
      <c r="A2352">
        <v>5</v>
      </c>
      <c r="B2352">
        <v>2</v>
      </c>
      <c r="C2352">
        <v>1937</v>
      </c>
      <c r="D2352" t="s">
        <v>19916</v>
      </c>
      <c r="E2352" s="2">
        <v>1</v>
      </c>
      <c r="F2352" s="3"/>
      <c r="G2352" s="2">
        <v>2</v>
      </c>
      <c r="H2352" s="2">
        <v>45</v>
      </c>
      <c r="I2352" s="4" t="s">
        <v>15527</v>
      </c>
      <c r="J2352" s="2">
        <v>1</v>
      </c>
      <c r="K2352" s="3"/>
      <c r="L2352" s="2">
        <v>1</v>
      </c>
      <c r="M2352" s="4" t="s">
        <v>14184</v>
      </c>
      <c r="N2352" s="4" t="s">
        <v>7330</v>
      </c>
      <c r="O2352" t="s">
        <v>12308</v>
      </c>
      <c r="P2352" s="4" t="s">
        <v>11512</v>
      </c>
      <c r="Q2352" s="4" t="str">
        <f>VLOOKUP(P2352, 'Gun classification'!A:B, 2, FALSE)</f>
        <v>Arma de fuego</v>
      </c>
      <c r="R2352" s="4" t="s">
        <v>685</v>
      </c>
      <c r="S2352" t="str">
        <f t="shared" si="36"/>
        <v>Sus 801, Homicide</v>
      </c>
      <c r="W2352" s="4" t="s">
        <v>778</v>
      </c>
      <c r="X2352" s="4" t="s">
        <v>779</v>
      </c>
    </row>
    <row r="2353" spans="1:24" x14ac:dyDescent="0.2">
      <c r="A2353">
        <v>5</v>
      </c>
      <c r="B2353">
        <v>18</v>
      </c>
      <c r="C2353">
        <v>1937</v>
      </c>
      <c r="D2353" t="s">
        <v>19917</v>
      </c>
      <c r="E2353" s="2">
        <v>1</v>
      </c>
      <c r="F2353" s="3"/>
      <c r="G2353" s="2">
        <v>1</v>
      </c>
      <c r="H2353" s="2">
        <v>53</v>
      </c>
      <c r="I2353" s="4" t="s">
        <v>15528</v>
      </c>
      <c r="J2353" s="2">
        <v>1</v>
      </c>
      <c r="K2353" s="3"/>
      <c r="L2353" s="2">
        <v>1</v>
      </c>
      <c r="M2353" s="4" t="s">
        <v>14184</v>
      </c>
      <c r="N2353" s="4" t="s">
        <v>7331</v>
      </c>
      <c r="O2353" t="s">
        <v>7332</v>
      </c>
      <c r="P2353" s="4" t="s">
        <v>11532</v>
      </c>
      <c r="Q2353" s="4" t="str">
        <f>VLOOKUP(P2353, 'Gun classification'!A:B, 2, FALSE)</f>
        <v>Fuerza</v>
      </c>
      <c r="R2353" s="4" t="s">
        <v>780</v>
      </c>
      <c r="S2353" t="str">
        <f t="shared" si="36"/>
        <v>business Argu, Unintentional homicide</v>
      </c>
      <c r="W2353" s="4" t="s">
        <v>773</v>
      </c>
      <c r="X2353" s="4" t="s">
        <v>14184</v>
      </c>
    </row>
    <row r="2354" spans="1:24" x14ac:dyDescent="0.2">
      <c r="A2354">
        <v>5</v>
      </c>
      <c r="B2354">
        <v>30</v>
      </c>
      <c r="C2354">
        <v>1937</v>
      </c>
      <c r="D2354" t="s">
        <v>19918</v>
      </c>
      <c r="E2354" s="2">
        <v>1</v>
      </c>
      <c r="F2354" s="3"/>
      <c r="G2354" s="2">
        <v>1</v>
      </c>
      <c r="H2354" s="2">
        <v>30</v>
      </c>
      <c r="I2354" s="4" t="s">
        <v>15529</v>
      </c>
      <c r="J2354" s="2">
        <v>1</v>
      </c>
      <c r="K2354" s="3"/>
      <c r="L2354" s="2">
        <v>1</v>
      </c>
      <c r="M2354" s="4" t="s">
        <v>14184</v>
      </c>
      <c r="N2354" s="4" t="s">
        <v>7333</v>
      </c>
      <c r="O2354" t="s">
        <v>7334</v>
      </c>
      <c r="P2354" s="4" t="s">
        <v>11512</v>
      </c>
      <c r="Q2354" s="4" t="str">
        <f>VLOOKUP(P2354, 'Gun classification'!A:B, 2, FALSE)</f>
        <v>Arma de fuego</v>
      </c>
      <c r="R2354" s="4" t="s">
        <v>2197</v>
      </c>
      <c r="S2354" t="str">
        <f t="shared" si="36"/>
        <v>tavern altercati, murder</v>
      </c>
      <c r="W2354" s="4" t="s">
        <v>781</v>
      </c>
      <c r="X2354" s="4" t="s">
        <v>14184</v>
      </c>
    </row>
    <row r="2355" spans="1:24" x14ac:dyDescent="0.2">
      <c r="A2355">
        <v>6</v>
      </c>
      <c r="B2355">
        <v>20</v>
      </c>
      <c r="C2355">
        <v>1937</v>
      </c>
      <c r="D2355" t="s">
        <v>19919</v>
      </c>
      <c r="E2355" s="2">
        <v>2</v>
      </c>
      <c r="F2355" s="2">
        <v>7</v>
      </c>
      <c r="G2355" s="2">
        <v>1</v>
      </c>
      <c r="H2355" s="2">
        <v>36</v>
      </c>
      <c r="I2355" s="4" t="s">
        <v>15530</v>
      </c>
      <c r="J2355" s="2">
        <v>2</v>
      </c>
      <c r="K2355" s="2">
        <v>7</v>
      </c>
      <c r="L2355" s="2">
        <v>1</v>
      </c>
      <c r="M2355" s="4" t="s">
        <v>14184</v>
      </c>
      <c r="N2355" s="4" t="s">
        <v>7335</v>
      </c>
      <c r="O2355" t="s">
        <v>7336</v>
      </c>
      <c r="P2355" s="4" t="s">
        <v>11512</v>
      </c>
      <c r="Q2355" s="4" t="str">
        <f>VLOOKUP(P2355, 'Gun classification'!A:B, 2, FALSE)</f>
        <v>Arma de fuego</v>
      </c>
      <c r="R2355" s="4" t="s">
        <v>3923</v>
      </c>
      <c r="S2355" t="str">
        <f t="shared" si="36"/>
        <v>in kitchen, homicide</v>
      </c>
      <c r="W2355" s="4" t="s">
        <v>14184</v>
      </c>
      <c r="X2355" s="4" t="s">
        <v>14184</v>
      </c>
    </row>
    <row r="2356" spans="1:24" x14ac:dyDescent="0.2">
      <c r="A2356">
        <v>7</v>
      </c>
      <c r="B2356">
        <v>10</v>
      </c>
      <c r="C2356">
        <v>1937</v>
      </c>
      <c r="D2356" t="s">
        <v>19920</v>
      </c>
      <c r="E2356" s="2">
        <v>1</v>
      </c>
      <c r="F2356" s="3"/>
      <c r="G2356" s="2">
        <v>2</v>
      </c>
      <c r="H2356" s="2">
        <v>37</v>
      </c>
      <c r="I2356" s="4" t="s">
        <v>15531</v>
      </c>
      <c r="J2356" s="2">
        <v>1</v>
      </c>
      <c r="K2356" s="3"/>
      <c r="L2356" s="2">
        <v>1</v>
      </c>
      <c r="M2356" s="4" t="s">
        <v>14184</v>
      </c>
      <c r="N2356" s="4" t="s">
        <v>7337</v>
      </c>
      <c r="P2356" s="4" t="s">
        <v>11582</v>
      </c>
      <c r="Q2356" s="4" t="str">
        <f>VLOOKUP(P2356, 'Gun classification'!A:B, 2, FALSE)</f>
        <v>Fuerza</v>
      </c>
      <c r="R2356" s="4" t="s">
        <v>3923</v>
      </c>
      <c r="S2356" t="str">
        <f t="shared" si="36"/>
        <v>, homicide</v>
      </c>
      <c r="T2356" s="38" t="s">
        <v>23253</v>
      </c>
      <c r="W2356" s="4" t="s">
        <v>14184</v>
      </c>
      <c r="X2356" s="4" t="s">
        <v>14184</v>
      </c>
    </row>
    <row r="2357" spans="1:24" x14ac:dyDescent="0.2">
      <c r="A2357">
        <v>7</v>
      </c>
      <c r="B2357">
        <v>27</v>
      </c>
      <c r="C2357">
        <v>1937</v>
      </c>
      <c r="D2357" t="s">
        <v>19921</v>
      </c>
      <c r="E2357" s="2">
        <v>1</v>
      </c>
      <c r="F2357" s="3"/>
      <c r="G2357" s="2">
        <v>2</v>
      </c>
      <c r="H2357" s="2">
        <v>31</v>
      </c>
      <c r="I2357" s="4" t="s">
        <v>15532</v>
      </c>
      <c r="J2357" s="2">
        <v>1</v>
      </c>
      <c r="K2357" s="3"/>
      <c r="L2357" s="2">
        <v>1</v>
      </c>
      <c r="M2357" s="4" t="s">
        <v>14184</v>
      </c>
      <c r="N2357" s="4" t="s">
        <v>7338</v>
      </c>
      <c r="O2357" t="s">
        <v>7339</v>
      </c>
      <c r="P2357" s="4" t="s">
        <v>10202</v>
      </c>
      <c r="Q2357" s="4" t="str">
        <f>VLOOKUP(P2357, 'Gun classification'!A:B, 2, FALSE)</f>
        <v>Arma blanca</v>
      </c>
      <c r="R2357" s="4" t="s">
        <v>2197</v>
      </c>
      <c r="S2357" t="str">
        <f t="shared" si="36"/>
        <v>cut self but, murder</v>
      </c>
      <c r="W2357" s="4" t="s">
        <v>14184</v>
      </c>
      <c r="X2357" s="4" t="s">
        <v>14184</v>
      </c>
    </row>
    <row r="2358" spans="1:24" x14ac:dyDescent="0.2">
      <c r="A2358">
        <v>8</v>
      </c>
      <c r="B2358">
        <v>2</v>
      </c>
      <c r="C2358">
        <v>1937</v>
      </c>
      <c r="D2358" t="s">
        <v>19922</v>
      </c>
      <c r="E2358" s="2">
        <v>1</v>
      </c>
      <c r="F2358" s="3"/>
      <c r="G2358" s="2">
        <v>1</v>
      </c>
      <c r="H2358" s="2">
        <v>33</v>
      </c>
      <c r="I2358" s="4" t="s">
        <v>17370</v>
      </c>
      <c r="J2358" s="2">
        <v>5</v>
      </c>
      <c r="K2358" s="3"/>
      <c r="L2358" s="2">
        <v>3</v>
      </c>
      <c r="M2358" s="4" t="s">
        <v>14184</v>
      </c>
      <c r="N2358" s="4" t="s">
        <v>7340</v>
      </c>
      <c r="O2358" t="s">
        <v>11908</v>
      </c>
      <c r="P2358" s="4" t="s">
        <v>11582</v>
      </c>
      <c r="Q2358" s="4" t="str">
        <f>VLOOKUP(P2358, 'Gun classification'!A:B, 2, FALSE)</f>
        <v>Fuerza</v>
      </c>
      <c r="R2358" s="4" t="s">
        <v>3923</v>
      </c>
      <c r="S2358" t="str">
        <f t="shared" si="36"/>
        <v>fight, homicide</v>
      </c>
      <c r="T2358" s="38" t="s">
        <v>23263</v>
      </c>
      <c r="W2358" s="4" t="s">
        <v>1849</v>
      </c>
      <c r="X2358" s="4" t="s">
        <v>14184</v>
      </c>
    </row>
    <row r="2359" spans="1:24" x14ac:dyDescent="0.2">
      <c r="A2359">
        <v>8</v>
      </c>
      <c r="B2359">
        <v>6</v>
      </c>
      <c r="C2359">
        <v>1937</v>
      </c>
      <c r="D2359" t="s">
        <v>19923</v>
      </c>
      <c r="E2359" s="2">
        <v>2</v>
      </c>
      <c r="F2359" s="2">
        <v>5</v>
      </c>
      <c r="G2359" s="2">
        <v>1</v>
      </c>
      <c r="H2359" s="2">
        <v>37</v>
      </c>
      <c r="I2359" s="4" t="s">
        <v>15533</v>
      </c>
      <c r="J2359" s="2">
        <v>2</v>
      </c>
      <c r="K2359" s="2">
        <v>5</v>
      </c>
      <c r="L2359" s="2">
        <v>1</v>
      </c>
      <c r="M2359" s="4" t="s">
        <v>14184</v>
      </c>
      <c r="N2359" s="4" t="s">
        <v>7341</v>
      </c>
      <c r="O2359" t="s">
        <v>7342</v>
      </c>
      <c r="P2359" s="4" t="s">
        <v>11512</v>
      </c>
      <c r="Q2359" s="4" t="str">
        <f>VLOOKUP(P2359, 'Gun classification'!A:B, 2, FALSE)</f>
        <v>Arma de fuego</v>
      </c>
      <c r="R2359" s="4" t="s">
        <v>2197</v>
      </c>
      <c r="S2359" t="str">
        <f t="shared" si="36"/>
        <v>argu shot 3, murder</v>
      </c>
      <c r="W2359" s="4" t="s">
        <v>14184</v>
      </c>
      <c r="X2359" s="4" t="s">
        <v>14184</v>
      </c>
    </row>
    <row r="2360" spans="1:24" x14ac:dyDescent="0.2">
      <c r="A2360">
        <v>9</v>
      </c>
      <c r="B2360">
        <v>1</v>
      </c>
      <c r="C2360">
        <v>1937</v>
      </c>
      <c r="D2360" t="s">
        <v>19924</v>
      </c>
      <c r="E2360" s="2">
        <v>1</v>
      </c>
      <c r="F2360" s="3"/>
      <c r="G2360" s="2">
        <v>2</v>
      </c>
      <c r="H2360" s="2">
        <v>60</v>
      </c>
      <c r="I2360" s="4" t="s">
        <v>15534</v>
      </c>
      <c r="J2360" s="2">
        <v>1</v>
      </c>
      <c r="K2360" s="3"/>
      <c r="L2360" s="2">
        <v>1</v>
      </c>
      <c r="M2360" s="4" t="s">
        <v>14184</v>
      </c>
      <c r="N2360" s="4" t="s">
        <v>7343</v>
      </c>
      <c r="O2360" t="s">
        <v>11830</v>
      </c>
      <c r="P2360" s="4" t="s">
        <v>11512</v>
      </c>
      <c r="Q2360" s="4" t="str">
        <f>VLOOKUP(P2360, 'Gun classification'!A:B, 2, FALSE)</f>
        <v>Arma de fuego</v>
      </c>
      <c r="R2360" s="4" t="s">
        <v>256</v>
      </c>
      <c r="S2360" t="str">
        <f t="shared" si="36"/>
        <v>sus 801, Murder</v>
      </c>
      <c r="W2360" s="4" t="s">
        <v>14184</v>
      </c>
      <c r="X2360" s="4" t="s">
        <v>14184</v>
      </c>
    </row>
    <row r="2361" spans="1:24" x14ac:dyDescent="0.2">
      <c r="A2361">
        <v>9</v>
      </c>
      <c r="B2361">
        <v>2</v>
      </c>
      <c r="C2361">
        <v>1937</v>
      </c>
      <c r="D2361" t="s">
        <v>19925</v>
      </c>
      <c r="E2361" s="2">
        <v>1</v>
      </c>
      <c r="F2361" s="3"/>
      <c r="G2361" s="2">
        <v>1</v>
      </c>
      <c r="H2361" s="2">
        <v>36</v>
      </c>
      <c r="I2361" s="4" t="s">
        <v>15535</v>
      </c>
      <c r="J2361" s="2">
        <v>1</v>
      </c>
      <c r="K2361" s="3"/>
      <c r="L2361" s="2">
        <v>1</v>
      </c>
      <c r="M2361" s="4" t="s">
        <v>14184</v>
      </c>
      <c r="N2361" s="4" t="s">
        <v>7344</v>
      </c>
      <c r="O2361" t="s">
        <v>7345</v>
      </c>
      <c r="P2361" s="4" t="s">
        <v>11512</v>
      </c>
      <c r="Q2361" s="4" t="str">
        <f>VLOOKUP(P2361, 'Gun classification'!A:B, 2, FALSE)</f>
        <v>Arma de fuego</v>
      </c>
      <c r="R2361" s="4" t="s">
        <v>782</v>
      </c>
      <c r="S2361" t="str">
        <f t="shared" si="36"/>
        <v>clerk shoots, Homide</v>
      </c>
      <c r="W2361" s="4" t="s">
        <v>783</v>
      </c>
      <c r="X2361" s="4" t="s">
        <v>14184</v>
      </c>
    </row>
    <row r="2362" spans="1:24" x14ac:dyDescent="0.2">
      <c r="A2362">
        <v>9</v>
      </c>
      <c r="B2362">
        <v>4</v>
      </c>
      <c r="C2362">
        <v>1937</v>
      </c>
      <c r="D2362" t="s">
        <v>19926</v>
      </c>
      <c r="E2362" s="2">
        <v>1</v>
      </c>
      <c r="F2362" s="3"/>
      <c r="G2362" s="2">
        <v>1</v>
      </c>
      <c r="H2362" s="3"/>
      <c r="I2362" s="4" t="s">
        <v>15536</v>
      </c>
      <c r="J2362" s="2">
        <v>1</v>
      </c>
      <c r="K2362" s="3"/>
      <c r="L2362" s="2">
        <v>1</v>
      </c>
      <c r="M2362" s="4" t="s">
        <v>14184</v>
      </c>
      <c r="N2362" s="4" t="s">
        <v>7346</v>
      </c>
      <c r="P2362" s="4" t="s">
        <v>7347</v>
      </c>
      <c r="Q2362" s="4" t="str">
        <f>VLOOKUP(P2362, 'Gun classification'!A:B, 2, FALSE)</f>
        <v>Objeto</v>
      </c>
      <c r="R2362" s="4" t="s">
        <v>2197</v>
      </c>
      <c r="S2362" t="str">
        <f t="shared" si="36"/>
        <v>, murder</v>
      </c>
      <c r="W2362" s="4" t="s">
        <v>14184</v>
      </c>
      <c r="X2362" s="4" t="s">
        <v>14184</v>
      </c>
    </row>
    <row r="2363" spans="1:24" x14ac:dyDescent="0.2">
      <c r="A2363">
        <v>9</v>
      </c>
      <c r="B2363">
        <v>6</v>
      </c>
      <c r="C2363">
        <v>1937</v>
      </c>
      <c r="D2363" t="s">
        <v>19927</v>
      </c>
      <c r="E2363" s="2">
        <v>1</v>
      </c>
      <c r="F2363" s="3"/>
      <c r="G2363" s="2">
        <v>2</v>
      </c>
      <c r="H2363" s="2">
        <v>31</v>
      </c>
      <c r="I2363" s="4" t="s">
        <v>15537</v>
      </c>
      <c r="J2363" s="2">
        <v>1</v>
      </c>
      <c r="K2363" s="3"/>
      <c r="L2363" s="2">
        <v>1</v>
      </c>
      <c r="M2363" s="4" t="s">
        <v>14184</v>
      </c>
      <c r="N2363" s="4" t="s">
        <v>7348</v>
      </c>
      <c r="O2363" t="s">
        <v>11830</v>
      </c>
      <c r="P2363" s="4" t="s">
        <v>11512</v>
      </c>
      <c r="Q2363" s="4" t="str">
        <f>VLOOKUP(P2363, 'Gun classification'!A:B, 2, FALSE)</f>
        <v>Arma de fuego</v>
      </c>
      <c r="R2363" s="4" t="s">
        <v>2197</v>
      </c>
      <c r="S2363" t="str">
        <f t="shared" si="36"/>
        <v>sus 801, murder</v>
      </c>
      <c r="W2363" s="4" t="s">
        <v>14837</v>
      </c>
      <c r="X2363" s="4" t="s">
        <v>14184</v>
      </c>
    </row>
    <row r="2364" spans="1:24" x14ac:dyDescent="0.2">
      <c r="A2364">
        <v>9</v>
      </c>
      <c r="B2364">
        <v>6</v>
      </c>
      <c r="C2364">
        <v>1937</v>
      </c>
      <c r="D2364" t="s">
        <v>19928</v>
      </c>
      <c r="E2364" s="2">
        <v>1</v>
      </c>
      <c r="F2364" s="3"/>
      <c r="G2364" s="2">
        <v>2</v>
      </c>
      <c r="H2364" s="2">
        <v>13</v>
      </c>
      <c r="I2364" s="4" t="s">
        <v>15538</v>
      </c>
      <c r="J2364" s="2">
        <v>1</v>
      </c>
      <c r="K2364" s="3"/>
      <c r="L2364" s="2">
        <v>1</v>
      </c>
      <c r="M2364" s="4" t="s">
        <v>14184</v>
      </c>
      <c r="N2364" s="4" t="s">
        <v>7349</v>
      </c>
      <c r="O2364" t="s">
        <v>11830</v>
      </c>
      <c r="P2364" s="4" t="s">
        <v>11512</v>
      </c>
      <c r="Q2364" s="4" t="str">
        <f>VLOOKUP(P2364, 'Gun classification'!A:B, 2, FALSE)</f>
        <v>Arma de fuego</v>
      </c>
      <c r="R2364" s="4" t="s">
        <v>256</v>
      </c>
      <c r="S2364" t="str">
        <f t="shared" si="36"/>
        <v>sus 801, Murder</v>
      </c>
      <c r="W2364" s="4" t="s">
        <v>784</v>
      </c>
      <c r="X2364" s="4" t="s">
        <v>14184</v>
      </c>
    </row>
    <row r="2365" spans="1:24" x14ac:dyDescent="0.2">
      <c r="A2365">
        <v>9</v>
      </c>
      <c r="B2365">
        <v>11</v>
      </c>
      <c r="C2365">
        <v>1937</v>
      </c>
      <c r="D2365" t="s">
        <v>19929</v>
      </c>
      <c r="E2365" s="2">
        <v>1</v>
      </c>
      <c r="F2365" s="2">
        <v>4</v>
      </c>
      <c r="G2365" s="2">
        <v>1</v>
      </c>
      <c r="H2365" s="2">
        <v>24</v>
      </c>
      <c r="I2365" s="4" t="s">
        <v>15539</v>
      </c>
      <c r="J2365" s="2">
        <v>1</v>
      </c>
      <c r="K2365" s="3"/>
      <c r="L2365" s="2">
        <v>2</v>
      </c>
      <c r="M2365" s="4" t="s">
        <v>14184</v>
      </c>
      <c r="N2365" s="4" t="s">
        <v>7350</v>
      </c>
      <c r="O2365" t="s">
        <v>7351</v>
      </c>
      <c r="P2365" s="4" t="s">
        <v>11518</v>
      </c>
      <c r="Q2365" s="4" t="str">
        <f>VLOOKUP(P2365, 'Gun classification'!A:B, 2, FALSE)</f>
        <v>Arma blanca</v>
      </c>
      <c r="R2365" s="4" t="s">
        <v>3923</v>
      </c>
      <c r="S2365" t="str">
        <f t="shared" si="36"/>
        <v>live in, homicide</v>
      </c>
      <c r="W2365" s="4" t="s">
        <v>14184</v>
      </c>
      <c r="X2365" s="4" t="s">
        <v>14184</v>
      </c>
    </row>
    <row r="2366" spans="1:24" x14ac:dyDescent="0.2">
      <c r="A2366">
        <v>10</v>
      </c>
      <c r="B2366">
        <v>15</v>
      </c>
      <c r="C2366">
        <v>1937</v>
      </c>
      <c r="D2366" t="s">
        <v>19930</v>
      </c>
      <c r="E2366" s="2">
        <v>1</v>
      </c>
      <c r="F2366" s="3"/>
      <c r="G2366" s="2">
        <v>2</v>
      </c>
      <c r="H2366" s="2">
        <v>33</v>
      </c>
      <c r="I2366" s="4" t="s">
        <v>15540</v>
      </c>
      <c r="J2366" s="2">
        <v>1</v>
      </c>
      <c r="K2366" s="3"/>
      <c r="L2366" s="2">
        <v>2</v>
      </c>
      <c r="M2366" s="4" t="s">
        <v>14184</v>
      </c>
      <c r="N2366" s="4" t="s">
        <v>7352</v>
      </c>
      <c r="O2366" t="s">
        <v>8982</v>
      </c>
      <c r="P2366" s="4" t="s">
        <v>11512</v>
      </c>
      <c r="Q2366" s="4" t="str">
        <f>VLOOKUP(P2366, 'Gun classification'!A:B, 2, FALSE)</f>
        <v>Arma de fuego</v>
      </c>
      <c r="R2366" s="4" t="s">
        <v>2197</v>
      </c>
      <c r="S2366" t="str">
        <f t="shared" si="36"/>
        <v>jealousy, murder</v>
      </c>
      <c r="W2366" s="4" t="s">
        <v>785</v>
      </c>
      <c r="X2366" s="4" t="s">
        <v>14184</v>
      </c>
    </row>
    <row r="2367" spans="1:24" x14ac:dyDescent="0.2">
      <c r="A2367">
        <v>10</v>
      </c>
      <c r="B2367">
        <v>23</v>
      </c>
      <c r="C2367">
        <v>1937</v>
      </c>
      <c r="D2367" t="s">
        <v>19931</v>
      </c>
      <c r="E2367" s="2">
        <v>1</v>
      </c>
      <c r="F2367" s="3"/>
      <c r="G2367" s="2">
        <v>1</v>
      </c>
      <c r="H2367" s="2">
        <v>23</v>
      </c>
      <c r="I2367" s="4" t="s">
        <v>14411</v>
      </c>
      <c r="J2367" s="2">
        <v>2</v>
      </c>
      <c r="K2367" s="2">
        <v>7</v>
      </c>
      <c r="L2367" s="2">
        <v>1</v>
      </c>
      <c r="M2367" s="4" t="s">
        <v>14184</v>
      </c>
      <c r="N2367" s="4" t="s">
        <v>7353</v>
      </c>
      <c r="O2367" t="s">
        <v>7354</v>
      </c>
      <c r="P2367" s="4" t="s">
        <v>11518</v>
      </c>
      <c r="Q2367" s="4" t="str">
        <f>VLOOKUP(P2367, 'Gun classification'!A:B, 2, FALSE)</f>
        <v>Arma blanca</v>
      </c>
      <c r="R2367" s="4" t="s">
        <v>3923</v>
      </c>
      <c r="S2367" t="str">
        <f t="shared" si="36"/>
        <v>in cafe re h wife, homicide</v>
      </c>
      <c r="W2367" s="4" t="s">
        <v>786</v>
      </c>
      <c r="X2367" s="4" t="s">
        <v>14184</v>
      </c>
    </row>
    <row r="2368" spans="1:24" x14ac:dyDescent="0.2">
      <c r="A2368">
        <v>11</v>
      </c>
      <c r="B2368">
        <v>13</v>
      </c>
      <c r="C2368">
        <v>1937</v>
      </c>
      <c r="D2368" t="s">
        <v>19932</v>
      </c>
      <c r="E2368" s="2">
        <v>1</v>
      </c>
      <c r="F2368" s="3"/>
      <c r="G2368" s="2">
        <v>1</v>
      </c>
      <c r="H2368" s="2">
        <v>66</v>
      </c>
      <c r="I2368" s="4" t="s">
        <v>17370</v>
      </c>
      <c r="J2368" s="2">
        <v>5</v>
      </c>
      <c r="K2368" s="3"/>
      <c r="L2368" s="2">
        <v>3</v>
      </c>
      <c r="M2368" s="4" t="s">
        <v>14184</v>
      </c>
      <c r="N2368" s="4" t="s">
        <v>7355</v>
      </c>
      <c r="O2368" t="s">
        <v>10224</v>
      </c>
      <c r="P2368" s="4" t="s">
        <v>11512</v>
      </c>
      <c r="Q2368" s="4" t="str">
        <f>VLOOKUP(P2368, 'Gun classification'!A:B, 2, FALSE)</f>
        <v>Arma de fuego</v>
      </c>
      <c r="R2368" s="4" t="s">
        <v>3923</v>
      </c>
      <c r="S2368" t="str">
        <f t="shared" si="36"/>
        <v>grocer, homicide</v>
      </c>
      <c r="W2368" s="4" t="s">
        <v>787</v>
      </c>
      <c r="X2368" s="4" t="s">
        <v>14184</v>
      </c>
    </row>
    <row r="2369" spans="1:24" x14ac:dyDescent="0.2">
      <c r="A2369">
        <v>12</v>
      </c>
      <c r="B2369">
        <v>21</v>
      </c>
      <c r="C2369">
        <v>1937</v>
      </c>
      <c r="D2369" t="s">
        <v>19933</v>
      </c>
      <c r="E2369" s="2">
        <v>1</v>
      </c>
      <c r="F2369" s="3"/>
      <c r="G2369" s="2">
        <v>1</v>
      </c>
      <c r="H2369" s="2">
        <v>26</v>
      </c>
      <c r="I2369" s="4" t="s">
        <v>15541</v>
      </c>
      <c r="J2369" s="2">
        <v>1</v>
      </c>
      <c r="K2369" s="3"/>
      <c r="L2369" s="2">
        <v>1</v>
      </c>
      <c r="M2369" s="4" t="s">
        <v>14184</v>
      </c>
      <c r="N2369" s="4" t="s">
        <v>7356</v>
      </c>
      <c r="O2369" t="s">
        <v>8968</v>
      </c>
      <c r="P2369" s="4" t="s">
        <v>11532</v>
      </c>
      <c r="Q2369" s="4" t="str">
        <f>VLOOKUP(P2369, 'Gun classification'!A:B, 2, FALSE)</f>
        <v>Fuerza</v>
      </c>
      <c r="R2369" s="4" t="s">
        <v>788</v>
      </c>
      <c r="S2369" t="str">
        <f t="shared" si="36"/>
        <v>drunk, homicde</v>
      </c>
      <c r="W2369" s="4" t="s">
        <v>789</v>
      </c>
      <c r="X2369" s="4" t="s">
        <v>790</v>
      </c>
    </row>
    <row r="2370" spans="1:24" x14ac:dyDescent="0.2">
      <c r="A2370">
        <v>12</v>
      </c>
      <c r="B2370">
        <v>31</v>
      </c>
      <c r="C2370">
        <v>1937</v>
      </c>
      <c r="D2370" t="s">
        <v>19934</v>
      </c>
      <c r="E2370" s="2">
        <v>1</v>
      </c>
      <c r="F2370" s="3"/>
      <c r="G2370" s="2">
        <v>2</v>
      </c>
      <c r="H2370" s="2">
        <v>67</v>
      </c>
      <c r="I2370" s="4" t="s">
        <v>15542</v>
      </c>
      <c r="J2370" s="2">
        <v>1</v>
      </c>
      <c r="K2370" s="3"/>
      <c r="L2370" s="2">
        <v>1</v>
      </c>
      <c r="M2370" s="4" t="s">
        <v>14184</v>
      </c>
      <c r="N2370" s="4" t="s">
        <v>7357</v>
      </c>
      <c r="P2370" s="4" t="s">
        <v>11518</v>
      </c>
      <c r="Q2370" s="4" t="str">
        <f>VLOOKUP(P2370, 'Gun classification'!A:B, 2, FALSE)</f>
        <v>Arma blanca</v>
      </c>
      <c r="R2370" s="4" t="s">
        <v>2197</v>
      </c>
      <c r="S2370" t="str">
        <f t="shared" si="36"/>
        <v>, murder</v>
      </c>
      <c r="W2370" s="4" t="s">
        <v>10299</v>
      </c>
      <c r="X2370" s="4" t="s">
        <v>14184</v>
      </c>
    </row>
    <row r="2371" spans="1:24" x14ac:dyDescent="0.2">
      <c r="A2371">
        <v>1</v>
      </c>
      <c r="B2371">
        <v>18</v>
      </c>
      <c r="C2371">
        <v>1938</v>
      </c>
      <c r="D2371" t="s">
        <v>19935</v>
      </c>
      <c r="E2371" s="2">
        <v>1</v>
      </c>
      <c r="F2371" s="3"/>
      <c r="G2371" s="2">
        <v>2</v>
      </c>
      <c r="H2371" s="2">
        <v>50</v>
      </c>
      <c r="I2371" s="4" t="s">
        <v>15543</v>
      </c>
      <c r="J2371" s="2">
        <v>1</v>
      </c>
      <c r="K2371" s="3"/>
      <c r="L2371" s="2">
        <v>1</v>
      </c>
      <c r="M2371" s="4" t="s">
        <v>14184</v>
      </c>
      <c r="N2371" s="4" t="s">
        <v>9781</v>
      </c>
      <c r="O2371" t="s">
        <v>7358</v>
      </c>
      <c r="P2371" s="4" t="s">
        <v>11518</v>
      </c>
      <c r="Q2371" s="4" t="str">
        <f>VLOOKUP(P2371, 'Gun classification'!A:B, 2, FALSE)</f>
        <v>Arma blanca</v>
      </c>
      <c r="R2371" s="4" t="s">
        <v>2197</v>
      </c>
      <c r="S2371" t="str">
        <f t="shared" ref="S2371:S2434" si="37">CONCATENATE(O2371,", ",R2371)</f>
        <v>former live in, murder</v>
      </c>
      <c r="W2371" s="4" t="s">
        <v>7339</v>
      </c>
      <c r="X2371" s="4" t="s">
        <v>14184</v>
      </c>
    </row>
    <row r="2372" spans="1:24" x14ac:dyDescent="0.2">
      <c r="A2372">
        <v>1</v>
      </c>
      <c r="B2372">
        <v>22</v>
      </c>
      <c r="C2372">
        <v>1938</v>
      </c>
      <c r="D2372" t="s">
        <v>19936</v>
      </c>
      <c r="E2372" s="2">
        <v>1</v>
      </c>
      <c r="F2372" s="3"/>
      <c r="G2372" s="2">
        <v>2</v>
      </c>
      <c r="H2372" s="2">
        <v>47</v>
      </c>
      <c r="I2372" s="4" t="s">
        <v>17630</v>
      </c>
      <c r="J2372" s="2">
        <v>1</v>
      </c>
      <c r="K2372" s="3"/>
      <c r="L2372" s="2">
        <v>1</v>
      </c>
      <c r="M2372" s="4" t="s">
        <v>14184</v>
      </c>
      <c r="N2372" s="4" t="s">
        <v>7359</v>
      </c>
      <c r="O2372" t="s">
        <v>7360</v>
      </c>
      <c r="P2372" s="4" t="s">
        <v>11732</v>
      </c>
      <c r="Q2372" s="4" t="str">
        <f>VLOOKUP(P2372, 'Gun classification'!A:B, 2, FALSE)</f>
        <v>Fuerza</v>
      </c>
      <c r="R2372" s="4" t="s">
        <v>791</v>
      </c>
      <c r="S2372" t="str">
        <f t="shared" si="37"/>
        <v>playful kick, unintentional homicide</v>
      </c>
      <c r="W2372" s="4" t="s">
        <v>14184</v>
      </c>
      <c r="X2372" s="4" t="s">
        <v>14184</v>
      </c>
    </row>
    <row r="2373" spans="1:24" x14ac:dyDescent="0.2">
      <c r="A2373">
        <v>3</v>
      </c>
      <c r="B2373">
        <v>11</v>
      </c>
      <c r="C2373">
        <v>1938</v>
      </c>
      <c r="D2373" t="s">
        <v>19937</v>
      </c>
      <c r="E2373" s="2">
        <v>1</v>
      </c>
      <c r="F2373" s="2">
        <v>4</v>
      </c>
      <c r="G2373" s="2">
        <v>1</v>
      </c>
      <c r="H2373" s="2">
        <v>36</v>
      </c>
      <c r="I2373" s="4" t="s">
        <v>15544</v>
      </c>
      <c r="J2373" s="2">
        <v>1</v>
      </c>
      <c r="K2373" s="2">
        <v>4</v>
      </c>
      <c r="L2373" s="2">
        <v>1</v>
      </c>
      <c r="M2373" s="4" t="s">
        <v>14184</v>
      </c>
      <c r="N2373" s="4" t="s">
        <v>7361</v>
      </c>
      <c r="O2373" t="s">
        <v>7362</v>
      </c>
      <c r="P2373" s="4" t="s">
        <v>11518</v>
      </c>
      <c r="Q2373" s="4" t="str">
        <f>VLOOKUP(P2373, 'Gun classification'!A:B, 2, FALSE)</f>
        <v>Arma blanca</v>
      </c>
      <c r="R2373" s="4" t="s">
        <v>685</v>
      </c>
      <c r="S2373" t="str">
        <f t="shared" si="37"/>
        <v>v,  wife involved, Homicide</v>
      </c>
      <c r="W2373" s="4" t="s">
        <v>14184</v>
      </c>
      <c r="X2373" s="4" t="s">
        <v>14184</v>
      </c>
    </row>
    <row r="2374" spans="1:24" x14ac:dyDescent="0.2">
      <c r="A2374">
        <v>7</v>
      </c>
      <c r="B2374">
        <v>20</v>
      </c>
      <c r="C2374">
        <v>1938</v>
      </c>
      <c r="D2374" t="s">
        <v>19938</v>
      </c>
      <c r="E2374" s="2">
        <v>1</v>
      </c>
      <c r="F2374" s="3"/>
      <c r="G2374" s="2">
        <v>1</v>
      </c>
      <c r="H2374" s="2">
        <v>71</v>
      </c>
      <c r="I2374" s="4" t="s">
        <v>15545</v>
      </c>
      <c r="J2374" s="2">
        <v>1</v>
      </c>
      <c r="K2374" s="3"/>
      <c r="L2374" s="2">
        <v>1</v>
      </c>
      <c r="M2374" s="4" t="s">
        <v>14184</v>
      </c>
      <c r="N2374" s="4" t="s">
        <v>7363</v>
      </c>
      <c r="O2374" t="s">
        <v>7364</v>
      </c>
      <c r="P2374" s="4" t="s">
        <v>9454</v>
      </c>
      <c r="Q2374" s="4" t="str">
        <f>VLOOKUP(P2374, 'Gun classification'!A:B, 2, FALSE)</f>
        <v>Fuerza</v>
      </c>
      <c r="R2374" s="4" t="s">
        <v>3923</v>
      </c>
      <c r="S2374" t="str">
        <f t="shared" si="37"/>
        <v>helping manager, homicide</v>
      </c>
      <c r="W2374" s="4" t="s">
        <v>792</v>
      </c>
      <c r="X2374" s="4" t="s">
        <v>14184</v>
      </c>
    </row>
    <row r="2375" spans="1:24" x14ac:dyDescent="0.2">
      <c r="A2375">
        <v>7</v>
      </c>
      <c r="B2375">
        <v>30</v>
      </c>
      <c r="C2375">
        <v>1938</v>
      </c>
      <c r="D2375" t="s">
        <v>19939</v>
      </c>
      <c r="E2375" s="2">
        <v>1</v>
      </c>
      <c r="F2375" s="3"/>
      <c r="G2375" s="2">
        <v>1</v>
      </c>
      <c r="H2375" s="2">
        <v>26</v>
      </c>
      <c r="I2375" s="4" t="s">
        <v>15546</v>
      </c>
      <c r="J2375" s="2">
        <v>1</v>
      </c>
      <c r="K2375" s="3"/>
      <c r="L2375" s="2">
        <v>1</v>
      </c>
      <c r="M2375" s="4" t="s">
        <v>14184</v>
      </c>
      <c r="N2375" s="4" t="s">
        <v>7365</v>
      </c>
      <c r="O2375" t="s">
        <v>7366</v>
      </c>
      <c r="P2375" s="4" t="s">
        <v>11518</v>
      </c>
      <c r="Q2375" s="4" t="str">
        <f>VLOOKUP(P2375, 'Gun classification'!A:B, 2, FALSE)</f>
        <v>Arma blanca</v>
      </c>
      <c r="R2375" s="4" t="s">
        <v>256</v>
      </c>
      <c r="S2375" t="str">
        <f t="shared" si="37"/>
        <v>shipmates fit, Murder</v>
      </c>
      <c r="W2375" s="4" t="s">
        <v>14184</v>
      </c>
      <c r="X2375" s="4" t="s">
        <v>14184</v>
      </c>
    </row>
    <row r="2376" spans="1:24" x14ac:dyDescent="0.2">
      <c r="A2376">
        <v>8</v>
      </c>
      <c r="B2376">
        <v>8</v>
      </c>
      <c r="C2376">
        <v>1938</v>
      </c>
      <c r="D2376" t="s">
        <v>19940</v>
      </c>
      <c r="E2376" s="2">
        <v>1</v>
      </c>
      <c r="F2376" s="3"/>
      <c r="G2376" s="2">
        <v>1</v>
      </c>
      <c r="H2376" s="2">
        <v>44</v>
      </c>
      <c r="I2376" s="4" t="s">
        <v>17370</v>
      </c>
      <c r="J2376" s="2">
        <v>5</v>
      </c>
      <c r="K2376" s="3"/>
      <c r="L2376" s="2">
        <v>3</v>
      </c>
      <c r="M2376" s="4" t="s">
        <v>14184</v>
      </c>
      <c r="N2376" s="4" t="s">
        <v>7367</v>
      </c>
      <c r="O2376" t="s">
        <v>7368</v>
      </c>
      <c r="P2376" s="4" t="s">
        <v>11732</v>
      </c>
      <c r="Q2376" s="4" t="str">
        <f>VLOOKUP(P2376, 'Gun classification'!A:B, 2, FALSE)</f>
        <v>Fuerza</v>
      </c>
      <c r="R2376" s="4" t="s">
        <v>685</v>
      </c>
      <c r="S2376" t="str">
        <f t="shared" si="37"/>
        <v>had had fist fit, Homicide</v>
      </c>
      <c r="W2376" s="4" t="s">
        <v>14184</v>
      </c>
      <c r="X2376" s="4" t="s">
        <v>14184</v>
      </c>
    </row>
    <row r="2377" spans="1:24" x14ac:dyDescent="0.2">
      <c r="A2377">
        <v>8</v>
      </c>
      <c r="B2377">
        <v>25</v>
      </c>
      <c r="C2377">
        <v>1938</v>
      </c>
      <c r="D2377" t="s">
        <v>19941</v>
      </c>
      <c r="E2377" s="2">
        <v>1</v>
      </c>
      <c r="F2377" s="3"/>
      <c r="G2377" s="2">
        <v>2</v>
      </c>
      <c r="H2377" s="2">
        <v>23</v>
      </c>
      <c r="I2377" s="4" t="s">
        <v>15547</v>
      </c>
      <c r="J2377" s="2">
        <v>1</v>
      </c>
      <c r="K2377" s="3"/>
      <c r="L2377" s="2">
        <v>1</v>
      </c>
      <c r="M2377" s="4" t="s">
        <v>14184</v>
      </c>
      <c r="N2377" s="4" t="s">
        <v>7369</v>
      </c>
      <c r="O2377" t="s">
        <v>7351</v>
      </c>
      <c r="P2377" s="4" t="s">
        <v>7370</v>
      </c>
      <c r="Q2377" s="4" t="str">
        <f>VLOOKUP(P2377, 'Gun classification'!A:B, 2, FALSE)</f>
        <v>Objeto</v>
      </c>
      <c r="R2377" s="4" t="s">
        <v>256</v>
      </c>
      <c r="S2377" t="str">
        <f t="shared" si="37"/>
        <v>live in, Murder</v>
      </c>
      <c r="W2377" s="4" t="s">
        <v>793</v>
      </c>
      <c r="X2377" s="4" t="s">
        <v>14184</v>
      </c>
    </row>
    <row r="2378" spans="1:24" x14ac:dyDescent="0.2">
      <c r="A2378">
        <v>8</v>
      </c>
      <c r="B2378">
        <v>27</v>
      </c>
      <c r="C2378">
        <v>1938</v>
      </c>
      <c r="D2378" t="s">
        <v>19942</v>
      </c>
      <c r="E2378" s="2">
        <v>1</v>
      </c>
      <c r="F2378" s="3"/>
      <c r="G2378" s="2">
        <v>1</v>
      </c>
      <c r="H2378" s="2">
        <v>37</v>
      </c>
      <c r="I2378" s="4" t="s">
        <v>17370</v>
      </c>
      <c r="J2378" s="2">
        <v>5</v>
      </c>
      <c r="K2378" s="3"/>
      <c r="L2378" s="2">
        <v>3</v>
      </c>
      <c r="M2378" s="4" t="s">
        <v>14184</v>
      </c>
      <c r="N2378" s="4" t="s">
        <v>7371</v>
      </c>
      <c r="O2378" t="s">
        <v>11582</v>
      </c>
      <c r="P2378" s="4" t="s">
        <v>11732</v>
      </c>
      <c r="Q2378" s="4" t="str">
        <f>VLOOKUP(P2378, 'Gun classification'!A:B, 2, FALSE)</f>
        <v>Fuerza</v>
      </c>
      <c r="R2378" s="4" t="s">
        <v>3923</v>
      </c>
      <c r="S2378" t="str">
        <f t="shared" si="37"/>
        <v>beaten, homicide</v>
      </c>
      <c r="W2378" s="4" t="s">
        <v>794</v>
      </c>
      <c r="X2378" s="4" t="s">
        <v>795</v>
      </c>
    </row>
    <row r="2379" spans="1:24" x14ac:dyDescent="0.2">
      <c r="A2379">
        <v>9</v>
      </c>
      <c r="B2379">
        <v>4</v>
      </c>
      <c r="C2379">
        <v>1938</v>
      </c>
      <c r="D2379" t="s">
        <v>19943</v>
      </c>
      <c r="E2379" s="2">
        <v>1</v>
      </c>
      <c r="F2379" s="3"/>
      <c r="G2379" s="2">
        <v>1</v>
      </c>
      <c r="H2379" s="2">
        <v>55</v>
      </c>
      <c r="I2379" s="4" t="s">
        <v>15548</v>
      </c>
      <c r="J2379" s="2">
        <v>1</v>
      </c>
      <c r="K2379" s="3"/>
      <c r="L2379" s="2">
        <v>1</v>
      </c>
      <c r="M2379" s="4" t="s">
        <v>14184</v>
      </c>
      <c r="N2379" s="4" t="s">
        <v>7372</v>
      </c>
      <c r="O2379" t="s">
        <v>7373</v>
      </c>
      <c r="P2379" s="4" t="s">
        <v>11518</v>
      </c>
      <c r="Q2379" s="4" t="str">
        <f>VLOOKUP(P2379, 'Gun classification'!A:B, 2, FALSE)</f>
        <v>Arma blanca</v>
      </c>
      <c r="R2379" s="4" t="s">
        <v>256</v>
      </c>
      <c r="S2379" t="str">
        <f t="shared" si="37"/>
        <v>roomer of Keepr, Murder</v>
      </c>
      <c r="W2379" s="4" t="s">
        <v>796</v>
      </c>
      <c r="X2379" s="4" t="s">
        <v>14184</v>
      </c>
    </row>
    <row r="2380" spans="1:24" x14ac:dyDescent="0.2">
      <c r="A2380">
        <v>9</v>
      </c>
      <c r="B2380">
        <v>21</v>
      </c>
      <c r="C2380">
        <v>1938</v>
      </c>
      <c r="D2380" t="s">
        <v>19944</v>
      </c>
      <c r="E2380" s="2">
        <v>1</v>
      </c>
      <c r="F2380" s="3"/>
      <c r="G2380" s="2">
        <v>2</v>
      </c>
      <c r="H2380" s="2">
        <v>42</v>
      </c>
      <c r="I2380" s="4" t="s">
        <v>15549</v>
      </c>
      <c r="J2380" s="2">
        <v>1</v>
      </c>
      <c r="K2380" s="3"/>
      <c r="L2380" s="2">
        <v>1</v>
      </c>
      <c r="M2380" s="4" t="s">
        <v>14184</v>
      </c>
      <c r="N2380" s="4" t="s">
        <v>7374</v>
      </c>
      <c r="O2380" t="s">
        <v>11830</v>
      </c>
      <c r="P2380" s="4" t="s">
        <v>11512</v>
      </c>
      <c r="Q2380" s="4" t="str">
        <f>VLOOKUP(P2380, 'Gun classification'!A:B, 2, FALSE)</f>
        <v>Arma de fuego</v>
      </c>
      <c r="R2380" s="4" t="s">
        <v>256</v>
      </c>
      <c r="S2380" t="str">
        <f t="shared" si="37"/>
        <v>sus 801, Murder</v>
      </c>
      <c r="W2380" s="4" t="s">
        <v>14184</v>
      </c>
      <c r="X2380" s="4" t="s">
        <v>14184</v>
      </c>
    </row>
    <row r="2381" spans="1:24" x14ac:dyDescent="0.2">
      <c r="A2381">
        <v>9</v>
      </c>
      <c r="B2381">
        <v>28</v>
      </c>
      <c r="C2381">
        <v>1938</v>
      </c>
      <c r="D2381" t="s">
        <v>19945</v>
      </c>
      <c r="E2381" s="2">
        <v>1</v>
      </c>
      <c r="F2381" s="3"/>
      <c r="G2381" s="2">
        <v>2</v>
      </c>
      <c r="H2381" s="2">
        <v>55</v>
      </c>
      <c r="I2381" s="4" t="s">
        <v>15550</v>
      </c>
      <c r="J2381" s="2">
        <v>1</v>
      </c>
      <c r="K2381" s="3"/>
      <c r="L2381" s="2">
        <v>1</v>
      </c>
      <c r="M2381" s="4" t="s">
        <v>14184</v>
      </c>
      <c r="N2381" s="4" t="s">
        <v>7375</v>
      </c>
      <c r="O2381" t="s">
        <v>11830</v>
      </c>
      <c r="P2381" s="4" t="s">
        <v>11512</v>
      </c>
      <c r="Q2381" s="4" t="str">
        <f>VLOOKUP(P2381, 'Gun classification'!A:B, 2, FALSE)</f>
        <v>Arma de fuego</v>
      </c>
      <c r="R2381" s="4" t="s">
        <v>256</v>
      </c>
      <c r="S2381" t="str">
        <f t="shared" si="37"/>
        <v>sus 801, Murder</v>
      </c>
      <c r="W2381" s="4" t="s">
        <v>797</v>
      </c>
      <c r="X2381" s="4" t="s">
        <v>14184</v>
      </c>
    </row>
    <row r="2382" spans="1:24" x14ac:dyDescent="0.2">
      <c r="A2382">
        <v>11</v>
      </c>
      <c r="B2382">
        <v>3</v>
      </c>
      <c r="C2382">
        <v>1938</v>
      </c>
      <c r="D2382" t="s">
        <v>19946</v>
      </c>
      <c r="E2382" s="2">
        <v>1</v>
      </c>
      <c r="F2382" s="3"/>
      <c r="G2382" s="2">
        <v>1</v>
      </c>
      <c r="H2382" s="2">
        <v>41</v>
      </c>
      <c r="I2382" s="4" t="s">
        <v>17370</v>
      </c>
      <c r="J2382" s="2">
        <v>3</v>
      </c>
      <c r="K2382" s="3"/>
      <c r="L2382" s="2">
        <v>3</v>
      </c>
      <c r="M2382" s="4" t="s">
        <v>14184</v>
      </c>
      <c r="N2382" s="4" t="s">
        <v>7376</v>
      </c>
      <c r="O2382" t="s">
        <v>7377</v>
      </c>
      <c r="P2382" s="4" t="s">
        <v>9454</v>
      </c>
      <c r="Q2382" s="4" t="str">
        <f>VLOOKUP(P2382, 'Gun classification'!A:B, 2, FALSE)</f>
        <v>Fuerza</v>
      </c>
      <c r="R2382" s="4" t="s">
        <v>685</v>
      </c>
      <c r="S2382" t="str">
        <f t="shared" si="37"/>
        <v>fite wit colored, Homicide</v>
      </c>
      <c r="W2382" s="4" t="s">
        <v>798</v>
      </c>
      <c r="X2382" s="4" t="s">
        <v>14184</v>
      </c>
    </row>
    <row r="2383" spans="1:24" x14ac:dyDescent="0.2">
      <c r="A2383">
        <v>11</v>
      </c>
      <c r="B2383">
        <v>6</v>
      </c>
      <c r="C2383">
        <v>1938</v>
      </c>
      <c r="D2383" t="s">
        <v>19947</v>
      </c>
      <c r="E2383" s="2">
        <v>1</v>
      </c>
      <c r="F2383" s="3"/>
      <c r="G2383" s="2">
        <v>2</v>
      </c>
      <c r="H2383" s="2">
        <v>27</v>
      </c>
      <c r="I2383" s="4" t="s">
        <v>15551</v>
      </c>
      <c r="J2383" s="2">
        <v>1</v>
      </c>
      <c r="K2383" s="3"/>
      <c r="L2383" s="2">
        <v>1</v>
      </c>
      <c r="M2383" s="4" t="s">
        <v>14184</v>
      </c>
      <c r="N2383" s="4" t="s">
        <v>7378</v>
      </c>
      <c r="O2383" t="s">
        <v>11830</v>
      </c>
      <c r="P2383" s="4" t="s">
        <v>11512</v>
      </c>
      <c r="Q2383" s="4" t="str">
        <f>VLOOKUP(P2383, 'Gun classification'!A:B, 2, FALSE)</f>
        <v>Arma de fuego</v>
      </c>
      <c r="R2383" s="4" t="s">
        <v>2197</v>
      </c>
      <c r="S2383" t="str">
        <f t="shared" si="37"/>
        <v>sus 801, murder</v>
      </c>
      <c r="W2383" s="4" t="s">
        <v>799</v>
      </c>
      <c r="X2383" s="4" t="s">
        <v>14184</v>
      </c>
    </row>
    <row r="2384" spans="1:24" x14ac:dyDescent="0.2">
      <c r="A2384">
        <v>12</v>
      </c>
      <c r="B2384">
        <v>15</v>
      </c>
      <c r="C2384">
        <v>1938</v>
      </c>
      <c r="D2384" t="s">
        <v>19948</v>
      </c>
      <c r="E2384" s="2">
        <v>1</v>
      </c>
      <c r="F2384" s="3"/>
      <c r="G2384" s="2">
        <v>1</v>
      </c>
      <c r="H2384" s="2">
        <v>24</v>
      </c>
      <c r="I2384" s="4" t="s">
        <v>15552</v>
      </c>
      <c r="J2384" s="2">
        <v>1</v>
      </c>
      <c r="K2384" s="3"/>
      <c r="L2384" s="2">
        <v>1</v>
      </c>
      <c r="M2384" s="4" t="s">
        <v>14184</v>
      </c>
      <c r="N2384" s="4" t="s">
        <v>7379</v>
      </c>
      <c r="O2384" t="s">
        <v>7380</v>
      </c>
      <c r="P2384" s="4" t="s">
        <v>11512</v>
      </c>
      <c r="Q2384" s="4" t="str">
        <f>VLOOKUP(P2384, 'Gun classification'!A:B, 2, FALSE)</f>
        <v>Arma de fuego</v>
      </c>
      <c r="R2384" s="4" t="s">
        <v>256</v>
      </c>
      <c r="S2384" t="str">
        <f t="shared" si="37"/>
        <v>also cop;, Murder</v>
      </c>
      <c r="W2384" s="4" t="s">
        <v>14184</v>
      </c>
      <c r="X2384" s="4" t="s">
        <v>14184</v>
      </c>
    </row>
    <row r="2385" spans="1:24" x14ac:dyDescent="0.2">
      <c r="A2385">
        <v>1</v>
      </c>
      <c r="B2385">
        <v>1</v>
      </c>
      <c r="C2385">
        <v>1939</v>
      </c>
      <c r="D2385" t="s">
        <v>19949</v>
      </c>
      <c r="E2385" s="2">
        <v>1</v>
      </c>
      <c r="F2385" s="3"/>
      <c r="G2385" s="2">
        <v>2</v>
      </c>
      <c r="H2385" s="2">
        <v>50</v>
      </c>
      <c r="I2385" s="4" t="s">
        <v>17370</v>
      </c>
      <c r="J2385" s="2">
        <v>5</v>
      </c>
      <c r="K2385" s="3"/>
      <c r="L2385" s="2">
        <v>3</v>
      </c>
      <c r="M2385" s="4" t="s">
        <v>14184</v>
      </c>
      <c r="N2385" s="4" t="s">
        <v>7381</v>
      </c>
      <c r="O2385" t="s">
        <v>7382</v>
      </c>
      <c r="P2385" s="4" t="s">
        <v>11732</v>
      </c>
      <c r="Q2385" s="4" t="str">
        <f>VLOOKUP(P2385, 'Gun classification'!A:B, 2, FALSE)</f>
        <v>Fuerza</v>
      </c>
      <c r="R2385" s="4" t="s">
        <v>2197</v>
      </c>
      <c r="S2385" t="str">
        <f t="shared" si="37"/>
        <v>assaulted, murder</v>
      </c>
      <c r="W2385" s="4" t="s">
        <v>800</v>
      </c>
      <c r="X2385" s="4" t="s">
        <v>14184</v>
      </c>
    </row>
    <row r="2386" spans="1:24" x14ac:dyDescent="0.2">
      <c r="A2386">
        <v>1</v>
      </c>
      <c r="B2386">
        <v>1</v>
      </c>
      <c r="C2386">
        <v>1939</v>
      </c>
      <c r="D2386" t="s">
        <v>19950</v>
      </c>
      <c r="E2386" s="2">
        <v>1</v>
      </c>
      <c r="F2386" s="3"/>
      <c r="G2386" s="2">
        <v>1</v>
      </c>
      <c r="H2386" s="2">
        <v>44</v>
      </c>
      <c r="I2386" s="4" t="s">
        <v>15553</v>
      </c>
      <c r="J2386" s="2">
        <v>1</v>
      </c>
      <c r="K2386" s="3"/>
      <c r="L2386" s="2">
        <v>1</v>
      </c>
      <c r="M2386" s="4" t="s">
        <v>14184</v>
      </c>
      <c r="N2386" s="4" t="s">
        <v>7383</v>
      </c>
      <c r="O2386" t="s">
        <v>12117</v>
      </c>
      <c r="P2386" s="4" t="s">
        <v>11512</v>
      </c>
      <c r="Q2386" s="4" t="str">
        <f>VLOOKUP(P2386, 'Gun classification'!A:B, 2, FALSE)</f>
        <v>Arma de fuego</v>
      </c>
      <c r="R2386" s="4" t="s">
        <v>2197</v>
      </c>
      <c r="S2386" t="str">
        <f t="shared" si="37"/>
        <v>cop killed, murder</v>
      </c>
      <c r="W2386" s="4" t="s">
        <v>14184</v>
      </c>
      <c r="X2386" s="4" t="s">
        <v>14184</v>
      </c>
    </row>
    <row r="2387" spans="1:24" x14ac:dyDescent="0.2">
      <c r="A2387">
        <v>1</v>
      </c>
      <c r="B2387">
        <v>2</v>
      </c>
      <c r="C2387">
        <v>1939</v>
      </c>
      <c r="D2387" t="s">
        <v>19951</v>
      </c>
      <c r="E2387" s="2">
        <v>1</v>
      </c>
      <c r="F2387" s="3"/>
      <c r="G2387" s="2">
        <v>1</v>
      </c>
      <c r="H2387" s="2">
        <v>36</v>
      </c>
      <c r="I2387" s="4" t="s">
        <v>15554</v>
      </c>
      <c r="J2387" s="2">
        <v>1</v>
      </c>
      <c r="K2387" s="3"/>
      <c r="L2387" s="2">
        <v>2</v>
      </c>
      <c r="M2387" s="4" t="s">
        <v>14184</v>
      </c>
      <c r="N2387" s="4" t="s">
        <v>7384</v>
      </c>
      <c r="P2387" s="4" t="s">
        <v>11518</v>
      </c>
      <c r="Q2387" s="4" t="str">
        <f>VLOOKUP(P2387, 'Gun classification'!A:B, 2, FALSE)</f>
        <v>Arma blanca</v>
      </c>
      <c r="R2387" s="4" t="s">
        <v>3923</v>
      </c>
      <c r="S2387" t="str">
        <f t="shared" si="37"/>
        <v>, homicide</v>
      </c>
      <c r="T2387" s="38" t="s">
        <v>23253</v>
      </c>
      <c r="W2387" s="4" t="s">
        <v>14184</v>
      </c>
      <c r="X2387" s="4" t="s">
        <v>14184</v>
      </c>
    </row>
    <row r="2388" spans="1:24" x14ac:dyDescent="0.2">
      <c r="A2388">
        <v>1</v>
      </c>
      <c r="B2388">
        <v>25</v>
      </c>
      <c r="C2388">
        <v>1939</v>
      </c>
      <c r="D2388" t="s">
        <v>19952</v>
      </c>
      <c r="E2388" s="2">
        <v>1</v>
      </c>
      <c r="F2388" s="3"/>
      <c r="G2388" s="2">
        <v>2</v>
      </c>
      <c r="H2388" s="2">
        <v>37</v>
      </c>
      <c r="I2388" s="4" t="s">
        <v>15555</v>
      </c>
      <c r="J2388" s="2">
        <v>1</v>
      </c>
      <c r="K2388" s="3"/>
      <c r="L2388" s="2">
        <v>1</v>
      </c>
      <c r="M2388" s="4" t="s">
        <v>14184</v>
      </c>
      <c r="N2388" s="4" t="s">
        <v>7385</v>
      </c>
      <c r="O2388" t="s">
        <v>11830</v>
      </c>
      <c r="P2388" s="4" t="s">
        <v>11512</v>
      </c>
      <c r="Q2388" s="4" t="str">
        <f>VLOOKUP(P2388, 'Gun classification'!A:B, 2, FALSE)</f>
        <v>Arma de fuego</v>
      </c>
      <c r="R2388" s="4" t="s">
        <v>2197</v>
      </c>
      <c r="S2388" t="str">
        <f t="shared" si="37"/>
        <v>sus 801, murder</v>
      </c>
      <c r="W2388" s="4" t="s">
        <v>801</v>
      </c>
      <c r="X2388" s="4" t="s">
        <v>14184</v>
      </c>
    </row>
    <row r="2389" spans="1:24" ht="25.5" x14ac:dyDescent="0.2">
      <c r="A2389">
        <v>1</v>
      </c>
      <c r="B2389">
        <v>28</v>
      </c>
      <c r="C2389">
        <v>1939</v>
      </c>
      <c r="D2389" t="s">
        <v>19953</v>
      </c>
      <c r="E2389" s="2">
        <v>1</v>
      </c>
      <c r="F2389" s="3"/>
      <c r="G2389" s="2">
        <v>2</v>
      </c>
      <c r="H2389" s="2">
        <v>4</v>
      </c>
      <c r="I2389" s="4" t="s">
        <v>15556</v>
      </c>
      <c r="J2389" s="2">
        <v>1</v>
      </c>
      <c r="K2389" s="3"/>
      <c r="L2389" s="2">
        <v>2</v>
      </c>
      <c r="M2389" s="4" t="s">
        <v>14184</v>
      </c>
      <c r="N2389" s="4" t="s">
        <v>7386</v>
      </c>
      <c r="O2389" t="s">
        <v>7387</v>
      </c>
      <c r="P2389" s="4" t="s">
        <v>14184</v>
      </c>
      <c r="Q2389" s="4" t="s">
        <v>23269</v>
      </c>
      <c r="R2389" s="4" t="s">
        <v>2197</v>
      </c>
      <c r="S2389" t="str">
        <f t="shared" si="37"/>
        <v>mom confesses, murder</v>
      </c>
      <c r="W2389" s="4" t="s">
        <v>9151</v>
      </c>
      <c r="X2389" s="4" t="s">
        <v>14184</v>
      </c>
    </row>
    <row r="2390" spans="1:24" x14ac:dyDescent="0.2">
      <c r="A2390">
        <v>3</v>
      </c>
      <c r="B2390">
        <v>15</v>
      </c>
      <c r="C2390">
        <v>1939</v>
      </c>
      <c r="D2390" t="s">
        <v>19954</v>
      </c>
      <c r="E2390" s="2">
        <v>1</v>
      </c>
      <c r="F2390" s="3"/>
      <c r="G2390" s="2">
        <v>1</v>
      </c>
      <c r="H2390" s="2">
        <v>55</v>
      </c>
      <c r="I2390" s="4" t="s">
        <v>17370</v>
      </c>
      <c r="J2390" s="2">
        <v>5</v>
      </c>
      <c r="K2390" s="3"/>
      <c r="L2390" s="2">
        <v>3</v>
      </c>
      <c r="M2390" s="4" t="s">
        <v>14184</v>
      </c>
      <c r="N2390" s="4" t="s">
        <v>7388</v>
      </c>
      <c r="O2390" t="s">
        <v>7389</v>
      </c>
      <c r="P2390" s="4" t="s">
        <v>9696</v>
      </c>
      <c r="Q2390" s="4" t="str">
        <f>VLOOKUP(P2390, 'Gun classification'!A:B, 2, FALSE)</f>
        <v>Fuerza</v>
      </c>
      <c r="R2390" s="4" t="s">
        <v>772</v>
      </c>
      <c r="S2390" t="str">
        <f t="shared" si="37"/>
        <v>rest argues hit, homicide unintentional</v>
      </c>
      <c r="W2390" s="4" t="s">
        <v>11490</v>
      </c>
      <c r="X2390" s="4" t="s">
        <v>14184</v>
      </c>
    </row>
    <row r="2391" spans="1:24" x14ac:dyDescent="0.2">
      <c r="A2391">
        <v>3</v>
      </c>
      <c r="B2391">
        <v>27</v>
      </c>
      <c r="C2391">
        <v>1939</v>
      </c>
      <c r="D2391" t="s">
        <v>19955</v>
      </c>
      <c r="E2391" s="2">
        <v>2</v>
      </c>
      <c r="F2391" s="2">
        <v>5</v>
      </c>
      <c r="G2391" s="2">
        <v>1</v>
      </c>
      <c r="H2391" s="2">
        <v>72</v>
      </c>
      <c r="I2391" s="4" t="s">
        <v>17370</v>
      </c>
      <c r="J2391" s="2">
        <v>5</v>
      </c>
      <c r="K2391" s="3"/>
      <c r="L2391" s="2">
        <v>3</v>
      </c>
      <c r="M2391" s="4" t="s">
        <v>14184</v>
      </c>
      <c r="N2391" s="4" t="s">
        <v>7390</v>
      </c>
      <c r="O2391" t="s">
        <v>10260</v>
      </c>
      <c r="P2391" s="4" t="s">
        <v>14184</v>
      </c>
      <c r="Q2391" s="4" t="s">
        <v>23269</v>
      </c>
      <c r="R2391" s="4" t="s">
        <v>256</v>
      </c>
      <c r="S2391" t="str">
        <f t="shared" si="37"/>
        <v>bound gagged, Murder</v>
      </c>
      <c r="W2391" s="4" t="s">
        <v>561</v>
      </c>
      <c r="X2391" s="4" t="s">
        <v>14184</v>
      </c>
    </row>
    <row r="2392" spans="1:24" x14ac:dyDescent="0.2">
      <c r="A2392">
        <v>4</v>
      </c>
      <c r="B2392">
        <v>15</v>
      </c>
      <c r="C2392">
        <v>1939</v>
      </c>
      <c r="D2392" t="s">
        <v>19956</v>
      </c>
      <c r="E2392" s="2">
        <v>1</v>
      </c>
      <c r="F2392" s="3"/>
      <c r="G2392" s="2">
        <v>1</v>
      </c>
      <c r="H2392" s="2">
        <v>39</v>
      </c>
      <c r="I2392" s="4" t="s">
        <v>15557</v>
      </c>
      <c r="J2392" s="2">
        <v>1</v>
      </c>
      <c r="K2392" s="3"/>
      <c r="L2392" s="2">
        <v>1</v>
      </c>
      <c r="M2392" s="4" t="s">
        <v>14184</v>
      </c>
      <c r="N2392" s="4" t="s">
        <v>7391</v>
      </c>
      <c r="O2392" t="s">
        <v>11908</v>
      </c>
      <c r="P2392" s="4" t="s">
        <v>9454</v>
      </c>
      <c r="Q2392" s="4" t="str">
        <f>VLOOKUP(P2392, 'Gun classification'!A:B, 2, FALSE)</f>
        <v>Fuerza</v>
      </c>
      <c r="R2392" s="4" t="s">
        <v>772</v>
      </c>
      <c r="S2392" t="str">
        <f t="shared" si="37"/>
        <v>fight, homicide unintentional</v>
      </c>
      <c r="T2392" s="38" t="s">
        <v>23263</v>
      </c>
      <c r="W2392" s="4" t="s">
        <v>802</v>
      </c>
      <c r="X2392" s="4" t="s">
        <v>14184</v>
      </c>
    </row>
    <row r="2393" spans="1:24" x14ac:dyDescent="0.2">
      <c r="A2393">
        <v>4</v>
      </c>
      <c r="B2393">
        <v>28</v>
      </c>
      <c r="C2393">
        <v>1939</v>
      </c>
      <c r="D2393" t="s">
        <v>19957</v>
      </c>
      <c r="E2393" s="2">
        <v>2</v>
      </c>
      <c r="F2393" s="2">
        <v>7</v>
      </c>
      <c r="G2393" s="2">
        <v>2</v>
      </c>
      <c r="H2393" s="2">
        <v>15</v>
      </c>
      <c r="I2393" s="4" t="s">
        <v>15558</v>
      </c>
      <c r="J2393" s="2">
        <v>1</v>
      </c>
      <c r="K2393" s="3"/>
      <c r="L2393" s="2">
        <v>1</v>
      </c>
      <c r="M2393" s="4" t="s">
        <v>14184</v>
      </c>
      <c r="N2393" s="4" t="s">
        <v>14184</v>
      </c>
      <c r="O2393" t="s">
        <v>11830</v>
      </c>
      <c r="P2393" s="4" t="s">
        <v>7392</v>
      </c>
      <c r="Q2393" s="4" t="str">
        <f>VLOOKUP(P2393, 'Gun classification'!A:B, 2, FALSE)</f>
        <v>Quimico</v>
      </c>
      <c r="R2393" s="4" t="s">
        <v>2197</v>
      </c>
      <c r="S2393" t="str">
        <f t="shared" si="37"/>
        <v>sus 801, murder</v>
      </c>
      <c r="W2393" s="4" t="s">
        <v>803</v>
      </c>
      <c r="X2393" s="4" t="s">
        <v>14184</v>
      </c>
    </row>
    <row r="2394" spans="1:24" x14ac:dyDescent="0.2">
      <c r="A2394">
        <v>5</v>
      </c>
      <c r="B2394">
        <v>5</v>
      </c>
      <c r="C2394">
        <v>1939</v>
      </c>
      <c r="D2394" t="s">
        <v>21564</v>
      </c>
      <c r="E2394" s="2">
        <v>1</v>
      </c>
      <c r="F2394" s="3"/>
      <c r="G2394" s="2">
        <v>1</v>
      </c>
      <c r="H2394" s="3"/>
      <c r="I2394" s="4" t="s">
        <v>14970</v>
      </c>
      <c r="J2394" s="2">
        <v>1</v>
      </c>
      <c r="K2394" s="3"/>
      <c r="L2394" s="2">
        <v>2</v>
      </c>
      <c r="M2394" s="4" t="s">
        <v>14184</v>
      </c>
      <c r="N2394" s="4" t="s">
        <v>7393</v>
      </c>
      <c r="O2394" t="s">
        <v>7394</v>
      </c>
      <c r="P2394" s="4" t="s">
        <v>14184</v>
      </c>
      <c r="Q2394" s="4" t="s">
        <v>23269</v>
      </c>
      <c r="R2394" s="4" t="s">
        <v>2197</v>
      </c>
      <c r="S2394" t="str">
        <f t="shared" si="37"/>
        <v>newborn, murder</v>
      </c>
      <c r="W2394" s="4" t="s">
        <v>804</v>
      </c>
      <c r="X2394" s="4" t="s">
        <v>14184</v>
      </c>
    </row>
    <row r="2395" spans="1:24" x14ac:dyDescent="0.2">
      <c r="A2395">
        <v>6</v>
      </c>
      <c r="B2395">
        <v>1</v>
      </c>
      <c r="C2395">
        <v>1939</v>
      </c>
      <c r="D2395" t="s">
        <v>19958</v>
      </c>
      <c r="E2395" s="2">
        <v>1</v>
      </c>
      <c r="F2395" s="3"/>
      <c r="G2395" s="2">
        <v>1</v>
      </c>
      <c r="H2395" s="2">
        <v>39</v>
      </c>
      <c r="I2395" s="4" t="s">
        <v>15559</v>
      </c>
      <c r="J2395" s="2">
        <v>1</v>
      </c>
      <c r="K2395" s="3"/>
      <c r="L2395" s="2">
        <v>1</v>
      </c>
      <c r="M2395" s="4" t="s">
        <v>14184</v>
      </c>
      <c r="N2395" s="4" t="s">
        <v>7395</v>
      </c>
      <c r="O2395" t="s">
        <v>7396</v>
      </c>
      <c r="P2395" s="4" t="s">
        <v>9696</v>
      </c>
      <c r="Q2395" s="4" t="str">
        <f>VLOOKUP(P2395, 'Gun classification'!A:B, 2, FALSE)</f>
        <v>Fuerza</v>
      </c>
      <c r="R2395" s="4" t="s">
        <v>3923</v>
      </c>
      <c r="S2395" t="str">
        <f t="shared" si="37"/>
        <v>drun fite, homicide</v>
      </c>
      <c r="W2395" s="4" t="s">
        <v>805</v>
      </c>
      <c r="X2395" s="4" t="s">
        <v>806</v>
      </c>
    </row>
    <row r="2396" spans="1:24" x14ac:dyDescent="0.2">
      <c r="A2396">
        <v>6</v>
      </c>
      <c r="B2396">
        <v>22</v>
      </c>
      <c r="C2396">
        <v>1939</v>
      </c>
      <c r="D2396" t="s">
        <v>19959</v>
      </c>
      <c r="E2396" s="2">
        <v>1</v>
      </c>
      <c r="F2396" s="3"/>
      <c r="G2396" s="2">
        <v>1</v>
      </c>
      <c r="H2396" s="2">
        <v>36</v>
      </c>
      <c r="I2396" s="4" t="s">
        <v>15560</v>
      </c>
      <c r="J2396" s="2">
        <v>1</v>
      </c>
      <c r="K2396" s="3"/>
      <c r="L2396" s="2">
        <v>1</v>
      </c>
      <c r="M2396" s="4" t="s">
        <v>14184</v>
      </c>
      <c r="N2396" s="4" t="s">
        <v>7397</v>
      </c>
      <c r="O2396" t="s">
        <v>7398</v>
      </c>
      <c r="P2396" s="4" t="s">
        <v>9454</v>
      </c>
      <c r="Q2396" s="4" t="str">
        <f>VLOOKUP(P2396, 'Gun classification'!A:B, 2, FALSE)</f>
        <v>Fuerza</v>
      </c>
      <c r="R2396" s="4" t="s">
        <v>3923</v>
      </c>
      <c r="S2396" t="str">
        <f t="shared" si="37"/>
        <v>fite out saloon, homicide</v>
      </c>
      <c r="T2396" s="38" t="s">
        <v>23259</v>
      </c>
      <c r="V2396" t="s">
        <v>23251</v>
      </c>
      <c r="W2396" s="4" t="s">
        <v>807</v>
      </c>
      <c r="X2396" s="4" t="s">
        <v>14184</v>
      </c>
    </row>
    <row r="2397" spans="1:24" x14ac:dyDescent="0.2">
      <c r="A2397">
        <v>6</v>
      </c>
      <c r="B2397">
        <v>25</v>
      </c>
      <c r="C2397">
        <v>1939</v>
      </c>
      <c r="D2397" t="s">
        <v>19960</v>
      </c>
      <c r="E2397" s="2">
        <v>1</v>
      </c>
      <c r="F2397" s="3"/>
      <c r="G2397" s="2">
        <v>1</v>
      </c>
      <c r="H2397" s="2">
        <v>25</v>
      </c>
      <c r="I2397" s="4" t="s">
        <v>15561</v>
      </c>
      <c r="J2397" s="2">
        <v>1</v>
      </c>
      <c r="K2397" s="3"/>
      <c r="L2397" s="2">
        <v>2</v>
      </c>
      <c r="M2397" s="4" t="s">
        <v>14184</v>
      </c>
      <c r="N2397" s="4" t="s">
        <v>7399</v>
      </c>
      <c r="O2397" t="s">
        <v>7400</v>
      </c>
      <c r="P2397" s="4" t="s">
        <v>11512</v>
      </c>
      <c r="Q2397" s="4" t="str">
        <f>VLOOKUP(P2397, 'Gun classification'!A:B, 2, FALSE)</f>
        <v>Arma de fuego</v>
      </c>
      <c r="R2397" s="4" t="s">
        <v>256</v>
      </c>
      <c r="S2397" t="str">
        <f t="shared" si="37"/>
        <v>s shot self but, Murder</v>
      </c>
      <c r="W2397" s="4" t="s">
        <v>14184</v>
      </c>
      <c r="X2397" s="4" t="s">
        <v>14184</v>
      </c>
    </row>
    <row r="2398" spans="1:24" x14ac:dyDescent="0.2">
      <c r="A2398">
        <v>7</v>
      </c>
      <c r="B2398">
        <v>2</v>
      </c>
      <c r="C2398">
        <v>1939</v>
      </c>
      <c r="D2398" t="s">
        <v>19961</v>
      </c>
      <c r="E2398" s="2">
        <v>1</v>
      </c>
      <c r="F2398" s="3"/>
      <c r="G2398" s="2">
        <v>2</v>
      </c>
      <c r="H2398" s="2">
        <v>62</v>
      </c>
      <c r="I2398" s="4" t="s">
        <v>15562</v>
      </c>
      <c r="J2398" s="2">
        <v>1</v>
      </c>
      <c r="K2398" s="3"/>
      <c r="L2398" s="2">
        <v>1</v>
      </c>
      <c r="M2398" s="4" t="s">
        <v>14184</v>
      </c>
      <c r="N2398" s="4" t="s">
        <v>7401</v>
      </c>
      <c r="O2398" t="s">
        <v>11830</v>
      </c>
      <c r="P2398" s="4" t="s">
        <v>11512</v>
      </c>
      <c r="Q2398" s="4" t="str">
        <f>VLOOKUP(P2398, 'Gun classification'!A:B, 2, FALSE)</f>
        <v>Arma de fuego</v>
      </c>
      <c r="R2398" s="4" t="s">
        <v>256</v>
      </c>
      <c r="S2398" t="str">
        <f t="shared" si="37"/>
        <v>sus 801, Murder</v>
      </c>
      <c r="W2398" s="4" t="s">
        <v>10275</v>
      </c>
      <c r="X2398" s="4" t="s">
        <v>14184</v>
      </c>
    </row>
    <row r="2399" spans="1:24" x14ac:dyDescent="0.2">
      <c r="A2399">
        <v>7</v>
      </c>
      <c r="B2399">
        <v>15</v>
      </c>
      <c r="C2399">
        <v>1939</v>
      </c>
      <c r="D2399" t="s">
        <v>19962</v>
      </c>
      <c r="E2399" s="2">
        <v>1</v>
      </c>
      <c r="F2399" s="3"/>
      <c r="G2399" s="2">
        <v>1</v>
      </c>
      <c r="H2399" s="2">
        <v>51</v>
      </c>
      <c r="I2399" s="4" t="s">
        <v>14184</v>
      </c>
      <c r="J2399" s="2">
        <v>5</v>
      </c>
      <c r="K2399" s="3"/>
      <c r="L2399" s="2">
        <v>1</v>
      </c>
      <c r="M2399" s="4" t="s">
        <v>14184</v>
      </c>
      <c r="N2399" s="4" t="s">
        <v>14184</v>
      </c>
      <c r="P2399" s="4" t="s">
        <v>14184</v>
      </c>
      <c r="Q2399" s="4" t="s">
        <v>23269</v>
      </c>
      <c r="R2399" s="4" t="s">
        <v>3923</v>
      </c>
      <c r="S2399" t="str">
        <f t="shared" si="37"/>
        <v>, homicide</v>
      </c>
      <c r="T2399" s="38" t="s">
        <v>23253</v>
      </c>
      <c r="W2399" s="4" t="s">
        <v>9180</v>
      </c>
      <c r="X2399" s="4" t="s">
        <v>14184</v>
      </c>
    </row>
    <row r="2400" spans="1:24" x14ac:dyDescent="0.2">
      <c r="A2400">
        <v>7</v>
      </c>
      <c r="B2400">
        <v>16</v>
      </c>
      <c r="C2400">
        <v>1939</v>
      </c>
      <c r="D2400" t="s">
        <v>19963</v>
      </c>
      <c r="E2400" s="2">
        <v>2</v>
      </c>
      <c r="F2400" s="2">
        <v>5</v>
      </c>
      <c r="G2400" s="2">
        <v>1</v>
      </c>
      <c r="H2400" s="2">
        <v>75</v>
      </c>
      <c r="I2400" s="4" t="s">
        <v>17370</v>
      </c>
      <c r="J2400" s="2">
        <v>5</v>
      </c>
      <c r="K2400" s="3"/>
      <c r="L2400" s="2">
        <v>3</v>
      </c>
      <c r="M2400" s="4" t="s">
        <v>14184</v>
      </c>
      <c r="N2400" s="4" t="s">
        <v>7402</v>
      </c>
      <c r="O2400" t="s">
        <v>9681</v>
      </c>
      <c r="P2400" s="4" t="s">
        <v>7403</v>
      </c>
      <c r="Q2400" s="4" t="str">
        <f>VLOOKUP(P2400, 'Gun classification'!A:B, 2, FALSE)</f>
        <v>Objeto</v>
      </c>
      <c r="R2400" s="4" t="s">
        <v>256</v>
      </c>
      <c r="S2400" t="str">
        <f t="shared" si="37"/>
        <v>in room, Murder</v>
      </c>
      <c r="W2400" s="4" t="s">
        <v>14184</v>
      </c>
      <c r="X2400" s="4" t="s">
        <v>14184</v>
      </c>
    </row>
    <row r="2401" spans="1:24" x14ac:dyDescent="0.2">
      <c r="A2401">
        <v>8</v>
      </c>
      <c r="B2401">
        <v>25</v>
      </c>
      <c r="C2401">
        <v>1939</v>
      </c>
      <c r="D2401" t="s">
        <v>19964</v>
      </c>
      <c r="E2401" s="2">
        <v>1</v>
      </c>
      <c r="F2401" s="3"/>
      <c r="G2401" s="2">
        <v>1</v>
      </c>
      <c r="H2401" s="2">
        <v>45</v>
      </c>
      <c r="I2401" s="4" t="s">
        <v>15563</v>
      </c>
      <c r="J2401" s="2">
        <v>1</v>
      </c>
      <c r="K2401" s="3"/>
      <c r="L2401" s="2">
        <v>1</v>
      </c>
      <c r="M2401" s="4" t="s">
        <v>14184</v>
      </c>
      <c r="N2401" s="4" t="s">
        <v>7404</v>
      </c>
      <c r="O2401" t="s">
        <v>7405</v>
      </c>
      <c r="P2401" s="4" t="s">
        <v>11512</v>
      </c>
      <c r="Q2401" s="4" t="str">
        <f>VLOOKUP(P2401, 'Gun classification'!A:B, 2, FALSE)</f>
        <v>Arma de fuego</v>
      </c>
      <c r="R2401" s="4" t="s">
        <v>3923</v>
      </c>
      <c r="S2401" t="str">
        <f t="shared" si="37"/>
        <v>shot at other, homicide</v>
      </c>
      <c r="W2401" s="4" t="s">
        <v>808</v>
      </c>
      <c r="X2401" s="4" t="s">
        <v>14184</v>
      </c>
    </row>
    <row r="2402" spans="1:24" x14ac:dyDescent="0.2">
      <c r="A2402">
        <v>8</v>
      </c>
      <c r="B2402">
        <v>27</v>
      </c>
      <c r="C2402">
        <v>1939</v>
      </c>
      <c r="D2402" t="s">
        <v>19965</v>
      </c>
      <c r="E2402" s="2">
        <v>1</v>
      </c>
      <c r="F2402" s="3"/>
      <c r="G2402" s="2">
        <v>1</v>
      </c>
      <c r="H2402" s="2">
        <v>42</v>
      </c>
      <c r="I2402" s="4" t="s">
        <v>15564</v>
      </c>
      <c r="J2402" s="2">
        <v>1</v>
      </c>
      <c r="K2402" s="3"/>
      <c r="L2402" s="2">
        <v>1</v>
      </c>
      <c r="M2402" s="4" t="s">
        <v>14184</v>
      </c>
      <c r="N2402" s="4" t="s">
        <v>7406</v>
      </c>
      <c r="O2402" t="s">
        <v>7407</v>
      </c>
      <c r="P2402" s="4" t="s">
        <v>11532</v>
      </c>
      <c r="Q2402" s="4" t="str">
        <f>VLOOKUP(P2402, 'Gun classification'!A:B, 2, FALSE)</f>
        <v>Fuerza</v>
      </c>
      <c r="R2402" s="4" t="s">
        <v>3923</v>
      </c>
      <c r="S2402" t="str">
        <f t="shared" si="37"/>
        <v>fite at saloon, homicide</v>
      </c>
      <c r="T2402" s="38" t="s">
        <v>23259</v>
      </c>
      <c r="V2402" t="s">
        <v>23251</v>
      </c>
      <c r="W2402" s="4" t="s">
        <v>9180</v>
      </c>
      <c r="X2402" s="4" t="s">
        <v>809</v>
      </c>
    </row>
    <row r="2403" spans="1:24" x14ac:dyDescent="0.2">
      <c r="A2403">
        <v>8</v>
      </c>
      <c r="B2403">
        <v>28</v>
      </c>
      <c r="C2403">
        <v>1939</v>
      </c>
      <c r="D2403" t="s">
        <v>19966</v>
      </c>
      <c r="E2403" s="2">
        <v>1</v>
      </c>
      <c r="F2403" s="3"/>
      <c r="G2403" s="2">
        <v>1</v>
      </c>
      <c r="H2403" s="2">
        <v>37</v>
      </c>
      <c r="I2403" s="4" t="s">
        <v>15565</v>
      </c>
      <c r="J2403" s="2">
        <v>1</v>
      </c>
      <c r="K2403" s="3"/>
      <c r="L2403" s="2">
        <v>1</v>
      </c>
      <c r="M2403" s="4" t="s">
        <v>14184</v>
      </c>
      <c r="N2403" s="4" t="s">
        <v>7408</v>
      </c>
      <c r="O2403" t="s">
        <v>7218</v>
      </c>
      <c r="P2403" s="4" t="s">
        <v>11732</v>
      </c>
      <c r="Q2403" s="4" t="str">
        <f>VLOOKUP(P2403, 'Gun classification'!A:B, 2, FALSE)</f>
        <v>Fuerza</v>
      </c>
      <c r="R2403" s="4" t="s">
        <v>810</v>
      </c>
      <c r="S2403" t="str">
        <f t="shared" si="37"/>
        <v>brawl, Homicide, mansl char</v>
      </c>
      <c r="W2403" s="4" t="s">
        <v>14184</v>
      </c>
      <c r="X2403" s="4" t="s">
        <v>14184</v>
      </c>
    </row>
    <row r="2404" spans="1:24" x14ac:dyDescent="0.2">
      <c r="A2404">
        <v>9</v>
      </c>
      <c r="B2404">
        <v>8</v>
      </c>
      <c r="C2404">
        <v>1939</v>
      </c>
      <c r="D2404" t="s">
        <v>19967</v>
      </c>
      <c r="E2404" s="2">
        <v>1</v>
      </c>
      <c r="F2404" s="3"/>
      <c r="G2404" s="2">
        <v>1</v>
      </c>
      <c r="H2404" s="2">
        <v>66</v>
      </c>
      <c r="I2404" s="4" t="s">
        <v>15010</v>
      </c>
      <c r="J2404" s="2">
        <v>1</v>
      </c>
      <c r="K2404" s="3"/>
      <c r="L2404" s="2">
        <v>1</v>
      </c>
      <c r="M2404" s="4" t="s">
        <v>14184</v>
      </c>
      <c r="N2404" s="4" t="s">
        <v>7409</v>
      </c>
      <c r="O2404" t="s">
        <v>7410</v>
      </c>
      <c r="P2404" s="4" t="s">
        <v>14184</v>
      </c>
      <c r="Q2404" s="4" t="s">
        <v>23269</v>
      </c>
      <c r="R2404" s="4" t="s">
        <v>2197</v>
      </c>
      <c r="S2404" t="str">
        <f t="shared" si="37"/>
        <v>rob street, murder</v>
      </c>
      <c r="T2404" s="38" t="s">
        <v>11515</v>
      </c>
      <c r="W2404" s="4" t="s">
        <v>811</v>
      </c>
      <c r="X2404" s="4" t="s">
        <v>14184</v>
      </c>
    </row>
    <row r="2405" spans="1:24" x14ac:dyDescent="0.2">
      <c r="A2405">
        <v>9</v>
      </c>
      <c r="B2405">
        <v>28</v>
      </c>
      <c r="C2405">
        <v>1939</v>
      </c>
      <c r="D2405" t="s">
        <v>19968</v>
      </c>
      <c r="E2405" s="2">
        <v>1</v>
      </c>
      <c r="F2405" s="3"/>
      <c r="G2405" s="2">
        <v>1</v>
      </c>
      <c r="H2405" s="2">
        <v>50</v>
      </c>
      <c r="I2405" s="4" t="s">
        <v>15566</v>
      </c>
      <c r="J2405" s="2">
        <v>1</v>
      </c>
      <c r="K2405" s="3"/>
      <c r="L2405" s="2">
        <v>1</v>
      </c>
      <c r="M2405" s="4" t="s">
        <v>14184</v>
      </c>
      <c r="N2405" s="4" t="s">
        <v>7411</v>
      </c>
      <c r="O2405" t="s">
        <v>11582</v>
      </c>
      <c r="P2405" s="4" t="s">
        <v>11732</v>
      </c>
      <c r="Q2405" s="4" t="str">
        <f>VLOOKUP(P2405, 'Gun classification'!A:B, 2, FALSE)</f>
        <v>Fuerza</v>
      </c>
      <c r="R2405" s="4" t="s">
        <v>256</v>
      </c>
      <c r="S2405" t="str">
        <f t="shared" si="37"/>
        <v>beaten, Murder</v>
      </c>
      <c r="W2405" s="4" t="s">
        <v>14184</v>
      </c>
      <c r="X2405" s="4" t="s">
        <v>14184</v>
      </c>
    </row>
    <row r="2406" spans="1:24" x14ac:dyDescent="0.2">
      <c r="A2406">
        <v>11</v>
      </c>
      <c r="B2406">
        <v>8</v>
      </c>
      <c r="C2406">
        <v>1939</v>
      </c>
      <c r="D2406" t="s">
        <v>23077</v>
      </c>
      <c r="E2406" s="2">
        <v>1</v>
      </c>
      <c r="F2406" s="3"/>
      <c r="G2406" s="2">
        <v>1</v>
      </c>
      <c r="H2406" s="3"/>
      <c r="I2406" s="4" t="s">
        <v>15567</v>
      </c>
      <c r="J2406" s="2">
        <v>1</v>
      </c>
      <c r="K2406" s="3"/>
      <c r="L2406" s="2">
        <v>1</v>
      </c>
      <c r="M2406" s="4" t="s">
        <v>14184</v>
      </c>
      <c r="N2406" s="4" t="s">
        <v>7412</v>
      </c>
      <c r="P2406" s="4" t="s">
        <v>14184</v>
      </c>
      <c r="Q2406" s="4" t="s">
        <v>23269</v>
      </c>
      <c r="R2406" s="4" t="s">
        <v>256</v>
      </c>
      <c r="S2406" t="str">
        <f t="shared" si="37"/>
        <v>, Murder</v>
      </c>
      <c r="W2406" s="4" t="s">
        <v>14184</v>
      </c>
      <c r="X2406" s="4" t="s">
        <v>14184</v>
      </c>
    </row>
    <row r="2407" spans="1:24" x14ac:dyDescent="0.2">
      <c r="A2407">
        <v>11</v>
      </c>
      <c r="B2407">
        <v>23</v>
      </c>
      <c r="C2407">
        <v>1939</v>
      </c>
      <c r="D2407" t="s">
        <v>19969</v>
      </c>
      <c r="E2407" s="2">
        <v>1</v>
      </c>
      <c r="F2407" s="3"/>
      <c r="G2407" s="2">
        <v>1</v>
      </c>
      <c r="H2407" s="2">
        <v>53</v>
      </c>
      <c r="I2407" s="4" t="s">
        <v>15010</v>
      </c>
      <c r="J2407" s="2">
        <v>5</v>
      </c>
      <c r="K2407" s="3"/>
      <c r="L2407" s="2">
        <v>1</v>
      </c>
      <c r="M2407" s="4" t="s">
        <v>14184</v>
      </c>
      <c r="N2407" s="4" t="s">
        <v>7413</v>
      </c>
      <c r="O2407" t="s">
        <v>7414</v>
      </c>
      <c r="P2407" s="4" t="s">
        <v>11512</v>
      </c>
      <c r="Q2407" s="4" t="str">
        <f>VLOOKUP(P2407, 'Gun classification'!A:B, 2, FALSE)</f>
        <v>Arma de fuego</v>
      </c>
      <c r="R2407" s="4" t="s">
        <v>685</v>
      </c>
      <c r="S2407" t="str">
        <f t="shared" si="37"/>
        <v>rob jewel resist, Homicide</v>
      </c>
      <c r="T2407" s="38" t="s">
        <v>11515</v>
      </c>
      <c r="W2407" s="4" t="s">
        <v>14184</v>
      </c>
      <c r="X2407" s="4" t="s">
        <v>14184</v>
      </c>
    </row>
    <row r="2408" spans="1:24" x14ac:dyDescent="0.2">
      <c r="A2408">
        <v>12</v>
      </c>
      <c r="B2408">
        <v>2</v>
      </c>
      <c r="C2408">
        <v>1939</v>
      </c>
      <c r="D2408" t="s">
        <v>19970</v>
      </c>
      <c r="E2408" s="2">
        <v>1</v>
      </c>
      <c r="F2408" s="3"/>
      <c r="G2408" s="2">
        <v>2</v>
      </c>
      <c r="H2408" s="2">
        <v>27</v>
      </c>
      <c r="I2408" s="4" t="s">
        <v>15568</v>
      </c>
      <c r="J2408" s="2">
        <v>1</v>
      </c>
      <c r="K2408" s="3"/>
      <c r="L2408" s="2">
        <v>1</v>
      </c>
      <c r="M2408" s="4" t="s">
        <v>14184</v>
      </c>
      <c r="N2408" s="4" t="s">
        <v>7415</v>
      </c>
      <c r="O2408" t="s">
        <v>11830</v>
      </c>
      <c r="P2408" s="4" t="s">
        <v>11518</v>
      </c>
      <c r="Q2408" s="4" t="str">
        <f>VLOOKUP(P2408, 'Gun classification'!A:B, 2, FALSE)</f>
        <v>Arma blanca</v>
      </c>
      <c r="R2408" s="4" t="s">
        <v>2197</v>
      </c>
      <c r="S2408" t="str">
        <f t="shared" si="37"/>
        <v>sus 801, murder</v>
      </c>
      <c r="W2408" s="4" t="s">
        <v>812</v>
      </c>
      <c r="X2408" s="4" t="s">
        <v>14184</v>
      </c>
    </row>
    <row r="2409" spans="1:24" x14ac:dyDescent="0.2">
      <c r="A2409">
        <v>12</v>
      </c>
      <c r="B2409">
        <v>31</v>
      </c>
      <c r="C2409">
        <v>1939</v>
      </c>
      <c r="D2409" t="s">
        <v>19971</v>
      </c>
      <c r="E2409" s="2">
        <v>1</v>
      </c>
      <c r="F2409" s="3"/>
      <c r="G2409" s="2">
        <v>1</v>
      </c>
      <c r="H2409" s="2">
        <v>28</v>
      </c>
      <c r="I2409" s="4" t="s">
        <v>15569</v>
      </c>
      <c r="J2409" s="2">
        <v>1</v>
      </c>
      <c r="K2409" s="3"/>
      <c r="L2409" s="2">
        <v>1</v>
      </c>
      <c r="M2409" s="4" t="s">
        <v>14184</v>
      </c>
      <c r="N2409" s="4" t="s">
        <v>7416</v>
      </c>
      <c r="O2409" t="s">
        <v>7417</v>
      </c>
      <c r="P2409" s="4" t="s">
        <v>7418</v>
      </c>
      <c r="Q2409" s="4" t="str">
        <f>VLOOKUP(P2409, 'Gun classification'!A:B, 2, FALSE)</f>
        <v>Fuerza</v>
      </c>
      <c r="R2409" s="4" t="s">
        <v>3923</v>
      </c>
      <c r="S2409" t="str">
        <f t="shared" si="37"/>
        <v>accident v, drun, homicide</v>
      </c>
      <c r="T2409" s="38" t="s">
        <v>23262</v>
      </c>
      <c r="W2409" s="4" t="s">
        <v>813</v>
      </c>
      <c r="X2409" s="4" t="s">
        <v>14184</v>
      </c>
    </row>
    <row r="2410" spans="1:24" x14ac:dyDescent="0.2">
      <c r="A2410">
        <v>1</v>
      </c>
      <c r="B2410">
        <v>6</v>
      </c>
      <c r="C2410">
        <v>1940</v>
      </c>
      <c r="D2410" t="s">
        <v>19972</v>
      </c>
      <c r="E2410" s="2">
        <v>1</v>
      </c>
      <c r="F2410" s="3"/>
      <c r="G2410" s="2">
        <v>2</v>
      </c>
      <c r="H2410" s="3"/>
      <c r="I2410" s="4" t="s">
        <v>15570</v>
      </c>
      <c r="J2410" s="2">
        <v>1</v>
      </c>
      <c r="K2410" s="3"/>
      <c r="L2410" s="2">
        <v>1</v>
      </c>
      <c r="M2410" s="4" t="s">
        <v>14184</v>
      </c>
      <c r="N2410" s="4" t="s">
        <v>7419</v>
      </c>
      <c r="P2410" s="4" t="s">
        <v>14184</v>
      </c>
      <c r="Q2410" s="4" t="s">
        <v>23269</v>
      </c>
      <c r="R2410" s="4" t="s">
        <v>14184</v>
      </c>
      <c r="S2410" t="str">
        <f t="shared" si="37"/>
        <v xml:space="preserve">, </v>
      </c>
      <c r="T2410" t="s">
        <v>23253</v>
      </c>
      <c r="W2410" s="4" t="s">
        <v>14184</v>
      </c>
      <c r="X2410" s="4" t="s">
        <v>14184</v>
      </c>
    </row>
    <row r="2411" spans="1:24" x14ac:dyDescent="0.2">
      <c r="A2411">
        <v>1</v>
      </c>
      <c r="B2411">
        <v>6</v>
      </c>
      <c r="C2411">
        <v>1940</v>
      </c>
      <c r="D2411" t="s">
        <v>19973</v>
      </c>
      <c r="E2411" s="2">
        <v>1</v>
      </c>
      <c r="F2411" s="3"/>
      <c r="G2411" s="2">
        <v>2</v>
      </c>
      <c r="H2411" s="3"/>
      <c r="I2411" s="4" t="s">
        <v>15571</v>
      </c>
      <c r="J2411" s="2">
        <v>1</v>
      </c>
      <c r="K2411" s="3"/>
      <c r="L2411" s="2">
        <v>1</v>
      </c>
      <c r="M2411" s="4" t="s">
        <v>14184</v>
      </c>
      <c r="N2411" s="4" t="s">
        <v>7420</v>
      </c>
      <c r="O2411" t="s">
        <v>7421</v>
      </c>
      <c r="P2411" s="4" t="s">
        <v>14184</v>
      </c>
      <c r="Q2411" s="4" t="s">
        <v>23269</v>
      </c>
      <c r="R2411" s="4" t="s">
        <v>14184</v>
      </c>
      <c r="S2411" t="str">
        <f t="shared" si="37"/>
        <v xml:space="preserve">Mental, </v>
      </c>
      <c r="W2411" s="4" t="s">
        <v>814</v>
      </c>
      <c r="X2411" s="4" t="s">
        <v>14184</v>
      </c>
    </row>
    <row r="2412" spans="1:24" x14ac:dyDescent="0.2">
      <c r="A2412">
        <v>1</v>
      </c>
      <c r="B2412">
        <v>27</v>
      </c>
      <c r="C2412">
        <v>1940</v>
      </c>
      <c r="D2412" t="s">
        <v>19974</v>
      </c>
      <c r="E2412" s="2">
        <v>1</v>
      </c>
      <c r="F2412" s="3"/>
      <c r="G2412" s="2">
        <v>1</v>
      </c>
      <c r="H2412" s="3"/>
      <c r="I2412" s="4" t="s">
        <v>15572</v>
      </c>
      <c r="J2412" s="2">
        <v>1</v>
      </c>
      <c r="K2412" s="3"/>
      <c r="L2412" s="2">
        <v>1</v>
      </c>
      <c r="M2412" s="4" t="s">
        <v>14184</v>
      </c>
      <c r="N2412" s="4" t="s">
        <v>7422</v>
      </c>
      <c r="P2412" s="4" t="s">
        <v>14184</v>
      </c>
      <c r="Q2412" s="4" t="s">
        <v>23269</v>
      </c>
      <c r="R2412" s="4" t="s">
        <v>14184</v>
      </c>
      <c r="S2412" t="str">
        <f t="shared" si="37"/>
        <v xml:space="preserve">, </v>
      </c>
      <c r="T2412" t="s">
        <v>23253</v>
      </c>
      <c r="W2412" s="4" t="s">
        <v>14184</v>
      </c>
      <c r="X2412" s="4" t="s">
        <v>14184</v>
      </c>
    </row>
    <row r="2413" spans="1:24" x14ac:dyDescent="0.2">
      <c r="A2413">
        <v>3</v>
      </c>
      <c r="B2413">
        <v>2</v>
      </c>
      <c r="C2413">
        <v>1940</v>
      </c>
      <c r="D2413" t="s">
        <v>19975</v>
      </c>
      <c r="E2413" s="2">
        <v>1</v>
      </c>
      <c r="F2413" s="2">
        <v>4</v>
      </c>
      <c r="G2413" s="2">
        <v>2</v>
      </c>
      <c r="H2413" s="3"/>
      <c r="I2413" s="4" t="s">
        <v>15573</v>
      </c>
      <c r="J2413" s="2">
        <v>1</v>
      </c>
      <c r="K2413" s="2">
        <v>4</v>
      </c>
      <c r="L2413" s="2">
        <v>1</v>
      </c>
      <c r="M2413" s="4" t="s">
        <v>14184</v>
      </c>
      <c r="N2413" s="4" t="s">
        <v>7423</v>
      </c>
      <c r="P2413" s="4" t="s">
        <v>14184</v>
      </c>
      <c r="Q2413" s="4" t="s">
        <v>23269</v>
      </c>
      <c r="R2413" s="4" t="s">
        <v>14184</v>
      </c>
      <c r="S2413" t="str">
        <f t="shared" si="37"/>
        <v xml:space="preserve">, </v>
      </c>
      <c r="T2413" t="s">
        <v>23253</v>
      </c>
      <c r="W2413" s="4" t="s">
        <v>14184</v>
      </c>
      <c r="X2413" s="4" t="s">
        <v>14184</v>
      </c>
    </row>
    <row r="2414" spans="1:24" x14ac:dyDescent="0.2">
      <c r="A2414">
        <v>3</v>
      </c>
      <c r="B2414">
        <v>6</v>
      </c>
      <c r="C2414">
        <v>1940</v>
      </c>
      <c r="D2414" t="s">
        <v>19976</v>
      </c>
      <c r="E2414" s="2">
        <v>1</v>
      </c>
      <c r="F2414" s="3"/>
      <c r="G2414" s="2">
        <v>2</v>
      </c>
      <c r="H2414" s="3"/>
      <c r="I2414" s="4" t="s">
        <v>15574</v>
      </c>
      <c r="J2414" s="2">
        <v>1</v>
      </c>
      <c r="K2414" s="3"/>
      <c r="L2414" s="2">
        <v>1</v>
      </c>
      <c r="M2414" s="4" t="s">
        <v>14184</v>
      </c>
      <c r="N2414" s="4" t="s">
        <v>7424</v>
      </c>
      <c r="O2414" t="s">
        <v>11830</v>
      </c>
      <c r="P2414" s="4" t="s">
        <v>14184</v>
      </c>
      <c r="Q2414" s="4" t="s">
        <v>23269</v>
      </c>
      <c r="R2414" s="4" t="s">
        <v>14184</v>
      </c>
      <c r="S2414" t="str">
        <f t="shared" si="37"/>
        <v xml:space="preserve">sus 801, </v>
      </c>
      <c r="W2414" s="4" t="s">
        <v>14184</v>
      </c>
      <c r="X2414" s="4" t="s">
        <v>14184</v>
      </c>
    </row>
    <row r="2415" spans="1:24" x14ac:dyDescent="0.2">
      <c r="A2415">
        <v>3</v>
      </c>
      <c r="B2415">
        <v>9</v>
      </c>
      <c r="C2415">
        <v>1940</v>
      </c>
      <c r="D2415" t="s">
        <v>19977</v>
      </c>
      <c r="E2415" s="2">
        <v>1</v>
      </c>
      <c r="F2415" s="3"/>
      <c r="G2415" s="2">
        <v>1</v>
      </c>
      <c r="H2415" s="3"/>
      <c r="I2415" s="4" t="s">
        <v>15575</v>
      </c>
      <c r="J2415" s="2">
        <v>1</v>
      </c>
      <c r="K2415" s="3"/>
      <c r="L2415" s="2">
        <v>1</v>
      </c>
      <c r="M2415" s="4" t="s">
        <v>14184</v>
      </c>
      <c r="N2415" s="4" t="s">
        <v>7425</v>
      </c>
      <c r="P2415" s="4" t="s">
        <v>14184</v>
      </c>
      <c r="Q2415" s="4" t="s">
        <v>23269</v>
      </c>
      <c r="R2415" s="4" t="s">
        <v>815</v>
      </c>
      <c r="S2415" t="str">
        <f t="shared" si="37"/>
        <v>, pleads to Mans</v>
      </c>
      <c r="W2415" s="4" t="s">
        <v>14184</v>
      </c>
      <c r="X2415" s="4" t="s">
        <v>14184</v>
      </c>
    </row>
    <row r="2416" spans="1:24" ht="25.5" x14ac:dyDescent="0.2">
      <c r="A2416">
        <v>4</v>
      </c>
      <c r="B2416">
        <v>8</v>
      </c>
      <c r="C2416">
        <v>1940</v>
      </c>
      <c r="D2416" t="s">
        <v>19978</v>
      </c>
      <c r="E2416" s="2">
        <v>1</v>
      </c>
      <c r="F2416" s="3"/>
      <c r="G2416" s="2">
        <v>1</v>
      </c>
      <c r="H2416" s="3"/>
      <c r="I2416" s="4" t="s">
        <v>15576</v>
      </c>
      <c r="J2416" s="2">
        <v>1</v>
      </c>
      <c r="K2416" s="3"/>
      <c r="L2416" s="2">
        <v>1</v>
      </c>
      <c r="M2416" s="4" t="s">
        <v>14184</v>
      </c>
      <c r="N2416" s="4" t="s">
        <v>7426</v>
      </c>
      <c r="P2416" s="4" t="s">
        <v>14184</v>
      </c>
      <c r="Q2416" s="4" t="s">
        <v>23269</v>
      </c>
      <c r="R2416" s="4" t="s">
        <v>816</v>
      </c>
      <c r="S2416" t="str">
        <f t="shared" si="37"/>
        <v>, executed</v>
      </c>
      <c r="W2416" s="4" t="s">
        <v>14184</v>
      </c>
      <c r="X2416" s="4" t="s">
        <v>14184</v>
      </c>
    </row>
    <row r="2417" spans="1:24" x14ac:dyDescent="0.2">
      <c r="A2417">
        <v>4</v>
      </c>
      <c r="B2417">
        <v>22</v>
      </c>
      <c r="C2417">
        <v>1940</v>
      </c>
      <c r="D2417" t="s">
        <v>19979</v>
      </c>
      <c r="E2417" s="2">
        <v>1</v>
      </c>
      <c r="F2417" s="3"/>
      <c r="G2417" s="2">
        <v>1</v>
      </c>
      <c r="H2417" s="3"/>
      <c r="I2417" s="4" t="s">
        <v>15577</v>
      </c>
      <c r="J2417" s="2">
        <v>1</v>
      </c>
      <c r="K2417" s="3"/>
      <c r="L2417" s="2">
        <v>1</v>
      </c>
      <c r="M2417" s="4" t="s">
        <v>14184</v>
      </c>
      <c r="N2417" s="4" t="s">
        <v>14184</v>
      </c>
      <c r="P2417" s="4" t="s">
        <v>14184</v>
      </c>
      <c r="Q2417" s="4" t="s">
        <v>23269</v>
      </c>
      <c r="R2417" s="4" t="s">
        <v>14184</v>
      </c>
      <c r="S2417" t="str">
        <f t="shared" si="37"/>
        <v xml:space="preserve">, </v>
      </c>
      <c r="T2417" t="s">
        <v>23253</v>
      </c>
      <c r="W2417" s="4" t="s">
        <v>14184</v>
      </c>
      <c r="X2417" s="4" t="s">
        <v>14184</v>
      </c>
    </row>
    <row r="2418" spans="1:24" x14ac:dyDescent="0.2">
      <c r="A2418">
        <v>5</v>
      </c>
      <c r="B2418">
        <v>6</v>
      </c>
      <c r="C2418">
        <v>1940</v>
      </c>
      <c r="D2418" t="s">
        <v>19980</v>
      </c>
      <c r="E2418" s="2">
        <v>3</v>
      </c>
      <c r="F2418" s="3"/>
      <c r="G2418" s="2">
        <v>1</v>
      </c>
      <c r="H2418" s="3"/>
      <c r="I2418" s="4" t="s">
        <v>15578</v>
      </c>
      <c r="J2418" s="2">
        <v>3</v>
      </c>
      <c r="K2418" s="3"/>
      <c r="L2418" s="2">
        <v>1</v>
      </c>
      <c r="M2418" s="4" t="s">
        <v>14184</v>
      </c>
      <c r="N2418" s="4" t="s">
        <v>7427</v>
      </c>
      <c r="P2418" s="4" t="s">
        <v>14184</v>
      </c>
      <c r="Q2418" s="4" t="s">
        <v>23269</v>
      </c>
      <c r="R2418" s="4" t="s">
        <v>817</v>
      </c>
      <c r="S2418" t="str">
        <f t="shared" si="37"/>
        <v>, hard to read</v>
      </c>
      <c r="W2418" s="4" t="s">
        <v>14184</v>
      </c>
      <c r="X2418" s="4" t="s">
        <v>14184</v>
      </c>
    </row>
    <row r="2419" spans="1:24" x14ac:dyDescent="0.2">
      <c r="A2419">
        <v>5</v>
      </c>
      <c r="B2419">
        <v>6</v>
      </c>
      <c r="C2419">
        <v>1940</v>
      </c>
      <c r="D2419" t="s">
        <v>19981</v>
      </c>
      <c r="E2419" s="2">
        <v>1</v>
      </c>
      <c r="F2419" s="3"/>
      <c r="G2419" s="2">
        <v>1</v>
      </c>
      <c r="H2419" s="3"/>
      <c r="I2419" s="4" t="s">
        <v>15579</v>
      </c>
      <c r="J2419" s="2">
        <v>1</v>
      </c>
      <c r="K2419" s="3"/>
      <c r="L2419" s="2">
        <v>2</v>
      </c>
      <c r="M2419" s="4" t="s">
        <v>14184</v>
      </c>
      <c r="N2419" s="4" t="s">
        <v>7428</v>
      </c>
      <c r="P2419" s="4" t="s">
        <v>14184</v>
      </c>
      <c r="Q2419" s="4" t="s">
        <v>23269</v>
      </c>
      <c r="R2419" s="4" t="s">
        <v>14184</v>
      </c>
      <c r="S2419" t="str">
        <f t="shared" si="37"/>
        <v xml:space="preserve">, </v>
      </c>
      <c r="T2419" t="s">
        <v>23253</v>
      </c>
      <c r="W2419" s="4" t="s">
        <v>14184</v>
      </c>
      <c r="X2419" s="4" t="s">
        <v>14184</v>
      </c>
    </row>
    <row r="2420" spans="1:24" x14ac:dyDescent="0.2">
      <c r="A2420">
        <v>6</v>
      </c>
      <c r="B2420">
        <v>16</v>
      </c>
      <c r="C2420">
        <v>1940</v>
      </c>
      <c r="D2420" t="s">
        <v>19982</v>
      </c>
      <c r="E2420" s="2">
        <v>1</v>
      </c>
      <c r="F2420" s="2">
        <v>4</v>
      </c>
      <c r="G2420" s="2">
        <v>1</v>
      </c>
      <c r="H2420" s="3"/>
      <c r="I2420" s="4" t="s">
        <v>15580</v>
      </c>
      <c r="J2420" s="2">
        <v>1</v>
      </c>
      <c r="K2420" s="3"/>
      <c r="L2420" s="2">
        <v>1</v>
      </c>
      <c r="M2420" s="4" t="s">
        <v>14184</v>
      </c>
      <c r="N2420" s="4" t="s">
        <v>7244</v>
      </c>
      <c r="P2420" s="4" t="s">
        <v>14184</v>
      </c>
      <c r="Q2420" s="4" t="s">
        <v>23269</v>
      </c>
      <c r="R2420" s="4" t="s">
        <v>14184</v>
      </c>
      <c r="S2420" t="str">
        <f t="shared" si="37"/>
        <v xml:space="preserve">, </v>
      </c>
      <c r="T2420" t="s">
        <v>23253</v>
      </c>
      <c r="W2420" s="4" t="s">
        <v>14184</v>
      </c>
      <c r="X2420" s="4" t="s">
        <v>14184</v>
      </c>
    </row>
    <row r="2421" spans="1:24" x14ac:dyDescent="0.2">
      <c r="A2421">
        <v>6</v>
      </c>
      <c r="B2421">
        <v>25</v>
      </c>
      <c r="C2421">
        <v>1940</v>
      </c>
      <c r="D2421" t="s">
        <v>19983</v>
      </c>
      <c r="E2421" s="2">
        <v>1</v>
      </c>
      <c r="F2421" s="3"/>
      <c r="G2421" s="2">
        <v>2</v>
      </c>
      <c r="H2421" s="3"/>
      <c r="I2421" s="4" t="s">
        <v>15581</v>
      </c>
      <c r="J2421" s="2">
        <v>1</v>
      </c>
      <c r="K2421" s="3"/>
      <c r="L2421" s="2">
        <v>1</v>
      </c>
      <c r="M2421" s="4" t="s">
        <v>14184</v>
      </c>
      <c r="N2421" s="4" t="s">
        <v>7429</v>
      </c>
      <c r="P2421" s="4" t="s">
        <v>14184</v>
      </c>
      <c r="Q2421" s="4" t="s">
        <v>23269</v>
      </c>
      <c r="R2421" s="4" t="s">
        <v>818</v>
      </c>
      <c r="S2421" t="str">
        <f t="shared" si="37"/>
        <v>, first degree</v>
      </c>
      <c r="W2421" s="4" t="s">
        <v>14184</v>
      </c>
      <c r="X2421" s="4" t="s">
        <v>14184</v>
      </c>
    </row>
    <row r="2422" spans="1:24" x14ac:dyDescent="0.2">
      <c r="A2422">
        <v>6</v>
      </c>
      <c r="B2422">
        <v>29</v>
      </c>
      <c r="C2422">
        <v>1940</v>
      </c>
      <c r="D2422" t="s">
        <v>19984</v>
      </c>
      <c r="E2422" s="2">
        <v>1</v>
      </c>
      <c r="F2422" s="3"/>
      <c r="G2422" s="2">
        <v>1</v>
      </c>
      <c r="H2422" s="3"/>
      <c r="I2422" s="4" t="s">
        <v>15582</v>
      </c>
      <c r="J2422" s="2">
        <v>1</v>
      </c>
      <c r="K2422" s="3"/>
      <c r="L2422" s="2">
        <v>1</v>
      </c>
      <c r="M2422" s="4" t="s">
        <v>14184</v>
      </c>
      <c r="N2422" s="4" t="s">
        <v>8948</v>
      </c>
      <c r="P2422" s="4" t="s">
        <v>14184</v>
      </c>
      <c r="Q2422" s="4" t="s">
        <v>23269</v>
      </c>
      <c r="R2422" s="4" t="s">
        <v>14184</v>
      </c>
      <c r="S2422" t="str">
        <f t="shared" si="37"/>
        <v xml:space="preserve">, </v>
      </c>
      <c r="T2422" t="s">
        <v>23253</v>
      </c>
      <c r="W2422" s="4" t="s">
        <v>14184</v>
      </c>
      <c r="X2422" s="4" t="s">
        <v>14184</v>
      </c>
    </row>
    <row r="2423" spans="1:24" x14ac:dyDescent="0.2">
      <c r="A2423">
        <v>7</v>
      </c>
      <c r="B2423">
        <v>30</v>
      </c>
      <c r="C2423">
        <v>1940</v>
      </c>
      <c r="D2423" t="s">
        <v>19985</v>
      </c>
      <c r="E2423" s="2">
        <v>1</v>
      </c>
      <c r="F2423" s="3"/>
      <c r="G2423" s="2">
        <v>1</v>
      </c>
      <c r="H2423" s="3"/>
      <c r="I2423" s="4" t="s">
        <v>15583</v>
      </c>
      <c r="J2423" s="2">
        <v>1</v>
      </c>
      <c r="K2423" s="3"/>
      <c r="L2423" s="2">
        <v>1</v>
      </c>
      <c r="M2423" s="4" t="s">
        <v>14184</v>
      </c>
      <c r="N2423" s="4" t="s">
        <v>7430</v>
      </c>
      <c r="P2423" s="4" t="s">
        <v>14184</v>
      </c>
      <c r="Q2423" s="4" t="s">
        <v>23269</v>
      </c>
      <c r="R2423" s="4" t="s">
        <v>14184</v>
      </c>
      <c r="S2423" t="str">
        <f t="shared" si="37"/>
        <v xml:space="preserve">, </v>
      </c>
      <c r="T2423" t="s">
        <v>23253</v>
      </c>
      <c r="W2423" s="4" t="s">
        <v>14184</v>
      </c>
      <c r="X2423" s="4" t="s">
        <v>14184</v>
      </c>
    </row>
    <row r="2424" spans="1:24" x14ac:dyDescent="0.2">
      <c r="A2424">
        <v>8</v>
      </c>
      <c r="B2424">
        <v>15</v>
      </c>
      <c r="C2424">
        <v>1940</v>
      </c>
      <c r="D2424" t="s">
        <v>19986</v>
      </c>
      <c r="E2424" s="2">
        <v>1</v>
      </c>
      <c r="F2424" s="3"/>
      <c r="G2424" s="2">
        <v>1</v>
      </c>
      <c r="H2424" s="3"/>
      <c r="I2424" s="4" t="s">
        <v>15584</v>
      </c>
      <c r="J2424" s="2">
        <v>1</v>
      </c>
      <c r="K2424" s="3"/>
      <c r="L2424" s="2">
        <v>1</v>
      </c>
      <c r="M2424" s="4" t="s">
        <v>14184</v>
      </c>
      <c r="N2424" s="4" t="s">
        <v>7431</v>
      </c>
      <c r="P2424" s="4" t="s">
        <v>14184</v>
      </c>
      <c r="Q2424" s="4" t="s">
        <v>23269</v>
      </c>
      <c r="R2424" s="4" t="s">
        <v>14184</v>
      </c>
      <c r="S2424" t="str">
        <f t="shared" si="37"/>
        <v xml:space="preserve">, </v>
      </c>
      <c r="T2424" t="s">
        <v>23253</v>
      </c>
      <c r="W2424" s="4" t="s">
        <v>14184</v>
      </c>
      <c r="X2424" s="4" t="s">
        <v>14184</v>
      </c>
    </row>
    <row r="2425" spans="1:24" ht="25.5" x14ac:dyDescent="0.2">
      <c r="A2425">
        <v>8</v>
      </c>
      <c r="B2425">
        <v>16</v>
      </c>
      <c r="C2425">
        <v>1940</v>
      </c>
      <c r="D2425" t="s">
        <v>19987</v>
      </c>
      <c r="E2425" s="2">
        <v>1</v>
      </c>
      <c r="F2425" s="3"/>
      <c r="G2425" s="2">
        <v>1</v>
      </c>
      <c r="H2425" s="3"/>
      <c r="I2425" s="4" t="s">
        <v>15585</v>
      </c>
      <c r="J2425" s="2">
        <v>1</v>
      </c>
      <c r="K2425" s="3"/>
      <c r="L2425" s="2">
        <v>1</v>
      </c>
      <c r="M2425" s="4" t="s">
        <v>14184</v>
      </c>
      <c r="N2425" s="4" t="s">
        <v>7432</v>
      </c>
      <c r="P2425" s="4" t="s">
        <v>14184</v>
      </c>
      <c r="Q2425" s="4" t="s">
        <v>23269</v>
      </c>
      <c r="R2425" s="4" t="s">
        <v>14184</v>
      </c>
      <c r="S2425" t="str">
        <f t="shared" si="37"/>
        <v xml:space="preserve">, </v>
      </c>
      <c r="T2425" t="s">
        <v>23253</v>
      </c>
      <c r="W2425" s="4" t="s">
        <v>14184</v>
      </c>
      <c r="X2425" s="4" t="s">
        <v>14184</v>
      </c>
    </row>
    <row r="2426" spans="1:24" x14ac:dyDescent="0.2">
      <c r="A2426">
        <v>8</v>
      </c>
      <c r="B2426">
        <v>18</v>
      </c>
      <c r="C2426">
        <v>1940</v>
      </c>
      <c r="D2426" t="s">
        <v>19988</v>
      </c>
      <c r="E2426" s="2">
        <v>1</v>
      </c>
      <c r="F2426" s="3"/>
      <c r="G2426" s="2">
        <v>1</v>
      </c>
      <c r="H2426" s="3"/>
      <c r="I2426" s="4" t="s">
        <v>15586</v>
      </c>
      <c r="J2426" s="2">
        <v>1</v>
      </c>
      <c r="K2426" s="3"/>
      <c r="L2426" s="2">
        <v>1</v>
      </c>
      <c r="M2426" s="4" t="s">
        <v>14184</v>
      </c>
      <c r="N2426" s="4" t="s">
        <v>7433</v>
      </c>
      <c r="O2426" t="s">
        <v>11830</v>
      </c>
      <c r="P2426" s="4" t="s">
        <v>14184</v>
      </c>
      <c r="Q2426" s="4" t="s">
        <v>23269</v>
      </c>
      <c r="R2426" s="4" t="s">
        <v>14184</v>
      </c>
      <c r="S2426" t="str">
        <f t="shared" si="37"/>
        <v xml:space="preserve">sus 801, </v>
      </c>
      <c r="W2426" s="4" t="s">
        <v>14184</v>
      </c>
      <c r="X2426" s="4" t="s">
        <v>14184</v>
      </c>
    </row>
    <row r="2427" spans="1:24" x14ac:dyDescent="0.2">
      <c r="A2427">
        <v>8</v>
      </c>
      <c r="B2427">
        <v>18</v>
      </c>
      <c r="C2427">
        <v>1940</v>
      </c>
      <c r="D2427" t="s">
        <v>19989</v>
      </c>
      <c r="E2427" s="2">
        <v>1</v>
      </c>
      <c r="F2427" s="3"/>
      <c r="G2427" s="2">
        <v>2</v>
      </c>
      <c r="H2427" s="3"/>
      <c r="I2427" s="4" t="s">
        <v>15586</v>
      </c>
      <c r="J2427" s="2">
        <v>1</v>
      </c>
      <c r="K2427" s="3"/>
      <c r="L2427" s="2">
        <v>1</v>
      </c>
      <c r="M2427" s="4" t="s">
        <v>14184</v>
      </c>
      <c r="N2427" s="4" t="s">
        <v>7433</v>
      </c>
      <c r="O2427" t="s">
        <v>11830</v>
      </c>
      <c r="P2427" s="4" t="s">
        <v>14184</v>
      </c>
      <c r="Q2427" s="4" t="s">
        <v>23269</v>
      </c>
      <c r="R2427" s="4" t="s">
        <v>14184</v>
      </c>
      <c r="S2427" t="str">
        <f t="shared" si="37"/>
        <v xml:space="preserve">sus 801, </v>
      </c>
      <c r="W2427" s="4" t="s">
        <v>14184</v>
      </c>
      <c r="X2427" s="4" t="s">
        <v>14184</v>
      </c>
    </row>
    <row r="2428" spans="1:24" x14ac:dyDescent="0.2">
      <c r="A2428">
        <v>9</v>
      </c>
      <c r="B2428">
        <v>1</v>
      </c>
      <c r="C2428">
        <v>1940</v>
      </c>
      <c r="D2428" t="s">
        <v>19990</v>
      </c>
      <c r="E2428" s="2">
        <v>1</v>
      </c>
      <c r="F2428" s="3"/>
      <c r="G2428" s="2">
        <v>2</v>
      </c>
      <c r="H2428" s="3"/>
      <c r="I2428" s="4" t="s">
        <v>17370</v>
      </c>
      <c r="J2428" s="2">
        <v>5</v>
      </c>
      <c r="K2428" s="3"/>
      <c r="L2428" s="2">
        <v>3</v>
      </c>
      <c r="M2428" s="4" t="s">
        <v>14184</v>
      </c>
      <c r="N2428" s="4" t="s">
        <v>7434</v>
      </c>
      <c r="P2428" s="4" t="s">
        <v>14184</v>
      </c>
      <c r="Q2428" s="4" t="s">
        <v>23269</v>
      </c>
      <c r="R2428" s="4" t="s">
        <v>14184</v>
      </c>
      <c r="S2428" t="str">
        <f t="shared" si="37"/>
        <v xml:space="preserve">, </v>
      </c>
      <c r="T2428" t="s">
        <v>23253</v>
      </c>
      <c r="W2428" s="4" t="s">
        <v>14184</v>
      </c>
      <c r="X2428" s="4" t="s">
        <v>14184</v>
      </c>
    </row>
    <row r="2429" spans="1:24" x14ac:dyDescent="0.2">
      <c r="A2429">
        <v>9</v>
      </c>
      <c r="B2429">
        <v>2</v>
      </c>
      <c r="C2429">
        <v>1940</v>
      </c>
      <c r="D2429" t="s">
        <v>19991</v>
      </c>
      <c r="E2429" s="2">
        <v>1</v>
      </c>
      <c r="F2429" s="3"/>
      <c r="G2429" s="2">
        <v>1</v>
      </c>
      <c r="H2429" s="3"/>
      <c r="I2429" s="4" t="s">
        <v>15587</v>
      </c>
      <c r="J2429" s="2">
        <v>1</v>
      </c>
      <c r="K2429" s="3"/>
      <c r="L2429" s="2">
        <v>1</v>
      </c>
      <c r="M2429" s="4" t="s">
        <v>14184</v>
      </c>
      <c r="N2429" s="4" t="s">
        <v>7435</v>
      </c>
      <c r="O2429" t="s">
        <v>7436</v>
      </c>
      <c r="P2429" s="4" t="s">
        <v>14184</v>
      </c>
      <c r="Q2429" s="4" t="s">
        <v>23269</v>
      </c>
      <c r="R2429" s="4" t="s">
        <v>14184</v>
      </c>
      <c r="S2429" t="str">
        <f t="shared" si="37"/>
        <v xml:space="preserve">Male sus?, </v>
      </c>
      <c r="T2429" s="38" t="s">
        <v>23253</v>
      </c>
      <c r="W2429" s="4" t="s">
        <v>14184</v>
      </c>
      <c r="X2429" s="4" t="s">
        <v>14184</v>
      </c>
    </row>
    <row r="2430" spans="1:24" x14ac:dyDescent="0.2">
      <c r="A2430">
        <v>9</v>
      </c>
      <c r="B2430">
        <v>5</v>
      </c>
      <c r="C2430">
        <v>1940</v>
      </c>
      <c r="D2430" t="s">
        <v>19992</v>
      </c>
      <c r="E2430" s="2">
        <v>2</v>
      </c>
      <c r="F2430" s="2">
        <v>5</v>
      </c>
      <c r="G2430" s="2">
        <v>2</v>
      </c>
      <c r="H2430" s="3"/>
      <c r="I2430" s="4" t="s">
        <v>15588</v>
      </c>
      <c r="J2430" s="2">
        <v>2</v>
      </c>
      <c r="K2430" s="2">
        <v>5</v>
      </c>
      <c r="L2430" s="2">
        <v>1</v>
      </c>
      <c r="M2430" s="4" t="s">
        <v>14184</v>
      </c>
      <c r="N2430" s="4" t="s">
        <v>7437</v>
      </c>
      <c r="P2430" s="4" t="s">
        <v>14184</v>
      </c>
      <c r="Q2430" s="4" t="s">
        <v>23269</v>
      </c>
      <c r="R2430" s="4" t="s">
        <v>14184</v>
      </c>
      <c r="S2430" t="str">
        <f t="shared" si="37"/>
        <v xml:space="preserve">, </v>
      </c>
      <c r="T2430" t="s">
        <v>23253</v>
      </c>
      <c r="W2430" s="4" t="s">
        <v>14184</v>
      </c>
      <c r="X2430" s="4" t="s">
        <v>14184</v>
      </c>
    </row>
    <row r="2431" spans="1:24" x14ac:dyDescent="0.2">
      <c r="A2431">
        <v>10</v>
      </c>
      <c r="B2431">
        <v>1</v>
      </c>
      <c r="C2431">
        <v>1940</v>
      </c>
      <c r="D2431" t="s">
        <v>19993</v>
      </c>
      <c r="E2431" s="2">
        <v>1</v>
      </c>
      <c r="F2431" s="3"/>
      <c r="G2431" s="2">
        <v>1</v>
      </c>
      <c r="H2431" s="3"/>
      <c r="I2431" s="4" t="s">
        <v>17370</v>
      </c>
      <c r="J2431" s="2">
        <v>5</v>
      </c>
      <c r="K2431" s="3"/>
      <c r="L2431" s="2">
        <v>3</v>
      </c>
      <c r="M2431" s="4" t="s">
        <v>14184</v>
      </c>
      <c r="N2431" s="4" t="s">
        <v>7438</v>
      </c>
      <c r="P2431" s="4" t="s">
        <v>14184</v>
      </c>
      <c r="Q2431" s="4" t="s">
        <v>23269</v>
      </c>
      <c r="R2431" s="4" t="s">
        <v>14184</v>
      </c>
      <c r="S2431" t="str">
        <f t="shared" si="37"/>
        <v xml:space="preserve">, </v>
      </c>
      <c r="T2431" t="s">
        <v>23253</v>
      </c>
      <c r="W2431" s="4" t="s">
        <v>14184</v>
      </c>
      <c r="X2431" s="4" t="s">
        <v>14184</v>
      </c>
    </row>
    <row r="2432" spans="1:24" x14ac:dyDescent="0.2">
      <c r="A2432">
        <v>10</v>
      </c>
      <c r="B2432">
        <v>17</v>
      </c>
      <c r="C2432">
        <v>1940</v>
      </c>
      <c r="D2432" t="s">
        <v>19994</v>
      </c>
      <c r="E2432" s="2">
        <v>1</v>
      </c>
      <c r="F2432" s="3"/>
      <c r="G2432" s="2">
        <v>1</v>
      </c>
      <c r="H2432" s="3"/>
      <c r="I2432" s="4" t="s">
        <v>15589</v>
      </c>
      <c r="J2432" s="2">
        <v>1</v>
      </c>
      <c r="K2432" s="3"/>
      <c r="L2432" s="2">
        <v>1</v>
      </c>
      <c r="M2432" s="4" t="s">
        <v>14184</v>
      </c>
      <c r="N2432" s="4" t="s">
        <v>7439</v>
      </c>
      <c r="O2432" t="s">
        <v>11701</v>
      </c>
      <c r="P2432" s="4" t="s">
        <v>14184</v>
      </c>
      <c r="Q2432" s="4" t="s">
        <v>23269</v>
      </c>
      <c r="R2432" s="4" t="s">
        <v>14184</v>
      </c>
      <c r="S2432" t="str">
        <f t="shared" si="37"/>
        <v xml:space="preserve">acquitted, </v>
      </c>
      <c r="T2432" t="s">
        <v>23253</v>
      </c>
      <c r="W2432" s="4" t="s">
        <v>14184</v>
      </c>
      <c r="X2432" s="4" t="s">
        <v>14184</v>
      </c>
    </row>
    <row r="2433" spans="1:24" x14ac:dyDescent="0.2">
      <c r="A2433">
        <v>10</v>
      </c>
      <c r="B2433">
        <v>24</v>
      </c>
      <c r="C2433">
        <v>1940</v>
      </c>
      <c r="D2433" t="s">
        <v>19995</v>
      </c>
      <c r="E2433" s="2">
        <v>1</v>
      </c>
      <c r="F2433" s="3"/>
      <c r="G2433" s="2">
        <v>1</v>
      </c>
      <c r="H2433" s="3"/>
      <c r="I2433" s="4" t="s">
        <v>15590</v>
      </c>
      <c r="J2433" s="2">
        <v>1</v>
      </c>
      <c r="K2433" s="3"/>
      <c r="L2433" s="2">
        <v>1</v>
      </c>
      <c r="M2433" s="4" t="s">
        <v>14184</v>
      </c>
      <c r="N2433" s="4" t="s">
        <v>7440</v>
      </c>
      <c r="O2433" t="s">
        <v>7441</v>
      </c>
      <c r="P2433" s="4" t="s">
        <v>14184</v>
      </c>
      <c r="Q2433" s="4" t="s">
        <v>23269</v>
      </c>
      <c r="R2433" s="4" t="s">
        <v>14184</v>
      </c>
      <c r="S2433" t="str">
        <f t="shared" si="37"/>
        <v xml:space="preserve">3 hanged for it Nov 13,1942, </v>
      </c>
      <c r="T2433" s="38" t="s">
        <v>23253</v>
      </c>
      <c r="W2433" s="4" t="s">
        <v>14184</v>
      </c>
      <c r="X2433" s="4" t="s">
        <v>14184</v>
      </c>
    </row>
    <row r="2434" spans="1:24" x14ac:dyDescent="0.2">
      <c r="A2434">
        <v>10</v>
      </c>
      <c r="B2434">
        <v>30</v>
      </c>
      <c r="C2434">
        <v>1940</v>
      </c>
      <c r="D2434" t="s">
        <v>19996</v>
      </c>
      <c r="E2434" s="2">
        <v>1</v>
      </c>
      <c r="F2434" s="3"/>
      <c r="G2434" s="2">
        <v>2</v>
      </c>
      <c r="H2434" s="3"/>
      <c r="I2434" s="4" t="s">
        <v>15591</v>
      </c>
      <c r="J2434" s="2">
        <v>1</v>
      </c>
      <c r="K2434" s="3"/>
      <c r="L2434" s="2">
        <v>2</v>
      </c>
      <c r="M2434" s="4" t="s">
        <v>14184</v>
      </c>
      <c r="N2434" s="4" t="s">
        <v>7442</v>
      </c>
      <c r="O2434" t="s">
        <v>7443</v>
      </c>
      <c r="P2434" s="4" t="s">
        <v>14184</v>
      </c>
      <c r="Q2434" s="4" t="s">
        <v>23269</v>
      </c>
      <c r="R2434" s="4" t="s">
        <v>14184</v>
      </c>
      <c r="S2434" t="str">
        <f t="shared" si="37"/>
        <v xml:space="preserve">female -must be, </v>
      </c>
      <c r="W2434" s="4" t="s">
        <v>14184</v>
      </c>
      <c r="X2434" s="4" t="s">
        <v>14184</v>
      </c>
    </row>
    <row r="2435" spans="1:24" x14ac:dyDescent="0.2">
      <c r="A2435">
        <v>10</v>
      </c>
      <c r="B2435">
        <v>30</v>
      </c>
      <c r="C2435">
        <v>1940</v>
      </c>
      <c r="D2435" t="s">
        <v>19997</v>
      </c>
      <c r="E2435" s="2">
        <v>1</v>
      </c>
      <c r="F2435" s="3"/>
      <c r="G2435" s="2">
        <v>1</v>
      </c>
      <c r="H2435" s="3"/>
      <c r="I2435" s="4" t="s">
        <v>15591</v>
      </c>
      <c r="J2435" s="2">
        <v>1</v>
      </c>
      <c r="K2435" s="3"/>
      <c r="L2435" s="2">
        <v>2</v>
      </c>
      <c r="M2435" s="4" t="s">
        <v>14184</v>
      </c>
      <c r="N2435" s="4" t="s">
        <v>14837</v>
      </c>
      <c r="P2435" s="4" t="s">
        <v>14184</v>
      </c>
      <c r="Q2435" s="4" t="s">
        <v>23269</v>
      </c>
      <c r="R2435" s="4" t="s">
        <v>14184</v>
      </c>
      <c r="S2435" t="str">
        <f t="shared" ref="S2435:S2498" si="38">CONCATENATE(O2435,", ",R2435)</f>
        <v xml:space="preserve">, </v>
      </c>
      <c r="T2435" t="s">
        <v>23253</v>
      </c>
      <c r="W2435" s="4" t="s">
        <v>14184</v>
      </c>
      <c r="X2435" s="4" t="s">
        <v>14184</v>
      </c>
    </row>
    <row r="2436" spans="1:24" x14ac:dyDescent="0.2">
      <c r="A2436">
        <v>11</v>
      </c>
      <c r="B2436">
        <v>1</v>
      </c>
      <c r="C2436">
        <v>1940</v>
      </c>
      <c r="D2436" t="s">
        <v>19998</v>
      </c>
      <c r="E2436" s="2">
        <v>1</v>
      </c>
      <c r="F2436" s="3"/>
      <c r="G2436" s="2">
        <v>1</v>
      </c>
      <c r="H2436" s="3"/>
      <c r="I2436" s="4" t="s">
        <v>15592</v>
      </c>
      <c r="J2436" s="2">
        <v>1</v>
      </c>
      <c r="K2436" s="3"/>
      <c r="L2436" s="2">
        <v>1</v>
      </c>
      <c r="M2436" s="4" t="s">
        <v>14184</v>
      </c>
      <c r="N2436" s="4" t="s">
        <v>7444</v>
      </c>
      <c r="P2436" s="4" t="s">
        <v>14184</v>
      </c>
      <c r="Q2436" s="4" t="s">
        <v>23269</v>
      </c>
      <c r="R2436" s="4" t="s">
        <v>14184</v>
      </c>
      <c r="S2436" t="str">
        <f t="shared" si="38"/>
        <v xml:space="preserve">, </v>
      </c>
      <c r="T2436" t="s">
        <v>23253</v>
      </c>
      <c r="W2436" s="4" t="s">
        <v>14184</v>
      </c>
      <c r="X2436" s="4" t="s">
        <v>14184</v>
      </c>
    </row>
    <row r="2437" spans="1:24" x14ac:dyDescent="0.2">
      <c r="A2437">
        <v>11</v>
      </c>
      <c r="B2437">
        <v>4</v>
      </c>
      <c r="C2437">
        <v>1940</v>
      </c>
      <c r="D2437" t="s">
        <v>19999</v>
      </c>
      <c r="E2437" s="2">
        <v>1</v>
      </c>
      <c r="F2437" s="3"/>
      <c r="G2437" s="2">
        <v>1</v>
      </c>
      <c r="H2437" s="3"/>
      <c r="I2437" s="4" t="s">
        <v>15593</v>
      </c>
      <c r="J2437" s="2">
        <v>1</v>
      </c>
      <c r="K2437" s="3"/>
      <c r="L2437" s="2">
        <v>1</v>
      </c>
      <c r="M2437" s="4" t="s">
        <v>14184</v>
      </c>
      <c r="N2437" s="4" t="s">
        <v>7445</v>
      </c>
      <c r="P2437" s="4" t="s">
        <v>14184</v>
      </c>
      <c r="Q2437" s="4" t="s">
        <v>23269</v>
      </c>
      <c r="R2437" s="4" t="s">
        <v>14184</v>
      </c>
      <c r="S2437" t="str">
        <f t="shared" si="38"/>
        <v xml:space="preserve">, </v>
      </c>
      <c r="T2437" t="s">
        <v>23253</v>
      </c>
      <c r="W2437" s="4" t="s">
        <v>14184</v>
      </c>
      <c r="X2437" s="4" t="s">
        <v>14184</v>
      </c>
    </row>
    <row r="2438" spans="1:24" x14ac:dyDescent="0.2">
      <c r="A2438">
        <v>1</v>
      </c>
      <c r="B2438">
        <v>9</v>
      </c>
      <c r="C2438">
        <v>1941</v>
      </c>
      <c r="D2438" t="s">
        <v>20000</v>
      </c>
      <c r="E2438" s="2">
        <v>1</v>
      </c>
      <c r="F2438" s="2">
        <v>4</v>
      </c>
      <c r="G2438" s="2">
        <v>1</v>
      </c>
      <c r="H2438" s="3"/>
      <c r="I2438" s="4" t="s">
        <v>15594</v>
      </c>
      <c r="J2438" s="2">
        <v>1</v>
      </c>
      <c r="K2438" s="3"/>
      <c r="L2438" s="2">
        <v>2</v>
      </c>
      <c r="M2438" s="4" t="s">
        <v>14184</v>
      </c>
      <c r="N2438" s="4" t="s">
        <v>7446</v>
      </c>
      <c r="O2438" t="s">
        <v>7447</v>
      </c>
      <c r="P2438" s="4" t="s">
        <v>14184</v>
      </c>
      <c r="Q2438" s="4" t="s">
        <v>23269</v>
      </c>
      <c r="R2438" s="4" t="s">
        <v>14184</v>
      </c>
      <c r="S2438" t="str">
        <f t="shared" si="38"/>
        <v xml:space="preserve">Dismissed, </v>
      </c>
      <c r="W2438" s="4" t="s">
        <v>14184</v>
      </c>
      <c r="X2438" s="4" t="s">
        <v>14184</v>
      </c>
    </row>
    <row r="2439" spans="1:24" x14ac:dyDescent="0.2">
      <c r="A2439">
        <v>1</v>
      </c>
      <c r="B2439">
        <v>17</v>
      </c>
      <c r="C2439">
        <v>1941</v>
      </c>
      <c r="D2439" t="s">
        <v>20001</v>
      </c>
      <c r="E2439" s="2">
        <v>1</v>
      </c>
      <c r="F2439" s="3"/>
      <c r="G2439" s="2">
        <v>1</v>
      </c>
      <c r="H2439" s="3"/>
      <c r="I2439" s="4" t="s">
        <v>15595</v>
      </c>
      <c r="J2439" s="2">
        <v>1</v>
      </c>
      <c r="K2439" s="3"/>
      <c r="L2439" s="2">
        <v>2</v>
      </c>
      <c r="M2439" s="4" t="s">
        <v>14184</v>
      </c>
      <c r="N2439" s="4" t="s">
        <v>7448</v>
      </c>
      <c r="O2439" t="s">
        <v>7447</v>
      </c>
      <c r="P2439" s="4" t="s">
        <v>14184</v>
      </c>
      <c r="Q2439" s="4" t="s">
        <v>23269</v>
      </c>
      <c r="R2439" s="4" t="s">
        <v>14184</v>
      </c>
      <c r="S2439" t="str">
        <f t="shared" si="38"/>
        <v xml:space="preserve">Dismissed, </v>
      </c>
      <c r="W2439" s="4" t="s">
        <v>14184</v>
      </c>
      <c r="X2439" s="4" t="s">
        <v>14184</v>
      </c>
    </row>
    <row r="2440" spans="1:24" x14ac:dyDescent="0.2">
      <c r="A2440">
        <v>1</v>
      </c>
      <c r="B2440">
        <v>24</v>
      </c>
      <c r="C2440">
        <v>1941</v>
      </c>
      <c r="D2440" t="s">
        <v>20002</v>
      </c>
      <c r="E2440" s="2">
        <v>1</v>
      </c>
      <c r="F2440" s="3"/>
      <c r="G2440" s="2">
        <v>1</v>
      </c>
      <c r="H2440" s="3"/>
      <c r="I2440" s="4" t="s">
        <v>15596</v>
      </c>
      <c r="J2440" s="2">
        <v>1</v>
      </c>
      <c r="K2440" s="3"/>
      <c r="L2440" s="2">
        <v>1</v>
      </c>
      <c r="M2440" s="4" t="s">
        <v>14184</v>
      </c>
      <c r="N2440" s="4" t="s">
        <v>7449</v>
      </c>
      <c r="O2440" t="s">
        <v>7447</v>
      </c>
      <c r="P2440" s="4" t="s">
        <v>14184</v>
      </c>
      <c r="Q2440" s="4" t="s">
        <v>23269</v>
      </c>
      <c r="R2440" s="4" t="s">
        <v>14184</v>
      </c>
      <c r="S2440" t="str">
        <f t="shared" si="38"/>
        <v xml:space="preserve">Dismissed, </v>
      </c>
      <c r="W2440" s="4" t="s">
        <v>14184</v>
      </c>
      <c r="X2440" s="4" t="s">
        <v>14184</v>
      </c>
    </row>
    <row r="2441" spans="1:24" x14ac:dyDescent="0.2">
      <c r="A2441">
        <v>1</v>
      </c>
      <c r="B2441">
        <v>27</v>
      </c>
      <c r="C2441">
        <v>1941</v>
      </c>
      <c r="D2441" t="s">
        <v>20003</v>
      </c>
      <c r="E2441" s="2">
        <v>2</v>
      </c>
      <c r="F2441" s="2">
        <v>5</v>
      </c>
      <c r="G2441" s="2">
        <v>1</v>
      </c>
      <c r="H2441" s="3"/>
      <c r="I2441" s="4" t="s">
        <v>15597</v>
      </c>
      <c r="J2441" s="2">
        <v>2</v>
      </c>
      <c r="K2441" s="2">
        <v>5</v>
      </c>
      <c r="L2441" s="2">
        <v>1</v>
      </c>
      <c r="M2441" s="4" t="s">
        <v>14184</v>
      </c>
      <c r="N2441" s="4" t="s">
        <v>7450</v>
      </c>
      <c r="O2441" t="s">
        <v>11830</v>
      </c>
      <c r="P2441" s="4" t="s">
        <v>14184</v>
      </c>
      <c r="Q2441" s="4" t="s">
        <v>23269</v>
      </c>
      <c r="R2441" s="4" t="s">
        <v>14184</v>
      </c>
      <c r="S2441" t="str">
        <f t="shared" si="38"/>
        <v xml:space="preserve">sus 801, </v>
      </c>
      <c r="W2441" s="4" t="s">
        <v>14184</v>
      </c>
      <c r="X2441" s="4" t="s">
        <v>14184</v>
      </c>
    </row>
    <row r="2442" spans="1:24" x14ac:dyDescent="0.2">
      <c r="A2442">
        <v>2</v>
      </c>
      <c r="B2442">
        <v>5</v>
      </c>
      <c r="C2442">
        <v>1941</v>
      </c>
      <c r="D2442" t="s">
        <v>20004</v>
      </c>
      <c r="E2442" s="2">
        <v>1</v>
      </c>
      <c r="F2442" s="3"/>
      <c r="G2442" s="2">
        <v>2</v>
      </c>
      <c r="H2442" s="3"/>
      <c r="I2442" s="4" t="s">
        <v>15598</v>
      </c>
      <c r="J2442" s="2">
        <v>1</v>
      </c>
      <c r="K2442" s="3"/>
      <c r="L2442" s="2">
        <v>1</v>
      </c>
      <c r="M2442" s="4" t="s">
        <v>14184</v>
      </c>
      <c r="N2442" s="4" t="s">
        <v>7451</v>
      </c>
      <c r="O2442" t="s">
        <v>11830</v>
      </c>
      <c r="P2442" s="4" t="s">
        <v>14184</v>
      </c>
      <c r="Q2442" s="4" t="s">
        <v>23269</v>
      </c>
      <c r="R2442" s="4" t="s">
        <v>14184</v>
      </c>
      <c r="S2442" t="str">
        <f t="shared" si="38"/>
        <v xml:space="preserve">sus 801, </v>
      </c>
      <c r="W2442" s="4" t="s">
        <v>14184</v>
      </c>
      <c r="X2442" s="4" t="s">
        <v>14184</v>
      </c>
    </row>
    <row r="2443" spans="1:24" x14ac:dyDescent="0.2">
      <c r="A2443">
        <v>2</v>
      </c>
      <c r="B2443">
        <v>8</v>
      </c>
      <c r="C2443">
        <v>1941</v>
      </c>
      <c r="D2443" t="s">
        <v>20005</v>
      </c>
      <c r="E2443" s="2">
        <v>1</v>
      </c>
      <c r="F2443" s="3"/>
      <c r="G2443" s="2">
        <v>1</v>
      </c>
      <c r="H2443" s="3"/>
      <c r="I2443" s="4" t="s">
        <v>15599</v>
      </c>
      <c r="J2443" s="2">
        <v>1</v>
      </c>
      <c r="K2443" s="3"/>
      <c r="L2443" s="2">
        <v>1</v>
      </c>
      <c r="M2443" s="4" t="s">
        <v>14184</v>
      </c>
      <c r="N2443" s="4" t="s">
        <v>7452</v>
      </c>
      <c r="O2443" t="s">
        <v>7453</v>
      </c>
      <c r="P2443" s="4" t="s">
        <v>14184</v>
      </c>
      <c r="Q2443" s="4" t="s">
        <v>23269</v>
      </c>
      <c r="R2443" s="4" t="s">
        <v>819</v>
      </c>
      <c r="S2443" t="str">
        <f t="shared" si="38"/>
        <v>sus 801 Mor F?, 8/2/41??</v>
      </c>
      <c r="W2443" s="4" t="s">
        <v>14184</v>
      </c>
      <c r="X2443" s="4" t="s">
        <v>14184</v>
      </c>
    </row>
    <row r="2444" spans="1:24" x14ac:dyDescent="0.2">
      <c r="A2444">
        <v>2</v>
      </c>
      <c r="B2444">
        <v>20</v>
      </c>
      <c r="C2444">
        <v>1941</v>
      </c>
      <c r="D2444" t="s">
        <v>20006</v>
      </c>
      <c r="E2444" s="2">
        <v>1</v>
      </c>
      <c r="F2444" s="3"/>
      <c r="G2444" s="2">
        <v>1</v>
      </c>
      <c r="H2444" s="3"/>
      <c r="I2444" s="4" t="s">
        <v>15600</v>
      </c>
      <c r="J2444" s="2">
        <v>1</v>
      </c>
      <c r="K2444" s="3"/>
      <c r="L2444" s="2">
        <v>1</v>
      </c>
      <c r="M2444" s="4" t="s">
        <v>14184</v>
      </c>
      <c r="N2444" s="4" t="s">
        <v>7454</v>
      </c>
      <c r="P2444" s="4" t="s">
        <v>14184</v>
      </c>
      <c r="Q2444" s="4" t="s">
        <v>23269</v>
      </c>
      <c r="R2444" s="4" t="s">
        <v>14184</v>
      </c>
      <c r="S2444" t="str">
        <f t="shared" si="38"/>
        <v xml:space="preserve">, </v>
      </c>
      <c r="T2444" t="s">
        <v>23253</v>
      </c>
      <c r="W2444" s="4" t="s">
        <v>14184</v>
      </c>
      <c r="X2444" s="4" t="s">
        <v>14184</v>
      </c>
    </row>
    <row r="2445" spans="1:24" x14ac:dyDescent="0.2">
      <c r="A2445">
        <v>2</v>
      </c>
      <c r="B2445">
        <v>25</v>
      </c>
      <c r="C2445">
        <v>1941</v>
      </c>
      <c r="D2445" t="s">
        <v>20007</v>
      </c>
      <c r="E2445" s="2">
        <v>1</v>
      </c>
      <c r="F2445" s="3"/>
      <c r="G2445" s="2">
        <v>1</v>
      </c>
      <c r="H2445" s="3"/>
      <c r="I2445" s="4" t="s">
        <v>15601</v>
      </c>
      <c r="J2445" s="2">
        <v>1</v>
      </c>
      <c r="K2445" s="3"/>
      <c r="L2445" s="2">
        <v>1</v>
      </c>
      <c r="M2445" s="4" t="s">
        <v>14184</v>
      </c>
      <c r="N2445" s="4" t="s">
        <v>10091</v>
      </c>
      <c r="P2445" s="4" t="s">
        <v>14184</v>
      </c>
      <c r="Q2445" s="4" t="s">
        <v>23269</v>
      </c>
      <c r="R2445" s="4" t="s">
        <v>14184</v>
      </c>
      <c r="S2445" t="str">
        <f t="shared" si="38"/>
        <v xml:space="preserve">, </v>
      </c>
      <c r="T2445" t="s">
        <v>23253</v>
      </c>
      <c r="W2445" s="4" t="s">
        <v>14184</v>
      </c>
      <c r="X2445" s="4" t="s">
        <v>14184</v>
      </c>
    </row>
    <row r="2446" spans="1:24" x14ac:dyDescent="0.2">
      <c r="A2446">
        <v>3</v>
      </c>
      <c r="B2446">
        <v>8</v>
      </c>
      <c r="C2446">
        <v>1941</v>
      </c>
      <c r="D2446" t="s">
        <v>20008</v>
      </c>
      <c r="E2446" s="2">
        <v>1</v>
      </c>
      <c r="F2446" s="3"/>
      <c r="G2446" s="2">
        <v>1</v>
      </c>
      <c r="H2446" s="3"/>
      <c r="I2446" s="4" t="s">
        <v>15602</v>
      </c>
      <c r="J2446" s="2">
        <v>1</v>
      </c>
      <c r="K2446" s="3"/>
      <c r="L2446" s="2">
        <v>1</v>
      </c>
      <c r="M2446" s="4" t="s">
        <v>14184</v>
      </c>
      <c r="N2446" s="4" t="s">
        <v>7455</v>
      </c>
      <c r="P2446" s="4" t="s">
        <v>14184</v>
      </c>
      <c r="Q2446" s="4" t="s">
        <v>23269</v>
      </c>
      <c r="R2446" s="4" t="s">
        <v>14184</v>
      </c>
      <c r="S2446" t="str">
        <f t="shared" si="38"/>
        <v xml:space="preserve">, </v>
      </c>
      <c r="T2446" t="s">
        <v>23253</v>
      </c>
      <c r="W2446" s="4" t="s">
        <v>14184</v>
      </c>
      <c r="X2446" s="4" t="s">
        <v>14184</v>
      </c>
    </row>
    <row r="2447" spans="1:24" x14ac:dyDescent="0.2">
      <c r="A2447">
        <v>3</v>
      </c>
      <c r="B2447">
        <v>20</v>
      </c>
      <c r="C2447">
        <v>1941</v>
      </c>
      <c r="D2447" t="s">
        <v>20009</v>
      </c>
      <c r="E2447" s="2">
        <v>1</v>
      </c>
      <c r="F2447" s="3"/>
      <c r="G2447" s="2">
        <v>1</v>
      </c>
      <c r="H2447" s="3"/>
      <c r="I2447" s="4" t="s">
        <v>15603</v>
      </c>
      <c r="J2447" s="2">
        <v>1</v>
      </c>
      <c r="K2447" s="3"/>
      <c r="L2447" s="2">
        <v>1</v>
      </c>
      <c r="M2447" s="4" t="s">
        <v>14184</v>
      </c>
      <c r="N2447" s="4" t="s">
        <v>7456</v>
      </c>
      <c r="P2447" s="4" t="s">
        <v>14184</v>
      </c>
      <c r="Q2447" s="4" t="s">
        <v>23269</v>
      </c>
      <c r="R2447" s="4" t="s">
        <v>14184</v>
      </c>
      <c r="S2447" t="str">
        <f t="shared" si="38"/>
        <v xml:space="preserve">, </v>
      </c>
      <c r="T2447" t="s">
        <v>23253</v>
      </c>
      <c r="W2447" s="4" t="s">
        <v>14184</v>
      </c>
      <c r="X2447" s="4" t="s">
        <v>14184</v>
      </c>
    </row>
    <row r="2448" spans="1:24" x14ac:dyDescent="0.2">
      <c r="A2448">
        <v>6</v>
      </c>
      <c r="B2448">
        <v>10</v>
      </c>
      <c r="C2448">
        <v>1941</v>
      </c>
      <c r="D2448" t="s">
        <v>20010</v>
      </c>
      <c r="E2448" s="2">
        <v>1</v>
      </c>
      <c r="F2448" s="3"/>
      <c r="G2448" s="2">
        <v>1</v>
      </c>
      <c r="H2448" s="3"/>
      <c r="I2448" s="4" t="s">
        <v>15604</v>
      </c>
      <c r="J2448" s="2">
        <v>1</v>
      </c>
      <c r="K2448" s="3"/>
      <c r="L2448" s="2">
        <v>1</v>
      </c>
      <c r="M2448" s="4" t="s">
        <v>14184</v>
      </c>
      <c r="N2448" s="4" t="s">
        <v>7457</v>
      </c>
      <c r="O2448" t="s">
        <v>7447</v>
      </c>
      <c r="P2448" s="4" t="s">
        <v>14184</v>
      </c>
      <c r="Q2448" s="4" t="s">
        <v>23269</v>
      </c>
      <c r="R2448" s="4" t="s">
        <v>14184</v>
      </c>
      <c r="S2448" t="str">
        <f t="shared" si="38"/>
        <v xml:space="preserve">Dismissed, </v>
      </c>
      <c r="W2448" s="4" t="s">
        <v>14184</v>
      </c>
      <c r="X2448" s="4" t="s">
        <v>14184</v>
      </c>
    </row>
    <row r="2449" spans="1:24" x14ac:dyDescent="0.2">
      <c r="A2449">
        <v>6</v>
      </c>
      <c r="B2449">
        <v>16</v>
      </c>
      <c r="C2449">
        <v>1941</v>
      </c>
      <c r="D2449" t="s">
        <v>20011</v>
      </c>
      <c r="E2449" s="2">
        <v>1</v>
      </c>
      <c r="F2449" s="3"/>
      <c r="G2449" s="2">
        <v>1</v>
      </c>
      <c r="H2449" s="3"/>
      <c r="I2449" s="4" t="s">
        <v>15580</v>
      </c>
      <c r="J2449" s="2">
        <v>1</v>
      </c>
      <c r="K2449" s="3"/>
      <c r="L2449" s="2">
        <v>1</v>
      </c>
      <c r="M2449" s="4" t="s">
        <v>14184</v>
      </c>
      <c r="N2449" s="4" t="s">
        <v>7244</v>
      </c>
      <c r="P2449" s="4" t="s">
        <v>14184</v>
      </c>
      <c r="Q2449" s="4" t="s">
        <v>23269</v>
      </c>
      <c r="R2449" s="4" t="s">
        <v>14184</v>
      </c>
      <c r="S2449" t="str">
        <f t="shared" si="38"/>
        <v xml:space="preserve">, </v>
      </c>
      <c r="T2449" t="s">
        <v>23253</v>
      </c>
      <c r="W2449" s="4" t="s">
        <v>14184</v>
      </c>
      <c r="X2449" s="4" t="s">
        <v>14184</v>
      </c>
    </row>
    <row r="2450" spans="1:24" x14ac:dyDescent="0.2">
      <c r="A2450">
        <v>7</v>
      </c>
      <c r="B2450">
        <v>11</v>
      </c>
      <c r="C2450">
        <v>1941</v>
      </c>
      <c r="D2450" t="s">
        <v>20012</v>
      </c>
      <c r="E2450" s="2">
        <v>1</v>
      </c>
      <c r="F2450" s="3"/>
      <c r="G2450" s="2">
        <v>1</v>
      </c>
      <c r="H2450" s="3"/>
      <c r="I2450" s="4" t="s">
        <v>15605</v>
      </c>
      <c r="J2450" s="2">
        <v>1</v>
      </c>
      <c r="K2450" s="3"/>
      <c r="L2450" s="2">
        <v>1</v>
      </c>
      <c r="M2450" s="4" t="s">
        <v>14184</v>
      </c>
      <c r="N2450" s="4" t="s">
        <v>7458</v>
      </c>
      <c r="O2450" t="s">
        <v>7447</v>
      </c>
      <c r="P2450" s="4" t="s">
        <v>14184</v>
      </c>
      <c r="Q2450" s="4" t="s">
        <v>23269</v>
      </c>
      <c r="R2450" s="4" t="s">
        <v>14184</v>
      </c>
      <c r="S2450" t="str">
        <f t="shared" si="38"/>
        <v xml:space="preserve">Dismissed, </v>
      </c>
      <c r="W2450" s="4" t="s">
        <v>14184</v>
      </c>
      <c r="X2450" s="4" t="s">
        <v>14184</v>
      </c>
    </row>
    <row r="2451" spans="1:24" x14ac:dyDescent="0.2">
      <c r="A2451">
        <v>8</v>
      </c>
      <c r="B2451">
        <v>17</v>
      </c>
      <c r="C2451">
        <v>1941</v>
      </c>
      <c r="D2451" t="s">
        <v>20013</v>
      </c>
      <c r="E2451" s="2">
        <v>1</v>
      </c>
      <c r="F2451" s="3"/>
      <c r="G2451" s="2">
        <v>2</v>
      </c>
      <c r="H2451" s="3"/>
      <c r="I2451" s="4" t="s">
        <v>15606</v>
      </c>
      <c r="J2451" s="2">
        <v>1</v>
      </c>
      <c r="K2451" s="3"/>
      <c r="L2451" s="2">
        <v>1</v>
      </c>
      <c r="M2451" s="4" t="s">
        <v>14184</v>
      </c>
      <c r="N2451" s="4" t="s">
        <v>7459</v>
      </c>
      <c r="P2451" s="4" t="s">
        <v>14184</v>
      </c>
      <c r="Q2451" s="4" t="s">
        <v>23269</v>
      </c>
      <c r="R2451" s="4" t="s">
        <v>14184</v>
      </c>
      <c r="S2451" t="str">
        <f t="shared" si="38"/>
        <v xml:space="preserve">, </v>
      </c>
      <c r="T2451" t="s">
        <v>23253</v>
      </c>
      <c r="W2451" s="4" t="s">
        <v>14184</v>
      </c>
      <c r="X2451" s="4" t="s">
        <v>14184</v>
      </c>
    </row>
    <row r="2452" spans="1:24" x14ac:dyDescent="0.2">
      <c r="A2452">
        <v>8</v>
      </c>
      <c r="B2452">
        <v>29</v>
      </c>
      <c r="C2452">
        <v>1941</v>
      </c>
      <c r="D2452" t="s">
        <v>20014</v>
      </c>
      <c r="E2452" s="2">
        <v>1</v>
      </c>
      <c r="F2452" s="3"/>
      <c r="G2452" s="2">
        <v>1</v>
      </c>
      <c r="H2452" s="3"/>
      <c r="I2452" s="4" t="s">
        <v>15607</v>
      </c>
      <c r="J2452" s="2">
        <v>1</v>
      </c>
      <c r="K2452" s="3"/>
      <c r="L2452" s="2">
        <v>1</v>
      </c>
      <c r="M2452" s="4" t="s">
        <v>14184</v>
      </c>
      <c r="N2452" s="4" t="s">
        <v>7460</v>
      </c>
      <c r="O2452" t="s">
        <v>11701</v>
      </c>
      <c r="P2452" s="4" t="s">
        <v>14184</v>
      </c>
      <c r="Q2452" s="4" t="s">
        <v>23269</v>
      </c>
      <c r="R2452" s="4" t="s">
        <v>14184</v>
      </c>
      <c r="S2452" t="str">
        <f t="shared" si="38"/>
        <v xml:space="preserve">acquitted, </v>
      </c>
      <c r="T2452" t="s">
        <v>23253</v>
      </c>
      <c r="W2452" s="4" t="s">
        <v>14184</v>
      </c>
      <c r="X2452" s="4" t="s">
        <v>14184</v>
      </c>
    </row>
    <row r="2453" spans="1:24" x14ac:dyDescent="0.2">
      <c r="A2453">
        <v>10</v>
      </c>
      <c r="B2453">
        <v>8</v>
      </c>
      <c r="C2453">
        <v>1941</v>
      </c>
      <c r="D2453" t="s">
        <v>20015</v>
      </c>
      <c r="E2453" s="2">
        <v>1</v>
      </c>
      <c r="F2453" s="3"/>
      <c r="G2453" s="2">
        <v>2</v>
      </c>
      <c r="H2453" s="3"/>
      <c r="I2453" s="4" t="s">
        <v>15608</v>
      </c>
      <c r="J2453" s="2">
        <v>1</v>
      </c>
      <c r="K2453" s="3"/>
      <c r="L2453" s="2">
        <v>1</v>
      </c>
      <c r="M2453" s="4" t="s">
        <v>14184</v>
      </c>
      <c r="N2453" s="4" t="s">
        <v>7461</v>
      </c>
      <c r="O2453" t="s">
        <v>7462</v>
      </c>
      <c r="P2453" s="4" t="s">
        <v>14184</v>
      </c>
      <c r="Q2453" s="4" t="s">
        <v>23269</v>
      </c>
      <c r="R2453" s="4" t="s">
        <v>14184</v>
      </c>
      <c r="S2453" t="str">
        <f t="shared" si="38"/>
        <v xml:space="preserve">Institution, </v>
      </c>
      <c r="W2453" s="4" t="s">
        <v>14184</v>
      </c>
      <c r="X2453" s="4" t="s">
        <v>14184</v>
      </c>
    </row>
    <row r="2454" spans="1:24" x14ac:dyDescent="0.2">
      <c r="A2454">
        <v>10</v>
      </c>
      <c r="B2454">
        <v>21</v>
      </c>
      <c r="C2454">
        <v>1941</v>
      </c>
      <c r="D2454" t="s">
        <v>20016</v>
      </c>
      <c r="E2454" s="2">
        <v>1</v>
      </c>
      <c r="F2454" s="3"/>
      <c r="G2454" s="2">
        <v>1</v>
      </c>
      <c r="H2454" s="3"/>
      <c r="I2454" s="4" t="s">
        <v>15609</v>
      </c>
      <c r="J2454" s="2">
        <v>1</v>
      </c>
      <c r="K2454" s="3"/>
      <c r="L2454" s="2">
        <v>1</v>
      </c>
      <c r="M2454" s="4" t="s">
        <v>14184</v>
      </c>
      <c r="N2454" s="4" t="s">
        <v>7463</v>
      </c>
      <c r="P2454" s="4" t="s">
        <v>14184</v>
      </c>
      <c r="Q2454" s="4" t="s">
        <v>23269</v>
      </c>
      <c r="R2454" s="4" t="s">
        <v>14184</v>
      </c>
      <c r="S2454" t="str">
        <f t="shared" si="38"/>
        <v xml:space="preserve">, </v>
      </c>
      <c r="T2454" t="s">
        <v>23253</v>
      </c>
      <c r="W2454" s="4" t="s">
        <v>14184</v>
      </c>
      <c r="X2454" s="4" t="s">
        <v>14184</v>
      </c>
    </row>
    <row r="2455" spans="1:24" x14ac:dyDescent="0.2">
      <c r="A2455">
        <v>10</v>
      </c>
      <c r="B2455">
        <v>27</v>
      </c>
      <c r="C2455">
        <v>1941</v>
      </c>
      <c r="D2455" t="s">
        <v>20017</v>
      </c>
      <c r="E2455" s="2">
        <v>2</v>
      </c>
      <c r="F2455" s="2">
        <v>5</v>
      </c>
      <c r="G2455" s="2">
        <v>1</v>
      </c>
      <c r="H2455" s="3"/>
      <c r="I2455" s="4" t="s">
        <v>15610</v>
      </c>
      <c r="J2455" s="2">
        <v>2</v>
      </c>
      <c r="K2455" s="2">
        <v>5</v>
      </c>
      <c r="L2455" s="2">
        <v>1</v>
      </c>
      <c r="M2455" s="4" t="s">
        <v>14184</v>
      </c>
      <c r="N2455" s="4" t="s">
        <v>7464</v>
      </c>
      <c r="P2455" s="4" t="s">
        <v>14184</v>
      </c>
      <c r="Q2455" s="4" t="s">
        <v>23269</v>
      </c>
      <c r="R2455" s="4" t="s">
        <v>14184</v>
      </c>
      <c r="S2455" t="str">
        <f t="shared" si="38"/>
        <v xml:space="preserve">, </v>
      </c>
      <c r="T2455" t="s">
        <v>23253</v>
      </c>
      <c r="W2455" s="4" t="s">
        <v>14184</v>
      </c>
      <c r="X2455" s="4" t="s">
        <v>14184</v>
      </c>
    </row>
    <row r="2456" spans="1:24" x14ac:dyDescent="0.2">
      <c r="A2456">
        <v>11</v>
      </c>
      <c r="B2456">
        <v>14</v>
      </c>
      <c r="C2456">
        <v>1941</v>
      </c>
      <c r="D2456" t="s">
        <v>20018</v>
      </c>
      <c r="E2456" s="2">
        <v>1</v>
      </c>
      <c r="F2456" s="3"/>
      <c r="G2456" s="2">
        <v>1</v>
      </c>
      <c r="H2456" s="3"/>
      <c r="I2456" s="4" t="s">
        <v>15611</v>
      </c>
      <c r="J2456" s="2">
        <v>1</v>
      </c>
      <c r="K2456" s="3"/>
      <c r="L2456" s="2">
        <v>1</v>
      </c>
      <c r="M2456" s="4" t="s">
        <v>14184</v>
      </c>
      <c r="N2456" s="4" t="s">
        <v>7465</v>
      </c>
      <c r="P2456" s="4" t="s">
        <v>14184</v>
      </c>
      <c r="Q2456" s="4" t="s">
        <v>23269</v>
      </c>
      <c r="R2456" s="4" t="s">
        <v>14184</v>
      </c>
      <c r="S2456" t="str">
        <f t="shared" si="38"/>
        <v xml:space="preserve">, </v>
      </c>
      <c r="T2456" t="s">
        <v>23253</v>
      </c>
      <c r="W2456" s="4" t="s">
        <v>14184</v>
      </c>
      <c r="X2456" s="4" t="s">
        <v>14184</v>
      </c>
    </row>
    <row r="2457" spans="1:24" x14ac:dyDescent="0.2">
      <c r="A2457">
        <v>11</v>
      </c>
      <c r="B2457">
        <v>18</v>
      </c>
      <c r="C2457">
        <v>1941</v>
      </c>
      <c r="D2457" t="s">
        <v>20019</v>
      </c>
      <c r="E2457" s="2">
        <v>1</v>
      </c>
      <c r="F2457" s="3"/>
      <c r="G2457" s="2">
        <v>2</v>
      </c>
      <c r="H2457" s="3"/>
      <c r="I2457" s="4" t="s">
        <v>17370</v>
      </c>
      <c r="J2457" s="2">
        <v>5</v>
      </c>
      <c r="K2457" s="3"/>
      <c r="L2457" s="2">
        <v>3</v>
      </c>
      <c r="M2457" s="4" t="s">
        <v>14184</v>
      </c>
      <c r="N2457" s="4" t="s">
        <v>7466</v>
      </c>
      <c r="P2457" s="4" t="s">
        <v>14184</v>
      </c>
      <c r="Q2457" s="4" t="s">
        <v>23269</v>
      </c>
      <c r="R2457" s="4" t="s">
        <v>14184</v>
      </c>
      <c r="S2457" t="str">
        <f t="shared" si="38"/>
        <v xml:space="preserve">, </v>
      </c>
      <c r="T2457" t="s">
        <v>23253</v>
      </c>
      <c r="W2457" s="4" t="s">
        <v>14184</v>
      </c>
      <c r="X2457" s="4" t="s">
        <v>14184</v>
      </c>
    </row>
    <row r="2458" spans="1:24" x14ac:dyDescent="0.2">
      <c r="A2458">
        <v>12</v>
      </c>
      <c r="B2458">
        <v>17</v>
      </c>
      <c r="C2458">
        <v>1941</v>
      </c>
      <c r="D2458" t="s">
        <v>20020</v>
      </c>
      <c r="E2458" s="2">
        <v>1</v>
      </c>
      <c r="F2458" s="3"/>
      <c r="G2458" s="2">
        <v>1</v>
      </c>
      <c r="H2458" s="3"/>
      <c r="I2458" s="4" t="s">
        <v>15612</v>
      </c>
      <c r="J2458" s="2">
        <v>1</v>
      </c>
      <c r="K2458" s="3"/>
      <c r="L2458" s="2">
        <v>1</v>
      </c>
      <c r="M2458" s="4" t="s">
        <v>14184</v>
      </c>
      <c r="N2458" s="4" t="s">
        <v>7467</v>
      </c>
      <c r="O2458" t="s">
        <v>7468</v>
      </c>
      <c r="P2458" s="4" t="s">
        <v>14184</v>
      </c>
      <c r="Q2458" s="4" t="s">
        <v>23269</v>
      </c>
      <c r="R2458" s="4" t="s">
        <v>14184</v>
      </c>
      <c r="S2458" t="str">
        <f t="shared" si="38"/>
        <v xml:space="preserve">Mansl. conv., </v>
      </c>
      <c r="W2458" s="4" t="s">
        <v>14184</v>
      </c>
      <c r="X2458" s="4" t="s">
        <v>14184</v>
      </c>
    </row>
    <row r="2459" spans="1:24" x14ac:dyDescent="0.2">
      <c r="A2459">
        <v>12</v>
      </c>
      <c r="B2459">
        <v>17</v>
      </c>
      <c r="C2459">
        <v>1941</v>
      </c>
      <c r="D2459" t="s">
        <v>20021</v>
      </c>
      <c r="E2459" s="2">
        <v>1</v>
      </c>
      <c r="F2459" s="3"/>
      <c r="G2459" s="2">
        <v>1</v>
      </c>
      <c r="H2459" s="3"/>
      <c r="I2459" s="4" t="s">
        <v>15613</v>
      </c>
      <c r="J2459" s="2">
        <v>1</v>
      </c>
      <c r="K2459" s="3"/>
      <c r="L2459" s="2">
        <v>1</v>
      </c>
      <c r="M2459" s="4" t="s">
        <v>14184</v>
      </c>
      <c r="N2459" s="4" t="s">
        <v>7469</v>
      </c>
      <c r="P2459" s="4" t="s">
        <v>14184</v>
      </c>
      <c r="Q2459" s="4" t="s">
        <v>23269</v>
      </c>
      <c r="R2459" s="4" t="s">
        <v>14184</v>
      </c>
      <c r="S2459" t="str">
        <f t="shared" si="38"/>
        <v xml:space="preserve">, </v>
      </c>
      <c r="T2459" t="s">
        <v>23253</v>
      </c>
      <c r="W2459" s="4" t="s">
        <v>14184</v>
      </c>
      <c r="X2459" s="4" t="s">
        <v>14184</v>
      </c>
    </row>
    <row r="2460" spans="1:24" x14ac:dyDescent="0.2">
      <c r="A2460">
        <v>1</v>
      </c>
      <c r="B2460">
        <v>4</v>
      </c>
      <c r="C2460">
        <v>1942</v>
      </c>
      <c r="D2460" t="s">
        <v>20022</v>
      </c>
      <c r="E2460" s="2">
        <v>1</v>
      </c>
      <c r="F2460" s="2">
        <v>4</v>
      </c>
      <c r="G2460" s="2">
        <v>1</v>
      </c>
      <c r="H2460" s="3"/>
      <c r="I2460" s="4" t="s">
        <v>15614</v>
      </c>
      <c r="J2460" s="2">
        <v>1</v>
      </c>
      <c r="K2460" s="2">
        <v>4</v>
      </c>
      <c r="L2460" s="2">
        <v>1</v>
      </c>
      <c r="M2460" s="4" t="s">
        <v>14184</v>
      </c>
      <c r="N2460" s="4" t="s">
        <v>7470</v>
      </c>
      <c r="O2460" t="s">
        <v>11701</v>
      </c>
      <c r="P2460" s="4" t="s">
        <v>14184</v>
      </c>
      <c r="Q2460" s="4" t="s">
        <v>23269</v>
      </c>
      <c r="R2460" s="4" t="s">
        <v>14184</v>
      </c>
      <c r="S2460" t="str">
        <f t="shared" si="38"/>
        <v xml:space="preserve">acquitted, </v>
      </c>
      <c r="T2460" t="s">
        <v>23253</v>
      </c>
      <c r="W2460" s="4" t="s">
        <v>14184</v>
      </c>
      <c r="X2460" s="4" t="s">
        <v>14184</v>
      </c>
    </row>
    <row r="2461" spans="1:24" x14ac:dyDescent="0.2">
      <c r="A2461">
        <v>2</v>
      </c>
      <c r="B2461">
        <v>19</v>
      </c>
      <c r="C2461">
        <v>1942</v>
      </c>
      <c r="D2461" t="s">
        <v>20023</v>
      </c>
      <c r="E2461" s="2">
        <v>1</v>
      </c>
      <c r="F2461" s="3"/>
      <c r="G2461" s="2">
        <v>1</v>
      </c>
      <c r="H2461" s="3"/>
      <c r="I2461" s="4" t="s">
        <v>15615</v>
      </c>
      <c r="J2461" s="2">
        <v>1</v>
      </c>
      <c r="K2461" s="3"/>
      <c r="L2461" s="2">
        <v>1</v>
      </c>
      <c r="M2461" s="4" t="s">
        <v>14184</v>
      </c>
      <c r="N2461" s="4" t="s">
        <v>7471</v>
      </c>
      <c r="O2461" t="s">
        <v>7447</v>
      </c>
      <c r="P2461" s="4" t="s">
        <v>14184</v>
      </c>
      <c r="Q2461" s="4" t="s">
        <v>23269</v>
      </c>
      <c r="R2461" s="4" t="s">
        <v>14184</v>
      </c>
      <c r="S2461" t="str">
        <f t="shared" si="38"/>
        <v xml:space="preserve">Dismissed, </v>
      </c>
      <c r="W2461" s="4" t="s">
        <v>14184</v>
      </c>
      <c r="X2461" s="4" t="s">
        <v>14184</v>
      </c>
    </row>
    <row r="2462" spans="1:24" x14ac:dyDescent="0.2">
      <c r="A2462">
        <v>2</v>
      </c>
      <c r="B2462">
        <v>19</v>
      </c>
      <c r="C2462">
        <v>1942</v>
      </c>
      <c r="D2462" t="s">
        <v>20024</v>
      </c>
      <c r="E2462" s="2">
        <v>1</v>
      </c>
      <c r="F2462" s="2">
        <v>4</v>
      </c>
      <c r="G2462" s="2">
        <v>1</v>
      </c>
      <c r="H2462" s="3"/>
      <c r="I2462" s="4" t="s">
        <v>15616</v>
      </c>
      <c r="J2462" s="2">
        <v>1</v>
      </c>
      <c r="K2462" s="2">
        <v>4</v>
      </c>
      <c r="L2462" s="2">
        <v>1</v>
      </c>
      <c r="M2462" s="4" t="s">
        <v>14184</v>
      </c>
      <c r="N2462" s="4" t="s">
        <v>7472</v>
      </c>
      <c r="P2462" s="4" t="s">
        <v>14184</v>
      </c>
      <c r="Q2462" s="4" t="s">
        <v>23269</v>
      </c>
      <c r="R2462" s="4" t="s">
        <v>14184</v>
      </c>
      <c r="S2462" t="str">
        <f t="shared" si="38"/>
        <v xml:space="preserve">, </v>
      </c>
      <c r="T2462" t="s">
        <v>23253</v>
      </c>
      <c r="W2462" s="4" t="s">
        <v>14184</v>
      </c>
      <c r="X2462" s="4" t="s">
        <v>14184</v>
      </c>
    </row>
    <row r="2463" spans="1:24" x14ac:dyDescent="0.2">
      <c r="A2463">
        <v>3</v>
      </c>
      <c r="B2463">
        <v>3</v>
      </c>
      <c r="C2463">
        <v>1942</v>
      </c>
      <c r="D2463" t="s">
        <v>20025</v>
      </c>
      <c r="E2463" s="2">
        <v>5</v>
      </c>
      <c r="F2463" s="3"/>
      <c r="G2463" s="2">
        <v>2</v>
      </c>
      <c r="H2463" s="3"/>
      <c r="I2463" s="4" t="s">
        <v>17370</v>
      </c>
      <c r="J2463" s="2">
        <v>5</v>
      </c>
      <c r="K2463" s="3"/>
      <c r="L2463" s="2">
        <v>3</v>
      </c>
      <c r="M2463" s="4" t="s">
        <v>14184</v>
      </c>
      <c r="N2463" s="4" t="s">
        <v>7473</v>
      </c>
      <c r="P2463" s="4" t="s">
        <v>14184</v>
      </c>
      <c r="Q2463" s="4" t="s">
        <v>23269</v>
      </c>
      <c r="R2463" s="4" t="s">
        <v>14184</v>
      </c>
      <c r="S2463" t="str">
        <f t="shared" si="38"/>
        <v xml:space="preserve">, </v>
      </c>
      <c r="T2463" t="s">
        <v>23253</v>
      </c>
      <c r="W2463" s="4" t="s">
        <v>14184</v>
      </c>
      <c r="X2463" s="4" t="s">
        <v>14184</v>
      </c>
    </row>
    <row r="2464" spans="1:24" x14ac:dyDescent="0.2">
      <c r="A2464">
        <v>3</v>
      </c>
      <c r="B2464">
        <v>21</v>
      </c>
      <c r="C2464">
        <v>1942</v>
      </c>
      <c r="D2464" t="s">
        <v>20026</v>
      </c>
      <c r="E2464" s="2">
        <v>1</v>
      </c>
      <c r="F2464" s="3"/>
      <c r="G2464" s="2">
        <v>1</v>
      </c>
      <c r="H2464" s="3"/>
      <c r="I2464" s="4" t="s">
        <v>15617</v>
      </c>
      <c r="J2464" s="2">
        <v>1</v>
      </c>
      <c r="K2464" s="3"/>
      <c r="L2464" s="2">
        <v>1</v>
      </c>
      <c r="M2464" s="4" t="s">
        <v>14184</v>
      </c>
      <c r="N2464" s="4" t="s">
        <v>6998</v>
      </c>
      <c r="P2464" s="4" t="s">
        <v>14184</v>
      </c>
      <c r="Q2464" s="4" t="s">
        <v>23269</v>
      </c>
      <c r="R2464" s="4" t="s">
        <v>14184</v>
      </c>
      <c r="S2464" t="str">
        <f t="shared" si="38"/>
        <v xml:space="preserve">, </v>
      </c>
      <c r="T2464" t="s">
        <v>23253</v>
      </c>
      <c r="W2464" s="4" t="s">
        <v>14184</v>
      </c>
      <c r="X2464" s="4" t="s">
        <v>14184</v>
      </c>
    </row>
    <row r="2465" spans="1:24" x14ac:dyDescent="0.2">
      <c r="A2465">
        <v>4</v>
      </c>
      <c r="B2465">
        <v>2</v>
      </c>
      <c r="C2465">
        <v>1942</v>
      </c>
      <c r="D2465" t="s">
        <v>20027</v>
      </c>
      <c r="E2465" s="2">
        <v>1</v>
      </c>
      <c r="F2465" s="3"/>
      <c r="G2465" s="2">
        <v>1</v>
      </c>
      <c r="H2465" s="3"/>
      <c r="I2465" s="4" t="s">
        <v>15618</v>
      </c>
      <c r="J2465" s="2">
        <v>1</v>
      </c>
      <c r="K2465" s="3"/>
      <c r="L2465" s="2">
        <v>1</v>
      </c>
      <c r="M2465" s="4" t="s">
        <v>14184</v>
      </c>
      <c r="N2465" s="4" t="s">
        <v>7474</v>
      </c>
      <c r="P2465" s="4" t="s">
        <v>14184</v>
      </c>
      <c r="Q2465" s="4" t="s">
        <v>23269</v>
      </c>
      <c r="R2465" s="4" t="s">
        <v>14184</v>
      </c>
      <c r="S2465" t="str">
        <f t="shared" si="38"/>
        <v xml:space="preserve">, </v>
      </c>
      <c r="T2465" t="s">
        <v>23253</v>
      </c>
      <c r="W2465" s="4" t="s">
        <v>14184</v>
      </c>
      <c r="X2465" s="4" t="s">
        <v>14184</v>
      </c>
    </row>
    <row r="2466" spans="1:24" x14ac:dyDescent="0.2">
      <c r="A2466">
        <v>4</v>
      </c>
      <c r="B2466">
        <v>3</v>
      </c>
      <c r="C2466">
        <v>1942</v>
      </c>
      <c r="D2466" t="s">
        <v>20028</v>
      </c>
      <c r="E2466" s="2">
        <v>1</v>
      </c>
      <c r="F2466" s="2">
        <v>4</v>
      </c>
      <c r="G2466" s="2">
        <v>1</v>
      </c>
      <c r="H2466" s="3"/>
      <c r="I2466" s="4" t="s">
        <v>15619</v>
      </c>
      <c r="J2466" s="2">
        <v>1</v>
      </c>
      <c r="K2466" s="2">
        <v>4</v>
      </c>
      <c r="L2466" s="2">
        <v>1</v>
      </c>
      <c r="M2466" s="4" t="s">
        <v>14184</v>
      </c>
      <c r="N2466" s="4" t="s">
        <v>7475</v>
      </c>
      <c r="P2466" s="4" t="s">
        <v>7476</v>
      </c>
      <c r="Q2466" s="4" t="str">
        <f>VLOOKUP(P2466, 'Gun classification'!A:B, 2, FALSE)</f>
        <v>Objeto</v>
      </c>
      <c r="R2466" s="4" t="s">
        <v>14184</v>
      </c>
      <c r="S2466" t="str">
        <f t="shared" si="38"/>
        <v xml:space="preserve">, </v>
      </c>
      <c r="T2466" t="s">
        <v>23253</v>
      </c>
      <c r="W2466" s="4" t="s">
        <v>14184</v>
      </c>
      <c r="X2466" s="4" t="s">
        <v>14184</v>
      </c>
    </row>
    <row r="2467" spans="1:24" x14ac:dyDescent="0.2">
      <c r="A2467">
        <v>4</v>
      </c>
      <c r="B2467">
        <v>5</v>
      </c>
      <c r="C2467">
        <v>1942</v>
      </c>
      <c r="D2467" t="s">
        <v>20029</v>
      </c>
      <c r="E2467" s="2">
        <v>1</v>
      </c>
      <c r="F2467" s="3"/>
      <c r="G2467" s="2">
        <v>1</v>
      </c>
      <c r="H2467" s="3"/>
      <c r="I2467" s="4" t="s">
        <v>15620</v>
      </c>
      <c r="J2467" s="2">
        <v>1</v>
      </c>
      <c r="K2467" s="3"/>
      <c r="L2467" s="2">
        <v>1</v>
      </c>
      <c r="M2467" s="4" t="s">
        <v>14184</v>
      </c>
      <c r="N2467" s="4" t="s">
        <v>7477</v>
      </c>
      <c r="P2467" s="4" t="s">
        <v>14184</v>
      </c>
      <c r="Q2467" s="4" t="s">
        <v>23269</v>
      </c>
      <c r="R2467" s="4" t="s">
        <v>14184</v>
      </c>
      <c r="S2467" t="str">
        <f t="shared" si="38"/>
        <v xml:space="preserve">, </v>
      </c>
      <c r="T2467" t="s">
        <v>23253</v>
      </c>
      <c r="W2467" s="4" t="s">
        <v>14184</v>
      </c>
      <c r="X2467" s="4" t="s">
        <v>14184</v>
      </c>
    </row>
    <row r="2468" spans="1:24" x14ac:dyDescent="0.2">
      <c r="A2468">
        <v>5</v>
      </c>
      <c r="B2468">
        <v>5</v>
      </c>
      <c r="C2468">
        <v>1942</v>
      </c>
      <c r="D2468" t="s">
        <v>22311</v>
      </c>
      <c r="E2468" s="2">
        <v>5</v>
      </c>
      <c r="F2468" s="3"/>
      <c r="G2468" s="2">
        <v>1</v>
      </c>
      <c r="H2468" s="3"/>
      <c r="I2468" s="4" t="s">
        <v>17370</v>
      </c>
      <c r="J2468" s="2">
        <v>5</v>
      </c>
      <c r="K2468" s="3"/>
      <c r="L2468" s="2">
        <v>3</v>
      </c>
      <c r="M2468" s="4" t="s">
        <v>14184</v>
      </c>
      <c r="N2468" s="4" t="s">
        <v>7478</v>
      </c>
      <c r="P2468" s="4" t="s">
        <v>14184</v>
      </c>
      <c r="Q2468" s="4" t="s">
        <v>23269</v>
      </c>
      <c r="R2468" s="4" t="s">
        <v>14184</v>
      </c>
      <c r="S2468" t="str">
        <f t="shared" si="38"/>
        <v xml:space="preserve">, </v>
      </c>
      <c r="T2468" t="s">
        <v>23253</v>
      </c>
      <c r="W2468" s="4" t="s">
        <v>14184</v>
      </c>
      <c r="X2468" s="4" t="s">
        <v>14184</v>
      </c>
    </row>
    <row r="2469" spans="1:24" x14ac:dyDescent="0.2">
      <c r="A2469">
        <v>5</v>
      </c>
      <c r="B2469">
        <v>15</v>
      </c>
      <c r="C2469">
        <v>1942</v>
      </c>
      <c r="D2469" t="s">
        <v>20030</v>
      </c>
      <c r="E2469" s="2">
        <v>1</v>
      </c>
      <c r="F2469" s="3"/>
      <c r="G2469" s="2">
        <v>2</v>
      </c>
      <c r="H2469" s="3"/>
      <c r="I2469" s="4" t="s">
        <v>15621</v>
      </c>
      <c r="J2469" s="2">
        <v>1</v>
      </c>
      <c r="K2469" s="3"/>
      <c r="L2469" s="2">
        <v>1</v>
      </c>
      <c r="M2469" s="4" t="s">
        <v>14184</v>
      </c>
      <c r="N2469" s="4" t="s">
        <v>7479</v>
      </c>
      <c r="P2469" s="4" t="s">
        <v>14184</v>
      </c>
      <c r="Q2469" s="4" t="s">
        <v>23269</v>
      </c>
      <c r="R2469" s="4" t="s">
        <v>14184</v>
      </c>
      <c r="S2469" t="str">
        <f t="shared" si="38"/>
        <v xml:space="preserve">, </v>
      </c>
      <c r="T2469" t="s">
        <v>23253</v>
      </c>
      <c r="W2469" s="4" t="s">
        <v>14184</v>
      </c>
      <c r="X2469" s="4" t="s">
        <v>14184</v>
      </c>
    </row>
    <row r="2470" spans="1:24" x14ac:dyDescent="0.2">
      <c r="A2470">
        <v>5</v>
      </c>
      <c r="B2470">
        <v>15</v>
      </c>
      <c r="C2470">
        <v>1942</v>
      </c>
      <c r="D2470" t="s">
        <v>20031</v>
      </c>
      <c r="E2470" s="2">
        <v>1</v>
      </c>
      <c r="F2470" s="3"/>
      <c r="G2470" s="2">
        <v>1</v>
      </c>
      <c r="H2470" s="3"/>
      <c r="I2470" s="4" t="s">
        <v>15622</v>
      </c>
      <c r="J2470" s="2">
        <v>1</v>
      </c>
      <c r="K2470" s="3"/>
      <c r="L2470" s="2">
        <v>1</v>
      </c>
      <c r="M2470" s="4" t="s">
        <v>14184</v>
      </c>
      <c r="N2470" s="4" t="s">
        <v>7480</v>
      </c>
      <c r="P2470" s="4" t="s">
        <v>14184</v>
      </c>
      <c r="Q2470" s="4" t="s">
        <v>23269</v>
      </c>
      <c r="R2470" s="4" t="s">
        <v>14184</v>
      </c>
      <c r="S2470" t="str">
        <f t="shared" si="38"/>
        <v xml:space="preserve">, </v>
      </c>
      <c r="T2470" t="s">
        <v>23253</v>
      </c>
      <c r="W2470" s="4" t="s">
        <v>14184</v>
      </c>
      <c r="X2470" s="4" t="s">
        <v>14184</v>
      </c>
    </row>
    <row r="2471" spans="1:24" x14ac:dyDescent="0.2">
      <c r="A2471">
        <v>5</v>
      </c>
      <c r="B2471">
        <v>15</v>
      </c>
      <c r="C2471">
        <v>1942</v>
      </c>
      <c r="D2471" t="s">
        <v>20032</v>
      </c>
      <c r="E2471" s="2">
        <v>1</v>
      </c>
      <c r="F2471" s="2">
        <v>4</v>
      </c>
      <c r="G2471" s="2">
        <v>1</v>
      </c>
      <c r="H2471" s="3"/>
      <c r="I2471" s="4" t="s">
        <v>15623</v>
      </c>
      <c r="J2471" s="2">
        <v>1</v>
      </c>
      <c r="K2471" s="3"/>
      <c r="L2471" s="2">
        <v>1</v>
      </c>
      <c r="M2471" s="4" t="s">
        <v>14184</v>
      </c>
      <c r="N2471" s="4" t="s">
        <v>7481</v>
      </c>
      <c r="O2471" t="s">
        <v>7482</v>
      </c>
      <c r="P2471" s="4" t="s">
        <v>14184</v>
      </c>
      <c r="Q2471" s="4" t="s">
        <v>23269</v>
      </c>
      <c r="R2471" s="4" t="s">
        <v>14184</v>
      </c>
      <c r="S2471" t="str">
        <f t="shared" si="38"/>
        <v xml:space="preserve">Mansl/boxing, </v>
      </c>
      <c r="W2471" s="4" t="s">
        <v>14184</v>
      </c>
      <c r="X2471" s="4" t="s">
        <v>14184</v>
      </c>
    </row>
    <row r="2472" spans="1:24" x14ac:dyDescent="0.2">
      <c r="A2472">
        <v>7</v>
      </c>
      <c r="B2472">
        <v>5</v>
      </c>
      <c r="C2472">
        <v>1942</v>
      </c>
      <c r="D2472" t="s">
        <v>20033</v>
      </c>
      <c r="E2472" s="2">
        <v>1</v>
      </c>
      <c r="F2472" s="3"/>
      <c r="G2472" s="2">
        <v>1</v>
      </c>
      <c r="H2472" s="3"/>
      <c r="I2472" s="4" t="s">
        <v>15624</v>
      </c>
      <c r="J2472" s="2">
        <v>1</v>
      </c>
      <c r="K2472" s="3"/>
      <c r="L2472" s="2">
        <v>1</v>
      </c>
      <c r="M2472" s="4" t="s">
        <v>14184</v>
      </c>
      <c r="N2472" s="4" t="s">
        <v>7483</v>
      </c>
      <c r="P2472" s="4" t="s">
        <v>14184</v>
      </c>
      <c r="Q2472" s="4" t="s">
        <v>23269</v>
      </c>
      <c r="R2472" s="4" t="s">
        <v>14184</v>
      </c>
      <c r="S2472" t="str">
        <f t="shared" si="38"/>
        <v xml:space="preserve">, </v>
      </c>
      <c r="T2472" t="s">
        <v>23253</v>
      </c>
      <c r="W2472" s="4" t="s">
        <v>14184</v>
      </c>
      <c r="X2472" s="4" t="s">
        <v>14184</v>
      </c>
    </row>
    <row r="2473" spans="1:24" x14ac:dyDescent="0.2">
      <c r="A2473">
        <v>7</v>
      </c>
      <c r="B2473">
        <v>6</v>
      </c>
      <c r="C2473">
        <v>1942</v>
      </c>
      <c r="D2473" t="s">
        <v>20034</v>
      </c>
      <c r="E2473" s="2">
        <v>1</v>
      </c>
      <c r="F2473" s="3"/>
      <c r="G2473" s="2">
        <v>1</v>
      </c>
      <c r="H2473" s="3"/>
      <c r="I2473" s="4" t="s">
        <v>15625</v>
      </c>
      <c r="J2473" s="2">
        <v>1</v>
      </c>
      <c r="K2473" s="3"/>
      <c r="L2473" s="2">
        <v>2</v>
      </c>
      <c r="M2473" s="4" t="s">
        <v>14184</v>
      </c>
      <c r="N2473" s="4" t="s">
        <v>7484</v>
      </c>
      <c r="O2473" t="s">
        <v>11701</v>
      </c>
      <c r="P2473" s="4" t="s">
        <v>11518</v>
      </c>
      <c r="Q2473" s="4" t="str">
        <f>VLOOKUP(P2473, 'Gun classification'!A:B, 2, FALSE)</f>
        <v>Arma blanca</v>
      </c>
      <c r="R2473" s="4" t="s">
        <v>14184</v>
      </c>
      <c r="S2473" t="str">
        <f t="shared" si="38"/>
        <v xml:space="preserve">acquitted, </v>
      </c>
      <c r="T2473" t="s">
        <v>23253</v>
      </c>
      <c r="W2473" s="4" t="s">
        <v>14184</v>
      </c>
      <c r="X2473" s="4" t="s">
        <v>14184</v>
      </c>
    </row>
    <row r="2474" spans="1:24" x14ac:dyDescent="0.2">
      <c r="A2474">
        <v>7</v>
      </c>
      <c r="B2474">
        <v>8</v>
      </c>
      <c r="C2474">
        <v>1942</v>
      </c>
      <c r="D2474" t="s">
        <v>20035</v>
      </c>
      <c r="E2474" s="2">
        <v>1</v>
      </c>
      <c r="F2474" s="3"/>
      <c r="G2474" s="2">
        <v>2</v>
      </c>
      <c r="H2474" s="3"/>
      <c r="I2474" s="4" t="s">
        <v>15626</v>
      </c>
      <c r="J2474" s="2">
        <v>1</v>
      </c>
      <c r="K2474" s="3"/>
      <c r="L2474" s="2">
        <v>1</v>
      </c>
      <c r="M2474" s="4" t="s">
        <v>14184</v>
      </c>
      <c r="N2474" s="4" t="s">
        <v>7485</v>
      </c>
      <c r="O2474" t="s">
        <v>12308</v>
      </c>
      <c r="P2474" s="4" t="s">
        <v>14184</v>
      </c>
      <c r="Q2474" s="4" t="s">
        <v>23269</v>
      </c>
      <c r="R2474" s="4" t="s">
        <v>14184</v>
      </c>
      <c r="S2474" t="str">
        <f t="shared" si="38"/>
        <v xml:space="preserve">Sus 801, </v>
      </c>
      <c r="W2474" s="4" t="s">
        <v>14184</v>
      </c>
      <c r="X2474" s="4" t="s">
        <v>14184</v>
      </c>
    </row>
    <row r="2475" spans="1:24" x14ac:dyDescent="0.2">
      <c r="A2475">
        <v>7</v>
      </c>
      <c r="B2475">
        <v>13</v>
      </c>
      <c r="C2475">
        <v>1942</v>
      </c>
      <c r="D2475" t="s">
        <v>20036</v>
      </c>
      <c r="E2475" s="2">
        <v>1</v>
      </c>
      <c r="F2475" s="2">
        <v>4</v>
      </c>
      <c r="G2475" s="2">
        <v>1</v>
      </c>
      <c r="H2475" s="3"/>
      <c r="I2475" s="4" t="s">
        <v>15627</v>
      </c>
      <c r="J2475" s="2">
        <v>1</v>
      </c>
      <c r="K2475" s="2">
        <v>4</v>
      </c>
      <c r="L2475" s="2">
        <v>1</v>
      </c>
      <c r="M2475" s="4" t="s">
        <v>14184</v>
      </c>
      <c r="N2475" s="4" t="s">
        <v>7486</v>
      </c>
      <c r="P2475" s="4" t="s">
        <v>11518</v>
      </c>
      <c r="Q2475" s="4" t="str">
        <f>VLOOKUP(P2475, 'Gun classification'!A:B, 2, FALSE)</f>
        <v>Arma blanca</v>
      </c>
      <c r="R2475" s="4" t="s">
        <v>14184</v>
      </c>
      <c r="S2475" t="str">
        <f t="shared" si="38"/>
        <v xml:space="preserve">, </v>
      </c>
      <c r="T2475" t="s">
        <v>23253</v>
      </c>
      <c r="W2475" s="4" t="s">
        <v>14184</v>
      </c>
      <c r="X2475" s="4" t="s">
        <v>14184</v>
      </c>
    </row>
    <row r="2476" spans="1:24" x14ac:dyDescent="0.2">
      <c r="A2476">
        <v>7</v>
      </c>
      <c r="B2476">
        <v>15</v>
      </c>
      <c r="C2476">
        <v>1942</v>
      </c>
      <c r="D2476" t="s">
        <v>20037</v>
      </c>
      <c r="E2476" s="2">
        <v>1</v>
      </c>
      <c r="F2476" s="3"/>
      <c r="G2476" s="2">
        <v>1</v>
      </c>
      <c r="H2476" s="3"/>
      <c r="I2476" s="4" t="s">
        <v>15628</v>
      </c>
      <c r="J2476" s="2">
        <v>1</v>
      </c>
      <c r="K2476" s="3"/>
      <c r="L2476" s="2">
        <v>2</v>
      </c>
      <c r="M2476" s="4" t="s">
        <v>14184</v>
      </c>
      <c r="N2476" s="4" t="s">
        <v>7487</v>
      </c>
      <c r="O2476" t="s">
        <v>7488</v>
      </c>
      <c r="P2476" s="4" t="s">
        <v>14184</v>
      </c>
      <c r="Q2476" s="4" t="s">
        <v>23269</v>
      </c>
      <c r="R2476" s="4" t="s">
        <v>14184</v>
      </c>
      <c r="S2476" t="str">
        <f t="shared" si="38"/>
        <v xml:space="preserve">2nd Degree, </v>
      </c>
      <c r="T2476" s="38" t="s">
        <v>23253</v>
      </c>
      <c r="W2476" s="4" t="s">
        <v>14184</v>
      </c>
      <c r="X2476" s="4" t="s">
        <v>14184</v>
      </c>
    </row>
    <row r="2477" spans="1:24" x14ac:dyDescent="0.2">
      <c r="A2477">
        <v>8</v>
      </c>
      <c r="B2477">
        <v>2</v>
      </c>
      <c r="C2477">
        <v>1942</v>
      </c>
      <c r="D2477" t="s">
        <v>20038</v>
      </c>
      <c r="E2477" s="2">
        <v>1</v>
      </c>
      <c r="F2477" s="3"/>
      <c r="G2477" s="2">
        <v>1</v>
      </c>
      <c r="H2477" s="3"/>
      <c r="I2477" s="4" t="s">
        <v>15629</v>
      </c>
      <c r="J2477" s="2">
        <v>1</v>
      </c>
      <c r="K2477" s="3"/>
      <c r="L2477" s="2">
        <v>2</v>
      </c>
      <c r="M2477" s="4" t="s">
        <v>14184</v>
      </c>
      <c r="N2477" s="4" t="s">
        <v>7489</v>
      </c>
      <c r="P2477" s="4" t="s">
        <v>14184</v>
      </c>
      <c r="Q2477" s="4" t="s">
        <v>23269</v>
      </c>
      <c r="R2477" s="4" t="s">
        <v>14184</v>
      </c>
      <c r="S2477" t="str">
        <f t="shared" si="38"/>
        <v xml:space="preserve">, </v>
      </c>
      <c r="T2477" t="s">
        <v>23253</v>
      </c>
      <c r="W2477" s="4" t="s">
        <v>14184</v>
      </c>
      <c r="X2477" s="4" t="s">
        <v>14184</v>
      </c>
    </row>
    <row r="2478" spans="1:24" x14ac:dyDescent="0.2">
      <c r="A2478">
        <v>8</v>
      </c>
      <c r="B2478">
        <v>10</v>
      </c>
      <c r="C2478">
        <v>1942</v>
      </c>
      <c r="D2478" t="s">
        <v>20039</v>
      </c>
      <c r="E2478" s="2">
        <v>1</v>
      </c>
      <c r="F2478" s="2">
        <v>4</v>
      </c>
      <c r="G2478" s="2">
        <v>1</v>
      </c>
      <c r="H2478" s="3"/>
      <c r="I2478" s="4" t="s">
        <v>15630</v>
      </c>
      <c r="J2478" s="2">
        <v>1</v>
      </c>
      <c r="K2478" s="2">
        <v>4</v>
      </c>
      <c r="L2478" s="2">
        <v>1</v>
      </c>
      <c r="M2478" s="4" t="s">
        <v>14184</v>
      </c>
      <c r="N2478" s="4" t="s">
        <v>7490</v>
      </c>
      <c r="P2478" s="4" t="s">
        <v>14184</v>
      </c>
      <c r="Q2478" s="4" t="s">
        <v>23269</v>
      </c>
      <c r="R2478" s="4" t="s">
        <v>14184</v>
      </c>
      <c r="S2478" t="str">
        <f t="shared" si="38"/>
        <v xml:space="preserve">, </v>
      </c>
      <c r="T2478" t="s">
        <v>23253</v>
      </c>
      <c r="W2478" s="4" t="s">
        <v>14184</v>
      </c>
      <c r="X2478" s="4" t="s">
        <v>14184</v>
      </c>
    </row>
    <row r="2479" spans="1:24" x14ac:dyDescent="0.2">
      <c r="A2479">
        <v>8</v>
      </c>
      <c r="B2479">
        <v>14</v>
      </c>
      <c r="C2479">
        <v>1942</v>
      </c>
      <c r="D2479" t="s">
        <v>20040</v>
      </c>
      <c r="E2479" s="2">
        <v>1</v>
      </c>
      <c r="F2479" s="3"/>
      <c r="G2479" s="2">
        <v>1</v>
      </c>
      <c r="H2479" s="3"/>
      <c r="I2479" s="4" t="s">
        <v>15631</v>
      </c>
      <c r="J2479" s="2">
        <v>1</v>
      </c>
      <c r="K2479" s="3"/>
      <c r="L2479" s="2">
        <v>1</v>
      </c>
      <c r="M2479" s="4" t="s">
        <v>14184</v>
      </c>
      <c r="N2479" s="4" t="s">
        <v>7491</v>
      </c>
      <c r="O2479" t="s">
        <v>11701</v>
      </c>
      <c r="P2479" s="4" t="s">
        <v>14184</v>
      </c>
      <c r="Q2479" s="4" t="s">
        <v>23269</v>
      </c>
      <c r="R2479" s="4" t="s">
        <v>14184</v>
      </c>
      <c r="S2479" t="str">
        <f t="shared" si="38"/>
        <v xml:space="preserve">acquitted, </v>
      </c>
      <c r="T2479" t="s">
        <v>23253</v>
      </c>
      <c r="W2479" s="4" t="s">
        <v>14184</v>
      </c>
      <c r="X2479" s="4" t="s">
        <v>14184</v>
      </c>
    </row>
    <row r="2480" spans="1:24" x14ac:dyDescent="0.2">
      <c r="A2480">
        <v>8</v>
      </c>
      <c r="B2480">
        <v>17</v>
      </c>
      <c r="C2480">
        <v>1942</v>
      </c>
      <c r="D2480" t="s">
        <v>20041</v>
      </c>
      <c r="E2480" s="2">
        <v>1</v>
      </c>
      <c r="F2480" s="2">
        <v>4</v>
      </c>
      <c r="G2480" s="2">
        <v>1</v>
      </c>
      <c r="H2480" s="3"/>
      <c r="I2480" s="4" t="s">
        <v>15632</v>
      </c>
      <c r="J2480" s="2">
        <v>1</v>
      </c>
      <c r="K2480" s="2">
        <v>4</v>
      </c>
      <c r="L2480" s="2">
        <v>1</v>
      </c>
      <c r="M2480" s="4" t="s">
        <v>14184</v>
      </c>
      <c r="N2480" s="4" t="s">
        <v>10418</v>
      </c>
      <c r="O2480" t="s">
        <v>7447</v>
      </c>
      <c r="P2480" s="4" t="s">
        <v>11518</v>
      </c>
      <c r="Q2480" s="4" t="str">
        <f>VLOOKUP(P2480, 'Gun classification'!A:B, 2, FALSE)</f>
        <v>Arma blanca</v>
      </c>
      <c r="R2480" s="4" t="s">
        <v>14184</v>
      </c>
      <c r="S2480" t="str">
        <f t="shared" si="38"/>
        <v xml:space="preserve">Dismissed, </v>
      </c>
      <c r="W2480" s="4" t="s">
        <v>14184</v>
      </c>
      <c r="X2480" s="4" t="s">
        <v>14184</v>
      </c>
    </row>
    <row r="2481" spans="1:24" x14ac:dyDescent="0.2">
      <c r="A2481">
        <v>8</v>
      </c>
      <c r="B2481">
        <v>18</v>
      </c>
      <c r="C2481">
        <v>1942</v>
      </c>
      <c r="D2481" t="s">
        <v>20042</v>
      </c>
      <c r="E2481" s="2">
        <v>1</v>
      </c>
      <c r="F2481" s="3"/>
      <c r="G2481" s="2">
        <v>1</v>
      </c>
      <c r="H2481" s="3"/>
      <c r="I2481" s="4" t="s">
        <v>15633</v>
      </c>
      <c r="J2481" s="2">
        <v>1</v>
      </c>
      <c r="K2481" s="3"/>
      <c r="L2481" s="2">
        <v>1</v>
      </c>
      <c r="M2481" s="4" t="s">
        <v>14184</v>
      </c>
      <c r="N2481" s="4" t="s">
        <v>7492</v>
      </c>
      <c r="O2481" t="s">
        <v>7447</v>
      </c>
      <c r="P2481" s="4" t="s">
        <v>14184</v>
      </c>
      <c r="Q2481" s="4" t="s">
        <v>23269</v>
      </c>
      <c r="R2481" s="4" t="s">
        <v>14184</v>
      </c>
      <c r="S2481" t="str">
        <f t="shared" si="38"/>
        <v xml:space="preserve">Dismissed, </v>
      </c>
      <c r="W2481" s="4" t="s">
        <v>14184</v>
      </c>
      <c r="X2481" s="4" t="s">
        <v>14184</v>
      </c>
    </row>
    <row r="2482" spans="1:24" x14ac:dyDescent="0.2">
      <c r="A2482">
        <v>9</v>
      </c>
      <c r="B2482">
        <v>16</v>
      </c>
      <c r="C2482">
        <v>1942</v>
      </c>
      <c r="D2482" t="s">
        <v>20043</v>
      </c>
      <c r="E2482" s="2">
        <v>1</v>
      </c>
      <c r="F2482" s="3"/>
      <c r="G2482" s="2">
        <v>1</v>
      </c>
      <c r="H2482" s="3"/>
      <c r="I2482" s="4" t="s">
        <v>15634</v>
      </c>
      <c r="J2482" s="2">
        <v>1</v>
      </c>
      <c r="K2482" s="3"/>
      <c r="L2482" s="2">
        <v>2</v>
      </c>
      <c r="M2482" s="4" t="s">
        <v>14184</v>
      </c>
      <c r="N2482" s="4" t="s">
        <v>7493</v>
      </c>
      <c r="P2482" s="4" t="s">
        <v>14184</v>
      </c>
      <c r="Q2482" s="4" t="s">
        <v>23269</v>
      </c>
      <c r="R2482" s="4" t="s">
        <v>14184</v>
      </c>
      <c r="S2482" t="str">
        <f t="shared" si="38"/>
        <v xml:space="preserve">, </v>
      </c>
      <c r="T2482" t="s">
        <v>23253</v>
      </c>
      <c r="W2482" s="4" t="s">
        <v>14184</v>
      </c>
      <c r="X2482" s="4" t="s">
        <v>14184</v>
      </c>
    </row>
    <row r="2483" spans="1:24" x14ac:dyDescent="0.2">
      <c r="A2483">
        <v>10</v>
      </c>
      <c r="B2483">
        <v>11</v>
      </c>
      <c r="C2483">
        <v>1942</v>
      </c>
      <c r="D2483" t="s">
        <v>20044</v>
      </c>
      <c r="E2483" s="2">
        <v>1</v>
      </c>
      <c r="F2483" s="2">
        <v>4</v>
      </c>
      <c r="G2483" s="2">
        <v>1</v>
      </c>
      <c r="H2483" s="3"/>
      <c r="I2483" s="4" t="s">
        <v>15635</v>
      </c>
      <c r="J2483" s="2">
        <v>1</v>
      </c>
      <c r="K2483" s="2">
        <v>4</v>
      </c>
      <c r="L2483" s="2">
        <v>1</v>
      </c>
      <c r="M2483" s="4" t="s">
        <v>14184</v>
      </c>
      <c r="N2483" s="4" t="s">
        <v>7494</v>
      </c>
      <c r="P2483" s="4" t="s">
        <v>14184</v>
      </c>
      <c r="Q2483" s="4" t="s">
        <v>23269</v>
      </c>
      <c r="R2483" s="4" t="s">
        <v>14184</v>
      </c>
      <c r="S2483" t="str">
        <f t="shared" si="38"/>
        <v xml:space="preserve">, </v>
      </c>
      <c r="T2483" t="s">
        <v>23253</v>
      </c>
      <c r="W2483" s="4" t="s">
        <v>14184</v>
      </c>
      <c r="X2483" s="4" t="s">
        <v>14184</v>
      </c>
    </row>
    <row r="2484" spans="1:24" x14ac:dyDescent="0.2">
      <c r="A2484">
        <v>10</v>
      </c>
      <c r="B2484">
        <v>14</v>
      </c>
      <c r="C2484">
        <v>1942</v>
      </c>
      <c r="D2484" t="s">
        <v>20045</v>
      </c>
      <c r="E2484" s="2">
        <v>1</v>
      </c>
      <c r="F2484" s="3"/>
      <c r="G2484" s="2">
        <v>2</v>
      </c>
      <c r="H2484" s="3"/>
      <c r="I2484" s="4" t="s">
        <v>15636</v>
      </c>
      <c r="J2484" s="2">
        <v>1</v>
      </c>
      <c r="K2484" s="3"/>
      <c r="L2484" s="2">
        <v>1</v>
      </c>
      <c r="M2484" s="4" t="s">
        <v>14184</v>
      </c>
      <c r="N2484" s="4" t="s">
        <v>7495</v>
      </c>
      <c r="P2484" s="4" t="s">
        <v>14184</v>
      </c>
      <c r="Q2484" s="4" t="s">
        <v>23269</v>
      </c>
      <c r="R2484" s="4" t="s">
        <v>14184</v>
      </c>
      <c r="S2484" t="str">
        <f t="shared" si="38"/>
        <v xml:space="preserve">, </v>
      </c>
      <c r="T2484" t="s">
        <v>23253</v>
      </c>
      <c r="W2484" s="4" t="s">
        <v>14184</v>
      </c>
      <c r="X2484" s="4" t="s">
        <v>14184</v>
      </c>
    </row>
    <row r="2485" spans="1:24" x14ac:dyDescent="0.2">
      <c r="A2485">
        <v>10</v>
      </c>
      <c r="B2485">
        <v>27</v>
      </c>
      <c r="C2485">
        <v>1942</v>
      </c>
      <c r="D2485" t="s">
        <v>20046</v>
      </c>
      <c r="E2485" s="2">
        <v>1</v>
      </c>
      <c r="F2485" s="3"/>
      <c r="G2485" s="2">
        <v>1</v>
      </c>
      <c r="H2485" s="3"/>
      <c r="I2485" s="4" t="s">
        <v>15637</v>
      </c>
      <c r="J2485" s="2">
        <v>1</v>
      </c>
      <c r="K2485" s="3"/>
      <c r="L2485" s="2">
        <v>1</v>
      </c>
      <c r="M2485" s="4" t="s">
        <v>14184</v>
      </c>
      <c r="N2485" s="4" t="s">
        <v>7496</v>
      </c>
      <c r="P2485" s="4" t="s">
        <v>14184</v>
      </c>
      <c r="Q2485" s="4" t="s">
        <v>23269</v>
      </c>
      <c r="R2485" s="4" t="s">
        <v>14184</v>
      </c>
      <c r="S2485" t="str">
        <f t="shared" si="38"/>
        <v xml:space="preserve">, </v>
      </c>
      <c r="T2485" t="s">
        <v>23253</v>
      </c>
      <c r="W2485" s="4" t="s">
        <v>14184</v>
      </c>
      <c r="X2485" s="4" t="s">
        <v>14184</v>
      </c>
    </row>
    <row r="2486" spans="1:24" x14ac:dyDescent="0.2">
      <c r="A2486">
        <v>10</v>
      </c>
      <c r="B2486">
        <v>29</v>
      </c>
      <c r="C2486">
        <v>1942</v>
      </c>
      <c r="D2486" t="s">
        <v>20047</v>
      </c>
      <c r="E2486" s="2">
        <v>1</v>
      </c>
      <c r="F2486" s="3"/>
      <c r="G2486" s="2">
        <v>2</v>
      </c>
      <c r="H2486" s="3"/>
      <c r="I2486" s="4" t="s">
        <v>15638</v>
      </c>
      <c r="J2486" s="2">
        <v>1</v>
      </c>
      <c r="K2486" s="3"/>
      <c r="L2486" s="2">
        <v>1</v>
      </c>
      <c r="M2486" s="4" t="s">
        <v>14184</v>
      </c>
      <c r="N2486" s="4" t="s">
        <v>7497</v>
      </c>
      <c r="O2486" t="s">
        <v>12308</v>
      </c>
      <c r="P2486" s="4" t="s">
        <v>14184</v>
      </c>
      <c r="Q2486" s="4" t="s">
        <v>23269</v>
      </c>
      <c r="R2486" s="4" t="s">
        <v>14184</v>
      </c>
      <c r="S2486" t="str">
        <f t="shared" si="38"/>
        <v xml:space="preserve">Sus 801, </v>
      </c>
      <c r="W2486" s="4" t="s">
        <v>14184</v>
      </c>
      <c r="X2486" s="4" t="s">
        <v>14184</v>
      </c>
    </row>
    <row r="2487" spans="1:24" x14ac:dyDescent="0.2">
      <c r="A2487">
        <v>11</v>
      </c>
      <c r="B2487">
        <v>3</v>
      </c>
      <c r="C2487">
        <v>1942</v>
      </c>
      <c r="D2487" t="s">
        <v>20048</v>
      </c>
      <c r="E2487" s="2">
        <v>1</v>
      </c>
      <c r="F2487" s="3"/>
      <c r="G2487" s="2">
        <v>1</v>
      </c>
      <c r="H2487" s="3"/>
      <c r="I2487" s="4" t="s">
        <v>15639</v>
      </c>
      <c r="J2487" s="2">
        <v>1</v>
      </c>
      <c r="K2487" s="3"/>
      <c r="L2487" s="2">
        <v>1</v>
      </c>
      <c r="M2487" s="4" t="s">
        <v>14184</v>
      </c>
      <c r="N2487" s="4" t="s">
        <v>7498</v>
      </c>
      <c r="P2487" s="4" t="s">
        <v>14184</v>
      </c>
      <c r="Q2487" s="4" t="s">
        <v>23269</v>
      </c>
      <c r="R2487" s="4" t="s">
        <v>14184</v>
      </c>
      <c r="S2487" t="str">
        <f t="shared" si="38"/>
        <v xml:space="preserve">, </v>
      </c>
      <c r="T2487" t="s">
        <v>23253</v>
      </c>
      <c r="W2487" s="4" t="s">
        <v>14184</v>
      </c>
      <c r="X2487" s="4" t="s">
        <v>14184</v>
      </c>
    </row>
    <row r="2488" spans="1:24" x14ac:dyDescent="0.2">
      <c r="A2488">
        <v>11</v>
      </c>
      <c r="B2488">
        <v>9</v>
      </c>
      <c r="C2488">
        <v>1942</v>
      </c>
      <c r="D2488" t="s">
        <v>22311</v>
      </c>
      <c r="E2488" s="2">
        <v>1</v>
      </c>
      <c r="F2488" s="3"/>
      <c r="G2488" s="2">
        <v>1</v>
      </c>
      <c r="H2488" s="3"/>
      <c r="I2488" s="4" t="s">
        <v>16202</v>
      </c>
      <c r="J2488" s="2">
        <v>1</v>
      </c>
      <c r="K2488" s="3"/>
      <c r="L2488" s="2">
        <v>1</v>
      </c>
      <c r="M2488" s="4" t="s">
        <v>14184</v>
      </c>
      <c r="N2488" s="4" t="s">
        <v>7499</v>
      </c>
      <c r="O2488" t="s">
        <v>11830</v>
      </c>
      <c r="P2488" s="4" t="s">
        <v>14184</v>
      </c>
      <c r="Q2488" s="4" t="s">
        <v>23269</v>
      </c>
      <c r="R2488" s="4" t="s">
        <v>14184</v>
      </c>
      <c r="S2488" t="str">
        <f t="shared" si="38"/>
        <v xml:space="preserve">sus 801, </v>
      </c>
      <c r="W2488" s="4" t="s">
        <v>14184</v>
      </c>
      <c r="X2488" s="4" t="s">
        <v>14184</v>
      </c>
    </row>
    <row r="2489" spans="1:24" x14ac:dyDescent="0.2">
      <c r="A2489">
        <v>12</v>
      </c>
      <c r="B2489">
        <v>4</v>
      </c>
      <c r="C2489">
        <v>1942</v>
      </c>
      <c r="D2489" t="s">
        <v>20049</v>
      </c>
      <c r="E2489" s="2">
        <v>1</v>
      </c>
      <c r="F2489" s="3"/>
      <c r="G2489" s="2">
        <v>1</v>
      </c>
      <c r="H2489" s="3"/>
      <c r="I2489" s="4" t="s">
        <v>15640</v>
      </c>
      <c r="J2489" s="2">
        <v>1</v>
      </c>
      <c r="K2489" s="3"/>
      <c r="L2489" s="2">
        <v>1</v>
      </c>
      <c r="M2489" s="4" t="s">
        <v>14184</v>
      </c>
      <c r="N2489" s="4" t="s">
        <v>7500</v>
      </c>
      <c r="O2489" t="s">
        <v>7501</v>
      </c>
      <c r="P2489" s="4" t="s">
        <v>14184</v>
      </c>
      <c r="Q2489" s="4" t="s">
        <v>23269</v>
      </c>
      <c r="R2489" s="4" t="s">
        <v>14184</v>
      </c>
      <c r="S2489" t="str">
        <f t="shared" si="38"/>
        <v xml:space="preserve">Mansl., </v>
      </c>
      <c r="W2489" s="4" t="s">
        <v>14184</v>
      </c>
      <c r="X2489" s="4" t="s">
        <v>14184</v>
      </c>
    </row>
    <row r="2490" spans="1:24" x14ac:dyDescent="0.2">
      <c r="A2490">
        <v>12</v>
      </c>
      <c r="B2490">
        <v>20</v>
      </c>
      <c r="C2490">
        <v>1942</v>
      </c>
      <c r="D2490" t="s">
        <v>20050</v>
      </c>
      <c r="E2490" s="2">
        <v>1</v>
      </c>
      <c r="F2490" s="3"/>
      <c r="G2490" s="2">
        <v>1</v>
      </c>
      <c r="H2490" s="3"/>
      <c r="I2490" s="4" t="s">
        <v>15641</v>
      </c>
      <c r="J2490" s="2">
        <v>1</v>
      </c>
      <c r="K2490" s="3"/>
      <c r="L2490" s="2">
        <v>1</v>
      </c>
      <c r="M2490" s="4" t="s">
        <v>14184</v>
      </c>
      <c r="N2490" s="4" t="s">
        <v>7502</v>
      </c>
      <c r="P2490" s="4" t="s">
        <v>14184</v>
      </c>
      <c r="Q2490" s="4" t="s">
        <v>23269</v>
      </c>
      <c r="R2490" s="4" t="s">
        <v>14184</v>
      </c>
      <c r="S2490" t="str">
        <f t="shared" si="38"/>
        <v xml:space="preserve">, </v>
      </c>
      <c r="T2490" t="s">
        <v>23253</v>
      </c>
      <c r="W2490" s="4" t="s">
        <v>14184</v>
      </c>
      <c r="X2490" s="4" t="s">
        <v>14184</v>
      </c>
    </row>
    <row r="2491" spans="1:24" x14ac:dyDescent="0.2">
      <c r="A2491">
        <v>12</v>
      </c>
      <c r="B2491">
        <v>25</v>
      </c>
      <c r="C2491">
        <v>1942</v>
      </c>
      <c r="D2491" t="s">
        <v>20051</v>
      </c>
      <c r="E2491" s="2">
        <v>1</v>
      </c>
      <c r="F2491" s="3"/>
      <c r="G2491" s="2">
        <v>1</v>
      </c>
      <c r="H2491" s="3"/>
      <c r="I2491" s="4" t="s">
        <v>15642</v>
      </c>
      <c r="J2491" s="2">
        <v>1</v>
      </c>
      <c r="K2491" s="3"/>
      <c r="L2491" s="2">
        <v>1</v>
      </c>
      <c r="M2491" s="4" t="s">
        <v>14184</v>
      </c>
      <c r="N2491" s="4" t="s">
        <v>7503</v>
      </c>
      <c r="O2491" t="s">
        <v>7504</v>
      </c>
      <c r="P2491" s="4" t="s">
        <v>14184</v>
      </c>
      <c r="Q2491" s="4" t="s">
        <v>23269</v>
      </c>
      <c r="R2491" s="4" t="s">
        <v>14184</v>
      </c>
      <c r="S2491" t="str">
        <f t="shared" si="38"/>
        <v xml:space="preserve">acquittted, </v>
      </c>
      <c r="W2491" s="4" t="s">
        <v>14184</v>
      </c>
      <c r="X2491" s="4" t="s">
        <v>14184</v>
      </c>
    </row>
    <row r="2492" spans="1:24" x14ac:dyDescent="0.2">
      <c r="A2492">
        <v>1</v>
      </c>
      <c r="B2492">
        <v>11</v>
      </c>
      <c r="C2492">
        <v>1943</v>
      </c>
      <c r="D2492" t="s">
        <v>20052</v>
      </c>
      <c r="E2492" s="2">
        <v>1</v>
      </c>
      <c r="F2492" s="3"/>
      <c r="G2492" s="2">
        <v>1</v>
      </c>
      <c r="H2492" s="3"/>
      <c r="I2492" s="4" t="s">
        <v>15643</v>
      </c>
      <c r="J2492" s="2">
        <v>1</v>
      </c>
      <c r="K2492" s="3"/>
      <c r="L2492" s="2">
        <v>1</v>
      </c>
      <c r="M2492" s="4" t="s">
        <v>14184</v>
      </c>
      <c r="N2492" s="4" t="s">
        <v>7505</v>
      </c>
      <c r="P2492" s="4" t="s">
        <v>14184</v>
      </c>
      <c r="Q2492" s="4" t="s">
        <v>23269</v>
      </c>
      <c r="R2492" s="4" t="s">
        <v>14184</v>
      </c>
      <c r="S2492" t="str">
        <f t="shared" si="38"/>
        <v xml:space="preserve">, </v>
      </c>
      <c r="T2492" t="s">
        <v>23253</v>
      </c>
      <c r="W2492" s="4" t="s">
        <v>814</v>
      </c>
      <c r="X2492" s="4" t="s">
        <v>14184</v>
      </c>
    </row>
    <row r="2493" spans="1:24" x14ac:dyDescent="0.2">
      <c r="A2493">
        <v>2</v>
      </c>
      <c r="B2493">
        <v>7</v>
      </c>
      <c r="C2493">
        <v>1943</v>
      </c>
      <c r="D2493" t="s">
        <v>20053</v>
      </c>
      <c r="E2493" s="2">
        <v>1</v>
      </c>
      <c r="F2493" s="2">
        <v>4</v>
      </c>
      <c r="G2493" s="2">
        <v>1</v>
      </c>
      <c r="H2493" s="3"/>
      <c r="I2493" s="4" t="s">
        <v>15644</v>
      </c>
      <c r="J2493" s="2">
        <v>1</v>
      </c>
      <c r="K2493" s="2">
        <v>4</v>
      </c>
      <c r="L2493" s="2">
        <v>1</v>
      </c>
      <c r="M2493" s="4" t="s">
        <v>14184</v>
      </c>
      <c r="N2493" s="4" t="s">
        <v>7506</v>
      </c>
      <c r="O2493" t="s">
        <v>7507</v>
      </c>
      <c r="P2493" s="4" t="s">
        <v>14184</v>
      </c>
      <c r="Q2493" s="4" t="s">
        <v>23269</v>
      </c>
      <c r="R2493" s="4" t="s">
        <v>14184</v>
      </c>
      <c r="S2493" t="str">
        <f t="shared" si="38"/>
        <v xml:space="preserve">really latino, </v>
      </c>
      <c r="W2493" s="4" t="s">
        <v>14184</v>
      </c>
      <c r="X2493" s="4" t="s">
        <v>14184</v>
      </c>
    </row>
    <row r="2494" spans="1:24" x14ac:dyDescent="0.2">
      <c r="A2494">
        <v>2</v>
      </c>
      <c r="B2494">
        <v>11</v>
      </c>
      <c r="C2494">
        <v>1943</v>
      </c>
      <c r="D2494" t="s">
        <v>20054</v>
      </c>
      <c r="E2494" s="2">
        <v>1</v>
      </c>
      <c r="F2494" s="3"/>
      <c r="G2494" s="2">
        <v>1</v>
      </c>
      <c r="H2494" s="3"/>
      <c r="I2494" s="4" t="s">
        <v>15645</v>
      </c>
      <c r="J2494" s="2">
        <v>1</v>
      </c>
      <c r="K2494" s="3"/>
      <c r="L2494" s="2">
        <v>1</v>
      </c>
      <c r="M2494" s="4" t="s">
        <v>14184</v>
      </c>
      <c r="N2494" s="4" t="s">
        <v>7508</v>
      </c>
      <c r="O2494" t="s">
        <v>7509</v>
      </c>
      <c r="P2494" s="4" t="s">
        <v>14184</v>
      </c>
      <c r="Q2494" s="4" t="s">
        <v>23269</v>
      </c>
      <c r="R2494" s="4" t="s">
        <v>14184</v>
      </c>
      <c r="S2494" t="str">
        <f t="shared" si="38"/>
        <v xml:space="preserve">Police Killed, </v>
      </c>
      <c r="W2494" s="4" t="s">
        <v>14184</v>
      </c>
      <c r="X2494" s="4" t="s">
        <v>14184</v>
      </c>
    </row>
    <row r="2495" spans="1:24" x14ac:dyDescent="0.2">
      <c r="A2495">
        <v>2</v>
      </c>
      <c r="B2495">
        <v>21</v>
      </c>
      <c r="C2495">
        <v>1943</v>
      </c>
      <c r="D2495" t="s">
        <v>20055</v>
      </c>
      <c r="E2495" s="2">
        <v>1</v>
      </c>
      <c r="F2495" s="3"/>
      <c r="G2495" s="2">
        <v>1</v>
      </c>
      <c r="H2495" s="3"/>
      <c r="I2495" s="4" t="s">
        <v>15646</v>
      </c>
      <c r="J2495" s="2">
        <v>1</v>
      </c>
      <c r="K2495" s="3"/>
      <c r="L2495" s="2">
        <v>1</v>
      </c>
      <c r="M2495" s="4" t="s">
        <v>14184</v>
      </c>
      <c r="N2495" s="4" t="s">
        <v>7510</v>
      </c>
      <c r="P2495" s="4" t="s">
        <v>14184</v>
      </c>
      <c r="Q2495" s="4" t="s">
        <v>23269</v>
      </c>
      <c r="R2495" s="4" t="s">
        <v>14184</v>
      </c>
      <c r="S2495" t="str">
        <f t="shared" si="38"/>
        <v xml:space="preserve">, </v>
      </c>
      <c r="T2495" t="s">
        <v>23253</v>
      </c>
      <c r="W2495" s="4" t="s">
        <v>14184</v>
      </c>
      <c r="X2495" s="4" t="s">
        <v>14184</v>
      </c>
    </row>
    <row r="2496" spans="1:24" x14ac:dyDescent="0.2">
      <c r="A2496">
        <v>2</v>
      </c>
      <c r="B2496">
        <v>24</v>
      </c>
      <c r="C2496">
        <v>1943</v>
      </c>
      <c r="D2496" t="s">
        <v>20056</v>
      </c>
      <c r="E2496" s="2">
        <v>1</v>
      </c>
      <c r="F2496" s="3"/>
      <c r="G2496" s="2">
        <v>1</v>
      </c>
      <c r="H2496" s="3"/>
      <c r="I2496" s="4" t="s">
        <v>15647</v>
      </c>
      <c r="J2496" s="2">
        <v>1</v>
      </c>
      <c r="K2496" s="3"/>
      <c r="L2496" s="2">
        <v>1</v>
      </c>
      <c r="M2496" s="4" t="s">
        <v>14184</v>
      </c>
      <c r="N2496" s="4" t="s">
        <v>7511</v>
      </c>
      <c r="O2496" t="s">
        <v>11701</v>
      </c>
      <c r="P2496" s="4" t="s">
        <v>14184</v>
      </c>
      <c r="Q2496" s="4" t="s">
        <v>23269</v>
      </c>
      <c r="R2496" s="4" t="s">
        <v>816</v>
      </c>
      <c r="S2496" t="str">
        <f t="shared" si="38"/>
        <v>acquitted, executed</v>
      </c>
      <c r="T2496" t="s">
        <v>23253</v>
      </c>
      <c r="W2496" s="4" t="s">
        <v>14184</v>
      </c>
      <c r="X2496" s="4" t="s">
        <v>14184</v>
      </c>
    </row>
    <row r="2497" spans="1:24" x14ac:dyDescent="0.2">
      <c r="A2497">
        <v>2</v>
      </c>
      <c r="B2497">
        <v>27</v>
      </c>
      <c r="C2497">
        <v>1943</v>
      </c>
      <c r="D2497" t="s">
        <v>20057</v>
      </c>
      <c r="E2497" s="2">
        <v>1</v>
      </c>
      <c r="F2497" s="3"/>
      <c r="G2497" s="2">
        <v>1</v>
      </c>
      <c r="H2497" s="3"/>
      <c r="I2497" s="4" t="s">
        <v>15648</v>
      </c>
      <c r="J2497" s="2">
        <v>1</v>
      </c>
      <c r="K2497" s="3"/>
      <c r="L2497" s="2">
        <v>1</v>
      </c>
      <c r="M2497" s="4" t="s">
        <v>14184</v>
      </c>
      <c r="N2497" s="4" t="s">
        <v>7512</v>
      </c>
      <c r="O2497" t="s">
        <v>11701</v>
      </c>
      <c r="P2497" s="4" t="s">
        <v>14184</v>
      </c>
      <c r="Q2497" s="4" t="s">
        <v>23269</v>
      </c>
      <c r="R2497" s="4" t="s">
        <v>815</v>
      </c>
      <c r="S2497" t="str">
        <f t="shared" si="38"/>
        <v>acquitted, pleads to Mans</v>
      </c>
      <c r="T2497" t="s">
        <v>23253</v>
      </c>
      <c r="W2497" s="4" t="s">
        <v>14184</v>
      </c>
      <c r="X2497" s="4" t="s">
        <v>14184</v>
      </c>
    </row>
    <row r="2498" spans="1:24" x14ac:dyDescent="0.2">
      <c r="A2498">
        <v>3</v>
      </c>
      <c r="B2498">
        <v>2</v>
      </c>
      <c r="C2498">
        <v>1943</v>
      </c>
      <c r="D2498" t="s">
        <v>20058</v>
      </c>
      <c r="E2498" s="2">
        <v>3</v>
      </c>
      <c r="F2498" s="3"/>
      <c r="G2498" s="2">
        <v>1</v>
      </c>
      <c r="H2498" s="3"/>
      <c r="I2498" s="4" t="s">
        <v>15649</v>
      </c>
      <c r="J2498" s="2">
        <v>1</v>
      </c>
      <c r="K2498" s="3"/>
      <c r="L2498" s="2">
        <v>1</v>
      </c>
      <c r="M2498" s="4" t="s">
        <v>14184</v>
      </c>
      <c r="N2498" s="4" t="s">
        <v>7513</v>
      </c>
      <c r="O2498" t="s">
        <v>11701</v>
      </c>
      <c r="P2498" s="4" t="s">
        <v>14184</v>
      </c>
      <c r="Q2498" s="4" t="s">
        <v>23269</v>
      </c>
      <c r="R2498" s="4" t="s">
        <v>14184</v>
      </c>
      <c r="S2498" t="str">
        <f t="shared" si="38"/>
        <v xml:space="preserve">acquitted, </v>
      </c>
      <c r="T2498" t="s">
        <v>23253</v>
      </c>
      <c r="W2498" s="4" t="s">
        <v>14184</v>
      </c>
      <c r="X2498" s="4" t="s">
        <v>14184</v>
      </c>
    </row>
    <row r="2499" spans="1:24" x14ac:dyDescent="0.2">
      <c r="A2499">
        <v>3</v>
      </c>
      <c r="B2499">
        <v>6</v>
      </c>
      <c r="C2499">
        <v>1943</v>
      </c>
      <c r="D2499" t="s">
        <v>20059</v>
      </c>
      <c r="E2499" s="2">
        <v>5</v>
      </c>
      <c r="F2499" s="3"/>
      <c r="G2499" s="2">
        <v>1</v>
      </c>
      <c r="H2499" s="3"/>
      <c r="I2499" s="4" t="s">
        <v>17370</v>
      </c>
      <c r="J2499" s="2">
        <v>5</v>
      </c>
      <c r="K2499" s="3"/>
      <c r="L2499" s="2">
        <v>1</v>
      </c>
      <c r="M2499" s="4" t="s">
        <v>14184</v>
      </c>
      <c r="N2499" s="4" t="s">
        <v>7514</v>
      </c>
      <c r="P2499" s="4" t="s">
        <v>14184</v>
      </c>
      <c r="Q2499" s="4" t="s">
        <v>23269</v>
      </c>
      <c r="R2499" s="4" t="s">
        <v>14184</v>
      </c>
      <c r="S2499" t="str">
        <f t="shared" ref="S2499:S2562" si="39">CONCATENATE(O2499,", ",R2499)</f>
        <v xml:space="preserve">, </v>
      </c>
      <c r="T2499" t="s">
        <v>23253</v>
      </c>
      <c r="W2499" s="4" t="s">
        <v>14184</v>
      </c>
      <c r="X2499" s="4" t="s">
        <v>14184</v>
      </c>
    </row>
    <row r="2500" spans="1:24" x14ac:dyDescent="0.2">
      <c r="A2500">
        <v>3</v>
      </c>
      <c r="B2500">
        <v>11</v>
      </c>
      <c r="C2500">
        <v>1943</v>
      </c>
      <c r="D2500" t="s">
        <v>20060</v>
      </c>
      <c r="E2500" s="2">
        <v>1</v>
      </c>
      <c r="F2500" s="3"/>
      <c r="G2500" s="2">
        <v>1</v>
      </c>
      <c r="H2500" s="3"/>
      <c r="I2500" s="4" t="s">
        <v>15650</v>
      </c>
      <c r="J2500" s="2">
        <v>3</v>
      </c>
      <c r="K2500" s="3"/>
      <c r="L2500" s="2">
        <v>1</v>
      </c>
      <c r="M2500" s="4" t="s">
        <v>14184</v>
      </c>
      <c r="N2500" s="4" t="s">
        <v>7515</v>
      </c>
      <c r="O2500" t="s">
        <v>7516</v>
      </c>
      <c r="P2500" s="4" t="s">
        <v>14184</v>
      </c>
      <c r="Q2500" s="4" t="s">
        <v>23269</v>
      </c>
      <c r="R2500" s="4" t="s">
        <v>818</v>
      </c>
      <c r="S2500" t="str">
        <f t="shared" si="39"/>
        <v>1st degree trial, first degree</v>
      </c>
      <c r="T2500" s="38" t="s">
        <v>23253</v>
      </c>
      <c r="W2500" s="4" t="s">
        <v>14184</v>
      </c>
      <c r="X2500" s="4" t="s">
        <v>14184</v>
      </c>
    </row>
    <row r="2501" spans="1:24" x14ac:dyDescent="0.2">
      <c r="A2501">
        <v>3</v>
      </c>
      <c r="B2501">
        <v>12</v>
      </c>
      <c r="C2501">
        <v>1943</v>
      </c>
      <c r="D2501" t="s">
        <v>20061</v>
      </c>
      <c r="E2501" s="2">
        <v>5</v>
      </c>
      <c r="F2501" s="3"/>
      <c r="G2501" s="2">
        <v>1</v>
      </c>
      <c r="H2501" s="3"/>
      <c r="I2501" s="4" t="s">
        <v>17370</v>
      </c>
      <c r="J2501" s="2">
        <v>5</v>
      </c>
      <c r="K2501" s="3"/>
      <c r="L2501" s="2">
        <v>3</v>
      </c>
      <c r="M2501" s="4" t="s">
        <v>14184</v>
      </c>
      <c r="N2501" s="4" t="s">
        <v>7517</v>
      </c>
      <c r="P2501" s="4" t="s">
        <v>14184</v>
      </c>
      <c r="Q2501" s="4" t="s">
        <v>23269</v>
      </c>
      <c r="R2501" s="4" t="s">
        <v>14184</v>
      </c>
      <c r="S2501" t="str">
        <f t="shared" si="39"/>
        <v xml:space="preserve">, </v>
      </c>
      <c r="T2501" t="s">
        <v>23253</v>
      </c>
      <c r="W2501" s="4" t="s">
        <v>14184</v>
      </c>
      <c r="X2501" s="4" t="s">
        <v>14184</v>
      </c>
    </row>
    <row r="2502" spans="1:24" x14ac:dyDescent="0.2">
      <c r="A2502">
        <v>4</v>
      </c>
      <c r="B2502">
        <v>16</v>
      </c>
      <c r="C2502">
        <v>1943</v>
      </c>
      <c r="D2502" t="s">
        <v>20062</v>
      </c>
      <c r="E2502" s="2">
        <v>1</v>
      </c>
      <c r="F2502" s="3"/>
      <c r="G2502" s="2">
        <v>1</v>
      </c>
      <c r="H2502" s="3"/>
      <c r="I2502" s="4" t="s">
        <v>15651</v>
      </c>
      <c r="J2502" s="2">
        <v>1</v>
      </c>
      <c r="K2502" s="3"/>
      <c r="L2502" s="2">
        <v>1</v>
      </c>
      <c r="M2502" s="4" t="s">
        <v>14184</v>
      </c>
      <c r="N2502" s="4" t="s">
        <v>7518</v>
      </c>
      <c r="O2502" t="s">
        <v>9572</v>
      </c>
      <c r="P2502" s="4" t="s">
        <v>14184</v>
      </c>
      <c r="Q2502" s="4" t="s">
        <v>23269</v>
      </c>
      <c r="R2502" s="4" t="s">
        <v>817</v>
      </c>
      <c r="S2502" t="str">
        <f t="shared" si="39"/>
        <v>dismissed, hard to read</v>
      </c>
      <c r="W2502" s="4" t="s">
        <v>14184</v>
      </c>
      <c r="X2502" s="4" t="s">
        <v>14184</v>
      </c>
    </row>
    <row r="2503" spans="1:24" x14ac:dyDescent="0.2">
      <c r="A2503">
        <v>4</v>
      </c>
      <c r="B2503">
        <v>24</v>
      </c>
      <c r="C2503">
        <v>1943</v>
      </c>
      <c r="D2503" t="s">
        <v>20063</v>
      </c>
      <c r="E2503" s="2">
        <v>1</v>
      </c>
      <c r="F2503" s="3"/>
      <c r="G2503" s="2">
        <v>1</v>
      </c>
      <c r="H2503" s="3"/>
      <c r="I2503" s="4" t="s">
        <v>15652</v>
      </c>
      <c r="J2503" s="2">
        <v>1</v>
      </c>
      <c r="K2503" s="3"/>
      <c r="L2503" s="2">
        <v>2</v>
      </c>
      <c r="M2503" s="4" t="s">
        <v>14184</v>
      </c>
      <c r="N2503" s="4" t="s">
        <v>7519</v>
      </c>
      <c r="P2503" s="4" t="s">
        <v>14184</v>
      </c>
      <c r="Q2503" s="4" t="s">
        <v>23269</v>
      </c>
      <c r="R2503" s="4" t="s">
        <v>14184</v>
      </c>
      <c r="S2503" t="str">
        <f t="shared" si="39"/>
        <v xml:space="preserve">, </v>
      </c>
      <c r="T2503" t="s">
        <v>23253</v>
      </c>
      <c r="W2503" s="4" t="s">
        <v>14184</v>
      </c>
      <c r="X2503" s="4" t="s">
        <v>14184</v>
      </c>
    </row>
    <row r="2504" spans="1:24" x14ac:dyDescent="0.2">
      <c r="A2504">
        <v>4</v>
      </c>
      <c r="B2504">
        <v>29</v>
      </c>
      <c r="C2504">
        <v>1943</v>
      </c>
      <c r="D2504" t="s">
        <v>20064</v>
      </c>
      <c r="E2504" s="2">
        <v>1</v>
      </c>
      <c r="F2504" s="3"/>
      <c r="G2504" s="2">
        <v>2</v>
      </c>
      <c r="H2504" s="3"/>
      <c r="I2504" s="4" t="s">
        <v>15653</v>
      </c>
      <c r="J2504" s="2">
        <v>3</v>
      </c>
      <c r="K2504" s="3"/>
      <c r="L2504" s="2">
        <v>2</v>
      </c>
      <c r="M2504" s="4" t="s">
        <v>14184</v>
      </c>
      <c r="N2504" s="4" t="s">
        <v>7520</v>
      </c>
      <c r="O2504" t="s">
        <v>9572</v>
      </c>
      <c r="P2504" s="4" t="s">
        <v>14184</v>
      </c>
      <c r="Q2504" s="4" t="s">
        <v>23269</v>
      </c>
      <c r="R2504" s="4" t="s">
        <v>820</v>
      </c>
      <c r="S2504" t="str">
        <f t="shared" si="39"/>
        <v>dismissed, burglar</v>
      </c>
      <c r="W2504" s="4" t="s">
        <v>14184</v>
      </c>
      <c r="X2504" s="4" t="s">
        <v>14184</v>
      </c>
    </row>
    <row r="2505" spans="1:24" x14ac:dyDescent="0.2">
      <c r="A2505">
        <v>7</v>
      </c>
      <c r="B2505">
        <v>5</v>
      </c>
      <c r="C2505">
        <v>1943</v>
      </c>
      <c r="D2505" t="s">
        <v>20065</v>
      </c>
      <c r="E2505" s="2">
        <v>1</v>
      </c>
      <c r="F2505" s="3"/>
      <c r="G2505" s="2">
        <v>1</v>
      </c>
      <c r="H2505" s="3"/>
      <c r="I2505" s="4" t="s">
        <v>15654</v>
      </c>
      <c r="J2505" s="2">
        <v>1</v>
      </c>
      <c r="K2505" s="3"/>
      <c r="L2505" s="2">
        <v>1</v>
      </c>
      <c r="M2505" s="4" t="s">
        <v>14184</v>
      </c>
      <c r="N2505" s="4" t="s">
        <v>7521</v>
      </c>
      <c r="O2505" t="s">
        <v>9572</v>
      </c>
      <c r="P2505" s="4" t="s">
        <v>14184</v>
      </c>
      <c r="Q2505" s="4" t="s">
        <v>23269</v>
      </c>
      <c r="R2505" s="4" t="s">
        <v>14184</v>
      </c>
      <c r="S2505" t="str">
        <f t="shared" si="39"/>
        <v xml:space="preserve">dismissed, </v>
      </c>
      <c r="W2505" s="4" t="s">
        <v>14184</v>
      </c>
      <c r="X2505" s="4" t="s">
        <v>14184</v>
      </c>
    </row>
    <row r="2506" spans="1:24" x14ac:dyDescent="0.2">
      <c r="A2506">
        <v>7</v>
      </c>
      <c r="B2506">
        <v>21</v>
      </c>
      <c r="C2506">
        <v>1943</v>
      </c>
      <c r="D2506" t="s">
        <v>20066</v>
      </c>
      <c r="E2506" s="2">
        <v>1</v>
      </c>
      <c r="F2506" s="3"/>
      <c r="G2506" s="2">
        <v>2</v>
      </c>
      <c r="H2506" s="3"/>
      <c r="I2506" s="4" t="s">
        <v>15655</v>
      </c>
      <c r="J2506" s="2">
        <v>1</v>
      </c>
      <c r="K2506" s="3"/>
      <c r="L2506" s="2">
        <v>2</v>
      </c>
      <c r="M2506" s="4" t="s">
        <v>14184</v>
      </c>
      <c r="N2506" s="4" t="s">
        <v>7522</v>
      </c>
      <c r="P2506" s="4" t="s">
        <v>14184</v>
      </c>
      <c r="Q2506" s="4" t="s">
        <v>23269</v>
      </c>
      <c r="R2506" s="4" t="s">
        <v>14184</v>
      </c>
      <c r="S2506" t="str">
        <f t="shared" si="39"/>
        <v xml:space="preserve">, </v>
      </c>
      <c r="T2506" t="s">
        <v>23253</v>
      </c>
      <c r="W2506" s="4" t="s">
        <v>14184</v>
      </c>
      <c r="X2506" s="4" t="s">
        <v>14184</v>
      </c>
    </row>
    <row r="2507" spans="1:24" x14ac:dyDescent="0.2">
      <c r="A2507">
        <v>8</v>
      </c>
      <c r="B2507">
        <v>2</v>
      </c>
      <c r="C2507">
        <v>1943</v>
      </c>
      <c r="D2507" t="s">
        <v>20067</v>
      </c>
      <c r="E2507" s="2">
        <v>1</v>
      </c>
      <c r="F2507" s="3"/>
      <c r="G2507" s="2">
        <v>2</v>
      </c>
      <c r="H2507" s="3"/>
      <c r="I2507" s="4" t="s">
        <v>15656</v>
      </c>
      <c r="J2507" s="2">
        <v>1</v>
      </c>
      <c r="K2507" s="3"/>
      <c r="L2507" s="2">
        <v>1</v>
      </c>
      <c r="M2507" s="4" t="s">
        <v>14184</v>
      </c>
      <c r="N2507" s="4" t="s">
        <v>7523</v>
      </c>
      <c r="P2507" s="4" t="s">
        <v>14184</v>
      </c>
      <c r="Q2507" s="4" t="s">
        <v>23269</v>
      </c>
      <c r="R2507" s="4" t="s">
        <v>14184</v>
      </c>
      <c r="S2507" t="str">
        <f t="shared" si="39"/>
        <v xml:space="preserve">, </v>
      </c>
      <c r="T2507" t="s">
        <v>23253</v>
      </c>
      <c r="W2507" s="4" t="s">
        <v>14184</v>
      </c>
      <c r="X2507" s="4" t="s">
        <v>14184</v>
      </c>
    </row>
    <row r="2508" spans="1:24" x14ac:dyDescent="0.2">
      <c r="A2508">
        <v>8</v>
      </c>
      <c r="B2508">
        <v>8</v>
      </c>
      <c r="C2508">
        <v>1943</v>
      </c>
      <c r="D2508" t="s">
        <v>20068</v>
      </c>
      <c r="E2508" s="2">
        <v>1</v>
      </c>
      <c r="F2508" s="3"/>
      <c r="G2508" s="2">
        <v>1</v>
      </c>
      <c r="H2508" s="3"/>
      <c r="I2508" s="4" t="s">
        <v>15657</v>
      </c>
      <c r="J2508" s="2">
        <v>1</v>
      </c>
      <c r="K2508" s="3"/>
      <c r="L2508" s="2">
        <v>1</v>
      </c>
      <c r="M2508" s="4" t="s">
        <v>14184</v>
      </c>
      <c r="N2508" s="4" t="s">
        <v>7524</v>
      </c>
      <c r="P2508" s="4" t="s">
        <v>14184</v>
      </c>
      <c r="Q2508" s="4" t="s">
        <v>23269</v>
      </c>
      <c r="R2508" s="4" t="s">
        <v>14184</v>
      </c>
      <c r="S2508" t="str">
        <f t="shared" si="39"/>
        <v xml:space="preserve">, </v>
      </c>
      <c r="T2508" t="s">
        <v>23253</v>
      </c>
      <c r="W2508" s="4" t="s">
        <v>14184</v>
      </c>
      <c r="X2508" s="4" t="s">
        <v>14184</v>
      </c>
    </row>
    <row r="2509" spans="1:24" x14ac:dyDescent="0.2">
      <c r="A2509">
        <v>8</v>
      </c>
      <c r="B2509">
        <v>20</v>
      </c>
      <c r="C2509">
        <v>1943</v>
      </c>
      <c r="D2509" t="s">
        <v>20069</v>
      </c>
      <c r="E2509" s="2">
        <v>1</v>
      </c>
      <c r="F2509" s="3"/>
      <c r="G2509" s="2">
        <v>1</v>
      </c>
      <c r="H2509" s="3"/>
      <c r="I2509" s="4" t="s">
        <v>15658</v>
      </c>
      <c r="J2509" s="2">
        <v>1</v>
      </c>
      <c r="K2509" s="3"/>
      <c r="L2509" s="2">
        <v>2</v>
      </c>
      <c r="M2509" s="4" t="s">
        <v>14184</v>
      </c>
      <c r="N2509" s="4" t="s">
        <v>7525</v>
      </c>
      <c r="P2509" s="4" t="s">
        <v>14184</v>
      </c>
      <c r="Q2509" s="4" t="s">
        <v>23269</v>
      </c>
      <c r="R2509" s="4" t="s">
        <v>14184</v>
      </c>
      <c r="S2509" t="str">
        <f t="shared" si="39"/>
        <v xml:space="preserve">, </v>
      </c>
      <c r="T2509" t="s">
        <v>23253</v>
      </c>
      <c r="W2509" s="4" t="s">
        <v>14184</v>
      </c>
      <c r="X2509" s="4" t="s">
        <v>14184</v>
      </c>
    </row>
    <row r="2510" spans="1:24" x14ac:dyDescent="0.2">
      <c r="A2510">
        <v>8</v>
      </c>
      <c r="B2510">
        <v>22</v>
      </c>
      <c r="C2510">
        <v>1943</v>
      </c>
      <c r="D2510" t="s">
        <v>20070</v>
      </c>
      <c r="E2510" s="2">
        <v>1</v>
      </c>
      <c r="F2510" s="3"/>
      <c r="G2510" s="2">
        <v>1</v>
      </c>
      <c r="H2510" s="3"/>
      <c r="I2510" s="4" t="s">
        <v>15659</v>
      </c>
      <c r="J2510" s="2">
        <v>1</v>
      </c>
      <c r="K2510" s="3"/>
      <c r="L2510" s="2">
        <v>1</v>
      </c>
      <c r="M2510" s="4" t="s">
        <v>14184</v>
      </c>
      <c r="N2510" s="4" t="s">
        <v>7526</v>
      </c>
      <c r="P2510" s="4" t="s">
        <v>14184</v>
      </c>
      <c r="Q2510" s="4" t="s">
        <v>23269</v>
      </c>
      <c r="R2510" s="4" t="s">
        <v>14184</v>
      </c>
      <c r="S2510" t="str">
        <f t="shared" si="39"/>
        <v xml:space="preserve">, </v>
      </c>
      <c r="T2510" t="s">
        <v>23253</v>
      </c>
      <c r="W2510" s="4" t="s">
        <v>14184</v>
      </c>
      <c r="X2510" s="4" t="s">
        <v>14184</v>
      </c>
    </row>
    <row r="2511" spans="1:24" x14ac:dyDescent="0.2">
      <c r="A2511">
        <v>8</v>
      </c>
      <c r="B2511">
        <v>24</v>
      </c>
      <c r="C2511">
        <v>1943</v>
      </c>
      <c r="D2511" t="s">
        <v>20071</v>
      </c>
      <c r="E2511" s="2">
        <v>1</v>
      </c>
      <c r="F2511" s="3"/>
      <c r="G2511" s="2">
        <v>2</v>
      </c>
      <c r="H2511" s="3"/>
      <c r="I2511" s="4" t="s">
        <v>15660</v>
      </c>
      <c r="J2511" s="2">
        <v>1</v>
      </c>
      <c r="K2511" s="3"/>
      <c r="L2511" s="2">
        <v>1</v>
      </c>
      <c r="M2511" s="4" t="s">
        <v>14184</v>
      </c>
      <c r="N2511" s="4" t="s">
        <v>7527</v>
      </c>
      <c r="O2511" t="s">
        <v>11830</v>
      </c>
      <c r="P2511" s="4" t="s">
        <v>14184</v>
      </c>
      <c r="Q2511" s="4" t="s">
        <v>23269</v>
      </c>
      <c r="R2511" s="4" t="s">
        <v>14184</v>
      </c>
      <c r="S2511" t="str">
        <f t="shared" si="39"/>
        <v xml:space="preserve">sus 801, </v>
      </c>
      <c r="W2511" s="4" t="s">
        <v>14184</v>
      </c>
      <c r="X2511" s="4" t="s">
        <v>14184</v>
      </c>
    </row>
    <row r="2512" spans="1:24" x14ac:dyDescent="0.2">
      <c r="A2512">
        <v>8</v>
      </c>
      <c r="B2512">
        <v>25</v>
      </c>
      <c r="C2512">
        <v>1943</v>
      </c>
      <c r="D2512" t="s">
        <v>20072</v>
      </c>
      <c r="E2512" s="2">
        <v>5</v>
      </c>
      <c r="F2512" s="3"/>
      <c r="G2512" s="2">
        <v>1</v>
      </c>
      <c r="H2512" s="3"/>
      <c r="I2512" s="4" t="s">
        <v>15661</v>
      </c>
      <c r="J2512" s="2">
        <v>6</v>
      </c>
      <c r="K2512" s="3"/>
      <c r="L2512" s="2">
        <v>1</v>
      </c>
      <c r="M2512" s="4" t="s">
        <v>14184</v>
      </c>
      <c r="N2512" s="4" t="s">
        <v>7528</v>
      </c>
      <c r="O2512" t="s">
        <v>7529</v>
      </c>
      <c r="P2512" s="4" t="s">
        <v>14184</v>
      </c>
      <c r="Q2512" s="4" t="s">
        <v>23269</v>
      </c>
      <c r="R2512" s="4" t="s">
        <v>14184</v>
      </c>
      <c r="S2512" t="str">
        <f t="shared" si="39"/>
        <v xml:space="preserve">date a guess, </v>
      </c>
      <c r="W2512" s="4" t="s">
        <v>14184</v>
      </c>
      <c r="X2512" s="4" t="s">
        <v>14184</v>
      </c>
    </row>
    <row r="2513" spans="1:24" x14ac:dyDescent="0.2">
      <c r="A2513">
        <v>9</v>
      </c>
      <c r="B2513">
        <v>24</v>
      </c>
      <c r="C2513">
        <v>1943</v>
      </c>
      <c r="D2513" t="s">
        <v>20073</v>
      </c>
      <c r="E2513" s="2">
        <v>1</v>
      </c>
      <c r="F2513" s="3"/>
      <c r="G2513" s="2">
        <v>2</v>
      </c>
      <c r="H2513" s="3"/>
      <c r="I2513" s="4" t="s">
        <v>15662</v>
      </c>
      <c r="J2513" s="2">
        <v>1</v>
      </c>
      <c r="K2513" s="3"/>
      <c r="L2513" s="2">
        <v>1</v>
      </c>
      <c r="M2513" s="4" t="s">
        <v>14184</v>
      </c>
      <c r="N2513" s="4" t="s">
        <v>7530</v>
      </c>
      <c r="O2513" t="s">
        <v>7531</v>
      </c>
      <c r="P2513" s="4" t="s">
        <v>14184</v>
      </c>
      <c r="Q2513" s="4" t="s">
        <v>23269</v>
      </c>
      <c r="R2513" s="4" t="s">
        <v>14184</v>
      </c>
      <c r="S2513" t="str">
        <f t="shared" si="39"/>
        <v xml:space="preserve">sus 801 so fem?, </v>
      </c>
      <c r="W2513" s="4" t="s">
        <v>14184</v>
      </c>
      <c r="X2513" s="4" t="s">
        <v>14184</v>
      </c>
    </row>
    <row r="2514" spans="1:24" x14ac:dyDescent="0.2">
      <c r="A2514">
        <v>10</v>
      </c>
      <c r="B2514">
        <v>11</v>
      </c>
      <c r="C2514">
        <v>1943</v>
      </c>
      <c r="D2514" t="s">
        <v>20074</v>
      </c>
      <c r="E2514" s="2">
        <v>1</v>
      </c>
      <c r="F2514" s="2">
        <v>4</v>
      </c>
      <c r="G2514" s="2">
        <v>1</v>
      </c>
      <c r="H2514" s="3"/>
      <c r="I2514" s="4" t="s">
        <v>17370</v>
      </c>
      <c r="J2514" s="2">
        <v>5</v>
      </c>
      <c r="K2514" s="3"/>
      <c r="L2514" s="2">
        <v>3</v>
      </c>
      <c r="M2514" s="4" t="s">
        <v>14184</v>
      </c>
      <c r="N2514" s="4" t="s">
        <v>7532</v>
      </c>
      <c r="P2514" s="4" t="s">
        <v>14184</v>
      </c>
      <c r="Q2514" s="4" t="s">
        <v>23269</v>
      </c>
      <c r="R2514" s="4" t="s">
        <v>14184</v>
      </c>
      <c r="S2514" t="str">
        <f t="shared" si="39"/>
        <v xml:space="preserve">, </v>
      </c>
      <c r="T2514" t="s">
        <v>23253</v>
      </c>
      <c r="W2514" s="4" t="s">
        <v>14184</v>
      </c>
      <c r="X2514" s="4" t="s">
        <v>14184</v>
      </c>
    </row>
    <row r="2515" spans="1:24" x14ac:dyDescent="0.2">
      <c r="A2515">
        <v>10</v>
      </c>
      <c r="B2515">
        <v>11</v>
      </c>
      <c r="C2515">
        <v>1943</v>
      </c>
      <c r="D2515" t="s">
        <v>20075</v>
      </c>
      <c r="E2515" s="2">
        <v>1</v>
      </c>
      <c r="F2515" s="3"/>
      <c r="G2515" s="2">
        <v>1</v>
      </c>
      <c r="H2515" s="3"/>
      <c r="I2515" s="4" t="s">
        <v>15663</v>
      </c>
      <c r="J2515" s="2">
        <v>1</v>
      </c>
      <c r="K2515" s="3"/>
      <c r="L2515" s="2">
        <v>1</v>
      </c>
      <c r="M2515" s="4" t="s">
        <v>14184</v>
      </c>
      <c r="N2515" s="4" t="s">
        <v>7533</v>
      </c>
      <c r="P2515" s="4" t="s">
        <v>14184</v>
      </c>
      <c r="Q2515" s="4" t="s">
        <v>23269</v>
      </c>
      <c r="R2515" s="4" t="s">
        <v>14184</v>
      </c>
      <c r="S2515" t="str">
        <f t="shared" si="39"/>
        <v xml:space="preserve">, </v>
      </c>
      <c r="T2515" t="s">
        <v>23253</v>
      </c>
      <c r="W2515" s="4" t="s">
        <v>14184</v>
      </c>
      <c r="X2515" s="4" t="s">
        <v>14184</v>
      </c>
    </row>
    <row r="2516" spans="1:24" x14ac:dyDescent="0.2">
      <c r="A2516">
        <v>10</v>
      </c>
      <c r="B2516">
        <v>13</v>
      </c>
      <c r="C2516">
        <v>1943</v>
      </c>
      <c r="D2516" t="s">
        <v>20076</v>
      </c>
      <c r="E2516" s="2">
        <v>1</v>
      </c>
      <c r="F2516" s="3"/>
      <c r="G2516" s="2">
        <v>2</v>
      </c>
      <c r="H2516" s="3"/>
      <c r="I2516" s="4" t="s">
        <v>15664</v>
      </c>
      <c r="J2516" s="2">
        <v>1</v>
      </c>
      <c r="K2516" s="3"/>
      <c r="L2516" s="2">
        <v>2</v>
      </c>
      <c r="M2516" s="4" t="s">
        <v>14184</v>
      </c>
      <c r="N2516" s="4" t="s">
        <v>7534</v>
      </c>
      <c r="P2516" s="4" t="s">
        <v>14184</v>
      </c>
      <c r="Q2516" s="4" t="s">
        <v>23269</v>
      </c>
      <c r="R2516" s="4" t="s">
        <v>14184</v>
      </c>
      <c r="S2516" t="str">
        <f t="shared" si="39"/>
        <v xml:space="preserve">, </v>
      </c>
      <c r="T2516" t="s">
        <v>23253</v>
      </c>
      <c r="W2516" s="4" t="s">
        <v>14184</v>
      </c>
      <c r="X2516" s="4" t="s">
        <v>14184</v>
      </c>
    </row>
    <row r="2517" spans="1:24" x14ac:dyDescent="0.2">
      <c r="A2517">
        <v>10</v>
      </c>
      <c r="B2517">
        <v>19</v>
      </c>
      <c r="C2517">
        <v>1943</v>
      </c>
      <c r="D2517" t="s">
        <v>20077</v>
      </c>
      <c r="E2517" s="2">
        <v>1</v>
      </c>
      <c r="F2517" s="2">
        <v>4</v>
      </c>
      <c r="G2517" s="2">
        <v>2</v>
      </c>
      <c r="H2517" s="3"/>
      <c r="I2517" s="4" t="s">
        <v>15665</v>
      </c>
      <c r="J2517" s="2">
        <v>1</v>
      </c>
      <c r="K2517" s="2">
        <v>4</v>
      </c>
      <c r="L2517" s="2">
        <v>1</v>
      </c>
      <c r="M2517" s="4" t="s">
        <v>14184</v>
      </c>
      <c r="N2517" s="4" t="s">
        <v>8845</v>
      </c>
      <c r="P2517" s="4" t="s">
        <v>14184</v>
      </c>
      <c r="Q2517" s="4" t="s">
        <v>23269</v>
      </c>
      <c r="R2517" s="4" t="s">
        <v>14184</v>
      </c>
      <c r="S2517" t="str">
        <f t="shared" si="39"/>
        <v xml:space="preserve">, </v>
      </c>
      <c r="T2517" t="s">
        <v>23253</v>
      </c>
      <c r="W2517" s="4" t="s">
        <v>14184</v>
      </c>
      <c r="X2517" s="4" t="s">
        <v>14184</v>
      </c>
    </row>
    <row r="2518" spans="1:24" x14ac:dyDescent="0.2">
      <c r="A2518">
        <v>10</v>
      </c>
      <c r="B2518">
        <v>28</v>
      </c>
      <c r="C2518">
        <v>1943</v>
      </c>
      <c r="D2518" t="s">
        <v>20078</v>
      </c>
      <c r="E2518" s="2">
        <v>5</v>
      </c>
      <c r="F2518" s="3"/>
      <c r="G2518" s="2">
        <v>1</v>
      </c>
      <c r="H2518" s="3"/>
      <c r="I2518" s="4" t="s">
        <v>17370</v>
      </c>
      <c r="J2518" s="2">
        <v>5</v>
      </c>
      <c r="K2518" s="3"/>
      <c r="L2518" s="2">
        <v>3</v>
      </c>
      <c r="M2518" s="4" t="s">
        <v>14184</v>
      </c>
      <c r="N2518" s="4" t="s">
        <v>7535</v>
      </c>
      <c r="P2518" s="4" t="s">
        <v>14184</v>
      </c>
      <c r="Q2518" s="4" t="s">
        <v>23269</v>
      </c>
      <c r="R2518" s="4" t="s">
        <v>14184</v>
      </c>
      <c r="S2518" t="str">
        <f t="shared" si="39"/>
        <v xml:space="preserve">, </v>
      </c>
      <c r="T2518" t="s">
        <v>23253</v>
      </c>
      <c r="W2518" s="4" t="s">
        <v>14184</v>
      </c>
      <c r="X2518" s="4" t="s">
        <v>14184</v>
      </c>
    </row>
    <row r="2519" spans="1:24" x14ac:dyDescent="0.2">
      <c r="A2519">
        <v>10</v>
      </c>
      <c r="B2519">
        <v>30</v>
      </c>
      <c r="C2519">
        <v>1943</v>
      </c>
      <c r="D2519" t="s">
        <v>20079</v>
      </c>
      <c r="E2519" s="2">
        <v>5</v>
      </c>
      <c r="F2519" s="3"/>
      <c r="G2519" s="2">
        <v>1</v>
      </c>
      <c r="H2519" s="3"/>
      <c r="I2519" s="4" t="s">
        <v>17370</v>
      </c>
      <c r="J2519" s="2">
        <v>5</v>
      </c>
      <c r="K2519" s="3"/>
      <c r="L2519" s="2">
        <v>3</v>
      </c>
      <c r="M2519" s="4" t="s">
        <v>14184</v>
      </c>
      <c r="N2519" s="4" t="s">
        <v>7536</v>
      </c>
      <c r="O2519" t="s">
        <v>7537</v>
      </c>
      <c r="P2519" s="4" t="s">
        <v>14184</v>
      </c>
      <c r="Q2519" s="4" t="s">
        <v>23269</v>
      </c>
      <c r="R2519" s="4" t="s">
        <v>14184</v>
      </c>
      <c r="S2519" t="str">
        <f t="shared" si="39"/>
        <v xml:space="preserve">Name sp?, </v>
      </c>
      <c r="W2519" s="4" t="s">
        <v>14184</v>
      </c>
      <c r="X2519" s="4" t="s">
        <v>14184</v>
      </c>
    </row>
    <row r="2520" spans="1:24" x14ac:dyDescent="0.2">
      <c r="A2520">
        <v>11</v>
      </c>
      <c r="B2520">
        <v>19</v>
      </c>
      <c r="C2520">
        <v>1943</v>
      </c>
      <c r="D2520" t="s">
        <v>20080</v>
      </c>
      <c r="E2520" s="2">
        <v>1</v>
      </c>
      <c r="F2520" s="3"/>
      <c r="G2520" s="2">
        <v>1</v>
      </c>
      <c r="H2520" s="3"/>
      <c r="I2520" s="4" t="s">
        <v>15666</v>
      </c>
      <c r="J2520" s="2">
        <v>1</v>
      </c>
      <c r="K2520" s="3"/>
      <c r="L2520" s="2">
        <v>1</v>
      </c>
      <c r="M2520" s="4" t="s">
        <v>14184</v>
      </c>
      <c r="N2520" s="4" t="s">
        <v>7538</v>
      </c>
      <c r="P2520" s="4" t="s">
        <v>14184</v>
      </c>
      <c r="Q2520" s="4" t="s">
        <v>23269</v>
      </c>
      <c r="R2520" s="4" t="s">
        <v>14184</v>
      </c>
      <c r="S2520" t="str">
        <f t="shared" si="39"/>
        <v xml:space="preserve">, </v>
      </c>
      <c r="T2520" t="s">
        <v>23253</v>
      </c>
      <c r="W2520" s="4" t="s">
        <v>14184</v>
      </c>
      <c r="X2520" s="4" t="s">
        <v>14184</v>
      </c>
    </row>
    <row r="2521" spans="1:24" x14ac:dyDescent="0.2">
      <c r="A2521">
        <v>11</v>
      </c>
      <c r="B2521">
        <v>23</v>
      </c>
      <c r="C2521">
        <v>1943</v>
      </c>
      <c r="D2521" t="s">
        <v>20081</v>
      </c>
      <c r="E2521" s="2">
        <v>3</v>
      </c>
      <c r="F2521" s="3"/>
      <c r="G2521" s="2">
        <v>1</v>
      </c>
      <c r="H2521" s="3"/>
      <c r="I2521" s="4" t="s">
        <v>15667</v>
      </c>
      <c r="J2521" s="2">
        <v>3</v>
      </c>
      <c r="K2521" s="3"/>
      <c r="L2521" s="2">
        <v>1</v>
      </c>
      <c r="M2521" s="4" t="s">
        <v>14184</v>
      </c>
      <c r="N2521" s="4" t="s">
        <v>7539</v>
      </c>
      <c r="P2521" s="4" t="s">
        <v>14184</v>
      </c>
      <c r="Q2521" s="4" t="s">
        <v>23269</v>
      </c>
      <c r="R2521" s="4" t="s">
        <v>14184</v>
      </c>
      <c r="S2521" t="str">
        <f t="shared" si="39"/>
        <v xml:space="preserve">, </v>
      </c>
      <c r="T2521" t="s">
        <v>23253</v>
      </c>
      <c r="W2521" s="4" t="s">
        <v>14184</v>
      </c>
      <c r="X2521" s="4" t="s">
        <v>14184</v>
      </c>
    </row>
    <row r="2522" spans="1:24" x14ac:dyDescent="0.2">
      <c r="A2522">
        <v>11</v>
      </c>
      <c r="B2522">
        <v>23</v>
      </c>
      <c r="C2522">
        <v>1943</v>
      </c>
      <c r="D2522" t="s">
        <v>20082</v>
      </c>
      <c r="E2522" s="2">
        <v>5</v>
      </c>
      <c r="F2522" s="3"/>
      <c r="G2522" s="2">
        <v>1</v>
      </c>
      <c r="H2522" s="3"/>
      <c r="I2522" s="4" t="s">
        <v>15668</v>
      </c>
      <c r="J2522" s="2">
        <v>6</v>
      </c>
      <c r="K2522" s="3"/>
      <c r="L2522" s="2">
        <v>1</v>
      </c>
      <c r="M2522" s="4" t="s">
        <v>14184</v>
      </c>
      <c r="N2522" s="4" t="s">
        <v>7540</v>
      </c>
      <c r="P2522" s="4" t="s">
        <v>14184</v>
      </c>
      <c r="Q2522" s="4" t="s">
        <v>23269</v>
      </c>
      <c r="R2522" s="4" t="s">
        <v>14184</v>
      </c>
      <c r="S2522" t="str">
        <f t="shared" si="39"/>
        <v xml:space="preserve">, </v>
      </c>
      <c r="T2522" t="s">
        <v>23253</v>
      </c>
      <c r="W2522" s="4" t="s">
        <v>14184</v>
      </c>
      <c r="X2522" s="4" t="s">
        <v>14184</v>
      </c>
    </row>
    <row r="2523" spans="1:24" x14ac:dyDescent="0.2">
      <c r="A2523">
        <v>11</v>
      </c>
      <c r="B2523">
        <v>26</v>
      </c>
      <c r="C2523">
        <v>1943</v>
      </c>
      <c r="D2523" t="s">
        <v>20083</v>
      </c>
      <c r="E2523" s="2">
        <v>1</v>
      </c>
      <c r="F2523" s="3"/>
      <c r="G2523" s="2">
        <v>1</v>
      </c>
      <c r="H2523" s="3"/>
      <c r="I2523" s="4" t="s">
        <v>15669</v>
      </c>
      <c r="J2523" s="2">
        <v>3</v>
      </c>
      <c r="K2523" s="3"/>
      <c r="L2523" s="2">
        <v>1</v>
      </c>
      <c r="M2523" s="4" t="s">
        <v>14184</v>
      </c>
      <c r="N2523" s="4" t="s">
        <v>7541</v>
      </c>
      <c r="P2523" s="4" t="s">
        <v>14184</v>
      </c>
      <c r="Q2523" s="4" t="s">
        <v>23269</v>
      </c>
      <c r="R2523" s="4" t="s">
        <v>14184</v>
      </c>
      <c r="S2523" t="str">
        <f t="shared" si="39"/>
        <v xml:space="preserve">, </v>
      </c>
      <c r="T2523" t="s">
        <v>23253</v>
      </c>
      <c r="W2523" s="4" t="s">
        <v>14184</v>
      </c>
      <c r="X2523" s="4" t="s">
        <v>14184</v>
      </c>
    </row>
    <row r="2524" spans="1:24" x14ac:dyDescent="0.2">
      <c r="A2524">
        <v>11</v>
      </c>
      <c r="B2524">
        <v>29</v>
      </c>
      <c r="C2524">
        <v>1943</v>
      </c>
      <c r="D2524" t="s">
        <v>20084</v>
      </c>
      <c r="E2524" s="2">
        <v>1</v>
      </c>
      <c r="F2524" s="3"/>
      <c r="G2524" s="2">
        <v>2</v>
      </c>
      <c r="H2524" s="3"/>
      <c r="I2524" s="4" t="s">
        <v>15670</v>
      </c>
      <c r="J2524" s="2">
        <v>1</v>
      </c>
      <c r="K2524" s="3"/>
      <c r="L2524" s="2">
        <v>1</v>
      </c>
      <c r="M2524" s="4" t="s">
        <v>14184</v>
      </c>
      <c r="N2524" s="4" t="s">
        <v>7542</v>
      </c>
      <c r="P2524" s="4" t="s">
        <v>14184</v>
      </c>
      <c r="Q2524" s="4" t="s">
        <v>23269</v>
      </c>
      <c r="R2524" s="4" t="s">
        <v>14184</v>
      </c>
      <c r="S2524" t="str">
        <f t="shared" si="39"/>
        <v xml:space="preserve">, </v>
      </c>
      <c r="T2524" t="s">
        <v>23253</v>
      </c>
      <c r="W2524" s="4" t="s">
        <v>14184</v>
      </c>
      <c r="X2524" s="4" t="s">
        <v>14184</v>
      </c>
    </row>
    <row r="2525" spans="1:24" x14ac:dyDescent="0.2">
      <c r="A2525">
        <v>12</v>
      </c>
      <c r="B2525">
        <v>25</v>
      </c>
      <c r="C2525">
        <v>1943</v>
      </c>
      <c r="D2525" t="s">
        <v>20085</v>
      </c>
      <c r="E2525" s="2">
        <v>1</v>
      </c>
      <c r="F2525" s="3"/>
      <c r="G2525" s="2">
        <v>1</v>
      </c>
      <c r="H2525" s="3"/>
      <c r="I2525" s="4" t="s">
        <v>15671</v>
      </c>
      <c r="J2525" s="2">
        <v>1</v>
      </c>
      <c r="K2525" s="3"/>
      <c r="L2525" s="2">
        <v>2</v>
      </c>
      <c r="M2525" s="4" t="s">
        <v>14184</v>
      </c>
      <c r="N2525" s="4" t="s">
        <v>7543</v>
      </c>
      <c r="P2525" s="4" t="s">
        <v>14184</v>
      </c>
      <c r="Q2525" s="4" t="s">
        <v>23269</v>
      </c>
      <c r="R2525" s="4" t="s">
        <v>14184</v>
      </c>
      <c r="S2525" t="str">
        <f t="shared" si="39"/>
        <v xml:space="preserve">, </v>
      </c>
      <c r="T2525" t="s">
        <v>23253</v>
      </c>
      <c r="W2525" s="4" t="s">
        <v>14184</v>
      </c>
      <c r="X2525" s="4" t="s">
        <v>14184</v>
      </c>
    </row>
    <row r="2526" spans="1:24" x14ac:dyDescent="0.2">
      <c r="A2526">
        <v>1</v>
      </c>
      <c r="B2526">
        <v>1</v>
      </c>
      <c r="C2526">
        <v>1944</v>
      </c>
      <c r="D2526" t="s">
        <v>20086</v>
      </c>
      <c r="E2526" s="2">
        <v>1</v>
      </c>
      <c r="F2526" s="2">
        <v>4</v>
      </c>
      <c r="G2526" s="2">
        <v>2</v>
      </c>
      <c r="H2526" s="3"/>
      <c r="I2526" s="4" t="s">
        <v>17370</v>
      </c>
      <c r="J2526" s="2">
        <v>5</v>
      </c>
      <c r="K2526" s="3"/>
      <c r="L2526" s="2">
        <v>3</v>
      </c>
      <c r="M2526" s="4" t="s">
        <v>14184</v>
      </c>
      <c r="N2526" s="4" t="s">
        <v>7544</v>
      </c>
      <c r="O2526" t="s">
        <v>7545</v>
      </c>
      <c r="P2526" s="4" t="s">
        <v>14184</v>
      </c>
      <c r="Q2526" s="4" t="s">
        <v>23269</v>
      </c>
      <c r="R2526" s="4" t="s">
        <v>821</v>
      </c>
      <c r="S2526" t="str">
        <f t="shared" si="39"/>
        <v>shot from street, new years eve party</v>
      </c>
      <c r="W2526" s="4" t="s">
        <v>14184</v>
      </c>
      <c r="X2526" s="4" t="s">
        <v>14184</v>
      </c>
    </row>
    <row r="2527" spans="1:24" x14ac:dyDescent="0.2">
      <c r="A2527">
        <v>1</v>
      </c>
      <c r="B2527">
        <v>3</v>
      </c>
      <c r="C2527">
        <v>1944</v>
      </c>
      <c r="D2527" t="s">
        <v>20087</v>
      </c>
      <c r="E2527" s="2">
        <v>1</v>
      </c>
      <c r="F2527" s="3"/>
      <c r="G2527" s="2">
        <v>1</v>
      </c>
      <c r="H2527" s="3"/>
      <c r="I2527" s="4" t="s">
        <v>15672</v>
      </c>
      <c r="J2527" s="2">
        <v>1</v>
      </c>
      <c r="K2527" s="3"/>
      <c r="L2527" s="2">
        <v>1</v>
      </c>
      <c r="M2527" s="4" t="s">
        <v>14184</v>
      </c>
      <c r="N2527" s="4" t="s">
        <v>7546</v>
      </c>
      <c r="O2527" t="s">
        <v>9572</v>
      </c>
      <c r="P2527" s="4" t="s">
        <v>14184</v>
      </c>
      <c r="Q2527" s="4" t="s">
        <v>23269</v>
      </c>
      <c r="R2527" s="4" t="s">
        <v>14184</v>
      </c>
      <c r="S2527" t="str">
        <f t="shared" si="39"/>
        <v xml:space="preserve">dismissed, </v>
      </c>
      <c r="W2527" s="4" t="s">
        <v>14184</v>
      </c>
      <c r="X2527" s="4" t="s">
        <v>14184</v>
      </c>
    </row>
    <row r="2528" spans="1:24" x14ac:dyDescent="0.2">
      <c r="A2528">
        <v>1</v>
      </c>
      <c r="B2528">
        <v>3</v>
      </c>
      <c r="C2528">
        <v>1944</v>
      </c>
      <c r="D2528" t="s">
        <v>20088</v>
      </c>
      <c r="E2528" s="2">
        <v>1</v>
      </c>
      <c r="F2528" s="3"/>
      <c r="G2528" s="2">
        <v>2</v>
      </c>
      <c r="H2528" s="3"/>
      <c r="I2528" s="4" t="s">
        <v>14837</v>
      </c>
      <c r="J2528" s="2">
        <v>1</v>
      </c>
      <c r="K2528" s="3"/>
      <c r="L2528" s="2">
        <v>1</v>
      </c>
      <c r="M2528" s="4" t="s">
        <v>14184</v>
      </c>
      <c r="N2528" s="4" t="s">
        <v>7546</v>
      </c>
      <c r="O2528" t="s">
        <v>7447</v>
      </c>
      <c r="P2528" s="4" t="s">
        <v>14184</v>
      </c>
      <c r="Q2528" s="4" t="s">
        <v>23269</v>
      </c>
      <c r="R2528" s="4" t="s">
        <v>14184</v>
      </c>
      <c r="S2528" t="str">
        <f t="shared" si="39"/>
        <v xml:space="preserve">Dismissed, </v>
      </c>
      <c r="W2528" s="4" t="s">
        <v>14184</v>
      </c>
      <c r="X2528" s="4" t="s">
        <v>14184</v>
      </c>
    </row>
    <row r="2529" spans="1:24" x14ac:dyDescent="0.2">
      <c r="A2529">
        <v>2</v>
      </c>
      <c r="B2529">
        <v>12</v>
      </c>
      <c r="C2529">
        <v>1944</v>
      </c>
      <c r="D2529" t="s">
        <v>20089</v>
      </c>
      <c r="E2529" s="2">
        <v>1</v>
      </c>
      <c r="F2529" s="3"/>
      <c r="G2529" s="2">
        <v>1</v>
      </c>
      <c r="H2529" s="3"/>
      <c r="I2529" s="4" t="s">
        <v>15673</v>
      </c>
      <c r="J2529" s="2">
        <v>1</v>
      </c>
      <c r="K2529" s="3"/>
      <c r="L2529" s="2">
        <v>1</v>
      </c>
      <c r="M2529" s="4" t="s">
        <v>14184</v>
      </c>
      <c r="N2529" s="4" t="s">
        <v>7547</v>
      </c>
      <c r="O2529" t="s">
        <v>7548</v>
      </c>
      <c r="P2529" s="4" t="s">
        <v>14184</v>
      </c>
      <c r="Q2529" s="4" t="s">
        <v>23269</v>
      </c>
      <c r="R2529" s="4" t="s">
        <v>14184</v>
      </c>
      <c r="S2529" t="str">
        <f t="shared" si="39"/>
        <v xml:space="preserve">Mansl, </v>
      </c>
      <c r="W2529" s="4" t="s">
        <v>14184</v>
      </c>
      <c r="X2529" s="4" t="s">
        <v>14184</v>
      </c>
    </row>
    <row r="2530" spans="1:24" x14ac:dyDescent="0.2">
      <c r="A2530">
        <v>3</v>
      </c>
      <c r="B2530">
        <v>29</v>
      </c>
      <c r="C2530">
        <v>1944</v>
      </c>
      <c r="D2530" t="s">
        <v>20090</v>
      </c>
      <c r="E2530" s="2">
        <v>1</v>
      </c>
      <c r="F2530" s="3"/>
      <c r="G2530" s="2">
        <v>2</v>
      </c>
      <c r="H2530" s="3"/>
      <c r="I2530" s="4" t="s">
        <v>15674</v>
      </c>
      <c r="J2530" s="2">
        <v>1</v>
      </c>
      <c r="K2530" s="3"/>
      <c r="L2530" s="2">
        <v>1</v>
      </c>
      <c r="M2530" s="4" t="s">
        <v>14184</v>
      </c>
      <c r="N2530" s="4" t="s">
        <v>7549</v>
      </c>
      <c r="O2530" t="s">
        <v>7550</v>
      </c>
      <c r="P2530" s="4" t="s">
        <v>14184</v>
      </c>
      <c r="Q2530" s="4" t="s">
        <v>23269</v>
      </c>
      <c r="R2530" s="4" t="s">
        <v>14184</v>
      </c>
      <c r="S2530" t="str">
        <f t="shared" si="39"/>
        <v xml:space="preserve">Mansl trial, </v>
      </c>
      <c r="W2530" s="4" t="s">
        <v>14184</v>
      </c>
      <c r="X2530" s="4" t="s">
        <v>14184</v>
      </c>
    </row>
    <row r="2531" spans="1:24" x14ac:dyDescent="0.2">
      <c r="A2531">
        <v>4</v>
      </c>
      <c r="B2531">
        <v>5</v>
      </c>
      <c r="C2531">
        <v>1944</v>
      </c>
      <c r="D2531" t="s">
        <v>20091</v>
      </c>
      <c r="E2531" s="2">
        <v>1</v>
      </c>
      <c r="F2531" s="3"/>
      <c r="G2531" s="2">
        <v>1</v>
      </c>
      <c r="H2531" s="3"/>
      <c r="I2531" s="4" t="s">
        <v>15675</v>
      </c>
      <c r="J2531" s="2">
        <v>1</v>
      </c>
      <c r="K2531" s="3"/>
      <c r="L2531" s="2">
        <v>1</v>
      </c>
      <c r="M2531" s="4" t="s">
        <v>14184</v>
      </c>
      <c r="N2531" s="4" t="s">
        <v>7551</v>
      </c>
      <c r="O2531" t="s">
        <v>7552</v>
      </c>
      <c r="P2531" s="4" t="s">
        <v>14184</v>
      </c>
      <c r="Q2531" s="4" t="s">
        <v>23269</v>
      </c>
      <c r="R2531" s="4" t="s">
        <v>14184</v>
      </c>
      <c r="S2531" t="str">
        <f t="shared" si="39"/>
        <v xml:space="preserve">1st degree  death, </v>
      </c>
      <c r="T2531" s="38" t="s">
        <v>23253</v>
      </c>
      <c r="W2531" s="4" t="s">
        <v>14184</v>
      </c>
      <c r="X2531" s="4" t="s">
        <v>14184</v>
      </c>
    </row>
    <row r="2532" spans="1:24" x14ac:dyDescent="0.2">
      <c r="A2532">
        <v>4</v>
      </c>
      <c r="B2532">
        <v>20</v>
      </c>
      <c r="C2532">
        <v>1944</v>
      </c>
      <c r="D2532" t="s">
        <v>20092</v>
      </c>
      <c r="E2532" s="2">
        <v>5</v>
      </c>
      <c r="F2532" s="3"/>
      <c r="G2532" s="2">
        <v>1</v>
      </c>
      <c r="H2532" s="3"/>
      <c r="I2532" s="4" t="s">
        <v>17370</v>
      </c>
      <c r="J2532" s="2">
        <v>5</v>
      </c>
      <c r="K2532" s="3"/>
      <c r="L2532" s="2">
        <v>3</v>
      </c>
      <c r="M2532" s="4" t="s">
        <v>14184</v>
      </c>
      <c r="N2532" s="4" t="s">
        <v>7553</v>
      </c>
      <c r="P2532" s="4" t="s">
        <v>14184</v>
      </c>
      <c r="Q2532" s="4" t="s">
        <v>23269</v>
      </c>
      <c r="R2532" s="4" t="s">
        <v>14184</v>
      </c>
      <c r="S2532" t="str">
        <f t="shared" si="39"/>
        <v xml:space="preserve">, </v>
      </c>
      <c r="T2532" t="s">
        <v>23253</v>
      </c>
      <c r="W2532" s="4" t="s">
        <v>14184</v>
      </c>
      <c r="X2532" s="4" t="s">
        <v>14184</v>
      </c>
    </row>
    <row r="2533" spans="1:24" x14ac:dyDescent="0.2">
      <c r="A2533">
        <v>4</v>
      </c>
      <c r="B2533">
        <v>23</v>
      </c>
      <c r="C2533">
        <v>1944</v>
      </c>
      <c r="D2533" t="s">
        <v>20093</v>
      </c>
      <c r="E2533" s="2">
        <v>3</v>
      </c>
      <c r="F2533" s="3"/>
      <c r="G2533" s="2">
        <v>2</v>
      </c>
      <c r="H2533" s="3"/>
      <c r="I2533" s="4" t="s">
        <v>15676</v>
      </c>
      <c r="J2533" s="2">
        <v>3</v>
      </c>
      <c r="K2533" s="3"/>
      <c r="L2533" s="2">
        <v>2</v>
      </c>
      <c r="M2533" s="4" t="s">
        <v>14184</v>
      </c>
      <c r="N2533" s="4" t="s">
        <v>7511</v>
      </c>
      <c r="O2533" t="s">
        <v>11701</v>
      </c>
      <c r="P2533" s="4" t="s">
        <v>14184</v>
      </c>
      <c r="Q2533" s="4" t="s">
        <v>23269</v>
      </c>
      <c r="R2533" s="4" t="s">
        <v>14184</v>
      </c>
      <c r="S2533" t="str">
        <f t="shared" si="39"/>
        <v xml:space="preserve">acquitted, </v>
      </c>
      <c r="T2533" t="s">
        <v>23253</v>
      </c>
      <c r="W2533" s="4" t="s">
        <v>14184</v>
      </c>
      <c r="X2533" s="4" t="s">
        <v>14184</v>
      </c>
    </row>
    <row r="2534" spans="1:24" x14ac:dyDescent="0.2">
      <c r="A2534">
        <v>5</v>
      </c>
      <c r="B2534">
        <v>1</v>
      </c>
      <c r="C2534">
        <v>1944</v>
      </c>
      <c r="D2534" t="s">
        <v>20094</v>
      </c>
      <c r="E2534" s="2">
        <v>2</v>
      </c>
      <c r="F2534" s="2">
        <v>5</v>
      </c>
      <c r="G2534" s="2">
        <v>1</v>
      </c>
      <c r="H2534" s="3"/>
      <c r="I2534" s="4" t="s">
        <v>17370</v>
      </c>
      <c r="J2534" s="2">
        <v>5</v>
      </c>
      <c r="K2534" s="3"/>
      <c r="L2534" s="2">
        <v>3</v>
      </c>
      <c r="M2534" s="4" t="s">
        <v>14184</v>
      </c>
      <c r="N2534" s="4" t="s">
        <v>7554</v>
      </c>
      <c r="P2534" s="4" t="s">
        <v>14184</v>
      </c>
      <c r="Q2534" s="4" t="s">
        <v>23269</v>
      </c>
      <c r="R2534" s="4" t="s">
        <v>14184</v>
      </c>
      <c r="S2534" t="str">
        <f t="shared" si="39"/>
        <v xml:space="preserve">, </v>
      </c>
      <c r="T2534" t="s">
        <v>23253</v>
      </c>
      <c r="W2534" s="4" t="s">
        <v>14184</v>
      </c>
      <c r="X2534" s="4" t="s">
        <v>14184</v>
      </c>
    </row>
    <row r="2535" spans="1:24" x14ac:dyDescent="0.2">
      <c r="A2535">
        <v>5</v>
      </c>
      <c r="B2535">
        <v>5</v>
      </c>
      <c r="C2535">
        <v>1944</v>
      </c>
      <c r="D2535" t="s">
        <v>20095</v>
      </c>
      <c r="E2535" s="2">
        <v>1</v>
      </c>
      <c r="F2535" s="3"/>
      <c r="G2535" s="2">
        <v>1</v>
      </c>
      <c r="H2535" s="3"/>
      <c r="I2535" s="4" t="s">
        <v>15677</v>
      </c>
      <c r="J2535" s="2">
        <v>3</v>
      </c>
      <c r="K2535" s="3"/>
      <c r="L2535" s="2">
        <v>1</v>
      </c>
      <c r="M2535" s="4" t="s">
        <v>14184</v>
      </c>
      <c r="N2535" s="4" t="s">
        <v>7555</v>
      </c>
      <c r="P2535" s="4" t="s">
        <v>14184</v>
      </c>
      <c r="Q2535" s="4" t="s">
        <v>23269</v>
      </c>
      <c r="R2535" s="4" t="s">
        <v>14184</v>
      </c>
      <c r="S2535" t="str">
        <f t="shared" si="39"/>
        <v xml:space="preserve">, </v>
      </c>
      <c r="T2535" t="s">
        <v>23253</v>
      </c>
      <c r="W2535" s="4" t="s">
        <v>14184</v>
      </c>
      <c r="X2535" s="4" t="s">
        <v>14184</v>
      </c>
    </row>
    <row r="2536" spans="1:24" x14ac:dyDescent="0.2">
      <c r="A2536">
        <v>5</v>
      </c>
      <c r="B2536">
        <v>7</v>
      </c>
      <c r="C2536">
        <v>1944</v>
      </c>
      <c r="D2536" t="s">
        <v>20096</v>
      </c>
      <c r="E2536" s="2">
        <v>1</v>
      </c>
      <c r="F2536" s="3"/>
      <c r="G2536" s="2">
        <v>1</v>
      </c>
      <c r="H2536" s="3"/>
      <c r="I2536" s="4" t="s">
        <v>15678</v>
      </c>
      <c r="J2536" s="2">
        <v>1</v>
      </c>
      <c r="K2536" s="3"/>
      <c r="L2536" s="2">
        <v>1</v>
      </c>
      <c r="M2536" s="4" t="s">
        <v>14184</v>
      </c>
      <c r="N2536" s="4" t="s">
        <v>7556</v>
      </c>
      <c r="P2536" s="4" t="s">
        <v>14184</v>
      </c>
      <c r="Q2536" s="4" t="s">
        <v>23269</v>
      </c>
      <c r="R2536" s="4" t="s">
        <v>14184</v>
      </c>
      <c r="S2536" t="str">
        <f t="shared" si="39"/>
        <v xml:space="preserve">, </v>
      </c>
      <c r="T2536" t="s">
        <v>23253</v>
      </c>
      <c r="W2536" s="4" t="s">
        <v>14184</v>
      </c>
      <c r="X2536" s="4" t="s">
        <v>14184</v>
      </c>
    </row>
    <row r="2537" spans="1:24" x14ac:dyDescent="0.2">
      <c r="A2537">
        <v>5</v>
      </c>
      <c r="B2537">
        <v>8</v>
      </c>
      <c r="C2537">
        <v>1944</v>
      </c>
      <c r="D2537" t="s">
        <v>20097</v>
      </c>
      <c r="E2537" s="2">
        <v>1</v>
      </c>
      <c r="F2537" s="3"/>
      <c r="G2537" s="2">
        <v>1</v>
      </c>
      <c r="H2537" s="3"/>
      <c r="I2537" s="4" t="s">
        <v>17370</v>
      </c>
      <c r="J2537" s="2">
        <v>5</v>
      </c>
      <c r="K2537" s="3"/>
      <c r="L2537" s="2">
        <v>3</v>
      </c>
      <c r="M2537" s="4" t="s">
        <v>14184</v>
      </c>
      <c r="N2537" s="4" t="s">
        <v>7557</v>
      </c>
      <c r="O2537" t="s">
        <v>7558</v>
      </c>
      <c r="P2537" s="4" t="s">
        <v>14184</v>
      </c>
      <c r="Q2537" s="4" t="s">
        <v>23269</v>
      </c>
      <c r="R2537" s="4" t="s">
        <v>14184</v>
      </c>
      <c r="S2537" t="str">
        <f t="shared" si="39"/>
        <v xml:space="preserve">marines, </v>
      </c>
      <c r="T2537" s="38" t="s">
        <v>23253</v>
      </c>
      <c r="W2537" s="4" t="s">
        <v>14184</v>
      </c>
      <c r="X2537" s="4" t="s">
        <v>14184</v>
      </c>
    </row>
    <row r="2538" spans="1:24" x14ac:dyDescent="0.2">
      <c r="A2538">
        <v>6</v>
      </c>
      <c r="B2538">
        <v>10</v>
      </c>
      <c r="C2538">
        <v>1944</v>
      </c>
      <c r="D2538" t="s">
        <v>20098</v>
      </c>
      <c r="E2538" s="2">
        <v>1</v>
      </c>
      <c r="F2538" s="3"/>
      <c r="G2538" s="2">
        <v>1</v>
      </c>
      <c r="H2538" s="3"/>
      <c r="I2538" s="4" t="s">
        <v>15679</v>
      </c>
      <c r="J2538" s="2">
        <v>1</v>
      </c>
      <c r="K2538" s="3"/>
      <c r="L2538" s="2">
        <v>1</v>
      </c>
      <c r="M2538" s="4" t="s">
        <v>14184</v>
      </c>
      <c r="N2538" s="4" t="s">
        <v>7559</v>
      </c>
      <c r="P2538" s="4" t="s">
        <v>14184</v>
      </c>
      <c r="Q2538" s="4" t="s">
        <v>23269</v>
      </c>
      <c r="R2538" s="4" t="s">
        <v>14184</v>
      </c>
      <c r="S2538" t="str">
        <f t="shared" si="39"/>
        <v xml:space="preserve">, </v>
      </c>
      <c r="T2538" t="s">
        <v>23253</v>
      </c>
      <c r="W2538" s="4" t="s">
        <v>14184</v>
      </c>
      <c r="X2538" s="4" t="s">
        <v>14184</v>
      </c>
    </row>
    <row r="2539" spans="1:24" x14ac:dyDescent="0.2">
      <c r="A2539">
        <v>6</v>
      </c>
      <c r="B2539">
        <v>14</v>
      </c>
      <c r="C2539">
        <v>1944</v>
      </c>
      <c r="D2539" t="s">
        <v>20099</v>
      </c>
      <c r="E2539" s="2">
        <v>2</v>
      </c>
      <c r="F2539" s="2">
        <v>5</v>
      </c>
      <c r="G2539" s="2">
        <v>1</v>
      </c>
      <c r="H2539" s="3"/>
      <c r="I2539" s="4" t="s">
        <v>15680</v>
      </c>
      <c r="J2539" s="2">
        <v>1</v>
      </c>
      <c r="K2539" s="3"/>
      <c r="L2539" s="2">
        <v>1</v>
      </c>
      <c r="M2539" s="4" t="s">
        <v>14184</v>
      </c>
      <c r="N2539" s="4" t="s">
        <v>7560</v>
      </c>
      <c r="P2539" s="4" t="s">
        <v>14184</v>
      </c>
      <c r="Q2539" s="4" t="s">
        <v>23269</v>
      </c>
      <c r="R2539" s="4" t="s">
        <v>14184</v>
      </c>
      <c r="S2539" t="str">
        <f t="shared" si="39"/>
        <v xml:space="preserve">, </v>
      </c>
      <c r="T2539" t="s">
        <v>23253</v>
      </c>
      <c r="W2539" s="4" t="s">
        <v>14184</v>
      </c>
      <c r="X2539" s="4" t="s">
        <v>14184</v>
      </c>
    </row>
    <row r="2540" spans="1:24" x14ac:dyDescent="0.2">
      <c r="A2540">
        <v>6</v>
      </c>
      <c r="B2540">
        <v>16</v>
      </c>
      <c r="C2540">
        <v>1944</v>
      </c>
      <c r="D2540" t="s">
        <v>20100</v>
      </c>
      <c r="E2540" s="2">
        <v>1</v>
      </c>
      <c r="F2540" s="3"/>
      <c r="G2540" s="2">
        <v>1</v>
      </c>
      <c r="H2540" s="3"/>
      <c r="I2540" s="4" t="s">
        <v>15681</v>
      </c>
      <c r="J2540" s="2">
        <v>1</v>
      </c>
      <c r="K2540" s="3"/>
      <c r="L2540" s="2">
        <v>1</v>
      </c>
      <c r="M2540" s="4" t="s">
        <v>14184</v>
      </c>
      <c r="N2540" s="4" t="s">
        <v>7561</v>
      </c>
      <c r="P2540" s="4" t="s">
        <v>14184</v>
      </c>
      <c r="Q2540" s="4" t="s">
        <v>23269</v>
      </c>
      <c r="R2540" s="4" t="s">
        <v>14184</v>
      </c>
      <c r="S2540" t="str">
        <f t="shared" si="39"/>
        <v xml:space="preserve">, </v>
      </c>
      <c r="T2540" t="s">
        <v>23253</v>
      </c>
      <c r="W2540" s="4" t="s">
        <v>14184</v>
      </c>
      <c r="X2540" s="4" t="s">
        <v>14184</v>
      </c>
    </row>
    <row r="2541" spans="1:24" x14ac:dyDescent="0.2">
      <c r="A2541">
        <v>6</v>
      </c>
      <c r="B2541">
        <v>26</v>
      </c>
      <c r="C2541">
        <v>1944</v>
      </c>
      <c r="D2541" t="s">
        <v>20101</v>
      </c>
      <c r="E2541" s="2">
        <v>1</v>
      </c>
      <c r="F2541" s="3"/>
      <c r="G2541" s="2">
        <v>1</v>
      </c>
      <c r="H2541" s="3"/>
      <c r="I2541" s="4" t="s">
        <v>17370</v>
      </c>
      <c r="J2541" s="2">
        <v>5</v>
      </c>
      <c r="K2541" s="3"/>
      <c r="L2541" s="2">
        <v>3</v>
      </c>
      <c r="M2541" s="4" t="s">
        <v>14184</v>
      </c>
      <c r="N2541" s="4" t="s">
        <v>7562</v>
      </c>
      <c r="P2541" s="4" t="s">
        <v>14184</v>
      </c>
      <c r="Q2541" s="4" t="s">
        <v>23269</v>
      </c>
      <c r="R2541" s="4" t="s">
        <v>14184</v>
      </c>
      <c r="S2541" t="str">
        <f t="shared" si="39"/>
        <v xml:space="preserve">, </v>
      </c>
      <c r="T2541" t="s">
        <v>23253</v>
      </c>
      <c r="W2541" s="4" t="s">
        <v>14184</v>
      </c>
      <c r="X2541" s="4" t="s">
        <v>14184</v>
      </c>
    </row>
    <row r="2542" spans="1:24" x14ac:dyDescent="0.2">
      <c r="A2542">
        <v>7</v>
      </c>
      <c r="B2542">
        <v>27</v>
      </c>
      <c r="C2542">
        <v>1944</v>
      </c>
      <c r="D2542" t="s">
        <v>20102</v>
      </c>
      <c r="E2542" s="2">
        <v>1</v>
      </c>
      <c r="F2542" s="3"/>
      <c r="G2542" s="2">
        <v>1</v>
      </c>
      <c r="H2542" s="3"/>
      <c r="I2542" s="4" t="s">
        <v>17370</v>
      </c>
      <c r="J2542" s="2">
        <v>5</v>
      </c>
      <c r="K2542" s="3"/>
      <c r="L2542" s="2">
        <v>3</v>
      </c>
      <c r="M2542" s="4" t="s">
        <v>14184</v>
      </c>
      <c r="N2542" s="4" t="s">
        <v>7563</v>
      </c>
      <c r="P2542" s="4" t="s">
        <v>14184</v>
      </c>
      <c r="Q2542" s="4" t="s">
        <v>23269</v>
      </c>
      <c r="R2542" s="4" t="s">
        <v>14184</v>
      </c>
      <c r="S2542" t="str">
        <f t="shared" si="39"/>
        <v xml:space="preserve">, </v>
      </c>
      <c r="T2542" t="s">
        <v>23253</v>
      </c>
      <c r="W2542" s="4" t="s">
        <v>14184</v>
      </c>
      <c r="X2542" s="4" t="s">
        <v>14184</v>
      </c>
    </row>
    <row r="2543" spans="1:24" x14ac:dyDescent="0.2">
      <c r="A2543">
        <v>8</v>
      </c>
      <c r="B2543">
        <v>14</v>
      </c>
      <c r="C2543">
        <v>1944</v>
      </c>
      <c r="D2543" t="s">
        <v>20103</v>
      </c>
      <c r="E2543" s="2">
        <v>1</v>
      </c>
      <c r="F2543" s="3"/>
      <c r="G2543" s="2">
        <v>2</v>
      </c>
      <c r="H2543" s="3"/>
      <c r="I2543" s="4" t="s">
        <v>15682</v>
      </c>
      <c r="J2543" s="2">
        <v>1</v>
      </c>
      <c r="K2543" s="3"/>
      <c r="L2543" s="2">
        <v>1</v>
      </c>
      <c r="M2543" s="4" t="s">
        <v>14184</v>
      </c>
      <c r="N2543" s="4" t="s">
        <v>7564</v>
      </c>
      <c r="P2543" s="4" t="s">
        <v>14184</v>
      </c>
      <c r="Q2543" s="4" t="s">
        <v>23269</v>
      </c>
      <c r="R2543" s="4" t="s">
        <v>14184</v>
      </c>
      <c r="S2543" t="str">
        <f t="shared" si="39"/>
        <v xml:space="preserve">, </v>
      </c>
      <c r="T2543" t="s">
        <v>23253</v>
      </c>
      <c r="W2543" s="4" t="s">
        <v>14184</v>
      </c>
      <c r="X2543" s="4" t="s">
        <v>14184</v>
      </c>
    </row>
    <row r="2544" spans="1:24" x14ac:dyDescent="0.2">
      <c r="A2544">
        <v>8</v>
      </c>
      <c r="B2544">
        <v>22</v>
      </c>
      <c r="C2544">
        <v>1944</v>
      </c>
      <c r="D2544" t="s">
        <v>20104</v>
      </c>
      <c r="E2544" s="2">
        <v>3</v>
      </c>
      <c r="F2544" s="3"/>
      <c r="G2544" s="2">
        <v>2</v>
      </c>
      <c r="H2544" s="3"/>
      <c r="I2544" s="4" t="s">
        <v>15683</v>
      </c>
      <c r="J2544" s="2">
        <v>1</v>
      </c>
      <c r="K2544" s="3"/>
      <c r="L2544" s="2">
        <v>1</v>
      </c>
      <c r="M2544" s="4" t="s">
        <v>14184</v>
      </c>
      <c r="N2544" s="4" t="s">
        <v>7565</v>
      </c>
      <c r="P2544" s="4" t="s">
        <v>14184</v>
      </c>
      <c r="Q2544" s="4" t="s">
        <v>23269</v>
      </c>
      <c r="R2544" s="4" t="s">
        <v>14184</v>
      </c>
      <c r="S2544" t="str">
        <f t="shared" si="39"/>
        <v xml:space="preserve">, </v>
      </c>
      <c r="T2544" t="s">
        <v>23253</v>
      </c>
      <c r="W2544" s="4" t="s">
        <v>14184</v>
      </c>
      <c r="X2544" s="4" t="s">
        <v>14184</v>
      </c>
    </row>
    <row r="2545" spans="1:24" x14ac:dyDescent="0.2">
      <c r="A2545">
        <v>9</v>
      </c>
      <c r="B2545">
        <v>5</v>
      </c>
      <c r="C2545">
        <v>1944</v>
      </c>
      <c r="D2545" t="s">
        <v>20105</v>
      </c>
      <c r="E2545" s="2">
        <v>1</v>
      </c>
      <c r="F2545" s="3"/>
      <c r="G2545" s="2">
        <v>1</v>
      </c>
      <c r="H2545" s="3"/>
      <c r="I2545" s="4" t="s">
        <v>15684</v>
      </c>
      <c r="J2545" s="2">
        <v>1</v>
      </c>
      <c r="K2545" s="3"/>
      <c r="L2545" s="2">
        <v>1</v>
      </c>
      <c r="M2545" s="4" t="s">
        <v>14184</v>
      </c>
      <c r="N2545" s="4" t="s">
        <v>7566</v>
      </c>
      <c r="P2545" s="4" t="s">
        <v>14184</v>
      </c>
      <c r="Q2545" s="4" t="s">
        <v>23269</v>
      </c>
      <c r="R2545" s="4" t="s">
        <v>14184</v>
      </c>
      <c r="S2545" t="str">
        <f t="shared" si="39"/>
        <v xml:space="preserve">, </v>
      </c>
      <c r="T2545" t="s">
        <v>23253</v>
      </c>
      <c r="W2545" s="4" t="s">
        <v>14184</v>
      </c>
      <c r="X2545" s="4" t="s">
        <v>14184</v>
      </c>
    </row>
    <row r="2546" spans="1:24" x14ac:dyDescent="0.2">
      <c r="A2546">
        <v>9</v>
      </c>
      <c r="B2546">
        <v>14</v>
      </c>
      <c r="C2546">
        <v>1944</v>
      </c>
      <c r="D2546" t="s">
        <v>20106</v>
      </c>
      <c r="E2546" s="2">
        <v>1</v>
      </c>
      <c r="F2546" s="3"/>
      <c r="G2546" s="2">
        <v>1</v>
      </c>
      <c r="H2546" s="3"/>
      <c r="I2546" s="4" t="s">
        <v>15685</v>
      </c>
      <c r="J2546" s="2">
        <v>1</v>
      </c>
      <c r="K2546" s="3"/>
      <c r="L2546" s="2">
        <v>2</v>
      </c>
      <c r="M2546" s="4" t="s">
        <v>14184</v>
      </c>
      <c r="N2546" s="4" t="s">
        <v>7567</v>
      </c>
      <c r="P2546" s="4" t="s">
        <v>14184</v>
      </c>
      <c r="Q2546" s="4" t="s">
        <v>23269</v>
      </c>
      <c r="R2546" s="4" t="s">
        <v>14184</v>
      </c>
      <c r="S2546" t="str">
        <f t="shared" si="39"/>
        <v xml:space="preserve">, </v>
      </c>
      <c r="T2546" t="s">
        <v>23253</v>
      </c>
      <c r="W2546" s="4" t="s">
        <v>14184</v>
      </c>
      <c r="X2546" s="4" t="s">
        <v>14184</v>
      </c>
    </row>
    <row r="2547" spans="1:24" x14ac:dyDescent="0.2">
      <c r="A2547">
        <v>9</v>
      </c>
      <c r="B2547">
        <v>28</v>
      </c>
      <c r="C2547">
        <v>1944</v>
      </c>
      <c r="D2547" t="s">
        <v>20107</v>
      </c>
      <c r="E2547" s="2">
        <v>1</v>
      </c>
      <c r="F2547" s="3"/>
      <c r="G2547" s="2">
        <v>2</v>
      </c>
      <c r="H2547" s="3"/>
      <c r="I2547" s="4" t="s">
        <v>15686</v>
      </c>
      <c r="J2547" s="2">
        <v>1</v>
      </c>
      <c r="K2547" s="3"/>
      <c r="L2547" s="2">
        <v>1</v>
      </c>
      <c r="M2547" s="4" t="s">
        <v>14184</v>
      </c>
      <c r="N2547" s="4" t="s">
        <v>7568</v>
      </c>
      <c r="P2547" s="4" t="s">
        <v>14184</v>
      </c>
      <c r="Q2547" s="4" t="s">
        <v>23269</v>
      </c>
      <c r="R2547" s="4" t="s">
        <v>14184</v>
      </c>
      <c r="S2547" t="str">
        <f t="shared" si="39"/>
        <v xml:space="preserve">, </v>
      </c>
      <c r="T2547" t="s">
        <v>23253</v>
      </c>
      <c r="W2547" s="4" t="s">
        <v>14184</v>
      </c>
      <c r="X2547" s="4" t="s">
        <v>14184</v>
      </c>
    </row>
    <row r="2548" spans="1:24" x14ac:dyDescent="0.2">
      <c r="A2548">
        <v>10</v>
      </c>
      <c r="B2548">
        <v>9</v>
      </c>
      <c r="C2548">
        <v>1944</v>
      </c>
      <c r="D2548" t="s">
        <v>20108</v>
      </c>
      <c r="E2548" s="2">
        <v>1</v>
      </c>
      <c r="F2548" s="3"/>
      <c r="G2548" s="2">
        <v>1</v>
      </c>
      <c r="H2548" s="3"/>
      <c r="I2548" s="4" t="s">
        <v>15687</v>
      </c>
      <c r="J2548" s="2">
        <v>1</v>
      </c>
      <c r="K2548" s="3"/>
      <c r="L2548" s="2">
        <v>1</v>
      </c>
      <c r="M2548" s="4" t="s">
        <v>14184</v>
      </c>
      <c r="N2548" s="4" t="s">
        <v>7569</v>
      </c>
      <c r="O2548" t="s">
        <v>11701</v>
      </c>
      <c r="P2548" s="4" t="s">
        <v>14184</v>
      </c>
      <c r="Q2548" s="4" t="s">
        <v>23269</v>
      </c>
      <c r="R2548" s="4" t="s">
        <v>14184</v>
      </c>
      <c r="S2548" t="str">
        <f t="shared" si="39"/>
        <v xml:space="preserve">acquitted, </v>
      </c>
      <c r="T2548" t="s">
        <v>23253</v>
      </c>
      <c r="W2548" s="4" t="s">
        <v>14184</v>
      </c>
      <c r="X2548" s="4" t="s">
        <v>14184</v>
      </c>
    </row>
    <row r="2549" spans="1:24" x14ac:dyDescent="0.2">
      <c r="A2549">
        <v>10</v>
      </c>
      <c r="B2549">
        <v>21</v>
      </c>
      <c r="C2549">
        <v>1944</v>
      </c>
      <c r="D2549" t="s">
        <v>20109</v>
      </c>
      <c r="E2549" s="2">
        <v>3</v>
      </c>
      <c r="F2549" s="3"/>
      <c r="G2549" s="2">
        <v>2</v>
      </c>
      <c r="H2549" s="3"/>
      <c r="I2549" s="4" t="s">
        <v>17370</v>
      </c>
      <c r="J2549" s="2">
        <v>5</v>
      </c>
      <c r="K2549" s="3"/>
      <c r="L2549" s="2">
        <v>3</v>
      </c>
      <c r="M2549" s="4" t="s">
        <v>14184</v>
      </c>
      <c r="N2549" s="4" t="s">
        <v>7570</v>
      </c>
      <c r="P2549" s="4" t="s">
        <v>14184</v>
      </c>
      <c r="Q2549" s="4" t="s">
        <v>23269</v>
      </c>
      <c r="R2549" s="4" t="s">
        <v>14184</v>
      </c>
      <c r="S2549" t="str">
        <f t="shared" si="39"/>
        <v xml:space="preserve">, </v>
      </c>
      <c r="T2549" t="s">
        <v>23253</v>
      </c>
      <c r="W2549" s="4" t="s">
        <v>14184</v>
      </c>
      <c r="X2549" s="4" t="s">
        <v>14184</v>
      </c>
    </row>
    <row r="2550" spans="1:24" x14ac:dyDescent="0.2">
      <c r="A2550">
        <v>10</v>
      </c>
      <c r="B2550">
        <v>21</v>
      </c>
      <c r="C2550">
        <v>1944</v>
      </c>
      <c r="D2550" t="s">
        <v>20110</v>
      </c>
      <c r="E2550" s="2">
        <v>1</v>
      </c>
      <c r="F2550" s="3"/>
      <c r="G2550" s="2">
        <v>1</v>
      </c>
      <c r="H2550" s="3"/>
      <c r="I2550" s="4" t="s">
        <v>15688</v>
      </c>
      <c r="J2550" s="2">
        <v>1</v>
      </c>
      <c r="K2550" s="3"/>
      <c r="L2550" s="2">
        <v>1</v>
      </c>
      <c r="M2550" s="4" t="s">
        <v>14184</v>
      </c>
      <c r="N2550" s="4" t="s">
        <v>7571</v>
      </c>
      <c r="P2550" s="4" t="s">
        <v>14184</v>
      </c>
      <c r="Q2550" s="4" t="s">
        <v>23269</v>
      </c>
      <c r="R2550" s="4" t="s">
        <v>14184</v>
      </c>
      <c r="S2550" t="str">
        <f t="shared" si="39"/>
        <v xml:space="preserve">, </v>
      </c>
      <c r="T2550" t="s">
        <v>23253</v>
      </c>
      <c r="W2550" s="4" t="s">
        <v>14184</v>
      </c>
      <c r="X2550" s="4" t="s">
        <v>14184</v>
      </c>
    </row>
    <row r="2551" spans="1:24" x14ac:dyDescent="0.2">
      <c r="A2551">
        <v>10</v>
      </c>
      <c r="B2551">
        <v>27</v>
      </c>
      <c r="C2551">
        <v>1944</v>
      </c>
      <c r="D2551" t="s">
        <v>20111</v>
      </c>
      <c r="E2551" s="2">
        <v>1</v>
      </c>
      <c r="F2551" s="3"/>
      <c r="G2551" s="2">
        <v>2</v>
      </c>
      <c r="H2551" s="3"/>
      <c r="I2551" s="4" t="s">
        <v>15689</v>
      </c>
      <c r="J2551" s="2">
        <v>1</v>
      </c>
      <c r="K2551" s="3"/>
      <c r="L2551" s="2">
        <v>1</v>
      </c>
      <c r="M2551" s="4" t="s">
        <v>14184</v>
      </c>
      <c r="N2551" s="4" t="s">
        <v>7572</v>
      </c>
      <c r="P2551" s="4" t="s">
        <v>14184</v>
      </c>
      <c r="Q2551" s="4" t="s">
        <v>23269</v>
      </c>
      <c r="R2551" s="4" t="s">
        <v>14184</v>
      </c>
      <c r="S2551" t="str">
        <f t="shared" si="39"/>
        <v xml:space="preserve">, </v>
      </c>
      <c r="T2551" t="s">
        <v>23253</v>
      </c>
      <c r="W2551" s="4" t="s">
        <v>14184</v>
      </c>
      <c r="X2551" s="4" t="s">
        <v>14184</v>
      </c>
    </row>
    <row r="2552" spans="1:24" x14ac:dyDescent="0.2">
      <c r="A2552">
        <v>10</v>
      </c>
      <c r="B2552">
        <v>29</v>
      </c>
      <c r="C2552">
        <v>1944</v>
      </c>
      <c r="D2552" t="s">
        <v>20112</v>
      </c>
      <c r="E2552" s="2">
        <v>1</v>
      </c>
      <c r="F2552" s="3"/>
      <c r="G2552" s="2">
        <v>2</v>
      </c>
      <c r="H2552" s="3"/>
      <c r="I2552" s="4" t="s">
        <v>15690</v>
      </c>
      <c r="J2552" s="2">
        <v>1</v>
      </c>
      <c r="K2552" s="3"/>
      <c r="L2552" s="2">
        <v>1</v>
      </c>
      <c r="M2552" s="4" t="s">
        <v>14184</v>
      </c>
      <c r="N2552" s="4" t="s">
        <v>7573</v>
      </c>
      <c r="O2552" t="s">
        <v>11830</v>
      </c>
      <c r="P2552" s="4" t="s">
        <v>14184</v>
      </c>
      <c r="Q2552" s="4" t="s">
        <v>23269</v>
      </c>
      <c r="R2552" s="4" t="s">
        <v>14184</v>
      </c>
      <c r="S2552" t="str">
        <f t="shared" si="39"/>
        <v xml:space="preserve">sus 801, </v>
      </c>
      <c r="W2552" s="4" t="s">
        <v>14184</v>
      </c>
      <c r="X2552" s="4" t="s">
        <v>14184</v>
      </c>
    </row>
    <row r="2553" spans="1:24" x14ac:dyDescent="0.2">
      <c r="A2553">
        <v>12</v>
      </c>
      <c r="B2553">
        <v>2</v>
      </c>
      <c r="C2553">
        <v>1944</v>
      </c>
      <c r="D2553" t="s">
        <v>20113</v>
      </c>
      <c r="E2553" s="2">
        <v>3</v>
      </c>
      <c r="F2553" s="3"/>
      <c r="G2553" s="2">
        <v>1</v>
      </c>
      <c r="H2553" s="3"/>
      <c r="I2553" s="4" t="s">
        <v>15691</v>
      </c>
      <c r="J2553" s="2">
        <v>3</v>
      </c>
      <c r="K2553" s="3"/>
      <c r="L2553" s="2">
        <v>2</v>
      </c>
      <c r="M2553" s="4" t="s">
        <v>14184</v>
      </c>
      <c r="N2553" s="4" t="s">
        <v>7574</v>
      </c>
      <c r="O2553" t="s">
        <v>7575</v>
      </c>
      <c r="P2553" s="4" t="s">
        <v>14184</v>
      </c>
      <c r="Q2553" s="4" t="s">
        <v>23269</v>
      </c>
      <c r="R2553" s="4" t="s">
        <v>14184</v>
      </c>
      <c r="S2553" t="str">
        <f t="shared" si="39"/>
        <v xml:space="preserve">mansl, </v>
      </c>
      <c r="W2553" s="4" t="s">
        <v>14184</v>
      </c>
      <c r="X2553" s="4" t="s">
        <v>14184</v>
      </c>
    </row>
    <row r="2554" spans="1:24" x14ac:dyDescent="0.2">
      <c r="A2554">
        <v>12</v>
      </c>
      <c r="B2554">
        <v>10</v>
      </c>
      <c r="C2554">
        <v>1944</v>
      </c>
      <c r="D2554" t="s">
        <v>20114</v>
      </c>
      <c r="E2554" s="2">
        <v>1</v>
      </c>
      <c r="F2554" s="3"/>
      <c r="G2554" s="2">
        <v>1</v>
      </c>
      <c r="H2554" s="3"/>
      <c r="I2554" s="4" t="s">
        <v>17370</v>
      </c>
      <c r="J2554" s="2">
        <v>5</v>
      </c>
      <c r="K2554" s="3"/>
      <c r="L2554" s="2">
        <v>3</v>
      </c>
      <c r="M2554" s="4" t="s">
        <v>14184</v>
      </c>
      <c r="N2554" s="4" t="s">
        <v>7576</v>
      </c>
      <c r="P2554" s="4" t="s">
        <v>14184</v>
      </c>
      <c r="Q2554" s="4" t="s">
        <v>23269</v>
      </c>
      <c r="R2554" s="4" t="s">
        <v>14184</v>
      </c>
      <c r="S2554" t="str">
        <f t="shared" si="39"/>
        <v xml:space="preserve">, </v>
      </c>
      <c r="T2554" t="s">
        <v>23253</v>
      </c>
      <c r="W2554" s="4" t="s">
        <v>14184</v>
      </c>
      <c r="X2554" s="4" t="s">
        <v>14184</v>
      </c>
    </row>
    <row r="2555" spans="1:24" x14ac:dyDescent="0.2">
      <c r="A2555">
        <v>12</v>
      </c>
      <c r="B2555">
        <v>20</v>
      </c>
      <c r="C2555">
        <v>1944</v>
      </c>
      <c r="D2555" t="s">
        <v>20115</v>
      </c>
      <c r="E2555" s="2">
        <v>1</v>
      </c>
      <c r="F2555" s="3"/>
      <c r="G2555" s="2">
        <v>2</v>
      </c>
      <c r="H2555" s="3"/>
      <c r="I2555" s="4" t="s">
        <v>15692</v>
      </c>
      <c r="J2555" s="2">
        <v>1</v>
      </c>
      <c r="K2555" s="3"/>
      <c r="L2555" s="2">
        <v>1</v>
      </c>
      <c r="M2555" s="4" t="s">
        <v>14184</v>
      </c>
      <c r="N2555" s="4" t="s">
        <v>7577</v>
      </c>
      <c r="O2555" t="s">
        <v>11830</v>
      </c>
      <c r="P2555" s="4" t="s">
        <v>14184</v>
      </c>
      <c r="Q2555" s="4" t="s">
        <v>23269</v>
      </c>
      <c r="R2555" s="4" t="s">
        <v>14184</v>
      </c>
      <c r="S2555" t="str">
        <f t="shared" si="39"/>
        <v xml:space="preserve">sus 801, </v>
      </c>
      <c r="W2555" s="4" t="s">
        <v>14184</v>
      </c>
      <c r="X2555" s="4" t="s">
        <v>14184</v>
      </c>
    </row>
    <row r="2556" spans="1:24" x14ac:dyDescent="0.2">
      <c r="A2556">
        <v>12</v>
      </c>
      <c r="B2556">
        <v>25</v>
      </c>
      <c r="C2556">
        <v>1944</v>
      </c>
      <c r="D2556" t="s">
        <v>20116</v>
      </c>
      <c r="E2556" s="2">
        <v>3</v>
      </c>
      <c r="F2556" s="3"/>
      <c r="G2556" s="2">
        <v>1</v>
      </c>
      <c r="H2556" s="3"/>
      <c r="I2556" s="4" t="s">
        <v>15693</v>
      </c>
      <c r="J2556" s="2">
        <v>3</v>
      </c>
      <c r="K2556" s="3"/>
      <c r="L2556" s="2">
        <v>1</v>
      </c>
      <c r="M2556" s="4" t="s">
        <v>14184</v>
      </c>
      <c r="N2556" s="4" t="s">
        <v>7578</v>
      </c>
      <c r="P2556" s="4" t="s">
        <v>14184</v>
      </c>
      <c r="Q2556" s="4" t="s">
        <v>23269</v>
      </c>
      <c r="R2556" s="4" t="s">
        <v>14184</v>
      </c>
      <c r="S2556" t="str">
        <f t="shared" si="39"/>
        <v xml:space="preserve">, </v>
      </c>
      <c r="T2556" t="s">
        <v>23253</v>
      </c>
      <c r="W2556" s="4" t="s">
        <v>14184</v>
      </c>
      <c r="X2556" s="4" t="s">
        <v>14184</v>
      </c>
    </row>
    <row r="2557" spans="1:24" x14ac:dyDescent="0.2">
      <c r="A2557">
        <v>12</v>
      </c>
      <c r="B2557">
        <v>27</v>
      </c>
      <c r="C2557">
        <v>1944</v>
      </c>
      <c r="D2557" t="s">
        <v>20117</v>
      </c>
      <c r="E2557" s="2">
        <v>3</v>
      </c>
      <c r="F2557" s="3"/>
      <c r="G2557" s="2">
        <v>1</v>
      </c>
      <c r="H2557" s="3"/>
      <c r="I2557" s="4" t="s">
        <v>15694</v>
      </c>
      <c r="J2557" s="2">
        <v>3</v>
      </c>
      <c r="K2557" s="3"/>
      <c r="L2557" s="2">
        <v>1</v>
      </c>
      <c r="M2557" s="4" t="s">
        <v>14184</v>
      </c>
      <c r="N2557" s="4" t="s">
        <v>7579</v>
      </c>
      <c r="P2557" s="4" t="s">
        <v>14184</v>
      </c>
      <c r="Q2557" s="4" t="s">
        <v>23269</v>
      </c>
      <c r="R2557" s="4" t="s">
        <v>14184</v>
      </c>
      <c r="S2557" t="str">
        <f t="shared" si="39"/>
        <v xml:space="preserve">, </v>
      </c>
      <c r="T2557" t="s">
        <v>23253</v>
      </c>
      <c r="W2557" s="4" t="s">
        <v>14184</v>
      </c>
      <c r="X2557" s="4" t="s">
        <v>14184</v>
      </c>
    </row>
    <row r="2558" spans="1:24" x14ac:dyDescent="0.2">
      <c r="A2558">
        <v>12</v>
      </c>
      <c r="B2558">
        <v>29</v>
      </c>
      <c r="C2558">
        <v>1944</v>
      </c>
      <c r="D2558" t="s">
        <v>20118</v>
      </c>
      <c r="E2558" s="2">
        <v>1</v>
      </c>
      <c r="F2558" s="3"/>
      <c r="G2558" s="2">
        <v>1</v>
      </c>
      <c r="H2558" s="3"/>
      <c r="I2558" s="4" t="s">
        <v>15695</v>
      </c>
      <c r="J2558" s="2">
        <v>1</v>
      </c>
      <c r="K2558" s="3"/>
      <c r="L2558" s="2">
        <v>1</v>
      </c>
      <c r="M2558" s="4" t="s">
        <v>14184</v>
      </c>
      <c r="N2558" s="4" t="s">
        <v>7580</v>
      </c>
      <c r="P2558" s="4" t="s">
        <v>14184</v>
      </c>
      <c r="Q2558" s="4" t="s">
        <v>23269</v>
      </c>
      <c r="R2558" s="4" t="s">
        <v>14184</v>
      </c>
      <c r="S2558" t="str">
        <f t="shared" si="39"/>
        <v xml:space="preserve">, </v>
      </c>
      <c r="T2558" t="s">
        <v>23253</v>
      </c>
      <c r="W2558" s="4" t="s">
        <v>14184</v>
      </c>
      <c r="X2558" s="4" t="s">
        <v>14184</v>
      </c>
    </row>
    <row r="2559" spans="1:24" x14ac:dyDescent="0.2">
      <c r="A2559">
        <v>1</v>
      </c>
      <c r="B2559">
        <v>4</v>
      </c>
      <c r="C2559">
        <v>1945</v>
      </c>
      <c r="D2559" t="s">
        <v>20119</v>
      </c>
      <c r="E2559" s="2">
        <v>1</v>
      </c>
      <c r="F2559" s="3"/>
      <c r="G2559" s="2">
        <v>1</v>
      </c>
      <c r="H2559" s="3"/>
      <c r="I2559" s="4" t="s">
        <v>15696</v>
      </c>
      <c r="J2559" s="2">
        <v>3</v>
      </c>
      <c r="K2559" s="3"/>
      <c r="L2559" s="2">
        <v>1</v>
      </c>
      <c r="M2559" s="4" t="s">
        <v>14184</v>
      </c>
      <c r="N2559" s="4" t="s">
        <v>7581</v>
      </c>
      <c r="O2559" t="s">
        <v>7582</v>
      </c>
      <c r="P2559" s="4" t="s">
        <v>14184</v>
      </c>
      <c r="Q2559" s="4" t="s">
        <v>23269</v>
      </c>
      <c r="R2559" s="4" t="s">
        <v>14184</v>
      </c>
      <c r="S2559" t="str">
        <f t="shared" si="39"/>
        <v xml:space="preserve">death sentence, </v>
      </c>
      <c r="W2559" s="4" t="s">
        <v>14184</v>
      </c>
      <c r="X2559" s="4" t="s">
        <v>14184</v>
      </c>
    </row>
    <row r="2560" spans="1:24" x14ac:dyDescent="0.2">
      <c r="A2560">
        <v>1</v>
      </c>
      <c r="B2560">
        <v>13</v>
      </c>
      <c r="C2560">
        <v>1945</v>
      </c>
      <c r="D2560" t="s">
        <v>20120</v>
      </c>
      <c r="E2560" s="2">
        <v>1</v>
      </c>
      <c r="F2560" s="3"/>
      <c r="G2560" s="2">
        <v>1</v>
      </c>
      <c r="H2560" s="3"/>
      <c r="I2560" s="4" t="s">
        <v>15697</v>
      </c>
      <c r="J2560" s="2">
        <v>1</v>
      </c>
      <c r="K2560" s="3"/>
      <c r="L2560" s="2">
        <v>1</v>
      </c>
      <c r="M2560" s="4" t="s">
        <v>14184</v>
      </c>
      <c r="N2560" s="4" t="s">
        <v>7583</v>
      </c>
      <c r="P2560" s="4" t="s">
        <v>14184</v>
      </c>
      <c r="Q2560" s="4" t="s">
        <v>23269</v>
      </c>
      <c r="R2560" s="4" t="s">
        <v>14184</v>
      </c>
      <c r="S2560" t="str">
        <f t="shared" si="39"/>
        <v xml:space="preserve">, </v>
      </c>
      <c r="T2560" t="s">
        <v>23253</v>
      </c>
      <c r="W2560" s="4" t="s">
        <v>14184</v>
      </c>
      <c r="X2560" s="4" t="s">
        <v>14184</v>
      </c>
    </row>
    <row r="2561" spans="1:24" x14ac:dyDescent="0.2">
      <c r="A2561">
        <v>1</v>
      </c>
      <c r="B2561">
        <v>13</v>
      </c>
      <c r="C2561">
        <v>1945</v>
      </c>
      <c r="D2561" t="s">
        <v>20121</v>
      </c>
      <c r="E2561" s="2">
        <v>3</v>
      </c>
      <c r="F2561" s="3"/>
      <c r="G2561" s="2">
        <v>1</v>
      </c>
      <c r="H2561" s="3"/>
      <c r="I2561" s="4" t="s">
        <v>15698</v>
      </c>
      <c r="J2561" s="2">
        <v>3</v>
      </c>
      <c r="K2561" s="3"/>
      <c r="L2561" s="2">
        <v>1</v>
      </c>
      <c r="M2561" s="4" t="s">
        <v>14184</v>
      </c>
      <c r="N2561" s="4" t="s">
        <v>7584</v>
      </c>
      <c r="P2561" s="4" t="s">
        <v>14184</v>
      </c>
      <c r="Q2561" s="4" t="s">
        <v>23269</v>
      </c>
      <c r="R2561" s="4" t="s">
        <v>14184</v>
      </c>
      <c r="S2561" t="str">
        <f t="shared" si="39"/>
        <v xml:space="preserve">, </v>
      </c>
      <c r="T2561" t="s">
        <v>23253</v>
      </c>
      <c r="W2561" s="4" t="s">
        <v>14184</v>
      </c>
      <c r="X2561" s="4" t="s">
        <v>14184</v>
      </c>
    </row>
    <row r="2562" spans="1:24" x14ac:dyDescent="0.2">
      <c r="A2562">
        <v>1</v>
      </c>
      <c r="B2562">
        <v>20</v>
      </c>
      <c r="C2562">
        <v>1945</v>
      </c>
      <c r="D2562" t="s">
        <v>20122</v>
      </c>
      <c r="E2562" s="2">
        <v>3</v>
      </c>
      <c r="F2562" s="3"/>
      <c r="G2562" s="2">
        <v>1</v>
      </c>
      <c r="H2562" s="3"/>
      <c r="I2562" s="4" t="s">
        <v>17370</v>
      </c>
      <c r="J2562" s="2">
        <v>5</v>
      </c>
      <c r="K2562" s="3"/>
      <c r="L2562" s="2">
        <v>3</v>
      </c>
      <c r="M2562" s="4" t="s">
        <v>14184</v>
      </c>
      <c r="N2562" s="4" t="s">
        <v>7585</v>
      </c>
      <c r="P2562" s="4" t="s">
        <v>14184</v>
      </c>
      <c r="Q2562" s="4" t="s">
        <v>23269</v>
      </c>
      <c r="R2562" s="4" t="s">
        <v>14184</v>
      </c>
      <c r="S2562" t="str">
        <f t="shared" si="39"/>
        <v xml:space="preserve">, </v>
      </c>
      <c r="T2562" t="s">
        <v>23253</v>
      </c>
      <c r="W2562" s="4" t="s">
        <v>14184</v>
      </c>
      <c r="X2562" s="4" t="s">
        <v>14184</v>
      </c>
    </row>
    <row r="2563" spans="1:24" x14ac:dyDescent="0.2">
      <c r="A2563">
        <v>2</v>
      </c>
      <c r="B2563">
        <v>1</v>
      </c>
      <c r="C2563">
        <v>1945</v>
      </c>
      <c r="D2563" t="s">
        <v>20123</v>
      </c>
      <c r="E2563" s="2">
        <v>1</v>
      </c>
      <c r="F2563" s="3"/>
      <c r="G2563" s="2">
        <v>1</v>
      </c>
      <c r="H2563" s="3"/>
      <c r="I2563" s="4" t="s">
        <v>15699</v>
      </c>
      <c r="J2563" s="2">
        <v>1</v>
      </c>
      <c r="K2563" s="3"/>
      <c r="L2563" s="2">
        <v>1</v>
      </c>
      <c r="M2563" s="4" t="s">
        <v>14184</v>
      </c>
      <c r="N2563" s="4" t="s">
        <v>7586</v>
      </c>
      <c r="P2563" s="4" t="s">
        <v>14184</v>
      </c>
      <c r="Q2563" s="4" t="s">
        <v>23269</v>
      </c>
      <c r="R2563" s="4" t="s">
        <v>14184</v>
      </c>
      <c r="S2563" t="str">
        <f t="shared" ref="S2563:S2626" si="40">CONCATENATE(O2563,", ",R2563)</f>
        <v xml:space="preserve">, </v>
      </c>
      <c r="T2563" t="s">
        <v>23253</v>
      </c>
      <c r="W2563" s="4" t="s">
        <v>14184</v>
      </c>
      <c r="X2563" s="4" t="s">
        <v>14184</v>
      </c>
    </row>
    <row r="2564" spans="1:24" x14ac:dyDescent="0.2">
      <c r="A2564">
        <v>2</v>
      </c>
      <c r="B2564">
        <v>6</v>
      </c>
      <c r="C2564">
        <v>1945</v>
      </c>
      <c r="D2564" t="s">
        <v>20124</v>
      </c>
      <c r="E2564" s="2">
        <v>5</v>
      </c>
      <c r="F2564" s="3"/>
      <c r="G2564" s="2">
        <v>2</v>
      </c>
      <c r="H2564" s="3"/>
      <c r="I2564" s="4" t="s">
        <v>15700</v>
      </c>
      <c r="J2564" s="2">
        <v>6</v>
      </c>
      <c r="K2564" s="3"/>
      <c r="L2564" s="2">
        <v>1</v>
      </c>
      <c r="M2564" s="4" t="s">
        <v>14184</v>
      </c>
      <c r="N2564" s="4" t="s">
        <v>7587</v>
      </c>
      <c r="P2564" s="4" t="s">
        <v>14184</v>
      </c>
      <c r="Q2564" s="4" t="s">
        <v>23269</v>
      </c>
      <c r="R2564" s="4" t="s">
        <v>14184</v>
      </c>
      <c r="S2564" t="str">
        <f t="shared" si="40"/>
        <v xml:space="preserve">, </v>
      </c>
      <c r="T2564" t="s">
        <v>23253</v>
      </c>
      <c r="W2564" s="4" t="s">
        <v>14184</v>
      </c>
      <c r="X2564" s="4" t="s">
        <v>14184</v>
      </c>
    </row>
    <row r="2565" spans="1:24" x14ac:dyDescent="0.2">
      <c r="A2565">
        <v>2</v>
      </c>
      <c r="B2565">
        <v>12</v>
      </c>
      <c r="C2565">
        <v>1945</v>
      </c>
      <c r="D2565" t="s">
        <v>20125</v>
      </c>
      <c r="E2565" s="2">
        <v>1</v>
      </c>
      <c r="F2565" s="3"/>
      <c r="G2565" s="2">
        <v>1</v>
      </c>
      <c r="H2565" s="3"/>
      <c r="I2565" s="4" t="s">
        <v>15701</v>
      </c>
      <c r="J2565" s="2">
        <v>1</v>
      </c>
      <c r="K2565" s="3"/>
      <c r="L2565" s="2">
        <v>1</v>
      </c>
      <c r="M2565" s="4" t="s">
        <v>14184</v>
      </c>
      <c r="N2565" s="4" t="s">
        <v>7588</v>
      </c>
      <c r="P2565" s="4" t="s">
        <v>14184</v>
      </c>
      <c r="Q2565" s="4" t="s">
        <v>23269</v>
      </c>
      <c r="R2565" s="4" t="s">
        <v>14184</v>
      </c>
      <c r="S2565" t="str">
        <f t="shared" si="40"/>
        <v xml:space="preserve">, </v>
      </c>
      <c r="T2565" t="s">
        <v>23253</v>
      </c>
      <c r="W2565" s="4" t="s">
        <v>14184</v>
      </c>
      <c r="X2565" s="4" t="s">
        <v>14184</v>
      </c>
    </row>
    <row r="2566" spans="1:24" x14ac:dyDescent="0.2">
      <c r="A2566">
        <v>2</v>
      </c>
      <c r="B2566">
        <v>17</v>
      </c>
      <c r="C2566">
        <v>1945</v>
      </c>
      <c r="D2566" t="s">
        <v>20126</v>
      </c>
      <c r="E2566" s="2">
        <v>3</v>
      </c>
      <c r="F2566" s="3"/>
      <c r="G2566" s="2">
        <v>1</v>
      </c>
      <c r="H2566" s="3"/>
      <c r="I2566" s="4" t="s">
        <v>17370</v>
      </c>
      <c r="J2566" s="2">
        <v>5</v>
      </c>
      <c r="K2566" s="3"/>
      <c r="L2566" s="2">
        <v>3</v>
      </c>
      <c r="M2566" s="4" t="s">
        <v>14184</v>
      </c>
      <c r="N2566" s="4" t="s">
        <v>7589</v>
      </c>
      <c r="P2566" s="4" t="s">
        <v>14184</v>
      </c>
      <c r="Q2566" s="4" t="s">
        <v>23269</v>
      </c>
      <c r="R2566" s="4" t="s">
        <v>14184</v>
      </c>
      <c r="S2566" t="str">
        <f t="shared" si="40"/>
        <v xml:space="preserve">, </v>
      </c>
      <c r="T2566" t="s">
        <v>23253</v>
      </c>
      <c r="W2566" s="4" t="s">
        <v>14184</v>
      </c>
      <c r="X2566" s="4" t="s">
        <v>14184</v>
      </c>
    </row>
    <row r="2567" spans="1:24" x14ac:dyDescent="0.2">
      <c r="A2567">
        <v>3</v>
      </c>
      <c r="B2567">
        <v>4</v>
      </c>
      <c r="C2567">
        <v>1945</v>
      </c>
      <c r="D2567" t="s">
        <v>20127</v>
      </c>
      <c r="E2567" s="2">
        <v>1</v>
      </c>
      <c r="F2567" s="3"/>
      <c r="G2567" s="2">
        <v>2</v>
      </c>
      <c r="H2567" s="3"/>
      <c r="I2567" s="4" t="s">
        <v>15702</v>
      </c>
      <c r="J2567" s="2">
        <v>1</v>
      </c>
      <c r="K2567" s="3"/>
      <c r="L2567" s="2">
        <v>1</v>
      </c>
      <c r="M2567" s="4" t="s">
        <v>14184</v>
      </c>
      <c r="N2567" s="4" t="s">
        <v>7590</v>
      </c>
      <c r="P2567" s="4" t="s">
        <v>14184</v>
      </c>
      <c r="Q2567" s="4" t="s">
        <v>23269</v>
      </c>
      <c r="R2567" s="4" t="s">
        <v>14184</v>
      </c>
      <c r="S2567" t="str">
        <f t="shared" si="40"/>
        <v xml:space="preserve">, </v>
      </c>
      <c r="T2567" t="s">
        <v>23253</v>
      </c>
      <c r="W2567" s="4" t="s">
        <v>14184</v>
      </c>
      <c r="X2567" s="4" t="s">
        <v>14184</v>
      </c>
    </row>
    <row r="2568" spans="1:24" x14ac:dyDescent="0.2">
      <c r="A2568">
        <v>3</v>
      </c>
      <c r="B2568">
        <v>10</v>
      </c>
      <c r="C2568">
        <v>1945</v>
      </c>
      <c r="D2568" t="s">
        <v>20128</v>
      </c>
      <c r="E2568" s="2">
        <v>1</v>
      </c>
      <c r="F2568" s="3"/>
      <c r="G2568" s="2">
        <v>1</v>
      </c>
      <c r="H2568" s="3"/>
      <c r="I2568" s="4" t="s">
        <v>15703</v>
      </c>
      <c r="J2568" s="2">
        <v>1</v>
      </c>
      <c r="K2568" s="3"/>
      <c r="L2568" s="2">
        <v>1</v>
      </c>
      <c r="M2568" s="4" t="s">
        <v>14184</v>
      </c>
      <c r="N2568" s="4" t="s">
        <v>7591</v>
      </c>
      <c r="P2568" s="4" t="s">
        <v>14184</v>
      </c>
      <c r="Q2568" s="4" t="s">
        <v>23269</v>
      </c>
      <c r="R2568" s="4" t="s">
        <v>14184</v>
      </c>
      <c r="S2568" t="str">
        <f t="shared" si="40"/>
        <v xml:space="preserve">, </v>
      </c>
      <c r="T2568" t="s">
        <v>23253</v>
      </c>
      <c r="W2568" s="4" t="s">
        <v>14184</v>
      </c>
      <c r="X2568" s="4" t="s">
        <v>14184</v>
      </c>
    </row>
    <row r="2569" spans="1:24" x14ac:dyDescent="0.2">
      <c r="A2569">
        <v>3</v>
      </c>
      <c r="B2569">
        <v>12</v>
      </c>
      <c r="C2569">
        <v>1945</v>
      </c>
      <c r="D2569" t="s">
        <v>20129</v>
      </c>
      <c r="E2569" s="2">
        <v>1</v>
      </c>
      <c r="F2569" s="3"/>
      <c r="G2569" s="2">
        <v>1</v>
      </c>
      <c r="H2569" s="3"/>
      <c r="I2569" s="4" t="s">
        <v>15704</v>
      </c>
      <c r="J2569" s="2">
        <v>1</v>
      </c>
      <c r="K2569" s="3"/>
      <c r="L2569" s="2">
        <v>1</v>
      </c>
      <c r="M2569" s="4" t="s">
        <v>14184</v>
      </c>
      <c r="N2569" s="4" t="s">
        <v>7592</v>
      </c>
      <c r="O2569" t="s">
        <v>9572</v>
      </c>
      <c r="P2569" s="4" t="s">
        <v>14184</v>
      </c>
      <c r="Q2569" s="4" t="s">
        <v>23269</v>
      </c>
      <c r="R2569" s="4" t="s">
        <v>14184</v>
      </c>
      <c r="S2569" t="str">
        <f t="shared" si="40"/>
        <v xml:space="preserve">dismissed, </v>
      </c>
      <c r="W2569" s="4" t="s">
        <v>14184</v>
      </c>
      <c r="X2569" s="4" t="s">
        <v>14184</v>
      </c>
    </row>
    <row r="2570" spans="1:24" x14ac:dyDescent="0.2">
      <c r="A2570">
        <v>3</v>
      </c>
      <c r="B2570">
        <v>13</v>
      </c>
      <c r="C2570">
        <v>1945</v>
      </c>
      <c r="D2570" t="s">
        <v>20130</v>
      </c>
      <c r="E2570" s="2">
        <v>1</v>
      </c>
      <c r="F2570" s="3"/>
      <c r="G2570" s="2">
        <v>2</v>
      </c>
      <c r="H2570" s="3"/>
      <c r="I2570" s="4" t="s">
        <v>15705</v>
      </c>
      <c r="J2570" s="2">
        <v>1</v>
      </c>
      <c r="K2570" s="3"/>
      <c r="L2570" s="2">
        <v>1</v>
      </c>
      <c r="M2570" s="4" t="s">
        <v>14184</v>
      </c>
      <c r="N2570" s="4" t="s">
        <v>7593</v>
      </c>
      <c r="O2570" t="s">
        <v>12308</v>
      </c>
      <c r="P2570" s="4" t="s">
        <v>14184</v>
      </c>
      <c r="Q2570" s="4" t="s">
        <v>23269</v>
      </c>
      <c r="R2570" s="4" t="s">
        <v>14184</v>
      </c>
      <c r="S2570" t="str">
        <f t="shared" si="40"/>
        <v xml:space="preserve">Sus 801, </v>
      </c>
      <c r="W2570" s="4" t="s">
        <v>14184</v>
      </c>
      <c r="X2570" s="4" t="s">
        <v>14184</v>
      </c>
    </row>
    <row r="2571" spans="1:24" x14ac:dyDescent="0.2">
      <c r="A2571">
        <v>3</v>
      </c>
      <c r="B2571">
        <v>15</v>
      </c>
      <c r="C2571">
        <v>1945</v>
      </c>
      <c r="D2571" t="s">
        <v>20131</v>
      </c>
      <c r="E2571" s="2">
        <v>1</v>
      </c>
      <c r="F2571" s="3"/>
      <c r="G2571" s="2">
        <v>1</v>
      </c>
      <c r="H2571" s="3"/>
      <c r="I2571" s="4" t="s">
        <v>15706</v>
      </c>
      <c r="J2571" s="2">
        <v>1</v>
      </c>
      <c r="K2571" s="3"/>
      <c r="L2571" s="2">
        <v>1</v>
      </c>
      <c r="M2571" s="4" t="s">
        <v>14184</v>
      </c>
      <c r="N2571" s="4" t="s">
        <v>7594</v>
      </c>
      <c r="P2571" s="4" t="s">
        <v>14184</v>
      </c>
      <c r="Q2571" s="4" t="s">
        <v>23269</v>
      </c>
      <c r="R2571" s="4" t="s">
        <v>14184</v>
      </c>
      <c r="S2571" t="str">
        <f t="shared" si="40"/>
        <v xml:space="preserve">, </v>
      </c>
      <c r="T2571" t="s">
        <v>23253</v>
      </c>
      <c r="W2571" s="4" t="s">
        <v>14184</v>
      </c>
      <c r="X2571" s="4" t="s">
        <v>14184</v>
      </c>
    </row>
    <row r="2572" spans="1:24" x14ac:dyDescent="0.2">
      <c r="A2572">
        <v>3</v>
      </c>
      <c r="B2572">
        <v>30</v>
      </c>
      <c r="C2572">
        <v>1945</v>
      </c>
      <c r="D2572" t="s">
        <v>20132</v>
      </c>
      <c r="E2572" s="2">
        <v>1</v>
      </c>
      <c r="F2572" s="3"/>
      <c r="G2572" s="2">
        <v>1</v>
      </c>
      <c r="H2572" s="3"/>
      <c r="I2572" s="4" t="s">
        <v>15707</v>
      </c>
      <c r="J2572" s="2">
        <v>1</v>
      </c>
      <c r="K2572" s="3"/>
      <c r="L2572" s="2">
        <v>1</v>
      </c>
      <c r="M2572" s="4" t="s">
        <v>14184</v>
      </c>
      <c r="N2572" s="4" t="s">
        <v>7595</v>
      </c>
      <c r="P2572" s="4" t="s">
        <v>14184</v>
      </c>
      <c r="Q2572" s="4" t="s">
        <v>23269</v>
      </c>
      <c r="R2572" s="4" t="s">
        <v>14184</v>
      </c>
      <c r="S2572" t="str">
        <f t="shared" si="40"/>
        <v xml:space="preserve">, </v>
      </c>
      <c r="T2572" t="s">
        <v>23253</v>
      </c>
      <c r="W2572" s="4" t="s">
        <v>14184</v>
      </c>
      <c r="X2572" s="4" t="s">
        <v>14184</v>
      </c>
    </row>
    <row r="2573" spans="1:24" x14ac:dyDescent="0.2">
      <c r="A2573">
        <v>3</v>
      </c>
      <c r="B2573">
        <v>31</v>
      </c>
      <c r="C2573">
        <v>1945</v>
      </c>
      <c r="D2573" t="s">
        <v>20133</v>
      </c>
      <c r="E2573" s="2">
        <v>1</v>
      </c>
      <c r="F2573" s="3"/>
      <c r="G2573" s="2">
        <v>1</v>
      </c>
      <c r="H2573" s="3"/>
      <c r="I2573" s="4" t="s">
        <v>15708</v>
      </c>
      <c r="J2573" s="2">
        <v>1</v>
      </c>
      <c r="K2573" s="3"/>
      <c r="L2573" s="2">
        <v>1</v>
      </c>
      <c r="M2573" s="4" t="s">
        <v>14184</v>
      </c>
      <c r="N2573" s="4" t="s">
        <v>7596</v>
      </c>
      <c r="O2573" t="s">
        <v>12308</v>
      </c>
      <c r="P2573" s="4" t="s">
        <v>14184</v>
      </c>
      <c r="Q2573" s="4" t="s">
        <v>23269</v>
      </c>
      <c r="R2573" s="4" t="s">
        <v>14184</v>
      </c>
      <c r="S2573" t="str">
        <f t="shared" si="40"/>
        <v xml:space="preserve">Sus 801, </v>
      </c>
      <c r="W2573" s="4" t="s">
        <v>14184</v>
      </c>
      <c r="X2573" s="4" t="s">
        <v>14184</v>
      </c>
    </row>
    <row r="2574" spans="1:24" x14ac:dyDescent="0.2">
      <c r="A2574">
        <v>4</v>
      </c>
      <c r="B2574">
        <v>4</v>
      </c>
      <c r="C2574">
        <v>1945</v>
      </c>
      <c r="D2574" t="s">
        <v>20134</v>
      </c>
      <c r="E2574" s="2">
        <v>1</v>
      </c>
      <c r="F2574" s="2">
        <v>4</v>
      </c>
      <c r="G2574" s="2">
        <v>2</v>
      </c>
      <c r="H2574" s="3"/>
      <c r="I2574" s="4" t="s">
        <v>15709</v>
      </c>
      <c r="J2574" s="2">
        <v>1</v>
      </c>
      <c r="K2574" s="2">
        <v>4</v>
      </c>
      <c r="L2574" s="2">
        <v>1</v>
      </c>
      <c r="M2574" s="4" t="s">
        <v>14184</v>
      </c>
      <c r="N2574" s="4" t="s">
        <v>11742</v>
      </c>
      <c r="O2574" t="s">
        <v>11701</v>
      </c>
      <c r="P2574" s="4" t="s">
        <v>14184</v>
      </c>
      <c r="Q2574" s="4" t="s">
        <v>23269</v>
      </c>
      <c r="R2574" s="4" t="s">
        <v>14184</v>
      </c>
      <c r="S2574" t="str">
        <f t="shared" si="40"/>
        <v xml:space="preserve">acquitted, </v>
      </c>
      <c r="T2574" t="s">
        <v>23253</v>
      </c>
      <c r="W2574" s="4" t="s">
        <v>14184</v>
      </c>
      <c r="X2574" s="4" t="s">
        <v>14184</v>
      </c>
    </row>
    <row r="2575" spans="1:24" x14ac:dyDescent="0.2">
      <c r="A2575">
        <v>4</v>
      </c>
      <c r="B2575">
        <v>23</v>
      </c>
      <c r="C2575">
        <v>1945</v>
      </c>
      <c r="D2575" t="s">
        <v>20135</v>
      </c>
      <c r="E2575" s="2">
        <v>1</v>
      </c>
      <c r="F2575" s="2">
        <v>4</v>
      </c>
      <c r="G2575" s="2">
        <v>1</v>
      </c>
      <c r="H2575" s="3"/>
      <c r="I2575" s="4" t="s">
        <v>15710</v>
      </c>
      <c r="J2575" s="2">
        <v>1</v>
      </c>
      <c r="K2575" s="2">
        <v>4</v>
      </c>
      <c r="L2575" s="2">
        <v>1</v>
      </c>
      <c r="M2575" s="4" t="s">
        <v>14184</v>
      </c>
      <c r="N2575" s="4" t="s">
        <v>7597</v>
      </c>
      <c r="P2575" s="4" t="s">
        <v>14184</v>
      </c>
      <c r="Q2575" s="4" t="s">
        <v>23269</v>
      </c>
      <c r="R2575" s="4" t="s">
        <v>14184</v>
      </c>
      <c r="S2575" t="str">
        <f t="shared" si="40"/>
        <v xml:space="preserve">, </v>
      </c>
      <c r="T2575" t="s">
        <v>23253</v>
      </c>
      <c r="W2575" s="4" t="s">
        <v>14184</v>
      </c>
      <c r="X2575" s="4" t="s">
        <v>14184</v>
      </c>
    </row>
    <row r="2576" spans="1:24" x14ac:dyDescent="0.2">
      <c r="A2576">
        <v>5</v>
      </c>
      <c r="B2576">
        <v>6</v>
      </c>
      <c r="C2576">
        <v>1945</v>
      </c>
      <c r="D2576" t="s">
        <v>20136</v>
      </c>
      <c r="E2576" s="2">
        <v>1</v>
      </c>
      <c r="F2576" s="3"/>
      <c r="G2576" s="2">
        <v>1</v>
      </c>
      <c r="H2576" s="3"/>
      <c r="I2576" s="4" t="s">
        <v>15711</v>
      </c>
      <c r="J2576" s="2">
        <v>1</v>
      </c>
      <c r="K2576" s="3"/>
      <c r="L2576" s="2">
        <v>1</v>
      </c>
      <c r="M2576" s="4" t="s">
        <v>14184</v>
      </c>
      <c r="N2576" s="4" t="s">
        <v>7598</v>
      </c>
      <c r="P2576" s="4" t="s">
        <v>14184</v>
      </c>
      <c r="Q2576" s="4" t="s">
        <v>23269</v>
      </c>
      <c r="R2576" s="4" t="s">
        <v>14184</v>
      </c>
      <c r="S2576" t="str">
        <f t="shared" si="40"/>
        <v xml:space="preserve">, </v>
      </c>
      <c r="T2576" t="s">
        <v>23253</v>
      </c>
      <c r="W2576" s="4" t="s">
        <v>14184</v>
      </c>
      <c r="X2576" s="4" t="s">
        <v>14184</v>
      </c>
    </row>
    <row r="2577" spans="1:24" x14ac:dyDescent="0.2">
      <c r="A2577">
        <v>5</v>
      </c>
      <c r="B2577">
        <v>30</v>
      </c>
      <c r="C2577">
        <v>1945</v>
      </c>
      <c r="D2577" t="s">
        <v>20137</v>
      </c>
      <c r="E2577" s="2">
        <v>1</v>
      </c>
      <c r="F2577" s="3"/>
      <c r="G2577" s="2">
        <v>1</v>
      </c>
      <c r="H2577" s="3"/>
      <c r="I2577" s="4" t="s">
        <v>15712</v>
      </c>
      <c r="J2577" s="2">
        <v>1</v>
      </c>
      <c r="K2577" s="3"/>
      <c r="L2577" s="2">
        <v>1</v>
      </c>
      <c r="M2577" s="4" t="s">
        <v>14184</v>
      </c>
      <c r="N2577" s="4" t="s">
        <v>7599</v>
      </c>
      <c r="P2577" s="4" t="s">
        <v>14184</v>
      </c>
      <c r="Q2577" s="4" t="s">
        <v>23269</v>
      </c>
      <c r="R2577" s="4" t="s">
        <v>14184</v>
      </c>
      <c r="S2577" t="str">
        <f t="shared" si="40"/>
        <v xml:space="preserve">, </v>
      </c>
      <c r="T2577" t="s">
        <v>23253</v>
      </c>
      <c r="W2577" s="4" t="s">
        <v>14184</v>
      </c>
      <c r="X2577" s="4" t="s">
        <v>14184</v>
      </c>
    </row>
    <row r="2578" spans="1:24" x14ac:dyDescent="0.2">
      <c r="A2578">
        <v>5</v>
      </c>
      <c r="B2578">
        <v>31</v>
      </c>
      <c r="C2578">
        <v>1945</v>
      </c>
      <c r="D2578" t="s">
        <v>20138</v>
      </c>
      <c r="E2578" s="2">
        <v>1</v>
      </c>
      <c r="F2578" s="3"/>
      <c r="G2578" s="2">
        <v>2</v>
      </c>
      <c r="H2578" s="3"/>
      <c r="I2578" s="4" t="s">
        <v>15713</v>
      </c>
      <c r="J2578" s="2">
        <v>1</v>
      </c>
      <c r="K2578" s="3"/>
      <c r="L2578" s="2">
        <v>1</v>
      </c>
      <c r="M2578" s="4" t="s">
        <v>14184</v>
      </c>
      <c r="N2578" s="4" t="s">
        <v>7600</v>
      </c>
      <c r="P2578" s="4" t="s">
        <v>14184</v>
      </c>
      <c r="Q2578" s="4" t="s">
        <v>23269</v>
      </c>
      <c r="R2578" s="4" t="s">
        <v>14184</v>
      </c>
      <c r="S2578" t="str">
        <f t="shared" si="40"/>
        <v xml:space="preserve">, </v>
      </c>
      <c r="T2578" t="s">
        <v>23253</v>
      </c>
      <c r="W2578" s="4" t="s">
        <v>14184</v>
      </c>
      <c r="X2578" s="4" t="s">
        <v>14184</v>
      </c>
    </row>
    <row r="2579" spans="1:24" x14ac:dyDescent="0.2">
      <c r="A2579">
        <v>6</v>
      </c>
      <c r="B2579">
        <v>2</v>
      </c>
      <c r="C2579">
        <v>1945</v>
      </c>
      <c r="D2579" t="s">
        <v>20139</v>
      </c>
      <c r="E2579" s="2">
        <v>1</v>
      </c>
      <c r="F2579" s="3"/>
      <c r="G2579" s="2">
        <v>2</v>
      </c>
      <c r="H2579" s="3"/>
      <c r="I2579" s="4" t="s">
        <v>15714</v>
      </c>
      <c r="J2579" s="2">
        <v>1</v>
      </c>
      <c r="K2579" s="3"/>
      <c r="L2579" s="2">
        <v>2</v>
      </c>
      <c r="M2579" s="4" t="s">
        <v>14184</v>
      </c>
      <c r="N2579" s="4" t="s">
        <v>7601</v>
      </c>
      <c r="P2579" s="4" t="s">
        <v>14184</v>
      </c>
      <c r="Q2579" s="4" t="s">
        <v>23269</v>
      </c>
      <c r="R2579" s="4" t="s">
        <v>14184</v>
      </c>
      <c r="S2579" t="str">
        <f t="shared" si="40"/>
        <v xml:space="preserve">, </v>
      </c>
      <c r="T2579" t="s">
        <v>23253</v>
      </c>
      <c r="W2579" s="4" t="s">
        <v>14184</v>
      </c>
      <c r="X2579" s="4" t="s">
        <v>14184</v>
      </c>
    </row>
    <row r="2580" spans="1:24" x14ac:dyDescent="0.2">
      <c r="A2580">
        <v>6</v>
      </c>
      <c r="B2580">
        <v>9</v>
      </c>
      <c r="C2580">
        <v>1945</v>
      </c>
      <c r="D2580" t="s">
        <v>20140</v>
      </c>
      <c r="E2580" s="2">
        <v>1</v>
      </c>
      <c r="F2580" s="3"/>
      <c r="G2580" s="2">
        <v>1</v>
      </c>
      <c r="H2580" s="3"/>
      <c r="I2580" s="4" t="s">
        <v>15715</v>
      </c>
      <c r="J2580" s="2">
        <v>1</v>
      </c>
      <c r="K2580" s="3"/>
      <c r="L2580" s="2">
        <v>1</v>
      </c>
      <c r="M2580" s="4" t="s">
        <v>14184</v>
      </c>
      <c r="N2580" s="4" t="s">
        <v>7602</v>
      </c>
      <c r="P2580" s="4" t="s">
        <v>14184</v>
      </c>
      <c r="Q2580" s="4" t="s">
        <v>23269</v>
      </c>
      <c r="R2580" s="4" t="s">
        <v>14184</v>
      </c>
      <c r="S2580" t="str">
        <f t="shared" si="40"/>
        <v xml:space="preserve">, </v>
      </c>
      <c r="T2580" t="s">
        <v>23253</v>
      </c>
      <c r="W2580" s="4" t="s">
        <v>14184</v>
      </c>
      <c r="X2580" s="4" t="s">
        <v>14184</v>
      </c>
    </row>
    <row r="2581" spans="1:24" x14ac:dyDescent="0.2">
      <c r="A2581">
        <v>6</v>
      </c>
      <c r="B2581">
        <v>20</v>
      </c>
      <c r="C2581">
        <v>1945</v>
      </c>
      <c r="D2581" t="s">
        <v>20141</v>
      </c>
      <c r="E2581" s="2">
        <v>1</v>
      </c>
      <c r="F2581" s="3"/>
      <c r="G2581" s="2">
        <v>1</v>
      </c>
      <c r="H2581" s="3"/>
      <c r="I2581" s="4" t="s">
        <v>15716</v>
      </c>
      <c r="J2581" s="2">
        <v>1</v>
      </c>
      <c r="K2581" s="3"/>
      <c r="L2581" s="2">
        <v>1</v>
      </c>
      <c r="M2581" s="4" t="s">
        <v>14184</v>
      </c>
      <c r="N2581" s="4" t="s">
        <v>7603</v>
      </c>
      <c r="O2581" t="s">
        <v>7604</v>
      </c>
      <c r="P2581" s="4" t="s">
        <v>14184</v>
      </c>
      <c r="Q2581" s="4" t="s">
        <v>23269</v>
      </c>
      <c r="R2581" s="4" t="s">
        <v>14184</v>
      </c>
      <c r="S2581" t="str">
        <f t="shared" si="40"/>
        <v xml:space="preserve">Acquitted, </v>
      </c>
      <c r="T2581" t="s">
        <v>23253</v>
      </c>
      <c r="W2581" s="4" t="s">
        <v>14184</v>
      </c>
      <c r="X2581" s="4" t="s">
        <v>14184</v>
      </c>
    </row>
    <row r="2582" spans="1:24" x14ac:dyDescent="0.2">
      <c r="A2582">
        <v>7</v>
      </c>
      <c r="B2582">
        <v>14</v>
      </c>
      <c r="C2582">
        <v>1945</v>
      </c>
      <c r="D2582" t="s">
        <v>20142</v>
      </c>
      <c r="E2582" s="2">
        <v>3</v>
      </c>
      <c r="F2582" s="3"/>
      <c r="G2582" s="2">
        <v>1</v>
      </c>
      <c r="H2582" s="3"/>
      <c r="I2582" s="4" t="s">
        <v>15717</v>
      </c>
      <c r="J2582" s="2">
        <v>3</v>
      </c>
      <c r="K2582" s="3"/>
      <c r="L2582" s="2">
        <v>2</v>
      </c>
      <c r="M2582" s="4" t="s">
        <v>14184</v>
      </c>
      <c r="N2582" s="4" t="s">
        <v>12135</v>
      </c>
      <c r="P2582" s="4" t="s">
        <v>14184</v>
      </c>
      <c r="Q2582" s="4" t="s">
        <v>23269</v>
      </c>
      <c r="R2582" s="4" t="s">
        <v>14184</v>
      </c>
      <c r="S2582" t="str">
        <f t="shared" si="40"/>
        <v xml:space="preserve">, </v>
      </c>
      <c r="T2582" t="s">
        <v>23253</v>
      </c>
      <c r="W2582" s="4" t="s">
        <v>14184</v>
      </c>
      <c r="X2582" s="4" t="s">
        <v>14184</v>
      </c>
    </row>
    <row r="2583" spans="1:24" x14ac:dyDescent="0.2">
      <c r="A2583">
        <v>7</v>
      </c>
      <c r="B2583">
        <v>24</v>
      </c>
      <c r="C2583">
        <v>1945</v>
      </c>
      <c r="D2583" t="s">
        <v>20143</v>
      </c>
      <c r="E2583" s="2">
        <v>1</v>
      </c>
      <c r="F2583" s="3"/>
      <c r="G2583" s="2">
        <v>1</v>
      </c>
      <c r="H2583" s="3"/>
      <c r="I2583" s="4" t="s">
        <v>17370</v>
      </c>
      <c r="J2583" s="2">
        <v>5</v>
      </c>
      <c r="K2583" s="3"/>
      <c r="L2583" s="2">
        <v>3</v>
      </c>
      <c r="M2583" s="4" t="s">
        <v>14184</v>
      </c>
      <c r="N2583" s="4" t="s">
        <v>9781</v>
      </c>
      <c r="P2583" s="4" t="s">
        <v>14184</v>
      </c>
      <c r="Q2583" s="4" t="s">
        <v>23269</v>
      </c>
      <c r="R2583" s="4" t="s">
        <v>14184</v>
      </c>
      <c r="S2583" t="str">
        <f t="shared" si="40"/>
        <v xml:space="preserve">, </v>
      </c>
      <c r="T2583" t="s">
        <v>23253</v>
      </c>
      <c r="W2583" s="4" t="s">
        <v>14184</v>
      </c>
      <c r="X2583" s="4" t="s">
        <v>14184</v>
      </c>
    </row>
    <row r="2584" spans="1:24" x14ac:dyDescent="0.2">
      <c r="A2584">
        <v>8</v>
      </c>
      <c r="B2584">
        <v>4</v>
      </c>
      <c r="C2584">
        <v>1945</v>
      </c>
      <c r="D2584" t="s">
        <v>20144</v>
      </c>
      <c r="E2584" s="2">
        <v>1</v>
      </c>
      <c r="F2584" s="3"/>
      <c r="G2584" s="2">
        <v>1</v>
      </c>
      <c r="H2584" s="3"/>
      <c r="I2584" s="4" t="s">
        <v>17370</v>
      </c>
      <c r="J2584" s="2">
        <v>3</v>
      </c>
      <c r="K2584" s="3"/>
      <c r="L2584" s="2">
        <v>1</v>
      </c>
      <c r="M2584" s="4" t="s">
        <v>14184</v>
      </c>
      <c r="N2584" s="4" t="s">
        <v>7605</v>
      </c>
      <c r="P2584" s="4" t="s">
        <v>14184</v>
      </c>
      <c r="Q2584" s="4" t="s">
        <v>23269</v>
      </c>
      <c r="R2584" s="4" t="s">
        <v>14184</v>
      </c>
      <c r="S2584" t="str">
        <f t="shared" si="40"/>
        <v xml:space="preserve">, </v>
      </c>
      <c r="T2584" t="s">
        <v>23253</v>
      </c>
      <c r="W2584" s="4" t="s">
        <v>14184</v>
      </c>
      <c r="X2584" s="4" t="s">
        <v>14184</v>
      </c>
    </row>
    <row r="2585" spans="1:24" x14ac:dyDescent="0.2">
      <c r="A2585">
        <v>8</v>
      </c>
      <c r="B2585">
        <v>5</v>
      </c>
      <c r="C2585">
        <v>1945</v>
      </c>
      <c r="D2585" t="s">
        <v>20145</v>
      </c>
      <c r="E2585" s="2">
        <v>3</v>
      </c>
      <c r="F2585" s="3"/>
      <c r="G2585" s="2">
        <v>1</v>
      </c>
      <c r="H2585" s="3"/>
      <c r="I2585" s="4" t="s">
        <v>16171</v>
      </c>
      <c r="J2585" s="2">
        <v>3</v>
      </c>
      <c r="K2585" s="3"/>
      <c r="L2585" s="2">
        <v>1</v>
      </c>
      <c r="M2585" s="4" t="s">
        <v>14184</v>
      </c>
      <c r="N2585" s="4" t="s">
        <v>7606</v>
      </c>
      <c r="O2585" t="s">
        <v>7607</v>
      </c>
      <c r="P2585" s="4" t="s">
        <v>14184</v>
      </c>
      <c r="Q2585" s="4" t="s">
        <v>23269</v>
      </c>
      <c r="R2585" s="4" t="s">
        <v>14184</v>
      </c>
      <c r="S2585" t="str">
        <f t="shared" si="40"/>
        <v xml:space="preserve">Mansl pled, </v>
      </c>
      <c r="W2585" s="4" t="s">
        <v>14184</v>
      </c>
      <c r="X2585" s="4" t="s">
        <v>14184</v>
      </c>
    </row>
    <row r="2586" spans="1:24" x14ac:dyDescent="0.2">
      <c r="A2586">
        <v>8</v>
      </c>
      <c r="B2586">
        <v>8</v>
      </c>
      <c r="C2586">
        <v>1945</v>
      </c>
      <c r="D2586" t="s">
        <v>20146</v>
      </c>
      <c r="E2586" s="2">
        <v>1</v>
      </c>
      <c r="F2586" s="3"/>
      <c r="G2586" s="2">
        <v>1</v>
      </c>
      <c r="H2586" s="3"/>
      <c r="I2586" s="4" t="s">
        <v>17370</v>
      </c>
      <c r="J2586" s="2">
        <v>3</v>
      </c>
      <c r="K2586" s="3"/>
      <c r="L2586" s="2">
        <v>1</v>
      </c>
      <c r="M2586" s="4" t="s">
        <v>14184</v>
      </c>
      <c r="N2586" s="4" t="s">
        <v>7608</v>
      </c>
      <c r="P2586" s="4" t="s">
        <v>14184</v>
      </c>
      <c r="Q2586" s="4" t="s">
        <v>23269</v>
      </c>
      <c r="R2586" s="4" t="s">
        <v>14184</v>
      </c>
      <c r="S2586" t="str">
        <f t="shared" si="40"/>
        <v xml:space="preserve">, </v>
      </c>
      <c r="T2586" t="s">
        <v>23253</v>
      </c>
      <c r="W2586" s="4" t="s">
        <v>14184</v>
      </c>
      <c r="X2586" s="4" t="s">
        <v>14184</v>
      </c>
    </row>
    <row r="2587" spans="1:24" x14ac:dyDescent="0.2">
      <c r="A2587">
        <v>8</v>
      </c>
      <c r="B2587">
        <v>13</v>
      </c>
      <c r="C2587">
        <v>1945</v>
      </c>
      <c r="D2587" t="s">
        <v>20147</v>
      </c>
      <c r="E2587" s="2">
        <v>1</v>
      </c>
      <c r="F2587" s="3"/>
      <c r="G2587" s="2">
        <v>1</v>
      </c>
      <c r="H2587" s="3"/>
      <c r="I2587" s="4" t="s">
        <v>15718</v>
      </c>
      <c r="J2587" s="2">
        <v>1</v>
      </c>
      <c r="K2587" s="3"/>
      <c r="L2587" s="2">
        <v>2</v>
      </c>
      <c r="M2587" s="4" t="s">
        <v>14184</v>
      </c>
      <c r="N2587" s="4" t="s">
        <v>7609</v>
      </c>
      <c r="P2587" s="4" t="s">
        <v>14184</v>
      </c>
      <c r="Q2587" s="4" t="s">
        <v>23269</v>
      </c>
      <c r="R2587" s="4" t="s">
        <v>14184</v>
      </c>
      <c r="S2587" t="str">
        <f t="shared" si="40"/>
        <v xml:space="preserve">, </v>
      </c>
      <c r="T2587" t="s">
        <v>23253</v>
      </c>
      <c r="W2587" s="4" t="s">
        <v>14184</v>
      </c>
      <c r="X2587" s="4" t="s">
        <v>14184</v>
      </c>
    </row>
    <row r="2588" spans="1:24" x14ac:dyDescent="0.2">
      <c r="A2588">
        <v>8</v>
      </c>
      <c r="B2588">
        <v>16</v>
      </c>
      <c r="C2588">
        <v>1945</v>
      </c>
      <c r="D2588" t="s">
        <v>20148</v>
      </c>
      <c r="E2588" s="2">
        <v>1</v>
      </c>
      <c r="F2588" s="3"/>
      <c r="G2588" s="2">
        <v>1</v>
      </c>
      <c r="H2588" s="3"/>
      <c r="I2588" s="4" t="s">
        <v>15719</v>
      </c>
      <c r="J2588" s="2">
        <v>1</v>
      </c>
      <c r="K2588" s="3"/>
      <c r="L2588" s="2">
        <v>1</v>
      </c>
      <c r="M2588" s="4" t="s">
        <v>14184</v>
      </c>
      <c r="N2588" s="4" t="s">
        <v>7610</v>
      </c>
      <c r="O2588" t="s">
        <v>7611</v>
      </c>
      <c r="P2588" s="4" t="s">
        <v>14184</v>
      </c>
      <c r="Q2588" s="4" t="s">
        <v>23269</v>
      </c>
      <c r="R2588" s="4" t="s">
        <v>14184</v>
      </c>
      <c r="S2588" t="str">
        <f t="shared" si="40"/>
        <v xml:space="preserve">USMC mans, </v>
      </c>
      <c r="W2588" s="4" t="s">
        <v>14184</v>
      </c>
      <c r="X2588" s="4" t="s">
        <v>14184</v>
      </c>
    </row>
    <row r="2589" spans="1:24" x14ac:dyDescent="0.2">
      <c r="A2589">
        <v>8</v>
      </c>
      <c r="B2589">
        <v>25</v>
      </c>
      <c r="C2589">
        <v>1945</v>
      </c>
      <c r="D2589" t="s">
        <v>20149</v>
      </c>
      <c r="E2589" s="2">
        <v>1</v>
      </c>
      <c r="F2589" s="2">
        <v>4</v>
      </c>
      <c r="G2589" s="2">
        <v>1</v>
      </c>
      <c r="H2589" s="3"/>
      <c r="I2589" s="4" t="s">
        <v>15720</v>
      </c>
      <c r="J2589" s="2">
        <v>1</v>
      </c>
      <c r="K2589" s="2">
        <v>4</v>
      </c>
      <c r="L2589" s="2">
        <v>1</v>
      </c>
      <c r="M2589" s="4" t="s">
        <v>14184</v>
      </c>
      <c r="N2589" s="4" t="s">
        <v>7612</v>
      </c>
      <c r="P2589" s="4" t="s">
        <v>14184</v>
      </c>
      <c r="Q2589" s="4" t="s">
        <v>23269</v>
      </c>
      <c r="R2589" s="4" t="s">
        <v>14184</v>
      </c>
      <c r="S2589" t="str">
        <f t="shared" si="40"/>
        <v xml:space="preserve">, </v>
      </c>
      <c r="T2589" t="s">
        <v>23253</v>
      </c>
      <c r="W2589" s="4" t="s">
        <v>14184</v>
      </c>
      <c r="X2589" s="4" t="s">
        <v>14184</v>
      </c>
    </row>
    <row r="2590" spans="1:24" x14ac:dyDescent="0.2">
      <c r="A2590">
        <v>8</v>
      </c>
      <c r="B2590">
        <v>25</v>
      </c>
      <c r="C2590">
        <v>1945</v>
      </c>
      <c r="D2590" t="s">
        <v>20150</v>
      </c>
      <c r="E2590" s="2">
        <v>3</v>
      </c>
      <c r="F2590" s="3"/>
      <c r="G2590" s="2">
        <v>1</v>
      </c>
      <c r="H2590" s="3"/>
      <c r="I2590" s="4" t="s">
        <v>15721</v>
      </c>
      <c r="J2590" s="2">
        <v>3</v>
      </c>
      <c r="K2590" s="3"/>
      <c r="L2590" s="2">
        <v>1</v>
      </c>
      <c r="M2590" s="4" t="s">
        <v>14184</v>
      </c>
      <c r="N2590" s="4" t="s">
        <v>7613</v>
      </c>
      <c r="O2590" t="s">
        <v>7548</v>
      </c>
      <c r="P2590" s="4" t="s">
        <v>14184</v>
      </c>
      <c r="Q2590" s="4" t="s">
        <v>23269</v>
      </c>
      <c r="R2590" s="4" t="s">
        <v>14184</v>
      </c>
      <c r="S2590" t="str">
        <f t="shared" si="40"/>
        <v xml:space="preserve">Mansl, </v>
      </c>
      <c r="W2590" s="4" t="s">
        <v>14184</v>
      </c>
      <c r="X2590" s="4" t="s">
        <v>14184</v>
      </c>
    </row>
    <row r="2591" spans="1:24" x14ac:dyDescent="0.2">
      <c r="A2591">
        <v>9</v>
      </c>
      <c r="B2591">
        <v>3</v>
      </c>
      <c r="C2591">
        <v>1945</v>
      </c>
      <c r="D2591" t="s">
        <v>20151</v>
      </c>
      <c r="E2591" s="2">
        <v>3</v>
      </c>
      <c r="F2591" s="3"/>
      <c r="G2591" s="2">
        <v>2</v>
      </c>
      <c r="H2591" s="3"/>
      <c r="I2591" s="4" t="s">
        <v>15722</v>
      </c>
      <c r="J2591" s="2">
        <v>3</v>
      </c>
      <c r="K2591" s="3"/>
      <c r="L2591" s="2">
        <v>1</v>
      </c>
      <c r="M2591" s="4" t="s">
        <v>14184</v>
      </c>
      <c r="N2591" s="4" t="s">
        <v>7614</v>
      </c>
      <c r="O2591" t="s">
        <v>7575</v>
      </c>
      <c r="P2591" s="4" t="s">
        <v>14184</v>
      </c>
      <c r="Q2591" s="4" t="s">
        <v>23269</v>
      </c>
      <c r="R2591" s="4" t="s">
        <v>14184</v>
      </c>
      <c r="S2591" t="str">
        <f t="shared" si="40"/>
        <v xml:space="preserve">mansl, </v>
      </c>
      <c r="W2591" s="4" t="s">
        <v>14184</v>
      </c>
      <c r="X2591" s="4" t="s">
        <v>14184</v>
      </c>
    </row>
    <row r="2592" spans="1:24" x14ac:dyDescent="0.2">
      <c r="A2592">
        <v>9</v>
      </c>
      <c r="B2592">
        <v>4</v>
      </c>
      <c r="C2592">
        <v>1945</v>
      </c>
      <c r="D2592" t="s">
        <v>20152</v>
      </c>
      <c r="E2592" s="2">
        <v>1</v>
      </c>
      <c r="F2592" s="3"/>
      <c r="G2592" s="2">
        <v>1</v>
      </c>
      <c r="H2592" s="3"/>
      <c r="I2592" s="4" t="s">
        <v>17370</v>
      </c>
      <c r="J2592" s="2">
        <v>1</v>
      </c>
      <c r="K2592" s="3"/>
      <c r="L2592" s="2">
        <v>1</v>
      </c>
      <c r="M2592" s="4" t="s">
        <v>14184</v>
      </c>
      <c r="N2592" s="4" t="s">
        <v>7615</v>
      </c>
      <c r="O2592" t="s">
        <v>11705</v>
      </c>
      <c r="P2592" s="4" t="s">
        <v>14184</v>
      </c>
      <c r="Q2592" s="4" t="s">
        <v>23269</v>
      </c>
      <c r="R2592" s="4" t="s">
        <v>14184</v>
      </c>
      <c r="S2592" t="str">
        <f t="shared" si="40"/>
        <v xml:space="preserve">Sailors, </v>
      </c>
      <c r="W2592" s="4" t="s">
        <v>14184</v>
      </c>
      <c r="X2592" s="4" t="s">
        <v>14184</v>
      </c>
    </row>
    <row r="2593" spans="1:24" x14ac:dyDescent="0.2">
      <c r="A2593">
        <v>9</v>
      </c>
      <c r="B2593">
        <v>12</v>
      </c>
      <c r="C2593">
        <v>1945</v>
      </c>
      <c r="D2593" t="s">
        <v>20153</v>
      </c>
      <c r="E2593" s="2">
        <v>1</v>
      </c>
      <c r="F2593" s="3"/>
      <c r="G2593" s="2">
        <v>1</v>
      </c>
      <c r="H2593" s="3"/>
      <c r="I2593" s="4" t="s">
        <v>14736</v>
      </c>
      <c r="J2593" s="2">
        <v>3</v>
      </c>
      <c r="K2593" s="3"/>
      <c r="L2593" s="2">
        <v>1</v>
      </c>
      <c r="M2593" s="4" t="s">
        <v>14184</v>
      </c>
      <c r="N2593" s="4" t="s">
        <v>12091</v>
      </c>
      <c r="O2593" t="s">
        <v>7616</v>
      </c>
      <c r="P2593" s="4" t="s">
        <v>14184</v>
      </c>
      <c r="Q2593" s="4" t="s">
        <v>23269</v>
      </c>
      <c r="R2593" s="4" t="s">
        <v>14184</v>
      </c>
      <c r="S2593" t="str">
        <f t="shared" si="40"/>
        <v xml:space="preserve">NMAs, </v>
      </c>
      <c r="W2593" s="4" t="s">
        <v>14184</v>
      </c>
      <c r="X2593" s="4" t="s">
        <v>14184</v>
      </c>
    </row>
    <row r="2594" spans="1:24" x14ac:dyDescent="0.2">
      <c r="A2594">
        <v>9</v>
      </c>
      <c r="B2594">
        <v>23</v>
      </c>
      <c r="C2594">
        <v>1945</v>
      </c>
      <c r="D2594" t="s">
        <v>20154</v>
      </c>
      <c r="E2594" s="2">
        <v>1</v>
      </c>
      <c r="F2594" s="2">
        <v>4</v>
      </c>
      <c r="G2594" s="2">
        <v>1</v>
      </c>
      <c r="H2594" s="3"/>
      <c r="I2594" s="4" t="s">
        <v>15723</v>
      </c>
      <c r="J2594" s="2">
        <v>1</v>
      </c>
      <c r="K2594" s="2">
        <v>4</v>
      </c>
      <c r="L2594" s="2">
        <v>1</v>
      </c>
      <c r="M2594" s="4" t="s">
        <v>14184</v>
      </c>
      <c r="N2594" s="4" t="s">
        <v>7617</v>
      </c>
      <c r="P2594" s="4" t="s">
        <v>14184</v>
      </c>
      <c r="Q2594" s="4" t="s">
        <v>23269</v>
      </c>
      <c r="R2594" s="4" t="s">
        <v>14184</v>
      </c>
      <c r="S2594" t="str">
        <f t="shared" si="40"/>
        <v xml:space="preserve">, </v>
      </c>
      <c r="T2594" t="s">
        <v>23253</v>
      </c>
      <c r="W2594" s="4" t="s">
        <v>14184</v>
      </c>
      <c r="X2594" s="4" t="s">
        <v>14184</v>
      </c>
    </row>
    <row r="2595" spans="1:24" x14ac:dyDescent="0.2">
      <c r="A2595">
        <v>9</v>
      </c>
      <c r="B2595">
        <v>27</v>
      </c>
      <c r="C2595">
        <v>1945</v>
      </c>
      <c r="D2595" t="s">
        <v>20155</v>
      </c>
      <c r="E2595" s="2">
        <v>1</v>
      </c>
      <c r="F2595" s="2">
        <v>4</v>
      </c>
      <c r="G2595" s="2">
        <v>2</v>
      </c>
      <c r="H2595" s="3"/>
      <c r="I2595" s="4" t="s">
        <v>15724</v>
      </c>
      <c r="J2595" s="2">
        <v>1</v>
      </c>
      <c r="K2595" s="2">
        <v>4</v>
      </c>
      <c r="L2595" s="2">
        <v>1</v>
      </c>
      <c r="M2595" s="4" t="s">
        <v>14184</v>
      </c>
      <c r="N2595" s="4" t="s">
        <v>7618</v>
      </c>
      <c r="O2595" t="s">
        <v>11701</v>
      </c>
      <c r="P2595" s="4" t="s">
        <v>14184</v>
      </c>
      <c r="Q2595" s="4" t="s">
        <v>23269</v>
      </c>
      <c r="R2595" s="4" t="s">
        <v>14184</v>
      </c>
      <c r="S2595" t="str">
        <f t="shared" si="40"/>
        <v xml:space="preserve">acquitted, </v>
      </c>
      <c r="T2595" t="s">
        <v>23253</v>
      </c>
      <c r="W2595" s="4" t="s">
        <v>14184</v>
      </c>
      <c r="X2595" s="4" t="s">
        <v>14184</v>
      </c>
    </row>
    <row r="2596" spans="1:24" x14ac:dyDescent="0.2">
      <c r="A2596">
        <v>10</v>
      </c>
      <c r="B2596">
        <v>4</v>
      </c>
      <c r="C2596">
        <v>1945</v>
      </c>
      <c r="D2596" t="s">
        <v>20156</v>
      </c>
      <c r="E2596" s="2">
        <v>1</v>
      </c>
      <c r="F2596" s="3"/>
      <c r="G2596" s="2">
        <v>1</v>
      </c>
      <c r="H2596" s="3"/>
      <c r="I2596" s="4" t="s">
        <v>15725</v>
      </c>
      <c r="J2596" s="2">
        <v>1</v>
      </c>
      <c r="K2596" s="3"/>
      <c r="L2596" s="2">
        <v>2</v>
      </c>
      <c r="M2596" s="4" t="s">
        <v>14184</v>
      </c>
      <c r="N2596" s="4" t="s">
        <v>7619</v>
      </c>
      <c r="P2596" s="4" t="s">
        <v>14184</v>
      </c>
      <c r="Q2596" s="4" t="s">
        <v>23269</v>
      </c>
      <c r="R2596" s="4" t="s">
        <v>14184</v>
      </c>
      <c r="S2596" t="str">
        <f t="shared" si="40"/>
        <v xml:space="preserve">, </v>
      </c>
      <c r="T2596" t="s">
        <v>23253</v>
      </c>
      <c r="W2596" s="4" t="s">
        <v>14184</v>
      </c>
      <c r="X2596" s="4" t="s">
        <v>14184</v>
      </c>
    </row>
    <row r="2597" spans="1:24" x14ac:dyDescent="0.2">
      <c r="A2597">
        <v>10</v>
      </c>
      <c r="B2597">
        <v>6</v>
      </c>
      <c r="C2597">
        <v>1945</v>
      </c>
      <c r="D2597" t="s">
        <v>20157</v>
      </c>
      <c r="E2597" s="2">
        <v>1</v>
      </c>
      <c r="F2597" s="3"/>
      <c r="G2597" s="2">
        <v>1</v>
      </c>
      <c r="H2597" s="3"/>
      <c r="I2597" s="4" t="s">
        <v>17370</v>
      </c>
      <c r="J2597" s="2">
        <v>1</v>
      </c>
      <c r="K2597" s="3"/>
      <c r="L2597" s="2">
        <v>1</v>
      </c>
      <c r="M2597" s="4" t="s">
        <v>14184</v>
      </c>
      <c r="N2597" s="4" t="s">
        <v>7620</v>
      </c>
      <c r="O2597" t="s">
        <v>7621</v>
      </c>
      <c r="P2597" s="4" t="s">
        <v>14184</v>
      </c>
      <c r="Q2597" s="4" t="s">
        <v>23269</v>
      </c>
      <c r="R2597" s="4" t="s">
        <v>14184</v>
      </c>
      <c r="S2597" t="str">
        <f t="shared" si="40"/>
        <v xml:space="preserve">WMAs, </v>
      </c>
      <c r="W2597" s="4" t="s">
        <v>14184</v>
      </c>
      <c r="X2597" s="4" t="s">
        <v>14184</v>
      </c>
    </row>
    <row r="2598" spans="1:24" x14ac:dyDescent="0.2">
      <c r="A2598">
        <v>10</v>
      </c>
      <c r="B2598">
        <v>6</v>
      </c>
      <c r="C2598">
        <v>1945</v>
      </c>
      <c r="D2598" t="s">
        <v>20158</v>
      </c>
      <c r="E2598" s="2">
        <v>1</v>
      </c>
      <c r="F2598" s="2">
        <v>4</v>
      </c>
      <c r="G2598" s="2">
        <v>1</v>
      </c>
      <c r="H2598" s="3"/>
      <c r="I2598" s="4" t="s">
        <v>15726</v>
      </c>
      <c r="J2598" s="2">
        <v>1</v>
      </c>
      <c r="K2598" s="2">
        <v>4</v>
      </c>
      <c r="L2598" s="2">
        <v>1</v>
      </c>
      <c r="M2598" s="4" t="s">
        <v>14184</v>
      </c>
      <c r="N2598" s="4" t="s">
        <v>7622</v>
      </c>
      <c r="O2598" t="s">
        <v>7447</v>
      </c>
      <c r="P2598" s="4" t="s">
        <v>14184</v>
      </c>
      <c r="Q2598" s="4" t="s">
        <v>23269</v>
      </c>
      <c r="R2598" s="4" t="s">
        <v>14184</v>
      </c>
      <c r="S2598" t="str">
        <f t="shared" si="40"/>
        <v xml:space="preserve">Dismissed, </v>
      </c>
      <c r="W2598" s="4" t="s">
        <v>14184</v>
      </c>
      <c r="X2598" s="4" t="s">
        <v>14184</v>
      </c>
    </row>
    <row r="2599" spans="1:24" x14ac:dyDescent="0.2">
      <c r="A2599">
        <v>10</v>
      </c>
      <c r="B2599">
        <v>12</v>
      </c>
      <c r="C2599">
        <v>1945</v>
      </c>
      <c r="D2599" t="s">
        <v>20159</v>
      </c>
      <c r="E2599" s="2">
        <v>3</v>
      </c>
      <c r="F2599" s="3"/>
      <c r="G2599" s="2">
        <v>1</v>
      </c>
      <c r="H2599" s="3"/>
      <c r="I2599" s="4" t="s">
        <v>15727</v>
      </c>
      <c r="J2599" s="2">
        <v>3</v>
      </c>
      <c r="K2599" s="3"/>
      <c r="L2599" s="2">
        <v>1</v>
      </c>
      <c r="M2599" s="4" t="s">
        <v>14184</v>
      </c>
      <c r="N2599" s="4" t="s">
        <v>7623</v>
      </c>
      <c r="O2599" t="s">
        <v>7624</v>
      </c>
      <c r="P2599" s="4" t="s">
        <v>14184</v>
      </c>
      <c r="Q2599" s="4" t="s">
        <v>23269</v>
      </c>
      <c r="R2599" s="4" t="s">
        <v>14184</v>
      </c>
      <c r="S2599" t="str">
        <f t="shared" si="40"/>
        <v xml:space="preserve">1st Degree, </v>
      </c>
      <c r="T2599" s="38" t="s">
        <v>23253</v>
      </c>
      <c r="W2599" s="4" t="s">
        <v>14184</v>
      </c>
      <c r="X2599" s="4" t="s">
        <v>14184</v>
      </c>
    </row>
    <row r="2600" spans="1:24" x14ac:dyDescent="0.2">
      <c r="A2600">
        <v>10</v>
      </c>
      <c r="B2600">
        <v>20</v>
      </c>
      <c r="C2600">
        <v>1945</v>
      </c>
      <c r="D2600" t="s">
        <v>20160</v>
      </c>
      <c r="E2600" s="2">
        <v>1</v>
      </c>
      <c r="F2600" s="3"/>
      <c r="G2600" s="2">
        <v>2</v>
      </c>
      <c r="H2600" s="3"/>
      <c r="I2600" s="4" t="s">
        <v>15728</v>
      </c>
      <c r="J2600" s="2">
        <v>1</v>
      </c>
      <c r="K2600" s="3"/>
      <c r="L2600" s="2">
        <v>1</v>
      </c>
      <c r="M2600" s="4" t="s">
        <v>14184</v>
      </c>
      <c r="N2600" s="4" t="s">
        <v>7625</v>
      </c>
      <c r="O2600" t="s">
        <v>12308</v>
      </c>
      <c r="P2600" s="4" t="s">
        <v>14184</v>
      </c>
      <c r="Q2600" s="4" t="s">
        <v>23269</v>
      </c>
      <c r="R2600" s="4" t="s">
        <v>14184</v>
      </c>
      <c r="S2600" t="str">
        <f t="shared" si="40"/>
        <v xml:space="preserve">Sus 801, </v>
      </c>
      <c r="W2600" s="4" t="s">
        <v>14184</v>
      </c>
      <c r="X2600" s="4" t="s">
        <v>14184</v>
      </c>
    </row>
    <row r="2601" spans="1:24" x14ac:dyDescent="0.2">
      <c r="A2601">
        <v>11</v>
      </c>
      <c r="B2601">
        <v>3</v>
      </c>
      <c r="C2601">
        <v>1945</v>
      </c>
      <c r="D2601" t="s">
        <v>20161</v>
      </c>
      <c r="E2601" s="2">
        <v>3</v>
      </c>
      <c r="F2601" s="3"/>
      <c r="G2601" s="2">
        <v>1</v>
      </c>
      <c r="H2601" s="3"/>
      <c r="I2601" s="4" t="s">
        <v>15729</v>
      </c>
      <c r="J2601" s="2">
        <v>3</v>
      </c>
      <c r="K2601" s="3"/>
      <c r="L2601" s="2">
        <v>1</v>
      </c>
      <c r="M2601" s="4" t="s">
        <v>14184</v>
      </c>
      <c r="N2601" s="4" t="s">
        <v>7626</v>
      </c>
      <c r="P2601" s="4" t="s">
        <v>14184</v>
      </c>
      <c r="Q2601" s="4" t="s">
        <v>23269</v>
      </c>
      <c r="R2601" s="4" t="s">
        <v>14184</v>
      </c>
      <c r="S2601" t="str">
        <f t="shared" si="40"/>
        <v xml:space="preserve">, </v>
      </c>
      <c r="T2601" t="s">
        <v>23253</v>
      </c>
      <c r="W2601" s="4" t="s">
        <v>14184</v>
      </c>
      <c r="X2601" s="4" t="s">
        <v>14184</v>
      </c>
    </row>
    <row r="2602" spans="1:24" x14ac:dyDescent="0.2">
      <c r="A2602">
        <v>11</v>
      </c>
      <c r="B2602">
        <v>24</v>
      </c>
      <c r="C2602">
        <v>1945</v>
      </c>
      <c r="D2602" t="s">
        <v>20162</v>
      </c>
      <c r="E2602" s="2">
        <v>3</v>
      </c>
      <c r="F2602" s="3"/>
      <c r="G2602" s="2">
        <v>2</v>
      </c>
      <c r="H2602" s="3"/>
      <c r="I2602" s="4" t="s">
        <v>14837</v>
      </c>
      <c r="J2602" s="2">
        <v>3</v>
      </c>
      <c r="K2602" s="3"/>
      <c r="L2602" s="2">
        <v>1</v>
      </c>
      <c r="M2602" s="4" t="s">
        <v>14184</v>
      </c>
      <c r="N2602" s="4" t="s">
        <v>7627</v>
      </c>
      <c r="O2602" t="s">
        <v>14837</v>
      </c>
      <c r="P2602" s="4" t="s">
        <v>14184</v>
      </c>
      <c r="Q2602" s="4" t="s">
        <v>23269</v>
      </c>
      <c r="R2602" s="4" t="s">
        <v>14184</v>
      </c>
      <c r="S2602" t="str">
        <f t="shared" si="40"/>
        <v xml:space="preserve">ditto, </v>
      </c>
      <c r="W2602" s="4" t="s">
        <v>14184</v>
      </c>
      <c r="X2602" s="4" t="s">
        <v>14184</v>
      </c>
    </row>
    <row r="2603" spans="1:24" x14ac:dyDescent="0.2">
      <c r="A2603">
        <v>11</v>
      </c>
      <c r="B2603">
        <v>25</v>
      </c>
      <c r="C2603">
        <v>1945</v>
      </c>
      <c r="D2603" t="s">
        <v>20163</v>
      </c>
      <c r="E2603" s="2">
        <v>3</v>
      </c>
      <c r="F2603" s="3"/>
      <c r="G2603" s="2">
        <v>1</v>
      </c>
      <c r="H2603" s="3"/>
      <c r="I2603" s="4" t="s">
        <v>15730</v>
      </c>
      <c r="J2603" s="2">
        <v>3</v>
      </c>
      <c r="K2603" s="3"/>
      <c r="L2603" s="2">
        <v>1</v>
      </c>
      <c r="M2603" s="4" t="s">
        <v>14184</v>
      </c>
      <c r="N2603" s="4" t="s">
        <v>7627</v>
      </c>
      <c r="O2603" t="s">
        <v>12308</v>
      </c>
      <c r="P2603" s="4" t="s">
        <v>14184</v>
      </c>
      <c r="Q2603" s="4" t="s">
        <v>23269</v>
      </c>
      <c r="R2603" s="4" t="s">
        <v>14184</v>
      </c>
      <c r="S2603" t="str">
        <f t="shared" si="40"/>
        <v xml:space="preserve">Sus 801, </v>
      </c>
      <c r="W2603" s="4" t="s">
        <v>14184</v>
      </c>
      <c r="X2603" s="4" t="s">
        <v>14184</v>
      </c>
    </row>
    <row r="2604" spans="1:24" x14ac:dyDescent="0.2">
      <c r="A2604">
        <v>11</v>
      </c>
      <c r="B2604">
        <v>26</v>
      </c>
      <c r="C2604">
        <v>1945</v>
      </c>
      <c r="D2604" t="s">
        <v>20164</v>
      </c>
      <c r="E2604" s="2">
        <v>1</v>
      </c>
      <c r="F2604" s="2">
        <v>4</v>
      </c>
      <c r="G2604" s="2">
        <v>1</v>
      </c>
      <c r="H2604" s="3"/>
      <c r="I2604" s="4" t="s">
        <v>15731</v>
      </c>
      <c r="J2604" s="2">
        <v>1</v>
      </c>
      <c r="K2604" s="2">
        <v>4</v>
      </c>
      <c r="L2604" s="2">
        <v>1</v>
      </c>
      <c r="M2604" s="4" t="s">
        <v>14184</v>
      </c>
      <c r="N2604" s="4" t="s">
        <v>7628</v>
      </c>
      <c r="O2604" t="s">
        <v>9572</v>
      </c>
      <c r="P2604" s="4" t="s">
        <v>14184</v>
      </c>
      <c r="Q2604" s="4" t="s">
        <v>23269</v>
      </c>
      <c r="R2604" s="4" t="s">
        <v>14184</v>
      </c>
      <c r="S2604" t="str">
        <f t="shared" si="40"/>
        <v xml:space="preserve">dismissed, </v>
      </c>
      <c r="W2604" s="4" t="s">
        <v>14184</v>
      </c>
      <c r="X2604" s="4" t="s">
        <v>14184</v>
      </c>
    </row>
    <row r="2605" spans="1:24" x14ac:dyDescent="0.2">
      <c r="A2605">
        <v>11</v>
      </c>
      <c r="B2605">
        <v>27</v>
      </c>
      <c r="C2605">
        <v>1945</v>
      </c>
      <c r="D2605" t="s">
        <v>20165</v>
      </c>
      <c r="E2605" s="2">
        <v>3</v>
      </c>
      <c r="F2605" s="3"/>
      <c r="G2605" s="2">
        <v>1</v>
      </c>
      <c r="H2605" s="3"/>
      <c r="I2605" s="4" t="s">
        <v>15732</v>
      </c>
      <c r="J2605" s="2">
        <v>3</v>
      </c>
      <c r="K2605" s="3"/>
      <c r="L2605" s="2">
        <v>2</v>
      </c>
      <c r="M2605" s="4" t="s">
        <v>14184</v>
      </c>
      <c r="N2605" s="4" t="s">
        <v>7629</v>
      </c>
      <c r="P2605" s="4" t="s">
        <v>14184</v>
      </c>
      <c r="Q2605" s="4" t="s">
        <v>23269</v>
      </c>
      <c r="R2605" s="4" t="s">
        <v>14184</v>
      </c>
      <c r="S2605" t="str">
        <f t="shared" si="40"/>
        <v xml:space="preserve">, </v>
      </c>
      <c r="T2605" t="s">
        <v>23253</v>
      </c>
      <c r="W2605" s="4" t="s">
        <v>14184</v>
      </c>
      <c r="X2605" s="4" t="s">
        <v>14184</v>
      </c>
    </row>
    <row r="2606" spans="1:24" x14ac:dyDescent="0.2">
      <c r="A2606">
        <v>11</v>
      </c>
      <c r="B2606">
        <v>28</v>
      </c>
      <c r="C2606">
        <v>1945</v>
      </c>
      <c r="D2606" t="s">
        <v>20166</v>
      </c>
      <c r="E2606" s="2">
        <v>1</v>
      </c>
      <c r="F2606" s="3"/>
      <c r="G2606" s="2">
        <v>1</v>
      </c>
      <c r="H2606" s="3"/>
      <c r="I2606" s="4" t="s">
        <v>15733</v>
      </c>
      <c r="J2606" s="2">
        <v>1</v>
      </c>
      <c r="K2606" s="3"/>
      <c r="L2606" s="2">
        <v>1</v>
      </c>
      <c r="M2606" s="4" t="s">
        <v>14184</v>
      </c>
      <c r="N2606" s="4" t="s">
        <v>7630</v>
      </c>
      <c r="O2606" t="s">
        <v>12308</v>
      </c>
      <c r="P2606" s="4" t="s">
        <v>14184</v>
      </c>
      <c r="Q2606" s="4" t="s">
        <v>23269</v>
      </c>
      <c r="R2606" s="4" t="s">
        <v>14184</v>
      </c>
      <c r="S2606" t="str">
        <f t="shared" si="40"/>
        <v xml:space="preserve">Sus 801, </v>
      </c>
      <c r="W2606" s="4" t="s">
        <v>14184</v>
      </c>
      <c r="X2606" s="4" t="s">
        <v>14184</v>
      </c>
    </row>
    <row r="2607" spans="1:24" x14ac:dyDescent="0.2">
      <c r="A2607">
        <v>12</v>
      </c>
      <c r="B2607">
        <v>6</v>
      </c>
      <c r="C2607">
        <v>1945</v>
      </c>
      <c r="D2607" t="s">
        <v>20167</v>
      </c>
      <c r="E2607" s="2">
        <v>1</v>
      </c>
      <c r="F2607" s="3"/>
      <c r="G2607" s="2">
        <v>1</v>
      </c>
      <c r="H2607" s="3"/>
      <c r="I2607" s="4" t="s">
        <v>15734</v>
      </c>
      <c r="J2607" s="2">
        <v>1</v>
      </c>
      <c r="K2607" s="3"/>
      <c r="L2607" s="2">
        <v>1</v>
      </c>
      <c r="M2607" s="4" t="s">
        <v>14184</v>
      </c>
      <c r="N2607" s="4" t="s">
        <v>7631</v>
      </c>
      <c r="P2607" s="4" t="s">
        <v>14184</v>
      </c>
      <c r="Q2607" s="4" t="s">
        <v>23269</v>
      </c>
      <c r="R2607" s="4" t="s">
        <v>14184</v>
      </c>
      <c r="S2607" t="str">
        <f t="shared" si="40"/>
        <v xml:space="preserve">, </v>
      </c>
      <c r="T2607" t="s">
        <v>23253</v>
      </c>
      <c r="W2607" s="4" t="s">
        <v>14184</v>
      </c>
      <c r="X2607" s="4" t="s">
        <v>14184</v>
      </c>
    </row>
    <row r="2608" spans="1:24" x14ac:dyDescent="0.2">
      <c r="A2608">
        <v>12</v>
      </c>
      <c r="B2608">
        <v>25</v>
      </c>
      <c r="C2608">
        <v>1945</v>
      </c>
      <c r="D2608" t="s">
        <v>20168</v>
      </c>
      <c r="E2608" s="2">
        <v>1</v>
      </c>
      <c r="F2608" s="3"/>
      <c r="G2608" s="2">
        <v>2</v>
      </c>
      <c r="H2608" s="3"/>
      <c r="I2608" s="4" t="s">
        <v>15735</v>
      </c>
      <c r="J2608" s="2">
        <v>1</v>
      </c>
      <c r="K2608" s="3"/>
      <c r="L2608" s="2">
        <v>1</v>
      </c>
      <c r="M2608" s="4" t="s">
        <v>14184</v>
      </c>
      <c r="N2608" s="4" t="s">
        <v>7632</v>
      </c>
      <c r="O2608" t="s">
        <v>7633</v>
      </c>
      <c r="P2608" s="4" t="s">
        <v>14184</v>
      </c>
      <c r="Q2608" s="4" t="s">
        <v>23269</v>
      </c>
      <c r="R2608" s="4" t="s">
        <v>14184</v>
      </c>
      <c r="S2608" t="str">
        <f t="shared" si="40"/>
        <v xml:space="preserve">dismissed., </v>
      </c>
      <c r="W2608" s="4" t="s">
        <v>14184</v>
      </c>
      <c r="X2608" s="4" t="s">
        <v>14184</v>
      </c>
    </row>
    <row r="2609" spans="1:24" x14ac:dyDescent="0.2">
      <c r="A2609">
        <v>1</v>
      </c>
      <c r="B2609">
        <v>21</v>
      </c>
      <c r="C2609">
        <v>1946</v>
      </c>
      <c r="D2609" t="s">
        <v>20169</v>
      </c>
      <c r="E2609" s="2">
        <v>1</v>
      </c>
      <c r="F2609" s="3"/>
      <c r="G2609" s="2">
        <v>2</v>
      </c>
      <c r="H2609" s="3"/>
      <c r="I2609" s="4" t="s">
        <v>15736</v>
      </c>
      <c r="J2609" s="2">
        <v>1</v>
      </c>
      <c r="K2609" s="3"/>
      <c r="L2609" s="2">
        <v>1</v>
      </c>
      <c r="M2609" s="4" t="s">
        <v>14184</v>
      </c>
      <c r="N2609" s="4" t="s">
        <v>7634</v>
      </c>
      <c r="O2609" t="s">
        <v>12308</v>
      </c>
      <c r="P2609" s="4" t="s">
        <v>14184</v>
      </c>
      <c r="Q2609" s="4" t="s">
        <v>23269</v>
      </c>
      <c r="R2609" s="4" t="s">
        <v>14184</v>
      </c>
      <c r="S2609" t="str">
        <f t="shared" si="40"/>
        <v xml:space="preserve">Sus 801, </v>
      </c>
      <c r="W2609" s="4" t="s">
        <v>14184</v>
      </c>
      <c r="X2609" s="4" t="s">
        <v>14184</v>
      </c>
    </row>
    <row r="2610" spans="1:24" x14ac:dyDescent="0.2">
      <c r="A2610">
        <v>1</v>
      </c>
      <c r="B2610">
        <v>25</v>
      </c>
      <c r="C2610">
        <v>1946</v>
      </c>
      <c r="D2610" t="s">
        <v>20170</v>
      </c>
      <c r="E2610" s="2">
        <v>1</v>
      </c>
      <c r="F2610" s="3"/>
      <c r="G2610" s="2">
        <v>1</v>
      </c>
      <c r="H2610" s="3"/>
      <c r="I2610" s="4" t="s">
        <v>15737</v>
      </c>
      <c r="J2610" s="2">
        <v>1</v>
      </c>
      <c r="K2610" s="3"/>
      <c r="L2610" s="2">
        <v>1</v>
      </c>
      <c r="M2610" s="4" t="s">
        <v>14184</v>
      </c>
      <c r="N2610" s="4" t="s">
        <v>7635</v>
      </c>
      <c r="O2610" t="s">
        <v>7548</v>
      </c>
      <c r="P2610" s="4" t="s">
        <v>14184</v>
      </c>
      <c r="Q2610" s="4" t="s">
        <v>23269</v>
      </c>
      <c r="R2610" s="4" t="s">
        <v>14184</v>
      </c>
      <c r="S2610" t="str">
        <f t="shared" si="40"/>
        <v xml:space="preserve">Mansl, </v>
      </c>
      <c r="W2610" s="4" t="s">
        <v>14184</v>
      </c>
      <c r="X2610" s="4" t="s">
        <v>14184</v>
      </c>
    </row>
    <row r="2611" spans="1:24" x14ac:dyDescent="0.2">
      <c r="A2611">
        <v>1</v>
      </c>
      <c r="B2611">
        <v>27</v>
      </c>
      <c r="C2611">
        <v>1946</v>
      </c>
      <c r="D2611" t="s">
        <v>20171</v>
      </c>
      <c r="E2611" s="2">
        <v>1</v>
      </c>
      <c r="F2611" s="3"/>
      <c r="G2611" s="2">
        <v>1</v>
      </c>
      <c r="H2611" s="3"/>
      <c r="I2611" s="4" t="s">
        <v>15738</v>
      </c>
      <c r="J2611" s="2">
        <v>1</v>
      </c>
      <c r="K2611" s="3"/>
      <c r="L2611" s="2">
        <v>1</v>
      </c>
      <c r="M2611" s="4" t="s">
        <v>14184</v>
      </c>
      <c r="N2611" s="4" t="s">
        <v>7636</v>
      </c>
      <c r="O2611" t="s">
        <v>7447</v>
      </c>
      <c r="P2611" s="4" t="s">
        <v>14184</v>
      </c>
      <c r="Q2611" s="4" t="s">
        <v>23269</v>
      </c>
      <c r="R2611" s="4" t="s">
        <v>14184</v>
      </c>
      <c r="S2611" t="str">
        <f t="shared" si="40"/>
        <v xml:space="preserve">Dismissed, </v>
      </c>
      <c r="W2611" s="4" t="s">
        <v>14184</v>
      </c>
      <c r="X2611" s="4" t="s">
        <v>14184</v>
      </c>
    </row>
    <row r="2612" spans="1:24" x14ac:dyDescent="0.2">
      <c r="A2612">
        <v>2</v>
      </c>
      <c r="B2612">
        <v>26</v>
      </c>
      <c r="C2612">
        <v>1946</v>
      </c>
      <c r="D2612" t="s">
        <v>20172</v>
      </c>
      <c r="E2612" s="2">
        <v>1</v>
      </c>
      <c r="F2612" s="3"/>
      <c r="G2612" s="2">
        <v>1</v>
      </c>
      <c r="H2612" s="3"/>
      <c r="I2612" s="4" t="s">
        <v>15739</v>
      </c>
      <c r="J2612" s="2">
        <v>1</v>
      </c>
      <c r="K2612" s="3"/>
      <c r="L2612" s="2">
        <v>1</v>
      </c>
      <c r="M2612" s="4" t="s">
        <v>14184</v>
      </c>
      <c r="N2612" s="4" t="s">
        <v>7637</v>
      </c>
      <c r="O2612" t="s">
        <v>7638</v>
      </c>
      <c r="P2612" s="4" t="s">
        <v>14184</v>
      </c>
      <c r="Q2612" s="4" t="s">
        <v>23269</v>
      </c>
      <c r="R2612" s="4" t="s">
        <v>14184</v>
      </c>
      <c r="S2612" t="str">
        <f t="shared" si="40"/>
        <v xml:space="preserve">Not guilty, </v>
      </c>
      <c r="T2612" s="38" t="s">
        <v>23253</v>
      </c>
      <c r="W2612" s="4" t="s">
        <v>14184</v>
      </c>
      <c r="X2612" s="4" t="s">
        <v>14184</v>
      </c>
    </row>
    <row r="2613" spans="1:24" x14ac:dyDescent="0.2">
      <c r="A2613">
        <v>3</v>
      </c>
      <c r="B2613">
        <v>12</v>
      </c>
      <c r="C2613">
        <v>1946</v>
      </c>
      <c r="D2613" t="s">
        <v>20173</v>
      </c>
      <c r="E2613" s="2">
        <v>1</v>
      </c>
      <c r="F2613" s="3"/>
      <c r="G2613" s="2">
        <v>1</v>
      </c>
      <c r="H2613" s="3"/>
      <c r="I2613" s="4" t="s">
        <v>15740</v>
      </c>
      <c r="J2613" s="2">
        <v>1</v>
      </c>
      <c r="K2613" s="3"/>
      <c r="L2613" s="2">
        <v>1</v>
      </c>
      <c r="M2613" s="4" t="s">
        <v>14184</v>
      </c>
      <c r="N2613" s="4" t="s">
        <v>7639</v>
      </c>
      <c r="O2613" t="s">
        <v>7624</v>
      </c>
      <c r="P2613" s="4" t="s">
        <v>14184</v>
      </c>
      <c r="Q2613" s="4" t="s">
        <v>23269</v>
      </c>
      <c r="R2613" s="4" t="s">
        <v>14184</v>
      </c>
      <c r="S2613" t="str">
        <f t="shared" si="40"/>
        <v xml:space="preserve">1st Degree, </v>
      </c>
      <c r="T2613" s="38" t="s">
        <v>23253</v>
      </c>
      <c r="W2613" s="4" t="s">
        <v>14184</v>
      </c>
      <c r="X2613" s="4" t="s">
        <v>14184</v>
      </c>
    </row>
    <row r="2614" spans="1:24" x14ac:dyDescent="0.2">
      <c r="A2614">
        <v>3</v>
      </c>
      <c r="B2614">
        <v>22</v>
      </c>
      <c r="C2614">
        <v>1946</v>
      </c>
      <c r="D2614" t="s">
        <v>20174</v>
      </c>
      <c r="E2614" s="2">
        <v>1</v>
      </c>
      <c r="F2614" s="3"/>
      <c r="G2614" s="2">
        <v>2</v>
      </c>
      <c r="H2614" s="3"/>
      <c r="I2614" s="4" t="s">
        <v>15741</v>
      </c>
      <c r="J2614" s="2">
        <v>1</v>
      </c>
      <c r="K2614" s="3"/>
      <c r="L2614" s="2">
        <v>1</v>
      </c>
      <c r="M2614" s="4" t="s">
        <v>14184</v>
      </c>
      <c r="N2614" s="4" t="s">
        <v>7640</v>
      </c>
      <c r="P2614" s="4" t="s">
        <v>14184</v>
      </c>
      <c r="Q2614" s="4" t="s">
        <v>23269</v>
      </c>
      <c r="R2614" s="4" t="s">
        <v>14184</v>
      </c>
      <c r="S2614" t="str">
        <f t="shared" si="40"/>
        <v xml:space="preserve">, </v>
      </c>
      <c r="T2614" t="s">
        <v>23253</v>
      </c>
      <c r="W2614" s="4" t="s">
        <v>14184</v>
      </c>
      <c r="X2614" s="4" t="s">
        <v>14184</v>
      </c>
    </row>
    <row r="2615" spans="1:24" x14ac:dyDescent="0.2">
      <c r="A2615">
        <v>3</v>
      </c>
      <c r="B2615">
        <v>27</v>
      </c>
      <c r="C2615">
        <v>1946</v>
      </c>
      <c r="D2615" t="s">
        <v>20175</v>
      </c>
      <c r="E2615" s="2">
        <v>1</v>
      </c>
      <c r="F2615" s="3"/>
      <c r="G2615" s="2">
        <v>1</v>
      </c>
      <c r="H2615" s="3"/>
      <c r="I2615" s="4" t="s">
        <v>15742</v>
      </c>
      <c r="J2615" s="2">
        <v>1</v>
      </c>
      <c r="K2615" s="3"/>
      <c r="L2615" s="2">
        <v>1</v>
      </c>
      <c r="M2615" s="4" t="s">
        <v>14184</v>
      </c>
      <c r="N2615" s="4" t="s">
        <v>7641</v>
      </c>
      <c r="O2615" t="s">
        <v>7488</v>
      </c>
      <c r="P2615" s="4" t="s">
        <v>14184</v>
      </c>
      <c r="Q2615" s="4" t="s">
        <v>23269</v>
      </c>
      <c r="R2615" s="4" t="s">
        <v>14184</v>
      </c>
      <c r="S2615" t="str">
        <f t="shared" si="40"/>
        <v xml:space="preserve">2nd Degree, </v>
      </c>
      <c r="T2615" s="38" t="s">
        <v>23253</v>
      </c>
      <c r="W2615" s="4" t="s">
        <v>14184</v>
      </c>
      <c r="X2615" s="4" t="s">
        <v>14184</v>
      </c>
    </row>
    <row r="2616" spans="1:24" x14ac:dyDescent="0.2">
      <c r="A2616">
        <v>4</v>
      </c>
      <c r="B2616">
        <v>7</v>
      </c>
      <c r="C2616">
        <v>1946</v>
      </c>
      <c r="D2616" t="s">
        <v>20176</v>
      </c>
      <c r="E2616" s="2">
        <v>3</v>
      </c>
      <c r="F2616" s="3"/>
      <c r="G2616" s="2">
        <v>1</v>
      </c>
      <c r="H2616" s="3"/>
      <c r="I2616" s="4" t="s">
        <v>15743</v>
      </c>
      <c r="J2616" s="2">
        <v>3</v>
      </c>
      <c r="K2616" s="3"/>
      <c r="L2616" s="2">
        <v>1</v>
      </c>
      <c r="M2616" s="4" t="s">
        <v>14184</v>
      </c>
      <c r="N2616" s="4" t="s">
        <v>7642</v>
      </c>
      <c r="P2616" s="4" t="s">
        <v>14184</v>
      </c>
      <c r="Q2616" s="4" t="s">
        <v>23269</v>
      </c>
      <c r="R2616" s="4" t="s">
        <v>14184</v>
      </c>
      <c r="S2616" t="str">
        <f t="shared" si="40"/>
        <v xml:space="preserve">, </v>
      </c>
      <c r="T2616" t="s">
        <v>23253</v>
      </c>
      <c r="W2616" s="4" t="s">
        <v>14184</v>
      </c>
      <c r="X2616" s="4" t="s">
        <v>14184</v>
      </c>
    </row>
    <row r="2617" spans="1:24" x14ac:dyDescent="0.2">
      <c r="A2617">
        <v>4</v>
      </c>
      <c r="B2617">
        <v>13</v>
      </c>
      <c r="C2617">
        <v>1946</v>
      </c>
      <c r="D2617" t="s">
        <v>20177</v>
      </c>
      <c r="E2617" s="2">
        <v>1</v>
      </c>
      <c r="F2617" s="3"/>
      <c r="G2617" s="2">
        <v>1</v>
      </c>
      <c r="H2617" s="3"/>
      <c r="I2617" s="4" t="s">
        <v>15744</v>
      </c>
      <c r="J2617" s="2">
        <v>1</v>
      </c>
      <c r="K2617" s="3"/>
      <c r="L2617" s="2">
        <v>1</v>
      </c>
      <c r="M2617" s="4" t="s">
        <v>14184</v>
      </c>
      <c r="N2617" s="4" t="s">
        <v>7643</v>
      </c>
      <c r="O2617" t="s">
        <v>9572</v>
      </c>
      <c r="P2617" s="4" t="s">
        <v>14184</v>
      </c>
      <c r="Q2617" s="4" t="s">
        <v>23269</v>
      </c>
      <c r="R2617" s="4" t="s">
        <v>14184</v>
      </c>
      <c r="S2617" t="str">
        <f t="shared" si="40"/>
        <v xml:space="preserve">dismissed, </v>
      </c>
      <c r="W2617" s="4" t="s">
        <v>14184</v>
      </c>
      <c r="X2617" s="4" t="s">
        <v>14184</v>
      </c>
    </row>
    <row r="2618" spans="1:24" x14ac:dyDescent="0.2">
      <c r="A2618">
        <v>5</v>
      </c>
      <c r="B2618">
        <v>6</v>
      </c>
      <c r="C2618">
        <v>1946</v>
      </c>
      <c r="D2618" t="s">
        <v>20178</v>
      </c>
      <c r="E2618" s="2">
        <v>1</v>
      </c>
      <c r="F2618" s="3"/>
      <c r="G2618" s="2">
        <v>1</v>
      </c>
      <c r="H2618" s="3"/>
      <c r="I2618" s="4" t="s">
        <v>15745</v>
      </c>
      <c r="J2618" s="2">
        <v>1</v>
      </c>
      <c r="K2618" s="3"/>
      <c r="L2618" s="2">
        <v>1</v>
      </c>
      <c r="M2618" s="4" t="s">
        <v>14184</v>
      </c>
      <c r="N2618" s="4" t="s">
        <v>7644</v>
      </c>
      <c r="O2618" t="s">
        <v>9572</v>
      </c>
      <c r="P2618" s="4" t="s">
        <v>14184</v>
      </c>
      <c r="Q2618" s="4" t="s">
        <v>23269</v>
      </c>
      <c r="R2618" s="4" t="s">
        <v>14184</v>
      </c>
      <c r="S2618" t="str">
        <f t="shared" si="40"/>
        <v xml:space="preserve">dismissed, </v>
      </c>
      <c r="W2618" s="4" t="s">
        <v>14184</v>
      </c>
      <c r="X2618" s="4" t="s">
        <v>14184</v>
      </c>
    </row>
    <row r="2619" spans="1:24" x14ac:dyDescent="0.2">
      <c r="A2619">
        <v>5</v>
      </c>
      <c r="B2619">
        <v>12</v>
      </c>
      <c r="C2619">
        <v>1946</v>
      </c>
      <c r="D2619" t="s">
        <v>20179</v>
      </c>
      <c r="E2619" s="2">
        <v>5</v>
      </c>
      <c r="F2619" s="3"/>
      <c r="G2619" s="2">
        <v>1</v>
      </c>
      <c r="H2619" s="3"/>
      <c r="I2619" s="4" t="s">
        <v>15746</v>
      </c>
      <c r="J2619" s="2">
        <v>6</v>
      </c>
      <c r="K2619" s="3"/>
      <c r="L2619" s="2">
        <v>1</v>
      </c>
      <c r="M2619" s="4" t="s">
        <v>14184</v>
      </c>
      <c r="N2619" s="4" t="s">
        <v>7645</v>
      </c>
      <c r="P2619" s="4" t="s">
        <v>14184</v>
      </c>
      <c r="Q2619" s="4" t="s">
        <v>23269</v>
      </c>
      <c r="R2619" s="4" t="s">
        <v>14184</v>
      </c>
      <c r="S2619" t="str">
        <f t="shared" si="40"/>
        <v xml:space="preserve">, </v>
      </c>
      <c r="T2619" t="s">
        <v>23253</v>
      </c>
      <c r="W2619" s="4" t="s">
        <v>14184</v>
      </c>
      <c r="X2619" s="4" t="s">
        <v>14184</v>
      </c>
    </row>
    <row r="2620" spans="1:24" x14ac:dyDescent="0.2">
      <c r="A2620">
        <v>5</v>
      </c>
      <c r="B2620">
        <v>15</v>
      </c>
      <c r="C2620">
        <v>1946</v>
      </c>
      <c r="D2620" t="s">
        <v>20180</v>
      </c>
      <c r="E2620" s="2">
        <v>1</v>
      </c>
      <c r="F2620" s="3"/>
      <c r="G2620" s="2">
        <v>2</v>
      </c>
      <c r="H2620" s="3"/>
      <c r="I2620" s="4" t="s">
        <v>15747</v>
      </c>
      <c r="J2620" s="2">
        <v>1</v>
      </c>
      <c r="K2620" s="3"/>
      <c r="L2620" s="2">
        <v>1</v>
      </c>
      <c r="M2620" s="4" t="s">
        <v>14184</v>
      </c>
      <c r="N2620" s="4" t="s">
        <v>7646</v>
      </c>
      <c r="O2620" t="s">
        <v>11830</v>
      </c>
      <c r="P2620" s="4" t="s">
        <v>14184</v>
      </c>
      <c r="Q2620" s="4" t="s">
        <v>23269</v>
      </c>
      <c r="R2620" s="4" t="s">
        <v>14184</v>
      </c>
      <c r="S2620" t="str">
        <f t="shared" si="40"/>
        <v xml:space="preserve">sus 801, </v>
      </c>
      <c r="W2620" s="4" t="s">
        <v>14184</v>
      </c>
      <c r="X2620" s="4" t="s">
        <v>14184</v>
      </c>
    </row>
    <row r="2621" spans="1:24" x14ac:dyDescent="0.2">
      <c r="A2621">
        <v>5</v>
      </c>
      <c r="B2621">
        <v>26</v>
      </c>
      <c r="C2621">
        <v>1946</v>
      </c>
      <c r="D2621" t="s">
        <v>20181</v>
      </c>
      <c r="E2621" s="2">
        <v>1</v>
      </c>
      <c r="F2621" s="3"/>
      <c r="G2621" s="2">
        <v>1</v>
      </c>
      <c r="H2621" s="3"/>
      <c r="I2621" s="4" t="s">
        <v>15748</v>
      </c>
      <c r="J2621" s="2">
        <v>3</v>
      </c>
      <c r="K2621" s="3"/>
      <c r="L2621" s="2">
        <v>1</v>
      </c>
      <c r="M2621" s="4" t="s">
        <v>14184</v>
      </c>
      <c r="N2621" s="4" t="s">
        <v>7647</v>
      </c>
      <c r="P2621" s="4" t="s">
        <v>14184</v>
      </c>
      <c r="Q2621" s="4" t="s">
        <v>23269</v>
      </c>
      <c r="R2621" s="4" t="s">
        <v>14184</v>
      </c>
      <c r="S2621" t="str">
        <f t="shared" si="40"/>
        <v xml:space="preserve">, </v>
      </c>
      <c r="T2621" t="s">
        <v>23253</v>
      </c>
      <c r="W2621" s="4" t="s">
        <v>14184</v>
      </c>
      <c r="X2621" s="4" t="s">
        <v>14184</v>
      </c>
    </row>
    <row r="2622" spans="1:24" x14ac:dyDescent="0.2">
      <c r="A2622">
        <v>6</v>
      </c>
      <c r="B2622">
        <v>15</v>
      </c>
      <c r="C2622">
        <v>1946</v>
      </c>
      <c r="D2622" t="s">
        <v>20182</v>
      </c>
      <c r="E2622" s="2">
        <v>3</v>
      </c>
      <c r="F2622" s="3"/>
      <c r="G2622" s="2">
        <v>1</v>
      </c>
      <c r="H2622" s="3"/>
      <c r="I2622" s="4" t="s">
        <v>15749</v>
      </c>
      <c r="J2622" s="2">
        <v>3</v>
      </c>
      <c r="K2622" s="3"/>
      <c r="L2622" s="2">
        <v>1</v>
      </c>
      <c r="M2622" s="4" t="s">
        <v>14184</v>
      </c>
      <c r="N2622" s="4" t="s">
        <v>7648</v>
      </c>
      <c r="O2622" t="s">
        <v>9572</v>
      </c>
      <c r="P2622" s="4" t="s">
        <v>14184</v>
      </c>
      <c r="Q2622" s="4" t="s">
        <v>23269</v>
      </c>
      <c r="R2622" s="4" t="s">
        <v>14184</v>
      </c>
      <c r="S2622" t="str">
        <f t="shared" si="40"/>
        <v xml:space="preserve">dismissed, </v>
      </c>
      <c r="W2622" s="4" t="s">
        <v>14184</v>
      </c>
      <c r="X2622" s="4" t="s">
        <v>14184</v>
      </c>
    </row>
    <row r="2623" spans="1:24" x14ac:dyDescent="0.2">
      <c r="A2623">
        <v>6</v>
      </c>
      <c r="B2623">
        <v>16</v>
      </c>
      <c r="C2623">
        <v>1946</v>
      </c>
      <c r="D2623" t="s">
        <v>20183</v>
      </c>
      <c r="E2623" s="2">
        <v>3</v>
      </c>
      <c r="F2623" s="3"/>
      <c r="G2623" s="2">
        <v>1</v>
      </c>
      <c r="H2623" s="3"/>
      <c r="I2623" s="4" t="s">
        <v>15750</v>
      </c>
      <c r="J2623" s="2">
        <v>3</v>
      </c>
      <c r="K2623" s="3"/>
      <c r="L2623" s="2">
        <v>1</v>
      </c>
      <c r="M2623" s="4" t="s">
        <v>14184</v>
      </c>
      <c r="N2623" s="4" t="s">
        <v>7649</v>
      </c>
      <c r="P2623" s="4" t="s">
        <v>14184</v>
      </c>
      <c r="Q2623" s="4" t="s">
        <v>23269</v>
      </c>
      <c r="R2623" s="4" t="s">
        <v>14184</v>
      </c>
      <c r="S2623" t="str">
        <f t="shared" si="40"/>
        <v xml:space="preserve">, </v>
      </c>
      <c r="T2623" t="s">
        <v>23253</v>
      </c>
      <c r="W2623" s="4" t="s">
        <v>14184</v>
      </c>
      <c r="X2623" s="4" t="s">
        <v>14184</v>
      </c>
    </row>
    <row r="2624" spans="1:24" x14ac:dyDescent="0.2">
      <c r="A2624">
        <v>6</v>
      </c>
      <c r="B2624">
        <v>28</v>
      </c>
      <c r="C2624">
        <v>1946</v>
      </c>
      <c r="D2624" t="s">
        <v>20184</v>
      </c>
      <c r="E2624" s="2">
        <v>2</v>
      </c>
      <c r="F2624" s="2">
        <v>5</v>
      </c>
      <c r="G2624" s="2">
        <v>1</v>
      </c>
      <c r="H2624" s="3"/>
      <c r="I2624" s="4" t="s">
        <v>15751</v>
      </c>
      <c r="J2624" s="2">
        <v>2</v>
      </c>
      <c r="K2624" s="2">
        <v>5</v>
      </c>
      <c r="L2624" s="2">
        <v>1</v>
      </c>
      <c r="M2624" s="4" t="s">
        <v>14184</v>
      </c>
      <c r="N2624" s="4" t="s">
        <v>10466</v>
      </c>
      <c r="O2624" t="s">
        <v>7488</v>
      </c>
      <c r="P2624" s="4" t="s">
        <v>14184</v>
      </c>
      <c r="Q2624" s="4" t="s">
        <v>23269</v>
      </c>
      <c r="R2624" s="4" t="s">
        <v>14184</v>
      </c>
      <c r="S2624" t="str">
        <f t="shared" si="40"/>
        <v xml:space="preserve">2nd Degree, </v>
      </c>
      <c r="T2624" s="38" t="s">
        <v>23253</v>
      </c>
      <c r="W2624" s="4" t="s">
        <v>14184</v>
      </c>
      <c r="X2624" s="4" t="s">
        <v>14184</v>
      </c>
    </row>
    <row r="2625" spans="1:24" x14ac:dyDescent="0.2">
      <c r="A2625">
        <v>7</v>
      </c>
      <c r="B2625">
        <v>19</v>
      </c>
      <c r="C2625">
        <v>1946</v>
      </c>
      <c r="D2625" t="s">
        <v>20185</v>
      </c>
      <c r="E2625" s="2">
        <v>3</v>
      </c>
      <c r="F2625" s="3"/>
      <c r="G2625" s="2">
        <v>1</v>
      </c>
      <c r="H2625" s="3"/>
      <c r="I2625" s="4" t="s">
        <v>15752</v>
      </c>
      <c r="J2625" s="2">
        <v>3</v>
      </c>
      <c r="K2625" s="3"/>
      <c r="L2625" s="2">
        <v>1</v>
      </c>
      <c r="M2625" s="4" t="s">
        <v>14184</v>
      </c>
      <c r="N2625" s="4" t="s">
        <v>7650</v>
      </c>
      <c r="O2625" t="s">
        <v>7550</v>
      </c>
      <c r="P2625" s="4" t="s">
        <v>14184</v>
      </c>
      <c r="Q2625" s="4" t="s">
        <v>23269</v>
      </c>
      <c r="R2625" s="4" t="s">
        <v>14184</v>
      </c>
      <c r="S2625" t="str">
        <f t="shared" si="40"/>
        <v xml:space="preserve">Mansl trial, </v>
      </c>
      <c r="W2625" s="4" t="s">
        <v>14184</v>
      </c>
      <c r="X2625" s="4" t="s">
        <v>14184</v>
      </c>
    </row>
    <row r="2626" spans="1:24" x14ac:dyDescent="0.2">
      <c r="A2626">
        <v>7</v>
      </c>
      <c r="B2626">
        <v>24</v>
      </c>
      <c r="C2626">
        <v>1946</v>
      </c>
      <c r="D2626" t="s">
        <v>20186</v>
      </c>
      <c r="E2626" s="2">
        <v>3</v>
      </c>
      <c r="F2626" s="3"/>
      <c r="G2626" s="2">
        <v>1</v>
      </c>
      <c r="H2626" s="3"/>
      <c r="I2626" s="4" t="s">
        <v>15753</v>
      </c>
      <c r="J2626" s="2">
        <v>3</v>
      </c>
      <c r="K2626" s="3"/>
      <c r="L2626" s="2">
        <v>2</v>
      </c>
      <c r="M2626" s="4" t="s">
        <v>14184</v>
      </c>
      <c r="N2626" s="4" t="s">
        <v>7651</v>
      </c>
      <c r="O2626" t="s">
        <v>7548</v>
      </c>
      <c r="P2626" s="4" t="s">
        <v>14184</v>
      </c>
      <c r="Q2626" s="4" t="s">
        <v>23269</v>
      </c>
      <c r="R2626" s="4" t="s">
        <v>14184</v>
      </c>
      <c r="S2626" t="str">
        <f t="shared" si="40"/>
        <v xml:space="preserve">Mansl, </v>
      </c>
      <c r="W2626" s="4" t="s">
        <v>14184</v>
      </c>
      <c r="X2626" s="4" t="s">
        <v>14184</v>
      </c>
    </row>
    <row r="2627" spans="1:24" x14ac:dyDescent="0.2">
      <c r="A2627">
        <v>8</v>
      </c>
      <c r="B2627">
        <v>1</v>
      </c>
      <c r="C2627">
        <v>1946</v>
      </c>
      <c r="D2627" t="s">
        <v>20187</v>
      </c>
      <c r="E2627" s="2">
        <v>1</v>
      </c>
      <c r="F2627" s="2">
        <v>4</v>
      </c>
      <c r="G2627" s="2">
        <v>1</v>
      </c>
      <c r="H2627" s="3"/>
      <c r="I2627" s="4" t="s">
        <v>17370</v>
      </c>
      <c r="J2627" s="2">
        <v>5</v>
      </c>
      <c r="K2627" s="3"/>
      <c r="L2627" s="2">
        <v>3</v>
      </c>
      <c r="M2627" s="4" t="s">
        <v>14184</v>
      </c>
      <c r="N2627" s="4" t="s">
        <v>7652</v>
      </c>
      <c r="P2627" s="4" t="s">
        <v>14184</v>
      </c>
      <c r="Q2627" s="4" t="s">
        <v>23269</v>
      </c>
      <c r="R2627" s="4" t="s">
        <v>14184</v>
      </c>
      <c r="S2627" t="str">
        <f t="shared" ref="S2627:S2690" si="41">CONCATENATE(O2627,", ",R2627)</f>
        <v xml:space="preserve">, </v>
      </c>
      <c r="T2627" t="s">
        <v>23253</v>
      </c>
      <c r="W2627" s="4" t="s">
        <v>14184</v>
      </c>
      <c r="X2627" s="4" t="s">
        <v>14184</v>
      </c>
    </row>
    <row r="2628" spans="1:24" x14ac:dyDescent="0.2">
      <c r="A2628">
        <v>8</v>
      </c>
      <c r="B2628">
        <v>1</v>
      </c>
      <c r="C2628">
        <v>1946</v>
      </c>
      <c r="D2628" t="s">
        <v>20188</v>
      </c>
      <c r="E2628" s="2">
        <v>3</v>
      </c>
      <c r="F2628" s="3"/>
      <c r="G2628" s="2">
        <v>2</v>
      </c>
      <c r="H2628" s="3"/>
      <c r="I2628" s="4" t="s">
        <v>17370</v>
      </c>
      <c r="J2628" s="2">
        <v>5</v>
      </c>
      <c r="K2628" s="3"/>
      <c r="L2628" s="2">
        <v>3</v>
      </c>
      <c r="M2628" s="4" t="s">
        <v>14184</v>
      </c>
      <c r="N2628" s="4" t="s">
        <v>7653</v>
      </c>
      <c r="P2628" s="4" t="s">
        <v>14184</v>
      </c>
      <c r="Q2628" s="4" t="s">
        <v>23269</v>
      </c>
      <c r="R2628" s="4" t="s">
        <v>14184</v>
      </c>
      <c r="S2628" t="str">
        <f t="shared" si="41"/>
        <v xml:space="preserve">, </v>
      </c>
      <c r="T2628" t="s">
        <v>23253</v>
      </c>
      <c r="W2628" s="4" t="s">
        <v>14184</v>
      </c>
      <c r="X2628" s="4" t="s">
        <v>14184</v>
      </c>
    </row>
    <row r="2629" spans="1:24" x14ac:dyDescent="0.2">
      <c r="A2629">
        <v>8</v>
      </c>
      <c r="B2629">
        <v>24</v>
      </c>
      <c r="C2629">
        <v>1946</v>
      </c>
      <c r="D2629" t="s">
        <v>20189</v>
      </c>
      <c r="E2629" s="2">
        <v>1</v>
      </c>
      <c r="F2629" s="3"/>
      <c r="G2629" s="2">
        <v>1</v>
      </c>
      <c r="H2629" s="3"/>
      <c r="I2629" s="4" t="s">
        <v>17580</v>
      </c>
      <c r="J2629" s="2">
        <v>1</v>
      </c>
      <c r="K2629" s="3"/>
      <c r="L2629" s="2">
        <v>1</v>
      </c>
      <c r="M2629" s="4" t="s">
        <v>14184</v>
      </c>
      <c r="N2629" s="4" t="s">
        <v>7654</v>
      </c>
      <c r="O2629" t="s">
        <v>9572</v>
      </c>
      <c r="P2629" s="4" t="s">
        <v>14184</v>
      </c>
      <c r="Q2629" s="4" t="s">
        <v>23269</v>
      </c>
      <c r="R2629" s="4" t="s">
        <v>14184</v>
      </c>
      <c r="S2629" t="str">
        <f t="shared" si="41"/>
        <v xml:space="preserve">dismissed, </v>
      </c>
      <c r="W2629" s="4" t="s">
        <v>14184</v>
      </c>
      <c r="X2629" s="4" t="s">
        <v>14184</v>
      </c>
    </row>
    <row r="2630" spans="1:24" x14ac:dyDescent="0.2">
      <c r="A2630">
        <v>8</v>
      </c>
      <c r="B2630">
        <v>24</v>
      </c>
      <c r="C2630">
        <v>1946</v>
      </c>
      <c r="D2630" t="s">
        <v>20190</v>
      </c>
      <c r="E2630" s="2">
        <v>3</v>
      </c>
      <c r="F2630" s="3"/>
      <c r="G2630" s="2">
        <v>2</v>
      </c>
      <c r="H2630" s="3"/>
      <c r="I2630" s="4" t="s">
        <v>15754</v>
      </c>
      <c r="J2630" s="2">
        <v>3</v>
      </c>
      <c r="K2630" s="3"/>
      <c r="L2630" s="2">
        <v>1</v>
      </c>
      <c r="M2630" s="4" t="s">
        <v>14184</v>
      </c>
      <c r="N2630" s="4" t="s">
        <v>7655</v>
      </c>
      <c r="O2630" t="s">
        <v>7656</v>
      </c>
      <c r="P2630" s="4" t="s">
        <v>14184</v>
      </c>
      <c r="Q2630" s="4" t="s">
        <v>23269</v>
      </c>
      <c r="R2630" s="4" t="s">
        <v>14184</v>
      </c>
      <c r="S2630" t="str">
        <f t="shared" si="41"/>
        <v xml:space="preserve">not guilty, </v>
      </c>
      <c r="T2630" s="38" t="s">
        <v>23253</v>
      </c>
      <c r="W2630" s="4" t="s">
        <v>14184</v>
      </c>
      <c r="X2630" s="4" t="s">
        <v>14184</v>
      </c>
    </row>
    <row r="2631" spans="1:24" x14ac:dyDescent="0.2">
      <c r="A2631">
        <v>8</v>
      </c>
      <c r="B2631">
        <v>29</v>
      </c>
      <c r="C2631">
        <v>1946</v>
      </c>
      <c r="D2631" t="s">
        <v>20191</v>
      </c>
      <c r="E2631" s="2">
        <v>3</v>
      </c>
      <c r="F2631" s="3"/>
      <c r="G2631" s="2">
        <v>1</v>
      </c>
      <c r="H2631" s="3"/>
      <c r="I2631" s="4" t="s">
        <v>15755</v>
      </c>
      <c r="J2631" s="2">
        <v>3</v>
      </c>
      <c r="K2631" s="3"/>
      <c r="L2631" s="2">
        <v>1</v>
      </c>
      <c r="M2631" s="4" t="s">
        <v>14184</v>
      </c>
      <c r="N2631" s="4" t="s">
        <v>7657</v>
      </c>
      <c r="O2631" t="s">
        <v>7658</v>
      </c>
      <c r="P2631" s="4" t="s">
        <v>14184</v>
      </c>
      <c r="Q2631" s="4" t="s">
        <v>23269</v>
      </c>
      <c r="R2631" s="4" t="s">
        <v>14184</v>
      </c>
      <c r="S2631" t="str">
        <f t="shared" si="41"/>
        <v xml:space="preserve">juv vic, </v>
      </c>
      <c r="W2631" s="4" t="s">
        <v>14184</v>
      </c>
      <c r="X2631" s="4" t="s">
        <v>14184</v>
      </c>
    </row>
    <row r="2632" spans="1:24" x14ac:dyDescent="0.2">
      <c r="A2632">
        <v>9</v>
      </c>
      <c r="B2632">
        <v>2</v>
      </c>
      <c r="C2632">
        <v>1946</v>
      </c>
      <c r="D2632" t="s">
        <v>20192</v>
      </c>
      <c r="E2632" s="2">
        <v>3</v>
      </c>
      <c r="F2632" s="3"/>
      <c r="G2632" s="2">
        <v>2</v>
      </c>
      <c r="H2632" s="3"/>
      <c r="I2632" s="4" t="s">
        <v>15756</v>
      </c>
      <c r="J2632" s="2">
        <v>3</v>
      </c>
      <c r="K2632" s="3"/>
      <c r="L2632" s="2">
        <v>1</v>
      </c>
      <c r="M2632" s="4" t="s">
        <v>14184</v>
      </c>
      <c r="N2632" s="4" t="s">
        <v>7659</v>
      </c>
      <c r="O2632" t="s">
        <v>7660</v>
      </c>
      <c r="P2632" s="4" t="s">
        <v>14184</v>
      </c>
      <c r="Q2632" s="4" t="s">
        <v>23269</v>
      </c>
      <c r="R2632" s="4" t="s">
        <v>14184</v>
      </c>
      <c r="S2632" t="str">
        <f t="shared" si="41"/>
        <v xml:space="preserve">Killed outside?, </v>
      </c>
      <c r="W2632" s="4" t="s">
        <v>14184</v>
      </c>
      <c r="X2632" s="4" t="s">
        <v>14184</v>
      </c>
    </row>
    <row r="2633" spans="1:24" x14ac:dyDescent="0.2">
      <c r="A2633">
        <v>9</v>
      </c>
      <c r="B2633">
        <v>3</v>
      </c>
      <c r="C2633">
        <v>1946</v>
      </c>
      <c r="D2633" t="s">
        <v>20193</v>
      </c>
      <c r="E2633" s="2">
        <v>5</v>
      </c>
      <c r="F2633" s="3"/>
      <c r="G2633" s="2">
        <v>1</v>
      </c>
      <c r="H2633" s="3"/>
      <c r="I2633" s="4" t="s">
        <v>15757</v>
      </c>
      <c r="J2633" s="2">
        <v>6</v>
      </c>
      <c r="K2633" s="3"/>
      <c r="L2633" s="2">
        <v>1</v>
      </c>
      <c r="M2633" s="4" t="s">
        <v>14184</v>
      </c>
      <c r="N2633" s="4" t="s">
        <v>7661</v>
      </c>
      <c r="P2633" s="4" t="s">
        <v>14184</v>
      </c>
      <c r="Q2633" s="4" t="s">
        <v>23269</v>
      </c>
      <c r="R2633" s="4" t="s">
        <v>14184</v>
      </c>
      <c r="S2633" t="str">
        <f t="shared" si="41"/>
        <v xml:space="preserve">, </v>
      </c>
      <c r="T2633" t="s">
        <v>23253</v>
      </c>
      <c r="W2633" s="4" t="s">
        <v>14184</v>
      </c>
      <c r="X2633" s="4" t="s">
        <v>14184</v>
      </c>
    </row>
    <row r="2634" spans="1:24" x14ac:dyDescent="0.2">
      <c r="A2634">
        <v>9</v>
      </c>
      <c r="B2634">
        <v>3</v>
      </c>
      <c r="C2634">
        <v>1946</v>
      </c>
      <c r="D2634" t="s">
        <v>20194</v>
      </c>
      <c r="E2634" s="2">
        <v>1</v>
      </c>
      <c r="F2634" s="3"/>
      <c r="G2634" s="2">
        <v>2</v>
      </c>
      <c r="H2634" s="3"/>
      <c r="I2634" s="4" t="s">
        <v>15758</v>
      </c>
      <c r="J2634" s="2">
        <v>1</v>
      </c>
      <c r="K2634" s="3"/>
      <c r="L2634" s="2">
        <v>1</v>
      </c>
      <c r="M2634" s="4" t="s">
        <v>14184</v>
      </c>
      <c r="N2634" s="4" t="s">
        <v>7662</v>
      </c>
      <c r="O2634" t="s">
        <v>7663</v>
      </c>
      <c r="P2634" s="4" t="s">
        <v>14184</v>
      </c>
      <c r="Q2634" s="4" t="s">
        <v>23269</v>
      </c>
      <c r="R2634" s="4" t="s">
        <v>14184</v>
      </c>
      <c r="S2634" t="str">
        <f t="shared" si="41"/>
        <v xml:space="preserve">manslaughter, </v>
      </c>
      <c r="W2634" s="4" t="s">
        <v>14184</v>
      </c>
      <c r="X2634" s="4" t="s">
        <v>14184</v>
      </c>
    </row>
    <row r="2635" spans="1:24" x14ac:dyDescent="0.2">
      <c r="A2635">
        <v>9</v>
      </c>
      <c r="B2635">
        <v>8</v>
      </c>
      <c r="C2635">
        <v>1946</v>
      </c>
      <c r="D2635" t="s">
        <v>20195</v>
      </c>
      <c r="E2635" s="2">
        <v>1</v>
      </c>
      <c r="F2635" s="2">
        <v>4</v>
      </c>
      <c r="G2635" s="2">
        <v>1</v>
      </c>
      <c r="H2635" s="3"/>
      <c r="I2635" s="4" t="s">
        <v>17370</v>
      </c>
      <c r="J2635" s="2">
        <v>5</v>
      </c>
      <c r="K2635" s="3"/>
      <c r="L2635" s="2">
        <v>3</v>
      </c>
      <c r="M2635" s="4" t="s">
        <v>14184</v>
      </c>
      <c r="N2635" s="4" t="s">
        <v>7664</v>
      </c>
      <c r="P2635" s="4" t="s">
        <v>14184</v>
      </c>
      <c r="Q2635" s="4" t="s">
        <v>23269</v>
      </c>
      <c r="R2635" s="4" t="s">
        <v>14184</v>
      </c>
      <c r="S2635" t="str">
        <f t="shared" si="41"/>
        <v xml:space="preserve">, </v>
      </c>
      <c r="T2635" t="s">
        <v>23253</v>
      </c>
      <c r="W2635" s="4" t="s">
        <v>14184</v>
      </c>
      <c r="X2635" s="4" t="s">
        <v>14184</v>
      </c>
    </row>
    <row r="2636" spans="1:24" x14ac:dyDescent="0.2">
      <c r="A2636">
        <v>9</v>
      </c>
      <c r="B2636">
        <v>8</v>
      </c>
      <c r="C2636">
        <v>1946</v>
      </c>
      <c r="D2636" t="s">
        <v>20196</v>
      </c>
      <c r="E2636" s="2">
        <v>3</v>
      </c>
      <c r="F2636" s="2">
        <v>4</v>
      </c>
      <c r="G2636" s="2">
        <v>1</v>
      </c>
      <c r="H2636" s="3"/>
      <c r="I2636" s="4" t="s">
        <v>15759</v>
      </c>
      <c r="J2636" s="2">
        <v>3</v>
      </c>
      <c r="K2636" s="3"/>
      <c r="L2636" s="2">
        <v>1</v>
      </c>
      <c r="M2636" s="4" t="s">
        <v>14184</v>
      </c>
      <c r="N2636" s="4" t="s">
        <v>7665</v>
      </c>
      <c r="O2636" t="s">
        <v>7447</v>
      </c>
      <c r="P2636" s="4" t="s">
        <v>14184</v>
      </c>
      <c r="Q2636" s="4" t="s">
        <v>23269</v>
      </c>
      <c r="R2636" s="4" t="s">
        <v>14184</v>
      </c>
      <c r="S2636" t="str">
        <f t="shared" si="41"/>
        <v xml:space="preserve">Dismissed, </v>
      </c>
      <c r="W2636" s="4" t="s">
        <v>14184</v>
      </c>
      <c r="X2636" s="4" t="s">
        <v>14184</v>
      </c>
    </row>
    <row r="2637" spans="1:24" x14ac:dyDescent="0.2">
      <c r="A2637">
        <v>9</v>
      </c>
      <c r="B2637">
        <v>10</v>
      </c>
      <c r="C2637">
        <v>1946</v>
      </c>
      <c r="D2637" t="s">
        <v>20197</v>
      </c>
      <c r="E2637" s="2">
        <v>1</v>
      </c>
      <c r="F2637" s="3"/>
      <c r="G2637" s="2">
        <v>1</v>
      </c>
      <c r="H2637" s="3"/>
      <c r="I2637" s="4" t="s">
        <v>15760</v>
      </c>
      <c r="J2637" s="2">
        <v>1</v>
      </c>
      <c r="K2637" s="3"/>
      <c r="L2637" s="2">
        <v>1</v>
      </c>
      <c r="M2637" s="4" t="s">
        <v>14184</v>
      </c>
      <c r="N2637" s="4" t="s">
        <v>7666</v>
      </c>
      <c r="O2637" t="s">
        <v>7667</v>
      </c>
      <c r="P2637" s="4" t="s">
        <v>14184</v>
      </c>
      <c r="Q2637" s="4" t="s">
        <v>23269</v>
      </c>
      <c r="R2637" s="4" t="s">
        <v>14184</v>
      </c>
      <c r="S2637" t="str">
        <f t="shared" si="41"/>
        <v xml:space="preserve">gets death, </v>
      </c>
      <c r="T2637" s="38" t="s">
        <v>23253</v>
      </c>
      <c r="W2637" s="4" t="s">
        <v>14184</v>
      </c>
      <c r="X2637" s="4" t="s">
        <v>14184</v>
      </c>
    </row>
    <row r="2638" spans="1:24" x14ac:dyDescent="0.2">
      <c r="A2638">
        <v>9</v>
      </c>
      <c r="B2638">
        <v>30</v>
      </c>
      <c r="C2638">
        <v>1946</v>
      </c>
      <c r="D2638" t="s">
        <v>20198</v>
      </c>
      <c r="E2638" s="2">
        <v>1</v>
      </c>
      <c r="F2638" s="3"/>
      <c r="G2638" s="2">
        <v>1</v>
      </c>
      <c r="H2638" s="3"/>
      <c r="I2638" s="4" t="s">
        <v>17370</v>
      </c>
      <c r="J2638" s="2">
        <v>5</v>
      </c>
      <c r="K2638" s="3"/>
      <c r="L2638" s="2">
        <v>3</v>
      </c>
      <c r="M2638" s="4" t="s">
        <v>14184</v>
      </c>
      <c r="N2638" s="4" t="s">
        <v>7668</v>
      </c>
      <c r="O2638" t="s">
        <v>11582</v>
      </c>
      <c r="P2638" s="4" t="s">
        <v>14184</v>
      </c>
      <c r="Q2638" s="4" t="s">
        <v>23269</v>
      </c>
      <c r="R2638" s="4" t="s">
        <v>14184</v>
      </c>
      <c r="S2638" t="str">
        <f t="shared" si="41"/>
        <v xml:space="preserve">beaten, </v>
      </c>
      <c r="W2638" s="4" t="s">
        <v>14184</v>
      </c>
      <c r="X2638" s="4" t="s">
        <v>14184</v>
      </c>
    </row>
    <row r="2639" spans="1:24" x14ac:dyDescent="0.2">
      <c r="A2639">
        <v>10</v>
      </c>
      <c r="B2639">
        <v>10</v>
      </c>
      <c r="C2639">
        <v>1946</v>
      </c>
      <c r="D2639" t="s">
        <v>20199</v>
      </c>
      <c r="E2639" s="2">
        <v>3</v>
      </c>
      <c r="F2639" s="3"/>
      <c r="G2639" s="2">
        <v>1</v>
      </c>
      <c r="H2639" s="3"/>
      <c r="I2639" s="4" t="s">
        <v>15761</v>
      </c>
      <c r="J2639" s="2">
        <v>3</v>
      </c>
      <c r="K2639" s="3"/>
      <c r="L2639" s="2">
        <v>2</v>
      </c>
      <c r="M2639" s="4" t="s">
        <v>14184</v>
      </c>
      <c r="N2639" s="4" t="s">
        <v>7669</v>
      </c>
      <c r="O2639" t="s">
        <v>7575</v>
      </c>
      <c r="P2639" s="4" t="s">
        <v>14184</v>
      </c>
      <c r="Q2639" s="4" t="s">
        <v>23269</v>
      </c>
      <c r="R2639" s="4" t="s">
        <v>14184</v>
      </c>
      <c r="S2639" t="str">
        <f t="shared" si="41"/>
        <v xml:space="preserve">mansl, </v>
      </c>
      <c r="W2639" s="4" t="s">
        <v>14184</v>
      </c>
      <c r="X2639" s="4" t="s">
        <v>14184</v>
      </c>
    </row>
    <row r="2640" spans="1:24" x14ac:dyDescent="0.2">
      <c r="A2640">
        <v>10</v>
      </c>
      <c r="B2640">
        <v>13</v>
      </c>
      <c r="C2640">
        <v>1946</v>
      </c>
      <c r="D2640" t="s">
        <v>20200</v>
      </c>
      <c r="E2640" s="2">
        <v>3</v>
      </c>
      <c r="F2640" s="3"/>
      <c r="G2640" s="2">
        <v>2</v>
      </c>
      <c r="H2640" s="3"/>
      <c r="I2640" s="4" t="s">
        <v>15762</v>
      </c>
      <c r="J2640" s="2">
        <v>3</v>
      </c>
      <c r="K2640" s="3"/>
      <c r="L2640" s="2">
        <v>1</v>
      </c>
      <c r="M2640" s="4" t="s">
        <v>14184</v>
      </c>
      <c r="N2640" s="4" t="s">
        <v>7670</v>
      </c>
      <c r="O2640" t="s">
        <v>7671</v>
      </c>
      <c r="P2640" s="4" t="s">
        <v>14184</v>
      </c>
      <c r="Q2640" s="4" t="s">
        <v>23269</v>
      </c>
      <c r="R2640" s="4" t="s">
        <v>14184</v>
      </c>
      <c r="S2640" t="str">
        <f t="shared" si="41"/>
        <v xml:space="preserve">1st deg. death, </v>
      </c>
      <c r="T2640" s="38" t="s">
        <v>23253</v>
      </c>
      <c r="W2640" s="4" t="s">
        <v>14184</v>
      </c>
      <c r="X2640" s="4" t="s">
        <v>14184</v>
      </c>
    </row>
    <row r="2641" spans="1:24" x14ac:dyDescent="0.2">
      <c r="A2641">
        <v>10</v>
      </c>
      <c r="B2641">
        <v>19</v>
      </c>
      <c r="C2641">
        <v>1946</v>
      </c>
      <c r="D2641" t="s">
        <v>20201</v>
      </c>
      <c r="E2641" s="2">
        <v>1</v>
      </c>
      <c r="F2641" s="3"/>
      <c r="G2641" s="2">
        <v>1</v>
      </c>
      <c r="H2641" s="3"/>
      <c r="I2641" s="4" t="s">
        <v>15763</v>
      </c>
      <c r="J2641" s="2">
        <v>1</v>
      </c>
      <c r="K2641" s="3"/>
      <c r="L2641" s="2">
        <v>2</v>
      </c>
      <c r="M2641" s="4" t="s">
        <v>14184</v>
      </c>
      <c r="N2641" s="4" t="s">
        <v>7672</v>
      </c>
      <c r="O2641" t="s">
        <v>7673</v>
      </c>
      <c r="P2641" s="4" t="s">
        <v>14184</v>
      </c>
      <c r="Q2641" s="4" t="s">
        <v>23269</v>
      </c>
      <c r="R2641" s="4" t="s">
        <v>14184</v>
      </c>
      <c r="S2641" t="str">
        <f t="shared" si="41"/>
        <v xml:space="preserve">2nd degree, </v>
      </c>
      <c r="T2641" s="38" t="s">
        <v>23253</v>
      </c>
      <c r="W2641" s="4" t="s">
        <v>14184</v>
      </c>
      <c r="X2641" s="4" t="s">
        <v>14184</v>
      </c>
    </row>
    <row r="2642" spans="1:24" x14ac:dyDescent="0.2">
      <c r="A2642">
        <v>10</v>
      </c>
      <c r="B2642">
        <v>27</v>
      </c>
      <c r="C2642">
        <v>1946</v>
      </c>
      <c r="D2642" t="s">
        <v>20202</v>
      </c>
      <c r="E2642" s="2">
        <v>1</v>
      </c>
      <c r="F2642" s="3"/>
      <c r="G2642" s="2">
        <v>1</v>
      </c>
      <c r="H2642" s="3"/>
      <c r="I2642" s="4" t="s">
        <v>15764</v>
      </c>
      <c r="J2642" s="2">
        <v>1</v>
      </c>
      <c r="K2642" s="3"/>
      <c r="L2642" s="2">
        <v>1</v>
      </c>
      <c r="M2642" s="4" t="s">
        <v>14184</v>
      </c>
      <c r="N2642" s="4" t="s">
        <v>7674</v>
      </c>
      <c r="O2642" t="s">
        <v>11701</v>
      </c>
      <c r="P2642" s="4" t="s">
        <v>14184</v>
      </c>
      <c r="Q2642" s="4" t="s">
        <v>23269</v>
      </c>
      <c r="R2642" s="4" t="s">
        <v>14184</v>
      </c>
      <c r="S2642" t="str">
        <f t="shared" si="41"/>
        <v xml:space="preserve">acquitted, </v>
      </c>
      <c r="T2642" t="s">
        <v>23253</v>
      </c>
      <c r="W2642" s="4" t="s">
        <v>14184</v>
      </c>
      <c r="X2642" s="4" t="s">
        <v>14184</v>
      </c>
    </row>
    <row r="2643" spans="1:24" x14ac:dyDescent="0.2">
      <c r="A2643">
        <v>11</v>
      </c>
      <c r="B2643">
        <v>1</v>
      </c>
      <c r="C2643">
        <v>1946</v>
      </c>
      <c r="D2643" t="s">
        <v>20203</v>
      </c>
      <c r="E2643" s="2">
        <v>1</v>
      </c>
      <c r="F2643" s="3"/>
      <c r="G2643" s="2">
        <v>1</v>
      </c>
      <c r="H2643" s="3"/>
      <c r="I2643" s="4" t="s">
        <v>15765</v>
      </c>
      <c r="J2643" s="2">
        <v>3</v>
      </c>
      <c r="K2643" s="3"/>
      <c r="L2643" s="2">
        <v>1</v>
      </c>
      <c r="M2643" s="4" t="s">
        <v>14184</v>
      </c>
      <c r="N2643" s="4" t="s">
        <v>7675</v>
      </c>
      <c r="P2643" s="4" t="s">
        <v>14184</v>
      </c>
      <c r="Q2643" s="4" t="s">
        <v>23269</v>
      </c>
      <c r="R2643" s="4" t="s">
        <v>14184</v>
      </c>
      <c r="S2643" t="str">
        <f t="shared" si="41"/>
        <v xml:space="preserve">, </v>
      </c>
      <c r="T2643" t="s">
        <v>23253</v>
      </c>
      <c r="W2643" s="4" t="s">
        <v>14184</v>
      </c>
      <c r="X2643" s="4" t="s">
        <v>14184</v>
      </c>
    </row>
    <row r="2644" spans="1:24" x14ac:dyDescent="0.2">
      <c r="A2644">
        <v>11</v>
      </c>
      <c r="B2644">
        <v>12</v>
      </c>
      <c r="C2644">
        <v>1946</v>
      </c>
      <c r="D2644" t="s">
        <v>20204</v>
      </c>
      <c r="E2644" s="2">
        <v>1</v>
      </c>
      <c r="F2644" s="3"/>
      <c r="G2644" s="2">
        <v>1</v>
      </c>
      <c r="H2644" s="3"/>
      <c r="I2644" s="4" t="s">
        <v>17370</v>
      </c>
      <c r="J2644" s="2">
        <v>5</v>
      </c>
      <c r="K2644" s="3"/>
      <c r="L2644" s="2">
        <v>3</v>
      </c>
      <c r="M2644" s="4" t="s">
        <v>14184</v>
      </c>
      <c r="N2644" s="4" t="s">
        <v>7676</v>
      </c>
      <c r="P2644" s="4" t="s">
        <v>14184</v>
      </c>
      <c r="Q2644" s="4" t="s">
        <v>23269</v>
      </c>
      <c r="R2644" s="4" t="s">
        <v>14184</v>
      </c>
      <c r="S2644" t="str">
        <f t="shared" si="41"/>
        <v xml:space="preserve">, </v>
      </c>
      <c r="T2644" t="s">
        <v>23253</v>
      </c>
      <c r="W2644" s="4" t="s">
        <v>14184</v>
      </c>
      <c r="X2644" s="4" t="s">
        <v>14184</v>
      </c>
    </row>
    <row r="2645" spans="1:24" x14ac:dyDescent="0.2">
      <c r="A2645">
        <v>11</v>
      </c>
      <c r="B2645">
        <v>16</v>
      </c>
      <c r="C2645">
        <v>1946</v>
      </c>
      <c r="D2645" t="s">
        <v>20205</v>
      </c>
      <c r="E2645" s="2">
        <v>1</v>
      </c>
      <c r="F2645" s="3"/>
      <c r="G2645" s="2">
        <v>1</v>
      </c>
      <c r="H2645" s="3"/>
      <c r="I2645" s="4" t="s">
        <v>15766</v>
      </c>
      <c r="J2645" s="2">
        <v>1</v>
      </c>
      <c r="K2645" s="3"/>
      <c r="L2645" s="2">
        <v>1</v>
      </c>
      <c r="M2645" s="4" t="s">
        <v>14184</v>
      </c>
      <c r="N2645" s="4" t="s">
        <v>7677</v>
      </c>
      <c r="O2645" t="s">
        <v>7678</v>
      </c>
      <c r="P2645" s="4" t="s">
        <v>14184</v>
      </c>
      <c r="Q2645" s="4" t="s">
        <v>23269</v>
      </c>
      <c r="R2645" s="4" t="s">
        <v>14184</v>
      </c>
      <c r="S2645" t="str">
        <f t="shared" si="41"/>
        <v xml:space="preserve">Manslaughter, </v>
      </c>
      <c r="W2645" s="4" t="s">
        <v>14184</v>
      </c>
      <c r="X2645" s="4" t="s">
        <v>14184</v>
      </c>
    </row>
    <row r="2646" spans="1:24" x14ac:dyDescent="0.2">
      <c r="A2646">
        <v>12</v>
      </c>
      <c r="B2646">
        <v>2</v>
      </c>
      <c r="C2646">
        <v>1946</v>
      </c>
      <c r="D2646" t="s">
        <v>20206</v>
      </c>
      <c r="E2646" s="2">
        <v>1</v>
      </c>
      <c r="F2646" s="3"/>
      <c r="G2646" s="2">
        <v>1</v>
      </c>
      <c r="H2646" s="3"/>
      <c r="I2646" s="4" t="s">
        <v>15767</v>
      </c>
      <c r="J2646" s="2">
        <v>1</v>
      </c>
      <c r="K2646" s="3"/>
      <c r="L2646" s="2">
        <v>1</v>
      </c>
      <c r="M2646" s="4" t="s">
        <v>14184</v>
      </c>
      <c r="N2646" s="4" t="s">
        <v>7679</v>
      </c>
      <c r="P2646" s="4" t="s">
        <v>14184</v>
      </c>
      <c r="Q2646" s="4" t="s">
        <v>23269</v>
      </c>
      <c r="R2646" s="4" t="s">
        <v>14184</v>
      </c>
      <c r="S2646" t="str">
        <f t="shared" si="41"/>
        <v xml:space="preserve">, </v>
      </c>
      <c r="T2646" t="s">
        <v>23253</v>
      </c>
      <c r="W2646" s="4" t="s">
        <v>14184</v>
      </c>
      <c r="X2646" s="4" t="s">
        <v>14184</v>
      </c>
    </row>
    <row r="2647" spans="1:24" x14ac:dyDescent="0.2">
      <c r="A2647">
        <v>12</v>
      </c>
      <c r="B2647">
        <v>4</v>
      </c>
      <c r="C2647">
        <v>1946</v>
      </c>
      <c r="D2647" t="s">
        <v>20207</v>
      </c>
      <c r="E2647" s="2">
        <v>1</v>
      </c>
      <c r="F2647" s="3"/>
      <c r="G2647" s="2">
        <v>2</v>
      </c>
      <c r="H2647" s="3"/>
      <c r="I2647" s="4" t="s">
        <v>15768</v>
      </c>
      <c r="J2647" s="2">
        <v>1</v>
      </c>
      <c r="K2647" s="3"/>
      <c r="L2647" s="2">
        <v>1</v>
      </c>
      <c r="M2647" s="4" t="s">
        <v>14184</v>
      </c>
      <c r="N2647" s="4" t="s">
        <v>7680</v>
      </c>
      <c r="O2647" t="s">
        <v>12308</v>
      </c>
      <c r="P2647" s="4" t="s">
        <v>14184</v>
      </c>
      <c r="Q2647" s="4" t="s">
        <v>23269</v>
      </c>
      <c r="R2647" s="4" t="s">
        <v>14184</v>
      </c>
      <c r="S2647" t="str">
        <f t="shared" si="41"/>
        <v xml:space="preserve">Sus 801, </v>
      </c>
      <c r="W2647" s="4" t="s">
        <v>14184</v>
      </c>
      <c r="X2647" s="4" t="s">
        <v>14184</v>
      </c>
    </row>
    <row r="2648" spans="1:24" x14ac:dyDescent="0.2">
      <c r="A2648">
        <v>12</v>
      </c>
      <c r="B2648">
        <v>7</v>
      </c>
      <c r="C2648">
        <v>1946</v>
      </c>
      <c r="D2648" t="s">
        <v>20208</v>
      </c>
      <c r="E2648" s="2">
        <v>1</v>
      </c>
      <c r="F2648" s="3"/>
      <c r="G2648" s="2">
        <v>1</v>
      </c>
      <c r="H2648" s="3"/>
      <c r="I2648" s="4" t="s">
        <v>17370</v>
      </c>
      <c r="J2648" s="2">
        <v>5</v>
      </c>
      <c r="K2648" s="3"/>
      <c r="L2648" s="2">
        <v>3</v>
      </c>
      <c r="M2648" s="4" t="s">
        <v>14184</v>
      </c>
      <c r="N2648" s="4" t="s">
        <v>7681</v>
      </c>
      <c r="P2648" s="4" t="s">
        <v>14184</v>
      </c>
      <c r="Q2648" s="4" t="s">
        <v>23269</v>
      </c>
      <c r="R2648" s="4" t="s">
        <v>14184</v>
      </c>
      <c r="S2648" t="str">
        <f t="shared" si="41"/>
        <v xml:space="preserve">, </v>
      </c>
      <c r="T2648" t="s">
        <v>23253</v>
      </c>
      <c r="W2648" s="4" t="s">
        <v>14184</v>
      </c>
      <c r="X2648" s="4" t="s">
        <v>14184</v>
      </c>
    </row>
    <row r="2649" spans="1:24" x14ac:dyDescent="0.2">
      <c r="A2649">
        <v>12</v>
      </c>
      <c r="B2649">
        <v>7</v>
      </c>
      <c r="C2649">
        <v>1946</v>
      </c>
      <c r="D2649" t="s">
        <v>20209</v>
      </c>
      <c r="E2649" s="2">
        <v>3</v>
      </c>
      <c r="F2649" s="3"/>
      <c r="G2649" s="2">
        <v>2</v>
      </c>
      <c r="H2649" s="3"/>
      <c r="I2649" s="4" t="s">
        <v>15769</v>
      </c>
      <c r="J2649" s="2">
        <v>3</v>
      </c>
      <c r="K2649" s="3"/>
      <c r="L2649" s="2">
        <v>1</v>
      </c>
      <c r="M2649" s="4" t="s">
        <v>14184</v>
      </c>
      <c r="N2649" s="4" t="s">
        <v>7682</v>
      </c>
      <c r="P2649" s="4" t="s">
        <v>14184</v>
      </c>
      <c r="Q2649" s="4" t="s">
        <v>23269</v>
      </c>
      <c r="R2649" s="4" t="s">
        <v>14184</v>
      </c>
      <c r="S2649" t="str">
        <f t="shared" si="41"/>
        <v xml:space="preserve">, </v>
      </c>
      <c r="T2649" t="s">
        <v>23253</v>
      </c>
      <c r="W2649" s="4" t="s">
        <v>14184</v>
      </c>
      <c r="X2649" s="4" t="s">
        <v>14184</v>
      </c>
    </row>
    <row r="2650" spans="1:24" x14ac:dyDescent="0.2">
      <c r="A2650">
        <v>12</v>
      </c>
      <c r="B2650">
        <v>14</v>
      </c>
      <c r="C2650">
        <v>1946</v>
      </c>
      <c r="D2650" t="s">
        <v>20210</v>
      </c>
      <c r="E2650" s="2">
        <v>1</v>
      </c>
      <c r="F2650" s="3"/>
      <c r="G2650" s="2">
        <v>1</v>
      </c>
      <c r="H2650" s="3"/>
      <c r="I2650" s="4" t="s">
        <v>17370</v>
      </c>
      <c r="J2650" s="2">
        <v>5</v>
      </c>
      <c r="K2650" s="3"/>
      <c r="L2650" s="2">
        <v>3</v>
      </c>
      <c r="M2650" s="4" t="s">
        <v>14184</v>
      </c>
      <c r="N2650" s="4" t="s">
        <v>7069</v>
      </c>
      <c r="P2650" s="4" t="s">
        <v>14184</v>
      </c>
      <c r="Q2650" s="4" t="s">
        <v>23269</v>
      </c>
      <c r="R2650" s="4" t="s">
        <v>14184</v>
      </c>
      <c r="S2650" t="str">
        <f t="shared" si="41"/>
        <v xml:space="preserve">, </v>
      </c>
      <c r="T2650" t="s">
        <v>23253</v>
      </c>
      <c r="W2650" s="4" t="s">
        <v>14184</v>
      </c>
      <c r="X2650" s="4" t="s">
        <v>14184</v>
      </c>
    </row>
    <row r="2651" spans="1:24" x14ac:dyDescent="0.2">
      <c r="A2651">
        <v>12</v>
      </c>
      <c r="B2651">
        <v>15</v>
      </c>
      <c r="C2651">
        <v>1946</v>
      </c>
      <c r="D2651" t="s">
        <v>20211</v>
      </c>
      <c r="E2651" s="2">
        <v>1</v>
      </c>
      <c r="F2651" s="3"/>
      <c r="G2651" s="2">
        <v>1</v>
      </c>
      <c r="H2651" s="3"/>
      <c r="I2651" s="4" t="s">
        <v>15770</v>
      </c>
      <c r="J2651" s="2">
        <v>1</v>
      </c>
      <c r="K2651" s="3"/>
      <c r="L2651" s="2">
        <v>1</v>
      </c>
      <c r="M2651" s="4" t="s">
        <v>14184</v>
      </c>
      <c r="N2651" s="4" t="s">
        <v>7683</v>
      </c>
      <c r="P2651" s="4" t="s">
        <v>14184</v>
      </c>
      <c r="Q2651" s="4" t="s">
        <v>23269</v>
      </c>
      <c r="R2651" s="4" t="s">
        <v>14184</v>
      </c>
      <c r="S2651" t="str">
        <f t="shared" si="41"/>
        <v xml:space="preserve">, </v>
      </c>
      <c r="T2651" t="s">
        <v>23253</v>
      </c>
      <c r="W2651" s="4" t="s">
        <v>14184</v>
      </c>
      <c r="X2651" s="4" t="s">
        <v>14184</v>
      </c>
    </row>
    <row r="2652" spans="1:24" x14ac:dyDescent="0.2">
      <c r="A2652">
        <v>12</v>
      </c>
      <c r="B2652">
        <v>15</v>
      </c>
      <c r="C2652">
        <v>1946</v>
      </c>
      <c r="D2652" t="s">
        <v>20212</v>
      </c>
      <c r="E2652" s="2">
        <v>3</v>
      </c>
      <c r="F2652" s="3"/>
      <c r="G2652" s="2">
        <v>1</v>
      </c>
      <c r="H2652" s="3"/>
      <c r="I2652" s="4" t="s">
        <v>15771</v>
      </c>
      <c r="J2652" s="2">
        <v>3</v>
      </c>
      <c r="K2652" s="3"/>
      <c r="L2652" s="2">
        <v>2</v>
      </c>
      <c r="M2652" s="4" t="s">
        <v>14184</v>
      </c>
      <c r="N2652" s="4" t="s">
        <v>7684</v>
      </c>
      <c r="P2652" s="4" t="s">
        <v>14184</v>
      </c>
      <c r="Q2652" s="4" t="s">
        <v>23269</v>
      </c>
      <c r="R2652" s="4" t="s">
        <v>14184</v>
      </c>
      <c r="S2652" t="str">
        <f t="shared" si="41"/>
        <v xml:space="preserve">, </v>
      </c>
      <c r="T2652" t="s">
        <v>23253</v>
      </c>
      <c r="W2652" s="4" t="s">
        <v>14184</v>
      </c>
      <c r="X2652" s="4" t="s">
        <v>14184</v>
      </c>
    </row>
    <row r="2653" spans="1:24" x14ac:dyDescent="0.2">
      <c r="A2653">
        <v>12</v>
      </c>
      <c r="B2653">
        <v>20</v>
      </c>
      <c r="C2653">
        <v>1946</v>
      </c>
      <c r="D2653" t="s">
        <v>20213</v>
      </c>
      <c r="E2653" s="2">
        <v>1</v>
      </c>
      <c r="F2653" s="3"/>
      <c r="G2653" s="2">
        <v>1</v>
      </c>
      <c r="H2653" s="3"/>
      <c r="I2653" s="4" t="s">
        <v>17370</v>
      </c>
      <c r="J2653" s="2">
        <v>5</v>
      </c>
      <c r="K2653" s="3"/>
      <c r="L2653" s="2">
        <v>3</v>
      </c>
      <c r="M2653" s="4" t="s">
        <v>14184</v>
      </c>
      <c r="N2653" s="4" t="s">
        <v>7685</v>
      </c>
      <c r="P2653" s="4" t="s">
        <v>14184</v>
      </c>
      <c r="Q2653" s="4" t="s">
        <v>23269</v>
      </c>
      <c r="R2653" s="4" t="s">
        <v>14184</v>
      </c>
      <c r="S2653" t="str">
        <f t="shared" si="41"/>
        <v xml:space="preserve">, </v>
      </c>
      <c r="T2653" t="s">
        <v>23253</v>
      </c>
      <c r="W2653" s="4" t="s">
        <v>14184</v>
      </c>
      <c r="X2653" s="4" t="s">
        <v>14184</v>
      </c>
    </row>
    <row r="2654" spans="1:24" x14ac:dyDescent="0.2">
      <c r="A2654">
        <v>12</v>
      </c>
      <c r="B2654">
        <v>23</v>
      </c>
      <c r="C2654">
        <v>1946</v>
      </c>
      <c r="D2654" t="s">
        <v>20214</v>
      </c>
      <c r="E2654" s="2">
        <v>2</v>
      </c>
      <c r="F2654" s="2">
        <v>5</v>
      </c>
      <c r="G2654" s="2">
        <v>2</v>
      </c>
      <c r="H2654" s="3"/>
      <c r="I2654" s="4" t="s">
        <v>15772</v>
      </c>
      <c r="J2654" s="2">
        <v>2</v>
      </c>
      <c r="K2654" s="2">
        <v>5</v>
      </c>
      <c r="L2654" s="2">
        <v>1</v>
      </c>
      <c r="M2654" s="4" t="s">
        <v>14184</v>
      </c>
      <c r="N2654" s="4" t="s">
        <v>7686</v>
      </c>
      <c r="O2654" t="s">
        <v>12308</v>
      </c>
      <c r="P2654" s="4" t="s">
        <v>14184</v>
      </c>
      <c r="Q2654" s="4" t="s">
        <v>23269</v>
      </c>
      <c r="R2654" s="4" t="s">
        <v>14184</v>
      </c>
      <c r="S2654" t="str">
        <f t="shared" si="41"/>
        <v xml:space="preserve">Sus 801, </v>
      </c>
      <c r="W2654" s="4" t="s">
        <v>14184</v>
      </c>
      <c r="X2654" s="4" t="s">
        <v>14184</v>
      </c>
    </row>
    <row r="2655" spans="1:24" x14ac:dyDescent="0.2">
      <c r="A2655">
        <v>12</v>
      </c>
      <c r="B2655">
        <v>27</v>
      </c>
      <c r="C2655">
        <v>1946</v>
      </c>
      <c r="D2655" t="s">
        <v>20215</v>
      </c>
      <c r="E2655" s="2">
        <v>1</v>
      </c>
      <c r="F2655" s="3"/>
      <c r="G2655" s="2">
        <v>1</v>
      </c>
      <c r="H2655" s="3"/>
      <c r="I2655" s="4" t="s">
        <v>15773</v>
      </c>
      <c r="J2655" s="2">
        <v>1</v>
      </c>
      <c r="K2655" s="3"/>
      <c r="L2655" s="2">
        <v>2</v>
      </c>
      <c r="M2655" s="4" t="s">
        <v>14184</v>
      </c>
      <c r="N2655" s="4" t="s">
        <v>7687</v>
      </c>
      <c r="O2655" t="s">
        <v>7548</v>
      </c>
      <c r="P2655" s="4" t="s">
        <v>14184</v>
      </c>
      <c r="Q2655" s="4" t="s">
        <v>23269</v>
      </c>
      <c r="R2655" s="4" t="s">
        <v>14184</v>
      </c>
      <c r="S2655" t="str">
        <f t="shared" si="41"/>
        <v xml:space="preserve">Mansl, </v>
      </c>
      <c r="W2655" s="4" t="s">
        <v>14184</v>
      </c>
      <c r="X2655" s="4" t="s">
        <v>14184</v>
      </c>
    </row>
    <row r="2656" spans="1:24" x14ac:dyDescent="0.2">
      <c r="A2656">
        <v>12</v>
      </c>
      <c r="B2656">
        <v>31</v>
      </c>
      <c r="C2656">
        <v>1946</v>
      </c>
      <c r="D2656" t="s">
        <v>20216</v>
      </c>
      <c r="E2656" s="2">
        <v>1</v>
      </c>
      <c r="F2656" s="3"/>
      <c r="G2656" s="2">
        <v>1</v>
      </c>
      <c r="H2656" s="3"/>
      <c r="I2656" s="4" t="s">
        <v>15774</v>
      </c>
      <c r="J2656" s="2">
        <v>1</v>
      </c>
      <c r="K2656" s="3"/>
      <c r="L2656" s="2">
        <v>1</v>
      </c>
      <c r="M2656" s="4" t="s">
        <v>14184</v>
      </c>
      <c r="N2656" s="4" t="s">
        <v>7688</v>
      </c>
      <c r="P2656" s="4" t="s">
        <v>14184</v>
      </c>
      <c r="Q2656" s="4" t="s">
        <v>23269</v>
      </c>
      <c r="R2656" s="4" t="s">
        <v>14184</v>
      </c>
      <c r="S2656" t="str">
        <f t="shared" si="41"/>
        <v xml:space="preserve">, </v>
      </c>
      <c r="T2656" t="s">
        <v>23253</v>
      </c>
      <c r="W2656" s="4" t="s">
        <v>14184</v>
      </c>
      <c r="X2656" s="4" t="s">
        <v>14184</v>
      </c>
    </row>
    <row r="2657" spans="1:24" x14ac:dyDescent="0.2">
      <c r="A2657">
        <v>1</v>
      </c>
      <c r="B2657">
        <v>6</v>
      </c>
      <c r="C2657">
        <v>1947</v>
      </c>
      <c r="D2657" t="s">
        <v>20217</v>
      </c>
      <c r="E2657" s="2">
        <v>1</v>
      </c>
      <c r="F2657" s="3"/>
      <c r="G2657" s="2">
        <v>2</v>
      </c>
      <c r="H2657" s="3"/>
      <c r="I2657" s="4" t="s">
        <v>15775</v>
      </c>
      <c r="J2657" s="2">
        <v>1</v>
      </c>
      <c r="K2657" s="3"/>
      <c r="L2657" s="2">
        <v>1</v>
      </c>
      <c r="M2657" s="4" t="s">
        <v>14184</v>
      </c>
      <c r="N2657" s="4" t="s">
        <v>7689</v>
      </c>
      <c r="O2657" t="s">
        <v>7488</v>
      </c>
      <c r="P2657" s="4" t="s">
        <v>14184</v>
      </c>
      <c r="Q2657" s="4" t="s">
        <v>23269</v>
      </c>
      <c r="R2657" s="4" t="s">
        <v>14184</v>
      </c>
      <c r="S2657" t="str">
        <f t="shared" si="41"/>
        <v xml:space="preserve">2nd Degree, </v>
      </c>
      <c r="T2657" s="38" t="s">
        <v>23253</v>
      </c>
      <c r="W2657" s="4" t="s">
        <v>14184</v>
      </c>
      <c r="X2657" s="4" t="s">
        <v>14184</v>
      </c>
    </row>
    <row r="2658" spans="1:24" x14ac:dyDescent="0.2">
      <c r="A2658">
        <v>1</v>
      </c>
      <c r="B2658">
        <v>8</v>
      </c>
      <c r="C2658">
        <v>1947</v>
      </c>
      <c r="D2658" t="s">
        <v>20218</v>
      </c>
      <c r="E2658" s="2">
        <v>3</v>
      </c>
      <c r="F2658" s="3"/>
      <c r="G2658" s="2">
        <v>1</v>
      </c>
      <c r="H2658" s="3"/>
      <c r="I2658" s="4" t="s">
        <v>15776</v>
      </c>
      <c r="J2658" s="2">
        <v>3</v>
      </c>
      <c r="K2658" s="3"/>
      <c r="L2658" s="2">
        <v>2</v>
      </c>
      <c r="M2658" s="4" t="s">
        <v>14184</v>
      </c>
      <c r="N2658" s="4" t="s">
        <v>7690</v>
      </c>
      <c r="O2658" t="s">
        <v>7447</v>
      </c>
      <c r="P2658" s="4" t="s">
        <v>14184</v>
      </c>
      <c r="Q2658" s="4" t="s">
        <v>23269</v>
      </c>
      <c r="R2658" s="4" t="s">
        <v>14184</v>
      </c>
      <c r="S2658" t="str">
        <f t="shared" si="41"/>
        <v xml:space="preserve">Dismissed, </v>
      </c>
      <c r="W2658" s="4" t="s">
        <v>14184</v>
      </c>
      <c r="X2658" s="4" t="s">
        <v>14184</v>
      </c>
    </row>
    <row r="2659" spans="1:24" x14ac:dyDescent="0.2">
      <c r="A2659">
        <v>1</v>
      </c>
      <c r="B2659">
        <v>12</v>
      </c>
      <c r="C2659">
        <v>1947</v>
      </c>
      <c r="D2659" t="s">
        <v>20219</v>
      </c>
      <c r="E2659" s="2">
        <v>1</v>
      </c>
      <c r="F2659" s="3"/>
      <c r="G2659" s="2">
        <v>1</v>
      </c>
      <c r="H2659" s="3"/>
      <c r="I2659" s="4" t="s">
        <v>15777</v>
      </c>
      <c r="J2659" s="2">
        <v>3</v>
      </c>
      <c r="K2659" s="3"/>
      <c r="L2659" s="2">
        <v>1</v>
      </c>
      <c r="M2659" s="4" t="s">
        <v>14184</v>
      </c>
      <c r="N2659" s="4" t="s">
        <v>7691</v>
      </c>
      <c r="P2659" s="4" t="s">
        <v>14184</v>
      </c>
      <c r="Q2659" s="4" t="s">
        <v>23269</v>
      </c>
      <c r="R2659" s="4" t="s">
        <v>14184</v>
      </c>
      <c r="S2659" t="str">
        <f t="shared" si="41"/>
        <v xml:space="preserve">, </v>
      </c>
      <c r="T2659" t="s">
        <v>23253</v>
      </c>
      <c r="W2659" s="4" t="s">
        <v>14184</v>
      </c>
      <c r="X2659" s="4" t="s">
        <v>14184</v>
      </c>
    </row>
    <row r="2660" spans="1:24" x14ac:dyDescent="0.2">
      <c r="A2660">
        <v>1</v>
      </c>
      <c r="B2660">
        <v>22</v>
      </c>
      <c r="C2660">
        <v>1947</v>
      </c>
      <c r="D2660" t="s">
        <v>20220</v>
      </c>
      <c r="E2660" s="2">
        <v>3</v>
      </c>
      <c r="F2660" s="3"/>
      <c r="G2660" s="2">
        <v>1</v>
      </c>
      <c r="H2660" s="3"/>
      <c r="I2660" s="4" t="s">
        <v>15778</v>
      </c>
      <c r="J2660" s="2">
        <v>3</v>
      </c>
      <c r="K2660" s="3"/>
      <c r="L2660" s="2">
        <v>1</v>
      </c>
      <c r="M2660" s="4" t="s">
        <v>14184</v>
      </c>
      <c r="N2660" s="4" t="s">
        <v>7692</v>
      </c>
      <c r="O2660" t="s">
        <v>7693</v>
      </c>
      <c r="P2660" s="4" t="s">
        <v>14184</v>
      </c>
      <c r="Q2660" s="4" t="s">
        <v>23269</v>
      </c>
      <c r="R2660" s="4" t="s">
        <v>14184</v>
      </c>
      <c r="S2660" t="str">
        <f t="shared" si="41"/>
        <v xml:space="preserve">2 on one, </v>
      </c>
      <c r="W2660" s="4" t="s">
        <v>14184</v>
      </c>
      <c r="X2660" s="4" t="s">
        <v>14184</v>
      </c>
    </row>
    <row r="2661" spans="1:24" x14ac:dyDescent="0.2">
      <c r="A2661">
        <v>1</v>
      </c>
      <c r="B2661">
        <v>23</v>
      </c>
      <c r="C2661">
        <v>1947</v>
      </c>
      <c r="D2661" t="s">
        <v>20221</v>
      </c>
      <c r="E2661" s="2">
        <v>1</v>
      </c>
      <c r="F2661" s="3"/>
      <c r="G2661" s="2">
        <v>1</v>
      </c>
      <c r="H2661" s="3"/>
      <c r="I2661" s="4" t="s">
        <v>17370</v>
      </c>
      <c r="J2661" s="2">
        <v>3</v>
      </c>
      <c r="K2661" s="3"/>
      <c r="L2661" s="2">
        <v>1</v>
      </c>
      <c r="M2661" s="4" t="s">
        <v>14184</v>
      </c>
      <c r="N2661" s="4" t="s">
        <v>7694</v>
      </c>
      <c r="O2661" t="s">
        <v>7695</v>
      </c>
      <c r="P2661" s="4" t="s">
        <v>14184</v>
      </c>
      <c r="Q2661" s="4" t="s">
        <v>23269</v>
      </c>
      <c r="R2661" s="4" t="s">
        <v>14184</v>
      </c>
      <c r="S2661" t="str">
        <f t="shared" si="41"/>
        <v xml:space="preserve">race??, </v>
      </c>
      <c r="W2661" s="4" t="s">
        <v>14184</v>
      </c>
      <c r="X2661" s="4" t="s">
        <v>14184</v>
      </c>
    </row>
    <row r="2662" spans="1:24" x14ac:dyDescent="0.2">
      <c r="A2662">
        <v>1</v>
      </c>
      <c r="B2662">
        <v>24</v>
      </c>
      <c r="C2662">
        <v>1947</v>
      </c>
      <c r="D2662" t="s">
        <v>20222</v>
      </c>
      <c r="E2662" s="2">
        <v>5</v>
      </c>
      <c r="F2662" s="3"/>
      <c r="G2662" s="2">
        <v>1</v>
      </c>
      <c r="H2662" s="3"/>
      <c r="I2662" s="4" t="s">
        <v>17370</v>
      </c>
      <c r="J2662" s="2">
        <v>5</v>
      </c>
      <c r="K2662" s="3"/>
      <c r="L2662" s="2">
        <v>3</v>
      </c>
      <c r="M2662" s="4" t="s">
        <v>14184</v>
      </c>
      <c r="N2662" s="4" t="s">
        <v>7696</v>
      </c>
      <c r="P2662" s="4" t="s">
        <v>14184</v>
      </c>
      <c r="Q2662" s="4" t="s">
        <v>23269</v>
      </c>
      <c r="R2662" s="4" t="s">
        <v>14184</v>
      </c>
      <c r="S2662" t="str">
        <f t="shared" si="41"/>
        <v xml:space="preserve">, </v>
      </c>
      <c r="T2662" t="s">
        <v>23253</v>
      </c>
      <c r="W2662" s="4" t="s">
        <v>14184</v>
      </c>
      <c r="X2662" s="4" t="s">
        <v>14184</v>
      </c>
    </row>
    <row r="2663" spans="1:24" x14ac:dyDescent="0.2">
      <c r="A2663">
        <v>1</v>
      </c>
      <c r="B2663">
        <v>27</v>
      </c>
      <c r="C2663">
        <v>1947</v>
      </c>
      <c r="D2663" t="s">
        <v>20223</v>
      </c>
      <c r="E2663" s="2">
        <v>1</v>
      </c>
      <c r="F2663" s="3"/>
      <c r="G2663" s="2">
        <v>1</v>
      </c>
      <c r="H2663" s="3"/>
      <c r="I2663" s="4" t="s">
        <v>15779</v>
      </c>
      <c r="J2663" s="2">
        <v>1</v>
      </c>
      <c r="K2663" s="3"/>
      <c r="L2663" s="2">
        <v>1</v>
      </c>
      <c r="M2663" s="4" t="s">
        <v>14184</v>
      </c>
      <c r="N2663" s="4" t="s">
        <v>7697</v>
      </c>
      <c r="O2663" t="s">
        <v>7698</v>
      </c>
      <c r="P2663" s="4" t="s">
        <v>14184</v>
      </c>
      <c r="Q2663" s="4" t="s">
        <v>23269</v>
      </c>
      <c r="R2663" s="4" t="s">
        <v>14184</v>
      </c>
      <c r="S2663" t="str">
        <f t="shared" si="41"/>
        <v xml:space="preserve">date??, </v>
      </c>
      <c r="W2663" s="4" t="s">
        <v>14184</v>
      </c>
      <c r="X2663" s="4" t="s">
        <v>14184</v>
      </c>
    </row>
    <row r="2664" spans="1:24" x14ac:dyDescent="0.2">
      <c r="A2664">
        <v>1</v>
      </c>
      <c r="B2664">
        <v>28</v>
      </c>
      <c r="C2664">
        <v>1947</v>
      </c>
      <c r="D2664" t="s">
        <v>20224</v>
      </c>
      <c r="E2664" s="2">
        <v>1</v>
      </c>
      <c r="F2664" s="3"/>
      <c r="G2664" s="2">
        <v>2</v>
      </c>
      <c r="H2664" s="3"/>
      <c r="I2664" s="4" t="s">
        <v>15780</v>
      </c>
      <c r="J2664" s="2">
        <v>1</v>
      </c>
      <c r="K2664" s="3"/>
      <c r="L2664" s="2">
        <v>1</v>
      </c>
      <c r="M2664" s="4" t="s">
        <v>14184</v>
      </c>
      <c r="N2664" s="4" t="s">
        <v>7699</v>
      </c>
      <c r="O2664" t="s">
        <v>7673</v>
      </c>
      <c r="P2664" s="4" t="s">
        <v>14184</v>
      </c>
      <c r="Q2664" s="4" t="s">
        <v>23269</v>
      </c>
      <c r="R2664" s="4" t="s">
        <v>14184</v>
      </c>
      <c r="S2664" t="str">
        <f t="shared" si="41"/>
        <v xml:space="preserve">2nd degree, </v>
      </c>
      <c r="T2664" s="38" t="s">
        <v>23253</v>
      </c>
      <c r="W2664" s="4" t="s">
        <v>14184</v>
      </c>
      <c r="X2664" s="4" t="s">
        <v>14184</v>
      </c>
    </row>
    <row r="2665" spans="1:24" x14ac:dyDescent="0.2">
      <c r="A2665">
        <v>2</v>
      </c>
      <c r="B2665">
        <v>14</v>
      </c>
      <c r="C2665">
        <v>1947</v>
      </c>
      <c r="D2665" t="s">
        <v>20225</v>
      </c>
      <c r="E2665" s="2">
        <v>1</v>
      </c>
      <c r="F2665" s="3"/>
      <c r="G2665" s="2">
        <v>2</v>
      </c>
      <c r="H2665" s="3"/>
      <c r="I2665" s="4" t="s">
        <v>15781</v>
      </c>
      <c r="J2665" s="2">
        <v>1</v>
      </c>
      <c r="K2665" s="3"/>
      <c r="L2665" s="2">
        <v>1</v>
      </c>
      <c r="M2665" s="4" t="s">
        <v>14184</v>
      </c>
      <c r="N2665" s="4" t="s">
        <v>7700</v>
      </c>
      <c r="O2665" t="s">
        <v>7673</v>
      </c>
      <c r="P2665" s="4" t="s">
        <v>14184</v>
      </c>
      <c r="Q2665" s="4" t="s">
        <v>23269</v>
      </c>
      <c r="R2665" s="4" t="s">
        <v>14184</v>
      </c>
      <c r="S2665" t="str">
        <f t="shared" si="41"/>
        <v xml:space="preserve">2nd degree, </v>
      </c>
      <c r="T2665" s="38" t="s">
        <v>23253</v>
      </c>
      <c r="W2665" s="4" t="s">
        <v>14184</v>
      </c>
      <c r="X2665" s="4" t="s">
        <v>14184</v>
      </c>
    </row>
    <row r="2666" spans="1:24" x14ac:dyDescent="0.2">
      <c r="A2666">
        <v>2</v>
      </c>
      <c r="B2666">
        <v>22</v>
      </c>
      <c r="C2666">
        <v>1947</v>
      </c>
      <c r="D2666" t="s">
        <v>20226</v>
      </c>
      <c r="E2666" s="2">
        <v>3</v>
      </c>
      <c r="F2666" s="3"/>
      <c r="G2666" s="2">
        <v>1</v>
      </c>
      <c r="H2666" s="3"/>
      <c r="I2666" s="4" t="s">
        <v>15782</v>
      </c>
      <c r="J2666" s="2">
        <v>3</v>
      </c>
      <c r="K2666" s="3"/>
      <c r="L2666" s="2">
        <v>2</v>
      </c>
      <c r="M2666" s="4" t="s">
        <v>14184</v>
      </c>
      <c r="N2666" s="4" t="s">
        <v>7701</v>
      </c>
      <c r="P2666" s="4" t="s">
        <v>14184</v>
      </c>
      <c r="Q2666" s="4" t="s">
        <v>23269</v>
      </c>
      <c r="R2666" s="4" t="s">
        <v>14184</v>
      </c>
      <c r="S2666" t="str">
        <f t="shared" si="41"/>
        <v xml:space="preserve">, </v>
      </c>
      <c r="T2666" t="s">
        <v>23253</v>
      </c>
      <c r="W2666" s="4" t="s">
        <v>14184</v>
      </c>
      <c r="X2666" s="4" t="s">
        <v>14184</v>
      </c>
    </row>
    <row r="2667" spans="1:24" x14ac:dyDescent="0.2">
      <c r="A2667">
        <v>3</v>
      </c>
      <c r="B2667">
        <v>7</v>
      </c>
      <c r="C2667">
        <v>1947</v>
      </c>
      <c r="D2667" t="s">
        <v>20227</v>
      </c>
      <c r="E2667" s="2">
        <v>1</v>
      </c>
      <c r="F2667" s="3"/>
      <c r="G2667" s="2">
        <v>2</v>
      </c>
      <c r="H2667" s="3"/>
      <c r="I2667" s="4" t="s">
        <v>15783</v>
      </c>
      <c r="J2667" s="2">
        <v>1</v>
      </c>
      <c r="K2667" s="3"/>
      <c r="L2667" s="2">
        <v>1</v>
      </c>
      <c r="M2667" s="4" t="s">
        <v>14184</v>
      </c>
      <c r="N2667" s="4" t="s">
        <v>7702</v>
      </c>
      <c r="O2667" t="s">
        <v>11830</v>
      </c>
      <c r="P2667" s="4" t="s">
        <v>14184</v>
      </c>
      <c r="Q2667" s="4" t="s">
        <v>23269</v>
      </c>
      <c r="R2667" s="4" t="s">
        <v>14184</v>
      </c>
      <c r="S2667" t="str">
        <f t="shared" si="41"/>
        <v xml:space="preserve">sus 801, </v>
      </c>
      <c r="W2667" s="4" t="s">
        <v>14184</v>
      </c>
      <c r="X2667" s="4" t="s">
        <v>14184</v>
      </c>
    </row>
    <row r="2668" spans="1:24" x14ac:dyDescent="0.2">
      <c r="A2668">
        <v>3</v>
      </c>
      <c r="B2668">
        <v>12</v>
      </c>
      <c r="C2668">
        <v>1947</v>
      </c>
      <c r="D2668" t="s">
        <v>20228</v>
      </c>
      <c r="E2668" s="2">
        <v>3</v>
      </c>
      <c r="F2668" s="3"/>
      <c r="G2668" s="2">
        <v>2</v>
      </c>
      <c r="H2668" s="3"/>
      <c r="I2668" s="4" t="s">
        <v>15784</v>
      </c>
      <c r="J2668" s="2">
        <v>3</v>
      </c>
      <c r="K2668" s="3"/>
      <c r="L2668" s="2">
        <v>1</v>
      </c>
      <c r="M2668" s="4" t="s">
        <v>14184</v>
      </c>
      <c r="N2668" s="4" t="s">
        <v>7703</v>
      </c>
      <c r="O2668" t="s">
        <v>7673</v>
      </c>
      <c r="P2668" s="4" t="s">
        <v>14184</v>
      </c>
      <c r="Q2668" s="4" t="s">
        <v>23269</v>
      </c>
      <c r="R2668" s="4" t="s">
        <v>14184</v>
      </c>
      <c r="S2668" t="str">
        <f t="shared" si="41"/>
        <v xml:space="preserve">2nd degree, </v>
      </c>
      <c r="T2668" s="38" t="s">
        <v>23253</v>
      </c>
      <c r="W2668" s="4" t="s">
        <v>14184</v>
      </c>
      <c r="X2668" s="4" t="s">
        <v>14184</v>
      </c>
    </row>
    <row r="2669" spans="1:24" x14ac:dyDescent="0.2">
      <c r="A2669">
        <v>3</v>
      </c>
      <c r="B2669">
        <v>14</v>
      </c>
      <c r="C2669">
        <v>1947</v>
      </c>
      <c r="D2669" t="s">
        <v>20229</v>
      </c>
      <c r="E2669" s="2">
        <v>1</v>
      </c>
      <c r="F2669" s="3"/>
      <c r="G2669" s="2">
        <v>1</v>
      </c>
      <c r="H2669" s="3"/>
      <c r="I2669" s="4" t="s">
        <v>15785</v>
      </c>
      <c r="J2669" s="2">
        <v>3</v>
      </c>
      <c r="K2669" s="3"/>
      <c r="L2669" s="2">
        <v>1</v>
      </c>
      <c r="M2669" s="4" t="s">
        <v>14184</v>
      </c>
      <c r="N2669" s="4" t="s">
        <v>7704</v>
      </c>
      <c r="P2669" s="4" t="s">
        <v>14184</v>
      </c>
      <c r="Q2669" s="4" t="s">
        <v>23269</v>
      </c>
      <c r="R2669" s="4" t="s">
        <v>14184</v>
      </c>
      <c r="S2669" t="str">
        <f t="shared" si="41"/>
        <v xml:space="preserve">, </v>
      </c>
      <c r="T2669" t="s">
        <v>23253</v>
      </c>
      <c r="W2669" s="4" t="s">
        <v>14184</v>
      </c>
      <c r="X2669" s="4" t="s">
        <v>14184</v>
      </c>
    </row>
    <row r="2670" spans="1:24" x14ac:dyDescent="0.2">
      <c r="A2670">
        <v>4</v>
      </c>
      <c r="B2670">
        <v>3</v>
      </c>
      <c r="C2670">
        <v>1947</v>
      </c>
      <c r="D2670" t="s">
        <v>20230</v>
      </c>
      <c r="E2670" s="2">
        <v>1</v>
      </c>
      <c r="F2670" s="3"/>
      <c r="G2670" s="2">
        <v>1</v>
      </c>
      <c r="H2670" s="3"/>
      <c r="I2670" s="4" t="s">
        <v>15786</v>
      </c>
      <c r="J2670" s="2">
        <v>1</v>
      </c>
      <c r="K2670" s="3"/>
      <c r="L2670" s="2">
        <v>1</v>
      </c>
      <c r="M2670" s="4" t="s">
        <v>14184</v>
      </c>
      <c r="N2670" s="4" t="s">
        <v>7705</v>
      </c>
      <c r="O2670" t="s">
        <v>9572</v>
      </c>
      <c r="P2670" s="4" t="s">
        <v>14184</v>
      </c>
      <c r="Q2670" s="4" t="s">
        <v>23269</v>
      </c>
      <c r="R2670" s="4" t="s">
        <v>14184</v>
      </c>
      <c r="S2670" t="str">
        <f t="shared" si="41"/>
        <v xml:space="preserve">dismissed, </v>
      </c>
      <c r="W2670" s="4" t="s">
        <v>14184</v>
      </c>
      <c r="X2670" s="4" t="s">
        <v>14184</v>
      </c>
    </row>
    <row r="2671" spans="1:24" x14ac:dyDescent="0.2">
      <c r="A2671">
        <v>4</v>
      </c>
      <c r="B2671">
        <v>6</v>
      </c>
      <c r="C2671">
        <v>1947</v>
      </c>
      <c r="D2671" t="s">
        <v>20231</v>
      </c>
      <c r="E2671" s="2">
        <v>3</v>
      </c>
      <c r="F2671" s="3"/>
      <c r="G2671" s="2">
        <v>2</v>
      </c>
      <c r="H2671" s="3"/>
      <c r="I2671" s="4" t="s">
        <v>15787</v>
      </c>
      <c r="J2671" s="2">
        <v>3</v>
      </c>
      <c r="K2671" s="3"/>
      <c r="L2671" s="2">
        <v>2</v>
      </c>
      <c r="M2671" s="4" t="s">
        <v>14184</v>
      </c>
      <c r="N2671" s="4" t="s">
        <v>7706</v>
      </c>
      <c r="P2671" s="4" t="s">
        <v>14184</v>
      </c>
      <c r="Q2671" s="4" t="s">
        <v>23269</v>
      </c>
      <c r="R2671" s="4" t="s">
        <v>14184</v>
      </c>
      <c r="S2671" t="str">
        <f t="shared" si="41"/>
        <v xml:space="preserve">, </v>
      </c>
      <c r="T2671" t="s">
        <v>23253</v>
      </c>
      <c r="W2671" s="4" t="s">
        <v>14184</v>
      </c>
      <c r="X2671" s="4" t="s">
        <v>14184</v>
      </c>
    </row>
    <row r="2672" spans="1:24" x14ac:dyDescent="0.2">
      <c r="A2672">
        <v>4</v>
      </c>
      <c r="B2672">
        <v>10</v>
      </c>
      <c r="C2672">
        <v>1947</v>
      </c>
      <c r="D2672" t="s">
        <v>20232</v>
      </c>
      <c r="E2672" s="2">
        <v>3</v>
      </c>
      <c r="F2672" s="3"/>
      <c r="G2672" s="2">
        <v>1</v>
      </c>
      <c r="H2672" s="3"/>
      <c r="I2672" s="4" t="s">
        <v>15788</v>
      </c>
      <c r="J2672" s="2">
        <v>1</v>
      </c>
      <c r="K2672" s="3"/>
      <c r="L2672" s="2">
        <v>1</v>
      </c>
      <c r="M2672" s="4" t="s">
        <v>14184</v>
      </c>
      <c r="N2672" s="4" t="s">
        <v>7707</v>
      </c>
      <c r="O2672" t="s">
        <v>9572</v>
      </c>
      <c r="P2672" s="4" t="s">
        <v>14184</v>
      </c>
      <c r="Q2672" s="4" t="s">
        <v>23269</v>
      </c>
      <c r="R2672" s="4" t="s">
        <v>14184</v>
      </c>
      <c r="S2672" t="str">
        <f t="shared" si="41"/>
        <v xml:space="preserve">dismissed, </v>
      </c>
      <c r="W2672" s="4" t="s">
        <v>14184</v>
      </c>
      <c r="X2672" s="4" t="s">
        <v>14184</v>
      </c>
    </row>
    <row r="2673" spans="1:24" x14ac:dyDescent="0.2">
      <c r="A2673">
        <v>5</v>
      </c>
      <c r="B2673">
        <v>3</v>
      </c>
      <c r="C2673">
        <v>1947</v>
      </c>
      <c r="D2673" t="s">
        <v>20233</v>
      </c>
      <c r="E2673" s="2">
        <v>1</v>
      </c>
      <c r="F2673" s="3"/>
      <c r="G2673" s="2">
        <v>2</v>
      </c>
      <c r="H2673" s="3"/>
      <c r="I2673" s="4" t="s">
        <v>15789</v>
      </c>
      <c r="J2673" s="2">
        <v>1</v>
      </c>
      <c r="K2673" s="3"/>
      <c r="L2673" s="2">
        <v>1</v>
      </c>
      <c r="M2673" s="4" t="s">
        <v>14184</v>
      </c>
      <c r="N2673" s="4" t="s">
        <v>7708</v>
      </c>
      <c r="P2673" s="4" t="s">
        <v>14184</v>
      </c>
      <c r="Q2673" s="4" t="s">
        <v>23269</v>
      </c>
      <c r="R2673" s="4" t="s">
        <v>14184</v>
      </c>
      <c r="S2673" t="str">
        <f t="shared" si="41"/>
        <v xml:space="preserve">, </v>
      </c>
      <c r="T2673" t="s">
        <v>23253</v>
      </c>
      <c r="W2673" s="4" t="s">
        <v>14184</v>
      </c>
      <c r="X2673" s="4" t="s">
        <v>14184</v>
      </c>
    </row>
    <row r="2674" spans="1:24" x14ac:dyDescent="0.2">
      <c r="A2674">
        <v>5</v>
      </c>
      <c r="B2674">
        <v>4</v>
      </c>
      <c r="C2674">
        <v>1947</v>
      </c>
      <c r="D2674" t="s">
        <v>20234</v>
      </c>
      <c r="E2674" s="2">
        <v>1</v>
      </c>
      <c r="F2674" s="3"/>
      <c r="G2674" s="2">
        <v>1</v>
      </c>
      <c r="H2674" s="3"/>
      <c r="I2674" s="4" t="s">
        <v>15790</v>
      </c>
      <c r="J2674" s="2">
        <v>1</v>
      </c>
      <c r="K2674" s="3"/>
      <c r="L2674" s="2">
        <v>1</v>
      </c>
      <c r="M2674" s="4" t="s">
        <v>14184</v>
      </c>
      <c r="N2674" s="4" t="s">
        <v>7709</v>
      </c>
      <c r="O2674" t="s">
        <v>9572</v>
      </c>
      <c r="P2674" s="4" t="s">
        <v>14184</v>
      </c>
      <c r="Q2674" s="4" t="s">
        <v>23269</v>
      </c>
      <c r="R2674" s="4" t="s">
        <v>14184</v>
      </c>
      <c r="S2674" t="str">
        <f t="shared" si="41"/>
        <v xml:space="preserve">dismissed, </v>
      </c>
      <c r="W2674" s="4" t="s">
        <v>14184</v>
      </c>
      <c r="X2674" s="4" t="s">
        <v>14184</v>
      </c>
    </row>
    <row r="2675" spans="1:24" x14ac:dyDescent="0.2">
      <c r="A2675">
        <v>5</v>
      </c>
      <c r="B2675">
        <v>9</v>
      </c>
      <c r="C2675">
        <v>1947</v>
      </c>
      <c r="D2675" t="s">
        <v>20235</v>
      </c>
      <c r="E2675" s="2">
        <v>1</v>
      </c>
      <c r="F2675" s="3"/>
      <c r="G2675" s="2">
        <v>1</v>
      </c>
      <c r="H2675" s="3"/>
      <c r="I2675" s="4" t="s">
        <v>15791</v>
      </c>
      <c r="J2675" s="2">
        <v>1</v>
      </c>
      <c r="K2675" s="3"/>
      <c r="L2675" s="2">
        <v>2</v>
      </c>
      <c r="M2675" s="4" t="s">
        <v>14184</v>
      </c>
      <c r="N2675" s="4" t="s">
        <v>7710</v>
      </c>
      <c r="P2675" s="4" t="s">
        <v>14184</v>
      </c>
      <c r="Q2675" s="4" t="s">
        <v>23269</v>
      </c>
      <c r="R2675" s="4" t="s">
        <v>14184</v>
      </c>
      <c r="S2675" t="str">
        <f t="shared" si="41"/>
        <v xml:space="preserve">, </v>
      </c>
      <c r="T2675" t="s">
        <v>23253</v>
      </c>
      <c r="W2675" s="4" t="s">
        <v>14184</v>
      </c>
      <c r="X2675" s="4" t="s">
        <v>14184</v>
      </c>
    </row>
    <row r="2676" spans="1:24" x14ac:dyDescent="0.2">
      <c r="A2676">
        <v>5</v>
      </c>
      <c r="B2676">
        <v>9</v>
      </c>
      <c r="C2676">
        <v>1947</v>
      </c>
      <c r="D2676" t="s">
        <v>20236</v>
      </c>
      <c r="E2676" s="2">
        <v>1</v>
      </c>
      <c r="F2676" s="3"/>
      <c r="G2676" s="2">
        <v>2</v>
      </c>
      <c r="H2676" s="3"/>
      <c r="I2676" s="4" t="s">
        <v>15792</v>
      </c>
      <c r="J2676" s="2">
        <v>1</v>
      </c>
      <c r="K2676" s="3"/>
      <c r="L2676" s="2">
        <v>1</v>
      </c>
      <c r="M2676" s="4" t="s">
        <v>14184</v>
      </c>
      <c r="N2676" s="4" t="s">
        <v>7711</v>
      </c>
      <c r="O2676" t="s">
        <v>7712</v>
      </c>
      <c r="P2676" s="4" t="s">
        <v>14184</v>
      </c>
      <c r="Q2676" s="4" t="s">
        <v>23269</v>
      </c>
      <c r="R2676" s="4" t="s">
        <v>14184</v>
      </c>
      <c r="S2676" t="str">
        <f t="shared" si="41"/>
        <v xml:space="preserve">mansl pled, </v>
      </c>
      <c r="W2676" s="4" t="s">
        <v>14184</v>
      </c>
      <c r="X2676" s="4" t="s">
        <v>14184</v>
      </c>
    </row>
    <row r="2677" spans="1:24" x14ac:dyDescent="0.2">
      <c r="A2677">
        <v>5</v>
      </c>
      <c r="B2677">
        <v>17</v>
      </c>
      <c r="C2677">
        <v>1947</v>
      </c>
      <c r="D2677" t="s">
        <v>20237</v>
      </c>
      <c r="E2677" s="2">
        <v>3</v>
      </c>
      <c r="F2677" s="3"/>
      <c r="G2677" s="2">
        <v>1</v>
      </c>
      <c r="H2677" s="3"/>
      <c r="I2677" s="4" t="s">
        <v>15793</v>
      </c>
      <c r="J2677" s="2">
        <v>3</v>
      </c>
      <c r="K2677" s="3"/>
      <c r="L2677" s="2">
        <v>2</v>
      </c>
      <c r="M2677" s="4" t="s">
        <v>14184</v>
      </c>
      <c r="N2677" s="4" t="s">
        <v>7713</v>
      </c>
      <c r="O2677" t="s">
        <v>7714</v>
      </c>
      <c r="P2677" s="4" t="s">
        <v>14184</v>
      </c>
      <c r="Q2677" s="4" t="s">
        <v>23269</v>
      </c>
      <c r="R2677" s="4" t="s">
        <v>14184</v>
      </c>
      <c r="S2677" t="str">
        <f t="shared" si="41"/>
        <v xml:space="preserve">mansl., </v>
      </c>
      <c r="W2677" s="4" t="s">
        <v>14184</v>
      </c>
      <c r="X2677" s="4" t="s">
        <v>14184</v>
      </c>
    </row>
    <row r="2678" spans="1:24" x14ac:dyDescent="0.2">
      <c r="A2678">
        <v>5</v>
      </c>
      <c r="B2678">
        <v>19</v>
      </c>
      <c r="C2678">
        <v>1947</v>
      </c>
      <c r="D2678" t="s">
        <v>20238</v>
      </c>
      <c r="E2678" s="2">
        <v>1</v>
      </c>
      <c r="F2678" s="2">
        <v>4</v>
      </c>
      <c r="G2678" s="2">
        <v>1</v>
      </c>
      <c r="H2678" s="3"/>
      <c r="I2678" s="4" t="s">
        <v>15794</v>
      </c>
      <c r="J2678" s="2">
        <v>1</v>
      </c>
      <c r="K2678" s="2">
        <v>4</v>
      </c>
      <c r="L2678" s="2">
        <v>1</v>
      </c>
      <c r="M2678" s="4" t="s">
        <v>14184</v>
      </c>
      <c r="N2678" s="4" t="s">
        <v>7715</v>
      </c>
      <c r="P2678" s="4" t="s">
        <v>14184</v>
      </c>
      <c r="Q2678" s="4" t="s">
        <v>23269</v>
      </c>
      <c r="R2678" s="4" t="s">
        <v>14184</v>
      </c>
      <c r="S2678" t="str">
        <f t="shared" si="41"/>
        <v xml:space="preserve">, </v>
      </c>
      <c r="T2678" t="s">
        <v>23253</v>
      </c>
      <c r="W2678" s="4" t="s">
        <v>14184</v>
      </c>
      <c r="X2678" s="4" t="s">
        <v>14184</v>
      </c>
    </row>
    <row r="2679" spans="1:24" x14ac:dyDescent="0.2">
      <c r="A2679">
        <v>5</v>
      </c>
      <c r="B2679">
        <v>26</v>
      </c>
      <c r="C2679">
        <v>1947</v>
      </c>
      <c r="D2679" t="s">
        <v>20239</v>
      </c>
      <c r="E2679" s="2">
        <v>1</v>
      </c>
      <c r="F2679" s="3"/>
      <c r="G2679" s="2">
        <v>2</v>
      </c>
      <c r="H2679" s="3"/>
      <c r="I2679" s="4" t="s">
        <v>15795</v>
      </c>
      <c r="J2679" s="2">
        <v>1</v>
      </c>
      <c r="K2679" s="3"/>
      <c r="L2679" s="2">
        <v>2</v>
      </c>
      <c r="M2679" s="4" t="s">
        <v>14184</v>
      </c>
      <c r="N2679" s="4" t="s">
        <v>7716</v>
      </c>
      <c r="O2679" t="s">
        <v>11830</v>
      </c>
      <c r="P2679" s="4" t="s">
        <v>14184</v>
      </c>
      <c r="Q2679" s="4" t="s">
        <v>23269</v>
      </c>
      <c r="R2679" s="4" t="s">
        <v>14184</v>
      </c>
      <c r="S2679" t="str">
        <f t="shared" si="41"/>
        <v xml:space="preserve">sus 801, </v>
      </c>
      <c r="W2679" s="4" t="s">
        <v>14184</v>
      </c>
      <c r="X2679" s="4" t="s">
        <v>14184</v>
      </c>
    </row>
    <row r="2680" spans="1:24" x14ac:dyDescent="0.2">
      <c r="A2680">
        <v>5</v>
      </c>
      <c r="B2680">
        <v>26</v>
      </c>
      <c r="C2680">
        <v>1947</v>
      </c>
      <c r="D2680" t="s">
        <v>20240</v>
      </c>
      <c r="E2680" s="2">
        <v>1</v>
      </c>
      <c r="F2680" s="3"/>
      <c r="G2680" s="2">
        <v>2</v>
      </c>
      <c r="H2680" s="3"/>
      <c r="I2680" s="4" t="s">
        <v>15796</v>
      </c>
      <c r="J2680" s="2">
        <v>1</v>
      </c>
      <c r="K2680" s="3"/>
      <c r="L2680" s="2">
        <v>2</v>
      </c>
      <c r="M2680" s="4" t="s">
        <v>14184</v>
      </c>
      <c r="N2680" s="4" t="s">
        <v>7717</v>
      </c>
      <c r="O2680" t="s">
        <v>7718</v>
      </c>
      <c r="P2680" s="4" t="s">
        <v>14184</v>
      </c>
      <c r="Q2680" s="4" t="s">
        <v>23269</v>
      </c>
      <c r="R2680" s="4" t="s">
        <v>14184</v>
      </c>
      <c r="S2680" t="str">
        <f t="shared" si="41"/>
        <v xml:space="preserve">died insane inst, </v>
      </c>
      <c r="W2680" s="4" t="s">
        <v>14184</v>
      </c>
      <c r="X2680" s="4" t="s">
        <v>14184</v>
      </c>
    </row>
    <row r="2681" spans="1:24" x14ac:dyDescent="0.2">
      <c r="A2681">
        <v>5</v>
      </c>
      <c r="B2681">
        <v>31</v>
      </c>
      <c r="C2681">
        <v>1947</v>
      </c>
      <c r="D2681" t="s">
        <v>20241</v>
      </c>
      <c r="E2681" s="2">
        <v>3</v>
      </c>
      <c r="F2681" s="3"/>
      <c r="G2681" s="2">
        <v>1</v>
      </c>
      <c r="H2681" s="3"/>
      <c r="I2681" s="4" t="s">
        <v>15797</v>
      </c>
      <c r="J2681" s="2">
        <v>6</v>
      </c>
      <c r="K2681" s="3"/>
      <c r="L2681" s="2">
        <v>1</v>
      </c>
      <c r="M2681" s="4" t="s">
        <v>14184</v>
      </c>
      <c r="N2681" s="4" t="s">
        <v>7719</v>
      </c>
      <c r="P2681" s="4" t="s">
        <v>14184</v>
      </c>
      <c r="Q2681" s="4" t="s">
        <v>23269</v>
      </c>
      <c r="R2681" s="4" t="s">
        <v>14184</v>
      </c>
      <c r="S2681" t="str">
        <f t="shared" si="41"/>
        <v xml:space="preserve">, </v>
      </c>
      <c r="T2681" t="s">
        <v>23253</v>
      </c>
      <c r="W2681" s="4" t="s">
        <v>14184</v>
      </c>
      <c r="X2681" s="4" t="s">
        <v>14184</v>
      </c>
    </row>
    <row r="2682" spans="1:24" x14ac:dyDescent="0.2">
      <c r="A2682">
        <v>6</v>
      </c>
      <c r="B2682">
        <v>5</v>
      </c>
      <c r="C2682">
        <v>1947</v>
      </c>
      <c r="D2682" t="s">
        <v>20242</v>
      </c>
      <c r="E2682" s="2">
        <v>3</v>
      </c>
      <c r="F2682" s="3"/>
      <c r="G2682" s="2">
        <v>1</v>
      </c>
      <c r="H2682" s="3"/>
      <c r="I2682" s="4" t="s">
        <v>17370</v>
      </c>
      <c r="J2682" s="2">
        <v>3</v>
      </c>
      <c r="K2682" s="3"/>
      <c r="L2682" s="2">
        <v>3</v>
      </c>
      <c r="M2682" s="4" t="s">
        <v>14184</v>
      </c>
      <c r="N2682" s="4" t="s">
        <v>7720</v>
      </c>
      <c r="O2682" t="s">
        <v>7721</v>
      </c>
      <c r="P2682" s="4" t="s">
        <v>14184</v>
      </c>
      <c r="Q2682" s="4" t="s">
        <v>23269</v>
      </c>
      <c r="R2682" s="4" t="s">
        <v>14184</v>
      </c>
      <c r="S2682" t="str">
        <f t="shared" si="41"/>
        <v xml:space="preserve">unk NMA, </v>
      </c>
      <c r="W2682" s="4" t="s">
        <v>14184</v>
      </c>
      <c r="X2682" s="4" t="s">
        <v>14184</v>
      </c>
    </row>
    <row r="2683" spans="1:24" x14ac:dyDescent="0.2">
      <c r="A2683">
        <v>6</v>
      </c>
      <c r="B2683">
        <v>7</v>
      </c>
      <c r="C2683">
        <v>1947</v>
      </c>
      <c r="D2683" t="s">
        <v>20243</v>
      </c>
      <c r="E2683" s="2">
        <v>3</v>
      </c>
      <c r="F2683" s="3"/>
      <c r="G2683" s="2">
        <v>1</v>
      </c>
      <c r="H2683" s="3"/>
      <c r="I2683" s="4" t="s">
        <v>15798</v>
      </c>
      <c r="J2683" s="2">
        <v>3</v>
      </c>
      <c r="K2683" s="3"/>
      <c r="L2683" s="2">
        <v>1</v>
      </c>
      <c r="M2683" s="4" t="s">
        <v>14184</v>
      </c>
      <c r="N2683" s="4" t="s">
        <v>7722</v>
      </c>
      <c r="O2683" t="s">
        <v>9572</v>
      </c>
      <c r="P2683" s="4" t="s">
        <v>14184</v>
      </c>
      <c r="Q2683" s="4" t="s">
        <v>23269</v>
      </c>
      <c r="R2683" s="4" t="s">
        <v>14184</v>
      </c>
      <c r="S2683" t="str">
        <f t="shared" si="41"/>
        <v xml:space="preserve">dismissed, </v>
      </c>
      <c r="W2683" s="4" t="s">
        <v>14184</v>
      </c>
      <c r="X2683" s="4" t="s">
        <v>14184</v>
      </c>
    </row>
    <row r="2684" spans="1:24" x14ac:dyDescent="0.2">
      <c r="A2684">
        <v>6</v>
      </c>
      <c r="B2684">
        <v>11</v>
      </c>
      <c r="C2684">
        <v>1947</v>
      </c>
      <c r="D2684" t="s">
        <v>20244</v>
      </c>
      <c r="E2684" s="2">
        <v>1</v>
      </c>
      <c r="F2684" s="3"/>
      <c r="G2684" s="2">
        <v>2</v>
      </c>
      <c r="H2684" s="3"/>
      <c r="I2684" s="4" t="s">
        <v>15799</v>
      </c>
      <c r="J2684" s="2">
        <v>1</v>
      </c>
      <c r="K2684" s="3"/>
      <c r="L2684" s="2">
        <v>1</v>
      </c>
      <c r="M2684" s="4" t="s">
        <v>14184</v>
      </c>
      <c r="N2684" s="4" t="s">
        <v>7723</v>
      </c>
      <c r="O2684" t="s">
        <v>12308</v>
      </c>
      <c r="P2684" s="4" t="s">
        <v>14184</v>
      </c>
      <c r="Q2684" s="4" t="s">
        <v>23269</v>
      </c>
      <c r="R2684" s="4" t="s">
        <v>14184</v>
      </c>
      <c r="S2684" t="str">
        <f t="shared" si="41"/>
        <v xml:space="preserve">Sus 801, </v>
      </c>
      <c r="W2684" s="4" t="s">
        <v>14184</v>
      </c>
      <c r="X2684" s="4" t="s">
        <v>14184</v>
      </c>
    </row>
    <row r="2685" spans="1:24" x14ac:dyDescent="0.2">
      <c r="A2685">
        <v>6</v>
      </c>
      <c r="B2685">
        <v>26</v>
      </c>
      <c r="C2685">
        <v>1947</v>
      </c>
      <c r="D2685" t="s">
        <v>20245</v>
      </c>
      <c r="E2685" s="2">
        <v>3</v>
      </c>
      <c r="F2685" s="3"/>
      <c r="G2685" s="2">
        <v>1</v>
      </c>
      <c r="H2685" s="3"/>
      <c r="I2685" s="4" t="s">
        <v>17370</v>
      </c>
      <c r="J2685" s="2">
        <v>3</v>
      </c>
      <c r="K2685" s="3"/>
      <c r="L2685" s="2">
        <v>1</v>
      </c>
      <c r="M2685" s="4" t="s">
        <v>14184</v>
      </c>
      <c r="N2685" s="4" t="s">
        <v>7724</v>
      </c>
      <c r="O2685" t="s">
        <v>7616</v>
      </c>
      <c r="P2685" s="4" t="s">
        <v>14184</v>
      </c>
      <c r="Q2685" s="4" t="s">
        <v>23269</v>
      </c>
      <c r="R2685" s="4" t="s">
        <v>14184</v>
      </c>
      <c r="S2685" t="str">
        <f t="shared" si="41"/>
        <v xml:space="preserve">NMAs, </v>
      </c>
      <c r="W2685" s="4" t="s">
        <v>14184</v>
      </c>
      <c r="X2685" s="4" t="s">
        <v>14184</v>
      </c>
    </row>
    <row r="2686" spans="1:24" x14ac:dyDescent="0.2">
      <c r="A2686">
        <v>7</v>
      </c>
      <c r="B2686">
        <v>4</v>
      </c>
      <c r="C2686">
        <v>1947</v>
      </c>
      <c r="D2686" t="s">
        <v>20246</v>
      </c>
      <c r="E2686" s="2">
        <v>3</v>
      </c>
      <c r="F2686" s="3"/>
      <c r="G2686" s="2">
        <v>1</v>
      </c>
      <c r="H2686" s="3"/>
      <c r="I2686" s="4" t="s">
        <v>15800</v>
      </c>
      <c r="J2686" s="2">
        <v>3</v>
      </c>
      <c r="K2686" s="3"/>
      <c r="L2686" s="2">
        <v>1</v>
      </c>
      <c r="M2686" s="4" t="s">
        <v>14184</v>
      </c>
      <c r="N2686" s="4" t="s">
        <v>7725</v>
      </c>
      <c r="P2686" s="4" t="s">
        <v>14184</v>
      </c>
      <c r="Q2686" s="4" t="s">
        <v>23269</v>
      </c>
      <c r="R2686" s="4" t="s">
        <v>14184</v>
      </c>
      <c r="S2686" t="str">
        <f t="shared" si="41"/>
        <v xml:space="preserve">, </v>
      </c>
      <c r="T2686" t="s">
        <v>23253</v>
      </c>
      <c r="W2686" s="4" t="s">
        <v>14184</v>
      </c>
      <c r="X2686" s="4" t="s">
        <v>14184</v>
      </c>
    </row>
    <row r="2687" spans="1:24" x14ac:dyDescent="0.2">
      <c r="A2687">
        <v>7</v>
      </c>
      <c r="B2687">
        <v>5</v>
      </c>
      <c r="C2687">
        <v>1947</v>
      </c>
      <c r="D2687" t="s">
        <v>20247</v>
      </c>
      <c r="E2687" s="2">
        <v>1</v>
      </c>
      <c r="F2687" s="3"/>
      <c r="G2687" s="2">
        <v>1</v>
      </c>
      <c r="H2687" s="3"/>
      <c r="I2687" s="4" t="s">
        <v>15801</v>
      </c>
      <c r="J2687" s="2">
        <v>6</v>
      </c>
      <c r="K2687" s="3"/>
      <c r="L2687" s="2">
        <v>1</v>
      </c>
      <c r="M2687" s="4" t="s">
        <v>14184</v>
      </c>
      <c r="N2687" s="4" t="s">
        <v>7726</v>
      </c>
      <c r="P2687" s="4" t="s">
        <v>14184</v>
      </c>
      <c r="Q2687" s="4" t="s">
        <v>23269</v>
      </c>
      <c r="R2687" s="4" t="s">
        <v>14184</v>
      </c>
      <c r="S2687" t="str">
        <f t="shared" si="41"/>
        <v xml:space="preserve">, </v>
      </c>
      <c r="T2687" t="s">
        <v>23253</v>
      </c>
      <c r="W2687" s="4" t="s">
        <v>14184</v>
      </c>
      <c r="X2687" s="4" t="s">
        <v>14184</v>
      </c>
    </row>
    <row r="2688" spans="1:24" x14ac:dyDescent="0.2">
      <c r="A2688">
        <v>7</v>
      </c>
      <c r="B2688">
        <v>14</v>
      </c>
      <c r="C2688">
        <v>1947</v>
      </c>
      <c r="D2688" t="s">
        <v>20248</v>
      </c>
      <c r="E2688" s="2">
        <v>1</v>
      </c>
      <c r="F2688" s="3"/>
      <c r="G2688" s="2">
        <v>1</v>
      </c>
      <c r="H2688" s="3"/>
      <c r="I2688" s="4" t="s">
        <v>15802</v>
      </c>
      <c r="J2688" s="2">
        <v>6</v>
      </c>
      <c r="K2688" s="3"/>
      <c r="L2688" s="2">
        <v>1</v>
      </c>
      <c r="M2688" s="4" t="s">
        <v>14184</v>
      </c>
      <c r="N2688" s="4" t="s">
        <v>7727</v>
      </c>
      <c r="P2688" s="4" t="s">
        <v>14184</v>
      </c>
      <c r="Q2688" s="4" t="s">
        <v>23269</v>
      </c>
      <c r="R2688" s="4" t="s">
        <v>14184</v>
      </c>
      <c r="S2688" t="str">
        <f t="shared" si="41"/>
        <v xml:space="preserve">, </v>
      </c>
      <c r="T2688" t="s">
        <v>23253</v>
      </c>
      <c r="W2688" s="4" t="s">
        <v>14184</v>
      </c>
      <c r="X2688" s="4" t="s">
        <v>14184</v>
      </c>
    </row>
    <row r="2689" spans="1:24" x14ac:dyDescent="0.2">
      <c r="A2689">
        <v>7</v>
      </c>
      <c r="B2689">
        <v>17</v>
      </c>
      <c r="C2689">
        <v>1947</v>
      </c>
      <c r="D2689" t="s">
        <v>20249</v>
      </c>
      <c r="E2689" s="2">
        <v>3</v>
      </c>
      <c r="F2689" s="3"/>
      <c r="G2689" s="2">
        <v>1</v>
      </c>
      <c r="H2689" s="3"/>
      <c r="I2689" s="4" t="s">
        <v>15803</v>
      </c>
      <c r="J2689" s="2">
        <v>3</v>
      </c>
      <c r="K2689" s="3"/>
      <c r="L2689" s="2">
        <v>1</v>
      </c>
      <c r="M2689" s="4" t="s">
        <v>14184</v>
      </c>
      <c r="N2689" s="4" t="s">
        <v>7728</v>
      </c>
      <c r="O2689" t="s">
        <v>7575</v>
      </c>
      <c r="P2689" s="4" t="s">
        <v>14184</v>
      </c>
      <c r="Q2689" s="4" t="s">
        <v>23269</v>
      </c>
      <c r="R2689" s="4" t="s">
        <v>14184</v>
      </c>
      <c r="S2689" t="str">
        <f t="shared" si="41"/>
        <v xml:space="preserve">mansl, </v>
      </c>
      <c r="W2689" s="4" t="s">
        <v>14184</v>
      </c>
      <c r="X2689" s="4" t="s">
        <v>14184</v>
      </c>
    </row>
    <row r="2690" spans="1:24" x14ac:dyDescent="0.2">
      <c r="A2690">
        <v>7</v>
      </c>
      <c r="B2690">
        <v>22</v>
      </c>
      <c r="C2690">
        <v>1947</v>
      </c>
      <c r="D2690" t="s">
        <v>20250</v>
      </c>
      <c r="E2690" s="2">
        <v>1</v>
      </c>
      <c r="F2690" s="3"/>
      <c r="G2690" s="2">
        <v>1</v>
      </c>
      <c r="H2690" s="3"/>
      <c r="I2690" s="4" t="s">
        <v>15804</v>
      </c>
      <c r="J2690" s="2">
        <v>1</v>
      </c>
      <c r="K2690" s="3"/>
      <c r="L2690" s="2">
        <v>1</v>
      </c>
      <c r="M2690" s="4" t="s">
        <v>14184</v>
      </c>
      <c r="N2690" s="4" t="s">
        <v>7729</v>
      </c>
      <c r="P2690" s="4" t="s">
        <v>14184</v>
      </c>
      <c r="Q2690" s="4" t="s">
        <v>23269</v>
      </c>
      <c r="R2690" s="4" t="s">
        <v>14184</v>
      </c>
      <c r="S2690" t="str">
        <f t="shared" si="41"/>
        <v xml:space="preserve">, </v>
      </c>
      <c r="T2690" t="s">
        <v>23253</v>
      </c>
      <c r="W2690" s="4" t="s">
        <v>14184</v>
      </c>
      <c r="X2690" s="4" t="s">
        <v>14184</v>
      </c>
    </row>
    <row r="2691" spans="1:24" x14ac:dyDescent="0.2">
      <c r="A2691">
        <v>7</v>
      </c>
      <c r="B2691">
        <v>22</v>
      </c>
      <c r="C2691">
        <v>1947</v>
      </c>
      <c r="D2691" t="s">
        <v>20251</v>
      </c>
      <c r="E2691" s="2">
        <v>1</v>
      </c>
      <c r="F2691" s="3"/>
      <c r="G2691" s="2">
        <v>2</v>
      </c>
      <c r="H2691" s="3"/>
      <c r="I2691" s="4" t="s">
        <v>15805</v>
      </c>
      <c r="J2691" s="2">
        <v>1</v>
      </c>
      <c r="K2691" s="3"/>
      <c r="L2691" s="2">
        <v>1</v>
      </c>
      <c r="M2691" s="4" t="s">
        <v>14184</v>
      </c>
      <c r="N2691" s="4" t="s">
        <v>7730</v>
      </c>
      <c r="O2691" t="s">
        <v>7678</v>
      </c>
      <c r="P2691" s="4" t="s">
        <v>14184</v>
      </c>
      <c r="Q2691" s="4" t="s">
        <v>23269</v>
      </c>
      <c r="R2691" s="4" t="s">
        <v>14184</v>
      </c>
      <c r="S2691" t="str">
        <f t="shared" ref="S2691:S2754" si="42">CONCATENATE(O2691,", ",R2691)</f>
        <v xml:space="preserve">Manslaughter, </v>
      </c>
      <c r="W2691" s="4" t="s">
        <v>14184</v>
      </c>
      <c r="X2691" s="4" t="s">
        <v>14184</v>
      </c>
    </row>
    <row r="2692" spans="1:24" x14ac:dyDescent="0.2">
      <c r="A2692">
        <v>7</v>
      </c>
      <c r="B2692">
        <v>23</v>
      </c>
      <c r="C2692">
        <v>1947</v>
      </c>
      <c r="D2692" t="s">
        <v>20252</v>
      </c>
      <c r="E2692" s="2">
        <v>1</v>
      </c>
      <c r="F2692" s="3"/>
      <c r="G2692" s="2">
        <v>1</v>
      </c>
      <c r="H2692" s="3"/>
      <c r="I2692" s="4" t="s">
        <v>15806</v>
      </c>
      <c r="J2692" s="2">
        <v>1</v>
      </c>
      <c r="K2692" s="3"/>
      <c r="L2692" s="2">
        <v>1</v>
      </c>
      <c r="M2692" s="4" t="s">
        <v>14184</v>
      </c>
      <c r="N2692" s="4" t="s">
        <v>7731</v>
      </c>
      <c r="O2692" t="s">
        <v>7732</v>
      </c>
      <c r="P2692" s="4" t="s">
        <v>14184</v>
      </c>
      <c r="Q2692" s="4" t="s">
        <v>23269</v>
      </c>
      <c r="R2692" s="4" t="s">
        <v>14184</v>
      </c>
      <c r="S2692" t="str">
        <f t="shared" si="42"/>
        <v xml:space="preserve">sus 801 Gay??, </v>
      </c>
      <c r="W2692" s="4" t="s">
        <v>14184</v>
      </c>
      <c r="X2692" s="4" t="s">
        <v>14184</v>
      </c>
    </row>
    <row r="2693" spans="1:24" x14ac:dyDescent="0.2">
      <c r="A2693">
        <v>7</v>
      </c>
      <c r="B2693">
        <v>25</v>
      </c>
      <c r="C2693">
        <v>1947</v>
      </c>
      <c r="D2693" t="s">
        <v>20253</v>
      </c>
      <c r="E2693" s="2">
        <v>1</v>
      </c>
      <c r="F2693" s="3"/>
      <c r="G2693" s="2">
        <v>1</v>
      </c>
      <c r="H2693" s="3"/>
      <c r="I2693" s="4" t="s">
        <v>15807</v>
      </c>
      <c r="J2693" s="2">
        <v>1</v>
      </c>
      <c r="K2693" s="3"/>
      <c r="L2693" s="2">
        <v>1</v>
      </c>
      <c r="M2693" s="4" t="s">
        <v>14184</v>
      </c>
      <c r="N2693" s="4" t="s">
        <v>7733</v>
      </c>
      <c r="O2693" t="s">
        <v>7607</v>
      </c>
      <c r="P2693" s="4" t="s">
        <v>14184</v>
      </c>
      <c r="Q2693" s="4" t="s">
        <v>23269</v>
      </c>
      <c r="R2693" s="4" t="s">
        <v>14184</v>
      </c>
      <c r="S2693" t="str">
        <f t="shared" si="42"/>
        <v xml:space="preserve">Mansl pled, </v>
      </c>
      <c r="W2693" s="4" t="s">
        <v>14184</v>
      </c>
      <c r="X2693" s="4" t="s">
        <v>14184</v>
      </c>
    </row>
    <row r="2694" spans="1:24" x14ac:dyDescent="0.2">
      <c r="A2694">
        <v>7</v>
      </c>
      <c r="B2694">
        <v>25</v>
      </c>
      <c r="C2694">
        <v>1947</v>
      </c>
      <c r="D2694" t="s">
        <v>20254</v>
      </c>
      <c r="E2694" s="2">
        <v>1</v>
      </c>
      <c r="F2694" s="3"/>
      <c r="G2694" s="2">
        <v>1</v>
      </c>
      <c r="H2694" s="3"/>
      <c r="I2694" s="4" t="s">
        <v>17370</v>
      </c>
      <c r="J2694" s="2">
        <v>5</v>
      </c>
      <c r="K2694" s="3"/>
      <c r="L2694" s="2">
        <v>3</v>
      </c>
      <c r="M2694" s="4" t="s">
        <v>14184</v>
      </c>
      <c r="N2694" s="4" t="s">
        <v>7734</v>
      </c>
      <c r="O2694" t="s">
        <v>7735</v>
      </c>
      <c r="P2694" s="4" t="s">
        <v>14184</v>
      </c>
      <c r="Q2694" s="4" t="s">
        <v>23269</v>
      </c>
      <c r="R2694" s="4" t="s">
        <v>14184</v>
      </c>
      <c r="S2694" t="str">
        <f t="shared" si="42"/>
        <v xml:space="preserve">phoney date, </v>
      </c>
      <c r="W2694" s="4" t="s">
        <v>14184</v>
      </c>
      <c r="X2694" s="4" t="s">
        <v>14184</v>
      </c>
    </row>
    <row r="2695" spans="1:24" x14ac:dyDescent="0.2">
      <c r="A2695">
        <v>7</v>
      </c>
      <c r="B2695">
        <v>26</v>
      </c>
      <c r="C2695">
        <v>1947</v>
      </c>
      <c r="D2695" t="s">
        <v>20255</v>
      </c>
      <c r="E2695" s="2">
        <v>1</v>
      </c>
      <c r="F2695" s="3"/>
      <c r="G2695" s="2">
        <v>1</v>
      </c>
      <c r="H2695" s="3"/>
      <c r="I2695" s="4" t="s">
        <v>15808</v>
      </c>
      <c r="J2695" s="2">
        <v>1</v>
      </c>
      <c r="K2695" s="2">
        <v>1</v>
      </c>
      <c r="L2695" s="2">
        <v>1</v>
      </c>
      <c r="M2695" s="4" t="s">
        <v>11454</v>
      </c>
      <c r="N2695" s="4" t="s">
        <v>7736</v>
      </c>
      <c r="P2695" s="4" t="s">
        <v>14184</v>
      </c>
      <c r="Q2695" s="4" t="s">
        <v>23269</v>
      </c>
      <c r="R2695" s="4" t="s">
        <v>14184</v>
      </c>
      <c r="S2695" t="str">
        <f t="shared" si="42"/>
        <v xml:space="preserve">, </v>
      </c>
      <c r="T2695" t="s">
        <v>23253</v>
      </c>
      <c r="W2695" s="4" t="s">
        <v>14184</v>
      </c>
      <c r="X2695" s="4" t="s">
        <v>14184</v>
      </c>
    </row>
    <row r="2696" spans="1:24" x14ac:dyDescent="0.2">
      <c r="A2696">
        <v>7</v>
      </c>
      <c r="B2696">
        <v>29</v>
      </c>
      <c r="C2696">
        <v>1947</v>
      </c>
      <c r="D2696" t="s">
        <v>20256</v>
      </c>
      <c r="E2696" s="2">
        <v>1</v>
      </c>
      <c r="F2696" s="3"/>
      <c r="G2696" s="2">
        <v>2</v>
      </c>
      <c r="H2696" s="3"/>
      <c r="I2696" s="4" t="s">
        <v>15809</v>
      </c>
      <c r="J2696" s="2">
        <v>1</v>
      </c>
      <c r="K2696" s="3"/>
      <c r="L2696" s="2">
        <v>2</v>
      </c>
      <c r="M2696" s="4" t="s">
        <v>14184</v>
      </c>
      <c r="N2696" s="4" t="s">
        <v>7737</v>
      </c>
      <c r="O2696" t="s">
        <v>7447</v>
      </c>
      <c r="P2696" s="4" t="s">
        <v>14184</v>
      </c>
      <c r="Q2696" s="4" t="s">
        <v>23269</v>
      </c>
      <c r="R2696" s="4" t="s">
        <v>14184</v>
      </c>
      <c r="S2696" t="str">
        <f t="shared" si="42"/>
        <v xml:space="preserve">Dismissed, </v>
      </c>
      <c r="W2696" s="4" t="s">
        <v>14184</v>
      </c>
      <c r="X2696" s="4" t="s">
        <v>14184</v>
      </c>
    </row>
    <row r="2697" spans="1:24" x14ac:dyDescent="0.2">
      <c r="A2697">
        <v>8</v>
      </c>
      <c r="B2697">
        <v>1</v>
      </c>
      <c r="C2697">
        <v>1947</v>
      </c>
      <c r="D2697" t="s">
        <v>20257</v>
      </c>
      <c r="E2697" s="2">
        <v>1</v>
      </c>
      <c r="F2697" s="3"/>
      <c r="G2697" s="2">
        <v>2</v>
      </c>
      <c r="H2697" s="3"/>
      <c r="I2697" s="4" t="s">
        <v>15810</v>
      </c>
      <c r="J2697" s="2">
        <v>1</v>
      </c>
      <c r="K2697" s="3"/>
      <c r="L2697" s="2">
        <v>1</v>
      </c>
      <c r="M2697" s="4" t="s">
        <v>14184</v>
      </c>
      <c r="N2697" s="4" t="s">
        <v>7738</v>
      </c>
      <c r="O2697" t="s">
        <v>11830</v>
      </c>
      <c r="P2697" s="4" t="s">
        <v>14184</v>
      </c>
      <c r="Q2697" s="4" t="s">
        <v>23269</v>
      </c>
      <c r="R2697" s="4" t="s">
        <v>14184</v>
      </c>
      <c r="S2697" t="str">
        <f t="shared" si="42"/>
        <v xml:space="preserve">sus 801, </v>
      </c>
      <c r="W2697" s="4" t="s">
        <v>14184</v>
      </c>
      <c r="X2697" s="4" t="s">
        <v>14184</v>
      </c>
    </row>
    <row r="2698" spans="1:24" x14ac:dyDescent="0.2">
      <c r="A2698">
        <v>8</v>
      </c>
      <c r="B2698">
        <v>10</v>
      </c>
      <c r="C2698">
        <v>1947</v>
      </c>
      <c r="D2698" t="s">
        <v>20258</v>
      </c>
      <c r="E2698" s="2">
        <v>1</v>
      </c>
      <c r="F2698" s="3"/>
      <c r="G2698" s="2">
        <v>2</v>
      </c>
      <c r="H2698" s="3"/>
      <c r="I2698" s="4" t="s">
        <v>15811</v>
      </c>
      <c r="J2698" s="2">
        <v>1</v>
      </c>
      <c r="K2698" s="3"/>
      <c r="L2698" s="2">
        <v>1</v>
      </c>
      <c r="M2698" s="4" t="s">
        <v>14184</v>
      </c>
      <c r="N2698" s="4" t="s">
        <v>7739</v>
      </c>
      <c r="O2698" t="s">
        <v>7447</v>
      </c>
      <c r="P2698" s="4" t="s">
        <v>14184</v>
      </c>
      <c r="Q2698" s="4" t="s">
        <v>23269</v>
      </c>
      <c r="R2698" s="4" t="s">
        <v>14184</v>
      </c>
      <c r="S2698" t="str">
        <f t="shared" si="42"/>
        <v xml:space="preserve">Dismissed, </v>
      </c>
      <c r="W2698" s="4" t="s">
        <v>14184</v>
      </c>
      <c r="X2698" s="4" t="s">
        <v>14184</v>
      </c>
    </row>
    <row r="2699" spans="1:24" x14ac:dyDescent="0.2">
      <c r="A2699">
        <v>8</v>
      </c>
      <c r="B2699">
        <v>30</v>
      </c>
      <c r="C2699">
        <v>1947</v>
      </c>
      <c r="D2699" t="s">
        <v>20259</v>
      </c>
      <c r="E2699" s="2">
        <v>1</v>
      </c>
      <c r="F2699" s="2">
        <v>4</v>
      </c>
      <c r="G2699" s="2">
        <v>1</v>
      </c>
      <c r="H2699" s="3"/>
      <c r="I2699" s="4" t="s">
        <v>15812</v>
      </c>
      <c r="J2699" s="2">
        <v>1</v>
      </c>
      <c r="K2699" s="3"/>
      <c r="L2699" s="2">
        <v>1</v>
      </c>
      <c r="M2699" s="4" t="s">
        <v>14184</v>
      </c>
      <c r="N2699" s="4" t="s">
        <v>7740</v>
      </c>
      <c r="P2699" s="4" t="s">
        <v>14184</v>
      </c>
      <c r="Q2699" s="4" t="s">
        <v>23269</v>
      </c>
      <c r="R2699" s="4" t="s">
        <v>14184</v>
      </c>
      <c r="S2699" t="str">
        <f t="shared" si="42"/>
        <v xml:space="preserve">, </v>
      </c>
      <c r="T2699" t="s">
        <v>23253</v>
      </c>
      <c r="W2699" s="4" t="s">
        <v>14184</v>
      </c>
      <c r="X2699" s="4" t="s">
        <v>14184</v>
      </c>
    </row>
    <row r="2700" spans="1:24" x14ac:dyDescent="0.2">
      <c r="A2700">
        <v>9</v>
      </c>
      <c r="B2700">
        <v>1</v>
      </c>
      <c r="C2700">
        <v>1947</v>
      </c>
      <c r="D2700" t="s">
        <v>20260</v>
      </c>
      <c r="E2700" s="2">
        <v>1</v>
      </c>
      <c r="F2700" s="3"/>
      <c r="G2700" s="2">
        <v>1</v>
      </c>
      <c r="H2700" s="3"/>
      <c r="I2700" s="4" t="s">
        <v>17370</v>
      </c>
      <c r="J2700" s="2">
        <v>5</v>
      </c>
      <c r="K2700" s="3"/>
      <c r="L2700" s="2">
        <v>3</v>
      </c>
      <c r="M2700" s="4" t="s">
        <v>14184</v>
      </c>
      <c r="N2700" s="4" t="s">
        <v>7741</v>
      </c>
      <c r="P2700" s="4" t="s">
        <v>14184</v>
      </c>
      <c r="Q2700" s="4" t="s">
        <v>23269</v>
      </c>
      <c r="R2700" s="4" t="s">
        <v>14184</v>
      </c>
      <c r="S2700" t="str">
        <f t="shared" si="42"/>
        <v xml:space="preserve">, </v>
      </c>
      <c r="T2700" t="s">
        <v>23253</v>
      </c>
      <c r="W2700" s="4" t="s">
        <v>14184</v>
      </c>
      <c r="X2700" s="4" t="s">
        <v>14184</v>
      </c>
    </row>
    <row r="2701" spans="1:24" x14ac:dyDescent="0.2">
      <c r="A2701">
        <v>9</v>
      </c>
      <c r="B2701">
        <v>6</v>
      </c>
      <c r="C2701">
        <v>1947</v>
      </c>
      <c r="D2701" t="s">
        <v>20261</v>
      </c>
      <c r="E2701" s="2">
        <v>1</v>
      </c>
      <c r="F2701" s="3"/>
      <c r="G2701" s="2">
        <v>1</v>
      </c>
      <c r="H2701" s="3"/>
      <c r="I2701" s="4" t="s">
        <v>15813</v>
      </c>
      <c r="J2701" s="2">
        <v>1</v>
      </c>
      <c r="K2701" s="3"/>
      <c r="L2701" s="2">
        <v>1</v>
      </c>
      <c r="M2701" s="4" t="s">
        <v>14184</v>
      </c>
      <c r="N2701" s="4" t="s">
        <v>7742</v>
      </c>
      <c r="P2701" s="4" t="s">
        <v>14184</v>
      </c>
      <c r="Q2701" s="4" t="s">
        <v>23269</v>
      </c>
      <c r="R2701" s="4" t="s">
        <v>14184</v>
      </c>
      <c r="S2701" t="str">
        <f t="shared" si="42"/>
        <v xml:space="preserve">, </v>
      </c>
      <c r="T2701" t="s">
        <v>23253</v>
      </c>
      <c r="W2701" s="4" t="s">
        <v>14184</v>
      </c>
      <c r="X2701" s="4" t="s">
        <v>14184</v>
      </c>
    </row>
    <row r="2702" spans="1:24" x14ac:dyDescent="0.2">
      <c r="A2702">
        <v>9</v>
      </c>
      <c r="B2702">
        <v>28</v>
      </c>
      <c r="C2702">
        <v>1947</v>
      </c>
      <c r="D2702" t="s">
        <v>20262</v>
      </c>
      <c r="E2702" s="2">
        <v>1</v>
      </c>
      <c r="F2702" s="2">
        <v>4</v>
      </c>
      <c r="G2702" s="2">
        <v>2</v>
      </c>
      <c r="H2702" s="3"/>
      <c r="I2702" s="4" t="s">
        <v>15814</v>
      </c>
      <c r="J2702" s="2">
        <v>1</v>
      </c>
      <c r="K2702" s="2">
        <v>4</v>
      </c>
      <c r="L2702" s="2">
        <v>1</v>
      </c>
      <c r="M2702" s="4" t="s">
        <v>14184</v>
      </c>
      <c r="N2702" s="4" t="s">
        <v>7743</v>
      </c>
      <c r="P2702" s="4" t="s">
        <v>14184</v>
      </c>
      <c r="Q2702" s="4" t="s">
        <v>23269</v>
      </c>
      <c r="R2702" s="4" t="s">
        <v>14184</v>
      </c>
      <c r="S2702" t="str">
        <f t="shared" si="42"/>
        <v xml:space="preserve">, </v>
      </c>
      <c r="T2702" t="s">
        <v>23253</v>
      </c>
      <c r="W2702" s="4" t="s">
        <v>14184</v>
      </c>
      <c r="X2702" s="4" t="s">
        <v>14184</v>
      </c>
    </row>
    <row r="2703" spans="1:24" x14ac:dyDescent="0.2">
      <c r="A2703">
        <v>10</v>
      </c>
      <c r="B2703">
        <v>5</v>
      </c>
      <c r="C2703">
        <v>1947</v>
      </c>
      <c r="D2703" t="s">
        <v>20263</v>
      </c>
      <c r="E2703" s="2">
        <v>1</v>
      </c>
      <c r="F2703" s="3"/>
      <c r="G2703" s="2">
        <v>1</v>
      </c>
      <c r="H2703" s="3"/>
      <c r="I2703" s="4" t="s">
        <v>15815</v>
      </c>
      <c r="J2703" s="2">
        <v>1</v>
      </c>
      <c r="K2703" s="3"/>
      <c r="L2703" s="2">
        <v>1</v>
      </c>
      <c r="M2703" s="4" t="s">
        <v>14184</v>
      </c>
      <c r="N2703" s="4" t="s">
        <v>7744</v>
      </c>
      <c r="O2703" t="s">
        <v>9572</v>
      </c>
      <c r="P2703" s="4" t="s">
        <v>14184</v>
      </c>
      <c r="Q2703" s="4" t="s">
        <v>23269</v>
      </c>
      <c r="R2703" s="4" t="s">
        <v>14184</v>
      </c>
      <c r="S2703" t="str">
        <f t="shared" si="42"/>
        <v xml:space="preserve">dismissed, </v>
      </c>
      <c r="W2703" s="4" t="s">
        <v>14184</v>
      </c>
      <c r="X2703" s="4" t="s">
        <v>14184</v>
      </c>
    </row>
    <row r="2704" spans="1:24" x14ac:dyDescent="0.2">
      <c r="A2704">
        <v>10</v>
      </c>
      <c r="B2704">
        <v>23</v>
      </c>
      <c r="C2704">
        <v>1947</v>
      </c>
      <c r="D2704" t="s">
        <v>20264</v>
      </c>
      <c r="E2704" s="2">
        <v>1</v>
      </c>
      <c r="F2704" s="3"/>
      <c r="G2704" s="2">
        <v>1</v>
      </c>
      <c r="H2704" s="3"/>
      <c r="I2704" s="4" t="s">
        <v>20451</v>
      </c>
      <c r="J2704" s="2">
        <v>1</v>
      </c>
      <c r="K2704" s="3"/>
      <c r="L2704" s="2">
        <v>1</v>
      </c>
      <c r="M2704" s="4" t="s">
        <v>14184</v>
      </c>
      <c r="N2704" s="4" t="s">
        <v>7745</v>
      </c>
      <c r="O2704" t="s">
        <v>7656</v>
      </c>
      <c r="P2704" s="4" t="s">
        <v>14184</v>
      </c>
      <c r="Q2704" s="4" t="s">
        <v>23269</v>
      </c>
      <c r="R2704" s="4" t="s">
        <v>14184</v>
      </c>
      <c r="S2704" t="str">
        <f t="shared" si="42"/>
        <v xml:space="preserve">not guilty, </v>
      </c>
      <c r="T2704" s="38" t="s">
        <v>23253</v>
      </c>
      <c r="W2704" s="4" t="s">
        <v>14184</v>
      </c>
      <c r="X2704" s="4" t="s">
        <v>14184</v>
      </c>
    </row>
    <row r="2705" spans="1:24" x14ac:dyDescent="0.2">
      <c r="A2705">
        <v>11</v>
      </c>
      <c r="B2705">
        <v>9</v>
      </c>
      <c r="C2705">
        <v>1947</v>
      </c>
      <c r="D2705" t="s">
        <v>20265</v>
      </c>
      <c r="E2705" s="2">
        <v>3</v>
      </c>
      <c r="F2705" s="3"/>
      <c r="G2705" s="2">
        <v>1</v>
      </c>
      <c r="H2705" s="3"/>
      <c r="I2705" s="4" t="s">
        <v>15816</v>
      </c>
      <c r="J2705" s="2">
        <v>3</v>
      </c>
      <c r="K2705" s="3"/>
      <c r="L2705" s="2">
        <v>1</v>
      </c>
      <c r="M2705" s="4" t="s">
        <v>14184</v>
      </c>
      <c r="N2705" s="4" t="s">
        <v>7746</v>
      </c>
      <c r="O2705" t="s">
        <v>7714</v>
      </c>
      <c r="P2705" s="4" t="s">
        <v>14184</v>
      </c>
      <c r="Q2705" s="4" t="s">
        <v>23269</v>
      </c>
      <c r="R2705" s="4" t="s">
        <v>14184</v>
      </c>
      <c r="S2705" t="str">
        <f t="shared" si="42"/>
        <v xml:space="preserve">mansl., </v>
      </c>
      <c r="W2705" s="4" t="s">
        <v>14184</v>
      </c>
      <c r="X2705" s="4" t="s">
        <v>14184</v>
      </c>
    </row>
    <row r="2706" spans="1:24" x14ac:dyDescent="0.2">
      <c r="A2706">
        <v>11</v>
      </c>
      <c r="B2706">
        <v>17</v>
      </c>
      <c r="C2706">
        <v>1947</v>
      </c>
      <c r="D2706" t="s">
        <v>20266</v>
      </c>
      <c r="E2706" s="2">
        <v>1</v>
      </c>
      <c r="F2706" s="2">
        <v>4</v>
      </c>
      <c r="G2706" s="2">
        <v>1</v>
      </c>
      <c r="H2706" s="3"/>
      <c r="I2706" s="4" t="s">
        <v>15817</v>
      </c>
      <c r="J2706" s="2">
        <v>1</v>
      </c>
      <c r="K2706" s="2">
        <v>4</v>
      </c>
      <c r="L2706" s="2">
        <v>1</v>
      </c>
      <c r="M2706" s="4" t="s">
        <v>14184</v>
      </c>
      <c r="N2706" s="4" t="s">
        <v>7747</v>
      </c>
      <c r="P2706" s="4" t="s">
        <v>14184</v>
      </c>
      <c r="Q2706" s="4" t="s">
        <v>23269</v>
      </c>
      <c r="R2706" s="4" t="s">
        <v>14184</v>
      </c>
      <c r="S2706" t="str">
        <f t="shared" si="42"/>
        <v xml:space="preserve">, </v>
      </c>
      <c r="T2706" t="s">
        <v>23253</v>
      </c>
      <c r="W2706" s="4" t="s">
        <v>14184</v>
      </c>
      <c r="X2706" s="4" t="s">
        <v>14184</v>
      </c>
    </row>
    <row r="2707" spans="1:24" x14ac:dyDescent="0.2">
      <c r="A2707">
        <v>11</v>
      </c>
      <c r="B2707">
        <v>21</v>
      </c>
      <c r="C2707">
        <v>1947</v>
      </c>
      <c r="D2707" t="s">
        <v>20267</v>
      </c>
      <c r="E2707" s="2">
        <v>3</v>
      </c>
      <c r="F2707" s="3"/>
      <c r="G2707" s="2">
        <v>1</v>
      </c>
      <c r="H2707" s="3"/>
      <c r="I2707" s="4" t="s">
        <v>15818</v>
      </c>
      <c r="J2707" s="2">
        <v>3</v>
      </c>
      <c r="K2707" s="3"/>
      <c r="L2707" s="2">
        <v>2</v>
      </c>
      <c r="M2707" s="4" t="s">
        <v>14184</v>
      </c>
      <c r="N2707" s="4" t="s">
        <v>7748</v>
      </c>
      <c r="P2707" s="4" t="s">
        <v>14184</v>
      </c>
      <c r="Q2707" s="4" t="s">
        <v>23269</v>
      </c>
      <c r="R2707" s="4" t="s">
        <v>14184</v>
      </c>
      <c r="S2707" t="str">
        <f t="shared" si="42"/>
        <v xml:space="preserve">, </v>
      </c>
      <c r="T2707" t="s">
        <v>23253</v>
      </c>
      <c r="W2707" s="4" t="s">
        <v>14184</v>
      </c>
      <c r="X2707" s="4" t="s">
        <v>14184</v>
      </c>
    </row>
    <row r="2708" spans="1:24" x14ac:dyDescent="0.2">
      <c r="A2708">
        <v>11</v>
      </c>
      <c r="B2708">
        <v>23</v>
      </c>
      <c r="C2708">
        <v>1947</v>
      </c>
      <c r="D2708" t="s">
        <v>20268</v>
      </c>
      <c r="E2708" s="2">
        <v>1</v>
      </c>
      <c r="F2708" s="3"/>
      <c r="G2708" s="2">
        <v>1</v>
      </c>
      <c r="H2708" s="3"/>
      <c r="I2708" s="4" t="s">
        <v>15819</v>
      </c>
      <c r="J2708" s="2">
        <v>6</v>
      </c>
      <c r="K2708" s="3"/>
      <c r="L2708" s="2">
        <v>1</v>
      </c>
      <c r="M2708" s="4" t="s">
        <v>14184</v>
      </c>
      <c r="N2708" s="4" t="s">
        <v>7749</v>
      </c>
      <c r="P2708" s="4" t="s">
        <v>14184</v>
      </c>
      <c r="Q2708" s="4" t="s">
        <v>23269</v>
      </c>
      <c r="R2708" s="4" t="s">
        <v>14184</v>
      </c>
      <c r="S2708" t="str">
        <f t="shared" si="42"/>
        <v xml:space="preserve">, </v>
      </c>
      <c r="T2708" t="s">
        <v>23253</v>
      </c>
      <c r="W2708" s="4" t="s">
        <v>14184</v>
      </c>
      <c r="X2708" s="4" t="s">
        <v>14184</v>
      </c>
    </row>
    <row r="2709" spans="1:24" x14ac:dyDescent="0.2">
      <c r="A2709">
        <v>12</v>
      </c>
      <c r="B2709">
        <v>8</v>
      </c>
      <c r="C2709">
        <v>1947</v>
      </c>
      <c r="D2709" t="s">
        <v>20269</v>
      </c>
      <c r="E2709" s="2">
        <v>1</v>
      </c>
      <c r="F2709" s="3"/>
      <c r="G2709" s="2">
        <v>2</v>
      </c>
      <c r="H2709" s="3"/>
      <c r="I2709" s="4" t="s">
        <v>15820</v>
      </c>
      <c r="J2709" s="2">
        <v>1</v>
      </c>
      <c r="K2709" s="3"/>
      <c r="L2709" s="2">
        <v>1</v>
      </c>
      <c r="M2709" s="4" t="s">
        <v>14184</v>
      </c>
      <c r="N2709" s="4" t="s">
        <v>7750</v>
      </c>
      <c r="P2709" s="4" t="s">
        <v>14184</v>
      </c>
      <c r="Q2709" s="4" t="s">
        <v>23269</v>
      </c>
      <c r="R2709" s="4" t="s">
        <v>14184</v>
      </c>
      <c r="S2709" t="str">
        <f t="shared" si="42"/>
        <v xml:space="preserve">, </v>
      </c>
      <c r="T2709" t="s">
        <v>23253</v>
      </c>
      <c r="W2709" s="4" t="s">
        <v>14184</v>
      </c>
      <c r="X2709" s="4" t="s">
        <v>14184</v>
      </c>
    </row>
    <row r="2710" spans="1:24" x14ac:dyDescent="0.2">
      <c r="A2710">
        <v>12</v>
      </c>
      <c r="B2710">
        <v>11</v>
      </c>
      <c r="C2710">
        <v>1947</v>
      </c>
      <c r="D2710" t="s">
        <v>20270</v>
      </c>
      <c r="E2710" s="2">
        <v>1</v>
      </c>
      <c r="F2710" s="3"/>
      <c r="G2710" s="2">
        <v>2</v>
      </c>
      <c r="H2710" s="3"/>
      <c r="I2710" s="4" t="s">
        <v>15821</v>
      </c>
      <c r="J2710" s="2">
        <v>2</v>
      </c>
      <c r="K2710" s="2">
        <v>5</v>
      </c>
      <c r="L2710" s="2">
        <v>1</v>
      </c>
      <c r="M2710" s="4" t="s">
        <v>14184</v>
      </c>
      <c r="N2710" s="4" t="s">
        <v>7751</v>
      </c>
      <c r="O2710" t="s">
        <v>11830</v>
      </c>
      <c r="P2710" s="4" t="s">
        <v>14184</v>
      </c>
      <c r="Q2710" s="4" t="s">
        <v>23269</v>
      </c>
      <c r="R2710" s="4" t="s">
        <v>14184</v>
      </c>
      <c r="S2710" t="str">
        <f t="shared" si="42"/>
        <v xml:space="preserve">sus 801, </v>
      </c>
      <c r="W2710" s="4" t="s">
        <v>14184</v>
      </c>
      <c r="X2710" s="4" t="s">
        <v>14184</v>
      </c>
    </row>
    <row r="2711" spans="1:24" x14ac:dyDescent="0.2">
      <c r="A2711">
        <v>12</v>
      </c>
      <c r="B2711">
        <v>11</v>
      </c>
      <c r="C2711">
        <v>1947</v>
      </c>
      <c r="D2711" t="s">
        <v>20271</v>
      </c>
      <c r="E2711" s="2">
        <v>1</v>
      </c>
      <c r="F2711" s="3"/>
      <c r="G2711" s="2">
        <v>2</v>
      </c>
      <c r="H2711" s="3"/>
      <c r="I2711" s="4" t="s">
        <v>17370</v>
      </c>
      <c r="J2711" s="2">
        <v>5</v>
      </c>
      <c r="K2711" s="3"/>
      <c r="L2711" s="2">
        <v>3</v>
      </c>
      <c r="M2711" s="4" t="s">
        <v>14184</v>
      </c>
      <c r="N2711" s="4" t="s">
        <v>7752</v>
      </c>
      <c r="P2711" s="4" t="s">
        <v>14184</v>
      </c>
      <c r="Q2711" s="4" t="s">
        <v>23269</v>
      </c>
      <c r="R2711" s="4" t="s">
        <v>14184</v>
      </c>
      <c r="S2711" t="str">
        <f t="shared" si="42"/>
        <v xml:space="preserve">, </v>
      </c>
      <c r="T2711" t="s">
        <v>23253</v>
      </c>
      <c r="W2711" s="4" t="s">
        <v>14184</v>
      </c>
      <c r="X2711" s="4" t="s">
        <v>14184</v>
      </c>
    </row>
    <row r="2712" spans="1:24" x14ac:dyDescent="0.2">
      <c r="A2712">
        <v>12</v>
      </c>
      <c r="B2712">
        <v>24</v>
      </c>
      <c r="C2712">
        <v>1947</v>
      </c>
      <c r="D2712" t="s">
        <v>20272</v>
      </c>
      <c r="E2712" s="2">
        <v>1</v>
      </c>
      <c r="F2712" s="3"/>
      <c r="G2712" s="2">
        <v>1</v>
      </c>
      <c r="H2712" s="3"/>
      <c r="I2712" s="4" t="s">
        <v>15822</v>
      </c>
      <c r="J2712" s="2">
        <v>1</v>
      </c>
      <c r="K2712" s="3"/>
      <c r="L2712" s="2">
        <v>1</v>
      </c>
      <c r="M2712" s="4" t="s">
        <v>14184</v>
      </c>
      <c r="N2712" s="4" t="s">
        <v>7753</v>
      </c>
      <c r="P2712" s="4" t="s">
        <v>14184</v>
      </c>
      <c r="Q2712" s="4" t="s">
        <v>23269</v>
      </c>
      <c r="R2712" s="4" t="s">
        <v>14184</v>
      </c>
      <c r="S2712" t="str">
        <f t="shared" si="42"/>
        <v xml:space="preserve">, </v>
      </c>
      <c r="T2712" t="s">
        <v>23253</v>
      </c>
      <c r="W2712" s="4" t="s">
        <v>14184</v>
      </c>
      <c r="X2712" s="4" t="s">
        <v>14184</v>
      </c>
    </row>
    <row r="2713" spans="1:24" x14ac:dyDescent="0.2">
      <c r="A2713">
        <v>1</v>
      </c>
      <c r="B2713">
        <v>1</v>
      </c>
      <c r="C2713">
        <v>1948</v>
      </c>
      <c r="D2713" t="s">
        <v>20273</v>
      </c>
      <c r="E2713" s="2">
        <v>5</v>
      </c>
      <c r="F2713" s="3"/>
      <c r="G2713" s="2">
        <v>2</v>
      </c>
      <c r="H2713" s="3"/>
      <c r="I2713" s="4" t="s">
        <v>15823</v>
      </c>
      <c r="J2713" s="2">
        <v>6</v>
      </c>
      <c r="K2713" s="3"/>
      <c r="L2713" s="2">
        <v>1</v>
      </c>
      <c r="M2713" s="4" t="s">
        <v>14184</v>
      </c>
      <c r="N2713" s="4" t="s">
        <v>7754</v>
      </c>
      <c r="P2713" s="4" t="s">
        <v>14184</v>
      </c>
      <c r="Q2713" s="4" t="s">
        <v>23269</v>
      </c>
      <c r="R2713" s="4" t="s">
        <v>14184</v>
      </c>
      <c r="S2713" t="str">
        <f t="shared" si="42"/>
        <v xml:space="preserve">, </v>
      </c>
      <c r="T2713" t="s">
        <v>23253</v>
      </c>
      <c r="W2713" s="4" t="s">
        <v>14184</v>
      </c>
      <c r="X2713" s="4" t="s">
        <v>14184</v>
      </c>
    </row>
    <row r="2714" spans="1:24" x14ac:dyDescent="0.2">
      <c r="A2714">
        <v>1</v>
      </c>
      <c r="B2714">
        <v>12</v>
      </c>
      <c r="C2714">
        <v>1948</v>
      </c>
      <c r="D2714" t="s">
        <v>20274</v>
      </c>
      <c r="E2714" s="2">
        <v>3</v>
      </c>
      <c r="F2714" s="3"/>
      <c r="G2714" s="2">
        <v>1</v>
      </c>
      <c r="H2714" s="3"/>
      <c r="I2714" s="4" t="s">
        <v>15824</v>
      </c>
      <c r="J2714" s="2">
        <v>3</v>
      </c>
      <c r="K2714" s="3"/>
      <c r="L2714" s="2">
        <v>2</v>
      </c>
      <c r="M2714" s="4" t="s">
        <v>14184</v>
      </c>
      <c r="N2714" s="4" t="s">
        <v>7601</v>
      </c>
      <c r="P2714" s="4" t="s">
        <v>14184</v>
      </c>
      <c r="Q2714" s="4" t="s">
        <v>23269</v>
      </c>
      <c r="R2714" s="4" t="s">
        <v>14184</v>
      </c>
      <c r="S2714" t="str">
        <f t="shared" si="42"/>
        <v xml:space="preserve">, </v>
      </c>
      <c r="T2714" t="s">
        <v>23253</v>
      </c>
      <c r="W2714" s="4" t="s">
        <v>14184</v>
      </c>
      <c r="X2714" s="4" t="s">
        <v>14184</v>
      </c>
    </row>
    <row r="2715" spans="1:24" x14ac:dyDescent="0.2">
      <c r="A2715">
        <v>1</v>
      </c>
      <c r="B2715">
        <v>27</v>
      </c>
      <c r="C2715">
        <v>1948</v>
      </c>
      <c r="D2715" t="s">
        <v>20275</v>
      </c>
      <c r="E2715" s="2">
        <v>1</v>
      </c>
      <c r="F2715" s="3"/>
      <c r="G2715" s="2">
        <v>1</v>
      </c>
      <c r="H2715" s="3"/>
      <c r="I2715" s="4" t="s">
        <v>15825</v>
      </c>
      <c r="J2715" s="2">
        <v>1</v>
      </c>
      <c r="K2715" s="3"/>
      <c r="L2715" s="2">
        <v>1</v>
      </c>
      <c r="M2715" s="4" t="s">
        <v>14184</v>
      </c>
      <c r="N2715" s="4" t="s">
        <v>7755</v>
      </c>
      <c r="P2715" s="4" t="s">
        <v>14184</v>
      </c>
      <c r="Q2715" s="4" t="s">
        <v>23269</v>
      </c>
      <c r="R2715" s="4" t="s">
        <v>14184</v>
      </c>
      <c r="S2715" t="str">
        <f t="shared" si="42"/>
        <v xml:space="preserve">, </v>
      </c>
      <c r="T2715" t="s">
        <v>23253</v>
      </c>
      <c r="W2715" s="4" t="s">
        <v>14184</v>
      </c>
      <c r="X2715" s="4" t="s">
        <v>14184</v>
      </c>
    </row>
    <row r="2716" spans="1:24" x14ac:dyDescent="0.2">
      <c r="A2716">
        <v>2</v>
      </c>
      <c r="B2716">
        <v>19</v>
      </c>
      <c r="C2716">
        <v>1948</v>
      </c>
      <c r="D2716" t="s">
        <v>20276</v>
      </c>
      <c r="E2716" s="2">
        <v>1</v>
      </c>
      <c r="F2716" s="2">
        <v>4</v>
      </c>
      <c r="G2716" s="2">
        <v>1</v>
      </c>
      <c r="H2716" s="3"/>
      <c r="I2716" s="4" t="s">
        <v>15826</v>
      </c>
      <c r="J2716" s="2">
        <v>1</v>
      </c>
      <c r="K2716" s="2">
        <v>4</v>
      </c>
      <c r="L2716" s="2">
        <v>3</v>
      </c>
      <c r="M2716" s="4" t="s">
        <v>14184</v>
      </c>
      <c r="N2716" s="4" t="s">
        <v>14184</v>
      </c>
      <c r="P2716" s="4" t="s">
        <v>14184</v>
      </c>
      <c r="Q2716" s="4" t="s">
        <v>23269</v>
      </c>
      <c r="R2716" s="4" t="s">
        <v>463</v>
      </c>
      <c r="S2716" t="str">
        <f t="shared" si="42"/>
        <v>,  Justified?</v>
      </c>
      <c r="T2716" s="38" t="s">
        <v>23253</v>
      </c>
      <c r="W2716" s="4" t="s">
        <v>14184</v>
      </c>
      <c r="X2716" s="4" t="s">
        <v>14184</v>
      </c>
    </row>
    <row r="2717" spans="1:24" x14ac:dyDescent="0.2">
      <c r="A2717">
        <v>3</v>
      </c>
      <c r="B2717">
        <v>19</v>
      </c>
      <c r="C2717">
        <v>1948</v>
      </c>
      <c r="D2717" t="s">
        <v>20277</v>
      </c>
      <c r="E2717" s="2">
        <v>3</v>
      </c>
      <c r="F2717" s="3"/>
      <c r="G2717" s="2">
        <v>1</v>
      </c>
      <c r="H2717" s="3"/>
      <c r="I2717" s="4" t="s">
        <v>15827</v>
      </c>
      <c r="J2717" s="2">
        <v>6</v>
      </c>
      <c r="K2717" s="3"/>
      <c r="L2717" s="2">
        <v>1</v>
      </c>
      <c r="M2717" s="4" t="s">
        <v>14184</v>
      </c>
      <c r="N2717" s="4" t="s">
        <v>7756</v>
      </c>
      <c r="P2717" s="4" t="s">
        <v>14184</v>
      </c>
      <c r="Q2717" s="4" t="s">
        <v>23269</v>
      </c>
      <c r="R2717" s="4" t="s">
        <v>14184</v>
      </c>
      <c r="S2717" t="str">
        <f t="shared" si="42"/>
        <v xml:space="preserve">, </v>
      </c>
      <c r="T2717" t="s">
        <v>23253</v>
      </c>
      <c r="W2717" s="4" t="s">
        <v>14184</v>
      </c>
      <c r="X2717" s="4" t="s">
        <v>14184</v>
      </c>
    </row>
    <row r="2718" spans="1:24" x14ac:dyDescent="0.2">
      <c r="A2718">
        <v>3</v>
      </c>
      <c r="B2718">
        <v>22</v>
      </c>
      <c r="C2718">
        <v>1948</v>
      </c>
      <c r="D2718" t="s">
        <v>20278</v>
      </c>
      <c r="E2718" s="2">
        <v>1</v>
      </c>
      <c r="F2718" s="3"/>
      <c r="G2718" s="2">
        <v>2</v>
      </c>
      <c r="H2718" s="3"/>
      <c r="I2718" s="4" t="s">
        <v>15828</v>
      </c>
      <c r="J2718" s="2">
        <v>1</v>
      </c>
      <c r="K2718" s="3"/>
      <c r="L2718" s="2">
        <v>1</v>
      </c>
      <c r="M2718" s="4" t="s">
        <v>14184</v>
      </c>
      <c r="N2718" s="4" t="s">
        <v>7757</v>
      </c>
      <c r="P2718" s="4" t="s">
        <v>14184</v>
      </c>
      <c r="Q2718" s="4" t="s">
        <v>23269</v>
      </c>
      <c r="R2718" s="4" t="s">
        <v>14184</v>
      </c>
      <c r="S2718" t="str">
        <f t="shared" si="42"/>
        <v xml:space="preserve">, </v>
      </c>
      <c r="T2718" t="s">
        <v>23253</v>
      </c>
      <c r="W2718" s="4" t="s">
        <v>14184</v>
      </c>
      <c r="X2718" s="4" t="s">
        <v>14184</v>
      </c>
    </row>
    <row r="2719" spans="1:24" x14ac:dyDescent="0.2">
      <c r="A2719">
        <v>3</v>
      </c>
      <c r="B2719">
        <v>28</v>
      </c>
      <c r="C2719">
        <v>1948</v>
      </c>
      <c r="D2719" t="s">
        <v>20279</v>
      </c>
      <c r="E2719" s="2">
        <v>1</v>
      </c>
      <c r="F2719" s="3"/>
      <c r="G2719" s="2">
        <v>2</v>
      </c>
      <c r="H2719" s="3"/>
      <c r="I2719" s="4" t="s">
        <v>15829</v>
      </c>
      <c r="J2719" s="2">
        <v>1</v>
      </c>
      <c r="K2719" s="3"/>
      <c r="L2719" s="2">
        <v>1</v>
      </c>
      <c r="M2719" s="4" t="s">
        <v>14184</v>
      </c>
      <c r="N2719" s="4" t="s">
        <v>7758</v>
      </c>
      <c r="P2719" s="4" t="s">
        <v>14184</v>
      </c>
      <c r="Q2719" s="4" t="s">
        <v>23269</v>
      </c>
      <c r="R2719" s="4" t="s">
        <v>14184</v>
      </c>
      <c r="S2719" t="str">
        <f t="shared" si="42"/>
        <v xml:space="preserve">, </v>
      </c>
      <c r="T2719" t="s">
        <v>23253</v>
      </c>
      <c r="W2719" s="4" t="s">
        <v>14184</v>
      </c>
      <c r="X2719" s="4" t="s">
        <v>14184</v>
      </c>
    </row>
    <row r="2720" spans="1:24" x14ac:dyDescent="0.2">
      <c r="A2720">
        <v>4</v>
      </c>
      <c r="B2720">
        <v>3</v>
      </c>
      <c r="C2720">
        <v>1948</v>
      </c>
      <c r="D2720" t="s">
        <v>20280</v>
      </c>
      <c r="E2720" s="2">
        <v>3</v>
      </c>
      <c r="F2720" s="3"/>
      <c r="G2720" s="2">
        <v>2</v>
      </c>
      <c r="H2720" s="3"/>
      <c r="I2720" s="4" t="s">
        <v>15830</v>
      </c>
      <c r="J2720" s="2">
        <v>3</v>
      </c>
      <c r="K2720" s="3"/>
      <c r="L2720" s="2">
        <v>1</v>
      </c>
      <c r="M2720" s="4" t="s">
        <v>14184</v>
      </c>
      <c r="N2720" s="4" t="s">
        <v>7759</v>
      </c>
      <c r="P2720" s="4" t="s">
        <v>14184</v>
      </c>
      <c r="Q2720" s="4" t="s">
        <v>23269</v>
      </c>
      <c r="R2720" s="4" t="s">
        <v>14184</v>
      </c>
      <c r="S2720" t="str">
        <f t="shared" si="42"/>
        <v xml:space="preserve">, </v>
      </c>
      <c r="T2720" t="s">
        <v>23253</v>
      </c>
      <c r="W2720" s="4" t="s">
        <v>14184</v>
      </c>
      <c r="X2720" s="4" t="s">
        <v>14184</v>
      </c>
    </row>
    <row r="2721" spans="1:24" x14ac:dyDescent="0.2">
      <c r="A2721">
        <v>4</v>
      </c>
      <c r="B2721">
        <v>9</v>
      </c>
      <c r="C2721">
        <v>1948</v>
      </c>
      <c r="D2721" t="s">
        <v>20281</v>
      </c>
      <c r="E2721" s="2">
        <v>1</v>
      </c>
      <c r="F2721" s="3"/>
      <c r="G2721" s="2">
        <v>1</v>
      </c>
      <c r="H2721" s="3"/>
      <c r="I2721" s="4" t="s">
        <v>15831</v>
      </c>
      <c r="J2721" s="2">
        <v>1</v>
      </c>
      <c r="K2721" s="3"/>
      <c r="L2721" s="2">
        <v>2</v>
      </c>
      <c r="M2721" s="4" t="s">
        <v>14184</v>
      </c>
      <c r="N2721" s="4" t="s">
        <v>7760</v>
      </c>
      <c r="O2721" t="s">
        <v>9572</v>
      </c>
      <c r="P2721" s="4" t="s">
        <v>14184</v>
      </c>
      <c r="Q2721" s="4" t="s">
        <v>23269</v>
      </c>
      <c r="R2721" s="4" t="s">
        <v>14184</v>
      </c>
      <c r="S2721" t="str">
        <f t="shared" si="42"/>
        <v xml:space="preserve">dismissed, </v>
      </c>
      <c r="W2721" s="4" t="s">
        <v>14184</v>
      </c>
      <c r="X2721" s="4" t="s">
        <v>14184</v>
      </c>
    </row>
    <row r="2722" spans="1:24" x14ac:dyDescent="0.2">
      <c r="A2722">
        <v>4</v>
      </c>
      <c r="B2722">
        <v>19</v>
      </c>
      <c r="C2722">
        <v>1948</v>
      </c>
      <c r="D2722" t="s">
        <v>20282</v>
      </c>
      <c r="E2722" s="2">
        <v>3</v>
      </c>
      <c r="F2722" s="3"/>
      <c r="G2722" s="2">
        <v>1</v>
      </c>
      <c r="H2722" s="3"/>
      <c r="I2722" s="4" t="s">
        <v>15832</v>
      </c>
      <c r="J2722" s="2">
        <v>3</v>
      </c>
      <c r="K2722" s="3"/>
      <c r="L2722" s="2">
        <v>1</v>
      </c>
      <c r="M2722" s="4" t="s">
        <v>14184</v>
      </c>
      <c r="N2722" s="4" t="s">
        <v>7761</v>
      </c>
      <c r="O2722" t="s">
        <v>9572</v>
      </c>
      <c r="P2722" s="4" t="s">
        <v>14184</v>
      </c>
      <c r="Q2722" s="4" t="s">
        <v>23269</v>
      </c>
      <c r="R2722" s="4" t="s">
        <v>14184</v>
      </c>
      <c r="S2722" t="str">
        <f t="shared" si="42"/>
        <v xml:space="preserve">dismissed, </v>
      </c>
      <c r="W2722" s="4" t="s">
        <v>14184</v>
      </c>
      <c r="X2722" s="4" t="s">
        <v>14184</v>
      </c>
    </row>
    <row r="2723" spans="1:24" x14ac:dyDescent="0.2">
      <c r="A2723">
        <v>4</v>
      </c>
      <c r="B2723">
        <v>21</v>
      </c>
      <c r="C2723">
        <v>1948</v>
      </c>
      <c r="D2723" t="s">
        <v>20283</v>
      </c>
      <c r="E2723" s="2">
        <v>1</v>
      </c>
      <c r="F2723" s="3"/>
      <c r="G2723" s="2">
        <v>1</v>
      </c>
      <c r="H2723" s="3"/>
      <c r="I2723" s="4" t="s">
        <v>15833</v>
      </c>
      <c r="J2723" s="2">
        <v>1</v>
      </c>
      <c r="K2723" s="3"/>
      <c r="L2723" s="2">
        <v>1</v>
      </c>
      <c r="M2723" s="4" t="s">
        <v>14184</v>
      </c>
      <c r="N2723" s="4" t="s">
        <v>7762</v>
      </c>
      <c r="P2723" s="4" t="s">
        <v>14184</v>
      </c>
      <c r="Q2723" s="4" t="s">
        <v>23269</v>
      </c>
      <c r="R2723" s="4" t="s">
        <v>14184</v>
      </c>
      <c r="S2723" t="str">
        <f t="shared" si="42"/>
        <v xml:space="preserve">, </v>
      </c>
      <c r="T2723" t="s">
        <v>23253</v>
      </c>
      <c r="W2723" s="4" t="s">
        <v>14184</v>
      </c>
      <c r="X2723" s="4" t="s">
        <v>14184</v>
      </c>
    </row>
    <row r="2724" spans="1:24" x14ac:dyDescent="0.2">
      <c r="A2724">
        <v>4</v>
      </c>
      <c r="B2724">
        <v>21</v>
      </c>
      <c r="C2724">
        <v>1948</v>
      </c>
      <c r="D2724" t="s">
        <v>20284</v>
      </c>
      <c r="E2724" s="2">
        <v>1</v>
      </c>
      <c r="F2724" s="3"/>
      <c r="G2724" s="2">
        <v>2</v>
      </c>
      <c r="H2724" s="3"/>
      <c r="I2724" s="4" t="s">
        <v>14838</v>
      </c>
      <c r="J2724" s="2">
        <v>1</v>
      </c>
      <c r="K2724" s="3"/>
      <c r="L2724" s="2">
        <v>1</v>
      </c>
      <c r="M2724" s="4" t="s">
        <v>14184</v>
      </c>
      <c r="N2724" s="4" t="s">
        <v>14837</v>
      </c>
      <c r="P2724" s="4" t="s">
        <v>14184</v>
      </c>
      <c r="Q2724" s="4" t="s">
        <v>23269</v>
      </c>
      <c r="R2724" s="4" t="s">
        <v>14184</v>
      </c>
      <c r="S2724" t="str">
        <f t="shared" si="42"/>
        <v xml:space="preserve">, </v>
      </c>
      <c r="T2724" t="s">
        <v>23253</v>
      </c>
      <c r="W2724" s="4" t="s">
        <v>14184</v>
      </c>
      <c r="X2724" s="4" t="s">
        <v>14184</v>
      </c>
    </row>
    <row r="2725" spans="1:24" x14ac:dyDescent="0.2">
      <c r="A2725">
        <v>4</v>
      </c>
      <c r="B2725">
        <v>24</v>
      </c>
      <c r="C2725">
        <v>1948</v>
      </c>
      <c r="D2725" t="s">
        <v>20285</v>
      </c>
      <c r="E2725" s="2">
        <v>3</v>
      </c>
      <c r="F2725" s="3"/>
      <c r="G2725" s="2">
        <v>1</v>
      </c>
      <c r="H2725" s="3"/>
      <c r="I2725" s="4" t="s">
        <v>15834</v>
      </c>
      <c r="J2725" s="2">
        <v>3</v>
      </c>
      <c r="K2725" s="3"/>
      <c r="L2725" s="2">
        <v>1</v>
      </c>
      <c r="M2725" s="4" t="s">
        <v>14184</v>
      </c>
      <c r="N2725" s="4" t="s">
        <v>7763</v>
      </c>
      <c r="P2725" s="4" t="s">
        <v>14184</v>
      </c>
      <c r="Q2725" s="4" t="s">
        <v>23269</v>
      </c>
      <c r="R2725" s="4" t="s">
        <v>14184</v>
      </c>
      <c r="S2725" t="str">
        <f t="shared" si="42"/>
        <v xml:space="preserve">, </v>
      </c>
      <c r="T2725" t="s">
        <v>23253</v>
      </c>
      <c r="W2725" s="4" t="s">
        <v>14184</v>
      </c>
      <c r="X2725" s="4" t="s">
        <v>14184</v>
      </c>
    </row>
    <row r="2726" spans="1:24" x14ac:dyDescent="0.2">
      <c r="A2726">
        <v>4</v>
      </c>
      <c r="B2726">
        <v>26</v>
      </c>
      <c r="C2726">
        <v>1948</v>
      </c>
      <c r="D2726" t="s">
        <v>20286</v>
      </c>
      <c r="E2726" s="2">
        <v>3</v>
      </c>
      <c r="F2726" s="3"/>
      <c r="G2726" s="2">
        <v>1</v>
      </c>
      <c r="H2726" s="3"/>
      <c r="I2726" s="4" t="s">
        <v>15835</v>
      </c>
      <c r="J2726" s="2">
        <v>6</v>
      </c>
      <c r="K2726" s="3"/>
      <c r="L2726" s="2">
        <v>1</v>
      </c>
      <c r="M2726" s="4" t="s">
        <v>14184</v>
      </c>
      <c r="N2726" s="4" t="s">
        <v>7764</v>
      </c>
      <c r="O2726" t="s">
        <v>11908</v>
      </c>
      <c r="P2726" s="4" t="s">
        <v>14184</v>
      </c>
      <c r="Q2726" s="4" t="s">
        <v>23269</v>
      </c>
      <c r="R2726" s="4" t="s">
        <v>14184</v>
      </c>
      <c r="S2726" t="str">
        <f t="shared" si="42"/>
        <v xml:space="preserve">fight, </v>
      </c>
      <c r="T2726" s="38" t="s">
        <v>23263</v>
      </c>
      <c r="W2726" s="4" t="s">
        <v>14184</v>
      </c>
      <c r="X2726" s="4" t="s">
        <v>14184</v>
      </c>
    </row>
    <row r="2727" spans="1:24" x14ac:dyDescent="0.2">
      <c r="A2727">
        <v>5</v>
      </c>
      <c r="B2727">
        <v>14</v>
      </c>
      <c r="C2727">
        <v>1948</v>
      </c>
      <c r="D2727" t="s">
        <v>20287</v>
      </c>
      <c r="E2727" s="2">
        <v>3</v>
      </c>
      <c r="F2727" s="3"/>
      <c r="G2727" s="2">
        <v>1</v>
      </c>
      <c r="H2727" s="3"/>
      <c r="I2727" s="4" t="s">
        <v>15836</v>
      </c>
      <c r="J2727" s="2">
        <v>3</v>
      </c>
      <c r="K2727" s="3"/>
      <c r="L2727" s="2">
        <v>2</v>
      </c>
      <c r="M2727" s="4" t="s">
        <v>14184</v>
      </c>
      <c r="N2727" s="4" t="s">
        <v>7765</v>
      </c>
      <c r="P2727" s="4" t="s">
        <v>14184</v>
      </c>
      <c r="Q2727" s="4" t="s">
        <v>23269</v>
      </c>
      <c r="R2727" s="4" t="s">
        <v>14184</v>
      </c>
      <c r="S2727" t="str">
        <f t="shared" si="42"/>
        <v xml:space="preserve">, </v>
      </c>
      <c r="T2727" t="s">
        <v>23253</v>
      </c>
      <c r="W2727" s="4" t="s">
        <v>14184</v>
      </c>
      <c r="X2727" s="4" t="s">
        <v>14184</v>
      </c>
    </row>
    <row r="2728" spans="1:24" x14ac:dyDescent="0.2">
      <c r="A2728">
        <v>5</v>
      </c>
      <c r="B2728">
        <v>14</v>
      </c>
      <c r="C2728">
        <v>1948</v>
      </c>
      <c r="D2728" t="s">
        <v>20288</v>
      </c>
      <c r="E2728" s="2">
        <v>1</v>
      </c>
      <c r="F2728" s="3"/>
      <c r="G2728" s="2">
        <v>1</v>
      </c>
      <c r="H2728" s="3"/>
      <c r="I2728" s="4" t="s">
        <v>15837</v>
      </c>
      <c r="J2728" s="2">
        <v>1</v>
      </c>
      <c r="K2728" s="3"/>
      <c r="L2728" s="2">
        <v>1</v>
      </c>
      <c r="M2728" s="4" t="s">
        <v>14184</v>
      </c>
      <c r="N2728" s="4" t="s">
        <v>7766</v>
      </c>
      <c r="O2728" t="s">
        <v>11830</v>
      </c>
      <c r="P2728" s="4" t="s">
        <v>14184</v>
      </c>
      <c r="Q2728" s="4" t="s">
        <v>23269</v>
      </c>
      <c r="R2728" s="4" t="s">
        <v>14184</v>
      </c>
      <c r="S2728" t="str">
        <f t="shared" si="42"/>
        <v xml:space="preserve">sus 801, </v>
      </c>
      <c r="W2728" s="4" t="s">
        <v>14184</v>
      </c>
      <c r="X2728" s="4" t="s">
        <v>14184</v>
      </c>
    </row>
    <row r="2729" spans="1:24" x14ac:dyDescent="0.2">
      <c r="A2729">
        <v>5</v>
      </c>
      <c r="B2729">
        <v>16</v>
      </c>
      <c r="C2729">
        <v>1948</v>
      </c>
      <c r="D2729" t="s">
        <v>20289</v>
      </c>
      <c r="E2729" s="2">
        <v>1</v>
      </c>
      <c r="F2729" s="3"/>
      <c r="G2729" s="2">
        <v>2</v>
      </c>
      <c r="H2729" s="3"/>
      <c r="I2729" s="4" t="s">
        <v>15838</v>
      </c>
      <c r="J2729" s="2">
        <v>1</v>
      </c>
      <c r="K2729" s="3"/>
      <c r="L2729" s="2">
        <v>1</v>
      </c>
      <c r="M2729" s="4" t="s">
        <v>14184</v>
      </c>
      <c r="N2729" s="4" t="s">
        <v>7767</v>
      </c>
      <c r="O2729" t="s">
        <v>11830</v>
      </c>
      <c r="P2729" s="4" t="s">
        <v>14184</v>
      </c>
      <c r="Q2729" s="4" t="s">
        <v>23269</v>
      </c>
      <c r="R2729" s="4" t="s">
        <v>14184</v>
      </c>
      <c r="S2729" t="str">
        <f t="shared" si="42"/>
        <v xml:space="preserve">sus 801, </v>
      </c>
      <c r="W2729" s="4" t="s">
        <v>14184</v>
      </c>
      <c r="X2729" s="4" t="s">
        <v>14184</v>
      </c>
    </row>
    <row r="2730" spans="1:24" x14ac:dyDescent="0.2">
      <c r="A2730">
        <v>5</v>
      </c>
      <c r="B2730">
        <v>30</v>
      </c>
      <c r="C2730">
        <v>1948</v>
      </c>
      <c r="D2730" t="s">
        <v>20290</v>
      </c>
      <c r="E2730" s="2">
        <v>1</v>
      </c>
      <c r="F2730" s="3"/>
      <c r="G2730" s="2">
        <v>1</v>
      </c>
      <c r="H2730" s="3"/>
      <c r="I2730" s="4" t="s">
        <v>17370</v>
      </c>
      <c r="J2730" s="2">
        <v>5</v>
      </c>
      <c r="K2730" s="3"/>
      <c r="L2730" s="2">
        <v>3</v>
      </c>
      <c r="M2730" s="4" t="s">
        <v>14184</v>
      </c>
      <c r="N2730" s="4" t="s">
        <v>7768</v>
      </c>
      <c r="P2730" s="4" t="s">
        <v>14184</v>
      </c>
      <c r="Q2730" s="4" t="s">
        <v>23269</v>
      </c>
      <c r="R2730" s="4" t="s">
        <v>14184</v>
      </c>
      <c r="S2730" t="str">
        <f t="shared" si="42"/>
        <v xml:space="preserve">, </v>
      </c>
      <c r="T2730" t="s">
        <v>23253</v>
      </c>
      <c r="W2730" s="4" t="s">
        <v>14184</v>
      </c>
      <c r="X2730" s="4" t="s">
        <v>14184</v>
      </c>
    </row>
    <row r="2731" spans="1:24" x14ac:dyDescent="0.2">
      <c r="A2731">
        <v>5</v>
      </c>
      <c r="B2731">
        <v>31</v>
      </c>
      <c r="C2731">
        <v>1948</v>
      </c>
      <c r="D2731" t="s">
        <v>20291</v>
      </c>
      <c r="E2731" s="2">
        <v>1</v>
      </c>
      <c r="F2731" s="3"/>
      <c r="G2731" s="2">
        <v>2</v>
      </c>
      <c r="H2731" s="3"/>
      <c r="I2731" s="4" t="s">
        <v>15839</v>
      </c>
      <c r="J2731" s="2">
        <v>1</v>
      </c>
      <c r="K2731" s="3"/>
      <c r="L2731" s="2">
        <v>1</v>
      </c>
      <c r="M2731" s="4" t="s">
        <v>14184</v>
      </c>
      <c r="N2731" s="4" t="s">
        <v>7769</v>
      </c>
      <c r="P2731" s="4" t="s">
        <v>14184</v>
      </c>
      <c r="Q2731" s="4" t="s">
        <v>23269</v>
      </c>
      <c r="R2731" s="4" t="s">
        <v>14184</v>
      </c>
      <c r="S2731" t="str">
        <f t="shared" si="42"/>
        <v xml:space="preserve">, </v>
      </c>
      <c r="T2731" t="s">
        <v>23253</v>
      </c>
      <c r="W2731" s="4" t="s">
        <v>14184</v>
      </c>
      <c r="X2731" s="4" t="s">
        <v>14184</v>
      </c>
    </row>
    <row r="2732" spans="1:24" x14ac:dyDescent="0.2">
      <c r="A2732">
        <v>6</v>
      </c>
      <c r="B2732">
        <v>29</v>
      </c>
      <c r="C2732">
        <v>1948</v>
      </c>
      <c r="D2732" t="s">
        <v>20292</v>
      </c>
      <c r="E2732" s="2">
        <v>1</v>
      </c>
      <c r="F2732" s="3"/>
      <c r="G2732" s="2">
        <v>2</v>
      </c>
      <c r="H2732" s="3"/>
      <c r="I2732" s="4" t="s">
        <v>15840</v>
      </c>
      <c r="J2732" s="2">
        <v>1</v>
      </c>
      <c r="K2732" s="3"/>
      <c r="L2732" s="2">
        <v>1</v>
      </c>
      <c r="M2732" s="4" t="s">
        <v>14184</v>
      </c>
      <c r="N2732" s="4" t="s">
        <v>7770</v>
      </c>
      <c r="P2732" s="4" t="s">
        <v>14184</v>
      </c>
      <c r="Q2732" s="4" t="s">
        <v>23269</v>
      </c>
      <c r="R2732" s="4" t="s">
        <v>14184</v>
      </c>
      <c r="S2732" t="str">
        <f t="shared" si="42"/>
        <v xml:space="preserve">, </v>
      </c>
      <c r="T2732" t="s">
        <v>23253</v>
      </c>
      <c r="W2732" s="4" t="s">
        <v>14184</v>
      </c>
      <c r="X2732" s="4" t="s">
        <v>14184</v>
      </c>
    </row>
    <row r="2733" spans="1:24" x14ac:dyDescent="0.2">
      <c r="A2733">
        <v>7</v>
      </c>
      <c r="B2733">
        <v>4</v>
      </c>
      <c r="C2733">
        <v>1948</v>
      </c>
      <c r="D2733" t="s">
        <v>20293</v>
      </c>
      <c r="E2733" s="2">
        <v>1</v>
      </c>
      <c r="F2733" s="3"/>
      <c r="G2733" s="2">
        <v>2</v>
      </c>
      <c r="H2733" s="3"/>
      <c r="I2733" s="4" t="s">
        <v>15841</v>
      </c>
      <c r="J2733" s="2">
        <v>1</v>
      </c>
      <c r="K2733" s="3"/>
      <c r="L2733" s="2">
        <v>1</v>
      </c>
      <c r="M2733" s="4" t="s">
        <v>14184</v>
      </c>
      <c r="N2733" s="4" t="s">
        <v>7771</v>
      </c>
      <c r="P2733" s="4" t="s">
        <v>14184</v>
      </c>
      <c r="Q2733" s="4" t="s">
        <v>23269</v>
      </c>
      <c r="R2733" s="4" t="s">
        <v>14184</v>
      </c>
      <c r="S2733" t="str">
        <f t="shared" si="42"/>
        <v xml:space="preserve">, </v>
      </c>
      <c r="T2733" t="s">
        <v>23253</v>
      </c>
      <c r="W2733" s="4" t="s">
        <v>14184</v>
      </c>
      <c r="X2733" s="4" t="s">
        <v>14184</v>
      </c>
    </row>
    <row r="2734" spans="1:24" x14ac:dyDescent="0.2">
      <c r="A2734">
        <v>7</v>
      </c>
      <c r="B2734">
        <v>16</v>
      </c>
      <c r="C2734">
        <v>1948</v>
      </c>
      <c r="D2734" t="s">
        <v>20294</v>
      </c>
      <c r="E2734" s="2">
        <v>1</v>
      </c>
      <c r="F2734" s="3"/>
      <c r="G2734" s="2">
        <v>2</v>
      </c>
      <c r="H2734" s="3"/>
      <c r="I2734" s="4" t="s">
        <v>15842</v>
      </c>
      <c r="J2734" s="2">
        <v>1</v>
      </c>
      <c r="K2734" s="3"/>
      <c r="L2734" s="2">
        <v>1</v>
      </c>
      <c r="M2734" s="4" t="s">
        <v>14184</v>
      </c>
      <c r="N2734" s="4" t="s">
        <v>14184</v>
      </c>
      <c r="P2734" s="4" t="s">
        <v>14184</v>
      </c>
      <c r="Q2734" s="4" t="s">
        <v>23269</v>
      </c>
      <c r="R2734" s="4" t="s">
        <v>14184</v>
      </c>
      <c r="S2734" t="str">
        <f t="shared" si="42"/>
        <v xml:space="preserve">, </v>
      </c>
      <c r="T2734" t="s">
        <v>23253</v>
      </c>
      <c r="W2734" s="4" t="s">
        <v>14184</v>
      </c>
      <c r="X2734" s="4" t="s">
        <v>14184</v>
      </c>
    </row>
    <row r="2735" spans="1:24" x14ac:dyDescent="0.2">
      <c r="A2735">
        <v>8</v>
      </c>
      <c r="B2735">
        <v>3</v>
      </c>
      <c r="C2735">
        <v>1948</v>
      </c>
      <c r="D2735" t="s">
        <v>20295</v>
      </c>
      <c r="E2735" s="2">
        <v>3</v>
      </c>
      <c r="F2735" s="3"/>
      <c r="G2735" s="2">
        <v>1</v>
      </c>
      <c r="H2735" s="3"/>
      <c r="I2735" s="4" t="s">
        <v>15843</v>
      </c>
      <c r="J2735" s="2">
        <v>3</v>
      </c>
      <c r="K2735" s="3"/>
      <c r="L2735" s="2">
        <v>1</v>
      </c>
      <c r="M2735" s="4" t="s">
        <v>14184</v>
      </c>
      <c r="N2735" s="4" t="s">
        <v>7772</v>
      </c>
      <c r="P2735" s="4" t="s">
        <v>14184</v>
      </c>
      <c r="Q2735" s="4" t="s">
        <v>23269</v>
      </c>
      <c r="R2735" s="4" t="s">
        <v>14184</v>
      </c>
      <c r="S2735" t="str">
        <f t="shared" si="42"/>
        <v xml:space="preserve">, </v>
      </c>
      <c r="T2735" t="s">
        <v>23253</v>
      </c>
      <c r="W2735" s="4" t="s">
        <v>14184</v>
      </c>
      <c r="X2735" s="4" t="s">
        <v>14184</v>
      </c>
    </row>
    <row r="2736" spans="1:24" x14ac:dyDescent="0.2">
      <c r="A2736">
        <v>8</v>
      </c>
      <c r="B2736">
        <v>16</v>
      </c>
      <c r="C2736">
        <v>1948</v>
      </c>
      <c r="D2736" t="s">
        <v>20296</v>
      </c>
      <c r="E2736" s="2">
        <v>1</v>
      </c>
      <c r="F2736" s="3"/>
      <c r="G2736" s="2">
        <v>1</v>
      </c>
      <c r="H2736" s="3"/>
      <c r="I2736" s="4" t="s">
        <v>15844</v>
      </c>
      <c r="J2736" s="2">
        <v>1</v>
      </c>
      <c r="K2736" s="3"/>
      <c r="L2736" s="2">
        <v>1</v>
      </c>
      <c r="M2736" s="4" t="s">
        <v>14184</v>
      </c>
      <c r="N2736" s="4" t="s">
        <v>7773</v>
      </c>
      <c r="O2736" t="s">
        <v>7447</v>
      </c>
      <c r="P2736" s="4" t="s">
        <v>14184</v>
      </c>
      <c r="Q2736" s="4" t="s">
        <v>23269</v>
      </c>
      <c r="R2736" s="4" t="s">
        <v>14184</v>
      </c>
      <c r="S2736" t="str">
        <f t="shared" si="42"/>
        <v xml:space="preserve">Dismissed, </v>
      </c>
      <c r="W2736" s="4" t="s">
        <v>14184</v>
      </c>
      <c r="X2736" s="4" t="s">
        <v>14184</v>
      </c>
    </row>
    <row r="2737" spans="1:24" x14ac:dyDescent="0.2">
      <c r="A2737">
        <v>8</v>
      </c>
      <c r="B2737">
        <v>18</v>
      </c>
      <c r="C2737">
        <v>1948</v>
      </c>
      <c r="D2737" t="s">
        <v>20297</v>
      </c>
      <c r="E2737" s="2">
        <v>1</v>
      </c>
      <c r="F2737" s="3"/>
      <c r="G2737" s="2">
        <v>1</v>
      </c>
      <c r="H2737" s="3"/>
      <c r="I2737" s="4" t="s">
        <v>15845</v>
      </c>
      <c r="J2737" s="2">
        <v>1</v>
      </c>
      <c r="K2737" s="3"/>
      <c r="L2737" s="2">
        <v>1</v>
      </c>
      <c r="M2737" s="4" t="s">
        <v>14184</v>
      </c>
      <c r="N2737" s="4" t="s">
        <v>7652</v>
      </c>
      <c r="P2737" s="4" t="s">
        <v>14184</v>
      </c>
      <c r="Q2737" s="4" t="s">
        <v>23269</v>
      </c>
      <c r="R2737" s="4" t="s">
        <v>14184</v>
      </c>
      <c r="S2737" t="str">
        <f t="shared" si="42"/>
        <v xml:space="preserve">, </v>
      </c>
      <c r="T2737" t="s">
        <v>23253</v>
      </c>
      <c r="W2737" s="4" t="s">
        <v>14184</v>
      </c>
      <c r="X2737" s="4" t="s">
        <v>14184</v>
      </c>
    </row>
    <row r="2738" spans="1:24" x14ac:dyDescent="0.2">
      <c r="A2738">
        <v>8</v>
      </c>
      <c r="B2738">
        <v>22</v>
      </c>
      <c r="C2738">
        <v>1948</v>
      </c>
      <c r="D2738" t="s">
        <v>20298</v>
      </c>
      <c r="E2738" s="2">
        <v>2</v>
      </c>
      <c r="F2738" s="2">
        <v>5</v>
      </c>
      <c r="G2738" s="2">
        <v>1</v>
      </c>
      <c r="H2738" s="3"/>
      <c r="I2738" s="4" t="s">
        <v>15846</v>
      </c>
      <c r="J2738" s="2">
        <v>2</v>
      </c>
      <c r="K2738" s="2">
        <v>5</v>
      </c>
      <c r="L2738" s="2">
        <v>1</v>
      </c>
      <c r="M2738" s="4" t="s">
        <v>14184</v>
      </c>
      <c r="N2738" s="4" t="s">
        <v>10031</v>
      </c>
      <c r="P2738" s="4" t="s">
        <v>14184</v>
      </c>
      <c r="Q2738" s="4" t="s">
        <v>23269</v>
      </c>
      <c r="R2738" s="4" t="s">
        <v>14184</v>
      </c>
      <c r="S2738" t="str">
        <f t="shared" si="42"/>
        <v xml:space="preserve">, </v>
      </c>
      <c r="T2738" t="s">
        <v>23253</v>
      </c>
      <c r="W2738" s="4" t="s">
        <v>14184</v>
      </c>
      <c r="X2738" s="4" t="s">
        <v>14184</v>
      </c>
    </row>
    <row r="2739" spans="1:24" x14ac:dyDescent="0.2">
      <c r="A2739">
        <v>9</v>
      </c>
      <c r="B2739">
        <v>8</v>
      </c>
      <c r="C2739">
        <v>1948</v>
      </c>
      <c r="D2739" t="s">
        <v>20299</v>
      </c>
      <c r="E2739" s="2">
        <v>3</v>
      </c>
      <c r="F2739" s="3"/>
      <c r="G2739" s="2">
        <v>2</v>
      </c>
      <c r="H2739" s="3"/>
      <c r="I2739" s="4" t="s">
        <v>15847</v>
      </c>
      <c r="J2739" s="2">
        <v>3</v>
      </c>
      <c r="K2739" s="3"/>
      <c r="L2739" s="2">
        <v>1</v>
      </c>
      <c r="M2739" s="4" t="s">
        <v>14184</v>
      </c>
      <c r="N2739" s="4" t="s">
        <v>7774</v>
      </c>
      <c r="P2739" s="4" t="s">
        <v>14184</v>
      </c>
      <c r="Q2739" s="4" t="s">
        <v>23269</v>
      </c>
      <c r="R2739" s="4" t="s">
        <v>14184</v>
      </c>
      <c r="S2739" t="str">
        <f t="shared" si="42"/>
        <v xml:space="preserve">, </v>
      </c>
      <c r="T2739" t="s">
        <v>23253</v>
      </c>
      <c r="W2739" s="4" t="s">
        <v>14184</v>
      </c>
      <c r="X2739" s="4" t="s">
        <v>14184</v>
      </c>
    </row>
    <row r="2740" spans="1:24" x14ac:dyDescent="0.2">
      <c r="A2740">
        <v>9</v>
      </c>
      <c r="B2740">
        <v>19</v>
      </c>
      <c r="C2740">
        <v>1948</v>
      </c>
      <c r="D2740" t="s">
        <v>20300</v>
      </c>
      <c r="E2740" s="2">
        <v>1</v>
      </c>
      <c r="F2740" s="3"/>
      <c r="G2740" s="2">
        <v>1</v>
      </c>
      <c r="H2740" s="3"/>
      <c r="I2740" s="4" t="s">
        <v>15848</v>
      </c>
      <c r="J2740" s="2">
        <v>1</v>
      </c>
      <c r="K2740" s="3"/>
      <c r="L2740" s="2">
        <v>2</v>
      </c>
      <c r="M2740" s="4" t="s">
        <v>14184</v>
      </c>
      <c r="N2740" s="4" t="s">
        <v>7775</v>
      </c>
      <c r="P2740" s="4" t="s">
        <v>14184</v>
      </c>
      <c r="Q2740" s="4" t="s">
        <v>23269</v>
      </c>
      <c r="R2740" s="4" t="s">
        <v>14184</v>
      </c>
      <c r="S2740" t="str">
        <f t="shared" si="42"/>
        <v xml:space="preserve">, </v>
      </c>
      <c r="T2740" t="s">
        <v>23253</v>
      </c>
      <c r="W2740" s="4" t="s">
        <v>14184</v>
      </c>
      <c r="X2740" s="4" t="s">
        <v>14184</v>
      </c>
    </row>
    <row r="2741" spans="1:24" x14ac:dyDescent="0.2">
      <c r="A2741">
        <v>9</v>
      </c>
      <c r="B2741">
        <v>25</v>
      </c>
      <c r="C2741">
        <v>1948</v>
      </c>
      <c r="D2741" t="s">
        <v>20301</v>
      </c>
      <c r="E2741" s="2">
        <v>1</v>
      </c>
      <c r="F2741" s="3"/>
      <c r="G2741" s="2">
        <v>2</v>
      </c>
      <c r="H2741" s="3"/>
      <c r="I2741" s="4" t="s">
        <v>15849</v>
      </c>
      <c r="J2741" s="2">
        <v>1</v>
      </c>
      <c r="K2741" s="3"/>
      <c r="L2741" s="2">
        <v>1</v>
      </c>
      <c r="M2741" s="4" t="s">
        <v>14184</v>
      </c>
      <c r="N2741" s="4" t="s">
        <v>7776</v>
      </c>
      <c r="P2741" s="4" t="s">
        <v>14184</v>
      </c>
      <c r="Q2741" s="4" t="s">
        <v>23269</v>
      </c>
      <c r="R2741" s="4" t="s">
        <v>14184</v>
      </c>
      <c r="S2741" t="str">
        <f t="shared" si="42"/>
        <v xml:space="preserve">, </v>
      </c>
      <c r="T2741" t="s">
        <v>23253</v>
      </c>
      <c r="W2741" s="4" t="s">
        <v>14184</v>
      </c>
      <c r="X2741" s="4" t="s">
        <v>14184</v>
      </c>
    </row>
    <row r="2742" spans="1:24" x14ac:dyDescent="0.2">
      <c r="A2742">
        <v>10</v>
      </c>
      <c r="B2742">
        <v>11</v>
      </c>
      <c r="C2742">
        <v>1948</v>
      </c>
      <c r="D2742" t="s">
        <v>20302</v>
      </c>
      <c r="E2742" s="2">
        <v>1</v>
      </c>
      <c r="F2742" s="3"/>
      <c r="G2742" s="2">
        <v>2</v>
      </c>
      <c r="H2742" s="3"/>
      <c r="I2742" s="4" t="s">
        <v>15850</v>
      </c>
      <c r="J2742" s="2">
        <v>1</v>
      </c>
      <c r="K2742" s="3"/>
      <c r="L2742" s="2">
        <v>1</v>
      </c>
      <c r="M2742" s="4" t="s">
        <v>14184</v>
      </c>
      <c r="N2742" s="4" t="s">
        <v>7777</v>
      </c>
      <c r="O2742" t="s">
        <v>7778</v>
      </c>
      <c r="P2742" s="4" t="s">
        <v>14184</v>
      </c>
      <c r="Q2742" s="4" t="s">
        <v>23269</v>
      </c>
      <c r="R2742" s="4" t="s">
        <v>14184</v>
      </c>
      <c r="S2742" t="str">
        <f t="shared" si="42"/>
        <v xml:space="preserve">mansla, </v>
      </c>
      <c r="W2742" s="4" t="s">
        <v>14184</v>
      </c>
      <c r="X2742" s="4" t="s">
        <v>14184</v>
      </c>
    </row>
    <row r="2743" spans="1:24" x14ac:dyDescent="0.2">
      <c r="A2743">
        <v>10</v>
      </c>
      <c r="B2743">
        <v>13</v>
      </c>
      <c r="C2743">
        <v>1948</v>
      </c>
      <c r="D2743" t="s">
        <v>20303</v>
      </c>
      <c r="E2743" s="2">
        <v>1</v>
      </c>
      <c r="F2743" s="3"/>
      <c r="G2743" s="2">
        <v>1</v>
      </c>
      <c r="H2743" s="3"/>
      <c r="I2743" s="4" t="s">
        <v>15851</v>
      </c>
      <c r="J2743" s="2">
        <v>1</v>
      </c>
      <c r="K2743" s="3"/>
      <c r="L2743" s="2">
        <v>2</v>
      </c>
      <c r="M2743" s="4" t="s">
        <v>14184</v>
      </c>
      <c r="N2743" s="4" t="s">
        <v>7779</v>
      </c>
      <c r="P2743" s="4" t="s">
        <v>14184</v>
      </c>
      <c r="Q2743" s="4" t="s">
        <v>23269</v>
      </c>
      <c r="R2743" s="4" t="s">
        <v>14184</v>
      </c>
      <c r="S2743" t="str">
        <f t="shared" si="42"/>
        <v xml:space="preserve">, </v>
      </c>
      <c r="T2743" t="s">
        <v>23253</v>
      </c>
      <c r="W2743" s="4" t="s">
        <v>14184</v>
      </c>
      <c r="X2743" s="4" t="s">
        <v>14184</v>
      </c>
    </row>
    <row r="2744" spans="1:24" x14ac:dyDescent="0.2">
      <c r="A2744">
        <v>10</v>
      </c>
      <c r="B2744">
        <v>26</v>
      </c>
      <c r="C2744">
        <v>1948</v>
      </c>
      <c r="D2744" t="s">
        <v>20304</v>
      </c>
      <c r="E2744" s="2">
        <v>3</v>
      </c>
      <c r="F2744" s="3"/>
      <c r="G2744" s="2">
        <v>1</v>
      </c>
      <c r="H2744" s="3"/>
      <c r="I2744" s="4" t="s">
        <v>15852</v>
      </c>
      <c r="J2744" s="2">
        <v>3</v>
      </c>
      <c r="K2744" s="3"/>
      <c r="L2744" s="2">
        <v>1</v>
      </c>
      <c r="M2744" s="4" t="s">
        <v>14184</v>
      </c>
      <c r="N2744" s="4" t="s">
        <v>7780</v>
      </c>
      <c r="O2744" t="s">
        <v>11564</v>
      </c>
      <c r="P2744" s="4" t="s">
        <v>14184</v>
      </c>
      <c r="Q2744" s="4" t="s">
        <v>23269</v>
      </c>
      <c r="R2744" s="4" t="s">
        <v>14184</v>
      </c>
      <c r="S2744" t="str">
        <f t="shared" si="42"/>
        <v xml:space="preserve">triangle, </v>
      </c>
      <c r="W2744" s="4" t="s">
        <v>14184</v>
      </c>
      <c r="X2744" s="4" t="s">
        <v>14184</v>
      </c>
    </row>
    <row r="2745" spans="1:24" x14ac:dyDescent="0.2">
      <c r="A2745">
        <v>12</v>
      </c>
      <c r="B2745">
        <v>15</v>
      </c>
      <c r="C2745">
        <v>1948</v>
      </c>
      <c r="D2745" t="s">
        <v>20305</v>
      </c>
      <c r="E2745" s="2">
        <v>1</v>
      </c>
      <c r="F2745" s="3"/>
      <c r="G2745" s="2">
        <v>1</v>
      </c>
      <c r="H2745" s="3"/>
      <c r="I2745" s="4" t="s">
        <v>15853</v>
      </c>
      <c r="J2745" s="2">
        <v>1</v>
      </c>
      <c r="K2745" s="3"/>
      <c r="L2745" s="2">
        <v>1</v>
      </c>
      <c r="M2745" s="4" t="s">
        <v>14184</v>
      </c>
      <c r="N2745" s="4" t="s">
        <v>7781</v>
      </c>
      <c r="P2745" s="4" t="s">
        <v>14184</v>
      </c>
      <c r="Q2745" s="4" t="s">
        <v>23269</v>
      </c>
      <c r="R2745" s="4" t="s">
        <v>14184</v>
      </c>
      <c r="S2745" t="str">
        <f t="shared" si="42"/>
        <v xml:space="preserve">, </v>
      </c>
      <c r="T2745" t="s">
        <v>23253</v>
      </c>
      <c r="W2745" s="4" t="s">
        <v>14184</v>
      </c>
      <c r="X2745" s="4" t="s">
        <v>14184</v>
      </c>
    </row>
    <row r="2746" spans="1:24" x14ac:dyDescent="0.2">
      <c r="A2746">
        <v>12</v>
      </c>
      <c r="B2746">
        <v>25</v>
      </c>
      <c r="C2746">
        <v>1948</v>
      </c>
      <c r="D2746" t="s">
        <v>20306</v>
      </c>
      <c r="E2746" s="2">
        <v>1</v>
      </c>
      <c r="F2746" s="3"/>
      <c r="G2746" s="2">
        <v>1</v>
      </c>
      <c r="H2746" s="3"/>
      <c r="I2746" s="4" t="s">
        <v>17370</v>
      </c>
      <c r="J2746" s="2">
        <v>3</v>
      </c>
      <c r="K2746" s="3"/>
      <c r="L2746" s="2">
        <v>1</v>
      </c>
      <c r="M2746" s="4" t="s">
        <v>14184</v>
      </c>
      <c r="N2746" s="4" t="s">
        <v>7782</v>
      </c>
      <c r="P2746" s="4" t="s">
        <v>14184</v>
      </c>
      <c r="Q2746" s="4" t="s">
        <v>23269</v>
      </c>
      <c r="R2746" s="4" t="s">
        <v>14184</v>
      </c>
      <c r="S2746" t="str">
        <f t="shared" si="42"/>
        <v xml:space="preserve">, </v>
      </c>
      <c r="T2746" t="s">
        <v>23253</v>
      </c>
      <c r="W2746" s="4" t="s">
        <v>14184</v>
      </c>
      <c r="X2746" s="4" t="s">
        <v>14184</v>
      </c>
    </row>
    <row r="2747" spans="1:24" x14ac:dyDescent="0.2">
      <c r="A2747">
        <v>12</v>
      </c>
      <c r="B2747">
        <v>26</v>
      </c>
      <c r="C2747">
        <v>1948</v>
      </c>
      <c r="D2747" t="s">
        <v>20307</v>
      </c>
      <c r="E2747" s="2">
        <v>1</v>
      </c>
      <c r="F2747" s="3"/>
      <c r="G2747" s="2">
        <v>1</v>
      </c>
      <c r="H2747" s="3"/>
      <c r="I2747" s="4" t="s">
        <v>15854</v>
      </c>
      <c r="J2747" s="2">
        <v>1</v>
      </c>
      <c r="K2747" s="3"/>
      <c r="L2747" s="2">
        <v>1</v>
      </c>
      <c r="M2747" s="4" t="s">
        <v>14184</v>
      </c>
      <c r="N2747" s="4" t="s">
        <v>7783</v>
      </c>
      <c r="P2747" s="4" t="s">
        <v>14184</v>
      </c>
      <c r="Q2747" s="4" t="s">
        <v>23269</v>
      </c>
      <c r="R2747" s="4" t="s">
        <v>14184</v>
      </c>
      <c r="S2747" t="str">
        <f t="shared" si="42"/>
        <v xml:space="preserve">, </v>
      </c>
      <c r="T2747" t="s">
        <v>23253</v>
      </c>
      <c r="W2747" s="4" t="s">
        <v>14184</v>
      </c>
      <c r="X2747" s="4" t="s">
        <v>14184</v>
      </c>
    </row>
    <row r="2748" spans="1:24" x14ac:dyDescent="0.2">
      <c r="A2748">
        <v>1</v>
      </c>
      <c r="B2748">
        <v>22</v>
      </c>
      <c r="C2748">
        <v>1949</v>
      </c>
      <c r="D2748" t="s">
        <v>20308</v>
      </c>
      <c r="E2748" s="2">
        <v>1</v>
      </c>
      <c r="F2748" s="3"/>
      <c r="G2748" s="2">
        <v>1</v>
      </c>
      <c r="H2748" s="3"/>
      <c r="I2748" s="4" t="s">
        <v>17370</v>
      </c>
      <c r="J2748" s="2">
        <v>5</v>
      </c>
      <c r="K2748" s="3"/>
      <c r="L2748" s="2">
        <v>3</v>
      </c>
      <c r="M2748" s="4" t="s">
        <v>14184</v>
      </c>
      <c r="N2748" s="4" t="s">
        <v>7784</v>
      </c>
      <c r="P2748" s="4" t="s">
        <v>14184</v>
      </c>
      <c r="Q2748" s="4" t="s">
        <v>23269</v>
      </c>
      <c r="R2748" s="4" t="s">
        <v>14184</v>
      </c>
      <c r="S2748" t="str">
        <f t="shared" si="42"/>
        <v xml:space="preserve">, </v>
      </c>
      <c r="T2748" t="s">
        <v>23253</v>
      </c>
      <c r="W2748" s="4" t="s">
        <v>14184</v>
      </c>
      <c r="X2748" s="4" t="s">
        <v>14184</v>
      </c>
    </row>
    <row r="2749" spans="1:24" x14ac:dyDescent="0.2">
      <c r="A2749">
        <v>1</v>
      </c>
      <c r="B2749">
        <v>27</v>
      </c>
      <c r="C2749">
        <v>1949</v>
      </c>
      <c r="D2749" t="s">
        <v>20309</v>
      </c>
      <c r="E2749" s="2">
        <v>1</v>
      </c>
      <c r="F2749" s="3"/>
      <c r="G2749" s="2">
        <v>1</v>
      </c>
      <c r="H2749" s="3"/>
      <c r="I2749" s="4" t="s">
        <v>15855</v>
      </c>
      <c r="J2749" s="2">
        <v>5</v>
      </c>
      <c r="K2749" s="3"/>
      <c r="L2749" s="2">
        <v>3</v>
      </c>
      <c r="M2749" s="4" t="s">
        <v>14184</v>
      </c>
      <c r="N2749" s="4" t="s">
        <v>7785</v>
      </c>
      <c r="P2749" s="4" t="s">
        <v>14184</v>
      </c>
      <c r="Q2749" s="4" t="s">
        <v>23269</v>
      </c>
      <c r="R2749" s="4" t="s">
        <v>14184</v>
      </c>
      <c r="S2749" t="str">
        <f t="shared" si="42"/>
        <v xml:space="preserve">, </v>
      </c>
      <c r="T2749" t="s">
        <v>23253</v>
      </c>
      <c r="W2749" s="4" t="s">
        <v>14184</v>
      </c>
      <c r="X2749" s="4" t="s">
        <v>14184</v>
      </c>
    </row>
    <row r="2750" spans="1:24" x14ac:dyDescent="0.2">
      <c r="A2750">
        <v>2</v>
      </c>
      <c r="B2750">
        <v>22</v>
      </c>
      <c r="C2750">
        <v>1949</v>
      </c>
      <c r="D2750" t="s">
        <v>20310</v>
      </c>
      <c r="E2750" s="2">
        <v>1</v>
      </c>
      <c r="F2750" s="3"/>
      <c r="G2750" s="2">
        <v>2</v>
      </c>
      <c r="H2750" s="3"/>
      <c r="I2750" s="4" t="s">
        <v>15856</v>
      </c>
      <c r="J2750" s="2">
        <v>6</v>
      </c>
      <c r="K2750" s="3"/>
      <c r="L2750" s="2">
        <v>1</v>
      </c>
      <c r="M2750" s="4" t="s">
        <v>14184</v>
      </c>
      <c r="N2750" s="4" t="s">
        <v>7786</v>
      </c>
      <c r="P2750" s="4" t="s">
        <v>14184</v>
      </c>
      <c r="Q2750" s="4" t="s">
        <v>23269</v>
      </c>
      <c r="R2750" s="4" t="s">
        <v>14184</v>
      </c>
      <c r="S2750" t="str">
        <f t="shared" si="42"/>
        <v xml:space="preserve">, </v>
      </c>
      <c r="T2750" t="s">
        <v>23253</v>
      </c>
      <c r="W2750" s="4" t="s">
        <v>14184</v>
      </c>
      <c r="X2750" s="4" t="s">
        <v>14184</v>
      </c>
    </row>
    <row r="2751" spans="1:24" x14ac:dyDescent="0.2">
      <c r="A2751">
        <v>2</v>
      </c>
      <c r="B2751">
        <v>23</v>
      </c>
      <c r="C2751">
        <v>1949</v>
      </c>
      <c r="D2751" t="s">
        <v>20311</v>
      </c>
      <c r="E2751" s="2">
        <v>1</v>
      </c>
      <c r="F2751" s="3"/>
      <c r="G2751" s="2">
        <v>2</v>
      </c>
      <c r="H2751" s="3"/>
      <c r="I2751" s="4" t="s">
        <v>15857</v>
      </c>
      <c r="J2751" s="2">
        <v>6</v>
      </c>
      <c r="K2751" s="3"/>
      <c r="L2751" s="2">
        <v>2</v>
      </c>
      <c r="M2751" s="4" t="s">
        <v>14184</v>
      </c>
      <c r="N2751" s="4" t="s">
        <v>7787</v>
      </c>
      <c r="O2751" t="s">
        <v>7447</v>
      </c>
      <c r="P2751" s="4" t="s">
        <v>14184</v>
      </c>
      <c r="Q2751" s="4" t="s">
        <v>23269</v>
      </c>
      <c r="R2751" s="4" t="s">
        <v>14184</v>
      </c>
      <c r="S2751" t="str">
        <f t="shared" si="42"/>
        <v xml:space="preserve">Dismissed, </v>
      </c>
      <c r="W2751" s="4" t="s">
        <v>14184</v>
      </c>
      <c r="X2751" s="4" t="s">
        <v>14184</v>
      </c>
    </row>
    <row r="2752" spans="1:24" x14ac:dyDescent="0.2">
      <c r="A2752">
        <v>3</v>
      </c>
      <c r="B2752">
        <v>1</v>
      </c>
      <c r="C2752">
        <v>1949</v>
      </c>
      <c r="D2752" t="s">
        <v>20312</v>
      </c>
      <c r="E2752" s="2">
        <v>1</v>
      </c>
      <c r="F2752" s="3"/>
      <c r="G2752" s="2">
        <v>2</v>
      </c>
      <c r="H2752" s="3"/>
      <c r="I2752" s="4" t="s">
        <v>15858</v>
      </c>
      <c r="J2752" s="2">
        <v>1</v>
      </c>
      <c r="K2752" s="3"/>
      <c r="L2752" s="2">
        <v>2</v>
      </c>
      <c r="M2752" s="4" t="s">
        <v>14184</v>
      </c>
      <c r="N2752" s="4" t="s">
        <v>7788</v>
      </c>
      <c r="O2752" t="s">
        <v>7678</v>
      </c>
      <c r="P2752" s="4" t="s">
        <v>14184</v>
      </c>
      <c r="Q2752" s="4" t="s">
        <v>23269</v>
      </c>
      <c r="R2752" s="4" t="s">
        <v>14184</v>
      </c>
      <c r="S2752" t="str">
        <f t="shared" si="42"/>
        <v xml:space="preserve">Manslaughter, </v>
      </c>
      <c r="W2752" s="4" t="s">
        <v>14184</v>
      </c>
      <c r="X2752" s="4" t="s">
        <v>14184</v>
      </c>
    </row>
    <row r="2753" spans="1:24" x14ac:dyDescent="0.2">
      <c r="A2753">
        <v>3</v>
      </c>
      <c r="B2753">
        <v>13</v>
      </c>
      <c r="C2753">
        <v>1949</v>
      </c>
      <c r="D2753" t="s">
        <v>20313</v>
      </c>
      <c r="E2753" s="2">
        <v>3</v>
      </c>
      <c r="F2753" s="3"/>
      <c r="G2753" s="2">
        <v>1</v>
      </c>
      <c r="H2753" s="3"/>
      <c r="I2753" s="4" t="s">
        <v>15859</v>
      </c>
      <c r="J2753" s="2">
        <v>3</v>
      </c>
      <c r="K2753" s="3"/>
      <c r="L2753" s="2">
        <v>1</v>
      </c>
      <c r="M2753" s="4" t="s">
        <v>14184</v>
      </c>
      <c r="N2753" s="4" t="s">
        <v>6998</v>
      </c>
      <c r="P2753" s="4" t="s">
        <v>14184</v>
      </c>
      <c r="Q2753" s="4" t="s">
        <v>23269</v>
      </c>
      <c r="R2753" s="4" t="s">
        <v>14184</v>
      </c>
      <c r="S2753" t="str">
        <f t="shared" si="42"/>
        <v xml:space="preserve">, </v>
      </c>
      <c r="T2753" t="s">
        <v>23253</v>
      </c>
      <c r="W2753" s="4" t="s">
        <v>14184</v>
      </c>
      <c r="X2753" s="4" t="s">
        <v>14184</v>
      </c>
    </row>
    <row r="2754" spans="1:24" x14ac:dyDescent="0.2">
      <c r="A2754">
        <v>4</v>
      </c>
      <c r="B2754">
        <v>19</v>
      </c>
      <c r="C2754">
        <v>1949</v>
      </c>
      <c r="D2754" t="s">
        <v>20314</v>
      </c>
      <c r="E2754" s="2">
        <v>1</v>
      </c>
      <c r="F2754" s="3"/>
      <c r="G2754" s="2">
        <v>2</v>
      </c>
      <c r="H2754" s="3"/>
      <c r="I2754" s="4" t="s">
        <v>15860</v>
      </c>
      <c r="J2754" s="2">
        <v>1</v>
      </c>
      <c r="K2754" s="3"/>
      <c r="L2754" s="2">
        <v>1</v>
      </c>
      <c r="M2754" s="4" t="s">
        <v>14184</v>
      </c>
      <c r="N2754" s="4" t="s">
        <v>7789</v>
      </c>
      <c r="O2754" t="s">
        <v>7488</v>
      </c>
      <c r="P2754" s="4" t="s">
        <v>14184</v>
      </c>
      <c r="Q2754" s="4" t="s">
        <v>23269</v>
      </c>
      <c r="R2754" s="4" t="s">
        <v>14184</v>
      </c>
      <c r="S2754" t="str">
        <f t="shared" si="42"/>
        <v xml:space="preserve">2nd Degree, </v>
      </c>
      <c r="T2754" s="38" t="s">
        <v>23253</v>
      </c>
      <c r="W2754" s="4" t="s">
        <v>14184</v>
      </c>
      <c r="X2754" s="4" t="s">
        <v>14184</v>
      </c>
    </row>
    <row r="2755" spans="1:24" x14ac:dyDescent="0.2">
      <c r="A2755">
        <v>4</v>
      </c>
      <c r="B2755">
        <v>30</v>
      </c>
      <c r="C2755">
        <v>1949</v>
      </c>
      <c r="D2755" t="s">
        <v>20315</v>
      </c>
      <c r="E2755" s="2">
        <v>1</v>
      </c>
      <c r="F2755" s="2">
        <v>4</v>
      </c>
      <c r="G2755" s="2">
        <v>2</v>
      </c>
      <c r="H2755" s="3"/>
      <c r="I2755" s="4" t="s">
        <v>15861</v>
      </c>
      <c r="J2755" s="2">
        <v>1</v>
      </c>
      <c r="K2755" s="2">
        <v>4</v>
      </c>
      <c r="L2755" s="2">
        <v>1</v>
      </c>
      <c r="M2755" s="4" t="s">
        <v>14184</v>
      </c>
      <c r="N2755" s="4" t="s">
        <v>7790</v>
      </c>
      <c r="P2755" s="4" t="s">
        <v>14184</v>
      </c>
      <c r="Q2755" s="4" t="s">
        <v>23269</v>
      </c>
      <c r="R2755" s="4" t="s">
        <v>14184</v>
      </c>
      <c r="S2755" t="str">
        <f t="shared" ref="S2755:S2818" si="43">CONCATENATE(O2755,", ",R2755)</f>
        <v xml:space="preserve">, </v>
      </c>
      <c r="T2755" t="s">
        <v>23253</v>
      </c>
      <c r="W2755" s="4" t="s">
        <v>14184</v>
      </c>
      <c r="X2755" s="4" t="s">
        <v>14184</v>
      </c>
    </row>
    <row r="2756" spans="1:24" x14ac:dyDescent="0.2">
      <c r="A2756">
        <v>5</v>
      </c>
      <c r="B2756">
        <v>3</v>
      </c>
      <c r="C2756">
        <v>1949</v>
      </c>
      <c r="D2756" t="s">
        <v>20316</v>
      </c>
      <c r="E2756" s="2">
        <v>1</v>
      </c>
      <c r="F2756" s="3"/>
      <c r="G2756" s="2">
        <v>1</v>
      </c>
      <c r="H2756" s="3"/>
      <c r="I2756" s="4" t="s">
        <v>17370</v>
      </c>
      <c r="J2756" s="2">
        <v>3</v>
      </c>
      <c r="K2756" s="3"/>
      <c r="L2756" s="2">
        <v>3</v>
      </c>
      <c r="M2756" s="4" t="s">
        <v>14184</v>
      </c>
      <c r="N2756" s="4" t="s">
        <v>7791</v>
      </c>
      <c r="O2756" t="s">
        <v>7792</v>
      </c>
      <c r="P2756" s="4" t="s">
        <v>14184</v>
      </c>
      <c r="Q2756" s="4" t="s">
        <v>23269</v>
      </c>
      <c r="R2756" s="4" t="s">
        <v>14184</v>
      </c>
      <c r="S2756" t="str">
        <f t="shared" si="43"/>
        <v xml:space="preserve">second hand store, </v>
      </c>
      <c r="W2756" s="4" t="s">
        <v>14184</v>
      </c>
      <c r="X2756" s="4" t="s">
        <v>14184</v>
      </c>
    </row>
    <row r="2757" spans="1:24" x14ac:dyDescent="0.2">
      <c r="A2757">
        <v>5</v>
      </c>
      <c r="B2757">
        <v>13</v>
      </c>
      <c r="C2757">
        <v>1949</v>
      </c>
      <c r="D2757" t="s">
        <v>20317</v>
      </c>
      <c r="E2757" s="2">
        <v>5</v>
      </c>
      <c r="F2757" s="3"/>
      <c r="G2757" s="2">
        <v>1</v>
      </c>
      <c r="H2757" s="3"/>
      <c r="I2757" s="4" t="s">
        <v>17370</v>
      </c>
      <c r="J2757" s="2">
        <v>5</v>
      </c>
      <c r="K2757" s="3"/>
      <c r="L2757" s="2">
        <v>3</v>
      </c>
      <c r="M2757" s="4" t="s">
        <v>14184</v>
      </c>
      <c r="N2757" s="4" t="s">
        <v>7793</v>
      </c>
      <c r="P2757" s="4" t="s">
        <v>14184</v>
      </c>
      <c r="Q2757" s="4" t="s">
        <v>23269</v>
      </c>
      <c r="R2757" s="4" t="s">
        <v>14184</v>
      </c>
      <c r="S2757" t="str">
        <f t="shared" si="43"/>
        <v xml:space="preserve">, </v>
      </c>
      <c r="T2757" t="s">
        <v>23253</v>
      </c>
      <c r="W2757" s="4" t="s">
        <v>14184</v>
      </c>
      <c r="X2757" s="4" t="s">
        <v>14184</v>
      </c>
    </row>
    <row r="2758" spans="1:24" x14ac:dyDescent="0.2">
      <c r="A2758">
        <v>5</v>
      </c>
      <c r="B2758">
        <v>19</v>
      </c>
      <c r="C2758">
        <v>1949</v>
      </c>
      <c r="D2758" t="s">
        <v>20318</v>
      </c>
      <c r="E2758" s="2">
        <v>1</v>
      </c>
      <c r="F2758" s="3"/>
      <c r="G2758" s="2">
        <v>1</v>
      </c>
      <c r="H2758" s="3"/>
      <c r="I2758" s="4" t="s">
        <v>15862</v>
      </c>
      <c r="J2758" s="2">
        <v>1</v>
      </c>
      <c r="K2758" s="3"/>
      <c r="L2758" s="2">
        <v>1</v>
      </c>
      <c r="M2758" s="4" t="s">
        <v>14184</v>
      </c>
      <c r="N2758" s="4" t="s">
        <v>12091</v>
      </c>
      <c r="O2758" t="s">
        <v>7663</v>
      </c>
      <c r="P2758" s="4" t="s">
        <v>14184</v>
      </c>
      <c r="Q2758" s="4" t="s">
        <v>23269</v>
      </c>
      <c r="R2758" s="4" t="s">
        <v>14184</v>
      </c>
      <c r="S2758" t="str">
        <f t="shared" si="43"/>
        <v xml:space="preserve">manslaughter, </v>
      </c>
      <c r="W2758" s="4" t="s">
        <v>14184</v>
      </c>
      <c r="X2758" s="4" t="s">
        <v>14184</v>
      </c>
    </row>
    <row r="2759" spans="1:24" x14ac:dyDescent="0.2">
      <c r="A2759">
        <v>5</v>
      </c>
      <c r="B2759">
        <v>25</v>
      </c>
      <c r="C2759">
        <v>1949</v>
      </c>
      <c r="D2759" t="s">
        <v>20319</v>
      </c>
      <c r="E2759" s="2">
        <v>3</v>
      </c>
      <c r="F2759" s="3"/>
      <c r="G2759" s="2">
        <v>1</v>
      </c>
      <c r="H2759" s="3"/>
      <c r="I2759" s="4" t="s">
        <v>15863</v>
      </c>
      <c r="J2759" s="2">
        <v>3</v>
      </c>
      <c r="K2759" s="3"/>
      <c r="L2759" s="2">
        <v>1</v>
      </c>
      <c r="M2759" s="4" t="s">
        <v>14184</v>
      </c>
      <c r="N2759" s="4" t="s">
        <v>7794</v>
      </c>
      <c r="P2759" s="4" t="s">
        <v>14184</v>
      </c>
      <c r="Q2759" s="4" t="s">
        <v>23269</v>
      </c>
      <c r="R2759" s="4" t="s">
        <v>14184</v>
      </c>
      <c r="S2759" t="str">
        <f t="shared" si="43"/>
        <v xml:space="preserve">, </v>
      </c>
      <c r="T2759" t="s">
        <v>23253</v>
      </c>
      <c r="W2759" s="4" t="s">
        <v>14184</v>
      </c>
      <c r="X2759" s="4" t="s">
        <v>14184</v>
      </c>
    </row>
    <row r="2760" spans="1:24" x14ac:dyDescent="0.2">
      <c r="A2760">
        <v>6</v>
      </c>
      <c r="B2760">
        <v>14</v>
      </c>
      <c r="C2760">
        <v>1949</v>
      </c>
      <c r="D2760" t="s">
        <v>20320</v>
      </c>
      <c r="E2760" s="2">
        <v>1</v>
      </c>
      <c r="F2760" s="3"/>
      <c r="G2760" s="2">
        <v>1</v>
      </c>
      <c r="H2760" s="3"/>
      <c r="I2760" s="4" t="s">
        <v>15864</v>
      </c>
      <c r="J2760" s="2">
        <v>1</v>
      </c>
      <c r="K2760" s="3"/>
      <c r="L2760" s="2">
        <v>1</v>
      </c>
      <c r="M2760" s="4" t="s">
        <v>14184</v>
      </c>
      <c r="N2760" s="4" t="s">
        <v>7795</v>
      </c>
      <c r="O2760" t="s">
        <v>9572</v>
      </c>
      <c r="P2760" s="4" t="s">
        <v>14184</v>
      </c>
      <c r="Q2760" s="4" t="s">
        <v>23269</v>
      </c>
      <c r="R2760" s="4" t="s">
        <v>14184</v>
      </c>
      <c r="S2760" t="str">
        <f t="shared" si="43"/>
        <v xml:space="preserve">dismissed, </v>
      </c>
      <c r="W2760" s="4" t="s">
        <v>14184</v>
      </c>
      <c r="X2760" s="4" t="s">
        <v>14184</v>
      </c>
    </row>
    <row r="2761" spans="1:24" x14ac:dyDescent="0.2">
      <c r="A2761">
        <v>6</v>
      </c>
      <c r="B2761">
        <v>18</v>
      </c>
      <c r="C2761">
        <v>1949</v>
      </c>
      <c r="D2761" t="s">
        <v>20321</v>
      </c>
      <c r="E2761" s="2">
        <v>3</v>
      </c>
      <c r="F2761" s="3"/>
      <c r="G2761" s="2">
        <v>1</v>
      </c>
      <c r="H2761" s="3"/>
      <c r="I2761" s="4" t="s">
        <v>15865</v>
      </c>
      <c r="J2761" s="2">
        <v>3</v>
      </c>
      <c r="K2761" s="3"/>
      <c r="L2761" s="2">
        <v>1</v>
      </c>
      <c r="M2761" s="4" t="s">
        <v>14184</v>
      </c>
      <c r="N2761" s="4" t="s">
        <v>7796</v>
      </c>
      <c r="P2761" s="4" t="s">
        <v>14184</v>
      </c>
      <c r="Q2761" s="4" t="s">
        <v>23269</v>
      </c>
      <c r="R2761" s="4" t="s">
        <v>14184</v>
      </c>
      <c r="S2761" t="str">
        <f t="shared" si="43"/>
        <v xml:space="preserve">, </v>
      </c>
      <c r="T2761" t="s">
        <v>23253</v>
      </c>
      <c r="W2761" s="4" t="s">
        <v>14184</v>
      </c>
      <c r="X2761" s="4" t="s">
        <v>14184</v>
      </c>
    </row>
    <row r="2762" spans="1:24" x14ac:dyDescent="0.2">
      <c r="A2762">
        <v>6</v>
      </c>
      <c r="B2762">
        <v>27</v>
      </c>
      <c r="C2762">
        <v>1949</v>
      </c>
      <c r="D2762" t="s">
        <v>20322</v>
      </c>
      <c r="E2762" s="2">
        <v>1</v>
      </c>
      <c r="F2762" s="3"/>
      <c r="G2762" s="2">
        <v>2</v>
      </c>
      <c r="H2762" s="3"/>
      <c r="I2762" s="4" t="s">
        <v>15866</v>
      </c>
      <c r="J2762" s="2">
        <v>1</v>
      </c>
      <c r="K2762" s="3"/>
      <c r="L2762" s="2">
        <v>1</v>
      </c>
      <c r="M2762" s="4" t="s">
        <v>14184</v>
      </c>
      <c r="N2762" s="4" t="s">
        <v>7797</v>
      </c>
      <c r="P2762" s="4" t="s">
        <v>14184</v>
      </c>
      <c r="Q2762" s="4" t="s">
        <v>23269</v>
      </c>
      <c r="R2762" s="4" t="s">
        <v>14184</v>
      </c>
      <c r="S2762" t="str">
        <f t="shared" si="43"/>
        <v xml:space="preserve">, </v>
      </c>
      <c r="T2762" t="s">
        <v>23253</v>
      </c>
      <c r="W2762" s="4" t="s">
        <v>14184</v>
      </c>
      <c r="X2762" s="4" t="s">
        <v>14184</v>
      </c>
    </row>
    <row r="2763" spans="1:24" x14ac:dyDescent="0.2">
      <c r="A2763">
        <v>7</v>
      </c>
      <c r="B2763">
        <v>18</v>
      </c>
      <c r="C2763">
        <v>1949</v>
      </c>
      <c r="D2763" t="s">
        <v>20323</v>
      </c>
      <c r="E2763" s="2">
        <v>1</v>
      </c>
      <c r="F2763" s="3"/>
      <c r="G2763" s="2">
        <v>2</v>
      </c>
      <c r="H2763" s="3"/>
      <c r="I2763" s="4" t="s">
        <v>15867</v>
      </c>
      <c r="J2763" s="2">
        <v>1</v>
      </c>
      <c r="K2763" s="3"/>
      <c r="L2763" s="2">
        <v>1</v>
      </c>
      <c r="M2763" s="4" t="s">
        <v>14184</v>
      </c>
      <c r="N2763" s="4" t="s">
        <v>7798</v>
      </c>
      <c r="P2763" s="4" t="s">
        <v>14184</v>
      </c>
      <c r="Q2763" s="4" t="s">
        <v>23269</v>
      </c>
      <c r="R2763" s="4" t="s">
        <v>14184</v>
      </c>
      <c r="S2763" t="str">
        <f t="shared" si="43"/>
        <v xml:space="preserve">, </v>
      </c>
      <c r="T2763" t="s">
        <v>23253</v>
      </c>
      <c r="W2763" s="4" t="s">
        <v>14184</v>
      </c>
      <c r="X2763" s="4" t="s">
        <v>14184</v>
      </c>
    </row>
    <row r="2764" spans="1:24" x14ac:dyDescent="0.2">
      <c r="A2764">
        <v>7</v>
      </c>
      <c r="B2764">
        <v>21</v>
      </c>
      <c r="C2764">
        <v>1949</v>
      </c>
      <c r="D2764" t="s">
        <v>20324</v>
      </c>
      <c r="E2764" s="2">
        <v>1</v>
      </c>
      <c r="F2764" s="3"/>
      <c r="G2764" s="2">
        <v>1</v>
      </c>
      <c r="H2764" s="3"/>
      <c r="I2764" s="4" t="s">
        <v>15868</v>
      </c>
      <c r="J2764" s="2">
        <v>1</v>
      </c>
      <c r="K2764" s="3"/>
      <c r="L2764" s="2">
        <v>1</v>
      </c>
      <c r="M2764" s="4" t="s">
        <v>14184</v>
      </c>
      <c r="N2764" s="4" t="s">
        <v>7799</v>
      </c>
      <c r="O2764" t="s">
        <v>7447</v>
      </c>
      <c r="P2764" s="4" t="s">
        <v>14184</v>
      </c>
      <c r="Q2764" s="4" t="s">
        <v>23269</v>
      </c>
      <c r="R2764" s="4" t="s">
        <v>14184</v>
      </c>
      <c r="S2764" t="str">
        <f t="shared" si="43"/>
        <v xml:space="preserve">Dismissed, </v>
      </c>
      <c r="W2764" s="4" t="s">
        <v>14184</v>
      </c>
      <c r="X2764" s="4" t="s">
        <v>14184</v>
      </c>
    </row>
    <row r="2765" spans="1:24" x14ac:dyDescent="0.2">
      <c r="A2765">
        <v>8</v>
      </c>
      <c r="B2765">
        <v>9</v>
      </c>
      <c r="C2765">
        <v>1949</v>
      </c>
      <c r="D2765" t="s">
        <v>20325</v>
      </c>
      <c r="E2765" s="2">
        <v>3</v>
      </c>
      <c r="F2765" s="3"/>
      <c r="G2765" s="2">
        <v>1</v>
      </c>
      <c r="H2765" s="3"/>
      <c r="I2765" s="4" t="s">
        <v>15869</v>
      </c>
      <c r="J2765" s="2">
        <v>3</v>
      </c>
      <c r="K2765" s="3"/>
      <c r="L2765" s="2">
        <v>1</v>
      </c>
      <c r="M2765" s="4" t="s">
        <v>14184</v>
      </c>
      <c r="N2765" s="4" t="s">
        <v>7800</v>
      </c>
      <c r="O2765" t="s">
        <v>7488</v>
      </c>
      <c r="P2765" s="4" t="s">
        <v>14184</v>
      </c>
      <c r="Q2765" s="4" t="s">
        <v>23269</v>
      </c>
      <c r="R2765" s="4" t="s">
        <v>14184</v>
      </c>
      <c r="S2765" t="str">
        <f t="shared" si="43"/>
        <v xml:space="preserve">2nd Degree, </v>
      </c>
      <c r="T2765" s="38" t="s">
        <v>23253</v>
      </c>
      <c r="W2765" s="4" t="s">
        <v>14184</v>
      </c>
      <c r="X2765" s="4" t="s">
        <v>14184</v>
      </c>
    </row>
    <row r="2766" spans="1:24" x14ac:dyDescent="0.2">
      <c r="A2766">
        <v>8</v>
      </c>
      <c r="B2766">
        <v>10</v>
      </c>
      <c r="C2766">
        <v>1949</v>
      </c>
      <c r="D2766" t="s">
        <v>20326</v>
      </c>
      <c r="E2766" s="2">
        <v>1</v>
      </c>
      <c r="F2766" s="3"/>
      <c r="G2766" s="2">
        <v>1</v>
      </c>
      <c r="H2766" s="3"/>
      <c r="I2766" s="4" t="s">
        <v>20275</v>
      </c>
      <c r="J2766" s="2">
        <v>1</v>
      </c>
      <c r="K2766" s="3"/>
      <c r="L2766" s="2">
        <v>1</v>
      </c>
      <c r="M2766" s="4" t="s">
        <v>14184</v>
      </c>
      <c r="N2766" s="4" t="s">
        <v>7801</v>
      </c>
      <c r="P2766" s="4" t="s">
        <v>14184</v>
      </c>
      <c r="Q2766" s="4" t="s">
        <v>23269</v>
      </c>
      <c r="R2766" s="4" t="s">
        <v>14184</v>
      </c>
      <c r="S2766" t="str">
        <f t="shared" si="43"/>
        <v xml:space="preserve">, </v>
      </c>
      <c r="T2766" t="s">
        <v>23253</v>
      </c>
      <c r="W2766" s="4" t="s">
        <v>14184</v>
      </c>
      <c r="X2766" s="4" t="s">
        <v>14184</v>
      </c>
    </row>
    <row r="2767" spans="1:24" x14ac:dyDescent="0.2">
      <c r="A2767">
        <v>8</v>
      </c>
      <c r="B2767">
        <v>18</v>
      </c>
      <c r="C2767">
        <v>1949</v>
      </c>
      <c r="D2767" t="s">
        <v>20327</v>
      </c>
      <c r="E2767" s="2">
        <v>1</v>
      </c>
      <c r="F2767" s="3"/>
      <c r="G2767" s="2">
        <v>2</v>
      </c>
      <c r="H2767" s="3"/>
      <c r="I2767" s="4" t="s">
        <v>15870</v>
      </c>
      <c r="J2767" s="2">
        <v>1</v>
      </c>
      <c r="K2767" s="3"/>
      <c r="L2767" s="2">
        <v>1</v>
      </c>
      <c r="M2767" s="4" t="s">
        <v>14184</v>
      </c>
      <c r="N2767" s="4" t="s">
        <v>7802</v>
      </c>
      <c r="P2767" s="4" t="s">
        <v>14184</v>
      </c>
      <c r="Q2767" s="4" t="s">
        <v>23269</v>
      </c>
      <c r="R2767" s="4" t="s">
        <v>14184</v>
      </c>
      <c r="S2767" t="str">
        <f t="shared" si="43"/>
        <v xml:space="preserve">, </v>
      </c>
      <c r="T2767" t="s">
        <v>23253</v>
      </c>
      <c r="W2767" s="4" t="s">
        <v>14184</v>
      </c>
      <c r="X2767" s="4" t="s">
        <v>14184</v>
      </c>
    </row>
    <row r="2768" spans="1:24" x14ac:dyDescent="0.2">
      <c r="A2768">
        <v>8</v>
      </c>
      <c r="B2768">
        <v>29</v>
      </c>
      <c r="C2768">
        <v>1949</v>
      </c>
      <c r="D2768" t="s">
        <v>20328</v>
      </c>
      <c r="E2768" s="2">
        <v>3</v>
      </c>
      <c r="F2768" s="3"/>
      <c r="G2768" s="2">
        <v>1</v>
      </c>
      <c r="H2768" s="3"/>
      <c r="I2768" s="4" t="s">
        <v>15871</v>
      </c>
      <c r="J2768" s="2">
        <v>3</v>
      </c>
      <c r="K2768" s="3"/>
      <c r="L2768" s="2">
        <v>1</v>
      </c>
      <c r="M2768" s="4" t="s">
        <v>14184</v>
      </c>
      <c r="N2768" s="4" t="s">
        <v>7803</v>
      </c>
      <c r="P2768" s="4" t="s">
        <v>14184</v>
      </c>
      <c r="Q2768" s="4" t="s">
        <v>23269</v>
      </c>
      <c r="R2768" s="4" t="s">
        <v>14184</v>
      </c>
      <c r="S2768" t="str">
        <f t="shared" si="43"/>
        <v xml:space="preserve">, </v>
      </c>
      <c r="T2768" t="s">
        <v>23253</v>
      </c>
      <c r="W2768" s="4" t="s">
        <v>14184</v>
      </c>
      <c r="X2768" s="4" t="s">
        <v>14184</v>
      </c>
    </row>
    <row r="2769" spans="1:24" x14ac:dyDescent="0.2">
      <c r="A2769">
        <v>9</v>
      </c>
      <c r="B2769">
        <v>4</v>
      </c>
      <c r="C2769">
        <v>1949</v>
      </c>
      <c r="D2769" t="s">
        <v>20329</v>
      </c>
      <c r="E2769" s="2">
        <v>1</v>
      </c>
      <c r="F2769" s="2">
        <v>4</v>
      </c>
      <c r="G2769" s="2">
        <v>1</v>
      </c>
      <c r="H2769" s="3"/>
      <c r="I2769" s="4" t="s">
        <v>15872</v>
      </c>
      <c r="J2769" s="2">
        <v>1</v>
      </c>
      <c r="K2769" s="2">
        <v>4</v>
      </c>
      <c r="L2769" s="2">
        <v>1</v>
      </c>
      <c r="M2769" s="4" t="s">
        <v>14184</v>
      </c>
      <c r="N2769" s="4" t="s">
        <v>7804</v>
      </c>
      <c r="P2769" s="4" t="s">
        <v>14184</v>
      </c>
      <c r="Q2769" s="4" t="s">
        <v>23269</v>
      </c>
      <c r="R2769" s="4" t="s">
        <v>14184</v>
      </c>
      <c r="S2769" t="str">
        <f t="shared" si="43"/>
        <v xml:space="preserve">, </v>
      </c>
      <c r="T2769" t="s">
        <v>23253</v>
      </c>
      <c r="W2769" s="4" t="s">
        <v>14184</v>
      </c>
      <c r="X2769" s="4" t="s">
        <v>14184</v>
      </c>
    </row>
    <row r="2770" spans="1:24" x14ac:dyDescent="0.2">
      <c r="A2770">
        <v>9</v>
      </c>
      <c r="B2770">
        <v>10</v>
      </c>
      <c r="C2770">
        <v>1949</v>
      </c>
      <c r="D2770" t="s">
        <v>20330</v>
      </c>
      <c r="E2770" s="2">
        <v>1</v>
      </c>
      <c r="F2770" s="3"/>
      <c r="G2770" s="2">
        <v>1</v>
      </c>
      <c r="H2770" s="3"/>
      <c r="I2770" s="4" t="s">
        <v>15873</v>
      </c>
      <c r="J2770" s="2">
        <v>1</v>
      </c>
      <c r="K2770" s="3"/>
      <c r="L2770" s="2">
        <v>1</v>
      </c>
      <c r="M2770" s="4" t="s">
        <v>14184</v>
      </c>
      <c r="N2770" s="4" t="s">
        <v>7805</v>
      </c>
      <c r="P2770" s="4" t="s">
        <v>14184</v>
      </c>
      <c r="Q2770" s="4" t="s">
        <v>23269</v>
      </c>
      <c r="R2770" s="4" t="s">
        <v>14184</v>
      </c>
      <c r="S2770" t="str">
        <f t="shared" si="43"/>
        <v xml:space="preserve">, </v>
      </c>
      <c r="T2770" t="s">
        <v>23253</v>
      </c>
      <c r="W2770" s="4" t="s">
        <v>14184</v>
      </c>
      <c r="X2770" s="4" t="s">
        <v>14184</v>
      </c>
    </row>
    <row r="2771" spans="1:24" x14ac:dyDescent="0.2">
      <c r="A2771">
        <v>9</v>
      </c>
      <c r="B2771">
        <v>14</v>
      </c>
      <c r="C2771">
        <v>1949</v>
      </c>
      <c r="D2771" t="s">
        <v>20331</v>
      </c>
      <c r="E2771" s="2">
        <v>1</v>
      </c>
      <c r="F2771" s="3"/>
      <c r="G2771" s="2">
        <v>2</v>
      </c>
      <c r="H2771" s="3"/>
      <c r="I2771" s="4" t="s">
        <v>15874</v>
      </c>
      <c r="J2771" s="2">
        <v>1</v>
      </c>
      <c r="K2771" s="3"/>
      <c r="L2771" s="2">
        <v>2</v>
      </c>
      <c r="M2771" s="4" t="s">
        <v>14184</v>
      </c>
      <c r="N2771" s="4" t="s">
        <v>7806</v>
      </c>
      <c r="P2771" s="4" t="s">
        <v>14184</v>
      </c>
      <c r="Q2771" s="4" t="s">
        <v>23269</v>
      </c>
      <c r="R2771" s="4" t="s">
        <v>14184</v>
      </c>
      <c r="S2771" t="str">
        <f t="shared" si="43"/>
        <v xml:space="preserve">, </v>
      </c>
      <c r="T2771" t="s">
        <v>23253</v>
      </c>
      <c r="W2771" s="4" t="s">
        <v>14184</v>
      </c>
      <c r="X2771" s="4" t="s">
        <v>14184</v>
      </c>
    </row>
    <row r="2772" spans="1:24" x14ac:dyDescent="0.2">
      <c r="A2772">
        <v>9</v>
      </c>
      <c r="B2772">
        <v>19</v>
      </c>
      <c r="C2772">
        <v>1949</v>
      </c>
      <c r="D2772" t="s">
        <v>20332</v>
      </c>
      <c r="E2772" s="2">
        <v>1</v>
      </c>
      <c r="F2772" s="3"/>
      <c r="G2772" s="2">
        <v>1</v>
      </c>
      <c r="H2772" s="3"/>
      <c r="I2772" s="4" t="s">
        <v>15875</v>
      </c>
      <c r="J2772" s="2">
        <v>1</v>
      </c>
      <c r="K2772" s="3"/>
      <c r="L2772" s="2">
        <v>2</v>
      </c>
      <c r="M2772" s="4" t="s">
        <v>14184</v>
      </c>
      <c r="N2772" s="4" t="s">
        <v>7807</v>
      </c>
      <c r="P2772" s="4" t="s">
        <v>14184</v>
      </c>
      <c r="Q2772" s="4" t="s">
        <v>23269</v>
      </c>
      <c r="R2772" s="4" t="s">
        <v>14184</v>
      </c>
      <c r="S2772" t="str">
        <f t="shared" si="43"/>
        <v xml:space="preserve">, </v>
      </c>
      <c r="T2772" t="s">
        <v>23253</v>
      </c>
      <c r="W2772" s="4" t="s">
        <v>14184</v>
      </c>
      <c r="X2772" s="4" t="s">
        <v>14184</v>
      </c>
    </row>
    <row r="2773" spans="1:24" x14ac:dyDescent="0.2">
      <c r="A2773">
        <v>9</v>
      </c>
      <c r="B2773">
        <v>24</v>
      </c>
      <c r="C2773">
        <v>1949</v>
      </c>
      <c r="D2773" t="s">
        <v>20333</v>
      </c>
      <c r="E2773" s="2">
        <v>3</v>
      </c>
      <c r="F2773" s="3"/>
      <c r="G2773" s="2">
        <v>2</v>
      </c>
      <c r="H2773" s="3"/>
      <c r="I2773" s="4" t="s">
        <v>15876</v>
      </c>
      <c r="J2773" s="2">
        <v>3</v>
      </c>
      <c r="K2773" s="3"/>
      <c r="L2773" s="2">
        <v>2</v>
      </c>
      <c r="M2773" s="4" t="s">
        <v>14184</v>
      </c>
      <c r="N2773" s="4" t="s">
        <v>7808</v>
      </c>
      <c r="P2773" s="4" t="s">
        <v>14184</v>
      </c>
      <c r="Q2773" s="4" t="s">
        <v>23269</v>
      </c>
      <c r="R2773" s="4" t="s">
        <v>14184</v>
      </c>
      <c r="S2773" t="str">
        <f t="shared" si="43"/>
        <v xml:space="preserve">, </v>
      </c>
      <c r="T2773" t="s">
        <v>23253</v>
      </c>
      <c r="W2773" s="4" t="s">
        <v>14184</v>
      </c>
      <c r="X2773" s="4" t="s">
        <v>14184</v>
      </c>
    </row>
    <row r="2774" spans="1:24" x14ac:dyDescent="0.2">
      <c r="A2774">
        <v>9</v>
      </c>
      <c r="B2774">
        <v>26</v>
      </c>
      <c r="C2774">
        <v>1949</v>
      </c>
      <c r="D2774" t="s">
        <v>20334</v>
      </c>
      <c r="E2774" s="2">
        <v>1</v>
      </c>
      <c r="F2774" s="3"/>
      <c r="G2774" s="2">
        <v>1</v>
      </c>
      <c r="H2774" s="3"/>
      <c r="I2774" s="4" t="s">
        <v>17370</v>
      </c>
      <c r="J2774" s="2">
        <v>5</v>
      </c>
      <c r="K2774" s="3"/>
      <c r="L2774" s="2">
        <v>3</v>
      </c>
      <c r="M2774" s="4" t="s">
        <v>14184</v>
      </c>
      <c r="N2774" s="4" t="s">
        <v>7809</v>
      </c>
      <c r="P2774" s="4" t="s">
        <v>14184</v>
      </c>
      <c r="Q2774" s="4" t="s">
        <v>23269</v>
      </c>
      <c r="R2774" s="4" t="s">
        <v>14184</v>
      </c>
      <c r="S2774" t="str">
        <f t="shared" si="43"/>
        <v xml:space="preserve">, </v>
      </c>
      <c r="T2774" t="s">
        <v>23253</v>
      </c>
      <c r="W2774" s="4" t="s">
        <v>14184</v>
      </c>
      <c r="X2774" s="4" t="s">
        <v>14184</v>
      </c>
    </row>
    <row r="2775" spans="1:24" x14ac:dyDescent="0.2">
      <c r="A2775">
        <v>9</v>
      </c>
      <c r="B2775">
        <v>28</v>
      </c>
      <c r="C2775">
        <v>1949</v>
      </c>
      <c r="D2775" t="s">
        <v>20335</v>
      </c>
      <c r="E2775" s="2">
        <v>1</v>
      </c>
      <c r="F2775" s="3"/>
      <c r="G2775" s="2">
        <v>2</v>
      </c>
      <c r="H2775" s="3"/>
      <c r="I2775" s="4" t="s">
        <v>15877</v>
      </c>
      <c r="J2775" s="2">
        <v>1</v>
      </c>
      <c r="K2775" s="3"/>
      <c r="L2775" s="2">
        <v>1</v>
      </c>
      <c r="M2775" s="4" t="s">
        <v>14184</v>
      </c>
      <c r="N2775" s="4" t="s">
        <v>7810</v>
      </c>
      <c r="P2775" s="4" t="s">
        <v>14184</v>
      </c>
      <c r="Q2775" s="4" t="s">
        <v>23269</v>
      </c>
      <c r="R2775" s="4" t="s">
        <v>14184</v>
      </c>
      <c r="S2775" t="str">
        <f t="shared" si="43"/>
        <v xml:space="preserve">, </v>
      </c>
      <c r="T2775" t="s">
        <v>23253</v>
      </c>
      <c r="W2775" s="4" t="s">
        <v>14184</v>
      </c>
      <c r="X2775" s="4" t="s">
        <v>14184</v>
      </c>
    </row>
    <row r="2776" spans="1:24" x14ac:dyDescent="0.2">
      <c r="A2776">
        <v>10</v>
      </c>
      <c r="B2776">
        <v>29</v>
      </c>
      <c r="C2776">
        <v>1949</v>
      </c>
      <c r="D2776" t="s">
        <v>20336</v>
      </c>
      <c r="E2776" s="2">
        <v>3</v>
      </c>
      <c r="F2776" s="3"/>
      <c r="G2776" s="2">
        <v>1</v>
      </c>
      <c r="H2776" s="3"/>
      <c r="I2776" s="4" t="s">
        <v>15878</v>
      </c>
      <c r="J2776" s="2">
        <v>3</v>
      </c>
      <c r="K2776" s="3"/>
      <c r="L2776" s="2">
        <v>1</v>
      </c>
      <c r="M2776" s="4" t="s">
        <v>14184</v>
      </c>
      <c r="N2776" s="4" t="s">
        <v>7811</v>
      </c>
      <c r="P2776" s="4" t="s">
        <v>14184</v>
      </c>
      <c r="Q2776" s="4" t="s">
        <v>23269</v>
      </c>
      <c r="R2776" s="4" t="s">
        <v>14184</v>
      </c>
      <c r="S2776" t="str">
        <f t="shared" si="43"/>
        <v xml:space="preserve">, </v>
      </c>
      <c r="T2776" t="s">
        <v>23253</v>
      </c>
      <c r="W2776" s="4" t="s">
        <v>14184</v>
      </c>
      <c r="X2776" s="4" t="s">
        <v>14184</v>
      </c>
    </row>
    <row r="2777" spans="1:24" x14ac:dyDescent="0.2">
      <c r="A2777">
        <v>10</v>
      </c>
      <c r="B2777">
        <v>30</v>
      </c>
      <c r="C2777">
        <v>1949</v>
      </c>
      <c r="D2777" t="s">
        <v>20337</v>
      </c>
      <c r="E2777" s="2">
        <v>3</v>
      </c>
      <c r="F2777" s="3"/>
      <c r="G2777" s="2">
        <v>1</v>
      </c>
      <c r="H2777" s="3"/>
      <c r="I2777" s="4" t="s">
        <v>15879</v>
      </c>
      <c r="J2777" s="2">
        <v>3</v>
      </c>
      <c r="K2777" s="3"/>
      <c r="L2777" s="2">
        <v>1</v>
      </c>
      <c r="M2777" s="4" t="s">
        <v>14184</v>
      </c>
      <c r="N2777" s="4" t="s">
        <v>7517</v>
      </c>
      <c r="P2777" s="4" t="s">
        <v>14184</v>
      </c>
      <c r="Q2777" s="4" t="s">
        <v>23269</v>
      </c>
      <c r="R2777" s="4" t="s">
        <v>14184</v>
      </c>
      <c r="S2777" t="str">
        <f t="shared" si="43"/>
        <v xml:space="preserve">, </v>
      </c>
      <c r="T2777" t="s">
        <v>23253</v>
      </c>
      <c r="W2777" s="4" t="s">
        <v>14184</v>
      </c>
      <c r="X2777" s="4" t="s">
        <v>14184</v>
      </c>
    </row>
    <row r="2778" spans="1:24" x14ac:dyDescent="0.2">
      <c r="A2778">
        <v>11</v>
      </c>
      <c r="B2778">
        <v>2</v>
      </c>
      <c r="C2778">
        <v>1949</v>
      </c>
      <c r="D2778" t="s">
        <v>20338</v>
      </c>
      <c r="E2778" s="2">
        <v>1</v>
      </c>
      <c r="F2778" s="3"/>
      <c r="G2778" s="2">
        <v>2</v>
      </c>
      <c r="H2778" s="3"/>
      <c r="I2778" s="4" t="s">
        <v>15880</v>
      </c>
      <c r="J2778" s="2">
        <v>1</v>
      </c>
      <c r="K2778" s="3"/>
      <c r="L2778" s="2">
        <v>1</v>
      </c>
      <c r="M2778" s="4" t="s">
        <v>14184</v>
      </c>
      <c r="N2778" s="4" t="s">
        <v>7812</v>
      </c>
      <c r="O2778" t="s">
        <v>11830</v>
      </c>
      <c r="P2778" s="4" t="s">
        <v>14184</v>
      </c>
      <c r="Q2778" s="4" t="s">
        <v>23269</v>
      </c>
      <c r="R2778" s="4" t="s">
        <v>14184</v>
      </c>
      <c r="S2778" t="str">
        <f t="shared" si="43"/>
        <v xml:space="preserve">sus 801, </v>
      </c>
      <c r="W2778" s="4" t="s">
        <v>14184</v>
      </c>
      <c r="X2778" s="4" t="s">
        <v>14184</v>
      </c>
    </row>
    <row r="2779" spans="1:24" x14ac:dyDescent="0.2">
      <c r="A2779">
        <v>11</v>
      </c>
      <c r="B2779">
        <v>3</v>
      </c>
      <c r="C2779">
        <v>1949</v>
      </c>
      <c r="D2779" t="s">
        <v>20339</v>
      </c>
      <c r="E2779" s="2">
        <v>1</v>
      </c>
      <c r="F2779" s="3"/>
      <c r="G2779" s="2">
        <v>2</v>
      </c>
      <c r="H2779" s="3"/>
      <c r="I2779" s="4" t="s">
        <v>15881</v>
      </c>
      <c r="J2779" s="2">
        <v>3</v>
      </c>
      <c r="K2779" s="3"/>
      <c r="L2779" s="2">
        <v>1</v>
      </c>
      <c r="M2779" s="4" t="s">
        <v>14184</v>
      </c>
      <c r="N2779" s="4" t="s">
        <v>7813</v>
      </c>
      <c r="P2779" s="4" t="s">
        <v>14184</v>
      </c>
      <c r="Q2779" s="4" t="s">
        <v>23269</v>
      </c>
      <c r="R2779" s="4" t="s">
        <v>14184</v>
      </c>
      <c r="S2779" t="str">
        <f t="shared" si="43"/>
        <v xml:space="preserve">, </v>
      </c>
      <c r="T2779" t="s">
        <v>23253</v>
      </c>
      <c r="W2779" s="4" t="s">
        <v>14184</v>
      </c>
      <c r="X2779" s="4" t="s">
        <v>14184</v>
      </c>
    </row>
    <row r="2780" spans="1:24" x14ac:dyDescent="0.2">
      <c r="A2780">
        <v>11</v>
      </c>
      <c r="B2780">
        <v>8</v>
      </c>
      <c r="C2780">
        <v>1949</v>
      </c>
      <c r="D2780" t="s">
        <v>20340</v>
      </c>
      <c r="E2780" s="2">
        <v>1</v>
      </c>
      <c r="F2780" s="3"/>
      <c r="G2780" s="2">
        <v>2</v>
      </c>
      <c r="H2780" s="3"/>
      <c r="I2780" s="4" t="s">
        <v>15881</v>
      </c>
      <c r="J2780" s="2">
        <v>3</v>
      </c>
      <c r="K2780" s="3"/>
      <c r="L2780" s="2">
        <v>1</v>
      </c>
      <c r="M2780" s="4" t="s">
        <v>14184</v>
      </c>
      <c r="N2780" s="4" t="s">
        <v>7814</v>
      </c>
      <c r="O2780" t="s">
        <v>7815</v>
      </c>
      <c r="P2780" s="4" t="s">
        <v>14184</v>
      </c>
      <c r="Q2780" s="4" t="s">
        <v>23269</v>
      </c>
      <c r="R2780" s="4" t="s">
        <v>14184</v>
      </c>
      <c r="S2780" t="str">
        <f t="shared" si="43"/>
        <v xml:space="preserve">double??, </v>
      </c>
      <c r="T2780" s="38" t="s">
        <v>23253</v>
      </c>
      <c r="W2780" s="4" t="s">
        <v>14184</v>
      </c>
      <c r="X2780" s="4" t="s">
        <v>14184</v>
      </c>
    </row>
    <row r="2781" spans="1:24" x14ac:dyDescent="0.2">
      <c r="A2781">
        <v>11</v>
      </c>
      <c r="B2781">
        <v>9</v>
      </c>
      <c r="C2781">
        <v>1949</v>
      </c>
      <c r="D2781" t="s">
        <v>20341</v>
      </c>
      <c r="E2781" s="2">
        <v>1</v>
      </c>
      <c r="F2781" s="3"/>
      <c r="G2781" s="2">
        <v>1</v>
      </c>
      <c r="H2781" s="3"/>
      <c r="I2781" s="4" t="s">
        <v>15882</v>
      </c>
      <c r="J2781" s="2">
        <v>1</v>
      </c>
      <c r="K2781" s="3"/>
      <c r="L2781" s="2">
        <v>1</v>
      </c>
      <c r="M2781" s="4" t="s">
        <v>14184</v>
      </c>
      <c r="N2781" s="4" t="s">
        <v>7816</v>
      </c>
      <c r="P2781" s="4" t="s">
        <v>14184</v>
      </c>
      <c r="Q2781" s="4" t="s">
        <v>23269</v>
      </c>
      <c r="R2781" s="4" t="s">
        <v>14184</v>
      </c>
      <c r="S2781" t="str">
        <f t="shared" si="43"/>
        <v xml:space="preserve">, </v>
      </c>
      <c r="T2781" t="s">
        <v>23253</v>
      </c>
      <c r="W2781" s="4" t="s">
        <v>14184</v>
      </c>
      <c r="X2781" s="4" t="s">
        <v>14184</v>
      </c>
    </row>
    <row r="2782" spans="1:24" x14ac:dyDescent="0.2">
      <c r="A2782">
        <v>11</v>
      </c>
      <c r="B2782">
        <v>18</v>
      </c>
      <c r="C2782">
        <v>1949</v>
      </c>
      <c r="D2782" t="s">
        <v>20342</v>
      </c>
      <c r="E2782" s="2">
        <v>1</v>
      </c>
      <c r="F2782" s="3"/>
      <c r="G2782" s="2">
        <v>1</v>
      </c>
      <c r="H2782" s="3"/>
      <c r="I2782" s="4" t="s">
        <v>15883</v>
      </c>
      <c r="J2782" s="2">
        <v>2</v>
      </c>
      <c r="K2782" s="2">
        <v>5</v>
      </c>
      <c r="L2782" s="2">
        <v>1</v>
      </c>
      <c r="M2782" s="4" t="s">
        <v>14184</v>
      </c>
      <c r="N2782" s="4" t="s">
        <v>7817</v>
      </c>
      <c r="P2782" s="4" t="s">
        <v>14184</v>
      </c>
      <c r="Q2782" s="4" t="s">
        <v>23269</v>
      </c>
      <c r="R2782" s="4" t="s">
        <v>14184</v>
      </c>
      <c r="S2782" t="str">
        <f t="shared" si="43"/>
        <v xml:space="preserve">, </v>
      </c>
      <c r="T2782" t="s">
        <v>23253</v>
      </c>
      <c r="W2782" s="4" t="s">
        <v>14184</v>
      </c>
      <c r="X2782" s="4" t="s">
        <v>14184</v>
      </c>
    </row>
    <row r="2783" spans="1:24" x14ac:dyDescent="0.2">
      <c r="A2783">
        <v>12</v>
      </c>
      <c r="B2783">
        <v>1</v>
      </c>
      <c r="C2783">
        <v>1949</v>
      </c>
      <c r="D2783" t="s">
        <v>20343</v>
      </c>
      <c r="E2783" s="2">
        <v>5</v>
      </c>
      <c r="F2783" s="3"/>
      <c r="G2783" s="2">
        <v>2</v>
      </c>
      <c r="H2783" s="3"/>
      <c r="I2783" s="4" t="s">
        <v>17370</v>
      </c>
      <c r="J2783" s="2">
        <v>5</v>
      </c>
      <c r="K2783" s="3"/>
      <c r="L2783" s="2">
        <v>3</v>
      </c>
      <c r="M2783" s="4" t="s">
        <v>14184</v>
      </c>
      <c r="N2783" s="4" t="s">
        <v>7818</v>
      </c>
      <c r="P2783" s="4" t="s">
        <v>14184</v>
      </c>
      <c r="Q2783" s="4" t="s">
        <v>23269</v>
      </c>
      <c r="R2783" s="4" t="s">
        <v>14184</v>
      </c>
      <c r="S2783" t="str">
        <f t="shared" si="43"/>
        <v xml:space="preserve">, </v>
      </c>
      <c r="T2783" t="s">
        <v>23253</v>
      </c>
      <c r="W2783" s="4" t="s">
        <v>14184</v>
      </c>
      <c r="X2783" s="4" t="s">
        <v>14184</v>
      </c>
    </row>
    <row r="2784" spans="1:24" x14ac:dyDescent="0.2">
      <c r="A2784">
        <v>12</v>
      </c>
      <c r="B2784">
        <v>7</v>
      </c>
      <c r="C2784">
        <v>1949</v>
      </c>
      <c r="D2784" t="s">
        <v>20344</v>
      </c>
      <c r="E2784" s="2">
        <v>3</v>
      </c>
      <c r="F2784" s="3"/>
      <c r="G2784" s="2">
        <v>1</v>
      </c>
      <c r="H2784" s="3"/>
      <c r="I2784" s="4" t="s">
        <v>15884</v>
      </c>
      <c r="J2784" s="2">
        <v>3</v>
      </c>
      <c r="K2784" s="3"/>
      <c r="L2784" s="2">
        <v>1</v>
      </c>
      <c r="M2784" s="4" t="s">
        <v>14184</v>
      </c>
      <c r="N2784" s="4" t="s">
        <v>7819</v>
      </c>
      <c r="P2784" s="4" t="s">
        <v>14184</v>
      </c>
      <c r="Q2784" s="4" t="s">
        <v>23269</v>
      </c>
      <c r="R2784" s="4" t="s">
        <v>14184</v>
      </c>
      <c r="S2784" t="str">
        <f t="shared" si="43"/>
        <v xml:space="preserve">, </v>
      </c>
      <c r="T2784" t="s">
        <v>23253</v>
      </c>
      <c r="W2784" s="4" t="s">
        <v>14184</v>
      </c>
      <c r="X2784" s="4" t="s">
        <v>14184</v>
      </c>
    </row>
    <row r="2785" spans="1:24" x14ac:dyDescent="0.2">
      <c r="A2785">
        <v>12</v>
      </c>
      <c r="B2785">
        <v>7</v>
      </c>
      <c r="C2785">
        <v>1949</v>
      </c>
      <c r="D2785" t="s">
        <v>20345</v>
      </c>
      <c r="E2785" s="2">
        <v>3</v>
      </c>
      <c r="F2785" s="3"/>
      <c r="G2785" s="2">
        <v>1</v>
      </c>
      <c r="H2785" s="3"/>
      <c r="I2785" s="4" t="s">
        <v>15885</v>
      </c>
      <c r="J2785" s="2">
        <v>3</v>
      </c>
      <c r="K2785" s="3"/>
      <c r="L2785" s="2">
        <v>2</v>
      </c>
      <c r="M2785" s="4" t="s">
        <v>14184</v>
      </c>
      <c r="N2785" s="4" t="s">
        <v>7820</v>
      </c>
      <c r="P2785" s="4" t="s">
        <v>14184</v>
      </c>
      <c r="Q2785" s="4" t="s">
        <v>23269</v>
      </c>
      <c r="R2785" s="4" t="s">
        <v>14184</v>
      </c>
      <c r="S2785" t="str">
        <f t="shared" si="43"/>
        <v xml:space="preserve">, </v>
      </c>
      <c r="T2785" t="s">
        <v>23253</v>
      </c>
      <c r="W2785" s="4" t="s">
        <v>14184</v>
      </c>
      <c r="X2785" s="4" t="s">
        <v>14184</v>
      </c>
    </row>
    <row r="2786" spans="1:24" x14ac:dyDescent="0.2">
      <c r="A2786">
        <v>12</v>
      </c>
      <c r="B2786">
        <v>19</v>
      </c>
      <c r="C2786">
        <v>1949</v>
      </c>
      <c r="D2786" t="s">
        <v>20346</v>
      </c>
      <c r="E2786" s="2">
        <v>1</v>
      </c>
      <c r="F2786" s="2">
        <v>4</v>
      </c>
      <c r="G2786" s="2">
        <v>2</v>
      </c>
      <c r="H2786" s="3"/>
      <c r="I2786" s="4" t="s">
        <v>15886</v>
      </c>
      <c r="J2786" s="2">
        <v>1</v>
      </c>
      <c r="K2786" s="2">
        <v>4</v>
      </c>
      <c r="L2786" s="2">
        <v>1</v>
      </c>
      <c r="M2786" s="4" t="s">
        <v>14184</v>
      </c>
      <c r="N2786" s="4" t="s">
        <v>7821</v>
      </c>
      <c r="P2786" s="4" t="s">
        <v>14184</v>
      </c>
      <c r="Q2786" s="4" t="s">
        <v>23269</v>
      </c>
      <c r="R2786" s="4" t="s">
        <v>14184</v>
      </c>
      <c r="S2786" t="str">
        <f t="shared" si="43"/>
        <v xml:space="preserve">, </v>
      </c>
      <c r="T2786" t="s">
        <v>23253</v>
      </c>
      <c r="W2786" s="4" t="s">
        <v>14184</v>
      </c>
      <c r="X2786" s="4" t="s">
        <v>14184</v>
      </c>
    </row>
    <row r="2787" spans="1:24" x14ac:dyDescent="0.2">
      <c r="A2787">
        <v>12</v>
      </c>
      <c r="B2787">
        <v>24</v>
      </c>
      <c r="C2787">
        <v>1949</v>
      </c>
      <c r="D2787" t="s">
        <v>20347</v>
      </c>
      <c r="E2787" s="2">
        <v>3</v>
      </c>
      <c r="F2787" s="3"/>
      <c r="G2787" s="2">
        <v>2</v>
      </c>
      <c r="H2787" s="3"/>
      <c r="I2787" s="4" t="s">
        <v>15887</v>
      </c>
      <c r="J2787" s="2">
        <v>3</v>
      </c>
      <c r="K2787" s="3"/>
      <c r="L2787" s="2">
        <v>1</v>
      </c>
      <c r="M2787" s="4" t="s">
        <v>14184</v>
      </c>
      <c r="N2787" s="4" t="s">
        <v>7822</v>
      </c>
      <c r="P2787" s="4" t="s">
        <v>14184</v>
      </c>
      <c r="Q2787" s="4" t="s">
        <v>23269</v>
      </c>
      <c r="R2787" s="4" t="s">
        <v>14184</v>
      </c>
      <c r="S2787" t="str">
        <f t="shared" si="43"/>
        <v xml:space="preserve">, </v>
      </c>
      <c r="T2787" t="s">
        <v>23253</v>
      </c>
      <c r="W2787" s="4" t="s">
        <v>14184</v>
      </c>
      <c r="X2787" s="4" t="s">
        <v>14184</v>
      </c>
    </row>
    <row r="2788" spans="1:24" x14ac:dyDescent="0.2">
      <c r="A2788">
        <v>12</v>
      </c>
      <c r="B2788">
        <v>30</v>
      </c>
      <c r="C2788">
        <v>1949</v>
      </c>
      <c r="D2788" t="s">
        <v>20348</v>
      </c>
      <c r="E2788" s="2">
        <v>3</v>
      </c>
      <c r="F2788" s="3"/>
      <c r="G2788" s="2">
        <v>1</v>
      </c>
      <c r="H2788" s="3"/>
      <c r="I2788" s="4" t="s">
        <v>15888</v>
      </c>
      <c r="J2788" s="2">
        <v>3</v>
      </c>
      <c r="K2788" s="3"/>
      <c r="L2788" s="2">
        <v>1</v>
      </c>
      <c r="M2788" s="4" t="s">
        <v>14184</v>
      </c>
      <c r="N2788" s="4" t="s">
        <v>7823</v>
      </c>
      <c r="P2788" s="4" t="s">
        <v>14184</v>
      </c>
      <c r="Q2788" s="4" t="s">
        <v>23269</v>
      </c>
      <c r="R2788" s="4" t="s">
        <v>14184</v>
      </c>
      <c r="S2788" t="str">
        <f t="shared" si="43"/>
        <v xml:space="preserve">, </v>
      </c>
      <c r="T2788" t="s">
        <v>23253</v>
      </c>
      <c r="W2788" s="4" t="s">
        <v>14184</v>
      </c>
      <c r="X2788" s="4" t="s">
        <v>14184</v>
      </c>
    </row>
    <row r="2789" spans="1:24" x14ac:dyDescent="0.2">
      <c r="A2789">
        <v>1</v>
      </c>
      <c r="B2789">
        <v>1</v>
      </c>
      <c r="C2789">
        <v>1950</v>
      </c>
      <c r="D2789" t="s">
        <v>20349</v>
      </c>
      <c r="E2789" s="2">
        <v>1</v>
      </c>
      <c r="F2789" s="3"/>
      <c r="G2789" s="2">
        <v>1</v>
      </c>
      <c r="H2789" s="3"/>
      <c r="I2789" s="4" t="s">
        <v>15889</v>
      </c>
      <c r="J2789" s="2">
        <v>1</v>
      </c>
      <c r="K2789" s="3"/>
      <c r="L2789" s="2">
        <v>1</v>
      </c>
      <c r="M2789" s="4" t="s">
        <v>14184</v>
      </c>
      <c r="N2789" s="4" t="s">
        <v>7824</v>
      </c>
      <c r="P2789" s="4" t="s">
        <v>14184</v>
      </c>
      <c r="Q2789" s="4" t="s">
        <v>23269</v>
      </c>
      <c r="R2789" s="4" t="s">
        <v>14184</v>
      </c>
      <c r="S2789" t="str">
        <f t="shared" si="43"/>
        <v xml:space="preserve">, </v>
      </c>
      <c r="T2789" t="s">
        <v>23253</v>
      </c>
      <c r="W2789" s="4" t="s">
        <v>14184</v>
      </c>
      <c r="X2789" s="4" t="s">
        <v>14184</v>
      </c>
    </row>
    <row r="2790" spans="1:24" x14ac:dyDescent="0.2">
      <c r="A2790">
        <v>1</v>
      </c>
      <c r="B2790">
        <v>17</v>
      </c>
      <c r="C2790">
        <v>1950</v>
      </c>
      <c r="D2790" t="s">
        <v>20350</v>
      </c>
      <c r="E2790" s="2">
        <v>3</v>
      </c>
      <c r="F2790" s="3"/>
      <c r="G2790" s="2">
        <v>1</v>
      </c>
      <c r="H2790" s="3"/>
      <c r="I2790" s="4" t="s">
        <v>15890</v>
      </c>
      <c r="J2790" s="2">
        <v>3</v>
      </c>
      <c r="K2790" s="3"/>
      <c r="L2790" s="2">
        <v>1</v>
      </c>
      <c r="M2790" s="4" t="s">
        <v>14184</v>
      </c>
      <c r="N2790" s="4" t="s">
        <v>7825</v>
      </c>
      <c r="P2790" s="4" t="s">
        <v>14184</v>
      </c>
      <c r="Q2790" s="4" t="s">
        <v>23269</v>
      </c>
      <c r="R2790" s="4" t="s">
        <v>14184</v>
      </c>
      <c r="S2790" t="str">
        <f t="shared" si="43"/>
        <v xml:space="preserve">, </v>
      </c>
      <c r="T2790" t="s">
        <v>23253</v>
      </c>
      <c r="W2790" s="4" t="s">
        <v>14184</v>
      </c>
      <c r="X2790" s="4" t="s">
        <v>14184</v>
      </c>
    </row>
    <row r="2791" spans="1:24" x14ac:dyDescent="0.2">
      <c r="A2791">
        <v>2</v>
      </c>
      <c r="B2791">
        <v>18</v>
      </c>
      <c r="C2791">
        <v>1950</v>
      </c>
      <c r="D2791" t="s">
        <v>20351</v>
      </c>
      <c r="E2791" s="2">
        <v>1</v>
      </c>
      <c r="F2791" s="3"/>
      <c r="G2791" s="2">
        <v>1</v>
      </c>
      <c r="H2791" s="3"/>
      <c r="I2791" s="4" t="s">
        <v>15891</v>
      </c>
      <c r="J2791" s="2">
        <v>1</v>
      </c>
      <c r="K2791" s="3"/>
      <c r="L2791" s="2">
        <v>1</v>
      </c>
      <c r="M2791" s="4" t="s">
        <v>14184</v>
      </c>
      <c r="N2791" s="4" t="s">
        <v>7639</v>
      </c>
      <c r="O2791" t="s">
        <v>7826</v>
      </c>
      <c r="P2791" s="4" t="s">
        <v>14184</v>
      </c>
      <c r="Q2791" s="4" t="s">
        <v>23269</v>
      </c>
      <c r="R2791" s="4" t="s">
        <v>14184</v>
      </c>
      <c r="S2791" t="str">
        <f t="shared" si="43"/>
        <v xml:space="preserve">2nd degree  Gay, </v>
      </c>
      <c r="T2791" s="38" t="s">
        <v>23253</v>
      </c>
      <c r="W2791" s="4" t="s">
        <v>14184</v>
      </c>
      <c r="X2791" s="4" t="s">
        <v>14184</v>
      </c>
    </row>
    <row r="2792" spans="1:24" x14ac:dyDescent="0.2">
      <c r="A2792">
        <v>2</v>
      </c>
      <c r="B2792">
        <v>18</v>
      </c>
      <c r="C2792">
        <v>1950</v>
      </c>
      <c r="D2792" t="s">
        <v>20352</v>
      </c>
      <c r="E2792" s="2">
        <v>3</v>
      </c>
      <c r="F2792" s="3"/>
      <c r="G2792" s="2">
        <v>1</v>
      </c>
      <c r="H2792" s="3"/>
      <c r="I2792" s="4" t="s">
        <v>15892</v>
      </c>
      <c r="J2792" s="2">
        <v>3</v>
      </c>
      <c r="K2792" s="3"/>
      <c r="L2792" s="2">
        <v>2</v>
      </c>
      <c r="M2792" s="4" t="s">
        <v>14184</v>
      </c>
      <c r="N2792" s="4" t="s">
        <v>7827</v>
      </c>
      <c r="O2792" t="s">
        <v>7548</v>
      </c>
      <c r="P2792" s="4" t="s">
        <v>14184</v>
      </c>
      <c r="Q2792" s="4" t="s">
        <v>23269</v>
      </c>
      <c r="R2792" s="4" t="s">
        <v>14184</v>
      </c>
      <c r="S2792" t="str">
        <f t="shared" si="43"/>
        <v xml:space="preserve">Mansl, </v>
      </c>
      <c r="W2792" s="4" t="s">
        <v>14184</v>
      </c>
      <c r="X2792" s="4" t="s">
        <v>14184</v>
      </c>
    </row>
    <row r="2793" spans="1:24" x14ac:dyDescent="0.2">
      <c r="A2793">
        <v>2</v>
      </c>
      <c r="B2793">
        <v>22</v>
      </c>
      <c r="C2793">
        <v>1950</v>
      </c>
      <c r="D2793" t="s">
        <v>20353</v>
      </c>
      <c r="E2793" s="2">
        <v>1</v>
      </c>
      <c r="F2793" s="3"/>
      <c r="G2793" s="2">
        <v>1</v>
      </c>
      <c r="H2793" s="3"/>
      <c r="I2793" s="4" t="s">
        <v>15893</v>
      </c>
      <c r="J2793" s="2">
        <v>1</v>
      </c>
      <c r="K2793" s="3"/>
      <c r="L2793" s="2">
        <v>1</v>
      </c>
      <c r="M2793" s="4" t="s">
        <v>14184</v>
      </c>
      <c r="N2793" s="4" t="s">
        <v>7828</v>
      </c>
      <c r="P2793" s="4" t="s">
        <v>14184</v>
      </c>
      <c r="Q2793" s="4" t="s">
        <v>23269</v>
      </c>
      <c r="R2793" s="4" t="s">
        <v>14184</v>
      </c>
      <c r="S2793" t="str">
        <f t="shared" si="43"/>
        <v xml:space="preserve">, </v>
      </c>
      <c r="T2793" t="s">
        <v>23253</v>
      </c>
      <c r="W2793" s="4" t="s">
        <v>14184</v>
      </c>
      <c r="X2793" s="4" t="s">
        <v>14184</v>
      </c>
    </row>
    <row r="2794" spans="1:24" x14ac:dyDescent="0.2">
      <c r="A2794">
        <v>3</v>
      </c>
      <c r="B2794">
        <v>2</v>
      </c>
      <c r="C2794">
        <v>1950</v>
      </c>
      <c r="D2794" t="s">
        <v>20354</v>
      </c>
      <c r="E2794" s="2">
        <v>3</v>
      </c>
      <c r="F2794" s="3"/>
      <c r="G2794" s="2">
        <v>1</v>
      </c>
      <c r="H2794" s="3"/>
      <c r="I2794" s="4" t="s">
        <v>15894</v>
      </c>
      <c r="J2794" s="2">
        <v>3</v>
      </c>
      <c r="K2794" s="3"/>
      <c r="L2794" s="2">
        <v>1</v>
      </c>
      <c r="M2794" s="4" t="s">
        <v>14184</v>
      </c>
      <c r="N2794" s="4" t="s">
        <v>7829</v>
      </c>
      <c r="O2794" t="s">
        <v>11762</v>
      </c>
      <c r="P2794" s="4" t="s">
        <v>14184</v>
      </c>
      <c r="Q2794" s="4" t="s">
        <v>23269</v>
      </c>
      <c r="R2794" s="4" t="s">
        <v>14184</v>
      </c>
      <c r="S2794" t="str">
        <f t="shared" si="43"/>
        <v xml:space="preserve">over wife, </v>
      </c>
      <c r="W2794" s="4" t="s">
        <v>14184</v>
      </c>
      <c r="X2794" s="4" t="s">
        <v>14184</v>
      </c>
    </row>
    <row r="2795" spans="1:24" x14ac:dyDescent="0.2">
      <c r="A2795">
        <v>3</v>
      </c>
      <c r="B2795">
        <v>5</v>
      </c>
      <c r="C2795">
        <v>1950</v>
      </c>
      <c r="D2795" t="s">
        <v>20355</v>
      </c>
      <c r="E2795" s="2">
        <v>1</v>
      </c>
      <c r="F2795" s="3"/>
      <c r="G2795" s="2">
        <v>2</v>
      </c>
      <c r="H2795" s="3"/>
      <c r="I2795" s="4" t="s">
        <v>15895</v>
      </c>
      <c r="J2795" s="2">
        <v>1</v>
      </c>
      <c r="K2795" s="3"/>
      <c r="L2795" s="2">
        <v>2</v>
      </c>
      <c r="M2795" s="4" t="s">
        <v>14184</v>
      </c>
      <c r="N2795" s="4" t="s">
        <v>7830</v>
      </c>
      <c r="O2795" t="s">
        <v>7447</v>
      </c>
      <c r="P2795" s="4" t="s">
        <v>14184</v>
      </c>
      <c r="Q2795" s="4" t="s">
        <v>23269</v>
      </c>
      <c r="R2795" s="4" t="s">
        <v>14184</v>
      </c>
      <c r="S2795" t="str">
        <f t="shared" si="43"/>
        <v xml:space="preserve">Dismissed, </v>
      </c>
      <c r="W2795" s="4" t="s">
        <v>14184</v>
      </c>
      <c r="X2795" s="4" t="s">
        <v>14184</v>
      </c>
    </row>
    <row r="2796" spans="1:24" x14ac:dyDescent="0.2">
      <c r="A2796">
        <v>3</v>
      </c>
      <c r="B2796">
        <v>17</v>
      </c>
      <c r="C2796">
        <v>1950</v>
      </c>
      <c r="D2796" t="s">
        <v>20356</v>
      </c>
      <c r="E2796" s="2">
        <v>1</v>
      </c>
      <c r="F2796" s="3"/>
      <c r="G2796" s="2">
        <v>1</v>
      </c>
      <c r="H2796" s="3"/>
      <c r="I2796" s="4" t="s">
        <v>15896</v>
      </c>
      <c r="J2796" s="2">
        <v>1</v>
      </c>
      <c r="K2796" s="3"/>
      <c r="L2796" s="2">
        <v>1</v>
      </c>
      <c r="M2796" s="4" t="s">
        <v>14184</v>
      </c>
      <c r="N2796" s="4" t="s">
        <v>7831</v>
      </c>
      <c r="O2796" t="s">
        <v>7832</v>
      </c>
      <c r="P2796" s="4" t="s">
        <v>14184</v>
      </c>
      <c r="Q2796" s="4" t="s">
        <v>23269</v>
      </c>
      <c r="R2796" s="4" t="s">
        <v>822</v>
      </c>
      <c r="S2796" t="str">
        <f t="shared" si="43"/>
        <v>Dismissed., he was a cop!!!</v>
      </c>
      <c r="W2796" s="4" t="s">
        <v>14184</v>
      </c>
      <c r="X2796" s="4" t="s">
        <v>14184</v>
      </c>
    </row>
    <row r="2797" spans="1:24" x14ac:dyDescent="0.2">
      <c r="A2797">
        <v>3</v>
      </c>
      <c r="B2797">
        <v>18</v>
      </c>
      <c r="C2797">
        <v>1950</v>
      </c>
      <c r="D2797" t="s">
        <v>20357</v>
      </c>
      <c r="E2797" s="2">
        <v>1</v>
      </c>
      <c r="F2797" s="3"/>
      <c r="G2797" s="2">
        <v>1</v>
      </c>
      <c r="H2797" s="3"/>
      <c r="I2797" s="4" t="s">
        <v>15897</v>
      </c>
      <c r="J2797" s="2">
        <v>1</v>
      </c>
      <c r="K2797" s="3"/>
      <c r="L2797" s="2">
        <v>1</v>
      </c>
      <c r="M2797" s="4" t="s">
        <v>14184</v>
      </c>
      <c r="N2797" s="4" t="s">
        <v>7833</v>
      </c>
      <c r="O2797" t="s">
        <v>7447</v>
      </c>
      <c r="P2797" s="4" t="s">
        <v>14184</v>
      </c>
      <c r="Q2797" s="4" t="s">
        <v>23269</v>
      </c>
      <c r="R2797" s="4" t="s">
        <v>14184</v>
      </c>
      <c r="S2797" t="str">
        <f t="shared" si="43"/>
        <v xml:space="preserve">Dismissed, </v>
      </c>
      <c r="W2797" s="4" t="s">
        <v>14184</v>
      </c>
      <c r="X2797" s="4" t="s">
        <v>14184</v>
      </c>
    </row>
    <row r="2798" spans="1:24" x14ac:dyDescent="0.2">
      <c r="A2798">
        <v>3</v>
      </c>
      <c r="B2798">
        <v>26</v>
      </c>
      <c r="C2798">
        <v>1950</v>
      </c>
      <c r="D2798" t="s">
        <v>20358</v>
      </c>
      <c r="E2798" s="2">
        <v>3</v>
      </c>
      <c r="F2798" s="3"/>
      <c r="G2798" s="2">
        <v>1</v>
      </c>
      <c r="H2798" s="3"/>
      <c r="I2798" s="4" t="s">
        <v>15898</v>
      </c>
      <c r="J2798" s="2">
        <v>3</v>
      </c>
      <c r="K2798" s="3"/>
      <c r="L2798" s="2">
        <v>2</v>
      </c>
      <c r="M2798" s="4" t="s">
        <v>14184</v>
      </c>
      <c r="N2798" s="4" t="s">
        <v>7813</v>
      </c>
      <c r="O2798" t="s">
        <v>7447</v>
      </c>
      <c r="P2798" s="4" t="s">
        <v>14184</v>
      </c>
      <c r="Q2798" s="4" t="s">
        <v>23269</v>
      </c>
      <c r="R2798" s="4" t="s">
        <v>14184</v>
      </c>
      <c r="S2798" t="str">
        <f t="shared" si="43"/>
        <v xml:space="preserve">Dismissed, </v>
      </c>
      <c r="W2798" s="4" t="s">
        <v>14184</v>
      </c>
      <c r="X2798" s="4" t="s">
        <v>14184</v>
      </c>
    </row>
    <row r="2799" spans="1:24" x14ac:dyDescent="0.2">
      <c r="A2799">
        <v>4</v>
      </c>
      <c r="B2799">
        <v>8</v>
      </c>
      <c r="C2799">
        <v>1950</v>
      </c>
      <c r="D2799" t="s">
        <v>20359</v>
      </c>
      <c r="E2799" s="2">
        <v>1</v>
      </c>
      <c r="F2799" s="3"/>
      <c r="G2799" s="2">
        <v>1</v>
      </c>
      <c r="H2799" s="3"/>
      <c r="I2799" s="4" t="s">
        <v>15899</v>
      </c>
      <c r="J2799" s="2">
        <v>3</v>
      </c>
      <c r="K2799" s="3"/>
      <c r="L2799" s="2">
        <v>1</v>
      </c>
      <c r="M2799" s="4" t="s">
        <v>14184</v>
      </c>
      <c r="N2799" s="4" t="s">
        <v>7834</v>
      </c>
      <c r="O2799" t="s">
        <v>7656</v>
      </c>
      <c r="P2799" s="4" t="s">
        <v>7835</v>
      </c>
      <c r="Q2799" s="4" t="str">
        <f>VLOOKUP(P2799, 'Gun classification'!A:B, 2, FALSE)</f>
        <v>No clasificado</v>
      </c>
      <c r="R2799" s="4" t="s">
        <v>14184</v>
      </c>
      <c r="S2799" t="str">
        <f t="shared" si="43"/>
        <v xml:space="preserve">not guilty, </v>
      </c>
      <c r="T2799" s="38" t="s">
        <v>23253</v>
      </c>
      <c r="W2799" s="4" t="s">
        <v>14184</v>
      </c>
      <c r="X2799" s="4" t="s">
        <v>14184</v>
      </c>
    </row>
    <row r="2800" spans="1:24" x14ac:dyDescent="0.2">
      <c r="A2800">
        <v>4</v>
      </c>
      <c r="B2800">
        <v>21</v>
      </c>
      <c r="C2800">
        <v>1950</v>
      </c>
      <c r="D2800" t="s">
        <v>20360</v>
      </c>
      <c r="E2800" s="2">
        <v>1</v>
      </c>
      <c r="F2800" s="3"/>
      <c r="G2800" s="2">
        <v>2</v>
      </c>
      <c r="H2800" s="3"/>
      <c r="I2800" s="4" t="s">
        <v>15900</v>
      </c>
      <c r="J2800" s="2">
        <v>1</v>
      </c>
      <c r="K2800" s="3"/>
      <c r="L2800" s="2">
        <v>2</v>
      </c>
      <c r="M2800" s="4" t="s">
        <v>14184</v>
      </c>
      <c r="N2800" s="4" t="s">
        <v>7836</v>
      </c>
      <c r="P2800" s="4" t="s">
        <v>14184</v>
      </c>
      <c r="Q2800" s="4" t="s">
        <v>23269</v>
      </c>
      <c r="R2800" s="4" t="s">
        <v>14184</v>
      </c>
      <c r="S2800" t="str">
        <f t="shared" si="43"/>
        <v xml:space="preserve">, </v>
      </c>
      <c r="T2800" t="s">
        <v>23253</v>
      </c>
      <c r="W2800" s="4" t="s">
        <v>14184</v>
      </c>
      <c r="X2800" s="4" t="s">
        <v>14184</v>
      </c>
    </row>
    <row r="2801" spans="1:24" x14ac:dyDescent="0.2">
      <c r="A2801">
        <v>4</v>
      </c>
      <c r="B2801">
        <v>26</v>
      </c>
      <c r="C2801">
        <v>1950</v>
      </c>
      <c r="D2801" t="s">
        <v>20361</v>
      </c>
      <c r="E2801" s="2">
        <v>1</v>
      </c>
      <c r="F2801" s="3"/>
      <c r="G2801" s="2">
        <v>2</v>
      </c>
      <c r="H2801" s="3"/>
      <c r="I2801" s="4" t="s">
        <v>15901</v>
      </c>
      <c r="J2801" s="2">
        <v>1</v>
      </c>
      <c r="K2801" s="3"/>
      <c r="L2801" s="2">
        <v>1</v>
      </c>
      <c r="M2801" s="4" t="s">
        <v>14184</v>
      </c>
      <c r="N2801" s="4" t="s">
        <v>7837</v>
      </c>
      <c r="O2801" t="s">
        <v>7447</v>
      </c>
      <c r="P2801" s="4" t="s">
        <v>14184</v>
      </c>
      <c r="Q2801" s="4" t="s">
        <v>23269</v>
      </c>
      <c r="R2801" s="4" t="s">
        <v>14184</v>
      </c>
      <c r="S2801" t="str">
        <f t="shared" si="43"/>
        <v xml:space="preserve">Dismissed, </v>
      </c>
      <c r="W2801" s="4" t="s">
        <v>14184</v>
      </c>
      <c r="X2801" s="4" t="s">
        <v>14184</v>
      </c>
    </row>
    <row r="2802" spans="1:24" x14ac:dyDescent="0.2">
      <c r="A2802">
        <v>6</v>
      </c>
      <c r="B2802">
        <v>3</v>
      </c>
      <c r="C2802">
        <v>1950</v>
      </c>
      <c r="D2802" t="s">
        <v>20362</v>
      </c>
      <c r="E2802" s="2">
        <v>1</v>
      </c>
      <c r="F2802" s="2">
        <v>4</v>
      </c>
      <c r="G2802" s="2">
        <v>1</v>
      </c>
      <c r="H2802" s="3"/>
      <c r="I2802" s="4" t="s">
        <v>15902</v>
      </c>
      <c r="J2802" s="2">
        <v>1</v>
      </c>
      <c r="K2802" s="2">
        <v>4</v>
      </c>
      <c r="L2802" s="2">
        <v>1</v>
      </c>
      <c r="M2802" s="4" t="s">
        <v>14184</v>
      </c>
      <c r="N2802" s="4" t="s">
        <v>7838</v>
      </c>
      <c r="O2802" t="s">
        <v>7575</v>
      </c>
      <c r="P2802" s="4" t="s">
        <v>14184</v>
      </c>
      <c r="Q2802" s="4" t="s">
        <v>23269</v>
      </c>
      <c r="R2802" s="4" t="s">
        <v>14184</v>
      </c>
      <c r="S2802" t="str">
        <f t="shared" si="43"/>
        <v xml:space="preserve">mansl, </v>
      </c>
      <c r="W2802" s="4" t="s">
        <v>14184</v>
      </c>
      <c r="X2802" s="4" t="s">
        <v>14184</v>
      </c>
    </row>
    <row r="2803" spans="1:24" x14ac:dyDescent="0.2">
      <c r="A2803">
        <v>6</v>
      </c>
      <c r="B2803">
        <v>9</v>
      </c>
      <c r="C2803">
        <v>1950</v>
      </c>
      <c r="D2803" t="s">
        <v>20363</v>
      </c>
      <c r="E2803" s="2">
        <v>1</v>
      </c>
      <c r="F2803" s="3"/>
      <c r="G2803" s="2">
        <v>1</v>
      </c>
      <c r="H2803" s="3"/>
      <c r="I2803" s="4" t="s">
        <v>15903</v>
      </c>
      <c r="J2803" s="2">
        <v>1</v>
      </c>
      <c r="K2803" s="3"/>
      <c r="L2803" s="2">
        <v>1</v>
      </c>
      <c r="M2803" s="4" t="s">
        <v>14184</v>
      </c>
      <c r="N2803" s="4" t="s">
        <v>7839</v>
      </c>
      <c r="O2803" t="s">
        <v>7656</v>
      </c>
      <c r="P2803" s="4" t="s">
        <v>14184</v>
      </c>
      <c r="Q2803" s="4" t="s">
        <v>23269</v>
      </c>
      <c r="R2803" s="4" t="s">
        <v>14184</v>
      </c>
      <c r="S2803" t="str">
        <f t="shared" si="43"/>
        <v xml:space="preserve">not guilty, </v>
      </c>
      <c r="T2803" s="38" t="s">
        <v>23253</v>
      </c>
      <c r="W2803" s="4" t="s">
        <v>14184</v>
      </c>
      <c r="X2803" s="4" t="s">
        <v>14184</v>
      </c>
    </row>
    <row r="2804" spans="1:24" x14ac:dyDescent="0.2">
      <c r="A2804">
        <v>6</v>
      </c>
      <c r="B2804">
        <v>10</v>
      </c>
      <c r="C2804">
        <v>1950</v>
      </c>
      <c r="D2804" t="s">
        <v>20364</v>
      </c>
      <c r="E2804" s="2">
        <v>1</v>
      </c>
      <c r="F2804" s="3"/>
      <c r="G2804" s="2">
        <v>1</v>
      </c>
      <c r="H2804" s="3"/>
      <c r="I2804" s="4" t="s">
        <v>15904</v>
      </c>
      <c r="J2804" s="2">
        <v>1</v>
      </c>
      <c r="K2804" s="3"/>
      <c r="L2804" s="2">
        <v>1</v>
      </c>
      <c r="M2804" s="4" t="s">
        <v>14184</v>
      </c>
      <c r="N2804" s="4" t="s">
        <v>7840</v>
      </c>
      <c r="P2804" s="4" t="s">
        <v>14184</v>
      </c>
      <c r="Q2804" s="4" t="s">
        <v>23269</v>
      </c>
      <c r="R2804" s="4" t="s">
        <v>14184</v>
      </c>
      <c r="S2804" t="str">
        <f t="shared" si="43"/>
        <v xml:space="preserve">, </v>
      </c>
      <c r="T2804" t="s">
        <v>23253</v>
      </c>
      <c r="W2804" s="4" t="s">
        <v>14184</v>
      </c>
      <c r="X2804" s="4" t="s">
        <v>14184</v>
      </c>
    </row>
    <row r="2805" spans="1:24" x14ac:dyDescent="0.2">
      <c r="A2805">
        <v>6</v>
      </c>
      <c r="B2805">
        <v>17</v>
      </c>
      <c r="C2805">
        <v>1950</v>
      </c>
      <c r="D2805" t="s">
        <v>20365</v>
      </c>
      <c r="E2805" s="2">
        <v>1</v>
      </c>
      <c r="F2805" s="3"/>
      <c r="G2805" s="2">
        <v>1</v>
      </c>
      <c r="H2805" s="3"/>
      <c r="I2805" s="4" t="s">
        <v>15905</v>
      </c>
      <c r="J2805" s="2">
        <v>1</v>
      </c>
      <c r="K2805" s="3"/>
      <c r="L2805" s="2">
        <v>1</v>
      </c>
      <c r="M2805" s="4" t="s">
        <v>14184</v>
      </c>
      <c r="N2805" s="4" t="s">
        <v>7841</v>
      </c>
      <c r="O2805" t="s">
        <v>7575</v>
      </c>
      <c r="P2805" s="4" t="s">
        <v>14184</v>
      </c>
      <c r="Q2805" s="4" t="s">
        <v>23269</v>
      </c>
      <c r="R2805" s="4" t="s">
        <v>14184</v>
      </c>
      <c r="S2805" t="str">
        <f t="shared" si="43"/>
        <v xml:space="preserve">mansl, </v>
      </c>
      <c r="W2805" s="4" t="s">
        <v>14184</v>
      </c>
      <c r="X2805" s="4" t="s">
        <v>14184</v>
      </c>
    </row>
    <row r="2806" spans="1:24" x14ac:dyDescent="0.2">
      <c r="A2806">
        <v>6</v>
      </c>
      <c r="B2806">
        <v>24</v>
      </c>
      <c r="C2806">
        <v>1950</v>
      </c>
      <c r="D2806" t="s">
        <v>20366</v>
      </c>
      <c r="E2806" s="2">
        <v>3</v>
      </c>
      <c r="F2806" s="3"/>
      <c r="G2806" s="2">
        <v>1</v>
      </c>
      <c r="H2806" s="3"/>
      <c r="I2806" s="4" t="s">
        <v>15906</v>
      </c>
      <c r="J2806" s="2">
        <v>3</v>
      </c>
      <c r="K2806" s="3"/>
      <c r="L2806" s="2">
        <v>1</v>
      </c>
      <c r="M2806" s="4" t="s">
        <v>14184</v>
      </c>
      <c r="N2806" s="4" t="s">
        <v>7842</v>
      </c>
      <c r="O2806" t="s">
        <v>7673</v>
      </c>
      <c r="P2806" s="4" t="s">
        <v>14184</v>
      </c>
      <c r="Q2806" s="4" t="s">
        <v>23269</v>
      </c>
      <c r="R2806" s="4" t="s">
        <v>14184</v>
      </c>
      <c r="S2806" t="str">
        <f t="shared" si="43"/>
        <v xml:space="preserve">2nd degree, </v>
      </c>
      <c r="T2806" s="38" t="s">
        <v>23253</v>
      </c>
      <c r="W2806" s="4" t="s">
        <v>14184</v>
      </c>
      <c r="X2806" s="4" t="s">
        <v>14184</v>
      </c>
    </row>
    <row r="2807" spans="1:24" x14ac:dyDescent="0.2">
      <c r="A2807">
        <v>6</v>
      </c>
      <c r="B2807">
        <v>29</v>
      </c>
      <c r="C2807">
        <v>1950</v>
      </c>
      <c r="D2807" t="s">
        <v>20367</v>
      </c>
      <c r="E2807" s="2">
        <v>1</v>
      </c>
      <c r="F2807" s="3"/>
      <c r="G2807" s="2">
        <v>1</v>
      </c>
      <c r="H2807" s="3"/>
      <c r="I2807" s="4" t="s">
        <v>17370</v>
      </c>
      <c r="J2807" s="2">
        <v>5</v>
      </c>
      <c r="K2807" s="3"/>
      <c r="L2807" s="2">
        <v>3</v>
      </c>
      <c r="M2807" s="4" t="s">
        <v>14184</v>
      </c>
      <c r="N2807" s="4" t="s">
        <v>7843</v>
      </c>
      <c r="P2807" s="4" t="s">
        <v>14184</v>
      </c>
      <c r="Q2807" s="4" t="s">
        <v>23269</v>
      </c>
      <c r="R2807" s="4" t="s">
        <v>14184</v>
      </c>
      <c r="S2807" t="str">
        <f t="shared" si="43"/>
        <v xml:space="preserve">, </v>
      </c>
      <c r="T2807" t="s">
        <v>23253</v>
      </c>
      <c r="W2807" s="4" t="s">
        <v>14184</v>
      </c>
      <c r="X2807" s="4" t="s">
        <v>14184</v>
      </c>
    </row>
    <row r="2808" spans="1:24" x14ac:dyDescent="0.2">
      <c r="A2808">
        <v>7</v>
      </c>
      <c r="B2808">
        <v>9</v>
      </c>
      <c r="C2808">
        <v>1950</v>
      </c>
      <c r="D2808" t="s">
        <v>20368</v>
      </c>
      <c r="E2808" s="2">
        <v>1</v>
      </c>
      <c r="F2808" s="3"/>
      <c r="G2808" s="2">
        <v>2</v>
      </c>
      <c r="H2808" s="3"/>
      <c r="I2808" s="4" t="s">
        <v>15907</v>
      </c>
      <c r="J2808" s="2">
        <v>1</v>
      </c>
      <c r="K2808" s="3"/>
      <c r="L2808" s="2">
        <v>1</v>
      </c>
      <c r="M2808" s="4" t="s">
        <v>14184</v>
      </c>
      <c r="N2808" s="4" t="s">
        <v>7844</v>
      </c>
      <c r="O2808" t="s">
        <v>7673</v>
      </c>
      <c r="P2808" s="4" t="s">
        <v>14184</v>
      </c>
      <c r="Q2808" s="4" t="s">
        <v>23269</v>
      </c>
      <c r="R2808" s="4" t="s">
        <v>823</v>
      </c>
      <c r="S2808" t="str">
        <f t="shared" si="43"/>
        <v>2nd degree, US Army</v>
      </c>
      <c r="T2808" s="38" t="s">
        <v>23253</v>
      </c>
      <c r="W2808" s="4" t="s">
        <v>14184</v>
      </c>
      <c r="X2808" s="4" t="s">
        <v>14184</v>
      </c>
    </row>
    <row r="2809" spans="1:24" x14ac:dyDescent="0.2">
      <c r="A2809">
        <v>7</v>
      </c>
      <c r="B2809">
        <v>9</v>
      </c>
      <c r="C2809">
        <v>1950</v>
      </c>
      <c r="D2809" t="s">
        <v>20369</v>
      </c>
      <c r="E2809" s="2">
        <v>1</v>
      </c>
      <c r="F2809" s="3"/>
      <c r="G2809" s="2">
        <v>1</v>
      </c>
      <c r="H2809" s="3"/>
      <c r="I2809" s="4" t="s">
        <v>15908</v>
      </c>
      <c r="J2809" s="2">
        <v>1</v>
      </c>
      <c r="K2809" s="3"/>
      <c r="L2809" s="2">
        <v>1</v>
      </c>
      <c r="M2809" s="4" t="s">
        <v>14184</v>
      </c>
      <c r="N2809" s="4" t="s">
        <v>7845</v>
      </c>
      <c r="O2809" t="s">
        <v>7846</v>
      </c>
      <c r="P2809" s="4" t="s">
        <v>14184</v>
      </c>
      <c r="Q2809" s="4" t="s">
        <v>23269</v>
      </c>
      <c r="R2809" s="4" t="s">
        <v>14184</v>
      </c>
      <c r="S2809" t="str">
        <f t="shared" si="43"/>
        <v xml:space="preserve">1st degree, </v>
      </c>
      <c r="T2809" s="38" t="s">
        <v>23253</v>
      </c>
      <c r="W2809" s="4" t="s">
        <v>14184</v>
      </c>
      <c r="X2809" s="4" t="s">
        <v>14184</v>
      </c>
    </row>
    <row r="2810" spans="1:24" x14ac:dyDescent="0.2">
      <c r="A2810">
        <v>7</v>
      </c>
      <c r="B2810">
        <v>23</v>
      </c>
      <c r="C2810">
        <v>1950</v>
      </c>
      <c r="D2810" t="s">
        <v>20370</v>
      </c>
      <c r="E2810" s="2">
        <v>1</v>
      </c>
      <c r="F2810" s="3"/>
      <c r="G2810" s="2">
        <v>1</v>
      </c>
      <c r="H2810" s="3"/>
      <c r="I2810" s="4" t="s">
        <v>15909</v>
      </c>
      <c r="J2810" s="2">
        <v>1</v>
      </c>
      <c r="K2810" s="3"/>
      <c r="L2810" s="2">
        <v>1</v>
      </c>
      <c r="M2810" s="4" t="s">
        <v>14184</v>
      </c>
      <c r="N2810" s="4" t="s">
        <v>7451</v>
      </c>
      <c r="P2810" s="4" t="s">
        <v>14184</v>
      </c>
      <c r="Q2810" s="4" t="s">
        <v>23269</v>
      </c>
      <c r="R2810" s="4" t="s">
        <v>14184</v>
      </c>
      <c r="S2810" t="str">
        <f t="shared" si="43"/>
        <v xml:space="preserve">, </v>
      </c>
      <c r="T2810" t="s">
        <v>23253</v>
      </c>
      <c r="W2810" s="4" t="s">
        <v>14184</v>
      </c>
      <c r="X2810" s="4" t="s">
        <v>14184</v>
      </c>
    </row>
    <row r="2811" spans="1:24" x14ac:dyDescent="0.2">
      <c r="A2811">
        <v>7</v>
      </c>
      <c r="B2811">
        <v>24</v>
      </c>
      <c r="C2811">
        <v>1950</v>
      </c>
      <c r="D2811" t="s">
        <v>20371</v>
      </c>
      <c r="E2811" s="2">
        <v>3</v>
      </c>
      <c r="F2811" s="3"/>
      <c r="G2811" s="2">
        <v>2</v>
      </c>
      <c r="H2811" s="3"/>
      <c r="I2811" s="4" t="s">
        <v>15910</v>
      </c>
      <c r="J2811" s="2">
        <v>3</v>
      </c>
      <c r="K2811" s="3"/>
      <c r="L2811" s="2">
        <v>1</v>
      </c>
      <c r="M2811" s="4" t="s">
        <v>14184</v>
      </c>
      <c r="N2811" s="4" t="s">
        <v>7847</v>
      </c>
      <c r="P2811" s="4" t="s">
        <v>14184</v>
      </c>
      <c r="Q2811" s="4" t="s">
        <v>23269</v>
      </c>
      <c r="R2811" s="4" t="s">
        <v>14184</v>
      </c>
      <c r="S2811" t="str">
        <f t="shared" si="43"/>
        <v xml:space="preserve">, </v>
      </c>
      <c r="T2811" t="s">
        <v>23253</v>
      </c>
      <c r="W2811" s="4" t="s">
        <v>14184</v>
      </c>
      <c r="X2811" s="4" t="s">
        <v>14184</v>
      </c>
    </row>
    <row r="2812" spans="1:24" x14ac:dyDescent="0.2">
      <c r="A2812">
        <v>8</v>
      </c>
      <c r="B2812">
        <v>22</v>
      </c>
      <c r="C2812">
        <v>1950</v>
      </c>
      <c r="D2812" t="s">
        <v>21491</v>
      </c>
      <c r="E2812" s="2">
        <v>1</v>
      </c>
      <c r="F2812" s="3"/>
      <c r="G2812" s="2">
        <v>1</v>
      </c>
      <c r="H2812" s="3"/>
      <c r="I2812" s="4" t="s">
        <v>15911</v>
      </c>
      <c r="J2812" s="2">
        <v>6</v>
      </c>
      <c r="K2812" s="3"/>
      <c r="L2812" s="2">
        <v>3</v>
      </c>
      <c r="M2812" s="4" t="s">
        <v>14184</v>
      </c>
      <c r="N2812" s="4" t="s">
        <v>7848</v>
      </c>
      <c r="P2812" s="4" t="s">
        <v>14184</v>
      </c>
      <c r="Q2812" s="4" t="s">
        <v>23269</v>
      </c>
      <c r="R2812" s="4" t="s">
        <v>14184</v>
      </c>
      <c r="S2812" t="str">
        <f t="shared" si="43"/>
        <v xml:space="preserve">, </v>
      </c>
      <c r="T2812" t="s">
        <v>23253</v>
      </c>
      <c r="W2812" s="4" t="s">
        <v>14184</v>
      </c>
      <c r="X2812" s="4" t="s">
        <v>14184</v>
      </c>
    </row>
    <row r="2813" spans="1:24" ht="25.5" x14ac:dyDescent="0.2">
      <c r="A2813">
        <v>8</v>
      </c>
      <c r="B2813">
        <v>26</v>
      </c>
      <c r="C2813">
        <v>1950</v>
      </c>
      <c r="D2813" t="s">
        <v>20372</v>
      </c>
      <c r="E2813" s="2">
        <v>1</v>
      </c>
      <c r="F2813" s="3"/>
      <c r="G2813" s="2">
        <v>1</v>
      </c>
      <c r="H2813" s="3"/>
      <c r="I2813" s="4" t="s">
        <v>14998</v>
      </c>
      <c r="J2813" s="2">
        <v>5</v>
      </c>
      <c r="K2813" s="3"/>
      <c r="L2813" s="2">
        <v>3</v>
      </c>
      <c r="M2813" s="4" t="s">
        <v>14184</v>
      </c>
      <c r="N2813" s="4" t="s">
        <v>7849</v>
      </c>
      <c r="P2813" s="4" t="s">
        <v>11625</v>
      </c>
      <c r="Q2813" s="4" t="str">
        <f>VLOOKUP(P2813, 'Gun classification'!A:B, 2, FALSE)</f>
        <v>Falta de oxigeno</v>
      </c>
      <c r="R2813" s="4" t="s">
        <v>14184</v>
      </c>
      <c r="S2813" t="str">
        <f t="shared" si="43"/>
        <v xml:space="preserve">, </v>
      </c>
      <c r="T2813" t="s">
        <v>23253</v>
      </c>
      <c r="W2813" s="4" t="s">
        <v>14184</v>
      </c>
      <c r="X2813" s="4" t="s">
        <v>14184</v>
      </c>
    </row>
    <row r="2814" spans="1:24" x14ac:dyDescent="0.2">
      <c r="A2814">
        <v>9</v>
      </c>
      <c r="B2814">
        <v>3</v>
      </c>
      <c r="C2814">
        <v>1950</v>
      </c>
      <c r="D2814" t="s">
        <v>20373</v>
      </c>
      <c r="E2814" s="2">
        <v>1</v>
      </c>
      <c r="F2814" s="3"/>
      <c r="G2814" s="2">
        <v>1</v>
      </c>
      <c r="H2814" s="3"/>
      <c r="I2814" s="4" t="s">
        <v>15912</v>
      </c>
      <c r="J2814" s="2">
        <v>1</v>
      </c>
      <c r="K2814" s="3"/>
      <c r="L2814" s="2">
        <v>2</v>
      </c>
      <c r="M2814" s="4" t="s">
        <v>14184</v>
      </c>
      <c r="N2814" s="4" t="s">
        <v>7850</v>
      </c>
      <c r="P2814" s="4" t="s">
        <v>14184</v>
      </c>
      <c r="Q2814" s="4" t="s">
        <v>23269</v>
      </c>
      <c r="R2814" s="4" t="s">
        <v>14184</v>
      </c>
      <c r="S2814" t="str">
        <f t="shared" si="43"/>
        <v xml:space="preserve">, </v>
      </c>
      <c r="T2814" t="s">
        <v>23253</v>
      </c>
      <c r="W2814" s="4" t="s">
        <v>14184</v>
      </c>
      <c r="X2814" s="4" t="s">
        <v>14184</v>
      </c>
    </row>
    <row r="2815" spans="1:24" x14ac:dyDescent="0.2">
      <c r="A2815">
        <v>9</v>
      </c>
      <c r="B2815">
        <v>16</v>
      </c>
      <c r="C2815">
        <v>1950</v>
      </c>
      <c r="D2815" t="s">
        <v>20374</v>
      </c>
      <c r="E2815" s="2">
        <v>1</v>
      </c>
      <c r="F2815" s="3"/>
      <c r="G2815" s="2">
        <v>1</v>
      </c>
      <c r="H2815" s="3"/>
      <c r="I2815" s="4" t="s">
        <v>15913</v>
      </c>
      <c r="J2815" s="2">
        <v>1</v>
      </c>
      <c r="K2815" s="3"/>
      <c r="L2815" s="2">
        <v>1</v>
      </c>
      <c r="M2815" s="4" t="s">
        <v>14184</v>
      </c>
      <c r="N2815" s="4" t="s">
        <v>7851</v>
      </c>
      <c r="P2815" s="4" t="s">
        <v>11512</v>
      </c>
      <c r="Q2815" s="4" t="str">
        <f>VLOOKUP(P2815, 'Gun classification'!A:B, 2, FALSE)</f>
        <v>Arma de fuego</v>
      </c>
      <c r="R2815" s="4" t="s">
        <v>824</v>
      </c>
      <c r="S2815" t="str">
        <f t="shared" si="43"/>
        <v>, shot by special</v>
      </c>
      <c r="W2815" s="4" t="s">
        <v>14184</v>
      </c>
      <c r="X2815" s="4" t="s">
        <v>14184</v>
      </c>
    </row>
    <row r="2816" spans="1:24" x14ac:dyDescent="0.2">
      <c r="A2816">
        <v>9</v>
      </c>
      <c r="B2816">
        <v>21</v>
      </c>
      <c r="C2816">
        <v>1950</v>
      </c>
      <c r="D2816" t="s">
        <v>20375</v>
      </c>
      <c r="E2816" s="2">
        <v>3</v>
      </c>
      <c r="F2816" s="3"/>
      <c r="G2816" s="2">
        <v>2</v>
      </c>
      <c r="H2816" s="3"/>
      <c r="I2816" s="4" t="s">
        <v>17370</v>
      </c>
      <c r="J2816" s="2">
        <v>5</v>
      </c>
      <c r="K2816" s="3"/>
      <c r="L2816" s="2">
        <v>3</v>
      </c>
      <c r="M2816" s="4" t="s">
        <v>14184</v>
      </c>
      <c r="N2816" s="4" t="s">
        <v>7852</v>
      </c>
      <c r="P2816" s="4" t="s">
        <v>14184</v>
      </c>
      <c r="Q2816" s="4" t="s">
        <v>23269</v>
      </c>
      <c r="R2816" s="4" t="s">
        <v>14184</v>
      </c>
      <c r="S2816" t="str">
        <f t="shared" si="43"/>
        <v xml:space="preserve">, </v>
      </c>
      <c r="T2816" t="s">
        <v>23253</v>
      </c>
      <c r="W2816" s="4" t="s">
        <v>14184</v>
      </c>
      <c r="X2816" s="4" t="s">
        <v>14184</v>
      </c>
    </row>
    <row r="2817" spans="1:24" x14ac:dyDescent="0.2">
      <c r="A2817">
        <v>10</v>
      </c>
      <c r="B2817">
        <v>10</v>
      </c>
      <c r="C2817">
        <v>1950</v>
      </c>
      <c r="D2817" t="s">
        <v>20376</v>
      </c>
      <c r="E2817" s="2">
        <v>2</v>
      </c>
      <c r="F2817" s="2">
        <v>7</v>
      </c>
      <c r="G2817" s="2">
        <v>2</v>
      </c>
      <c r="H2817" s="3"/>
      <c r="I2817" s="4" t="s">
        <v>15914</v>
      </c>
      <c r="J2817" s="2">
        <v>2</v>
      </c>
      <c r="K2817" s="2">
        <v>7</v>
      </c>
      <c r="L2817" s="2">
        <v>1</v>
      </c>
      <c r="M2817" s="4" t="s">
        <v>14184</v>
      </c>
      <c r="N2817" s="4" t="s">
        <v>7853</v>
      </c>
      <c r="P2817" s="4" t="s">
        <v>14184</v>
      </c>
      <c r="Q2817" s="4" t="s">
        <v>23269</v>
      </c>
      <c r="R2817" s="4" t="s">
        <v>14184</v>
      </c>
      <c r="S2817" t="str">
        <f t="shared" si="43"/>
        <v xml:space="preserve">, </v>
      </c>
      <c r="T2817" t="s">
        <v>23253</v>
      </c>
      <c r="W2817" s="4" t="s">
        <v>14184</v>
      </c>
      <c r="X2817" s="4" t="s">
        <v>14184</v>
      </c>
    </row>
    <row r="2818" spans="1:24" x14ac:dyDescent="0.2">
      <c r="A2818">
        <v>10</v>
      </c>
      <c r="B2818">
        <v>10</v>
      </c>
      <c r="C2818">
        <v>1950</v>
      </c>
      <c r="D2818" t="s">
        <v>20377</v>
      </c>
      <c r="E2818" s="2">
        <v>2</v>
      </c>
      <c r="F2818" s="2">
        <v>7</v>
      </c>
      <c r="G2818" s="2">
        <v>2</v>
      </c>
      <c r="H2818" s="3"/>
      <c r="I2818" s="4" t="s">
        <v>14838</v>
      </c>
      <c r="J2818" s="2">
        <v>2</v>
      </c>
      <c r="K2818" s="2">
        <v>7</v>
      </c>
      <c r="L2818" s="2">
        <v>1</v>
      </c>
      <c r="M2818" s="4" t="s">
        <v>14184</v>
      </c>
      <c r="N2818" s="4" t="s">
        <v>14837</v>
      </c>
      <c r="P2818" s="4" t="s">
        <v>14184</v>
      </c>
      <c r="Q2818" s="4" t="s">
        <v>23269</v>
      </c>
      <c r="R2818" s="4" t="s">
        <v>14184</v>
      </c>
      <c r="S2818" t="str">
        <f t="shared" si="43"/>
        <v xml:space="preserve">, </v>
      </c>
      <c r="T2818" t="s">
        <v>23253</v>
      </c>
      <c r="W2818" s="4" t="s">
        <v>14184</v>
      </c>
      <c r="X2818" s="4" t="s">
        <v>14184</v>
      </c>
    </row>
    <row r="2819" spans="1:24" x14ac:dyDescent="0.2">
      <c r="A2819">
        <v>10</v>
      </c>
      <c r="B2819">
        <v>22</v>
      </c>
      <c r="C2819">
        <v>1950</v>
      </c>
      <c r="D2819" t="s">
        <v>20378</v>
      </c>
      <c r="E2819" s="2">
        <v>3</v>
      </c>
      <c r="F2819" s="3"/>
      <c r="G2819" s="2">
        <v>1</v>
      </c>
      <c r="H2819" s="3"/>
      <c r="I2819" s="4" t="s">
        <v>15915</v>
      </c>
      <c r="J2819" s="2">
        <v>1</v>
      </c>
      <c r="K2819" s="3"/>
      <c r="L2819" s="2">
        <v>1</v>
      </c>
      <c r="M2819" s="4" t="s">
        <v>14184</v>
      </c>
      <c r="N2819" s="4" t="s">
        <v>7854</v>
      </c>
      <c r="O2819" t="s">
        <v>7855</v>
      </c>
      <c r="P2819" s="4" t="s">
        <v>14184</v>
      </c>
      <c r="Q2819" s="4" t="s">
        <v>23269</v>
      </c>
      <c r="R2819" s="4" t="s">
        <v>14184</v>
      </c>
      <c r="S2819" t="str">
        <f t="shared" ref="S2819:S2882" si="44">CONCATENATE(O2819,", ",R2819)</f>
        <v xml:space="preserve">Dope dealers, </v>
      </c>
      <c r="W2819" s="4" t="s">
        <v>14184</v>
      </c>
      <c r="X2819" s="4" t="s">
        <v>14184</v>
      </c>
    </row>
    <row r="2820" spans="1:24" x14ac:dyDescent="0.2">
      <c r="A2820">
        <v>10</v>
      </c>
      <c r="B2820">
        <v>22</v>
      </c>
      <c r="C2820">
        <v>1950</v>
      </c>
      <c r="D2820" t="s">
        <v>20379</v>
      </c>
      <c r="E2820" s="2">
        <v>3</v>
      </c>
      <c r="F2820" s="3"/>
      <c r="G2820" s="2">
        <v>1</v>
      </c>
      <c r="H2820" s="3"/>
      <c r="I2820" s="4" t="s">
        <v>14837</v>
      </c>
      <c r="J2820" s="2">
        <v>1</v>
      </c>
      <c r="K2820" s="3"/>
      <c r="L2820" s="2">
        <v>1</v>
      </c>
      <c r="M2820" s="4" t="s">
        <v>14184</v>
      </c>
      <c r="N2820" s="4" t="s">
        <v>14837</v>
      </c>
      <c r="P2820" s="4" t="s">
        <v>14184</v>
      </c>
      <c r="Q2820" s="4" t="s">
        <v>23269</v>
      </c>
      <c r="R2820" s="4" t="s">
        <v>14184</v>
      </c>
      <c r="S2820" t="str">
        <f t="shared" si="44"/>
        <v xml:space="preserve">, </v>
      </c>
      <c r="T2820" t="s">
        <v>23253</v>
      </c>
      <c r="W2820" s="4" t="s">
        <v>14184</v>
      </c>
      <c r="X2820" s="4" t="s">
        <v>14184</v>
      </c>
    </row>
    <row r="2821" spans="1:24" x14ac:dyDescent="0.2">
      <c r="A2821">
        <v>10</v>
      </c>
      <c r="B2821">
        <v>23</v>
      </c>
      <c r="C2821">
        <v>1950</v>
      </c>
      <c r="D2821" t="s">
        <v>20380</v>
      </c>
      <c r="E2821" s="2">
        <v>1</v>
      </c>
      <c r="F2821" s="3"/>
      <c r="G2821" s="2">
        <v>2</v>
      </c>
      <c r="H2821" s="3"/>
      <c r="I2821" s="4" t="s">
        <v>15916</v>
      </c>
      <c r="J2821" s="2">
        <v>1</v>
      </c>
      <c r="K2821" s="3"/>
      <c r="L2821" s="2">
        <v>1</v>
      </c>
      <c r="M2821" s="4" t="s">
        <v>14184</v>
      </c>
      <c r="N2821" s="4" t="s">
        <v>7856</v>
      </c>
      <c r="O2821" t="s">
        <v>7673</v>
      </c>
      <c r="P2821" s="4" t="s">
        <v>14184</v>
      </c>
      <c r="Q2821" s="4" t="s">
        <v>23269</v>
      </c>
      <c r="R2821" s="4" t="s">
        <v>14184</v>
      </c>
      <c r="S2821" t="str">
        <f t="shared" si="44"/>
        <v xml:space="preserve">2nd degree, </v>
      </c>
      <c r="T2821" s="38" t="s">
        <v>23253</v>
      </c>
      <c r="W2821" s="4" t="s">
        <v>14184</v>
      </c>
      <c r="X2821" s="4" t="s">
        <v>14184</v>
      </c>
    </row>
    <row r="2822" spans="1:24" x14ac:dyDescent="0.2">
      <c r="A2822">
        <v>11</v>
      </c>
      <c r="B2822">
        <v>5</v>
      </c>
      <c r="C2822">
        <v>1950</v>
      </c>
      <c r="D2822" t="s">
        <v>20381</v>
      </c>
      <c r="E2822" s="2">
        <v>1</v>
      </c>
      <c r="F2822" s="3"/>
      <c r="G2822" s="2">
        <v>2</v>
      </c>
      <c r="H2822" s="3"/>
      <c r="I2822" s="4" t="s">
        <v>17370</v>
      </c>
      <c r="J2822" s="2">
        <v>5</v>
      </c>
      <c r="K2822" s="3"/>
      <c r="L2822" s="2">
        <v>3</v>
      </c>
      <c r="M2822" s="4" t="s">
        <v>14184</v>
      </c>
      <c r="N2822" s="4" t="s">
        <v>7857</v>
      </c>
      <c r="P2822" s="4" t="s">
        <v>14184</v>
      </c>
      <c r="Q2822" s="4" t="s">
        <v>23269</v>
      </c>
      <c r="R2822" s="4" t="s">
        <v>14184</v>
      </c>
      <c r="S2822" t="str">
        <f t="shared" si="44"/>
        <v xml:space="preserve">, </v>
      </c>
      <c r="T2822" t="s">
        <v>23253</v>
      </c>
      <c r="W2822" s="4" t="s">
        <v>14184</v>
      </c>
      <c r="X2822" s="4" t="s">
        <v>14184</v>
      </c>
    </row>
    <row r="2823" spans="1:24" x14ac:dyDescent="0.2">
      <c r="A2823">
        <v>11</v>
      </c>
      <c r="B2823">
        <v>9</v>
      </c>
      <c r="C2823">
        <v>1950</v>
      </c>
      <c r="D2823" t="s">
        <v>20382</v>
      </c>
      <c r="E2823" s="2">
        <v>3</v>
      </c>
      <c r="F2823" s="3"/>
      <c r="G2823" s="2">
        <v>1</v>
      </c>
      <c r="H2823" s="3"/>
      <c r="I2823" s="4" t="s">
        <v>15917</v>
      </c>
      <c r="J2823" s="2">
        <v>3</v>
      </c>
      <c r="K2823" s="3"/>
      <c r="L2823" s="2">
        <v>1</v>
      </c>
      <c r="M2823" s="4" t="s">
        <v>14184</v>
      </c>
      <c r="N2823" s="4" t="s">
        <v>7719</v>
      </c>
      <c r="P2823" s="4" t="s">
        <v>14184</v>
      </c>
      <c r="Q2823" s="4" t="s">
        <v>23269</v>
      </c>
      <c r="R2823" s="4" t="s">
        <v>14184</v>
      </c>
      <c r="S2823" t="str">
        <f t="shared" si="44"/>
        <v xml:space="preserve">, </v>
      </c>
      <c r="T2823" t="s">
        <v>23253</v>
      </c>
      <c r="W2823" s="4" t="s">
        <v>14184</v>
      </c>
      <c r="X2823" s="4" t="s">
        <v>14184</v>
      </c>
    </row>
    <row r="2824" spans="1:24" x14ac:dyDescent="0.2">
      <c r="A2824">
        <v>11</v>
      </c>
      <c r="B2824">
        <v>24</v>
      </c>
      <c r="C2824">
        <v>1950</v>
      </c>
      <c r="D2824" t="s">
        <v>20383</v>
      </c>
      <c r="E2824" s="2">
        <v>1</v>
      </c>
      <c r="F2824" s="3"/>
      <c r="G2824" s="2">
        <v>2</v>
      </c>
      <c r="H2824" s="3"/>
      <c r="I2824" s="4" t="s">
        <v>15918</v>
      </c>
      <c r="J2824" s="2">
        <v>1</v>
      </c>
      <c r="K2824" s="3"/>
      <c r="L2824" s="2">
        <v>1</v>
      </c>
      <c r="M2824" s="4" t="s">
        <v>14184</v>
      </c>
      <c r="N2824" s="4" t="s">
        <v>7858</v>
      </c>
      <c r="O2824" t="s">
        <v>12308</v>
      </c>
      <c r="P2824" s="4" t="s">
        <v>14184</v>
      </c>
      <c r="Q2824" s="4" t="s">
        <v>23269</v>
      </c>
      <c r="R2824" s="4" t="s">
        <v>14184</v>
      </c>
      <c r="S2824" t="str">
        <f t="shared" si="44"/>
        <v xml:space="preserve">Sus 801, </v>
      </c>
      <c r="W2824" s="4" t="s">
        <v>14184</v>
      </c>
      <c r="X2824" s="4" t="s">
        <v>14184</v>
      </c>
    </row>
    <row r="2825" spans="1:24" x14ac:dyDescent="0.2">
      <c r="A2825">
        <v>11</v>
      </c>
      <c r="B2825">
        <v>26</v>
      </c>
      <c r="C2825">
        <v>1950</v>
      </c>
      <c r="D2825" t="s">
        <v>20384</v>
      </c>
      <c r="E2825" s="2">
        <v>1</v>
      </c>
      <c r="F2825" s="3"/>
      <c r="G2825" s="2">
        <v>2</v>
      </c>
      <c r="H2825" s="3"/>
      <c r="I2825" s="4" t="s">
        <v>15919</v>
      </c>
      <c r="J2825" s="2">
        <v>1</v>
      </c>
      <c r="K2825" s="3"/>
      <c r="L2825" s="2">
        <v>1</v>
      </c>
      <c r="M2825" s="4" t="s">
        <v>14184</v>
      </c>
      <c r="N2825" s="4" t="s">
        <v>7859</v>
      </c>
      <c r="O2825" t="s">
        <v>12308</v>
      </c>
      <c r="P2825" s="4" t="s">
        <v>14184</v>
      </c>
      <c r="Q2825" s="4" t="s">
        <v>23269</v>
      </c>
      <c r="R2825" s="4" t="s">
        <v>14184</v>
      </c>
      <c r="S2825" t="str">
        <f t="shared" si="44"/>
        <v xml:space="preserve">Sus 801, </v>
      </c>
      <c r="W2825" s="4" t="s">
        <v>14184</v>
      </c>
      <c r="X2825" s="4" t="s">
        <v>14184</v>
      </c>
    </row>
    <row r="2826" spans="1:24" x14ac:dyDescent="0.2">
      <c r="A2826">
        <v>12</v>
      </c>
      <c r="B2826">
        <v>5</v>
      </c>
      <c r="C2826">
        <v>1950</v>
      </c>
      <c r="D2826" t="s">
        <v>20385</v>
      </c>
      <c r="E2826" s="2">
        <v>3</v>
      </c>
      <c r="F2826" s="3"/>
      <c r="G2826" s="2">
        <v>2</v>
      </c>
      <c r="H2826" s="3"/>
      <c r="I2826" s="4" t="s">
        <v>15920</v>
      </c>
      <c r="J2826" s="2">
        <v>3</v>
      </c>
      <c r="K2826" s="3"/>
      <c r="L2826" s="2">
        <v>1</v>
      </c>
      <c r="M2826" s="4" t="s">
        <v>14184</v>
      </c>
      <c r="N2826" s="4" t="s">
        <v>9735</v>
      </c>
      <c r="P2826" s="4" t="s">
        <v>14184</v>
      </c>
      <c r="Q2826" s="4" t="s">
        <v>23269</v>
      </c>
      <c r="R2826" s="4" t="s">
        <v>14184</v>
      </c>
      <c r="S2826" t="str">
        <f t="shared" si="44"/>
        <v xml:space="preserve">, </v>
      </c>
      <c r="T2826" t="s">
        <v>23253</v>
      </c>
      <c r="W2826" s="4" t="s">
        <v>14184</v>
      </c>
      <c r="X2826" s="4" t="s">
        <v>14184</v>
      </c>
    </row>
    <row r="2827" spans="1:24" x14ac:dyDescent="0.2">
      <c r="A2827">
        <v>12</v>
      </c>
      <c r="B2827">
        <v>6</v>
      </c>
      <c r="C2827">
        <v>1950</v>
      </c>
      <c r="D2827" t="s">
        <v>20386</v>
      </c>
      <c r="E2827" s="2">
        <v>1</v>
      </c>
      <c r="F2827" s="3"/>
      <c r="G2827" s="2">
        <v>2</v>
      </c>
      <c r="H2827" s="3"/>
      <c r="I2827" s="4" t="s">
        <v>15921</v>
      </c>
      <c r="J2827" s="2">
        <v>1</v>
      </c>
      <c r="K2827" s="3"/>
      <c r="L2827" s="2">
        <v>1</v>
      </c>
      <c r="M2827" s="4" t="s">
        <v>14184</v>
      </c>
      <c r="N2827" s="4" t="s">
        <v>7860</v>
      </c>
      <c r="P2827" s="4" t="s">
        <v>14184</v>
      </c>
      <c r="Q2827" s="4" t="s">
        <v>23269</v>
      </c>
      <c r="R2827" s="4" t="s">
        <v>14184</v>
      </c>
      <c r="S2827" t="str">
        <f t="shared" si="44"/>
        <v xml:space="preserve">, </v>
      </c>
      <c r="T2827" t="s">
        <v>23253</v>
      </c>
      <c r="W2827" s="4" t="s">
        <v>14184</v>
      </c>
      <c r="X2827" s="4" t="s">
        <v>14184</v>
      </c>
    </row>
    <row r="2828" spans="1:24" x14ac:dyDescent="0.2">
      <c r="A2828">
        <v>12</v>
      </c>
      <c r="B2828">
        <v>21</v>
      </c>
      <c r="C2828">
        <v>1950</v>
      </c>
      <c r="D2828" t="s">
        <v>20387</v>
      </c>
      <c r="E2828" s="2">
        <v>3</v>
      </c>
      <c r="F2828" s="3"/>
      <c r="G2828" s="2">
        <v>2</v>
      </c>
      <c r="H2828" s="3"/>
      <c r="I2828" s="4" t="s">
        <v>15922</v>
      </c>
      <c r="J2828" s="2">
        <v>3</v>
      </c>
      <c r="K2828" s="3"/>
      <c r="L2828" s="2">
        <v>1</v>
      </c>
      <c r="M2828" s="4" t="s">
        <v>14184</v>
      </c>
      <c r="N2828" s="4" t="s">
        <v>7861</v>
      </c>
      <c r="P2828" s="4" t="s">
        <v>14184</v>
      </c>
      <c r="Q2828" s="4" t="s">
        <v>23269</v>
      </c>
      <c r="R2828" s="4" t="s">
        <v>14184</v>
      </c>
      <c r="S2828" t="str">
        <f t="shared" si="44"/>
        <v xml:space="preserve">, </v>
      </c>
      <c r="T2828" t="s">
        <v>23253</v>
      </c>
      <c r="W2828" s="4" t="s">
        <v>14184</v>
      </c>
      <c r="X2828" s="4" t="s">
        <v>14184</v>
      </c>
    </row>
    <row r="2829" spans="1:24" x14ac:dyDescent="0.2">
      <c r="A2829">
        <v>12</v>
      </c>
      <c r="B2829">
        <v>24</v>
      </c>
      <c r="C2829">
        <v>1950</v>
      </c>
      <c r="D2829" t="s">
        <v>20388</v>
      </c>
      <c r="E2829" s="2">
        <v>3</v>
      </c>
      <c r="F2829" s="3"/>
      <c r="G2829" s="2">
        <v>1</v>
      </c>
      <c r="H2829" s="3"/>
      <c r="I2829" s="4" t="s">
        <v>15923</v>
      </c>
      <c r="J2829" s="2">
        <v>1</v>
      </c>
      <c r="K2829" s="3"/>
      <c r="L2829" s="2">
        <v>1</v>
      </c>
      <c r="M2829" s="4" t="s">
        <v>14184</v>
      </c>
      <c r="N2829" s="4" t="s">
        <v>7862</v>
      </c>
      <c r="P2829" s="4" t="s">
        <v>14184</v>
      </c>
      <c r="Q2829" s="4" t="s">
        <v>23269</v>
      </c>
      <c r="R2829" s="4" t="s">
        <v>14184</v>
      </c>
      <c r="S2829" t="str">
        <f t="shared" si="44"/>
        <v xml:space="preserve">, </v>
      </c>
      <c r="T2829" t="s">
        <v>23253</v>
      </c>
      <c r="W2829" s="4" t="s">
        <v>14184</v>
      </c>
      <c r="X2829" s="4" t="s">
        <v>14184</v>
      </c>
    </row>
    <row r="2830" spans="1:24" x14ac:dyDescent="0.2">
      <c r="A2830">
        <v>1</v>
      </c>
      <c r="B2830">
        <v>7</v>
      </c>
      <c r="C2830">
        <v>1951</v>
      </c>
      <c r="D2830" t="s">
        <v>20389</v>
      </c>
      <c r="E2830" s="2">
        <v>1</v>
      </c>
      <c r="F2830" s="3"/>
      <c r="G2830" s="2">
        <v>1</v>
      </c>
      <c r="H2830" s="3"/>
      <c r="I2830" s="4" t="s">
        <v>15924</v>
      </c>
      <c r="J2830" s="2">
        <v>1</v>
      </c>
      <c r="K2830" s="3"/>
      <c r="L2830" s="2">
        <v>2</v>
      </c>
      <c r="M2830" s="4" t="s">
        <v>14184</v>
      </c>
      <c r="N2830" s="4" t="s">
        <v>7863</v>
      </c>
      <c r="P2830" s="4" t="s">
        <v>14184</v>
      </c>
      <c r="Q2830" s="4" t="s">
        <v>23269</v>
      </c>
      <c r="R2830" s="4" t="s">
        <v>14184</v>
      </c>
      <c r="S2830" t="str">
        <f t="shared" si="44"/>
        <v xml:space="preserve">, </v>
      </c>
      <c r="T2830" t="s">
        <v>23253</v>
      </c>
      <c r="W2830" s="4" t="s">
        <v>14184</v>
      </c>
      <c r="X2830" s="4" t="s">
        <v>14184</v>
      </c>
    </row>
    <row r="2831" spans="1:24" x14ac:dyDescent="0.2">
      <c r="A2831">
        <v>1</v>
      </c>
      <c r="B2831">
        <v>11</v>
      </c>
      <c r="C2831">
        <v>1951</v>
      </c>
      <c r="D2831" t="s">
        <v>20390</v>
      </c>
      <c r="E2831" s="2">
        <v>1</v>
      </c>
      <c r="F2831" s="3"/>
      <c r="G2831" s="2">
        <v>1</v>
      </c>
      <c r="H2831" s="3"/>
      <c r="I2831" s="4" t="s">
        <v>15925</v>
      </c>
      <c r="J2831" s="2">
        <v>1</v>
      </c>
      <c r="K2831" s="3"/>
      <c r="L2831" s="2">
        <v>2</v>
      </c>
      <c r="M2831" s="4" t="s">
        <v>14184</v>
      </c>
      <c r="N2831" s="4" t="s">
        <v>7864</v>
      </c>
      <c r="P2831" s="4" t="s">
        <v>14184</v>
      </c>
      <c r="Q2831" s="4" t="s">
        <v>23269</v>
      </c>
      <c r="R2831" s="4" t="s">
        <v>14184</v>
      </c>
      <c r="S2831" t="str">
        <f t="shared" si="44"/>
        <v xml:space="preserve">, </v>
      </c>
      <c r="T2831" t="s">
        <v>23253</v>
      </c>
      <c r="W2831" s="4" t="s">
        <v>14184</v>
      </c>
      <c r="X2831" s="4" t="s">
        <v>14184</v>
      </c>
    </row>
    <row r="2832" spans="1:24" x14ac:dyDescent="0.2">
      <c r="A2832">
        <v>1</v>
      </c>
      <c r="B2832">
        <v>13</v>
      </c>
      <c r="C2832">
        <v>1951</v>
      </c>
      <c r="D2832" t="s">
        <v>20391</v>
      </c>
      <c r="E2832" s="2">
        <v>1</v>
      </c>
      <c r="F2832" s="3"/>
      <c r="G2832" s="2">
        <v>1</v>
      </c>
      <c r="H2832" s="3"/>
      <c r="I2832" s="4" t="s">
        <v>15926</v>
      </c>
      <c r="J2832" s="2">
        <v>3</v>
      </c>
      <c r="K2832" s="3"/>
      <c r="L2832" s="2">
        <v>1</v>
      </c>
      <c r="M2832" s="4" t="s">
        <v>14184</v>
      </c>
      <c r="N2832" s="4" t="s">
        <v>7865</v>
      </c>
      <c r="O2832" t="s">
        <v>7663</v>
      </c>
      <c r="P2832" s="4" t="s">
        <v>14184</v>
      </c>
      <c r="Q2832" s="4" t="s">
        <v>23269</v>
      </c>
      <c r="R2832" s="4" t="s">
        <v>14184</v>
      </c>
      <c r="S2832" t="str">
        <f t="shared" si="44"/>
        <v xml:space="preserve">manslaughter, </v>
      </c>
      <c r="W2832" s="4" t="s">
        <v>14184</v>
      </c>
      <c r="X2832" s="4" t="s">
        <v>14184</v>
      </c>
    </row>
    <row r="2833" spans="1:24" x14ac:dyDescent="0.2">
      <c r="A2833">
        <v>1</v>
      </c>
      <c r="B2833">
        <v>19</v>
      </c>
      <c r="C2833">
        <v>1951</v>
      </c>
      <c r="D2833" t="s">
        <v>20392</v>
      </c>
      <c r="E2833" s="2">
        <v>1</v>
      </c>
      <c r="F2833" s="3"/>
      <c r="G2833" s="2">
        <v>2</v>
      </c>
      <c r="H2833" s="3"/>
      <c r="I2833" s="4" t="s">
        <v>15927</v>
      </c>
      <c r="J2833" s="2">
        <v>1</v>
      </c>
      <c r="K2833" s="3"/>
      <c r="L2833" s="2">
        <v>1</v>
      </c>
      <c r="M2833" s="4" t="s">
        <v>14184</v>
      </c>
      <c r="N2833" s="4" t="s">
        <v>7866</v>
      </c>
      <c r="O2833" t="s">
        <v>7673</v>
      </c>
      <c r="P2833" s="4" t="s">
        <v>14184</v>
      </c>
      <c r="Q2833" s="4" t="s">
        <v>23269</v>
      </c>
      <c r="R2833" s="4" t="s">
        <v>14184</v>
      </c>
      <c r="S2833" t="str">
        <f t="shared" si="44"/>
        <v xml:space="preserve">2nd degree, </v>
      </c>
      <c r="T2833" s="38" t="s">
        <v>23253</v>
      </c>
      <c r="W2833" s="4" t="s">
        <v>14184</v>
      </c>
      <c r="X2833" s="4" t="s">
        <v>14184</v>
      </c>
    </row>
    <row r="2834" spans="1:24" x14ac:dyDescent="0.2">
      <c r="A2834">
        <v>2</v>
      </c>
      <c r="B2834">
        <v>4</v>
      </c>
      <c r="C2834">
        <v>1951</v>
      </c>
      <c r="D2834" t="s">
        <v>20393</v>
      </c>
      <c r="E2834" s="2">
        <v>1</v>
      </c>
      <c r="F2834" s="3"/>
      <c r="G2834" s="2">
        <v>1</v>
      </c>
      <c r="H2834" s="3"/>
      <c r="I2834" s="4" t="s">
        <v>15928</v>
      </c>
      <c r="J2834" s="2">
        <v>1</v>
      </c>
      <c r="K2834" s="3"/>
      <c r="L2834" s="2">
        <v>1</v>
      </c>
      <c r="M2834" s="4" t="s">
        <v>14184</v>
      </c>
      <c r="N2834" s="4" t="s">
        <v>7867</v>
      </c>
      <c r="P2834" s="4" t="s">
        <v>14184</v>
      </c>
      <c r="Q2834" s="4" t="s">
        <v>23269</v>
      </c>
      <c r="R2834" s="4" t="s">
        <v>14184</v>
      </c>
      <c r="S2834" t="str">
        <f t="shared" si="44"/>
        <v xml:space="preserve">, </v>
      </c>
      <c r="T2834" t="s">
        <v>23253</v>
      </c>
      <c r="W2834" s="4" t="s">
        <v>14184</v>
      </c>
      <c r="X2834" s="4" t="s">
        <v>14184</v>
      </c>
    </row>
    <row r="2835" spans="1:24" x14ac:dyDescent="0.2">
      <c r="A2835">
        <v>2</v>
      </c>
      <c r="B2835">
        <v>7</v>
      </c>
      <c r="C2835">
        <v>1951</v>
      </c>
      <c r="D2835" t="s">
        <v>20394</v>
      </c>
      <c r="E2835" s="2">
        <v>5</v>
      </c>
      <c r="F2835" s="3"/>
      <c r="G2835" s="2">
        <v>1</v>
      </c>
      <c r="H2835" s="3"/>
      <c r="I2835" s="4" t="s">
        <v>17370</v>
      </c>
      <c r="J2835" s="2">
        <v>5</v>
      </c>
      <c r="K2835" s="3"/>
      <c r="L2835" s="2">
        <v>3</v>
      </c>
      <c r="M2835" s="4" t="s">
        <v>14184</v>
      </c>
      <c r="N2835" s="4" t="s">
        <v>7868</v>
      </c>
      <c r="P2835" s="4" t="s">
        <v>14184</v>
      </c>
      <c r="Q2835" s="4" t="s">
        <v>23269</v>
      </c>
      <c r="R2835" s="4" t="s">
        <v>14184</v>
      </c>
      <c r="S2835" t="str">
        <f t="shared" si="44"/>
        <v xml:space="preserve">, </v>
      </c>
      <c r="T2835" t="s">
        <v>23253</v>
      </c>
      <c r="W2835" s="4" t="s">
        <v>14184</v>
      </c>
      <c r="X2835" s="4" t="s">
        <v>14184</v>
      </c>
    </row>
    <row r="2836" spans="1:24" x14ac:dyDescent="0.2">
      <c r="A2836">
        <v>2</v>
      </c>
      <c r="B2836">
        <v>19</v>
      </c>
      <c r="C2836">
        <v>1951</v>
      </c>
      <c r="D2836" t="s">
        <v>20395</v>
      </c>
      <c r="E2836" s="2">
        <v>3</v>
      </c>
      <c r="F2836" s="3"/>
      <c r="G2836" s="2">
        <v>2</v>
      </c>
      <c r="H2836" s="3"/>
      <c r="I2836" s="4" t="s">
        <v>15929</v>
      </c>
      <c r="J2836" s="2">
        <v>3</v>
      </c>
      <c r="K2836" s="3"/>
      <c r="L2836" s="2">
        <v>1</v>
      </c>
      <c r="M2836" s="4" t="s">
        <v>14184</v>
      </c>
      <c r="N2836" s="4" t="s">
        <v>7869</v>
      </c>
      <c r="O2836" t="s">
        <v>9572</v>
      </c>
      <c r="P2836" s="4" t="s">
        <v>14184</v>
      </c>
      <c r="Q2836" s="4" t="s">
        <v>23269</v>
      </c>
      <c r="R2836" s="4" t="s">
        <v>14184</v>
      </c>
      <c r="S2836" t="str">
        <f t="shared" si="44"/>
        <v xml:space="preserve">dismissed, </v>
      </c>
      <c r="W2836" s="4" t="s">
        <v>14184</v>
      </c>
      <c r="X2836" s="4" t="s">
        <v>14184</v>
      </c>
    </row>
    <row r="2837" spans="1:24" x14ac:dyDescent="0.2">
      <c r="A2837">
        <v>3</v>
      </c>
      <c r="B2837">
        <v>14</v>
      </c>
      <c r="C2837">
        <v>1951</v>
      </c>
      <c r="D2837" t="s">
        <v>20396</v>
      </c>
      <c r="E2837" s="2">
        <v>1</v>
      </c>
      <c r="F2837" s="3"/>
      <c r="G2837" s="2">
        <v>2</v>
      </c>
      <c r="H2837" s="3"/>
      <c r="I2837" s="4" t="s">
        <v>15930</v>
      </c>
      <c r="J2837" s="2">
        <v>1</v>
      </c>
      <c r="K2837" s="3"/>
      <c r="L2837" s="2">
        <v>1</v>
      </c>
      <c r="M2837" s="4" t="s">
        <v>14184</v>
      </c>
      <c r="N2837" s="4" t="s">
        <v>7870</v>
      </c>
      <c r="O2837" t="s">
        <v>11830</v>
      </c>
      <c r="P2837" s="4" t="s">
        <v>14184</v>
      </c>
      <c r="Q2837" s="4" t="s">
        <v>23269</v>
      </c>
      <c r="R2837" s="4" t="s">
        <v>14184</v>
      </c>
      <c r="S2837" t="str">
        <f t="shared" si="44"/>
        <v xml:space="preserve">sus 801, </v>
      </c>
      <c r="W2837" s="4" t="s">
        <v>14184</v>
      </c>
      <c r="X2837" s="4" t="s">
        <v>14184</v>
      </c>
    </row>
    <row r="2838" spans="1:24" x14ac:dyDescent="0.2">
      <c r="A2838">
        <v>3</v>
      </c>
      <c r="B2838">
        <v>24</v>
      </c>
      <c r="C2838">
        <v>1951</v>
      </c>
      <c r="D2838" t="s">
        <v>20397</v>
      </c>
      <c r="E2838" s="2">
        <v>3</v>
      </c>
      <c r="F2838" s="3"/>
      <c r="G2838" s="2">
        <v>1</v>
      </c>
      <c r="H2838" s="3"/>
      <c r="I2838" s="4" t="s">
        <v>15931</v>
      </c>
      <c r="J2838" s="2">
        <v>3</v>
      </c>
      <c r="K2838" s="3"/>
      <c r="L2838" s="2">
        <v>1</v>
      </c>
      <c r="M2838" s="4" t="s">
        <v>14184</v>
      </c>
      <c r="N2838" s="4" t="s">
        <v>7871</v>
      </c>
      <c r="O2838" t="s">
        <v>9572</v>
      </c>
      <c r="P2838" s="4" t="s">
        <v>14184</v>
      </c>
      <c r="Q2838" s="4" t="s">
        <v>23269</v>
      </c>
      <c r="R2838" s="4" t="s">
        <v>14184</v>
      </c>
      <c r="S2838" t="str">
        <f t="shared" si="44"/>
        <v xml:space="preserve">dismissed, </v>
      </c>
      <c r="W2838" s="4" t="s">
        <v>14184</v>
      </c>
      <c r="X2838" s="4" t="s">
        <v>14184</v>
      </c>
    </row>
    <row r="2839" spans="1:24" x14ac:dyDescent="0.2">
      <c r="A2839">
        <v>3</v>
      </c>
      <c r="B2839">
        <v>28</v>
      </c>
      <c r="C2839">
        <v>1951</v>
      </c>
      <c r="D2839" t="s">
        <v>20398</v>
      </c>
      <c r="E2839" s="2">
        <v>3</v>
      </c>
      <c r="F2839" s="3"/>
      <c r="G2839" s="2">
        <v>1</v>
      </c>
      <c r="H2839" s="3"/>
      <c r="I2839" s="4" t="s">
        <v>15932</v>
      </c>
      <c r="J2839" s="2">
        <v>3</v>
      </c>
      <c r="K2839" s="3"/>
      <c r="L2839" s="2">
        <v>2</v>
      </c>
      <c r="M2839" s="4" t="s">
        <v>14184</v>
      </c>
      <c r="N2839" s="4" t="s">
        <v>7872</v>
      </c>
      <c r="O2839" t="s">
        <v>9572</v>
      </c>
      <c r="P2839" s="4" t="s">
        <v>14184</v>
      </c>
      <c r="Q2839" s="4" t="s">
        <v>23269</v>
      </c>
      <c r="R2839" s="4" t="s">
        <v>14184</v>
      </c>
      <c r="S2839" t="str">
        <f t="shared" si="44"/>
        <v xml:space="preserve">dismissed, </v>
      </c>
      <c r="W2839" s="4" t="s">
        <v>14184</v>
      </c>
      <c r="X2839" s="4" t="s">
        <v>14184</v>
      </c>
    </row>
    <row r="2840" spans="1:24" x14ac:dyDescent="0.2">
      <c r="A2840">
        <v>3</v>
      </c>
      <c r="B2840">
        <v>31</v>
      </c>
      <c r="C2840">
        <v>1951</v>
      </c>
      <c r="D2840" t="s">
        <v>20399</v>
      </c>
      <c r="E2840" s="2">
        <v>1</v>
      </c>
      <c r="F2840" s="3"/>
      <c r="G2840" s="2">
        <v>1</v>
      </c>
      <c r="H2840" s="3"/>
      <c r="I2840" s="4" t="s">
        <v>15933</v>
      </c>
      <c r="J2840" s="2">
        <v>1</v>
      </c>
      <c r="K2840" s="3"/>
      <c r="L2840" s="2">
        <v>2</v>
      </c>
      <c r="M2840" s="4" t="s">
        <v>14184</v>
      </c>
      <c r="N2840" s="4" t="s">
        <v>7873</v>
      </c>
      <c r="P2840" s="4" t="s">
        <v>14184</v>
      </c>
      <c r="Q2840" s="4" t="s">
        <v>23269</v>
      </c>
      <c r="R2840" s="4" t="s">
        <v>14184</v>
      </c>
      <c r="S2840" t="str">
        <f t="shared" si="44"/>
        <v xml:space="preserve">, </v>
      </c>
      <c r="T2840" t="s">
        <v>23253</v>
      </c>
      <c r="W2840" s="4" t="s">
        <v>14184</v>
      </c>
      <c r="X2840" s="4" t="s">
        <v>14184</v>
      </c>
    </row>
    <row r="2841" spans="1:24" x14ac:dyDescent="0.2">
      <c r="A2841">
        <v>4</v>
      </c>
      <c r="B2841">
        <v>8</v>
      </c>
      <c r="C2841">
        <v>1951</v>
      </c>
      <c r="D2841" t="s">
        <v>20400</v>
      </c>
      <c r="E2841" s="2">
        <v>3</v>
      </c>
      <c r="F2841" s="3"/>
      <c r="G2841" s="2">
        <v>1</v>
      </c>
      <c r="H2841" s="3"/>
      <c r="I2841" s="4" t="s">
        <v>15934</v>
      </c>
      <c r="J2841" s="2">
        <v>3</v>
      </c>
      <c r="K2841" s="3"/>
      <c r="L2841" s="2">
        <v>2</v>
      </c>
      <c r="M2841" s="4" t="s">
        <v>14184</v>
      </c>
      <c r="N2841" s="4" t="s">
        <v>7874</v>
      </c>
      <c r="O2841" t="s">
        <v>9572</v>
      </c>
      <c r="P2841" s="4" t="s">
        <v>14184</v>
      </c>
      <c r="Q2841" s="4" t="s">
        <v>23269</v>
      </c>
      <c r="R2841" s="4" t="s">
        <v>14184</v>
      </c>
      <c r="S2841" t="str">
        <f t="shared" si="44"/>
        <v xml:space="preserve">dismissed, </v>
      </c>
      <c r="W2841" s="4" t="s">
        <v>14184</v>
      </c>
      <c r="X2841" s="4" t="s">
        <v>14184</v>
      </c>
    </row>
    <row r="2842" spans="1:24" x14ac:dyDescent="0.2">
      <c r="A2842">
        <v>4</v>
      </c>
      <c r="B2842">
        <v>9</v>
      </c>
      <c r="C2842">
        <v>1951</v>
      </c>
      <c r="D2842" t="s">
        <v>20401</v>
      </c>
      <c r="E2842" s="2">
        <v>1</v>
      </c>
      <c r="F2842" s="3"/>
      <c r="G2842" s="2">
        <v>1</v>
      </c>
      <c r="H2842" s="3"/>
      <c r="I2842" s="4" t="s">
        <v>15935</v>
      </c>
      <c r="J2842" s="2">
        <v>1</v>
      </c>
      <c r="K2842" s="3"/>
      <c r="L2842" s="2">
        <v>1</v>
      </c>
      <c r="M2842" s="4" t="s">
        <v>14184</v>
      </c>
      <c r="N2842" s="4" t="s">
        <v>7632</v>
      </c>
      <c r="O2842" t="s">
        <v>9572</v>
      </c>
      <c r="P2842" s="4" t="s">
        <v>14184</v>
      </c>
      <c r="Q2842" s="4" t="s">
        <v>23269</v>
      </c>
      <c r="R2842" s="4" t="s">
        <v>14184</v>
      </c>
      <c r="S2842" t="str">
        <f t="shared" si="44"/>
        <v xml:space="preserve">dismissed, </v>
      </c>
      <c r="W2842" s="4" t="s">
        <v>14184</v>
      </c>
      <c r="X2842" s="4" t="s">
        <v>14184</v>
      </c>
    </row>
    <row r="2843" spans="1:24" x14ac:dyDescent="0.2">
      <c r="A2843">
        <v>4</v>
      </c>
      <c r="B2843">
        <v>11</v>
      </c>
      <c r="C2843">
        <v>1951</v>
      </c>
      <c r="D2843" t="s">
        <v>20402</v>
      </c>
      <c r="E2843" s="2">
        <v>1</v>
      </c>
      <c r="F2843" s="3"/>
      <c r="G2843" s="2">
        <v>1</v>
      </c>
      <c r="H2843" s="3"/>
      <c r="I2843" s="4" t="s">
        <v>15936</v>
      </c>
      <c r="J2843" s="2">
        <v>1</v>
      </c>
      <c r="K2843" s="3"/>
      <c r="L2843" s="2">
        <v>2</v>
      </c>
      <c r="M2843" s="4" t="s">
        <v>14184</v>
      </c>
      <c r="N2843" s="4" t="s">
        <v>7875</v>
      </c>
      <c r="O2843" t="s">
        <v>7663</v>
      </c>
      <c r="P2843" s="4" t="s">
        <v>14184</v>
      </c>
      <c r="Q2843" s="4" t="s">
        <v>23269</v>
      </c>
      <c r="R2843" s="4" t="s">
        <v>14184</v>
      </c>
      <c r="S2843" t="str">
        <f t="shared" si="44"/>
        <v xml:space="preserve">manslaughter, </v>
      </c>
      <c r="W2843" s="4" t="s">
        <v>14184</v>
      </c>
      <c r="X2843" s="4" t="s">
        <v>14184</v>
      </c>
    </row>
    <row r="2844" spans="1:24" x14ac:dyDescent="0.2">
      <c r="A2844">
        <v>5</v>
      </c>
      <c r="B2844">
        <v>4</v>
      </c>
      <c r="C2844">
        <v>1951</v>
      </c>
      <c r="D2844" t="s">
        <v>20403</v>
      </c>
      <c r="E2844" s="2">
        <v>3</v>
      </c>
      <c r="F2844" s="3"/>
      <c r="G2844" s="2">
        <v>2</v>
      </c>
      <c r="H2844" s="3"/>
      <c r="I2844" s="4" t="s">
        <v>15937</v>
      </c>
      <c r="J2844" s="2">
        <v>3</v>
      </c>
      <c r="K2844" s="3"/>
      <c r="L2844" s="2">
        <v>1</v>
      </c>
      <c r="M2844" s="4" t="s">
        <v>14184</v>
      </c>
      <c r="N2844" s="4" t="s">
        <v>7876</v>
      </c>
      <c r="P2844" s="4" t="s">
        <v>14184</v>
      </c>
      <c r="Q2844" s="4" t="s">
        <v>23269</v>
      </c>
      <c r="R2844" s="4" t="s">
        <v>14184</v>
      </c>
      <c r="S2844" t="str">
        <f t="shared" si="44"/>
        <v xml:space="preserve">, </v>
      </c>
      <c r="T2844" t="s">
        <v>23253</v>
      </c>
      <c r="W2844" s="4" t="s">
        <v>14184</v>
      </c>
      <c r="X2844" s="4" t="s">
        <v>14184</v>
      </c>
    </row>
    <row r="2845" spans="1:24" x14ac:dyDescent="0.2">
      <c r="A2845">
        <v>5</v>
      </c>
      <c r="B2845">
        <v>5</v>
      </c>
      <c r="C2845">
        <v>1951</v>
      </c>
      <c r="D2845" t="s">
        <v>20404</v>
      </c>
      <c r="E2845" s="2">
        <v>3</v>
      </c>
      <c r="F2845" s="3"/>
      <c r="G2845" s="2">
        <v>2</v>
      </c>
      <c r="H2845" s="3"/>
      <c r="I2845" s="4" t="s">
        <v>15938</v>
      </c>
      <c r="J2845" s="2">
        <v>3</v>
      </c>
      <c r="K2845" s="3"/>
      <c r="L2845" s="2">
        <v>1</v>
      </c>
      <c r="M2845" s="4" t="s">
        <v>14184</v>
      </c>
      <c r="N2845" s="4" t="s">
        <v>7877</v>
      </c>
      <c r="O2845" t="s">
        <v>7678</v>
      </c>
      <c r="P2845" s="4" t="s">
        <v>14184</v>
      </c>
      <c r="Q2845" s="4" t="s">
        <v>23269</v>
      </c>
      <c r="R2845" s="4" t="s">
        <v>14184</v>
      </c>
      <c r="S2845" t="str">
        <f t="shared" si="44"/>
        <v xml:space="preserve">Manslaughter, </v>
      </c>
      <c r="W2845" s="4" t="s">
        <v>14184</v>
      </c>
      <c r="X2845" s="4" t="s">
        <v>14184</v>
      </c>
    </row>
    <row r="2846" spans="1:24" x14ac:dyDescent="0.2">
      <c r="A2846">
        <v>5</v>
      </c>
      <c r="B2846">
        <v>23</v>
      </c>
      <c r="C2846">
        <v>1951</v>
      </c>
      <c r="D2846" t="s">
        <v>20405</v>
      </c>
      <c r="E2846" s="2">
        <v>1</v>
      </c>
      <c r="F2846" s="3"/>
      <c r="G2846" s="2">
        <v>2</v>
      </c>
      <c r="H2846" s="3"/>
      <c r="I2846" s="4" t="s">
        <v>15939</v>
      </c>
      <c r="J2846" s="2">
        <v>1</v>
      </c>
      <c r="K2846" s="3"/>
      <c r="L2846" s="2">
        <v>1</v>
      </c>
      <c r="M2846" s="4" t="s">
        <v>14184</v>
      </c>
      <c r="N2846" s="4" t="s">
        <v>7878</v>
      </c>
      <c r="O2846" t="s">
        <v>11830</v>
      </c>
      <c r="P2846" s="4" t="s">
        <v>14184</v>
      </c>
      <c r="Q2846" s="4" t="s">
        <v>23269</v>
      </c>
      <c r="R2846" s="4" t="s">
        <v>825</v>
      </c>
      <c r="S2846" t="str">
        <f t="shared" si="44"/>
        <v>sus 801, double see next</v>
      </c>
      <c r="W2846" s="4" t="s">
        <v>14184</v>
      </c>
      <c r="X2846" s="4" t="s">
        <v>14184</v>
      </c>
    </row>
    <row r="2847" spans="1:24" x14ac:dyDescent="0.2">
      <c r="A2847">
        <v>5</v>
      </c>
      <c r="B2847">
        <v>28</v>
      </c>
      <c r="C2847">
        <v>1951</v>
      </c>
      <c r="D2847" t="s">
        <v>20406</v>
      </c>
      <c r="E2847" s="2">
        <v>1</v>
      </c>
      <c r="F2847" s="3"/>
      <c r="G2847" s="2">
        <v>1</v>
      </c>
      <c r="H2847" s="3"/>
      <c r="I2847" s="4" t="s">
        <v>15940</v>
      </c>
      <c r="J2847" s="2">
        <v>1</v>
      </c>
      <c r="K2847" s="3"/>
      <c r="L2847" s="2">
        <v>1</v>
      </c>
      <c r="M2847" s="4" t="s">
        <v>14184</v>
      </c>
      <c r="N2847" s="4" t="s">
        <v>14837</v>
      </c>
      <c r="O2847" t="s">
        <v>11830</v>
      </c>
      <c r="P2847" s="4" t="s">
        <v>14184</v>
      </c>
      <c r="Q2847" s="4" t="s">
        <v>23269</v>
      </c>
      <c r="R2847" s="4" t="s">
        <v>14184</v>
      </c>
      <c r="S2847" t="str">
        <f t="shared" si="44"/>
        <v xml:space="preserve">sus 801, </v>
      </c>
      <c r="W2847" s="4" t="s">
        <v>14184</v>
      </c>
      <c r="X2847" s="4" t="s">
        <v>14184</v>
      </c>
    </row>
    <row r="2848" spans="1:24" x14ac:dyDescent="0.2">
      <c r="A2848">
        <v>6</v>
      </c>
      <c r="B2848">
        <v>17</v>
      </c>
      <c r="C2848">
        <v>1951</v>
      </c>
      <c r="D2848" t="s">
        <v>20407</v>
      </c>
      <c r="E2848" s="2">
        <v>3</v>
      </c>
      <c r="F2848" s="3"/>
      <c r="G2848" s="2">
        <v>1</v>
      </c>
      <c r="H2848" s="3"/>
      <c r="I2848" s="4" t="s">
        <v>15941</v>
      </c>
      <c r="J2848" s="2">
        <v>3</v>
      </c>
      <c r="K2848" s="3"/>
      <c r="L2848" s="2">
        <v>1</v>
      </c>
      <c r="M2848" s="4" t="s">
        <v>14184</v>
      </c>
      <c r="N2848" s="4" t="s">
        <v>7879</v>
      </c>
      <c r="O2848" t="s">
        <v>7673</v>
      </c>
      <c r="P2848" s="4" t="s">
        <v>14184</v>
      </c>
      <c r="Q2848" s="4" t="s">
        <v>23269</v>
      </c>
      <c r="R2848" s="4" t="s">
        <v>14184</v>
      </c>
      <c r="S2848" t="str">
        <f t="shared" si="44"/>
        <v xml:space="preserve">2nd degree, </v>
      </c>
      <c r="T2848" s="38" t="s">
        <v>23253</v>
      </c>
      <c r="W2848" s="4" t="s">
        <v>14184</v>
      </c>
      <c r="X2848" s="4" t="s">
        <v>14184</v>
      </c>
    </row>
    <row r="2849" spans="1:24" x14ac:dyDescent="0.2">
      <c r="A2849">
        <v>7</v>
      </c>
      <c r="B2849">
        <v>1</v>
      </c>
      <c r="C2849">
        <v>1951</v>
      </c>
      <c r="D2849" t="s">
        <v>20408</v>
      </c>
      <c r="E2849" s="2">
        <v>3</v>
      </c>
      <c r="F2849" s="3"/>
      <c r="G2849" s="2">
        <v>1</v>
      </c>
      <c r="H2849" s="3"/>
      <c r="I2849" s="4" t="s">
        <v>15942</v>
      </c>
      <c r="J2849" s="2">
        <v>3</v>
      </c>
      <c r="K2849" s="3"/>
      <c r="L2849" s="2">
        <v>1</v>
      </c>
      <c r="M2849" s="4" t="s">
        <v>14184</v>
      </c>
      <c r="N2849" s="4" t="s">
        <v>7880</v>
      </c>
      <c r="P2849" s="4" t="s">
        <v>14184</v>
      </c>
      <c r="Q2849" s="4" t="s">
        <v>23269</v>
      </c>
      <c r="R2849" s="4" t="s">
        <v>14184</v>
      </c>
      <c r="S2849" t="str">
        <f t="shared" si="44"/>
        <v xml:space="preserve">, </v>
      </c>
      <c r="T2849" t="s">
        <v>23253</v>
      </c>
      <c r="W2849" s="4" t="s">
        <v>14184</v>
      </c>
      <c r="X2849" s="4" t="s">
        <v>14184</v>
      </c>
    </row>
    <row r="2850" spans="1:24" x14ac:dyDescent="0.2">
      <c r="A2850">
        <v>7</v>
      </c>
      <c r="B2850">
        <v>17</v>
      </c>
      <c r="C2850">
        <v>1951</v>
      </c>
      <c r="D2850" t="s">
        <v>20409</v>
      </c>
      <c r="E2850" s="2">
        <v>1</v>
      </c>
      <c r="F2850" s="3"/>
      <c r="G2850" s="2">
        <v>1</v>
      </c>
      <c r="H2850" s="3"/>
      <c r="I2850" s="4" t="s">
        <v>15943</v>
      </c>
      <c r="J2850" s="2">
        <v>1</v>
      </c>
      <c r="K2850" s="3"/>
      <c r="L2850" s="2">
        <v>1</v>
      </c>
      <c r="M2850" s="4" t="s">
        <v>14184</v>
      </c>
      <c r="N2850" s="4" t="s">
        <v>7881</v>
      </c>
      <c r="P2850" s="4" t="s">
        <v>14184</v>
      </c>
      <c r="Q2850" s="4" t="s">
        <v>23269</v>
      </c>
      <c r="R2850" s="4" t="s">
        <v>14184</v>
      </c>
      <c r="S2850" t="str">
        <f t="shared" si="44"/>
        <v xml:space="preserve">, </v>
      </c>
      <c r="T2850" t="s">
        <v>23253</v>
      </c>
      <c r="W2850" s="4" t="s">
        <v>14184</v>
      </c>
      <c r="X2850" s="4" t="s">
        <v>14184</v>
      </c>
    </row>
    <row r="2851" spans="1:24" x14ac:dyDescent="0.2">
      <c r="A2851">
        <v>7</v>
      </c>
      <c r="B2851">
        <v>26</v>
      </c>
      <c r="C2851">
        <v>1951</v>
      </c>
      <c r="D2851" t="s">
        <v>21491</v>
      </c>
      <c r="E2851" s="2">
        <v>1</v>
      </c>
      <c r="F2851" s="3"/>
      <c r="G2851" s="2">
        <v>1</v>
      </c>
      <c r="H2851" s="3"/>
      <c r="I2851" s="4" t="s">
        <v>15944</v>
      </c>
      <c r="J2851" s="2">
        <v>1</v>
      </c>
      <c r="K2851" s="3"/>
      <c r="L2851" s="2">
        <v>1</v>
      </c>
      <c r="M2851" s="4" t="s">
        <v>14184</v>
      </c>
      <c r="N2851" s="4" t="s">
        <v>7882</v>
      </c>
      <c r="O2851" t="s">
        <v>12123</v>
      </c>
      <c r="P2851" s="4" t="s">
        <v>14184</v>
      </c>
      <c r="Q2851" s="4" t="s">
        <v>23269</v>
      </c>
      <c r="R2851" s="4" t="s">
        <v>14184</v>
      </c>
      <c r="S2851" t="str">
        <f t="shared" si="44"/>
        <v xml:space="preserve">arson, </v>
      </c>
      <c r="W2851" s="4" t="s">
        <v>14184</v>
      </c>
      <c r="X2851" s="4" t="s">
        <v>14184</v>
      </c>
    </row>
    <row r="2852" spans="1:24" x14ac:dyDescent="0.2">
      <c r="A2852">
        <v>7</v>
      </c>
      <c r="B2852">
        <v>26</v>
      </c>
      <c r="C2852">
        <v>1951</v>
      </c>
      <c r="D2852" t="s">
        <v>20410</v>
      </c>
      <c r="E2852" s="2">
        <v>1</v>
      </c>
      <c r="F2852" s="3"/>
      <c r="G2852" s="2">
        <v>1</v>
      </c>
      <c r="H2852" s="3"/>
      <c r="I2852" s="4" t="s">
        <v>15945</v>
      </c>
      <c r="J2852" s="2">
        <v>1</v>
      </c>
      <c r="K2852" s="3"/>
      <c r="L2852" s="2">
        <v>1</v>
      </c>
      <c r="M2852" s="4" t="s">
        <v>14184</v>
      </c>
      <c r="N2852" s="4" t="s">
        <v>7883</v>
      </c>
      <c r="P2852" s="4" t="s">
        <v>14184</v>
      </c>
      <c r="Q2852" s="4" t="s">
        <v>23269</v>
      </c>
      <c r="R2852" s="4" t="s">
        <v>14184</v>
      </c>
      <c r="S2852" t="str">
        <f t="shared" si="44"/>
        <v xml:space="preserve">, </v>
      </c>
      <c r="T2852" t="s">
        <v>23253</v>
      </c>
      <c r="W2852" s="4" t="s">
        <v>14184</v>
      </c>
      <c r="X2852" s="4" t="s">
        <v>14184</v>
      </c>
    </row>
    <row r="2853" spans="1:24" x14ac:dyDescent="0.2">
      <c r="A2853">
        <v>8</v>
      </c>
      <c r="B2853">
        <v>4</v>
      </c>
      <c r="C2853">
        <v>1951</v>
      </c>
      <c r="D2853" t="s">
        <v>20411</v>
      </c>
      <c r="E2853" s="2">
        <v>1</v>
      </c>
      <c r="F2853" s="3"/>
      <c r="G2853" s="2">
        <v>1</v>
      </c>
      <c r="H2853" s="3"/>
      <c r="I2853" s="4" t="s">
        <v>17370</v>
      </c>
      <c r="J2853" s="2">
        <v>5</v>
      </c>
      <c r="K2853" s="3"/>
      <c r="L2853" s="2">
        <v>3</v>
      </c>
      <c r="M2853" s="4" t="s">
        <v>14184</v>
      </c>
      <c r="N2853" s="4" t="s">
        <v>7884</v>
      </c>
      <c r="P2853" s="4" t="s">
        <v>14184</v>
      </c>
      <c r="Q2853" s="4" t="s">
        <v>23269</v>
      </c>
      <c r="R2853" s="4" t="s">
        <v>14184</v>
      </c>
      <c r="S2853" t="str">
        <f t="shared" si="44"/>
        <v xml:space="preserve">, </v>
      </c>
      <c r="T2853" t="s">
        <v>23253</v>
      </c>
      <c r="W2853" s="4" t="s">
        <v>14184</v>
      </c>
      <c r="X2853" s="4" t="s">
        <v>14184</v>
      </c>
    </row>
    <row r="2854" spans="1:24" x14ac:dyDescent="0.2">
      <c r="A2854">
        <v>8</v>
      </c>
      <c r="B2854">
        <v>12</v>
      </c>
      <c r="C2854">
        <v>1951</v>
      </c>
      <c r="D2854" t="s">
        <v>20412</v>
      </c>
      <c r="E2854" s="2">
        <v>1</v>
      </c>
      <c r="F2854" s="3"/>
      <c r="G2854" s="2">
        <v>1</v>
      </c>
      <c r="H2854" s="3"/>
      <c r="I2854" s="4" t="s">
        <v>15946</v>
      </c>
      <c r="J2854" s="2">
        <v>1</v>
      </c>
      <c r="K2854" s="3"/>
      <c r="L2854" s="2">
        <v>1</v>
      </c>
      <c r="M2854" s="4" t="s">
        <v>14184</v>
      </c>
      <c r="N2854" s="4" t="s">
        <v>7885</v>
      </c>
      <c r="P2854" s="4" t="s">
        <v>14184</v>
      </c>
      <c r="Q2854" s="4" t="s">
        <v>23269</v>
      </c>
      <c r="R2854" s="4" t="s">
        <v>14184</v>
      </c>
      <c r="S2854" t="str">
        <f t="shared" si="44"/>
        <v xml:space="preserve">, </v>
      </c>
      <c r="T2854" t="s">
        <v>23253</v>
      </c>
      <c r="W2854" s="4" t="s">
        <v>14184</v>
      </c>
      <c r="X2854" s="4" t="s">
        <v>14184</v>
      </c>
    </row>
    <row r="2855" spans="1:24" x14ac:dyDescent="0.2">
      <c r="A2855">
        <v>9</v>
      </c>
      <c r="B2855">
        <v>18</v>
      </c>
      <c r="C2855">
        <v>1951</v>
      </c>
      <c r="D2855" t="s">
        <v>20413</v>
      </c>
      <c r="E2855" s="2">
        <v>1</v>
      </c>
      <c r="F2855" s="2">
        <v>4</v>
      </c>
      <c r="G2855" s="2">
        <v>2</v>
      </c>
      <c r="H2855" s="3"/>
      <c r="I2855" s="4" t="s">
        <v>15947</v>
      </c>
      <c r="J2855" s="2">
        <v>1</v>
      </c>
      <c r="K2855" s="2">
        <v>4</v>
      </c>
      <c r="L2855" s="2">
        <v>1</v>
      </c>
      <c r="M2855" s="4" t="s">
        <v>14184</v>
      </c>
      <c r="N2855" s="4" t="s">
        <v>7886</v>
      </c>
      <c r="P2855" s="4" t="s">
        <v>14184</v>
      </c>
      <c r="Q2855" s="4" t="s">
        <v>23269</v>
      </c>
      <c r="R2855" s="4" t="s">
        <v>14184</v>
      </c>
      <c r="S2855" t="str">
        <f t="shared" si="44"/>
        <v xml:space="preserve">, </v>
      </c>
      <c r="T2855" t="s">
        <v>23253</v>
      </c>
      <c r="W2855" s="4" t="s">
        <v>14184</v>
      </c>
      <c r="X2855" s="4" t="s">
        <v>14184</v>
      </c>
    </row>
    <row r="2856" spans="1:24" x14ac:dyDescent="0.2">
      <c r="A2856">
        <v>9</v>
      </c>
      <c r="B2856">
        <v>30</v>
      </c>
      <c r="C2856">
        <v>1951</v>
      </c>
      <c r="D2856" t="s">
        <v>20414</v>
      </c>
      <c r="E2856" s="2">
        <v>1</v>
      </c>
      <c r="F2856" s="3"/>
      <c r="G2856" s="2">
        <v>1</v>
      </c>
      <c r="H2856" s="3"/>
      <c r="I2856" s="4" t="s">
        <v>15948</v>
      </c>
      <c r="J2856" s="2">
        <v>1</v>
      </c>
      <c r="K2856" s="3"/>
      <c r="L2856" s="2">
        <v>1</v>
      </c>
      <c r="M2856" s="4" t="s">
        <v>14184</v>
      </c>
      <c r="N2856" s="4" t="s">
        <v>7887</v>
      </c>
      <c r="P2856" s="4" t="s">
        <v>14184</v>
      </c>
      <c r="Q2856" s="4" t="s">
        <v>23269</v>
      </c>
      <c r="R2856" s="4" t="s">
        <v>14184</v>
      </c>
      <c r="S2856" t="str">
        <f t="shared" si="44"/>
        <v xml:space="preserve">, </v>
      </c>
      <c r="T2856" t="s">
        <v>23253</v>
      </c>
      <c r="W2856" s="4" t="s">
        <v>14184</v>
      </c>
      <c r="X2856" s="4" t="s">
        <v>14184</v>
      </c>
    </row>
    <row r="2857" spans="1:24" x14ac:dyDescent="0.2">
      <c r="A2857">
        <v>10</v>
      </c>
      <c r="B2857">
        <v>1</v>
      </c>
      <c r="C2857">
        <v>1951</v>
      </c>
      <c r="D2857" t="s">
        <v>20415</v>
      </c>
      <c r="E2857" s="2">
        <v>1</v>
      </c>
      <c r="F2857" s="3"/>
      <c r="G2857" s="2">
        <v>2</v>
      </c>
      <c r="H2857" s="3"/>
      <c r="I2857" s="4" t="s">
        <v>15949</v>
      </c>
      <c r="J2857" s="2">
        <v>1</v>
      </c>
      <c r="K2857" s="3"/>
      <c r="L2857" s="2">
        <v>1</v>
      </c>
      <c r="M2857" s="4" t="s">
        <v>14184</v>
      </c>
      <c r="N2857" s="4" t="s">
        <v>7888</v>
      </c>
      <c r="O2857" t="s">
        <v>7673</v>
      </c>
      <c r="P2857" s="4" t="s">
        <v>14184</v>
      </c>
      <c r="Q2857" s="4" t="s">
        <v>23269</v>
      </c>
      <c r="R2857" s="4" t="s">
        <v>14184</v>
      </c>
      <c r="S2857" t="str">
        <f t="shared" si="44"/>
        <v xml:space="preserve">2nd degree, </v>
      </c>
      <c r="T2857" s="38" t="s">
        <v>23253</v>
      </c>
      <c r="W2857" s="4" t="s">
        <v>14184</v>
      </c>
      <c r="X2857" s="4" t="s">
        <v>14184</v>
      </c>
    </row>
    <row r="2858" spans="1:24" x14ac:dyDescent="0.2">
      <c r="A2858">
        <v>10</v>
      </c>
      <c r="B2858">
        <v>1</v>
      </c>
      <c r="C2858">
        <v>1951</v>
      </c>
      <c r="D2858" t="s">
        <v>20416</v>
      </c>
      <c r="E2858" s="2">
        <v>1</v>
      </c>
      <c r="F2858" s="3"/>
      <c r="G2858" s="2">
        <v>2</v>
      </c>
      <c r="H2858" s="3"/>
      <c r="I2858" s="4" t="s">
        <v>15950</v>
      </c>
      <c r="J2858" s="2">
        <v>1</v>
      </c>
      <c r="K2858" s="3"/>
      <c r="L2858" s="2">
        <v>1</v>
      </c>
      <c r="M2858" s="4" t="s">
        <v>14184</v>
      </c>
      <c r="N2858" s="4" t="s">
        <v>7889</v>
      </c>
      <c r="P2858" s="4" t="s">
        <v>14184</v>
      </c>
      <c r="Q2858" s="4" t="s">
        <v>23269</v>
      </c>
      <c r="R2858" s="4" t="s">
        <v>14184</v>
      </c>
      <c r="S2858" t="str">
        <f t="shared" si="44"/>
        <v xml:space="preserve">, </v>
      </c>
      <c r="T2858" t="s">
        <v>23253</v>
      </c>
      <c r="W2858" s="4" t="s">
        <v>14184</v>
      </c>
      <c r="X2858" s="4" t="s">
        <v>14184</v>
      </c>
    </row>
    <row r="2859" spans="1:24" x14ac:dyDescent="0.2">
      <c r="A2859">
        <v>10</v>
      </c>
      <c r="B2859">
        <v>4</v>
      </c>
      <c r="C2859">
        <v>1951</v>
      </c>
      <c r="D2859" t="s">
        <v>20417</v>
      </c>
      <c r="E2859" s="2">
        <v>3</v>
      </c>
      <c r="F2859" s="3"/>
      <c r="G2859" s="2">
        <v>1</v>
      </c>
      <c r="H2859" s="3"/>
      <c r="I2859" s="4" t="s">
        <v>15951</v>
      </c>
      <c r="J2859" s="2">
        <v>3</v>
      </c>
      <c r="K2859" s="3"/>
      <c r="L2859" s="2">
        <v>2</v>
      </c>
      <c r="M2859" s="4" t="s">
        <v>14184</v>
      </c>
      <c r="N2859" s="4" t="s">
        <v>7890</v>
      </c>
      <c r="P2859" s="4" t="s">
        <v>14184</v>
      </c>
      <c r="Q2859" s="4" t="s">
        <v>23269</v>
      </c>
      <c r="R2859" s="4" t="s">
        <v>14184</v>
      </c>
      <c r="S2859" t="str">
        <f t="shared" si="44"/>
        <v xml:space="preserve">, </v>
      </c>
      <c r="T2859" t="s">
        <v>23253</v>
      </c>
      <c r="W2859" s="4" t="s">
        <v>14184</v>
      </c>
      <c r="X2859" s="4" t="s">
        <v>14184</v>
      </c>
    </row>
    <row r="2860" spans="1:24" x14ac:dyDescent="0.2">
      <c r="A2860">
        <v>10</v>
      </c>
      <c r="B2860">
        <v>8</v>
      </c>
      <c r="C2860">
        <v>1951</v>
      </c>
      <c r="D2860" t="s">
        <v>20418</v>
      </c>
      <c r="E2860" s="2">
        <v>1</v>
      </c>
      <c r="F2860" s="3"/>
      <c r="G2860" s="2">
        <v>1</v>
      </c>
      <c r="H2860" s="3"/>
      <c r="I2860" s="4" t="s">
        <v>15952</v>
      </c>
      <c r="J2860" s="2">
        <v>3</v>
      </c>
      <c r="K2860" s="3"/>
      <c r="L2860" s="2">
        <v>1</v>
      </c>
      <c r="M2860" s="4" t="s">
        <v>14184</v>
      </c>
      <c r="N2860" s="4" t="s">
        <v>7891</v>
      </c>
      <c r="P2860" s="4" t="s">
        <v>14184</v>
      </c>
      <c r="Q2860" s="4" t="s">
        <v>23269</v>
      </c>
      <c r="R2860" s="4" t="s">
        <v>14184</v>
      </c>
      <c r="S2860" t="str">
        <f t="shared" si="44"/>
        <v xml:space="preserve">, </v>
      </c>
      <c r="T2860" t="s">
        <v>23253</v>
      </c>
      <c r="W2860" s="4" t="s">
        <v>14184</v>
      </c>
      <c r="X2860" s="4" t="s">
        <v>14184</v>
      </c>
    </row>
    <row r="2861" spans="1:24" x14ac:dyDescent="0.2">
      <c r="A2861">
        <v>10</v>
      </c>
      <c r="B2861">
        <v>11</v>
      </c>
      <c r="C2861">
        <v>1951</v>
      </c>
      <c r="D2861" t="s">
        <v>20419</v>
      </c>
      <c r="E2861" s="2">
        <v>1</v>
      </c>
      <c r="F2861" s="3"/>
      <c r="G2861" s="2">
        <v>2</v>
      </c>
      <c r="H2861" s="3"/>
      <c r="I2861" s="4" t="s">
        <v>15953</v>
      </c>
      <c r="J2861" s="2">
        <v>1</v>
      </c>
      <c r="K2861" s="3"/>
      <c r="L2861" s="2">
        <v>1</v>
      </c>
      <c r="M2861" s="4" t="s">
        <v>11455</v>
      </c>
      <c r="N2861" s="4" t="s">
        <v>7892</v>
      </c>
      <c r="O2861" t="s">
        <v>11830</v>
      </c>
      <c r="P2861" s="4" t="s">
        <v>14184</v>
      </c>
      <c r="Q2861" s="4" t="s">
        <v>23269</v>
      </c>
      <c r="R2861" s="4" t="s">
        <v>14184</v>
      </c>
      <c r="S2861" t="str">
        <f t="shared" si="44"/>
        <v xml:space="preserve">sus 801, </v>
      </c>
      <c r="W2861" s="4" t="s">
        <v>14184</v>
      </c>
      <c r="X2861" s="4" t="s">
        <v>14184</v>
      </c>
    </row>
    <row r="2862" spans="1:24" x14ac:dyDescent="0.2">
      <c r="A2862">
        <v>10</v>
      </c>
      <c r="B2862">
        <v>27</v>
      </c>
      <c r="C2862">
        <v>1951</v>
      </c>
      <c r="D2862" t="s">
        <v>20420</v>
      </c>
      <c r="E2862" s="2">
        <v>3</v>
      </c>
      <c r="F2862" s="3"/>
      <c r="G2862" s="2">
        <v>1</v>
      </c>
      <c r="H2862" s="3"/>
      <c r="I2862" s="4" t="s">
        <v>15954</v>
      </c>
      <c r="J2862" s="2">
        <v>3</v>
      </c>
      <c r="K2862" s="3"/>
      <c r="L2862" s="2">
        <v>2</v>
      </c>
      <c r="M2862" s="4" t="s">
        <v>14184</v>
      </c>
      <c r="N2862" s="4" t="s">
        <v>7893</v>
      </c>
      <c r="P2862" s="4" t="s">
        <v>14184</v>
      </c>
      <c r="Q2862" s="4" t="s">
        <v>23269</v>
      </c>
      <c r="R2862" s="4" t="s">
        <v>14184</v>
      </c>
      <c r="S2862" t="str">
        <f t="shared" si="44"/>
        <v xml:space="preserve">, </v>
      </c>
      <c r="T2862" t="s">
        <v>23253</v>
      </c>
      <c r="W2862" s="4" t="s">
        <v>14184</v>
      </c>
      <c r="X2862" s="4" t="s">
        <v>14184</v>
      </c>
    </row>
    <row r="2863" spans="1:24" x14ac:dyDescent="0.2">
      <c r="A2863">
        <v>10</v>
      </c>
      <c r="B2863">
        <v>29</v>
      </c>
      <c r="C2863">
        <v>1951</v>
      </c>
      <c r="D2863" t="s">
        <v>20421</v>
      </c>
      <c r="E2863" s="2">
        <v>1</v>
      </c>
      <c r="F2863" s="2">
        <v>4</v>
      </c>
      <c r="G2863" s="2">
        <v>1</v>
      </c>
      <c r="H2863" s="3"/>
      <c r="I2863" s="4" t="s">
        <v>15955</v>
      </c>
      <c r="J2863" s="2">
        <v>1</v>
      </c>
      <c r="K2863" s="3"/>
      <c r="L2863" s="2">
        <v>1</v>
      </c>
      <c r="M2863" s="4" t="s">
        <v>14184</v>
      </c>
      <c r="N2863" s="4" t="s">
        <v>7894</v>
      </c>
      <c r="O2863" t="s">
        <v>9572</v>
      </c>
      <c r="P2863" s="4" t="s">
        <v>14184</v>
      </c>
      <c r="Q2863" s="4" t="s">
        <v>23269</v>
      </c>
      <c r="R2863" s="4" t="s">
        <v>14184</v>
      </c>
      <c r="S2863" t="str">
        <f t="shared" si="44"/>
        <v xml:space="preserve">dismissed, </v>
      </c>
      <c r="W2863" s="4" t="s">
        <v>14184</v>
      </c>
      <c r="X2863" s="4" t="s">
        <v>14184</v>
      </c>
    </row>
    <row r="2864" spans="1:24" x14ac:dyDescent="0.2">
      <c r="A2864">
        <v>10</v>
      </c>
      <c r="B2864">
        <v>30</v>
      </c>
      <c r="C2864">
        <v>1951</v>
      </c>
      <c r="D2864" t="s">
        <v>20422</v>
      </c>
      <c r="E2864" s="2">
        <v>1</v>
      </c>
      <c r="F2864" s="3"/>
      <c r="G2864" s="2">
        <v>2</v>
      </c>
      <c r="H2864" s="3"/>
      <c r="I2864" s="4" t="s">
        <v>15956</v>
      </c>
      <c r="J2864" s="2">
        <v>1</v>
      </c>
      <c r="K2864" s="3"/>
      <c r="L2864" s="2">
        <v>1</v>
      </c>
      <c r="M2864" s="4" t="s">
        <v>14184</v>
      </c>
      <c r="N2864" s="4" t="s">
        <v>7895</v>
      </c>
      <c r="P2864" s="4" t="s">
        <v>14184</v>
      </c>
      <c r="Q2864" s="4" t="s">
        <v>23269</v>
      </c>
      <c r="R2864" s="4" t="s">
        <v>14184</v>
      </c>
      <c r="S2864" t="str">
        <f t="shared" si="44"/>
        <v xml:space="preserve">, </v>
      </c>
      <c r="T2864" t="s">
        <v>23253</v>
      </c>
      <c r="W2864" s="4" t="s">
        <v>14184</v>
      </c>
      <c r="X2864" s="4" t="s">
        <v>14184</v>
      </c>
    </row>
    <row r="2865" spans="1:24" x14ac:dyDescent="0.2">
      <c r="A2865">
        <v>11</v>
      </c>
      <c r="B2865">
        <v>27</v>
      </c>
      <c r="C2865">
        <v>1951</v>
      </c>
      <c r="D2865" t="s">
        <v>20423</v>
      </c>
      <c r="E2865" s="2">
        <v>1</v>
      </c>
      <c r="F2865" s="3"/>
      <c r="G2865" s="2">
        <v>1</v>
      </c>
      <c r="H2865" s="3"/>
      <c r="I2865" s="4" t="s">
        <v>15957</v>
      </c>
      <c r="J2865" s="2">
        <v>1</v>
      </c>
      <c r="K2865" s="3"/>
      <c r="L2865" s="2">
        <v>2</v>
      </c>
      <c r="M2865" s="4" t="s">
        <v>14184</v>
      </c>
      <c r="N2865" s="4" t="s">
        <v>7080</v>
      </c>
      <c r="O2865" t="s">
        <v>7896</v>
      </c>
      <c r="P2865" s="4" t="s">
        <v>14184</v>
      </c>
      <c r="Q2865" s="4" t="s">
        <v>23269</v>
      </c>
      <c r="R2865" s="4" t="s">
        <v>14184</v>
      </c>
      <c r="S2865" t="str">
        <f t="shared" si="44"/>
        <v xml:space="preserve">Possible, </v>
      </c>
      <c r="W2865" s="4" t="s">
        <v>14184</v>
      </c>
      <c r="X2865" s="4" t="s">
        <v>14184</v>
      </c>
    </row>
    <row r="2866" spans="1:24" x14ac:dyDescent="0.2">
      <c r="A2866">
        <v>12</v>
      </c>
      <c r="B2866">
        <v>1</v>
      </c>
      <c r="C2866">
        <v>1951</v>
      </c>
      <c r="D2866" t="s">
        <v>20424</v>
      </c>
      <c r="E2866" s="2">
        <v>1</v>
      </c>
      <c r="F2866" s="3"/>
      <c r="G2866" s="2">
        <v>1</v>
      </c>
      <c r="H2866" s="3"/>
      <c r="I2866" s="4" t="s">
        <v>15958</v>
      </c>
      <c r="J2866" s="2">
        <v>1</v>
      </c>
      <c r="K2866" s="3"/>
      <c r="L2866" s="2">
        <v>2</v>
      </c>
      <c r="M2866" s="4" t="s">
        <v>14184</v>
      </c>
      <c r="N2866" s="4" t="s">
        <v>14184</v>
      </c>
      <c r="O2866" t="s">
        <v>9572</v>
      </c>
      <c r="P2866" s="4" t="s">
        <v>14184</v>
      </c>
      <c r="Q2866" s="4" t="s">
        <v>23269</v>
      </c>
      <c r="R2866" s="4" t="s">
        <v>14184</v>
      </c>
      <c r="S2866" t="str">
        <f t="shared" si="44"/>
        <v xml:space="preserve">dismissed, </v>
      </c>
      <c r="W2866" s="4" t="s">
        <v>14184</v>
      </c>
      <c r="X2866" s="4" t="s">
        <v>14184</v>
      </c>
    </row>
    <row r="2867" spans="1:24" x14ac:dyDescent="0.2">
      <c r="A2867">
        <v>12</v>
      </c>
      <c r="B2867">
        <v>25</v>
      </c>
      <c r="C2867">
        <v>1951</v>
      </c>
      <c r="D2867" t="s">
        <v>20425</v>
      </c>
      <c r="E2867" s="2">
        <v>1</v>
      </c>
      <c r="F2867" s="3"/>
      <c r="G2867" s="2">
        <v>1</v>
      </c>
      <c r="H2867" s="3"/>
      <c r="I2867" s="4" t="s">
        <v>15959</v>
      </c>
      <c r="J2867" s="2">
        <v>1</v>
      </c>
      <c r="K2867" s="3"/>
      <c r="L2867" s="2">
        <v>2</v>
      </c>
      <c r="M2867" s="4" t="s">
        <v>14184</v>
      </c>
      <c r="N2867" s="4" t="s">
        <v>7897</v>
      </c>
      <c r="P2867" s="4" t="s">
        <v>14184</v>
      </c>
      <c r="Q2867" s="4" t="s">
        <v>23269</v>
      </c>
      <c r="R2867" s="4" t="s">
        <v>14184</v>
      </c>
      <c r="S2867" t="str">
        <f t="shared" si="44"/>
        <v xml:space="preserve">, </v>
      </c>
      <c r="T2867" t="s">
        <v>23253</v>
      </c>
      <c r="W2867" s="4" t="s">
        <v>14184</v>
      </c>
      <c r="X2867" s="4" t="s">
        <v>14184</v>
      </c>
    </row>
    <row r="2868" spans="1:24" x14ac:dyDescent="0.2">
      <c r="A2868">
        <v>12</v>
      </c>
      <c r="B2868">
        <v>27</v>
      </c>
      <c r="C2868">
        <v>1951</v>
      </c>
      <c r="D2868" t="s">
        <v>20426</v>
      </c>
      <c r="E2868" s="2">
        <v>5</v>
      </c>
      <c r="F2868" s="3"/>
      <c r="G2868" s="2">
        <v>2</v>
      </c>
      <c r="H2868" s="3"/>
      <c r="I2868" s="4" t="s">
        <v>17370</v>
      </c>
      <c r="J2868" s="2">
        <v>5</v>
      </c>
      <c r="K2868" s="3"/>
      <c r="L2868" s="2">
        <v>3</v>
      </c>
      <c r="M2868" s="4" t="s">
        <v>14184</v>
      </c>
      <c r="N2868" s="4" t="s">
        <v>9735</v>
      </c>
      <c r="P2868" s="4" t="s">
        <v>14184</v>
      </c>
      <c r="Q2868" s="4" t="s">
        <v>23269</v>
      </c>
      <c r="R2868" s="4" t="s">
        <v>14184</v>
      </c>
      <c r="S2868" t="str">
        <f t="shared" si="44"/>
        <v xml:space="preserve">, </v>
      </c>
      <c r="T2868" t="s">
        <v>23253</v>
      </c>
      <c r="W2868" s="4" t="s">
        <v>14184</v>
      </c>
      <c r="X2868" s="4" t="s">
        <v>14184</v>
      </c>
    </row>
    <row r="2869" spans="1:24" x14ac:dyDescent="0.2">
      <c r="A2869">
        <v>12</v>
      </c>
      <c r="B2869">
        <v>29</v>
      </c>
      <c r="C2869">
        <v>1951</v>
      </c>
      <c r="D2869" t="s">
        <v>20427</v>
      </c>
      <c r="E2869" s="2">
        <v>1</v>
      </c>
      <c r="F2869" s="3"/>
      <c r="G2869" s="2">
        <v>2</v>
      </c>
      <c r="H2869" s="3"/>
      <c r="I2869" s="4" t="s">
        <v>15960</v>
      </c>
      <c r="J2869" s="2">
        <v>1</v>
      </c>
      <c r="K2869" s="3"/>
      <c r="L2869" s="2">
        <v>1</v>
      </c>
      <c r="M2869" s="4" t="s">
        <v>14184</v>
      </c>
      <c r="N2869" s="4" t="s">
        <v>7898</v>
      </c>
      <c r="P2869" s="4" t="s">
        <v>14184</v>
      </c>
      <c r="Q2869" s="4" t="s">
        <v>23269</v>
      </c>
      <c r="R2869" s="4" t="s">
        <v>14184</v>
      </c>
      <c r="S2869" t="str">
        <f t="shared" si="44"/>
        <v xml:space="preserve">, </v>
      </c>
      <c r="T2869" t="s">
        <v>23253</v>
      </c>
      <c r="W2869" s="4" t="s">
        <v>14184</v>
      </c>
      <c r="X2869" s="4" t="s">
        <v>14184</v>
      </c>
    </row>
    <row r="2870" spans="1:24" x14ac:dyDescent="0.2">
      <c r="A2870">
        <v>2</v>
      </c>
      <c r="B2870">
        <v>8</v>
      </c>
      <c r="C2870">
        <v>1952</v>
      </c>
      <c r="D2870" t="s">
        <v>20428</v>
      </c>
      <c r="E2870" s="2">
        <v>3</v>
      </c>
      <c r="F2870" s="3"/>
      <c r="G2870" s="2">
        <v>1</v>
      </c>
      <c r="H2870" s="3"/>
      <c r="I2870" s="4" t="s">
        <v>15961</v>
      </c>
      <c r="J2870" s="2">
        <v>3</v>
      </c>
      <c r="K2870" s="3"/>
      <c r="L2870" s="2">
        <v>2</v>
      </c>
      <c r="M2870" s="4" t="s">
        <v>14184</v>
      </c>
      <c r="N2870" s="4" t="s">
        <v>7899</v>
      </c>
      <c r="O2870" t="s">
        <v>7656</v>
      </c>
      <c r="P2870" s="4" t="s">
        <v>14184</v>
      </c>
      <c r="Q2870" s="4" t="s">
        <v>23269</v>
      </c>
      <c r="R2870" s="4" t="s">
        <v>14184</v>
      </c>
      <c r="S2870" t="str">
        <f t="shared" si="44"/>
        <v xml:space="preserve">not guilty, </v>
      </c>
      <c r="T2870" s="38" t="s">
        <v>23253</v>
      </c>
      <c r="W2870" s="4" t="s">
        <v>14184</v>
      </c>
      <c r="X2870" s="4" t="s">
        <v>14184</v>
      </c>
    </row>
    <row r="2871" spans="1:24" x14ac:dyDescent="0.2">
      <c r="A2871">
        <v>2</v>
      </c>
      <c r="B2871">
        <v>15</v>
      </c>
      <c r="C2871">
        <v>1952</v>
      </c>
      <c r="D2871" t="s">
        <v>20429</v>
      </c>
      <c r="E2871" s="2">
        <v>2</v>
      </c>
      <c r="F2871" s="2">
        <v>5</v>
      </c>
      <c r="G2871" s="2">
        <v>1</v>
      </c>
      <c r="H2871" s="3"/>
      <c r="I2871" s="4" t="s">
        <v>14837</v>
      </c>
      <c r="J2871" s="2">
        <v>2</v>
      </c>
      <c r="K2871" s="2">
        <v>5</v>
      </c>
      <c r="L2871" s="2">
        <v>1</v>
      </c>
      <c r="M2871" s="4" t="s">
        <v>14184</v>
      </c>
      <c r="N2871" s="4" t="s">
        <v>14837</v>
      </c>
      <c r="O2871" t="s">
        <v>11830</v>
      </c>
      <c r="P2871" s="4" t="s">
        <v>14184</v>
      </c>
      <c r="Q2871" s="4" t="s">
        <v>23269</v>
      </c>
      <c r="R2871" s="4" t="s">
        <v>14184</v>
      </c>
      <c r="S2871" t="str">
        <f t="shared" si="44"/>
        <v xml:space="preserve">sus 801, </v>
      </c>
      <c r="W2871" s="4" t="s">
        <v>14184</v>
      </c>
      <c r="X2871" s="4" t="s">
        <v>14184</v>
      </c>
    </row>
    <row r="2872" spans="1:24" x14ac:dyDescent="0.2">
      <c r="A2872">
        <v>2</v>
      </c>
      <c r="B2872">
        <v>15</v>
      </c>
      <c r="C2872">
        <v>1952</v>
      </c>
      <c r="D2872" t="s">
        <v>20430</v>
      </c>
      <c r="E2872" s="2">
        <v>2</v>
      </c>
      <c r="F2872" s="2">
        <v>5</v>
      </c>
      <c r="G2872" s="2">
        <v>2</v>
      </c>
      <c r="H2872" s="3"/>
      <c r="I2872" s="4" t="s">
        <v>15962</v>
      </c>
      <c r="J2872" s="2">
        <v>2</v>
      </c>
      <c r="K2872" s="2">
        <v>5</v>
      </c>
      <c r="L2872" s="2">
        <v>1</v>
      </c>
      <c r="M2872" s="4" t="s">
        <v>14184</v>
      </c>
      <c r="N2872" s="4" t="s">
        <v>7900</v>
      </c>
      <c r="O2872" t="s">
        <v>11830</v>
      </c>
      <c r="P2872" s="4" t="s">
        <v>14184</v>
      </c>
      <c r="Q2872" s="4" t="s">
        <v>23269</v>
      </c>
      <c r="R2872" s="4" t="s">
        <v>14184</v>
      </c>
      <c r="S2872" t="str">
        <f t="shared" si="44"/>
        <v xml:space="preserve">sus 801, </v>
      </c>
      <c r="W2872" s="4" t="s">
        <v>14184</v>
      </c>
      <c r="X2872" s="4" t="s">
        <v>14184</v>
      </c>
    </row>
    <row r="2873" spans="1:24" x14ac:dyDescent="0.2">
      <c r="A2873">
        <v>2</v>
      </c>
      <c r="B2873">
        <v>15</v>
      </c>
      <c r="C2873">
        <v>1952</v>
      </c>
      <c r="D2873" t="s">
        <v>20431</v>
      </c>
      <c r="E2873" s="2">
        <v>2</v>
      </c>
      <c r="F2873" s="2">
        <v>5</v>
      </c>
      <c r="G2873" s="2">
        <v>2</v>
      </c>
      <c r="H2873" s="3"/>
      <c r="I2873" s="4" t="s">
        <v>14837</v>
      </c>
      <c r="J2873" s="2">
        <v>2</v>
      </c>
      <c r="K2873" s="2">
        <v>5</v>
      </c>
      <c r="L2873" s="2">
        <v>1</v>
      </c>
      <c r="M2873" s="4" t="s">
        <v>14184</v>
      </c>
      <c r="N2873" s="4" t="s">
        <v>14837</v>
      </c>
      <c r="O2873" t="s">
        <v>11830</v>
      </c>
      <c r="P2873" s="4" t="s">
        <v>14184</v>
      </c>
      <c r="Q2873" s="4" t="s">
        <v>23269</v>
      </c>
      <c r="R2873" s="4" t="s">
        <v>14184</v>
      </c>
      <c r="S2873" t="str">
        <f t="shared" si="44"/>
        <v xml:space="preserve">sus 801, </v>
      </c>
      <c r="W2873" s="4" t="s">
        <v>14184</v>
      </c>
      <c r="X2873" s="4" t="s">
        <v>14184</v>
      </c>
    </row>
    <row r="2874" spans="1:24" x14ac:dyDescent="0.2">
      <c r="A2874">
        <v>2</v>
      </c>
      <c r="B2874">
        <v>15</v>
      </c>
      <c r="C2874">
        <v>1952</v>
      </c>
      <c r="D2874" t="s">
        <v>20432</v>
      </c>
      <c r="E2874" s="2">
        <v>2</v>
      </c>
      <c r="F2874" s="2">
        <v>5</v>
      </c>
      <c r="G2874" s="2">
        <v>1</v>
      </c>
      <c r="H2874" s="3"/>
      <c r="I2874" s="4" t="s">
        <v>14837</v>
      </c>
      <c r="J2874" s="2">
        <v>2</v>
      </c>
      <c r="K2874" s="2">
        <v>5</v>
      </c>
      <c r="L2874" s="2">
        <v>1</v>
      </c>
      <c r="M2874" s="4" t="s">
        <v>14184</v>
      </c>
      <c r="N2874" s="4" t="s">
        <v>14837</v>
      </c>
      <c r="O2874" t="s">
        <v>11830</v>
      </c>
      <c r="P2874" s="4" t="s">
        <v>14184</v>
      </c>
      <c r="Q2874" s="4" t="s">
        <v>23269</v>
      </c>
      <c r="R2874" s="4" t="s">
        <v>14184</v>
      </c>
      <c r="S2874" t="str">
        <f t="shared" si="44"/>
        <v xml:space="preserve">sus 801, </v>
      </c>
      <c r="W2874" s="4" t="s">
        <v>14184</v>
      </c>
      <c r="X2874" s="4" t="s">
        <v>14184</v>
      </c>
    </row>
    <row r="2875" spans="1:24" x14ac:dyDescent="0.2">
      <c r="A2875">
        <v>2</v>
      </c>
      <c r="B2875">
        <v>15</v>
      </c>
      <c r="C2875">
        <v>1952</v>
      </c>
      <c r="D2875" t="s">
        <v>20433</v>
      </c>
      <c r="E2875" s="2">
        <v>2</v>
      </c>
      <c r="F2875" s="2">
        <v>5</v>
      </c>
      <c r="G2875" s="2">
        <v>1</v>
      </c>
      <c r="H2875" s="3"/>
      <c r="I2875" s="4" t="s">
        <v>14837</v>
      </c>
      <c r="J2875" s="2">
        <v>2</v>
      </c>
      <c r="K2875" s="2">
        <v>5</v>
      </c>
      <c r="L2875" s="2">
        <v>1</v>
      </c>
      <c r="M2875" s="4" t="s">
        <v>14184</v>
      </c>
      <c r="N2875" s="4" t="s">
        <v>7901</v>
      </c>
      <c r="O2875" t="s">
        <v>11830</v>
      </c>
      <c r="P2875" s="4" t="s">
        <v>14184</v>
      </c>
      <c r="Q2875" s="4" t="s">
        <v>23269</v>
      </c>
      <c r="R2875" s="4" t="s">
        <v>14184</v>
      </c>
      <c r="S2875" t="str">
        <f t="shared" si="44"/>
        <v xml:space="preserve">sus 801, </v>
      </c>
      <c r="W2875" s="4" t="s">
        <v>14184</v>
      </c>
      <c r="X2875" s="4" t="s">
        <v>14184</v>
      </c>
    </row>
    <row r="2876" spans="1:24" x14ac:dyDescent="0.2">
      <c r="A2876">
        <v>2</v>
      </c>
      <c r="B2876">
        <v>18</v>
      </c>
      <c r="C2876">
        <v>1952</v>
      </c>
      <c r="D2876" t="s">
        <v>20434</v>
      </c>
      <c r="E2876" s="2">
        <v>3</v>
      </c>
      <c r="F2876" s="3"/>
      <c r="G2876" s="2">
        <v>1</v>
      </c>
      <c r="H2876" s="3"/>
      <c r="I2876" s="4" t="s">
        <v>15963</v>
      </c>
      <c r="J2876" s="2">
        <v>2</v>
      </c>
      <c r="K2876" s="2">
        <v>5</v>
      </c>
      <c r="L2876" s="2">
        <v>1</v>
      </c>
      <c r="M2876" s="4" t="s">
        <v>14184</v>
      </c>
      <c r="N2876" s="4" t="s">
        <v>7902</v>
      </c>
      <c r="O2876" t="s">
        <v>7656</v>
      </c>
      <c r="P2876" s="4" t="s">
        <v>7903</v>
      </c>
      <c r="Q2876" s="4" t="str">
        <f>VLOOKUP(P2876, 'Gun classification'!A:B, 2, FALSE)</f>
        <v>No clasificado</v>
      </c>
      <c r="R2876" s="4" t="s">
        <v>14184</v>
      </c>
      <c r="S2876" t="str">
        <f t="shared" si="44"/>
        <v xml:space="preserve">not guilty, </v>
      </c>
      <c r="T2876" s="38" t="s">
        <v>23253</v>
      </c>
      <c r="W2876" s="4" t="s">
        <v>14184</v>
      </c>
      <c r="X2876" s="4" t="s">
        <v>14184</v>
      </c>
    </row>
    <row r="2877" spans="1:24" x14ac:dyDescent="0.2">
      <c r="A2877">
        <v>2</v>
      </c>
      <c r="B2877">
        <v>21</v>
      </c>
      <c r="C2877">
        <v>1952</v>
      </c>
      <c r="D2877" t="s">
        <v>20435</v>
      </c>
      <c r="E2877" s="2">
        <v>3</v>
      </c>
      <c r="F2877" s="3"/>
      <c r="G2877" s="2">
        <v>1</v>
      </c>
      <c r="H2877" s="3"/>
      <c r="I2877" s="4" t="s">
        <v>15964</v>
      </c>
      <c r="J2877" s="2">
        <v>3</v>
      </c>
      <c r="K2877" s="3"/>
      <c r="L2877" s="2">
        <v>2</v>
      </c>
      <c r="M2877" s="4" t="s">
        <v>14184</v>
      </c>
      <c r="N2877" s="4" t="s">
        <v>7904</v>
      </c>
      <c r="P2877" s="4" t="s">
        <v>14184</v>
      </c>
      <c r="Q2877" s="4" t="s">
        <v>23269</v>
      </c>
      <c r="R2877" s="4" t="s">
        <v>14184</v>
      </c>
      <c r="S2877" t="str">
        <f t="shared" si="44"/>
        <v xml:space="preserve">, </v>
      </c>
      <c r="T2877" t="s">
        <v>23253</v>
      </c>
      <c r="W2877" s="4" t="s">
        <v>14184</v>
      </c>
      <c r="X2877" s="4" t="s">
        <v>14184</v>
      </c>
    </row>
    <row r="2878" spans="1:24" x14ac:dyDescent="0.2">
      <c r="A2878">
        <v>3</v>
      </c>
      <c r="B2878">
        <v>24</v>
      </c>
      <c r="C2878">
        <v>1952</v>
      </c>
      <c r="D2878" t="s">
        <v>20436</v>
      </c>
      <c r="E2878" s="2">
        <v>1</v>
      </c>
      <c r="F2878" s="2">
        <v>4</v>
      </c>
      <c r="G2878" s="2">
        <v>2</v>
      </c>
      <c r="H2878" s="3"/>
      <c r="I2878" s="4" t="s">
        <v>15965</v>
      </c>
      <c r="J2878" s="2">
        <v>1</v>
      </c>
      <c r="K2878" s="2">
        <v>4</v>
      </c>
      <c r="L2878" s="2">
        <v>1</v>
      </c>
      <c r="M2878" s="4" t="s">
        <v>14184</v>
      </c>
      <c r="N2878" s="4" t="s">
        <v>7905</v>
      </c>
      <c r="P2878" s="4" t="s">
        <v>14184</v>
      </c>
      <c r="Q2878" s="4" t="s">
        <v>23269</v>
      </c>
      <c r="R2878" s="4" t="s">
        <v>14184</v>
      </c>
      <c r="S2878" t="str">
        <f t="shared" si="44"/>
        <v xml:space="preserve">, </v>
      </c>
      <c r="T2878" t="s">
        <v>23253</v>
      </c>
      <c r="W2878" s="4" t="s">
        <v>14184</v>
      </c>
      <c r="X2878" s="4" t="s">
        <v>14184</v>
      </c>
    </row>
    <row r="2879" spans="1:24" x14ac:dyDescent="0.2">
      <c r="A2879">
        <v>3</v>
      </c>
      <c r="B2879">
        <v>30</v>
      </c>
      <c r="C2879">
        <v>1952</v>
      </c>
      <c r="D2879" t="s">
        <v>20437</v>
      </c>
      <c r="E2879" s="2">
        <v>1</v>
      </c>
      <c r="F2879" s="3"/>
      <c r="G2879" s="2">
        <v>1</v>
      </c>
      <c r="H2879" s="3"/>
      <c r="I2879" s="4" t="s">
        <v>15966</v>
      </c>
      <c r="J2879" s="2">
        <v>1</v>
      </c>
      <c r="K2879" s="3"/>
      <c r="L2879" s="2">
        <v>1</v>
      </c>
      <c r="M2879" s="4" t="s">
        <v>14184</v>
      </c>
      <c r="N2879" s="4" t="s">
        <v>7906</v>
      </c>
      <c r="P2879" s="4" t="s">
        <v>14184</v>
      </c>
      <c r="Q2879" s="4" t="s">
        <v>23269</v>
      </c>
      <c r="R2879" s="4" t="s">
        <v>14184</v>
      </c>
      <c r="S2879" t="str">
        <f t="shared" si="44"/>
        <v xml:space="preserve">, </v>
      </c>
      <c r="T2879" t="s">
        <v>23253</v>
      </c>
      <c r="W2879" s="4" t="s">
        <v>14184</v>
      </c>
      <c r="X2879" s="4" t="s">
        <v>14184</v>
      </c>
    </row>
    <row r="2880" spans="1:24" x14ac:dyDescent="0.2">
      <c r="A2880">
        <v>3</v>
      </c>
      <c r="B2880">
        <v>30</v>
      </c>
      <c r="C2880">
        <v>1952</v>
      </c>
      <c r="D2880" t="s">
        <v>20438</v>
      </c>
      <c r="E2880" s="2">
        <v>1</v>
      </c>
      <c r="F2880" s="3"/>
      <c r="G2880" s="2">
        <v>1</v>
      </c>
      <c r="H2880" s="3"/>
      <c r="I2880" s="4" t="s">
        <v>14837</v>
      </c>
      <c r="J2880" s="2">
        <v>1</v>
      </c>
      <c r="K2880" s="3"/>
      <c r="L2880" s="2">
        <v>1</v>
      </c>
      <c r="M2880" s="4" t="s">
        <v>14184</v>
      </c>
      <c r="N2880" s="4" t="s">
        <v>14837</v>
      </c>
      <c r="P2880" s="4" t="s">
        <v>14184</v>
      </c>
      <c r="Q2880" s="4" t="s">
        <v>23269</v>
      </c>
      <c r="R2880" s="4" t="s">
        <v>14184</v>
      </c>
      <c r="S2880" t="str">
        <f t="shared" si="44"/>
        <v xml:space="preserve">, </v>
      </c>
      <c r="T2880" t="s">
        <v>23253</v>
      </c>
      <c r="W2880" s="4" t="s">
        <v>14184</v>
      </c>
      <c r="X2880" s="4" t="s">
        <v>14184</v>
      </c>
    </row>
    <row r="2881" spans="1:24" x14ac:dyDescent="0.2">
      <c r="A2881">
        <v>3</v>
      </c>
      <c r="B2881">
        <v>31</v>
      </c>
      <c r="C2881">
        <v>1952</v>
      </c>
      <c r="D2881" t="s">
        <v>20439</v>
      </c>
      <c r="E2881" s="2">
        <v>1</v>
      </c>
      <c r="F2881" s="2">
        <v>4</v>
      </c>
      <c r="G2881" s="2">
        <v>2</v>
      </c>
      <c r="H2881" s="3"/>
      <c r="I2881" s="4" t="s">
        <v>15967</v>
      </c>
      <c r="J2881" s="2">
        <v>1</v>
      </c>
      <c r="K2881" s="2">
        <v>4</v>
      </c>
      <c r="L2881" s="2">
        <v>1</v>
      </c>
      <c r="M2881" s="4" t="s">
        <v>14184</v>
      </c>
      <c r="N2881" s="4" t="s">
        <v>7907</v>
      </c>
      <c r="P2881" s="4" t="s">
        <v>14184</v>
      </c>
      <c r="Q2881" s="4" t="s">
        <v>23269</v>
      </c>
      <c r="R2881" s="4" t="s">
        <v>14184</v>
      </c>
      <c r="S2881" t="str">
        <f t="shared" si="44"/>
        <v xml:space="preserve">, </v>
      </c>
      <c r="T2881" t="s">
        <v>23253</v>
      </c>
      <c r="W2881" s="4" t="s">
        <v>14184</v>
      </c>
      <c r="X2881" s="4" t="s">
        <v>14184</v>
      </c>
    </row>
    <row r="2882" spans="1:24" x14ac:dyDescent="0.2">
      <c r="A2882">
        <v>4</v>
      </c>
      <c r="B2882">
        <v>3</v>
      </c>
      <c r="C2882">
        <v>1952</v>
      </c>
      <c r="D2882" t="s">
        <v>20440</v>
      </c>
      <c r="E2882" s="2">
        <v>1</v>
      </c>
      <c r="F2882" s="3"/>
      <c r="G2882" s="2">
        <v>2</v>
      </c>
      <c r="H2882" s="3"/>
      <c r="I2882" s="4" t="s">
        <v>15968</v>
      </c>
      <c r="J2882" s="2">
        <v>1</v>
      </c>
      <c r="K2882" s="3"/>
      <c r="L2882" s="2">
        <v>1</v>
      </c>
      <c r="M2882" s="4" t="s">
        <v>14184</v>
      </c>
      <c r="N2882" s="4" t="s">
        <v>7908</v>
      </c>
      <c r="O2882" t="s">
        <v>11830</v>
      </c>
      <c r="P2882" s="4" t="s">
        <v>14184</v>
      </c>
      <c r="Q2882" s="4" t="s">
        <v>23269</v>
      </c>
      <c r="R2882" s="4" t="s">
        <v>14184</v>
      </c>
      <c r="S2882" t="str">
        <f t="shared" si="44"/>
        <v xml:space="preserve">sus 801, </v>
      </c>
      <c r="W2882" s="4" t="s">
        <v>14184</v>
      </c>
      <c r="X2882" s="4" t="s">
        <v>14184</v>
      </c>
    </row>
    <row r="2883" spans="1:24" x14ac:dyDescent="0.2">
      <c r="A2883">
        <v>4</v>
      </c>
      <c r="B2883">
        <v>12</v>
      </c>
      <c r="C2883">
        <v>1952</v>
      </c>
      <c r="D2883" t="s">
        <v>20441</v>
      </c>
      <c r="E2883" s="2">
        <v>3</v>
      </c>
      <c r="F2883" s="3"/>
      <c r="G2883" s="2">
        <v>1</v>
      </c>
      <c r="H2883" s="3"/>
      <c r="I2883" s="4" t="s">
        <v>15969</v>
      </c>
      <c r="J2883" s="2">
        <v>3</v>
      </c>
      <c r="K2883" s="3"/>
      <c r="L2883" s="2">
        <v>2</v>
      </c>
      <c r="M2883" s="4" t="s">
        <v>14184</v>
      </c>
      <c r="N2883" s="4" t="s">
        <v>7909</v>
      </c>
      <c r="O2883" t="s">
        <v>7575</v>
      </c>
      <c r="P2883" s="4" t="s">
        <v>14184</v>
      </c>
      <c r="Q2883" s="4" t="s">
        <v>23269</v>
      </c>
      <c r="R2883" s="4" t="s">
        <v>14184</v>
      </c>
      <c r="S2883" t="str">
        <f t="shared" ref="S2883:S2946" si="45">CONCATENATE(O2883,", ",R2883)</f>
        <v xml:space="preserve">mansl, </v>
      </c>
      <c r="W2883" s="4" t="s">
        <v>14184</v>
      </c>
      <c r="X2883" s="4" t="s">
        <v>14184</v>
      </c>
    </row>
    <row r="2884" spans="1:24" x14ac:dyDescent="0.2">
      <c r="A2884">
        <v>4</v>
      </c>
      <c r="B2884">
        <v>24</v>
      </c>
      <c r="C2884">
        <v>1952</v>
      </c>
      <c r="D2884" t="s">
        <v>20442</v>
      </c>
      <c r="E2884" s="2">
        <v>1</v>
      </c>
      <c r="F2884" s="3"/>
      <c r="G2884" s="2">
        <v>1</v>
      </c>
      <c r="H2884" s="3"/>
      <c r="I2884" s="4" t="s">
        <v>17370</v>
      </c>
      <c r="J2884" s="2">
        <v>5</v>
      </c>
      <c r="K2884" s="3"/>
      <c r="L2884" s="2">
        <v>3</v>
      </c>
      <c r="M2884" s="4" t="s">
        <v>14184</v>
      </c>
      <c r="N2884" s="4" t="s">
        <v>7910</v>
      </c>
      <c r="P2884" s="4" t="s">
        <v>14184</v>
      </c>
      <c r="Q2884" s="4" t="s">
        <v>23269</v>
      </c>
      <c r="R2884" s="4" t="s">
        <v>14184</v>
      </c>
      <c r="S2884" t="str">
        <f t="shared" si="45"/>
        <v xml:space="preserve">, </v>
      </c>
      <c r="T2884" t="s">
        <v>23253</v>
      </c>
      <c r="W2884" s="4" t="s">
        <v>14184</v>
      </c>
      <c r="X2884" s="4" t="s">
        <v>14184</v>
      </c>
    </row>
    <row r="2885" spans="1:24" x14ac:dyDescent="0.2">
      <c r="A2885">
        <v>4</v>
      </c>
      <c r="B2885">
        <v>25</v>
      </c>
      <c r="C2885">
        <v>1952</v>
      </c>
      <c r="D2885" t="s">
        <v>20443</v>
      </c>
      <c r="E2885" s="2">
        <v>1</v>
      </c>
      <c r="F2885" s="3"/>
      <c r="G2885" s="2">
        <v>1</v>
      </c>
      <c r="H2885" s="3"/>
      <c r="I2885" s="4" t="s">
        <v>15970</v>
      </c>
      <c r="J2885" s="2">
        <v>3</v>
      </c>
      <c r="K2885" s="3"/>
      <c r="L2885" s="2">
        <v>1</v>
      </c>
      <c r="M2885" s="4" t="s">
        <v>14184</v>
      </c>
      <c r="N2885" s="4" t="s">
        <v>7911</v>
      </c>
      <c r="O2885" t="s">
        <v>7912</v>
      </c>
      <c r="P2885" s="4" t="s">
        <v>14184</v>
      </c>
      <c r="Q2885" s="4" t="s">
        <v>23269</v>
      </c>
      <c r="R2885" s="4" t="s">
        <v>14184</v>
      </c>
      <c r="S2885" t="str">
        <f t="shared" si="45"/>
        <v xml:space="preserve">life, </v>
      </c>
      <c r="T2885" s="38" t="s">
        <v>23253</v>
      </c>
      <c r="W2885" s="4" t="s">
        <v>14184</v>
      </c>
      <c r="X2885" s="4" t="s">
        <v>14184</v>
      </c>
    </row>
    <row r="2886" spans="1:24" x14ac:dyDescent="0.2">
      <c r="A2886">
        <v>5</v>
      </c>
      <c r="B2886">
        <v>5</v>
      </c>
      <c r="C2886">
        <v>1952</v>
      </c>
      <c r="D2886" t="s">
        <v>20444</v>
      </c>
      <c r="E2886" s="2">
        <v>1</v>
      </c>
      <c r="F2886" s="3"/>
      <c r="G2886" s="2">
        <v>2</v>
      </c>
      <c r="H2886" s="3"/>
      <c r="I2886" s="4" t="s">
        <v>15971</v>
      </c>
      <c r="J2886" s="2">
        <v>1</v>
      </c>
      <c r="K2886" s="3"/>
      <c r="L2886" s="2">
        <v>1</v>
      </c>
      <c r="M2886" s="4" t="s">
        <v>14184</v>
      </c>
      <c r="N2886" s="4" t="s">
        <v>7913</v>
      </c>
      <c r="P2886" s="4" t="s">
        <v>14184</v>
      </c>
      <c r="Q2886" s="4" t="s">
        <v>23269</v>
      </c>
      <c r="R2886" s="4" t="s">
        <v>14184</v>
      </c>
      <c r="S2886" t="str">
        <f t="shared" si="45"/>
        <v xml:space="preserve">, </v>
      </c>
      <c r="T2886" t="s">
        <v>23253</v>
      </c>
      <c r="W2886" s="4" t="s">
        <v>14184</v>
      </c>
      <c r="X2886" s="4" t="s">
        <v>14184</v>
      </c>
    </row>
    <row r="2887" spans="1:24" x14ac:dyDescent="0.2">
      <c r="A2887">
        <v>5</v>
      </c>
      <c r="B2887">
        <v>13</v>
      </c>
      <c r="C2887">
        <v>1952</v>
      </c>
      <c r="D2887" t="s">
        <v>20445</v>
      </c>
      <c r="E2887" s="2">
        <v>3</v>
      </c>
      <c r="F2887" s="3"/>
      <c r="G2887" s="2">
        <v>1</v>
      </c>
      <c r="H2887" s="3"/>
      <c r="I2887" s="4" t="s">
        <v>15972</v>
      </c>
      <c r="J2887" s="2">
        <v>1</v>
      </c>
      <c r="K2887" s="3"/>
      <c r="L2887" s="2">
        <v>1</v>
      </c>
      <c r="M2887" s="4" t="s">
        <v>14184</v>
      </c>
      <c r="N2887" s="4" t="s">
        <v>7914</v>
      </c>
      <c r="O2887" t="s">
        <v>7575</v>
      </c>
      <c r="P2887" s="4" t="s">
        <v>14184</v>
      </c>
      <c r="Q2887" s="4" t="s">
        <v>23269</v>
      </c>
      <c r="R2887" s="4" t="s">
        <v>14184</v>
      </c>
      <c r="S2887" t="str">
        <f t="shared" si="45"/>
        <v xml:space="preserve">mansl, </v>
      </c>
      <c r="W2887" s="4" t="s">
        <v>14184</v>
      </c>
      <c r="X2887" s="4" t="s">
        <v>14184</v>
      </c>
    </row>
    <row r="2888" spans="1:24" x14ac:dyDescent="0.2">
      <c r="A2888">
        <v>6</v>
      </c>
      <c r="B2888">
        <v>2</v>
      </c>
      <c r="C2888">
        <v>1952</v>
      </c>
      <c r="D2888" t="s">
        <v>20446</v>
      </c>
      <c r="E2888" s="2">
        <v>1</v>
      </c>
      <c r="F2888" s="3"/>
      <c r="G2888" s="2">
        <v>1</v>
      </c>
      <c r="H2888" s="3"/>
      <c r="I2888" s="4" t="s">
        <v>15973</v>
      </c>
      <c r="J2888" s="2">
        <v>1</v>
      </c>
      <c r="K2888" s="3"/>
      <c r="L2888" s="2">
        <v>1</v>
      </c>
      <c r="M2888" s="4" t="s">
        <v>14184</v>
      </c>
      <c r="N2888" s="4" t="s">
        <v>7915</v>
      </c>
      <c r="P2888" s="4" t="s">
        <v>14184</v>
      </c>
      <c r="Q2888" s="4" t="s">
        <v>23269</v>
      </c>
      <c r="R2888" s="4" t="s">
        <v>14184</v>
      </c>
      <c r="S2888" t="str">
        <f t="shared" si="45"/>
        <v xml:space="preserve">, </v>
      </c>
      <c r="T2888" t="s">
        <v>23253</v>
      </c>
      <c r="W2888" s="4" t="s">
        <v>14184</v>
      </c>
      <c r="X2888" s="4" t="s">
        <v>14184</v>
      </c>
    </row>
    <row r="2889" spans="1:24" x14ac:dyDescent="0.2">
      <c r="A2889">
        <v>6</v>
      </c>
      <c r="B2889">
        <v>4</v>
      </c>
      <c r="C2889">
        <v>1952</v>
      </c>
      <c r="D2889" t="s">
        <v>20447</v>
      </c>
      <c r="E2889" s="2">
        <v>1</v>
      </c>
      <c r="F2889" s="3"/>
      <c r="G2889" s="2">
        <v>2</v>
      </c>
      <c r="H2889" s="3"/>
      <c r="I2889" s="4" t="s">
        <v>17370</v>
      </c>
      <c r="J2889" s="2">
        <v>5</v>
      </c>
      <c r="K2889" s="3"/>
      <c r="L2889" s="2">
        <v>3</v>
      </c>
      <c r="M2889" s="4" t="s">
        <v>14184</v>
      </c>
      <c r="N2889" s="4" t="s">
        <v>7916</v>
      </c>
      <c r="P2889" s="4" t="s">
        <v>14184</v>
      </c>
      <c r="Q2889" s="4" t="s">
        <v>23269</v>
      </c>
      <c r="R2889" s="4" t="s">
        <v>14184</v>
      </c>
      <c r="S2889" t="str">
        <f t="shared" si="45"/>
        <v xml:space="preserve">, </v>
      </c>
      <c r="T2889" t="s">
        <v>23253</v>
      </c>
      <c r="W2889" s="4" t="s">
        <v>14184</v>
      </c>
      <c r="X2889" s="4" t="s">
        <v>14184</v>
      </c>
    </row>
    <row r="2890" spans="1:24" x14ac:dyDescent="0.2">
      <c r="A2890">
        <v>7</v>
      </c>
      <c r="B2890">
        <v>9</v>
      </c>
      <c r="C2890">
        <v>1952</v>
      </c>
      <c r="D2890" t="s">
        <v>20448</v>
      </c>
      <c r="E2890" s="2">
        <v>3</v>
      </c>
      <c r="F2890" s="3"/>
      <c r="G2890" s="2">
        <v>1</v>
      </c>
      <c r="H2890" s="3"/>
      <c r="I2890" s="4" t="s">
        <v>15974</v>
      </c>
      <c r="J2890" s="2">
        <v>3</v>
      </c>
      <c r="K2890" s="3"/>
      <c r="L2890" s="2">
        <v>2</v>
      </c>
      <c r="M2890" s="4" t="s">
        <v>14184</v>
      </c>
      <c r="N2890" s="4" t="s">
        <v>7917</v>
      </c>
      <c r="P2890" s="4" t="s">
        <v>14184</v>
      </c>
      <c r="Q2890" s="4" t="s">
        <v>23269</v>
      </c>
      <c r="R2890" s="4" t="s">
        <v>14184</v>
      </c>
      <c r="S2890" t="str">
        <f t="shared" si="45"/>
        <v xml:space="preserve">, </v>
      </c>
      <c r="T2890" t="s">
        <v>23253</v>
      </c>
      <c r="W2890" s="4" t="s">
        <v>14184</v>
      </c>
      <c r="X2890" s="4" t="s">
        <v>14184</v>
      </c>
    </row>
    <row r="2891" spans="1:24" x14ac:dyDescent="0.2">
      <c r="A2891">
        <v>7</v>
      </c>
      <c r="B2891">
        <v>9</v>
      </c>
      <c r="C2891">
        <v>1952</v>
      </c>
      <c r="D2891" t="s">
        <v>20449</v>
      </c>
      <c r="E2891" s="2">
        <v>1</v>
      </c>
      <c r="F2891" s="3"/>
      <c r="G2891" s="2">
        <v>1</v>
      </c>
      <c r="H2891" s="3"/>
      <c r="I2891" s="4" t="s">
        <v>15975</v>
      </c>
      <c r="J2891" s="2">
        <v>1</v>
      </c>
      <c r="K2891" s="3"/>
      <c r="L2891" s="2">
        <v>1</v>
      </c>
      <c r="M2891" s="4" t="s">
        <v>14184</v>
      </c>
      <c r="N2891" s="4" t="s">
        <v>7918</v>
      </c>
      <c r="P2891" s="4" t="s">
        <v>14184</v>
      </c>
      <c r="Q2891" s="4" t="s">
        <v>23269</v>
      </c>
      <c r="R2891" s="4" t="s">
        <v>14184</v>
      </c>
      <c r="S2891" t="str">
        <f t="shared" si="45"/>
        <v xml:space="preserve">, </v>
      </c>
      <c r="T2891" t="s">
        <v>23253</v>
      </c>
      <c r="W2891" s="4" t="s">
        <v>14184</v>
      </c>
      <c r="X2891" s="4" t="s">
        <v>14184</v>
      </c>
    </row>
    <row r="2892" spans="1:24" x14ac:dyDescent="0.2">
      <c r="A2892">
        <v>7</v>
      </c>
      <c r="B2892">
        <v>10</v>
      </c>
      <c r="C2892">
        <v>1952</v>
      </c>
      <c r="D2892" t="s">
        <v>20450</v>
      </c>
      <c r="E2892" s="2">
        <v>1</v>
      </c>
      <c r="F2892" s="3"/>
      <c r="G2892" s="2">
        <v>2</v>
      </c>
      <c r="H2892" s="3"/>
      <c r="I2892" s="4" t="s">
        <v>15976</v>
      </c>
      <c r="J2892" s="2">
        <v>2</v>
      </c>
      <c r="K2892" s="2">
        <v>5</v>
      </c>
      <c r="L2892" s="2">
        <v>1</v>
      </c>
      <c r="M2892" s="4" t="s">
        <v>14184</v>
      </c>
      <c r="N2892" s="4" t="s">
        <v>9818</v>
      </c>
      <c r="P2892" s="4" t="s">
        <v>14184</v>
      </c>
      <c r="Q2892" s="4" t="s">
        <v>23269</v>
      </c>
      <c r="R2892" s="4" t="s">
        <v>14184</v>
      </c>
      <c r="S2892" t="str">
        <f t="shared" si="45"/>
        <v xml:space="preserve">, </v>
      </c>
      <c r="T2892" t="s">
        <v>23253</v>
      </c>
      <c r="W2892" s="4" t="s">
        <v>14184</v>
      </c>
      <c r="X2892" s="4" t="s">
        <v>14184</v>
      </c>
    </row>
    <row r="2893" spans="1:24" x14ac:dyDescent="0.2">
      <c r="A2893">
        <v>7</v>
      </c>
      <c r="B2893">
        <v>18</v>
      </c>
      <c r="C2893">
        <v>1952</v>
      </c>
      <c r="D2893" t="s">
        <v>20451</v>
      </c>
      <c r="E2893" s="2">
        <v>1</v>
      </c>
      <c r="F2893" s="3"/>
      <c r="G2893" s="2">
        <v>1</v>
      </c>
      <c r="H2893" s="3"/>
      <c r="I2893" s="4" t="s">
        <v>15977</v>
      </c>
      <c r="J2893" s="2">
        <v>6</v>
      </c>
      <c r="K2893" s="3"/>
      <c r="L2893" s="2">
        <v>1</v>
      </c>
      <c r="M2893" s="4" t="s">
        <v>14184</v>
      </c>
      <c r="N2893" s="4" t="s">
        <v>7919</v>
      </c>
      <c r="P2893" s="4" t="s">
        <v>14184</v>
      </c>
      <c r="Q2893" s="4" t="s">
        <v>23269</v>
      </c>
      <c r="R2893" s="4" t="s">
        <v>14184</v>
      </c>
      <c r="S2893" t="str">
        <f t="shared" si="45"/>
        <v xml:space="preserve">, </v>
      </c>
      <c r="T2893" t="s">
        <v>23253</v>
      </c>
      <c r="W2893" s="4" t="s">
        <v>14184</v>
      </c>
      <c r="X2893" s="4" t="s">
        <v>14184</v>
      </c>
    </row>
    <row r="2894" spans="1:24" x14ac:dyDescent="0.2">
      <c r="A2894">
        <v>7</v>
      </c>
      <c r="B2894">
        <v>23</v>
      </c>
      <c r="C2894">
        <v>1952</v>
      </c>
      <c r="D2894" t="s">
        <v>20452</v>
      </c>
      <c r="E2894" s="2">
        <v>1</v>
      </c>
      <c r="F2894" s="3"/>
      <c r="G2894" s="2">
        <v>1</v>
      </c>
      <c r="H2894" s="3"/>
      <c r="I2894" s="4" t="s">
        <v>15978</v>
      </c>
      <c r="J2894" s="2">
        <v>1</v>
      </c>
      <c r="K2894" s="3"/>
      <c r="L2894" s="2">
        <v>1</v>
      </c>
      <c r="M2894" s="4" t="s">
        <v>14184</v>
      </c>
      <c r="N2894" s="4" t="s">
        <v>7920</v>
      </c>
      <c r="P2894" s="4" t="s">
        <v>14184</v>
      </c>
      <c r="Q2894" s="4" t="s">
        <v>23269</v>
      </c>
      <c r="R2894" s="4" t="s">
        <v>14184</v>
      </c>
      <c r="S2894" t="str">
        <f t="shared" si="45"/>
        <v xml:space="preserve">, </v>
      </c>
      <c r="T2894" t="s">
        <v>23253</v>
      </c>
      <c r="W2894" s="4" t="s">
        <v>14184</v>
      </c>
      <c r="X2894" s="4" t="s">
        <v>14184</v>
      </c>
    </row>
    <row r="2895" spans="1:24" x14ac:dyDescent="0.2">
      <c r="A2895">
        <v>7</v>
      </c>
      <c r="B2895">
        <v>25</v>
      </c>
      <c r="C2895">
        <v>1952</v>
      </c>
      <c r="D2895" t="s">
        <v>20453</v>
      </c>
      <c r="E2895" s="2">
        <v>1</v>
      </c>
      <c r="F2895" s="3"/>
      <c r="G2895" s="2">
        <v>1</v>
      </c>
      <c r="H2895" s="3"/>
      <c r="I2895" s="4" t="s">
        <v>15979</v>
      </c>
      <c r="J2895" s="2">
        <v>1</v>
      </c>
      <c r="K2895" s="3"/>
      <c r="L2895" s="2">
        <v>1</v>
      </c>
      <c r="M2895" s="4" t="s">
        <v>14184</v>
      </c>
      <c r="N2895" s="4" t="s">
        <v>7921</v>
      </c>
      <c r="P2895" s="4" t="s">
        <v>14184</v>
      </c>
      <c r="Q2895" s="4" t="s">
        <v>23269</v>
      </c>
      <c r="R2895" s="4" t="s">
        <v>14184</v>
      </c>
      <c r="S2895" t="str">
        <f t="shared" si="45"/>
        <v xml:space="preserve">, </v>
      </c>
      <c r="T2895" t="s">
        <v>23253</v>
      </c>
      <c r="W2895" s="4" t="s">
        <v>14184</v>
      </c>
      <c r="X2895" s="4" t="s">
        <v>14184</v>
      </c>
    </row>
    <row r="2896" spans="1:24" x14ac:dyDescent="0.2">
      <c r="A2896">
        <v>7</v>
      </c>
      <c r="B2896">
        <v>26</v>
      </c>
      <c r="C2896">
        <v>1952</v>
      </c>
      <c r="D2896" t="s">
        <v>20454</v>
      </c>
      <c r="E2896" s="2">
        <v>3</v>
      </c>
      <c r="F2896" s="3"/>
      <c r="G2896" s="2">
        <v>1</v>
      </c>
      <c r="H2896" s="3"/>
      <c r="I2896" s="4" t="s">
        <v>15980</v>
      </c>
      <c r="J2896" s="2">
        <v>3</v>
      </c>
      <c r="K2896" s="3"/>
      <c r="L2896" s="2">
        <v>2</v>
      </c>
      <c r="M2896" s="4" t="s">
        <v>14184</v>
      </c>
      <c r="N2896" s="4" t="s">
        <v>7922</v>
      </c>
      <c r="P2896" s="4" t="s">
        <v>14184</v>
      </c>
      <c r="Q2896" s="4" t="s">
        <v>23269</v>
      </c>
      <c r="R2896" s="4" t="s">
        <v>14184</v>
      </c>
      <c r="S2896" t="str">
        <f t="shared" si="45"/>
        <v xml:space="preserve">, </v>
      </c>
      <c r="T2896" t="s">
        <v>23253</v>
      </c>
      <c r="W2896" s="4" t="s">
        <v>14184</v>
      </c>
      <c r="X2896" s="4" t="s">
        <v>14184</v>
      </c>
    </row>
    <row r="2897" spans="1:24" x14ac:dyDescent="0.2">
      <c r="A2897">
        <v>8</v>
      </c>
      <c r="B2897">
        <v>7</v>
      </c>
      <c r="C2897">
        <v>1952</v>
      </c>
      <c r="D2897" t="s">
        <v>20455</v>
      </c>
      <c r="E2897" s="2">
        <v>3</v>
      </c>
      <c r="F2897" s="3"/>
      <c r="G2897" s="2">
        <v>1</v>
      </c>
      <c r="H2897" s="3"/>
      <c r="I2897" s="4" t="s">
        <v>15981</v>
      </c>
      <c r="J2897" s="2">
        <v>3</v>
      </c>
      <c r="K2897" s="3"/>
      <c r="L2897" s="2">
        <v>2</v>
      </c>
      <c r="M2897" s="4" t="s">
        <v>14184</v>
      </c>
      <c r="N2897" s="4" t="s">
        <v>7923</v>
      </c>
      <c r="P2897" s="4" t="s">
        <v>14184</v>
      </c>
      <c r="Q2897" s="4" t="s">
        <v>23269</v>
      </c>
      <c r="R2897" s="4" t="s">
        <v>14184</v>
      </c>
      <c r="S2897" t="str">
        <f t="shared" si="45"/>
        <v xml:space="preserve">, </v>
      </c>
      <c r="T2897" t="s">
        <v>23253</v>
      </c>
      <c r="W2897" s="4" t="s">
        <v>14184</v>
      </c>
      <c r="X2897" s="4" t="s">
        <v>14184</v>
      </c>
    </row>
    <row r="2898" spans="1:24" x14ac:dyDescent="0.2">
      <c r="A2898">
        <v>8</v>
      </c>
      <c r="B2898">
        <v>14</v>
      </c>
      <c r="C2898">
        <v>1952</v>
      </c>
      <c r="D2898" t="s">
        <v>20456</v>
      </c>
      <c r="E2898" s="2">
        <v>1</v>
      </c>
      <c r="F2898" s="3"/>
      <c r="G2898" s="2">
        <v>1</v>
      </c>
      <c r="H2898" s="3"/>
      <c r="I2898" s="4" t="s">
        <v>15982</v>
      </c>
      <c r="J2898" s="2">
        <v>1</v>
      </c>
      <c r="K2898" s="3"/>
      <c r="L2898" s="2">
        <v>1</v>
      </c>
      <c r="M2898" s="4" t="s">
        <v>14184</v>
      </c>
      <c r="N2898" s="4" t="s">
        <v>10033</v>
      </c>
      <c r="P2898" s="4" t="s">
        <v>14184</v>
      </c>
      <c r="Q2898" s="4" t="s">
        <v>23269</v>
      </c>
      <c r="R2898" s="4" t="s">
        <v>14184</v>
      </c>
      <c r="S2898" t="str">
        <f t="shared" si="45"/>
        <v xml:space="preserve">, </v>
      </c>
      <c r="T2898" t="s">
        <v>23253</v>
      </c>
      <c r="W2898" s="4" t="s">
        <v>14184</v>
      </c>
      <c r="X2898" s="4" t="s">
        <v>14184</v>
      </c>
    </row>
    <row r="2899" spans="1:24" x14ac:dyDescent="0.2">
      <c r="A2899">
        <v>8</v>
      </c>
      <c r="B2899">
        <v>15</v>
      </c>
      <c r="C2899">
        <v>1952</v>
      </c>
      <c r="D2899" t="s">
        <v>20457</v>
      </c>
      <c r="E2899" s="2">
        <v>1</v>
      </c>
      <c r="F2899" s="3"/>
      <c r="G2899" s="2">
        <v>1</v>
      </c>
      <c r="H2899" s="3"/>
      <c r="I2899" s="4" t="s">
        <v>15983</v>
      </c>
      <c r="J2899" s="2">
        <v>1</v>
      </c>
      <c r="K2899" s="3"/>
      <c r="L2899" s="2">
        <v>1</v>
      </c>
      <c r="M2899" s="4" t="s">
        <v>14184</v>
      </c>
      <c r="N2899" s="4" t="s">
        <v>7924</v>
      </c>
      <c r="O2899" t="s">
        <v>7925</v>
      </c>
      <c r="P2899" s="4" t="s">
        <v>14184</v>
      </c>
      <c r="Q2899" s="4" t="s">
        <v>23269</v>
      </c>
      <c r="R2899" s="4" t="s">
        <v>14184</v>
      </c>
      <c r="S2899" t="str">
        <f t="shared" si="45"/>
        <v xml:space="preserve">Atascadero, </v>
      </c>
      <c r="W2899" s="4" t="s">
        <v>14184</v>
      </c>
      <c r="X2899" s="4" t="s">
        <v>14184</v>
      </c>
    </row>
    <row r="2900" spans="1:24" x14ac:dyDescent="0.2">
      <c r="A2900">
        <v>8</v>
      </c>
      <c r="B2900">
        <v>18</v>
      </c>
      <c r="C2900">
        <v>1952</v>
      </c>
      <c r="D2900" t="s">
        <v>20458</v>
      </c>
      <c r="E2900" s="2">
        <v>3</v>
      </c>
      <c r="F2900" s="3"/>
      <c r="G2900" s="2">
        <v>1</v>
      </c>
      <c r="H2900" s="3"/>
      <c r="I2900" s="4" t="s">
        <v>15984</v>
      </c>
      <c r="J2900" s="2">
        <v>3</v>
      </c>
      <c r="K2900" s="3"/>
      <c r="L2900" s="2">
        <v>1</v>
      </c>
      <c r="M2900" s="4" t="s">
        <v>14184</v>
      </c>
      <c r="N2900" s="4" t="s">
        <v>7926</v>
      </c>
      <c r="O2900" t="s">
        <v>9572</v>
      </c>
      <c r="P2900" s="4" t="s">
        <v>14184</v>
      </c>
      <c r="Q2900" s="4" t="s">
        <v>23269</v>
      </c>
      <c r="R2900" s="4" t="s">
        <v>14184</v>
      </c>
      <c r="S2900" t="str">
        <f t="shared" si="45"/>
        <v xml:space="preserve">dismissed, </v>
      </c>
      <c r="W2900" s="4" t="s">
        <v>14184</v>
      </c>
      <c r="X2900" s="4" t="s">
        <v>14184</v>
      </c>
    </row>
    <row r="2901" spans="1:24" x14ac:dyDescent="0.2">
      <c r="A2901">
        <v>8</v>
      </c>
      <c r="B2901">
        <v>24</v>
      </c>
      <c r="C2901">
        <v>1952</v>
      </c>
      <c r="D2901" t="s">
        <v>20459</v>
      </c>
      <c r="E2901" s="2">
        <v>1</v>
      </c>
      <c r="F2901" s="3"/>
      <c r="G2901" s="2">
        <v>1</v>
      </c>
      <c r="H2901" s="3"/>
      <c r="I2901" s="4" t="s">
        <v>15985</v>
      </c>
      <c r="J2901" s="2">
        <v>1</v>
      </c>
      <c r="K2901" s="3"/>
      <c r="L2901" s="2">
        <v>1</v>
      </c>
      <c r="M2901" s="4" t="s">
        <v>14184</v>
      </c>
      <c r="N2901" s="4" t="s">
        <v>7927</v>
      </c>
      <c r="O2901" t="s">
        <v>7575</v>
      </c>
      <c r="P2901" s="4" t="s">
        <v>14184</v>
      </c>
      <c r="Q2901" s="4" t="s">
        <v>23269</v>
      </c>
      <c r="R2901" s="4" t="s">
        <v>14184</v>
      </c>
      <c r="S2901" t="str">
        <f t="shared" si="45"/>
        <v xml:space="preserve">mansl, </v>
      </c>
      <c r="W2901" s="4" t="s">
        <v>14184</v>
      </c>
      <c r="X2901" s="4" t="s">
        <v>14184</v>
      </c>
    </row>
    <row r="2902" spans="1:24" x14ac:dyDescent="0.2">
      <c r="A2902">
        <v>8</v>
      </c>
      <c r="B2902">
        <v>30</v>
      </c>
      <c r="C2902">
        <v>1952</v>
      </c>
      <c r="D2902" t="s">
        <v>20460</v>
      </c>
      <c r="E2902" s="2">
        <v>1</v>
      </c>
      <c r="F2902" s="3"/>
      <c r="G2902" s="2">
        <v>2</v>
      </c>
      <c r="H2902" s="3"/>
      <c r="I2902" s="4" t="s">
        <v>15986</v>
      </c>
      <c r="J2902" s="2">
        <v>1</v>
      </c>
      <c r="K2902" s="3"/>
      <c r="L2902" s="2">
        <v>1</v>
      </c>
      <c r="M2902" s="4" t="s">
        <v>14184</v>
      </c>
      <c r="N2902" s="4" t="s">
        <v>7928</v>
      </c>
      <c r="O2902" t="s">
        <v>11830</v>
      </c>
      <c r="P2902" s="4" t="s">
        <v>14184</v>
      </c>
      <c r="Q2902" s="4" t="s">
        <v>23269</v>
      </c>
      <c r="R2902" s="4" t="s">
        <v>14184</v>
      </c>
      <c r="S2902" t="str">
        <f t="shared" si="45"/>
        <v xml:space="preserve">sus 801, </v>
      </c>
      <c r="W2902" s="4" t="s">
        <v>14184</v>
      </c>
      <c r="X2902" s="4" t="s">
        <v>14184</v>
      </c>
    </row>
    <row r="2903" spans="1:24" x14ac:dyDescent="0.2">
      <c r="A2903">
        <v>9</v>
      </c>
      <c r="B2903">
        <v>4</v>
      </c>
      <c r="C2903">
        <v>1952</v>
      </c>
      <c r="D2903" t="s">
        <v>20461</v>
      </c>
      <c r="E2903" s="2">
        <v>1</v>
      </c>
      <c r="F2903" s="3"/>
      <c r="G2903" s="2">
        <v>1</v>
      </c>
      <c r="H2903" s="3"/>
      <c r="I2903" s="4" t="s">
        <v>15987</v>
      </c>
      <c r="J2903" s="2">
        <v>1</v>
      </c>
      <c r="K2903" s="3"/>
      <c r="L2903" s="2">
        <v>1</v>
      </c>
      <c r="M2903" s="4" t="s">
        <v>14184</v>
      </c>
      <c r="N2903" s="4" t="s">
        <v>7929</v>
      </c>
      <c r="O2903" t="s">
        <v>7488</v>
      </c>
      <c r="P2903" s="4" t="s">
        <v>14184</v>
      </c>
      <c r="Q2903" s="4" t="s">
        <v>23269</v>
      </c>
      <c r="R2903" s="4" t="s">
        <v>14184</v>
      </c>
      <c r="S2903" t="str">
        <f t="shared" si="45"/>
        <v xml:space="preserve">2nd Degree, </v>
      </c>
      <c r="T2903" s="38" t="s">
        <v>23253</v>
      </c>
      <c r="W2903" s="4" t="s">
        <v>14184</v>
      </c>
      <c r="X2903" s="4" t="s">
        <v>14184</v>
      </c>
    </row>
    <row r="2904" spans="1:24" x14ac:dyDescent="0.2">
      <c r="A2904">
        <v>9</v>
      </c>
      <c r="B2904">
        <v>7</v>
      </c>
      <c r="C2904">
        <v>1952</v>
      </c>
      <c r="D2904" t="s">
        <v>20462</v>
      </c>
      <c r="E2904" s="2">
        <v>1</v>
      </c>
      <c r="F2904" s="3"/>
      <c r="G2904" s="2">
        <v>1</v>
      </c>
      <c r="H2904" s="3"/>
      <c r="I2904" s="4" t="s">
        <v>17370</v>
      </c>
      <c r="J2904" s="2">
        <v>5</v>
      </c>
      <c r="K2904" s="3"/>
      <c r="L2904" s="2">
        <v>3</v>
      </c>
      <c r="M2904" s="4" t="s">
        <v>14184</v>
      </c>
      <c r="N2904" s="4" t="s">
        <v>7930</v>
      </c>
      <c r="P2904" s="4" t="s">
        <v>14184</v>
      </c>
      <c r="Q2904" s="4" t="s">
        <v>23269</v>
      </c>
      <c r="R2904" s="4" t="s">
        <v>14184</v>
      </c>
      <c r="S2904" t="str">
        <f t="shared" si="45"/>
        <v xml:space="preserve">, </v>
      </c>
      <c r="T2904" t="s">
        <v>23253</v>
      </c>
      <c r="W2904" s="4" t="s">
        <v>14184</v>
      </c>
      <c r="X2904" s="4" t="s">
        <v>14184</v>
      </c>
    </row>
    <row r="2905" spans="1:24" x14ac:dyDescent="0.2">
      <c r="A2905">
        <v>9</v>
      </c>
      <c r="B2905">
        <v>13</v>
      </c>
      <c r="C2905">
        <v>1952</v>
      </c>
      <c r="D2905" t="s">
        <v>20463</v>
      </c>
      <c r="E2905" s="2">
        <v>1</v>
      </c>
      <c r="F2905" s="3"/>
      <c r="G2905" s="2">
        <v>1</v>
      </c>
      <c r="H2905" s="3"/>
      <c r="I2905" s="4" t="s">
        <v>15988</v>
      </c>
      <c r="J2905" s="2">
        <v>1</v>
      </c>
      <c r="K2905" s="3"/>
      <c r="L2905" s="2">
        <v>1</v>
      </c>
      <c r="M2905" s="4" t="s">
        <v>14184</v>
      </c>
      <c r="N2905" s="4" t="s">
        <v>7931</v>
      </c>
      <c r="P2905" s="4" t="s">
        <v>14184</v>
      </c>
      <c r="Q2905" s="4" t="s">
        <v>23269</v>
      </c>
      <c r="R2905" s="4" t="s">
        <v>14184</v>
      </c>
      <c r="S2905" t="str">
        <f t="shared" si="45"/>
        <v xml:space="preserve">, </v>
      </c>
      <c r="T2905" t="s">
        <v>23253</v>
      </c>
      <c r="W2905" s="4" t="s">
        <v>14184</v>
      </c>
      <c r="X2905" s="4" t="s">
        <v>14184</v>
      </c>
    </row>
    <row r="2906" spans="1:24" x14ac:dyDescent="0.2">
      <c r="A2906">
        <v>9</v>
      </c>
      <c r="B2906">
        <v>15</v>
      </c>
      <c r="C2906">
        <v>1952</v>
      </c>
      <c r="D2906" t="s">
        <v>20464</v>
      </c>
      <c r="E2906" s="2">
        <v>1</v>
      </c>
      <c r="F2906" s="3"/>
      <c r="G2906" s="2">
        <v>1</v>
      </c>
      <c r="H2906" s="3"/>
      <c r="I2906" s="4" t="s">
        <v>17370</v>
      </c>
      <c r="J2906" s="2">
        <v>5</v>
      </c>
      <c r="K2906" s="3"/>
      <c r="L2906" s="2">
        <v>3</v>
      </c>
      <c r="M2906" s="4" t="s">
        <v>14184</v>
      </c>
      <c r="N2906" s="4" t="s">
        <v>7932</v>
      </c>
      <c r="P2906" s="4" t="s">
        <v>14184</v>
      </c>
      <c r="Q2906" s="4" t="s">
        <v>23269</v>
      </c>
      <c r="R2906" s="4" t="s">
        <v>14184</v>
      </c>
      <c r="S2906" t="str">
        <f t="shared" si="45"/>
        <v xml:space="preserve">, </v>
      </c>
      <c r="T2906" t="s">
        <v>23253</v>
      </c>
      <c r="W2906" s="4" t="s">
        <v>14184</v>
      </c>
      <c r="X2906" s="4" t="s">
        <v>14184</v>
      </c>
    </row>
    <row r="2907" spans="1:24" x14ac:dyDescent="0.2">
      <c r="A2907">
        <v>9</v>
      </c>
      <c r="B2907">
        <v>26</v>
      </c>
      <c r="C2907">
        <v>1952</v>
      </c>
      <c r="D2907" t="s">
        <v>20465</v>
      </c>
      <c r="E2907" s="2">
        <v>1</v>
      </c>
      <c r="F2907" s="3"/>
      <c r="G2907" s="2">
        <v>1</v>
      </c>
      <c r="H2907" s="3"/>
      <c r="I2907" s="4" t="s">
        <v>15989</v>
      </c>
      <c r="J2907" s="2">
        <v>1</v>
      </c>
      <c r="K2907" s="3"/>
      <c r="L2907" s="2">
        <v>1</v>
      </c>
      <c r="M2907" s="4" t="s">
        <v>14184</v>
      </c>
      <c r="N2907" s="4" t="s">
        <v>12059</v>
      </c>
      <c r="P2907" s="4" t="s">
        <v>14184</v>
      </c>
      <c r="Q2907" s="4" t="s">
        <v>23269</v>
      </c>
      <c r="R2907" s="4" t="s">
        <v>826</v>
      </c>
      <c r="S2907" t="str">
        <f t="shared" si="45"/>
        <v>, police officer</v>
      </c>
      <c r="W2907" s="4" t="s">
        <v>14184</v>
      </c>
      <c r="X2907" s="4" t="s">
        <v>14184</v>
      </c>
    </row>
    <row r="2908" spans="1:24" x14ac:dyDescent="0.2">
      <c r="A2908">
        <v>10</v>
      </c>
      <c r="B2908">
        <v>21</v>
      </c>
      <c r="C2908">
        <v>1952</v>
      </c>
      <c r="D2908" t="s">
        <v>20466</v>
      </c>
      <c r="E2908" s="2">
        <v>3</v>
      </c>
      <c r="F2908" s="3"/>
      <c r="G2908" s="2">
        <v>1</v>
      </c>
      <c r="H2908" s="3"/>
      <c r="I2908" s="4" t="s">
        <v>12338</v>
      </c>
      <c r="J2908" s="2">
        <v>3</v>
      </c>
      <c r="K2908" s="3"/>
      <c r="L2908" s="2">
        <v>1</v>
      </c>
      <c r="M2908" s="4" t="s">
        <v>14184</v>
      </c>
      <c r="N2908" s="4" t="s">
        <v>7933</v>
      </c>
      <c r="O2908" t="s">
        <v>7934</v>
      </c>
      <c r="P2908" s="4" t="s">
        <v>14184</v>
      </c>
      <c r="Q2908" s="4" t="s">
        <v>23269</v>
      </c>
      <c r="R2908" s="4" t="s">
        <v>14184</v>
      </c>
      <c r="S2908" t="str">
        <f t="shared" si="45"/>
        <v xml:space="preserve">mansl. plea, </v>
      </c>
      <c r="W2908" s="4" t="s">
        <v>14184</v>
      </c>
      <c r="X2908" s="4" t="s">
        <v>12297</v>
      </c>
    </row>
    <row r="2909" spans="1:24" x14ac:dyDescent="0.2">
      <c r="A2909">
        <v>11</v>
      </c>
      <c r="B2909">
        <v>9</v>
      </c>
      <c r="C2909">
        <v>1952</v>
      </c>
      <c r="D2909" t="s">
        <v>20467</v>
      </c>
      <c r="E2909" s="2">
        <v>1</v>
      </c>
      <c r="F2909" s="3"/>
      <c r="G2909" s="2">
        <v>1</v>
      </c>
      <c r="H2909" s="3"/>
      <c r="I2909" s="4" t="s">
        <v>12339</v>
      </c>
      <c r="J2909" s="2">
        <v>1</v>
      </c>
      <c r="K2909" s="3"/>
      <c r="L2909" s="2">
        <v>1</v>
      </c>
      <c r="M2909" s="4" t="s">
        <v>14184</v>
      </c>
      <c r="N2909" s="4" t="s">
        <v>7935</v>
      </c>
      <c r="P2909" s="4" t="s">
        <v>14184</v>
      </c>
      <c r="Q2909" s="4" t="s">
        <v>23269</v>
      </c>
      <c r="R2909" s="4" t="s">
        <v>14184</v>
      </c>
      <c r="S2909" t="str">
        <f t="shared" si="45"/>
        <v xml:space="preserve">, </v>
      </c>
      <c r="T2909" t="s">
        <v>23253</v>
      </c>
      <c r="W2909" s="4" t="s">
        <v>14184</v>
      </c>
      <c r="X2909" s="4" t="s">
        <v>14184</v>
      </c>
    </row>
    <row r="2910" spans="1:24" x14ac:dyDescent="0.2">
      <c r="A2910">
        <v>11</v>
      </c>
      <c r="B2910">
        <v>30</v>
      </c>
      <c r="C2910">
        <v>1952</v>
      </c>
      <c r="D2910" t="s">
        <v>20468</v>
      </c>
      <c r="E2910" s="2">
        <v>1</v>
      </c>
      <c r="F2910" s="3"/>
      <c r="G2910" s="2">
        <v>2</v>
      </c>
      <c r="H2910" s="3"/>
      <c r="I2910" s="4" t="s">
        <v>12340</v>
      </c>
      <c r="J2910" s="2">
        <v>1</v>
      </c>
      <c r="K2910" s="3"/>
      <c r="L2910" s="2">
        <v>1</v>
      </c>
      <c r="M2910" s="4" t="s">
        <v>14184</v>
      </c>
      <c r="N2910" s="4" t="s">
        <v>7936</v>
      </c>
      <c r="P2910" s="4" t="s">
        <v>14184</v>
      </c>
      <c r="Q2910" s="4" t="s">
        <v>23269</v>
      </c>
      <c r="R2910" s="4" t="s">
        <v>14184</v>
      </c>
      <c r="S2910" t="str">
        <f t="shared" si="45"/>
        <v xml:space="preserve">, </v>
      </c>
      <c r="T2910" t="s">
        <v>23253</v>
      </c>
      <c r="W2910" s="4" t="s">
        <v>14184</v>
      </c>
      <c r="X2910" s="4" t="s">
        <v>14184</v>
      </c>
    </row>
    <row r="2911" spans="1:24" x14ac:dyDescent="0.2">
      <c r="A2911">
        <v>12</v>
      </c>
      <c r="B2911">
        <v>1</v>
      </c>
      <c r="C2911">
        <v>1952</v>
      </c>
      <c r="D2911" t="s">
        <v>21378</v>
      </c>
      <c r="E2911" s="2">
        <v>3</v>
      </c>
      <c r="F2911" s="3"/>
      <c r="G2911" s="2">
        <v>1</v>
      </c>
      <c r="H2911" s="3"/>
      <c r="I2911" s="4" t="s">
        <v>12341</v>
      </c>
      <c r="J2911" s="2">
        <v>3</v>
      </c>
      <c r="K2911" s="3"/>
      <c r="L2911" s="2">
        <v>1</v>
      </c>
      <c r="M2911" s="4" t="s">
        <v>14184</v>
      </c>
      <c r="N2911" s="4" t="s">
        <v>7937</v>
      </c>
      <c r="O2911" t="s">
        <v>7673</v>
      </c>
      <c r="P2911" s="4" t="s">
        <v>14184</v>
      </c>
      <c r="Q2911" s="4" t="s">
        <v>23269</v>
      </c>
      <c r="R2911" s="4" t="s">
        <v>14184</v>
      </c>
      <c r="S2911" t="str">
        <f t="shared" si="45"/>
        <v xml:space="preserve">2nd degree, </v>
      </c>
      <c r="T2911" s="38" t="s">
        <v>23253</v>
      </c>
      <c r="W2911" s="4" t="s">
        <v>14184</v>
      </c>
      <c r="X2911" s="4" t="s">
        <v>14184</v>
      </c>
    </row>
    <row r="2912" spans="1:24" x14ac:dyDescent="0.2">
      <c r="A2912">
        <v>12</v>
      </c>
      <c r="B2912">
        <v>11</v>
      </c>
      <c r="C2912">
        <v>1952</v>
      </c>
      <c r="D2912" t="s">
        <v>20469</v>
      </c>
      <c r="E2912" s="2">
        <v>1</v>
      </c>
      <c r="F2912" s="3"/>
      <c r="G2912" s="2">
        <v>1</v>
      </c>
      <c r="H2912" s="3"/>
      <c r="I2912" s="4" t="s">
        <v>12342</v>
      </c>
      <c r="J2912" s="2">
        <v>1</v>
      </c>
      <c r="K2912" s="3"/>
      <c r="L2912" s="2">
        <v>1</v>
      </c>
      <c r="M2912" s="4" t="s">
        <v>14184</v>
      </c>
      <c r="N2912" s="4" t="s">
        <v>7938</v>
      </c>
      <c r="O2912" t="s">
        <v>7548</v>
      </c>
      <c r="P2912" s="4" t="s">
        <v>14184</v>
      </c>
      <c r="Q2912" s="4" t="s">
        <v>23269</v>
      </c>
      <c r="R2912" s="4" t="s">
        <v>14184</v>
      </c>
      <c r="S2912" t="str">
        <f t="shared" si="45"/>
        <v xml:space="preserve">Mansl, </v>
      </c>
      <c r="W2912" s="4" t="s">
        <v>14184</v>
      </c>
      <c r="X2912" s="4" t="s">
        <v>14184</v>
      </c>
    </row>
    <row r="2913" spans="1:24" x14ac:dyDescent="0.2">
      <c r="A2913">
        <v>12</v>
      </c>
      <c r="B2913">
        <v>14</v>
      </c>
      <c r="C2913">
        <v>1952</v>
      </c>
      <c r="D2913" t="s">
        <v>20470</v>
      </c>
      <c r="E2913" s="2">
        <v>3</v>
      </c>
      <c r="F2913" s="3"/>
      <c r="G2913" s="2">
        <v>1</v>
      </c>
      <c r="H2913" s="3"/>
      <c r="I2913" s="4" t="s">
        <v>12343</v>
      </c>
      <c r="J2913" s="2">
        <v>3</v>
      </c>
      <c r="K2913" s="3"/>
      <c r="L2913" s="2">
        <v>1</v>
      </c>
      <c r="M2913" s="4" t="s">
        <v>14184</v>
      </c>
      <c r="N2913" s="4" t="s">
        <v>7939</v>
      </c>
      <c r="P2913" s="4" t="s">
        <v>14184</v>
      </c>
      <c r="Q2913" s="4" t="s">
        <v>23269</v>
      </c>
      <c r="R2913" s="4" t="s">
        <v>14184</v>
      </c>
      <c r="S2913" t="str">
        <f t="shared" si="45"/>
        <v xml:space="preserve">, </v>
      </c>
      <c r="T2913" t="s">
        <v>23253</v>
      </c>
      <c r="W2913" s="4" t="s">
        <v>14184</v>
      </c>
      <c r="X2913" s="4" t="s">
        <v>14184</v>
      </c>
    </row>
    <row r="2914" spans="1:24" x14ac:dyDescent="0.2">
      <c r="A2914">
        <v>1</v>
      </c>
      <c r="B2914">
        <v>1</v>
      </c>
      <c r="C2914">
        <v>1953</v>
      </c>
      <c r="D2914" t="s">
        <v>20471</v>
      </c>
      <c r="E2914" s="2">
        <v>1</v>
      </c>
      <c r="F2914" s="3"/>
      <c r="G2914" s="2">
        <v>1</v>
      </c>
      <c r="H2914" s="3"/>
      <c r="I2914" s="4" t="s">
        <v>12344</v>
      </c>
      <c r="J2914" s="2">
        <v>1</v>
      </c>
      <c r="K2914" s="3"/>
      <c r="L2914" s="2">
        <v>2</v>
      </c>
      <c r="M2914" s="4" t="s">
        <v>14184</v>
      </c>
      <c r="N2914" s="4" t="s">
        <v>7940</v>
      </c>
      <c r="P2914" s="4" t="s">
        <v>11512</v>
      </c>
      <c r="Q2914" s="4" t="str">
        <f>VLOOKUP(P2914, 'Gun classification'!A:B, 2, FALSE)</f>
        <v>Arma de fuego</v>
      </c>
      <c r="R2914" s="4" t="s">
        <v>433</v>
      </c>
      <c r="S2914" t="str">
        <f t="shared" si="45"/>
        <v>, Justified?</v>
      </c>
      <c r="T2914" s="38" t="s">
        <v>23253</v>
      </c>
      <c r="W2914" s="4" t="s">
        <v>14184</v>
      </c>
      <c r="X2914" s="4" t="s">
        <v>14184</v>
      </c>
    </row>
    <row r="2915" spans="1:24" x14ac:dyDescent="0.2">
      <c r="A2915">
        <v>1</v>
      </c>
      <c r="B2915">
        <v>20</v>
      </c>
      <c r="C2915">
        <v>1953</v>
      </c>
      <c r="D2915" t="s">
        <v>20472</v>
      </c>
      <c r="E2915" s="2">
        <v>1</v>
      </c>
      <c r="F2915" s="3"/>
      <c r="G2915" s="2">
        <v>1</v>
      </c>
      <c r="H2915" s="3"/>
      <c r="I2915" s="4" t="s">
        <v>12345</v>
      </c>
      <c r="J2915" s="2">
        <v>1</v>
      </c>
      <c r="K2915" s="3"/>
      <c r="L2915" s="2">
        <v>1</v>
      </c>
      <c r="M2915" s="4" t="s">
        <v>14184</v>
      </c>
      <c r="N2915" s="4" t="s">
        <v>7941</v>
      </c>
      <c r="O2915" t="s">
        <v>7575</v>
      </c>
      <c r="P2915" s="4" t="s">
        <v>14184</v>
      </c>
      <c r="Q2915" s="4" t="s">
        <v>23269</v>
      </c>
      <c r="R2915" s="4" t="s">
        <v>14184</v>
      </c>
      <c r="S2915" t="str">
        <f t="shared" si="45"/>
        <v xml:space="preserve">mansl, </v>
      </c>
      <c r="W2915" s="4" t="s">
        <v>14184</v>
      </c>
      <c r="X2915" s="4" t="s">
        <v>14184</v>
      </c>
    </row>
    <row r="2916" spans="1:24" x14ac:dyDescent="0.2">
      <c r="A2916">
        <v>1</v>
      </c>
      <c r="B2916">
        <v>23</v>
      </c>
      <c r="C2916">
        <v>1953</v>
      </c>
      <c r="D2916" t="s">
        <v>20473</v>
      </c>
      <c r="E2916" s="2">
        <v>1</v>
      </c>
      <c r="F2916" s="3"/>
      <c r="G2916" s="2">
        <v>2</v>
      </c>
      <c r="H2916" s="3"/>
      <c r="I2916" s="4" t="s">
        <v>12346</v>
      </c>
      <c r="J2916" s="2">
        <v>1</v>
      </c>
      <c r="K2916" s="3"/>
      <c r="L2916" s="2">
        <v>1</v>
      </c>
      <c r="M2916" s="4" t="s">
        <v>14184</v>
      </c>
      <c r="N2916" s="4" t="s">
        <v>7942</v>
      </c>
      <c r="O2916" t="s">
        <v>7575</v>
      </c>
      <c r="P2916" s="4" t="s">
        <v>14184</v>
      </c>
      <c r="Q2916" s="4" t="s">
        <v>23269</v>
      </c>
      <c r="R2916" s="4" t="s">
        <v>827</v>
      </c>
      <c r="S2916" t="str">
        <f t="shared" si="45"/>
        <v>mansl, double see below</v>
      </c>
      <c r="W2916" s="4" t="s">
        <v>14184</v>
      </c>
      <c r="X2916" s="4" t="s">
        <v>14184</v>
      </c>
    </row>
    <row r="2917" spans="1:24" x14ac:dyDescent="0.2">
      <c r="A2917">
        <v>1</v>
      </c>
      <c r="B2917">
        <v>23</v>
      </c>
      <c r="C2917">
        <v>1953</v>
      </c>
      <c r="D2917" t="s">
        <v>20474</v>
      </c>
      <c r="E2917" s="2">
        <v>1</v>
      </c>
      <c r="F2917" s="3"/>
      <c r="G2917" s="2">
        <v>1</v>
      </c>
      <c r="H2917" s="3"/>
      <c r="I2917" s="4" t="s">
        <v>14837</v>
      </c>
      <c r="J2917" s="2">
        <v>1</v>
      </c>
      <c r="K2917" s="3"/>
      <c r="L2917" s="2">
        <v>1</v>
      </c>
      <c r="M2917" s="4" t="s">
        <v>14184</v>
      </c>
      <c r="N2917" s="4" t="s">
        <v>14837</v>
      </c>
      <c r="O2917" t="s">
        <v>7575</v>
      </c>
      <c r="P2917" s="4" t="s">
        <v>14184</v>
      </c>
      <c r="Q2917" s="4" t="s">
        <v>23269</v>
      </c>
      <c r="R2917" s="4" t="s">
        <v>14184</v>
      </c>
      <c r="S2917" t="str">
        <f t="shared" si="45"/>
        <v xml:space="preserve">mansl, </v>
      </c>
      <c r="W2917" s="4" t="s">
        <v>14184</v>
      </c>
      <c r="X2917" s="4" t="s">
        <v>14184</v>
      </c>
    </row>
    <row r="2918" spans="1:24" x14ac:dyDescent="0.2">
      <c r="A2918">
        <v>2</v>
      </c>
      <c r="B2918">
        <v>3</v>
      </c>
      <c r="C2918">
        <v>1953</v>
      </c>
      <c r="D2918" t="s">
        <v>20475</v>
      </c>
      <c r="E2918" s="2">
        <v>1</v>
      </c>
      <c r="F2918" s="3"/>
      <c r="G2918" s="2">
        <v>1</v>
      </c>
      <c r="H2918" s="3"/>
      <c r="I2918" s="4" t="s">
        <v>12347</v>
      </c>
      <c r="J2918" s="2">
        <v>1</v>
      </c>
      <c r="K2918" s="3"/>
      <c r="L2918" s="2">
        <v>1</v>
      </c>
      <c r="M2918" s="4" t="s">
        <v>14184</v>
      </c>
      <c r="N2918" s="4" t="s">
        <v>7943</v>
      </c>
      <c r="O2918" t="s">
        <v>7548</v>
      </c>
      <c r="P2918" s="4" t="s">
        <v>14184</v>
      </c>
      <c r="Q2918" s="4" t="s">
        <v>23269</v>
      </c>
      <c r="R2918" s="4" t="s">
        <v>14184</v>
      </c>
      <c r="S2918" t="str">
        <f t="shared" si="45"/>
        <v xml:space="preserve">Mansl, </v>
      </c>
      <c r="W2918" s="4" t="s">
        <v>14184</v>
      </c>
      <c r="X2918" s="4" t="s">
        <v>14184</v>
      </c>
    </row>
    <row r="2919" spans="1:24" x14ac:dyDescent="0.2">
      <c r="A2919">
        <v>2</v>
      </c>
      <c r="B2919">
        <v>9</v>
      </c>
      <c r="C2919">
        <v>1953</v>
      </c>
      <c r="D2919" t="s">
        <v>20476</v>
      </c>
      <c r="E2919" s="2">
        <v>1</v>
      </c>
      <c r="F2919" s="3"/>
      <c r="G2919" s="2">
        <v>1</v>
      </c>
      <c r="H2919" s="3"/>
      <c r="I2919" s="4" t="s">
        <v>12348</v>
      </c>
      <c r="J2919" s="2">
        <v>1</v>
      </c>
      <c r="K2919" s="3"/>
      <c r="L2919" s="2">
        <v>1</v>
      </c>
      <c r="M2919" s="4" t="s">
        <v>14184</v>
      </c>
      <c r="N2919" s="4" t="s">
        <v>7944</v>
      </c>
      <c r="O2919" t="s">
        <v>7945</v>
      </c>
      <c r="P2919" s="4" t="s">
        <v>14184</v>
      </c>
      <c r="Q2919" s="4" t="s">
        <v>23269</v>
      </c>
      <c r="R2919" s="4" t="s">
        <v>14184</v>
      </c>
      <c r="S2919" t="str">
        <f t="shared" si="45"/>
        <v xml:space="preserve">mans, </v>
      </c>
      <c r="T2919" s="38" t="s">
        <v>23253</v>
      </c>
      <c r="W2919" s="4" t="s">
        <v>14184</v>
      </c>
      <c r="X2919" s="4" t="s">
        <v>14184</v>
      </c>
    </row>
    <row r="2920" spans="1:24" x14ac:dyDescent="0.2">
      <c r="A2920">
        <v>4</v>
      </c>
      <c r="B2920">
        <v>3</v>
      </c>
      <c r="C2920">
        <v>1953</v>
      </c>
      <c r="D2920" t="s">
        <v>20477</v>
      </c>
      <c r="E2920" s="2">
        <v>1</v>
      </c>
      <c r="F2920" s="3"/>
      <c r="G2920" s="2">
        <v>1</v>
      </c>
      <c r="H2920" s="3"/>
      <c r="I2920" s="4" t="s">
        <v>12349</v>
      </c>
      <c r="J2920" s="2">
        <v>1</v>
      </c>
      <c r="K2920" s="3"/>
      <c r="L2920" s="2">
        <v>2</v>
      </c>
      <c r="M2920" s="4" t="s">
        <v>14184</v>
      </c>
      <c r="N2920" s="4" t="s">
        <v>7946</v>
      </c>
      <c r="P2920" s="4" t="s">
        <v>14184</v>
      </c>
      <c r="Q2920" s="4" t="s">
        <v>23269</v>
      </c>
      <c r="R2920" s="4" t="s">
        <v>14184</v>
      </c>
      <c r="S2920" t="str">
        <f t="shared" si="45"/>
        <v xml:space="preserve">, </v>
      </c>
      <c r="T2920" t="s">
        <v>23253</v>
      </c>
      <c r="W2920" s="4" t="s">
        <v>14184</v>
      </c>
      <c r="X2920" s="4" t="s">
        <v>14184</v>
      </c>
    </row>
    <row r="2921" spans="1:24" x14ac:dyDescent="0.2">
      <c r="A2921">
        <v>4</v>
      </c>
      <c r="B2921">
        <v>15</v>
      </c>
      <c r="C2921">
        <v>1953</v>
      </c>
      <c r="D2921" t="s">
        <v>20478</v>
      </c>
      <c r="E2921" s="2">
        <v>1</v>
      </c>
      <c r="F2921" s="3"/>
      <c r="G2921" s="2">
        <v>1</v>
      </c>
      <c r="H2921" s="3"/>
      <c r="I2921" s="4" t="s">
        <v>12350</v>
      </c>
      <c r="J2921" s="2">
        <v>1</v>
      </c>
      <c r="K2921" s="3"/>
      <c r="L2921" s="2">
        <v>2</v>
      </c>
      <c r="M2921" s="4" t="s">
        <v>14184</v>
      </c>
      <c r="N2921" s="4" t="s">
        <v>7947</v>
      </c>
      <c r="P2921" s="4" t="s">
        <v>14184</v>
      </c>
      <c r="Q2921" s="4" t="s">
        <v>23269</v>
      </c>
      <c r="R2921" s="4" t="s">
        <v>14184</v>
      </c>
      <c r="S2921" t="str">
        <f t="shared" si="45"/>
        <v xml:space="preserve">, </v>
      </c>
      <c r="T2921" t="s">
        <v>23253</v>
      </c>
      <c r="W2921" s="4" t="s">
        <v>14184</v>
      </c>
      <c r="X2921" s="4" t="s">
        <v>14184</v>
      </c>
    </row>
    <row r="2922" spans="1:24" x14ac:dyDescent="0.2">
      <c r="A2922">
        <v>4</v>
      </c>
      <c r="B2922">
        <v>16</v>
      </c>
      <c r="C2922">
        <v>1953</v>
      </c>
      <c r="D2922" t="s">
        <v>20479</v>
      </c>
      <c r="E2922" s="2">
        <v>1</v>
      </c>
      <c r="F2922" s="3"/>
      <c r="G2922" s="2">
        <v>2</v>
      </c>
      <c r="H2922" s="3"/>
      <c r="I2922" s="4" t="s">
        <v>12351</v>
      </c>
      <c r="J2922" s="2">
        <v>1</v>
      </c>
      <c r="K2922" s="3"/>
      <c r="L2922" s="2">
        <v>1</v>
      </c>
      <c r="M2922" s="4" t="s">
        <v>14184</v>
      </c>
      <c r="N2922" s="4" t="s">
        <v>7948</v>
      </c>
      <c r="O2922" t="s">
        <v>9572</v>
      </c>
      <c r="P2922" s="4" t="s">
        <v>14184</v>
      </c>
      <c r="Q2922" s="4" t="s">
        <v>23269</v>
      </c>
      <c r="R2922" s="4" t="s">
        <v>14184</v>
      </c>
      <c r="S2922" t="str">
        <f t="shared" si="45"/>
        <v xml:space="preserve">dismissed, </v>
      </c>
      <c r="W2922" s="4" t="s">
        <v>14184</v>
      </c>
      <c r="X2922" s="4" t="s">
        <v>14184</v>
      </c>
    </row>
    <row r="2923" spans="1:24" x14ac:dyDescent="0.2">
      <c r="A2923">
        <v>4</v>
      </c>
      <c r="B2923">
        <v>18</v>
      </c>
      <c r="C2923">
        <v>1953</v>
      </c>
      <c r="D2923" t="s">
        <v>20480</v>
      </c>
      <c r="E2923" s="2">
        <v>5</v>
      </c>
      <c r="F2923" s="3"/>
      <c r="G2923" s="2">
        <v>2</v>
      </c>
      <c r="H2923" s="3"/>
      <c r="I2923" s="4" t="s">
        <v>17370</v>
      </c>
      <c r="J2923" s="2">
        <v>5</v>
      </c>
      <c r="K2923" s="3"/>
      <c r="L2923" s="2">
        <v>3</v>
      </c>
      <c r="M2923" s="4" t="s">
        <v>14184</v>
      </c>
      <c r="N2923" s="4" t="s">
        <v>9735</v>
      </c>
      <c r="P2923" s="4" t="s">
        <v>14184</v>
      </c>
      <c r="Q2923" s="4" t="s">
        <v>23269</v>
      </c>
      <c r="R2923" s="4" t="s">
        <v>14184</v>
      </c>
      <c r="S2923" t="str">
        <f t="shared" si="45"/>
        <v xml:space="preserve">, </v>
      </c>
      <c r="T2923" t="s">
        <v>23253</v>
      </c>
      <c r="W2923" s="4" t="s">
        <v>14184</v>
      </c>
      <c r="X2923" s="4" t="s">
        <v>14184</v>
      </c>
    </row>
    <row r="2924" spans="1:24" x14ac:dyDescent="0.2">
      <c r="A2924">
        <v>4</v>
      </c>
      <c r="B2924">
        <v>24</v>
      </c>
      <c r="C2924">
        <v>1953</v>
      </c>
      <c r="D2924" t="s">
        <v>20481</v>
      </c>
      <c r="E2924" s="2">
        <v>1</v>
      </c>
      <c r="F2924" s="3"/>
      <c r="G2924" s="2">
        <v>1</v>
      </c>
      <c r="H2924" s="3"/>
      <c r="I2924" s="4" t="s">
        <v>12352</v>
      </c>
      <c r="J2924" s="2">
        <v>1</v>
      </c>
      <c r="K2924" s="3"/>
      <c r="L2924" s="2">
        <v>2</v>
      </c>
      <c r="M2924" s="4" t="s">
        <v>14184</v>
      </c>
      <c r="N2924" s="4" t="s">
        <v>7949</v>
      </c>
      <c r="O2924" t="s">
        <v>7447</v>
      </c>
      <c r="P2924" s="4" t="s">
        <v>14184</v>
      </c>
      <c r="Q2924" s="4" t="s">
        <v>23269</v>
      </c>
      <c r="R2924" s="4" t="s">
        <v>828</v>
      </c>
      <c r="S2924" t="str">
        <f t="shared" si="45"/>
        <v>Dismissed, kid by parents?</v>
      </c>
      <c r="W2924" s="4" t="s">
        <v>14184</v>
      </c>
      <c r="X2924" s="4" t="s">
        <v>14184</v>
      </c>
    </row>
    <row r="2925" spans="1:24" x14ac:dyDescent="0.2">
      <c r="A2925">
        <v>5</v>
      </c>
      <c r="B2925">
        <v>8</v>
      </c>
      <c r="C2925">
        <v>1953</v>
      </c>
      <c r="D2925" t="s">
        <v>20482</v>
      </c>
      <c r="E2925" s="2">
        <v>1</v>
      </c>
      <c r="F2925" s="3"/>
      <c r="G2925" s="2">
        <v>1</v>
      </c>
      <c r="H2925" s="3"/>
      <c r="I2925" s="4" t="s">
        <v>12353</v>
      </c>
      <c r="J2925" s="2">
        <v>1</v>
      </c>
      <c r="K2925" s="3"/>
      <c r="L2925" s="2">
        <v>1</v>
      </c>
      <c r="M2925" s="4" t="s">
        <v>14184</v>
      </c>
      <c r="N2925" s="4" t="s">
        <v>7950</v>
      </c>
      <c r="O2925" t="s">
        <v>9572</v>
      </c>
      <c r="P2925" s="4" t="s">
        <v>14184</v>
      </c>
      <c r="Q2925" s="4" t="s">
        <v>23269</v>
      </c>
      <c r="R2925" s="4" t="s">
        <v>14184</v>
      </c>
      <c r="S2925" t="str">
        <f t="shared" si="45"/>
        <v xml:space="preserve">dismissed, </v>
      </c>
      <c r="W2925" s="4" t="s">
        <v>14184</v>
      </c>
      <c r="X2925" s="4" t="s">
        <v>14184</v>
      </c>
    </row>
    <row r="2926" spans="1:24" x14ac:dyDescent="0.2">
      <c r="A2926">
        <v>5</v>
      </c>
      <c r="B2926">
        <v>10</v>
      </c>
      <c r="C2926">
        <v>1953</v>
      </c>
      <c r="D2926" t="s">
        <v>20483</v>
      </c>
      <c r="E2926" s="2">
        <v>5</v>
      </c>
      <c r="F2926" s="3"/>
      <c r="G2926" s="2">
        <v>1</v>
      </c>
      <c r="H2926" s="3"/>
      <c r="I2926" s="4" t="s">
        <v>17370</v>
      </c>
      <c r="J2926" s="2">
        <v>5</v>
      </c>
      <c r="K2926" s="3"/>
      <c r="L2926" s="2">
        <v>3</v>
      </c>
      <c r="M2926" s="4" t="s">
        <v>14184</v>
      </c>
      <c r="N2926" s="4" t="s">
        <v>9735</v>
      </c>
      <c r="P2926" s="4" t="s">
        <v>14184</v>
      </c>
      <c r="Q2926" s="4" t="s">
        <v>23269</v>
      </c>
      <c r="R2926" s="4" t="s">
        <v>14184</v>
      </c>
      <c r="S2926" t="str">
        <f t="shared" si="45"/>
        <v xml:space="preserve">, </v>
      </c>
      <c r="T2926" t="s">
        <v>23253</v>
      </c>
      <c r="W2926" s="4" t="s">
        <v>14184</v>
      </c>
      <c r="X2926" s="4" t="s">
        <v>14184</v>
      </c>
    </row>
    <row r="2927" spans="1:24" x14ac:dyDescent="0.2">
      <c r="A2927">
        <v>5</v>
      </c>
      <c r="B2927">
        <v>13</v>
      </c>
      <c r="C2927">
        <v>1953</v>
      </c>
      <c r="D2927" t="s">
        <v>20484</v>
      </c>
      <c r="E2927" s="2">
        <v>1</v>
      </c>
      <c r="F2927" s="3"/>
      <c r="G2927" s="2">
        <v>1</v>
      </c>
      <c r="H2927" s="3"/>
      <c r="I2927" s="4" t="s">
        <v>12354</v>
      </c>
      <c r="J2927" s="2">
        <v>1</v>
      </c>
      <c r="K2927" s="3"/>
      <c r="L2927" s="2">
        <v>1</v>
      </c>
      <c r="M2927" s="4" t="s">
        <v>14184</v>
      </c>
      <c r="N2927" s="4" t="s">
        <v>7951</v>
      </c>
      <c r="O2927" t="s">
        <v>7952</v>
      </c>
      <c r="P2927" s="4" t="s">
        <v>14184</v>
      </c>
      <c r="Q2927" s="4" t="s">
        <v>23269</v>
      </c>
      <c r="R2927" s="4" t="s">
        <v>14184</v>
      </c>
      <c r="S2927" t="str">
        <f t="shared" si="45"/>
        <v xml:space="preserve">dimissed, </v>
      </c>
      <c r="W2927" s="4" t="s">
        <v>14184</v>
      </c>
      <c r="X2927" s="4" t="s">
        <v>14184</v>
      </c>
    </row>
    <row r="2928" spans="1:24" x14ac:dyDescent="0.2">
      <c r="A2928">
        <v>5</v>
      </c>
      <c r="B2928">
        <v>19</v>
      </c>
      <c r="C2928">
        <v>1953</v>
      </c>
      <c r="D2928" t="s">
        <v>20485</v>
      </c>
      <c r="E2928" s="2">
        <v>2</v>
      </c>
      <c r="F2928" s="2">
        <v>5</v>
      </c>
      <c r="G2928" s="2">
        <v>1</v>
      </c>
      <c r="H2928" s="3"/>
      <c r="I2928" s="4" t="s">
        <v>12355</v>
      </c>
      <c r="J2928" s="2">
        <v>2</v>
      </c>
      <c r="K2928" s="2">
        <v>5</v>
      </c>
      <c r="L2928" s="2">
        <v>1</v>
      </c>
      <c r="M2928" s="4" t="s">
        <v>14184</v>
      </c>
      <c r="N2928" s="4" t="s">
        <v>7953</v>
      </c>
      <c r="O2928" t="s">
        <v>7656</v>
      </c>
      <c r="P2928" s="4" t="s">
        <v>14184</v>
      </c>
      <c r="Q2928" s="4" t="s">
        <v>23269</v>
      </c>
      <c r="R2928" s="4" t="s">
        <v>14184</v>
      </c>
      <c r="S2928" t="str">
        <f t="shared" si="45"/>
        <v xml:space="preserve">not guilty, </v>
      </c>
      <c r="T2928" s="38" t="s">
        <v>23253</v>
      </c>
      <c r="W2928" s="4" t="s">
        <v>14184</v>
      </c>
      <c r="X2928" s="4" t="s">
        <v>14184</v>
      </c>
    </row>
    <row r="2929" spans="1:24" x14ac:dyDescent="0.2">
      <c r="A2929">
        <v>7</v>
      </c>
      <c r="B2929">
        <v>4</v>
      </c>
      <c r="C2929">
        <v>1953</v>
      </c>
      <c r="D2929" t="s">
        <v>20486</v>
      </c>
      <c r="E2929" s="2">
        <v>3</v>
      </c>
      <c r="F2929" s="3"/>
      <c r="G2929" s="2">
        <v>2</v>
      </c>
      <c r="H2929" s="3"/>
      <c r="I2929" s="4" t="s">
        <v>12356</v>
      </c>
      <c r="J2929" s="2">
        <v>3</v>
      </c>
      <c r="K2929" s="3"/>
      <c r="L2929" s="2">
        <v>1</v>
      </c>
      <c r="M2929" s="4" t="s">
        <v>14184</v>
      </c>
      <c r="N2929" s="4" t="s">
        <v>7954</v>
      </c>
      <c r="O2929" t="s">
        <v>7575</v>
      </c>
      <c r="P2929" s="4" t="s">
        <v>14184</v>
      </c>
      <c r="Q2929" s="4" t="s">
        <v>23269</v>
      </c>
      <c r="R2929" s="4" t="s">
        <v>14184</v>
      </c>
      <c r="S2929" t="str">
        <f t="shared" si="45"/>
        <v xml:space="preserve">mansl, </v>
      </c>
      <c r="W2929" s="4" t="s">
        <v>14184</v>
      </c>
      <c r="X2929" s="4" t="s">
        <v>14184</v>
      </c>
    </row>
    <row r="2930" spans="1:24" x14ac:dyDescent="0.2">
      <c r="A2930">
        <v>7</v>
      </c>
      <c r="B2930">
        <v>4</v>
      </c>
      <c r="C2930">
        <v>1953</v>
      </c>
      <c r="D2930" t="s">
        <v>20487</v>
      </c>
      <c r="E2930" s="2">
        <v>3</v>
      </c>
      <c r="F2930" s="3"/>
      <c r="G2930" s="2">
        <v>2</v>
      </c>
      <c r="H2930" s="3"/>
      <c r="I2930" s="4" t="s">
        <v>14837</v>
      </c>
      <c r="J2930" s="2">
        <v>3</v>
      </c>
      <c r="K2930" s="3"/>
      <c r="L2930" s="2">
        <v>1</v>
      </c>
      <c r="M2930" s="4" t="s">
        <v>14184</v>
      </c>
      <c r="N2930" s="4" t="s">
        <v>14837</v>
      </c>
      <c r="O2930" t="s">
        <v>7575</v>
      </c>
      <c r="P2930" s="4" t="s">
        <v>14184</v>
      </c>
      <c r="Q2930" s="4" t="s">
        <v>23269</v>
      </c>
      <c r="R2930" s="4" t="s">
        <v>14184</v>
      </c>
      <c r="S2930" t="str">
        <f t="shared" si="45"/>
        <v xml:space="preserve">mansl, </v>
      </c>
      <c r="W2930" s="4" t="s">
        <v>14184</v>
      </c>
      <c r="X2930" s="4" t="s">
        <v>14184</v>
      </c>
    </row>
    <row r="2931" spans="1:24" x14ac:dyDescent="0.2">
      <c r="A2931">
        <v>7</v>
      </c>
      <c r="B2931">
        <v>7</v>
      </c>
      <c r="C2931">
        <v>1953</v>
      </c>
      <c r="D2931" t="s">
        <v>20488</v>
      </c>
      <c r="E2931" s="2">
        <v>1</v>
      </c>
      <c r="F2931" s="3"/>
      <c r="G2931" s="2">
        <v>2</v>
      </c>
      <c r="H2931" s="3"/>
      <c r="I2931" s="4" t="s">
        <v>12357</v>
      </c>
      <c r="J2931" s="2">
        <v>1</v>
      </c>
      <c r="K2931" s="3"/>
      <c r="L2931" s="2">
        <v>1</v>
      </c>
      <c r="M2931" s="4" t="s">
        <v>14184</v>
      </c>
      <c r="N2931" s="4" t="s">
        <v>7955</v>
      </c>
      <c r="O2931" t="s">
        <v>7673</v>
      </c>
      <c r="P2931" s="4" t="s">
        <v>14184</v>
      </c>
      <c r="Q2931" s="4" t="s">
        <v>23269</v>
      </c>
      <c r="R2931" s="4" t="s">
        <v>14184</v>
      </c>
      <c r="S2931" t="str">
        <f t="shared" si="45"/>
        <v xml:space="preserve">2nd degree, </v>
      </c>
      <c r="T2931" s="38" t="s">
        <v>23253</v>
      </c>
      <c r="W2931" s="4" t="s">
        <v>14184</v>
      </c>
      <c r="X2931" s="4" t="s">
        <v>14184</v>
      </c>
    </row>
    <row r="2932" spans="1:24" x14ac:dyDescent="0.2">
      <c r="A2932">
        <v>7</v>
      </c>
      <c r="B2932">
        <v>19</v>
      </c>
      <c r="C2932">
        <v>1953</v>
      </c>
      <c r="D2932" t="s">
        <v>20072</v>
      </c>
      <c r="E2932" s="2">
        <v>5</v>
      </c>
      <c r="F2932" s="3"/>
      <c r="G2932" s="2">
        <v>1</v>
      </c>
      <c r="H2932" s="3"/>
      <c r="I2932" s="4" t="s">
        <v>17370</v>
      </c>
      <c r="J2932" s="2">
        <v>5</v>
      </c>
      <c r="K2932" s="3"/>
      <c r="L2932" s="2">
        <v>3</v>
      </c>
      <c r="M2932" s="4" t="s">
        <v>14184</v>
      </c>
      <c r="N2932" s="4" t="s">
        <v>9735</v>
      </c>
      <c r="P2932" s="4" t="s">
        <v>14184</v>
      </c>
      <c r="Q2932" s="4" t="s">
        <v>23269</v>
      </c>
      <c r="R2932" s="4" t="s">
        <v>14184</v>
      </c>
      <c r="S2932" t="str">
        <f t="shared" si="45"/>
        <v xml:space="preserve">, </v>
      </c>
      <c r="T2932" t="s">
        <v>23253</v>
      </c>
      <c r="W2932" s="4" t="s">
        <v>14184</v>
      </c>
      <c r="X2932" s="4" t="s">
        <v>14184</v>
      </c>
    </row>
    <row r="2933" spans="1:24" x14ac:dyDescent="0.2">
      <c r="A2933">
        <v>7</v>
      </c>
      <c r="B2933">
        <v>19</v>
      </c>
      <c r="C2933">
        <v>1953</v>
      </c>
      <c r="D2933" t="s">
        <v>20489</v>
      </c>
      <c r="E2933" s="2">
        <v>3</v>
      </c>
      <c r="F2933" s="3"/>
      <c r="G2933" s="2">
        <v>1</v>
      </c>
      <c r="H2933" s="3"/>
      <c r="I2933" s="4" t="s">
        <v>12358</v>
      </c>
      <c r="J2933" s="2">
        <v>3</v>
      </c>
      <c r="K2933" s="3"/>
      <c r="L2933" s="2">
        <v>2</v>
      </c>
      <c r="M2933" s="4" t="s">
        <v>14184</v>
      </c>
      <c r="N2933" s="4" t="s">
        <v>7956</v>
      </c>
      <c r="O2933" t="s">
        <v>7488</v>
      </c>
      <c r="P2933" s="4" t="s">
        <v>14184</v>
      </c>
      <c r="Q2933" s="4" t="s">
        <v>23269</v>
      </c>
      <c r="R2933" s="4" t="s">
        <v>14184</v>
      </c>
      <c r="S2933" t="str">
        <f t="shared" si="45"/>
        <v xml:space="preserve">2nd Degree, </v>
      </c>
      <c r="T2933" s="38" t="s">
        <v>23253</v>
      </c>
      <c r="W2933" s="4" t="s">
        <v>14184</v>
      </c>
      <c r="X2933" s="4" t="s">
        <v>14184</v>
      </c>
    </row>
    <row r="2934" spans="1:24" x14ac:dyDescent="0.2">
      <c r="A2934">
        <v>7</v>
      </c>
      <c r="B2934">
        <v>21</v>
      </c>
      <c r="C2934">
        <v>1953</v>
      </c>
      <c r="D2934" t="s">
        <v>20490</v>
      </c>
      <c r="E2934" s="2">
        <v>1</v>
      </c>
      <c r="F2934" s="2">
        <v>4</v>
      </c>
      <c r="G2934" s="2">
        <v>1</v>
      </c>
      <c r="H2934" s="3"/>
      <c r="I2934" s="4" t="s">
        <v>14837</v>
      </c>
      <c r="J2934" s="2">
        <v>1</v>
      </c>
      <c r="K2934" s="2">
        <v>4</v>
      </c>
      <c r="L2934" s="2">
        <v>1</v>
      </c>
      <c r="M2934" s="4" t="s">
        <v>14184</v>
      </c>
      <c r="N2934" s="4" t="s">
        <v>14837</v>
      </c>
      <c r="O2934" t="s">
        <v>11830</v>
      </c>
      <c r="P2934" s="4" t="s">
        <v>14184</v>
      </c>
      <c r="Q2934" s="4" t="s">
        <v>23269</v>
      </c>
      <c r="R2934" s="4" t="s">
        <v>14184</v>
      </c>
      <c r="S2934" t="str">
        <f t="shared" si="45"/>
        <v xml:space="preserve">sus 801, </v>
      </c>
      <c r="W2934" s="4" t="s">
        <v>14184</v>
      </c>
      <c r="X2934" s="4" t="s">
        <v>14184</v>
      </c>
    </row>
    <row r="2935" spans="1:24" x14ac:dyDescent="0.2">
      <c r="A2935">
        <v>7</v>
      </c>
      <c r="B2935">
        <v>21</v>
      </c>
      <c r="C2935">
        <v>1953</v>
      </c>
      <c r="D2935" t="s">
        <v>20491</v>
      </c>
      <c r="E2935" s="2">
        <v>1</v>
      </c>
      <c r="F2935" s="2">
        <v>4</v>
      </c>
      <c r="G2935" s="2">
        <v>2</v>
      </c>
      <c r="H2935" s="3"/>
      <c r="I2935" s="4" t="s">
        <v>12359</v>
      </c>
      <c r="J2935" s="2">
        <v>1</v>
      </c>
      <c r="K2935" s="2">
        <v>4</v>
      </c>
      <c r="L2935" s="2">
        <v>1</v>
      </c>
      <c r="M2935" s="4" t="s">
        <v>14184</v>
      </c>
      <c r="N2935" s="4" t="s">
        <v>7957</v>
      </c>
      <c r="O2935" t="s">
        <v>11830</v>
      </c>
      <c r="P2935" s="4" t="s">
        <v>14184</v>
      </c>
      <c r="Q2935" s="4" t="s">
        <v>23269</v>
      </c>
      <c r="R2935" s="4" t="s">
        <v>829</v>
      </c>
      <c r="S2935" t="str">
        <f t="shared" si="45"/>
        <v>sus 801, doub. see below</v>
      </c>
      <c r="W2935" s="4" t="s">
        <v>14184</v>
      </c>
      <c r="X2935" s="4" t="s">
        <v>14184</v>
      </c>
    </row>
    <row r="2936" spans="1:24" x14ac:dyDescent="0.2">
      <c r="A2936">
        <v>7</v>
      </c>
      <c r="B2936">
        <v>31</v>
      </c>
      <c r="C2936">
        <v>1953</v>
      </c>
      <c r="D2936" t="s">
        <v>20492</v>
      </c>
      <c r="E2936" s="2">
        <v>1</v>
      </c>
      <c r="F2936" s="3"/>
      <c r="G2936" s="2">
        <v>1</v>
      </c>
      <c r="H2936" s="3"/>
      <c r="I2936" s="4" t="s">
        <v>17370</v>
      </c>
      <c r="J2936" s="2">
        <v>5</v>
      </c>
      <c r="K2936" s="3"/>
      <c r="L2936" s="2">
        <v>3</v>
      </c>
      <c r="M2936" s="4" t="s">
        <v>14184</v>
      </c>
      <c r="N2936" s="4" t="s">
        <v>7958</v>
      </c>
      <c r="O2936" t="s">
        <v>11581</v>
      </c>
      <c r="P2936" s="4" t="s">
        <v>14184</v>
      </c>
      <c r="Q2936" s="4" t="s">
        <v>23269</v>
      </c>
      <c r="R2936" s="4" t="s">
        <v>14184</v>
      </c>
      <c r="S2936" t="str">
        <f t="shared" si="45"/>
        <v xml:space="preserve">robbery, </v>
      </c>
      <c r="T2936" t="s">
        <v>11515</v>
      </c>
      <c r="W2936" s="4" t="s">
        <v>14184</v>
      </c>
      <c r="X2936" s="4" t="s">
        <v>14184</v>
      </c>
    </row>
    <row r="2937" spans="1:24" x14ac:dyDescent="0.2">
      <c r="A2937">
        <v>8</v>
      </c>
      <c r="B2937">
        <v>6</v>
      </c>
      <c r="C2937">
        <v>1953</v>
      </c>
      <c r="D2937" t="s">
        <v>20493</v>
      </c>
      <c r="E2937" s="2">
        <v>1</v>
      </c>
      <c r="F2937" s="3"/>
      <c r="G2937" s="2">
        <v>2</v>
      </c>
      <c r="H2937" s="3"/>
      <c r="I2937" s="4" t="s">
        <v>12360</v>
      </c>
      <c r="J2937" s="2">
        <v>1</v>
      </c>
      <c r="K2937" s="3"/>
      <c r="L2937" s="2">
        <v>1</v>
      </c>
      <c r="M2937" s="4" t="s">
        <v>14184</v>
      </c>
      <c r="N2937" s="4" t="s">
        <v>7959</v>
      </c>
      <c r="O2937" t="s">
        <v>7945</v>
      </c>
      <c r="P2937" s="4" t="s">
        <v>14184</v>
      </c>
      <c r="Q2937" s="4" t="s">
        <v>23269</v>
      </c>
      <c r="R2937" s="4" t="s">
        <v>14184</v>
      </c>
      <c r="S2937" t="str">
        <f t="shared" si="45"/>
        <v xml:space="preserve">mans, </v>
      </c>
      <c r="T2937" s="38" t="s">
        <v>23253</v>
      </c>
      <c r="W2937" s="4" t="s">
        <v>14184</v>
      </c>
      <c r="X2937" s="4" t="s">
        <v>14184</v>
      </c>
    </row>
    <row r="2938" spans="1:24" x14ac:dyDescent="0.2">
      <c r="A2938">
        <v>8</v>
      </c>
      <c r="B2938">
        <v>8</v>
      </c>
      <c r="C2938">
        <v>1953</v>
      </c>
      <c r="D2938" t="s">
        <v>20494</v>
      </c>
      <c r="E2938" s="2">
        <v>1</v>
      </c>
      <c r="F2938" s="3"/>
      <c r="G2938" s="2">
        <v>2</v>
      </c>
      <c r="H2938" s="3"/>
      <c r="I2938" s="4" t="s">
        <v>12361</v>
      </c>
      <c r="J2938" s="2">
        <v>1</v>
      </c>
      <c r="K2938" s="3"/>
      <c r="L2938" s="2">
        <v>1</v>
      </c>
      <c r="M2938" s="4" t="s">
        <v>14184</v>
      </c>
      <c r="N2938" s="4" t="s">
        <v>7960</v>
      </c>
      <c r="O2938" t="s">
        <v>7961</v>
      </c>
      <c r="P2938" s="4" t="s">
        <v>14184</v>
      </c>
      <c r="Q2938" s="4" t="s">
        <v>23269</v>
      </c>
      <c r="R2938" s="4" t="s">
        <v>14184</v>
      </c>
      <c r="S2938" t="str">
        <f t="shared" si="45"/>
        <v xml:space="preserve">atascadero, </v>
      </c>
      <c r="W2938" s="4" t="s">
        <v>14184</v>
      </c>
      <c r="X2938" s="4" t="s">
        <v>14184</v>
      </c>
    </row>
    <row r="2939" spans="1:24" x14ac:dyDescent="0.2">
      <c r="A2939">
        <v>8</v>
      </c>
      <c r="B2939">
        <v>9</v>
      </c>
      <c r="C2939">
        <v>1953</v>
      </c>
      <c r="D2939" t="s">
        <v>20495</v>
      </c>
      <c r="E2939" s="2">
        <v>3</v>
      </c>
      <c r="F2939" s="3"/>
      <c r="G2939" s="2">
        <v>1</v>
      </c>
      <c r="H2939" s="3"/>
      <c r="I2939" s="4" t="s">
        <v>12362</v>
      </c>
      <c r="J2939" s="2">
        <v>3</v>
      </c>
      <c r="K2939" s="3"/>
      <c r="L2939" s="2">
        <v>1</v>
      </c>
      <c r="M2939" s="4" t="s">
        <v>14184</v>
      </c>
      <c r="N2939" s="4" t="s">
        <v>7962</v>
      </c>
      <c r="O2939" t="s">
        <v>7575</v>
      </c>
      <c r="P2939" s="4" t="s">
        <v>14184</v>
      </c>
      <c r="Q2939" s="4" t="s">
        <v>23269</v>
      </c>
      <c r="R2939" s="4" t="s">
        <v>14184</v>
      </c>
      <c r="S2939" t="str">
        <f t="shared" si="45"/>
        <v xml:space="preserve">mansl, </v>
      </c>
      <c r="W2939" s="4" t="s">
        <v>14184</v>
      </c>
      <c r="X2939" s="4" t="s">
        <v>14184</v>
      </c>
    </row>
    <row r="2940" spans="1:24" x14ac:dyDescent="0.2">
      <c r="A2940">
        <v>8</v>
      </c>
      <c r="B2940">
        <v>15</v>
      </c>
      <c r="C2940">
        <v>1953</v>
      </c>
      <c r="D2940" t="s">
        <v>20496</v>
      </c>
      <c r="E2940" s="2">
        <v>1</v>
      </c>
      <c r="F2940" s="3"/>
      <c r="G2940" s="2">
        <v>2</v>
      </c>
      <c r="H2940" s="3"/>
      <c r="I2940" s="4" t="s">
        <v>12363</v>
      </c>
      <c r="J2940" s="2">
        <v>1</v>
      </c>
      <c r="K2940" s="3"/>
      <c r="L2940" s="2">
        <v>1</v>
      </c>
      <c r="M2940" s="4" t="s">
        <v>14184</v>
      </c>
      <c r="N2940" s="4" t="s">
        <v>7963</v>
      </c>
      <c r="P2940" s="4" t="s">
        <v>14184</v>
      </c>
      <c r="Q2940" s="4" t="s">
        <v>23269</v>
      </c>
      <c r="R2940" s="4" t="s">
        <v>14184</v>
      </c>
      <c r="S2940" t="str">
        <f t="shared" si="45"/>
        <v xml:space="preserve">, </v>
      </c>
      <c r="T2940" t="s">
        <v>23253</v>
      </c>
      <c r="W2940" s="4" t="s">
        <v>14184</v>
      </c>
      <c r="X2940" s="4" t="s">
        <v>14184</v>
      </c>
    </row>
    <row r="2941" spans="1:24" x14ac:dyDescent="0.2">
      <c r="A2941">
        <v>8</v>
      </c>
      <c r="B2941">
        <v>31</v>
      </c>
      <c r="C2941">
        <v>1953</v>
      </c>
      <c r="D2941" t="s">
        <v>20497</v>
      </c>
      <c r="E2941" s="2">
        <v>5</v>
      </c>
      <c r="F2941" s="3"/>
      <c r="G2941" s="2">
        <v>1</v>
      </c>
      <c r="H2941" s="3"/>
      <c r="I2941" s="4" t="s">
        <v>17370</v>
      </c>
      <c r="J2941" s="2">
        <v>5</v>
      </c>
      <c r="K2941" s="3"/>
      <c r="L2941" s="2">
        <v>3</v>
      </c>
      <c r="M2941" s="4" t="s">
        <v>14184</v>
      </c>
      <c r="N2941" s="4" t="s">
        <v>9735</v>
      </c>
      <c r="O2941" t="s">
        <v>7964</v>
      </c>
      <c r="P2941" s="4" t="s">
        <v>14184</v>
      </c>
      <c r="Q2941" s="4" t="s">
        <v>23269</v>
      </c>
      <c r="R2941" s="4" t="s">
        <v>14184</v>
      </c>
      <c r="S2941" t="str">
        <f t="shared" si="45"/>
        <v xml:space="preserve">wrong date, </v>
      </c>
      <c r="T2941" s="38" t="s">
        <v>23253</v>
      </c>
      <c r="W2941" s="4" t="s">
        <v>14184</v>
      </c>
      <c r="X2941" s="4" t="s">
        <v>14184</v>
      </c>
    </row>
    <row r="2942" spans="1:24" x14ac:dyDescent="0.2">
      <c r="A2942">
        <v>9</v>
      </c>
      <c r="B2942">
        <v>8</v>
      </c>
      <c r="C2942">
        <v>1953</v>
      </c>
      <c r="D2942" t="s">
        <v>20498</v>
      </c>
      <c r="E2942" s="2">
        <v>1</v>
      </c>
      <c r="F2942" s="3"/>
      <c r="G2942" s="2">
        <v>2</v>
      </c>
      <c r="H2942" s="3"/>
      <c r="I2942" s="4" t="s">
        <v>12364</v>
      </c>
      <c r="J2942" s="2">
        <v>1</v>
      </c>
      <c r="K2942" s="3"/>
      <c r="L2942" s="2">
        <v>1</v>
      </c>
      <c r="M2942" s="4" t="s">
        <v>14184</v>
      </c>
      <c r="N2942" s="4" t="s">
        <v>9899</v>
      </c>
      <c r="P2942" s="4" t="s">
        <v>14184</v>
      </c>
      <c r="Q2942" s="4" t="s">
        <v>23269</v>
      </c>
      <c r="R2942" s="4" t="s">
        <v>14184</v>
      </c>
      <c r="S2942" t="str">
        <f t="shared" si="45"/>
        <v xml:space="preserve">, </v>
      </c>
      <c r="T2942" t="s">
        <v>23253</v>
      </c>
      <c r="W2942" s="4" t="s">
        <v>14184</v>
      </c>
      <c r="X2942" s="4" t="s">
        <v>14184</v>
      </c>
    </row>
    <row r="2943" spans="1:24" x14ac:dyDescent="0.2">
      <c r="A2943">
        <v>9</v>
      </c>
      <c r="B2943">
        <v>10</v>
      </c>
      <c r="C2943">
        <v>1953</v>
      </c>
      <c r="D2943" t="s">
        <v>20499</v>
      </c>
      <c r="E2943" s="2">
        <v>1</v>
      </c>
      <c r="F2943" s="3"/>
      <c r="G2943" s="2">
        <v>1</v>
      </c>
      <c r="H2943" s="3"/>
      <c r="I2943" s="4" t="s">
        <v>17370</v>
      </c>
      <c r="J2943" s="2">
        <v>5</v>
      </c>
      <c r="K2943" s="3"/>
      <c r="L2943" s="2">
        <v>3</v>
      </c>
      <c r="M2943" s="4" t="s">
        <v>14184</v>
      </c>
      <c r="N2943" s="4" t="s">
        <v>7965</v>
      </c>
      <c r="P2943" s="4" t="s">
        <v>14184</v>
      </c>
      <c r="Q2943" s="4" t="s">
        <v>23269</v>
      </c>
      <c r="R2943" s="4" t="s">
        <v>14184</v>
      </c>
      <c r="S2943" t="str">
        <f t="shared" si="45"/>
        <v xml:space="preserve">, </v>
      </c>
      <c r="T2943" t="s">
        <v>23253</v>
      </c>
      <c r="W2943" s="4" t="s">
        <v>14184</v>
      </c>
      <c r="X2943" s="4" t="s">
        <v>14184</v>
      </c>
    </row>
    <row r="2944" spans="1:24" x14ac:dyDescent="0.2">
      <c r="A2944">
        <v>9</v>
      </c>
      <c r="B2944">
        <v>11</v>
      </c>
      <c r="C2944">
        <v>1953</v>
      </c>
      <c r="D2944" t="s">
        <v>20500</v>
      </c>
      <c r="E2944" s="2">
        <v>1</v>
      </c>
      <c r="F2944" s="3"/>
      <c r="G2944" s="2">
        <v>1</v>
      </c>
      <c r="H2944" s="3"/>
      <c r="I2944" s="4" t="s">
        <v>17370</v>
      </c>
      <c r="J2944" s="2">
        <v>5</v>
      </c>
      <c r="K2944" s="3"/>
      <c r="L2944" s="2">
        <v>3</v>
      </c>
      <c r="M2944" s="4" t="s">
        <v>14184</v>
      </c>
      <c r="N2944" s="4" t="s">
        <v>7966</v>
      </c>
      <c r="P2944" s="4" t="s">
        <v>14184</v>
      </c>
      <c r="Q2944" s="4" t="s">
        <v>23269</v>
      </c>
      <c r="R2944" s="4" t="s">
        <v>14184</v>
      </c>
      <c r="S2944" t="str">
        <f t="shared" si="45"/>
        <v xml:space="preserve">, </v>
      </c>
      <c r="T2944" t="s">
        <v>23253</v>
      </c>
      <c r="W2944" s="4" t="s">
        <v>14184</v>
      </c>
      <c r="X2944" s="4" t="s">
        <v>14184</v>
      </c>
    </row>
    <row r="2945" spans="1:24" x14ac:dyDescent="0.2">
      <c r="A2945">
        <v>9</v>
      </c>
      <c r="B2945">
        <v>24</v>
      </c>
      <c r="C2945">
        <v>1953</v>
      </c>
      <c r="D2945" t="s">
        <v>20501</v>
      </c>
      <c r="E2945" s="2">
        <v>3</v>
      </c>
      <c r="F2945" s="3"/>
      <c r="G2945" s="2">
        <v>1</v>
      </c>
      <c r="H2945" s="3"/>
      <c r="I2945" s="4" t="s">
        <v>12365</v>
      </c>
      <c r="J2945" s="2">
        <v>3</v>
      </c>
      <c r="K2945" s="3"/>
      <c r="L2945" s="2">
        <v>1</v>
      </c>
      <c r="M2945" s="4" t="s">
        <v>14184</v>
      </c>
      <c r="N2945" s="4" t="s">
        <v>7967</v>
      </c>
      <c r="P2945" s="4" t="s">
        <v>14184</v>
      </c>
      <c r="Q2945" s="4" t="s">
        <v>23269</v>
      </c>
      <c r="R2945" s="4" t="s">
        <v>14184</v>
      </c>
      <c r="S2945" t="str">
        <f t="shared" si="45"/>
        <v xml:space="preserve">, </v>
      </c>
      <c r="T2945" t="s">
        <v>23253</v>
      </c>
      <c r="W2945" s="4" t="s">
        <v>14184</v>
      </c>
      <c r="X2945" s="4" t="s">
        <v>14184</v>
      </c>
    </row>
    <row r="2946" spans="1:24" x14ac:dyDescent="0.2">
      <c r="A2946">
        <v>10</v>
      </c>
      <c r="B2946">
        <v>5</v>
      </c>
      <c r="C2946">
        <v>1953</v>
      </c>
      <c r="D2946" t="s">
        <v>20502</v>
      </c>
      <c r="E2946" s="2">
        <v>3</v>
      </c>
      <c r="F2946" s="3"/>
      <c r="G2946" s="2">
        <v>1</v>
      </c>
      <c r="H2946" s="3"/>
      <c r="I2946" s="4" t="s">
        <v>12366</v>
      </c>
      <c r="J2946" s="2">
        <v>3</v>
      </c>
      <c r="K2946" s="3"/>
      <c r="L2946" s="2">
        <v>1</v>
      </c>
      <c r="M2946" s="4" t="s">
        <v>14184</v>
      </c>
      <c r="N2946" s="4" t="s">
        <v>7968</v>
      </c>
      <c r="P2946" s="4" t="s">
        <v>14184</v>
      </c>
      <c r="Q2946" s="4" t="s">
        <v>23269</v>
      </c>
      <c r="R2946" s="4" t="s">
        <v>14184</v>
      </c>
      <c r="S2946" t="str">
        <f t="shared" si="45"/>
        <v xml:space="preserve">, </v>
      </c>
      <c r="T2946" t="s">
        <v>23253</v>
      </c>
      <c r="W2946" s="4" t="s">
        <v>14184</v>
      </c>
      <c r="X2946" s="4" t="s">
        <v>14184</v>
      </c>
    </row>
    <row r="2947" spans="1:24" x14ac:dyDescent="0.2">
      <c r="A2947">
        <v>10</v>
      </c>
      <c r="B2947">
        <v>7</v>
      </c>
      <c r="C2947">
        <v>1953</v>
      </c>
      <c r="D2947" t="s">
        <v>20503</v>
      </c>
      <c r="E2947" s="2">
        <v>1</v>
      </c>
      <c r="F2947" s="3"/>
      <c r="G2947" s="2">
        <v>1</v>
      </c>
      <c r="H2947" s="3"/>
      <c r="I2947" s="4" t="s">
        <v>20023</v>
      </c>
      <c r="J2947" s="2">
        <v>1</v>
      </c>
      <c r="K2947" s="3"/>
      <c r="L2947" s="2">
        <v>1</v>
      </c>
      <c r="M2947" s="4" t="s">
        <v>14184</v>
      </c>
      <c r="N2947" s="4" t="s">
        <v>7969</v>
      </c>
      <c r="O2947" t="s">
        <v>12117</v>
      </c>
      <c r="P2947" s="4" t="s">
        <v>14184</v>
      </c>
      <c r="Q2947" s="4" t="s">
        <v>23269</v>
      </c>
      <c r="R2947" s="4" t="s">
        <v>14184</v>
      </c>
      <c r="S2947" t="str">
        <f t="shared" ref="S2947:S3010" si="46">CONCATENATE(O2947,", ",R2947)</f>
        <v xml:space="preserve">cop killed, </v>
      </c>
      <c r="W2947" s="4" t="s">
        <v>14184</v>
      </c>
      <c r="X2947" s="4" t="s">
        <v>14184</v>
      </c>
    </row>
    <row r="2948" spans="1:24" x14ac:dyDescent="0.2">
      <c r="A2948">
        <v>10</v>
      </c>
      <c r="B2948">
        <v>11</v>
      </c>
      <c r="C2948">
        <v>1953</v>
      </c>
      <c r="D2948" t="s">
        <v>20504</v>
      </c>
      <c r="E2948" s="2">
        <v>3</v>
      </c>
      <c r="F2948" s="3"/>
      <c r="G2948" s="2">
        <v>1</v>
      </c>
      <c r="H2948" s="3"/>
      <c r="I2948" s="4" t="s">
        <v>12367</v>
      </c>
      <c r="J2948" s="2">
        <v>3</v>
      </c>
      <c r="K2948" s="3"/>
      <c r="L2948" s="2">
        <v>2</v>
      </c>
      <c r="M2948" s="4" t="s">
        <v>14184</v>
      </c>
      <c r="N2948" s="4" t="s">
        <v>7970</v>
      </c>
      <c r="O2948" t="s">
        <v>9572</v>
      </c>
      <c r="P2948" s="4" t="s">
        <v>14184</v>
      </c>
      <c r="Q2948" s="4" t="s">
        <v>23269</v>
      </c>
      <c r="R2948" s="4" t="s">
        <v>14184</v>
      </c>
      <c r="S2948" t="str">
        <f t="shared" si="46"/>
        <v xml:space="preserve">dismissed, </v>
      </c>
      <c r="W2948" s="4" t="s">
        <v>14184</v>
      </c>
      <c r="X2948" s="4" t="s">
        <v>14184</v>
      </c>
    </row>
    <row r="2949" spans="1:24" x14ac:dyDescent="0.2">
      <c r="A2949">
        <v>10</v>
      </c>
      <c r="B2949">
        <v>14</v>
      </c>
      <c r="C2949">
        <v>1953</v>
      </c>
      <c r="D2949" t="s">
        <v>20505</v>
      </c>
      <c r="E2949" s="2">
        <v>2</v>
      </c>
      <c r="F2949" s="2">
        <v>5</v>
      </c>
      <c r="G2949" s="2">
        <v>1</v>
      </c>
      <c r="H2949" s="3"/>
      <c r="I2949" s="4" t="s">
        <v>12368</v>
      </c>
      <c r="J2949" s="2">
        <v>2</v>
      </c>
      <c r="K2949" s="2">
        <v>5</v>
      </c>
      <c r="L2949" s="2">
        <v>1</v>
      </c>
      <c r="M2949" s="4" t="s">
        <v>14184</v>
      </c>
      <c r="N2949" s="4" t="s">
        <v>7971</v>
      </c>
      <c r="O2949" t="s">
        <v>11830</v>
      </c>
      <c r="P2949" s="4" t="s">
        <v>14184</v>
      </c>
      <c r="Q2949" s="4" t="s">
        <v>23269</v>
      </c>
      <c r="R2949" s="4" t="s">
        <v>14184</v>
      </c>
      <c r="S2949" t="str">
        <f t="shared" si="46"/>
        <v xml:space="preserve">sus 801, </v>
      </c>
      <c r="W2949" s="4" t="s">
        <v>14184</v>
      </c>
      <c r="X2949" s="4" t="s">
        <v>14184</v>
      </c>
    </row>
    <row r="2950" spans="1:24" x14ac:dyDescent="0.2">
      <c r="A2950">
        <v>10</v>
      </c>
      <c r="B2950">
        <v>16</v>
      </c>
      <c r="C2950">
        <v>1953</v>
      </c>
      <c r="D2950" t="s">
        <v>20506</v>
      </c>
      <c r="E2950" s="2">
        <v>1</v>
      </c>
      <c r="F2950" s="3"/>
      <c r="G2950" s="2">
        <v>1</v>
      </c>
      <c r="H2950" s="3"/>
      <c r="I2950" s="4" t="s">
        <v>12369</v>
      </c>
      <c r="J2950" s="2">
        <v>2</v>
      </c>
      <c r="K2950" s="2">
        <v>5</v>
      </c>
      <c r="L2950" s="2">
        <v>1</v>
      </c>
      <c r="M2950" s="4" t="s">
        <v>14184</v>
      </c>
      <c r="N2950" s="4" t="s">
        <v>7972</v>
      </c>
      <c r="O2950" t="s">
        <v>9572</v>
      </c>
      <c r="P2950" s="4" t="s">
        <v>14184</v>
      </c>
      <c r="Q2950" s="4" t="s">
        <v>23269</v>
      </c>
      <c r="R2950" s="4" t="s">
        <v>14184</v>
      </c>
      <c r="S2950" t="str">
        <f t="shared" si="46"/>
        <v xml:space="preserve">dismissed, </v>
      </c>
      <c r="W2950" s="4" t="s">
        <v>14184</v>
      </c>
      <c r="X2950" s="4" t="s">
        <v>14184</v>
      </c>
    </row>
    <row r="2951" spans="1:24" x14ac:dyDescent="0.2">
      <c r="A2951">
        <v>10</v>
      </c>
      <c r="B2951">
        <v>24</v>
      </c>
      <c r="C2951">
        <v>1953</v>
      </c>
      <c r="D2951" t="s">
        <v>20507</v>
      </c>
      <c r="E2951" s="2">
        <v>1</v>
      </c>
      <c r="F2951" s="3"/>
      <c r="G2951" s="2">
        <v>1</v>
      </c>
      <c r="H2951" s="3"/>
      <c r="I2951" s="4" t="s">
        <v>12370</v>
      </c>
      <c r="J2951" s="2">
        <v>3</v>
      </c>
      <c r="K2951" s="3"/>
      <c r="L2951" s="2">
        <v>1</v>
      </c>
      <c r="M2951" s="4" t="s">
        <v>14184</v>
      </c>
      <c r="N2951" s="4" t="s">
        <v>7973</v>
      </c>
      <c r="P2951" s="4" t="s">
        <v>14184</v>
      </c>
      <c r="Q2951" s="4" t="s">
        <v>23269</v>
      </c>
      <c r="R2951" s="4" t="s">
        <v>14184</v>
      </c>
      <c r="S2951" t="str">
        <f t="shared" si="46"/>
        <v xml:space="preserve">, </v>
      </c>
      <c r="T2951" t="s">
        <v>23253</v>
      </c>
      <c r="W2951" s="4" t="s">
        <v>14184</v>
      </c>
      <c r="X2951" s="4" t="s">
        <v>14184</v>
      </c>
    </row>
    <row r="2952" spans="1:24" x14ac:dyDescent="0.2">
      <c r="A2952">
        <v>10</v>
      </c>
      <c r="B2952">
        <v>25</v>
      </c>
      <c r="C2952">
        <v>1953</v>
      </c>
      <c r="D2952" t="s">
        <v>20508</v>
      </c>
      <c r="E2952" s="2">
        <v>1</v>
      </c>
      <c r="F2952" s="3"/>
      <c r="G2952" s="2">
        <v>1</v>
      </c>
      <c r="H2952" s="3"/>
      <c r="I2952" s="4" t="s">
        <v>12371</v>
      </c>
      <c r="J2952" s="2">
        <v>1</v>
      </c>
      <c r="K2952" s="3"/>
      <c r="L2952" s="2">
        <v>1</v>
      </c>
      <c r="M2952" s="4" t="s">
        <v>14184</v>
      </c>
      <c r="N2952" s="4" t="s">
        <v>7974</v>
      </c>
      <c r="P2952" s="4" t="s">
        <v>14184</v>
      </c>
      <c r="Q2952" s="4" t="s">
        <v>23269</v>
      </c>
      <c r="R2952" s="4" t="s">
        <v>14184</v>
      </c>
      <c r="S2952" t="str">
        <f t="shared" si="46"/>
        <v xml:space="preserve">, </v>
      </c>
      <c r="T2952" t="s">
        <v>23253</v>
      </c>
      <c r="W2952" s="4" t="s">
        <v>14184</v>
      </c>
      <c r="X2952" s="4" t="s">
        <v>14184</v>
      </c>
    </row>
    <row r="2953" spans="1:24" x14ac:dyDescent="0.2">
      <c r="A2953">
        <v>10</v>
      </c>
      <c r="B2953">
        <v>30</v>
      </c>
      <c r="C2953">
        <v>1953</v>
      </c>
      <c r="D2953" t="s">
        <v>20509</v>
      </c>
      <c r="E2953" s="2">
        <v>1</v>
      </c>
      <c r="F2953" s="3"/>
      <c r="G2953" s="2">
        <v>1</v>
      </c>
      <c r="H2953" s="3"/>
      <c r="I2953" s="4" t="s">
        <v>12372</v>
      </c>
      <c r="J2953" s="2">
        <v>3</v>
      </c>
      <c r="K2953" s="3"/>
      <c r="L2953" s="2">
        <v>2</v>
      </c>
      <c r="M2953" s="4" t="s">
        <v>14184</v>
      </c>
      <c r="N2953" s="4" t="s">
        <v>7975</v>
      </c>
      <c r="P2953" s="4" t="s">
        <v>14184</v>
      </c>
      <c r="Q2953" s="4" t="s">
        <v>23269</v>
      </c>
      <c r="R2953" s="4" t="s">
        <v>14184</v>
      </c>
      <c r="S2953" t="str">
        <f t="shared" si="46"/>
        <v xml:space="preserve">, </v>
      </c>
      <c r="T2953" t="s">
        <v>23253</v>
      </c>
      <c r="W2953" s="4" t="s">
        <v>14184</v>
      </c>
      <c r="X2953" s="4" t="s">
        <v>14184</v>
      </c>
    </row>
    <row r="2954" spans="1:24" x14ac:dyDescent="0.2">
      <c r="A2954">
        <v>11</v>
      </c>
      <c r="B2954">
        <v>9</v>
      </c>
      <c r="C2954">
        <v>1953</v>
      </c>
      <c r="D2954" t="s">
        <v>20510</v>
      </c>
      <c r="E2954" s="2">
        <v>3</v>
      </c>
      <c r="F2954" s="3"/>
      <c r="G2954" s="2">
        <v>1</v>
      </c>
      <c r="H2954" s="3"/>
      <c r="I2954" s="4" t="s">
        <v>12373</v>
      </c>
      <c r="J2954" s="2">
        <v>3</v>
      </c>
      <c r="K2954" s="3"/>
      <c r="L2954" s="2">
        <v>1</v>
      </c>
      <c r="M2954" s="4" t="s">
        <v>14184</v>
      </c>
      <c r="N2954" s="4" t="s">
        <v>7976</v>
      </c>
      <c r="P2954" s="4" t="s">
        <v>14184</v>
      </c>
      <c r="Q2954" s="4" t="s">
        <v>23269</v>
      </c>
      <c r="R2954" s="4" t="s">
        <v>14184</v>
      </c>
      <c r="S2954" t="str">
        <f t="shared" si="46"/>
        <v xml:space="preserve">, </v>
      </c>
      <c r="T2954" t="s">
        <v>23253</v>
      </c>
      <c r="W2954" s="4" t="s">
        <v>14184</v>
      </c>
      <c r="X2954" s="4" t="s">
        <v>14184</v>
      </c>
    </row>
    <row r="2955" spans="1:24" x14ac:dyDescent="0.2">
      <c r="A2955">
        <v>11</v>
      </c>
      <c r="B2955">
        <v>19</v>
      </c>
      <c r="C2955">
        <v>1953</v>
      </c>
      <c r="D2955" t="s">
        <v>20511</v>
      </c>
      <c r="E2955" s="2">
        <v>1</v>
      </c>
      <c r="F2955" s="3"/>
      <c r="G2955" s="2">
        <v>1</v>
      </c>
      <c r="H2955" s="3"/>
      <c r="I2955" s="4" t="s">
        <v>12374</v>
      </c>
      <c r="J2955" s="2">
        <v>1</v>
      </c>
      <c r="K2955" s="3"/>
      <c r="L2955" s="2">
        <v>2</v>
      </c>
      <c r="M2955" s="4" t="s">
        <v>14184</v>
      </c>
      <c r="N2955" s="4" t="s">
        <v>7977</v>
      </c>
      <c r="P2955" s="4" t="s">
        <v>14184</v>
      </c>
      <c r="Q2955" s="4" t="s">
        <v>23269</v>
      </c>
      <c r="R2955" s="4" t="s">
        <v>14184</v>
      </c>
      <c r="S2955" t="str">
        <f t="shared" si="46"/>
        <v xml:space="preserve">, </v>
      </c>
      <c r="T2955" t="s">
        <v>23253</v>
      </c>
      <c r="W2955" s="4" t="s">
        <v>14184</v>
      </c>
      <c r="X2955" s="4" t="s">
        <v>14184</v>
      </c>
    </row>
    <row r="2956" spans="1:24" x14ac:dyDescent="0.2">
      <c r="A2956">
        <v>11</v>
      </c>
      <c r="B2956">
        <v>26</v>
      </c>
      <c r="C2956">
        <v>1953</v>
      </c>
      <c r="D2956" t="s">
        <v>20512</v>
      </c>
      <c r="E2956" s="2">
        <v>1</v>
      </c>
      <c r="F2956" s="2">
        <v>4</v>
      </c>
      <c r="G2956" s="2">
        <v>1</v>
      </c>
      <c r="H2956" s="3"/>
      <c r="I2956" s="4" t="s">
        <v>12375</v>
      </c>
      <c r="J2956" s="2">
        <v>1</v>
      </c>
      <c r="K2956" s="2">
        <v>4</v>
      </c>
      <c r="L2956" s="2">
        <v>1</v>
      </c>
      <c r="M2956" s="4" t="s">
        <v>14184</v>
      </c>
      <c r="N2956" s="4" t="s">
        <v>7978</v>
      </c>
      <c r="O2956" t="s">
        <v>7979</v>
      </c>
      <c r="P2956" s="4" t="s">
        <v>14184</v>
      </c>
      <c r="Q2956" s="4" t="s">
        <v>23269</v>
      </c>
      <c r="R2956" s="4" t="s">
        <v>14184</v>
      </c>
      <c r="S2956" t="str">
        <f t="shared" si="46"/>
        <v xml:space="preserve">possible, </v>
      </c>
      <c r="W2956" s="4" t="s">
        <v>14184</v>
      </c>
      <c r="X2956" s="4" t="s">
        <v>14184</v>
      </c>
    </row>
    <row r="2957" spans="1:24" x14ac:dyDescent="0.2">
      <c r="A2957">
        <v>12</v>
      </c>
      <c r="B2957">
        <v>5</v>
      </c>
      <c r="C2957">
        <v>1953</v>
      </c>
      <c r="D2957" t="s">
        <v>20513</v>
      </c>
      <c r="E2957" s="2">
        <v>1</v>
      </c>
      <c r="F2957" s="3"/>
      <c r="G2957" s="2">
        <v>1</v>
      </c>
      <c r="H2957" s="3"/>
      <c r="I2957" s="4" t="s">
        <v>12376</v>
      </c>
      <c r="J2957" s="2">
        <v>1</v>
      </c>
      <c r="K2957" s="3"/>
      <c r="L2957" s="2">
        <v>1</v>
      </c>
      <c r="M2957" s="4" t="s">
        <v>14184</v>
      </c>
      <c r="N2957" s="4" t="s">
        <v>7980</v>
      </c>
      <c r="P2957" s="4" t="s">
        <v>14184</v>
      </c>
      <c r="Q2957" s="4" t="s">
        <v>23269</v>
      </c>
      <c r="R2957" s="4" t="s">
        <v>14184</v>
      </c>
      <c r="S2957" t="str">
        <f t="shared" si="46"/>
        <v xml:space="preserve">, </v>
      </c>
      <c r="T2957" t="s">
        <v>23253</v>
      </c>
      <c r="W2957" s="4" t="s">
        <v>14184</v>
      </c>
      <c r="X2957" s="4" t="s">
        <v>14184</v>
      </c>
    </row>
    <row r="2958" spans="1:24" x14ac:dyDescent="0.2">
      <c r="A2958">
        <v>12</v>
      </c>
      <c r="B2958">
        <v>10</v>
      </c>
      <c r="C2958">
        <v>1953</v>
      </c>
      <c r="D2958" t="s">
        <v>20514</v>
      </c>
      <c r="E2958" s="2">
        <v>1</v>
      </c>
      <c r="F2958" s="3"/>
      <c r="G2958" s="2">
        <v>1</v>
      </c>
      <c r="H2958" s="3"/>
      <c r="I2958" s="4" t="s">
        <v>12377</v>
      </c>
      <c r="J2958" s="2">
        <v>6</v>
      </c>
      <c r="K2958" s="3"/>
      <c r="L2958" s="2">
        <v>1</v>
      </c>
      <c r="M2958" s="4" t="s">
        <v>14184</v>
      </c>
      <c r="N2958" s="4" t="s">
        <v>7981</v>
      </c>
      <c r="O2958" t="s">
        <v>7714</v>
      </c>
      <c r="P2958" s="4" t="s">
        <v>14184</v>
      </c>
      <c r="Q2958" s="4" t="s">
        <v>23269</v>
      </c>
      <c r="R2958" s="4" t="s">
        <v>14184</v>
      </c>
      <c r="S2958" t="str">
        <f t="shared" si="46"/>
        <v xml:space="preserve">mansl., </v>
      </c>
      <c r="W2958" s="4" t="s">
        <v>14184</v>
      </c>
      <c r="X2958" s="4" t="s">
        <v>14184</v>
      </c>
    </row>
    <row r="2959" spans="1:24" x14ac:dyDescent="0.2">
      <c r="A2959">
        <v>12</v>
      </c>
      <c r="B2959">
        <v>12</v>
      </c>
      <c r="C2959">
        <v>1953</v>
      </c>
      <c r="D2959" t="s">
        <v>20515</v>
      </c>
      <c r="E2959" s="2">
        <v>1</v>
      </c>
      <c r="F2959" s="3"/>
      <c r="G2959" s="2">
        <v>2</v>
      </c>
      <c r="H2959" s="3"/>
      <c r="I2959" s="4" t="s">
        <v>12378</v>
      </c>
      <c r="J2959" s="2">
        <v>1</v>
      </c>
      <c r="K2959" s="3"/>
      <c r="L2959" s="2">
        <v>1</v>
      </c>
      <c r="M2959" s="4" t="s">
        <v>14184</v>
      </c>
      <c r="N2959" s="4" t="s">
        <v>7982</v>
      </c>
      <c r="P2959" s="4" t="s">
        <v>14184</v>
      </c>
      <c r="Q2959" s="4" t="s">
        <v>23269</v>
      </c>
      <c r="R2959" s="4" t="s">
        <v>14184</v>
      </c>
      <c r="S2959" t="str">
        <f t="shared" si="46"/>
        <v xml:space="preserve">, </v>
      </c>
      <c r="T2959" t="s">
        <v>23253</v>
      </c>
      <c r="W2959" s="4" t="s">
        <v>14184</v>
      </c>
      <c r="X2959" s="4" t="s">
        <v>14184</v>
      </c>
    </row>
    <row r="2960" spans="1:24" x14ac:dyDescent="0.2">
      <c r="A2960">
        <v>1</v>
      </c>
      <c r="B2960">
        <v>4</v>
      </c>
      <c r="C2960">
        <v>1954</v>
      </c>
      <c r="D2960" t="s">
        <v>20516</v>
      </c>
      <c r="E2960" s="2">
        <v>1</v>
      </c>
      <c r="F2960" s="3"/>
      <c r="G2960" s="2">
        <v>1</v>
      </c>
      <c r="H2960" s="3"/>
      <c r="I2960" s="4" t="s">
        <v>12379</v>
      </c>
      <c r="J2960" s="2">
        <v>1</v>
      </c>
      <c r="K2960" s="3"/>
      <c r="L2960" s="2">
        <v>1</v>
      </c>
      <c r="M2960" s="4" t="s">
        <v>14184</v>
      </c>
      <c r="N2960" s="4" t="s">
        <v>7983</v>
      </c>
      <c r="P2960" s="4" t="s">
        <v>14184</v>
      </c>
      <c r="Q2960" s="4" t="s">
        <v>23269</v>
      </c>
      <c r="R2960" s="4" t="s">
        <v>14184</v>
      </c>
      <c r="S2960" t="str">
        <f t="shared" si="46"/>
        <v xml:space="preserve">, </v>
      </c>
      <c r="T2960" t="s">
        <v>23253</v>
      </c>
      <c r="W2960" s="4" t="s">
        <v>14184</v>
      </c>
      <c r="X2960" s="4" t="s">
        <v>14184</v>
      </c>
    </row>
    <row r="2961" spans="1:24" x14ac:dyDescent="0.2">
      <c r="A2961">
        <v>1</v>
      </c>
      <c r="B2961">
        <v>23</v>
      </c>
      <c r="C2961">
        <v>1954</v>
      </c>
      <c r="D2961" t="s">
        <v>20517</v>
      </c>
      <c r="E2961" s="2">
        <v>1</v>
      </c>
      <c r="F2961" s="3"/>
      <c r="G2961" s="2">
        <v>2</v>
      </c>
      <c r="H2961" s="3"/>
      <c r="I2961" s="4" t="s">
        <v>12380</v>
      </c>
      <c r="J2961" s="2">
        <v>1</v>
      </c>
      <c r="K2961" s="3"/>
      <c r="L2961" s="2">
        <v>1</v>
      </c>
      <c r="M2961" s="4" t="s">
        <v>14184</v>
      </c>
      <c r="N2961" s="4" t="s">
        <v>7984</v>
      </c>
      <c r="P2961" s="4" t="s">
        <v>14184</v>
      </c>
      <c r="Q2961" s="4" t="s">
        <v>23269</v>
      </c>
      <c r="R2961" s="4" t="s">
        <v>14184</v>
      </c>
      <c r="S2961" t="str">
        <f t="shared" si="46"/>
        <v xml:space="preserve">, </v>
      </c>
      <c r="T2961" t="s">
        <v>23253</v>
      </c>
      <c r="W2961" s="4" t="s">
        <v>14184</v>
      </c>
      <c r="X2961" s="4" t="s">
        <v>14184</v>
      </c>
    </row>
    <row r="2962" spans="1:24" x14ac:dyDescent="0.2">
      <c r="A2962">
        <v>2</v>
      </c>
      <c r="B2962">
        <v>1</v>
      </c>
      <c r="C2962">
        <v>1954</v>
      </c>
      <c r="D2962" t="s">
        <v>20518</v>
      </c>
      <c r="E2962" s="2">
        <v>3</v>
      </c>
      <c r="F2962" s="3"/>
      <c r="G2962" s="2">
        <v>1</v>
      </c>
      <c r="H2962" s="3"/>
      <c r="I2962" s="4" t="s">
        <v>12381</v>
      </c>
      <c r="J2962" s="2">
        <v>3</v>
      </c>
      <c r="K2962" s="3"/>
      <c r="L2962" s="2">
        <v>1</v>
      </c>
      <c r="M2962" s="4" t="s">
        <v>14184</v>
      </c>
      <c r="N2962" s="4" t="s">
        <v>7985</v>
      </c>
      <c r="O2962" t="s">
        <v>7986</v>
      </c>
      <c r="P2962" s="4" t="s">
        <v>14184</v>
      </c>
      <c r="Q2962" s="4" t="s">
        <v>23269</v>
      </c>
      <c r="R2962" s="4" t="s">
        <v>14184</v>
      </c>
      <c r="S2962" t="str">
        <f t="shared" si="46"/>
        <v xml:space="preserve">neighbor, </v>
      </c>
      <c r="W2962" s="4" t="s">
        <v>14184</v>
      </c>
      <c r="X2962" s="4" t="s">
        <v>14184</v>
      </c>
    </row>
    <row r="2963" spans="1:24" x14ac:dyDescent="0.2">
      <c r="A2963">
        <v>2</v>
      </c>
      <c r="B2963">
        <v>2</v>
      </c>
      <c r="C2963">
        <v>1954</v>
      </c>
      <c r="D2963" t="s">
        <v>20519</v>
      </c>
      <c r="E2963" s="2">
        <v>3</v>
      </c>
      <c r="F2963" s="3"/>
      <c r="G2963" s="2">
        <v>1</v>
      </c>
      <c r="H2963" s="3"/>
      <c r="I2963" s="4" t="s">
        <v>12366</v>
      </c>
      <c r="J2963" s="2">
        <v>6</v>
      </c>
      <c r="K2963" s="3"/>
      <c r="L2963" s="2">
        <v>1</v>
      </c>
      <c r="M2963" s="4" t="s">
        <v>14184</v>
      </c>
      <c r="N2963" s="4" t="s">
        <v>7819</v>
      </c>
      <c r="O2963" t="s">
        <v>7987</v>
      </c>
      <c r="P2963" s="4" t="s">
        <v>14184</v>
      </c>
      <c r="Q2963" s="4" t="s">
        <v>23269</v>
      </c>
      <c r="R2963" s="4" t="s">
        <v>14184</v>
      </c>
      <c r="S2963" t="str">
        <f t="shared" si="46"/>
        <v xml:space="preserve">wino beef hotel, </v>
      </c>
      <c r="W2963" s="4" t="s">
        <v>14184</v>
      </c>
      <c r="X2963" s="4" t="s">
        <v>14184</v>
      </c>
    </row>
    <row r="2964" spans="1:24" x14ac:dyDescent="0.2">
      <c r="A2964">
        <v>2</v>
      </c>
      <c r="B2964">
        <v>5</v>
      </c>
      <c r="C2964">
        <v>1954</v>
      </c>
      <c r="D2964" t="s">
        <v>20520</v>
      </c>
      <c r="E2964" s="2">
        <v>1</v>
      </c>
      <c r="F2964" s="3"/>
      <c r="G2964" s="2">
        <v>2</v>
      </c>
      <c r="H2964" s="3"/>
      <c r="I2964" s="4" t="s">
        <v>12382</v>
      </c>
      <c r="J2964" s="2">
        <v>1</v>
      </c>
      <c r="K2964" s="3"/>
      <c r="L2964" s="2">
        <v>1</v>
      </c>
      <c r="M2964" s="4" t="s">
        <v>14184</v>
      </c>
      <c r="N2964" s="4" t="s">
        <v>7755</v>
      </c>
      <c r="O2964" t="s">
        <v>12308</v>
      </c>
      <c r="P2964" s="4" t="s">
        <v>14184</v>
      </c>
      <c r="Q2964" s="4" t="s">
        <v>23269</v>
      </c>
      <c r="R2964" s="4" t="s">
        <v>830</v>
      </c>
      <c r="S2964" t="str">
        <f t="shared" si="46"/>
        <v>Sus 801, sus sailor</v>
      </c>
      <c r="W2964" s="4" t="s">
        <v>14184</v>
      </c>
      <c r="X2964" s="4" t="s">
        <v>14184</v>
      </c>
    </row>
    <row r="2965" spans="1:24" x14ac:dyDescent="0.2">
      <c r="A2965">
        <v>2</v>
      </c>
      <c r="B2965">
        <v>21</v>
      </c>
      <c r="C2965">
        <v>1954</v>
      </c>
      <c r="D2965" t="s">
        <v>20521</v>
      </c>
      <c r="E2965" s="2">
        <v>3</v>
      </c>
      <c r="F2965" s="3"/>
      <c r="G2965" s="2">
        <v>2</v>
      </c>
      <c r="H2965" s="3"/>
      <c r="I2965" s="4" t="s">
        <v>12383</v>
      </c>
      <c r="J2965" s="2">
        <v>3</v>
      </c>
      <c r="K2965" s="3"/>
      <c r="L2965" s="2">
        <v>1</v>
      </c>
      <c r="M2965" s="4" t="s">
        <v>14184</v>
      </c>
      <c r="N2965" s="4" t="s">
        <v>7988</v>
      </c>
      <c r="O2965" t="s">
        <v>12308</v>
      </c>
      <c r="P2965" s="4" t="s">
        <v>14184</v>
      </c>
      <c r="Q2965" s="4" t="s">
        <v>23269</v>
      </c>
      <c r="R2965" s="4" t="s">
        <v>11648</v>
      </c>
      <c r="S2965" t="str">
        <f t="shared" si="46"/>
        <v>Sus 801, domestic</v>
      </c>
      <c r="T2965" t="s">
        <v>11650</v>
      </c>
      <c r="W2965" s="4" t="s">
        <v>14184</v>
      </c>
      <c r="X2965" s="4" t="s">
        <v>14184</v>
      </c>
    </row>
    <row r="2966" spans="1:24" x14ac:dyDescent="0.2">
      <c r="A2966">
        <v>3</v>
      </c>
      <c r="B2966">
        <v>4</v>
      </c>
      <c r="C2966">
        <v>1954</v>
      </c>
      <c r="D2966" t="s">
        <v>20522</v>
      </c>
      <c r="E2966" s="2">
        <v>3</v>
      </c>
      <c r="F2966" s="3"/>
      <c r="G2966" s="2">
        <v>2</v>
      </c>
      <c r="H2966" s="3"/>
      <c r="I2966" s="4" t="s">
        <v>12384</v>
      </c>
      <c r="J2966" s="2">
        <v>3</v>
      </c>
      <c r="K2966" s="3"/>
      <c r="L2966" s="2">
        <v>1</v>
      </c>
      <c r="M2966" s="4" t="s">
        <v>14184</v>
      </c>
      <c r="N2966" s="4" t="s">
        <v>7989</v>
      </c>
      <c r="O2966" t="s">
        <v>7990</v>
      </c>
      <c r="P2966" s="4" t="s">
        <v>14184</v>
      </c>
      <c r="Q2966" s="4" t="s">
        <v>23269</v>
      </c>
      <c r="R2966" s="4" t="s">
        <v>11648</v>
      </c>
      <c r="S2966" t="str">
        <f t="shared" si="46"/>
        <v>common law, domestic</v>
      </c>
      <c r="T2966" t="s">
        <v>11650</v>
      </c>
      <c r="W2966" s="4" t="s">
        <v>14184</v>
      </c>
      <c r="X2966" s="4" t="s">
        <v>14184</v>
      </c>
    </row>
    <row r="2967" spans="1:24" x14ac:dyDescent="0.2">
      <c r="A2967">
        <v>3</v>
      </c>
      <c r="B2967">
        <v>6</v>
      </c>
      <c r="C2967">
        <v>1954</v>
      </c>
      <c r="D2967" t="s">
        <v>20523</v>
      </c>
      <c r="E2967" s="2">
        <v>3</v>
      </c>
      <c r="F2967" s="3"/>
      <c r="G2967" s="2">
        <v>1</v>
      </c>
      <c r="H2967" s="3"/>
      <c r="I2967" s="4" t="s">
        <v>12385</v>
      </c>
      <c r="J2967" s="2">
        <v>3</v>
      </c>
      <c r="K2967" s="3"/>
      <c r="L2967" s="2">
        <v>1</v>
      </c>
      <c r="M2967" s="4" t="s">
        <v>14184</v>
      </c>
      <c r="N2967" s="4" t="s">
        <v>7991</v>
      </c>
      <c r="O2967" t="s">
        <v>7992</v>
      </c>
      <c r="P2967" s="4" t="s">
        <v>14184</v>
      </c>
      <c r="Q2967" s="4" t="s">
        <v>23269</v>
      </c>
      <c r="R2967" s="4" t="s">
        <v>14184</v>
      </c>
      <c r="S2967" t="str">
        <f t="shared" si="46"/>
        <v xml:space="preserve">by stepson, </v>
      </c>
      <c r="W2967" s="4" t="s">
        <v>14184</v>
      </c>
      <c r="X2967" s="4" t="s">
        <v>14184</v>
      </c>
    </row>
    <row r="2968" spans="1:24" x14ac:dyDescent="0.2">
      <c r="A2968">
        <v>3</v>
      </c>
      <c r="B2968">
        <v>13</v>
      </c>
      <c r="C2968">
        <v>1954</v>
      </c>
      <c r="D2968" t="s">
        <v>20524</v>
      </c>
      <c r="E2968" s="2">
        <v>3</v>
      </c>
      <c r="F2968" s="3"/>
      <c r="G2968" s="2">
        <v>2</v>
      </c>
      <c r="H2968" s="3"/>
      <c r="I2968" s="4" t="s">
        <v>12386</v>
      </c>
      <c r="J2968" s="2">
        <v>3</v>
      </c>
      <c r="K2968" s="3"/>
      <c r="L2968" s="2">
        <v>2</v>
      </c>
      <c r="M2968" s="4" t="s">
        <v>14184</v>
      </c>
      <c r="N2968" s="4" t="s">
        <v>7993</v>
      </c>
      <c r="O2968" t="s">
        <v>7994</v>
      </c>
      <c r="P2968" s="4" t="s">
        <v>14184</v>
      </c>
      <c r="Q2968" s="4" t="s">
        <v>23269</v>
      </c>
      <c r="R2968" s="4" t="s">
        <v>831</v>
      </c>
      <c r="S2968" t="str">
        <f t="shared" si="46"/>
        <v>by honeys wife, found em in bed</v>
      </c>
      <c r="W2968" s="4" t="s">
        <v>14184</v>
      </c>
      <c r="X2968" s="4" t="s">
        <v>14184</v>
      </c>
    </row>
    <row r="2969" spans="1:24" x14ac:dyDescent="0.2">
      <c r="A2969">
        <v>3</v>
      </c>
      <c r="B2969">
        <v>20</v>
      </c>
      <c r="C2969">
        <v>1954</v>
      </c>
      <c r="D2969" t="s">
        <v>21564</v>
      </c>
      <c r="E2969" s="2">
        <v>1</v>
      </c>
      <c r="F2969" s="3"/>
      <c r="G2969" s="2">
        <v>1</v>
      </c>
      <c r="H2969" s="3"/>
      <c r="I2969" s="4" t="s">
        <v>12387</v>
      </c>
      <c r="J2969" s="2">
        <v>1</v>
      </c>
      <c r="K2969" s="3"/>
      <c r="L2969" s="2">
        <v>2</v>
      </c>
      <c r="M2969" s="4" t="s">
        <v>14184</v>
      </c>
      <c r="N2969" s="4" t="s">
        <v>7995</v>
      </c>
      <c r="P2969" s="4" t="s">
        <v>14184</v>
      </c>
      <c r="Q2969" s="4" t="s">
        <v>23269</v>
      </c>
      <c r="R2969" s="4" t="s">
        <v>7663</v>
      </c>
      <c r="S2969" t="str">
        <f t="shared" si="46"/>
        <v>, manslaughter</v>
      </c>
      <c r="W2969" s="4" t="s">
        <v>14184</v>
      </c>
      <c r="X2969" s="4" t="s">
        <v>14184</v>
      </c>
    </row>
    <row r="2970" spans="1:24" x14ac:dyDescent="0.2">
      <c r="A2970">
        <v>4</v>
      </c>
      <c r="B2970">
        <v>9</v>
      </c>
      <c r="C2970">
        <v>1954</v>
      </c>
      <c r="D2970" t="s">
        <v>20525</v>
      </c>
      <c r="E2970" s="2">
        <v>1</v>
      </c>
      <c r="F2970" s="3"/>
      <c r="G2970" s="2">
        <v>2</v>
      </c>
      <c r="H2970" s="3"/>
      <c r="I2970" s="4" t="s">
        <v>12388</v>
      </c>
      <c r="J2970" s="2">
        <v>6</v>
      </c>
      <c r="K2970" s="3"/>
      <c r="L2970" s="2">
        <v>1</v>
      </c>
      <c r="M2970" s="4" t="s">
        <v>14184</v>
      </c>
      <c r="N2970" s="4" t="s">
        <v>7996</v>
      </c>
      <c r="P2970" s="4" t="s">
        <v>14184</v>
      </c>
      <c r="Q2970" s="4" t="s">
        <v>23269</v>
      </c>
      <c r="R2970" s="4" t="s">
        <v>832</v>
      </c>
      <c r="S2970" t="str">
        <f t="shared" si="46"/>
        <v>, check for h&amp;R</v>
      </c>
      <c r="W2970" s="4" t="s">
        <v>14184</v>
      </c>
      <c r="X2970" s="4" t="s">
        <v>14184</v>
      </c>
    </row>
    <row r="2971" spans="1:24" x14ac:dyDescent="0.2">
      <c r="A2971">
        <v>4</v>
      </c>
      <c r="B2971">
        <v>10</v>
      </c>
      <c r="C2971">
        <v>1954</v>
      </c>
      <c r="D2971" t="s">
        <v>20526</v>
      </c>
      <c r="E2971" s="2">
        <v>3</v>
      </c>
      <c r="F2971" s="3"/>
      <c r="G2971" s="2">
        <v>1</v>
      </c>
      <c r="H2971" s="3"/>
      <c r="I2971" s="4" t="s">
        <v>12389</v>
      </c>
      <c r="J2971" s="2">
        <v>3</v>
      </c>
      <c r="K2971" s="3"/>
      <c r="L2971" s="2">
        <v>1</v>
      </c>
      <c r="M2971" s="4" t="s">
        <v>14184</v>
      </c>
      <c r="N2971" s="4" t="s">
        <v>7997</v>
      </c>
      <c r="O2971" t="s">
        <v>7031</v>
      </c>
      <c r="P2971" s="4" t="s">
        <v>14184</v>
      </c>
      <c r="Q2971" s="4" t="s">
        <v>23269</v>
      </c>
      <c r="R2971" s="4" t="s">
        <v>4202</v>
      </c>
      <c r="S2971" t="str">
        <f t="shared" si="46"/>
        <v>drunk fight, at party</v>
      </c>
      <c r="T2971" t="s">
        <v>11531</v>
      </c>
      <c r="W2971" s="4" t="s">
        <v>14184</v>
      </c>
      <c r="X2971" s="4" t="s">
        <v>14184</v>
      </c>
    </row>
    <row r="2972" spans="1:24" x14ac:dyDescent="0.2">
      <c r="A2972">
        <v>4</v>
      </c>
      <c r="B2972">
        <v>24</v>
      </c>
      <c r="C2972">
        <v>1954</v>
      </c>
      <c r="D2972" t="s">
        <v>20527</v>
      </c>
      <c r="E2972" s="2">
        <v>3</v>
      </c>
      <c r="F2972" s="3"/>
      <c r="G2972" s="2">
        <v>1</v>
      </c>
      <c r="H2972" s="3"/>
      <c r="I2972" s="4" t="s">
        <v>12390</v>
      </c>
      <c r="J2972" s="2">
        <v>3</v>
      </c>
      <c r="K2972" s="3"/>
      <c r="L2972" s="2">
        <v>2</v>
      </c>
      <c r="M2972" s="4" t="s">
        <v>14184</v>
      </c>
      <c r="N2972" s="4" t="s">
        <v>7998</v>
      </c>
      <c r="O2972" t="s">
        <v>7999</v>
      </c>
      <c r="P2972" s="4" t="s">
        <v>14184</v>
      </c>
      <c r="Q2972" s="4" t="s">
        <v>23269</v>
      </c>
      <c r="R2972" s="4" t="s">
        <v>14184</v>
      </c>
      <c r="S2972" t="str">
        <f t="shared" si="46"/>
        <v xml:space="preserve">claimed he hit on her also before, </v>
      </c>
      <c r="W2972" s="4" t="s">
        <v>14184</v>
      </c>
      <c r="X2972" s="4" t="s">
        <v>14184</v>
      </c>
    </row>
    <row r="2973" spans="1:24" x14ac:dyDescent="0.2">
      <c r="A2973">
        <v>4</v>
      </c>
      <c r="B2973">
        <v>29</v>
      </c>
      <c r="C2973">
        <v>1954</v>
      </c>
      <c r="D2973" t="s">
        <v>20528</v>
      </c>
      <c r="E2973" s="2">
        <v>1</v>
      </c>
      <c r="F2973" s="3"/>
      <c r="G2973" s="2">
        <v>2</v>
      </c>
      <c r="H2973" s="3"/>
      <c r="I2973" s="4" t="s">
        <v>12391</v>
      </c>
      <c r="J2973" s="2">
        <v>1</v>
      </c>
      <c r="K2973" s="3"/>
      <c r="L2973" s="2">
        <v>1</v>
      </c>
      <c r="M2973" s="4" t="s">
        <v>14184</v>
      </c>
      <c r="N2973" s="4" t="s">
        <v>8000</v>
      </c>
      <c r="O2973" t="s">
        <v>11830</v>
      </c>
      <c r="P2973" s="4" t="s">
        <v>14184</v>
      </c>
      <c r="Q2973" s="4" t="s">
        <v>23269</v>
      </c>
      <c r="R2973" s="4" t="s">
        <v>833</v>
      </c>
      <c r="S2973" t="str">
        <f t="shared" si="46"/>
        <v>sus 801, domestic husband</v>
      </c>
      <c r="T2973" t="s">
        <v>11650</v>
      </c>
      <c r="W2973" s="4" t="s">
        <v>14184</v>
      </c>
      <c r="X2973" s="4" t="s">
        <v>14184</v>
      </c>
    </row>
    <row r="2974" spans="1:24" x14ac:dyDescent="0.2">
      <c r="A2974">
        <v>5</v>
      </c>
      <c r="B2974">
        <v>2</v>
      </c>
      <c r="C2974">
        <v>1954</v>
      </c>
      <c r="D2974" t="s">
        <v>20529</v>
      </c>
      <c r="E2974" s="2">
        <v>3</v>
      </c>
      <c r="F2974" s="3"/>
      <c r="G2974" s="2">
        <v>1</v>
      </c>
      <c r="H2974" s="3"/>
      <c r="I2974" s="4" t="s">
        <v>12392</v>
      </c>
      <c r="J2974" s="2">
        <v>6</v>
      </c>
      <c r="K2974" s="3"/>
      <c r="L2974" s="2">
        <v>1</v>
      </c>
      <c r="M2974" s="4" t="s">
        <v>14184</v>
      </c>
      <c r="N2974" s="4" t="s">
        <v>8001</v>
      </c>
      <c r="O2974" t="s">
        <v>8002</v>
      </c>
      <c r="P2974" s="4" t="s">
        <v>14184</v>
      </c>
      <c r="Q2974" s="4" t="s">
        <v>23269</v>
      </c>
      <c r="R2974" s="4" t="s">
        <v>14184</v>
      </c>
      <c r="S2974" t="str">
        <f t="shared" si="46"/>
        <v xml:space="preserve">drunk hotel party kgoes bad, </v>
      </c>
      <c r="W2974" s="4" t="s">
        <v>14184</v>
      </c>
      <c r="X2974" s="4" t="s">
        <v>14184</v>
      </c>
    </row>
    <row r="2975" spans="1:24" x14ac:dyDescent="0.2">
      <c r="A2975">
        <v>5</v>
      </c>
      <c r="B2975">
        <v>31</v>
      </c>
      <c r="C2975">
        <v>1954</v>
      </c>
      <c r="D2975" t="s">
        <v>20530</v>
      </c>
      <c r="E2975" s="2">
        <v>1</v>
      </c>
      <c r="F2975" s="3"/>
      <c r="G2975" s="2">
        <v>1</v>
      </c>
      <c r="H2975" s="2">
        <v>61</v>
      </c>
      <c r="I2975" s="4" t="s">
        <v>12393</v>
      </c>
      <c r="J2975" s="2">
        <v>1</v>
      </c>
      <c r="K2975" s="2">
        <v>4</v>
      </c>
      <c r="L2975" s="2">
        <v>1</v>
      </c>
      <c r="M2975" s="4" t="s">
        <v>14184</v>
      </c>
      <c r="N2975" s="4" t="s">
        <v>8003</v>
      </c>
      <c r="O2975" t="s">
        <v>8004</v>
      </c>
      <c r="P2975" s="4" t="s">
        <v>14184</v>
      </c>
      <c r="Q2975" s="4" t="s">
        <v>23269</v>
      </c>
      <c r="R2975" s="4" t="s">
        <v>834</v>
      </c>
      <c r="S2975" t="str">
        <f t="shared" si="46"/>
        <v>traffic dispute, strangers</v>
      </c>
      <c r="W2975" s="4" t="s">
        <v>14184</v>
      </c>
      <c r="X2975" s="4" t="s">
        <v>14184</v>
      </c>
    </row>
    <row r="2976" spans="1:24" x14ac:dyDescent="0.2">
      <c r="A2976">
        <v>6</v>
      </c>
      <c r="B2976">
        <v>2</v>
      </c>
      <c r="C2976">
        <v>1954</v>
      </c>
      <c r="D2976" t="s">
        <v>20531</v>
      </c>
      <c r="E2976" s="2">
        <v>3</v>
      </c>
      <c r="F2976" s="3"/>
      <c r="G2976" s="2">
        <v>2</v>
      </c>
      <c r="H2976" s="3"/>
      <c r="I2976" s="4" t="s">
        <v>12394</v>
      </c>
      <c r="J2976" s="2">
        <v>3</v>
      </c>
      <c r="K2976" s="3"/>
      <c r="L2976" s="2">
        <v>1</v>
      </c>
      <c r="M2976" s="4" t="s">
        <v>14184</v>
      </c>
      <c r="N2976" s="4" t="s">
        <v>7829</v>
      </c>
      <c r="O2976" t="s">
        <v>8005</v>
      </c>
      <c r="P2976" s="4" t="s">
        <v>14184</v>
      </c>
      <c r="Q2976" s="4" t="s">
        <v>23269</v>
      </c>
      <c r="R2976" s="4" t="s">
        <v>835</v>
      </c>
      <c r="S2976" t="str">
        <f t="shared" si="46"/>
        <v>from circum., picked up on street</v>
      </c>
      <c r="W2976" s="4" t="s">
        <v>14184</v>
      </c>
      <c r="X2976" s="4" t="s">
        <v>14184</v>
      </c>
    </row>
    <row r="2977" spans="1:24" x14ac:dyDescent="0.2">
      <c r="A2977">
        <v>6</v>
      </c>
      <c r="B2977">
        <v>10</v>
      </c>
      <c r="C2977">
        <v>1954</v>
      </c>
      <c r="D2977" t="s">
        <v>20532</v>
      </c>
      <c r="E2977" s="2">
        <v>1</v>
      </c>
      <c r="F2977" s="3"/>
      <c r="G2977" s="2">
        <v>1</v>
      </c>
      <c r="H2977" s="3"/>
      <c r="I2977" s="4" t="s">
        <v>12395</v>
      </c>
      <c r="J2977" s="2">
        <v>1</v>
      </c>
      <c r="K2977" s="3"/>
      <c r="L2977" s="2">
        <v>1</v>
      </c>
      <c r="M2977" s="4" t="s">
        <v>14184</v>
      </c>
      <c r="N2977" s="4" t="s">
        <v>8006</v>
      </c>
      <c r="O2977" t="s">
        <v>8007</v>
      </c>
      <c r="P2977" s="4" t="s">
        <v>14184</v>
      </c>
      <c r="Q2977" s="4" t="s">
        <v>23269</v>
      </c>
      <c r="R2977" s="4" t="s">
        <v>836</v>
      </c>
      <c r="S2977" t="str">
        <f t="shared" si="46"/>
        <v>met in bar, fought re theft in room</v>
      </c>
      <c r="W2977" s="4" t="s">
        <v>14184</v>
      </c>
      <c r="X2977" s="4" t="s">
        <v>14184</v>
      </c>
    </row>
    <row r="2978" spans="1:24" x14ac:dyDescent="0.2">
      <c r="A2978">
        <v>7</v>
      </c>
      <c r="B2978">
        <v>11</v>
      </c>
      <c r="C2978">
        <v>1954</v>
      </c>
      <c r="D2978" t="s">
        <v>20533</v>
      </c>
      <c r="E2978" s="2">
        <v>1</v>
      </c>
      <c r="F2978" s="3"/>
      <c r="G2978" s="2">
        <v>2</v>
      </c>
      <c r="H2978" s="3"/>
      <c r="I2978" s="4" t="s">
        <v>12396</v>
      </c>
      <c r="J2978" s="2">
        <v>1</v>
      </c>
      <c r="K2978" s="3"/>
      <c r="L2978" s="2">
        <v>1</v>
      </c>
      <c r="M2978" s="4" t="s">
        <v>14184</v>
      </c>
      <c r="N2978" s="4" t="s">
        <v>8008</v>
      </c>
      <c r="O2978" t="s">
        <v>12308</v>
      </c>
      <c r="P2978" s="4" t="s">
        <v>14184</v>
      </c>
      <c r="Q2978" s="4" t="s">
        <v>23269</v>
      </c>
      <c r="R2978" s="4" t="s">
        <v>837</v>
      </c>
      <c r="S2978" t="str">
        <f t="shared" si="46"/>
        <v>Sus 801, domest husband</v>
      </c>
      <c r="W2978" s="4" t="s">
        <v>14184</v>
      </c>
      <c r="X2978" s="4" t="s">
        <v>14184</v>
      </c>
    </row>
    <row r="2979" spans="1:24" x14ac:dyDescent="0.2">
      <c r="A2979">
        <v>7</v>
      </c>
      <c r="B2979">
        <v>20</v>
      </c>
      <c r="C2979">
        <v>1954</v>
      </c>
      <c r="D2979" t="s">
        <v>20534</v>
      </c>
      <c r="E2979" s="2">
        <v>2</v>
      </c>
      <c r="F2979" s="2">
        <v>5</v>
      </c>
      <c r="G2979" s="2">
        <v>1</v>
      </c>
      <c r="H2979" s="3"/>
      <c r="I2979" s="4" t="s">
        <v>12397</v>
      </c>
      <c r="J2979" s="2">
        <v>1</v>
      </c>
      <c r="K2979" s="3"/>
      <c r="L2979" s="2">
        <v>1</v>
      </c>
      <c r="M2979" s="4" t="s">
        <v>14184</v>
      </c>
      <c r="N2979" s="4" t="s">
        <v>8009</v>
      </c>
      <c r="O2979" t="s">
        <v>8010</v>
      </c>
      <c r="P2979" s="4" t="s">
        <v>14184</v>
      </c>
      <c r="Q2979" s="4" t="s">
        <v>23269</v>
      </c>
      <c r="R2979" s="4" t="s">
        <v>838</v>
      </c>
      <c r="S2979" t="str">
        <f t="shared" si="46"/>
        <v>guest hits hotelman, clerk</v>
      </c>
      <c r="W2979" s="4" t="s">
        <v>14184</v>
      </c>
      <c r="X2979" s="4" t="s">
        <v>14184</v>
      </c>
    </row>
    <row r="2980" spans="1:24" x14ac:dyDescent="0.2">
      <c r="A2980">
        <v>7</v>
      </c>
      <c r="B2980">
        <v>26</v>
      </c>
      <c r="C2980">
        <v>1954</v>
      </c>
      <c r="D2980" t="s">
        <v>20535</v>
      </c>
      <c r="E2980" s="2">
        <v>1</v>
      </c>
      <c r="F2980" s="3"/>
      <c r="G2980" s="2">
        <v>1</v>
      </c>
      <c r="H2980" s="3"/>
      <c r="I2980" s="4" t="s">
        <v>17370</v>
      </c>
      <c r="J2980" s="2">
        <v>5</v>
      </c>
      <c r="K2980" s="3"/>
      <c r="L2980" s="2">
        <v>3</v>
      </c>
      <c r="M2980" s="4" t="s">
        <v>14184</v>
      </c>
      <c r="N2980" s="4" t="s">
        <v>8011</v>
      </c>
      <c r="P2980" s="4" t="s">
        <v>14184</v>
      </c>
      <c r="Q2980" s="4" t="s">
        <v>23269</v>
      </c>
      <c r="R2980" s="4" t="s">
        <v>14184</v>
      </c>
      <c r="S2980" t="str">
        <f t="shared" si="46"/>
        <v xml:space="preserve">, </v>
      </c>
      <c r="T2980" t="s">
        <v>23253</v>
      </c>
      <c r="W2980" s="4" t="s">
        <v>14184</v>
      </c>
      <c r="X2980" s="4" t="s">
        <v>14184</v>
      </c>
    </row>
    <row r="2981" spans="1:24" x14ac:dyDescent="0.2">
      <c r="A2981">
        <v>8</v>
      </c>
      <c r="B2981">
        <v>12</v>
      </c>
      <c r="C2981">
        <v>1954</v>
      </c>
      <c r="D2981" t="s">
        <v>20536</v>
      </c>
      <c r="E2981" s="2">
        <v>1</v>
      </c>
      <c r="F2981" s="3"/>
      <c r="G2981" s="2">
        <v>1</v>
      </c>
      <c r="H2981" s="3"/>
      <c r="I2981" s="4" t="s">
        <v>17370</v>
      </c>
      <c r="J2981" s="2">
        <v>5</v>
      </c>
      <c r="K2981" s="3"/>
      <c r="L2981" s="2">
        <v>3</v>
      </c>
      <c r="M2981" s="4" t="s">
        <v>14184</v>
      </c>
      <c r="N2981" s="4" t="s">
        <v>8012</v>
      </c>
      <c r="O2981" t="s">
        <v>9436</v>
      </c>
      <c r="P2981" s="4" t="s">
        <v>11512</v>
      </c>
      <c r="Q2981" s="4" t="str">
        <f>VLOOKUP(P2981, 'Gun classification'!A:B, 2, FALSE)</f>
        <v>Arma de fuego</v>
      </c>
      <c r="R2981" s="4" t="s">
        <v>839</v>
      </c>
      <c r="S2981" t="str">
        <f t="shared" si="46"/>
        <v>shot, fly open</v>
      </c>
      <c r="W2981" s="4" t="s">
        <v>14184</v>
      </c>
      <c r="X2981" s="4" t="s">
        <v>14184</v>
      </c>
    </row>
    <row r="2982" spans="1:24" x14ac:dyDescent="0.2">
      <c r="A2982">
        <v>8</v>
      </c>
      <c r="B2982">
        <v>21</v>
      </c>
      <c r="C2982">
        <v>1954</v>
      </c>
      <c r="D2982" t="s">
        <v>20537</v>
      </c>
      <c r="E2982" s="2">
        <v>1</v>
      </c>
      <c r="F2982" s="3"/>
      <c r="G2982" s="2">
        <v>1</v>
      </c>
      <c r="H2982" s="3"/>
      <c r="I2982" s="4" t="s">
        <v>12398</v>
      </c>
      <c r="J2982" s="2">
        <v>6</v>
      </c>
      <c r="K2982" s="3"/>
      <c r="L2982" s="2">
        <v>1</v>
      </c>
      <c r="M2982" s="4" t="s">
        <v>14184</v>
      </c>
      <c r="N2982" s="4" t="s">
        <v>8013</v>
      </c>
      <c r="O2982" t="s">
        <v>8014</v>
      </c>
      <c r="P2982" s="4" t="s">
        <v>14184</v>
      </c>
      <c r="Q2982" s="4" t="s">
        <v>23269</v>
      </c>
      <c r="R2982" s="4" t="s">
        <v>840</v>
      </c>
      <c r="S2982" t="str">
        <f t="shared" si="46"/>
        <v>by soliders, from Levin auto</v>
      </c>
      <c r="W2982" s="4" t="s">
        <v>841</v>
      </c>
      <c r="X2982" s="4" t="s">
        <v>14184</v>
      </c>
    </row>
    <row r="2983" spans="1:24" x14ac:dyDescent="0.2">
      <c r="A2983">
        <v>8</v>
      </c>
      <c r="B2983">
        <v>28</v>
      </c>
      <c r="C2983">
        <v>1954</v>
      </c>
      <c r="D2983" t="s">
        <v>20538</v>
      </c>
      <c r="E2983" s="2">
        <v>3</v>
      </c>
      <c r="F2983" s="3"/>
      <c r="G2983" s="2">
        <v>1</v>
      </c>
      <c r="H2983" s="3"/>
      <c r="I2983" s="4" t="s">
        <v>12399</v>
      </c>
      <c r="J2983" s="2">
        <v>3</v>
      </c>
      <c r="K2983" s="3"/>
      <c r="L2983" s="2">
        <v>1</v>
      </c>
      <c r="M2983" s="4" t="s">
        <v>14184</v>
      </c>
      <c r="N2983" s="4" t="s">
        <v>8015</v>
      </c>
      <c r="O2983" t="s">
        <v>8016</v>
      </c>
      <c r="P2983" s="4" t="s">
        <v>14184</v>
      </c>
      <c r="Q2983" s="4" t="s">
        <v>23269</v>
      </c>
      <c r="R2983" s="4" t="s">
        <v>842</v>
      </c>
      <c r="S2983" t="str">
        <f t="shared" si="46"/>
        <v>from circumstances, neighbors</v>
      </c>
      <c r="W2983" s="4" t="s">
        <v>14184</v>
      </c>
      <c r="X2983" s="4" t="s">
        <v>14184</v>
      </c>
    </row>
    <row r="2984" spans="1:24" x14ac:dyDescent="0.2">
      <c r="A2984">
        <v>9</v>
      </c>
      <c r="B2984">
        <v>1</v>
      </c>
      <c r="C2984">
        <v>1954</v>
      </c>
      <c r="D2984" t="s">
        <v>20539</v>
      </c>
      <c r="E2984" s="2">
        <v>1</v>
      </c>
      <c r="F2984" s="3"/>
      <c r="G2984" s="2">
        <v>2</v>
      </c>
      <c r="H2984" s="2">
        <v>75</v>
      </c>
      <c r="I2984" s="4" t="s">
        <v>12400</v>
      </c>
      <c r="J2984" s="2">
        <v>1</v>
      </c>
      <c r="K2984" s="3"/>
      <c r="L2984" s="2">
        <v>1</v>
      </c>
      <c r="M2984" s="4" t="s">
        <v>14184</v>
      </c>
      <c r="N2984" s="4" t="s">
        <v>8017</v>
      </c>
      <c r="O2984" t="s">
        <v>8018</v>
      </c>
      <c r="P2984" s="4" t="s">
        <v>14184</v>
      </c>
      <c r="Q2984" s="4" t="s">
        <v>23269</v>
      </c>
      <c r="R2984" s="4" t="s">
        <v>843</v>
      </c>
      <c r="S2984" t="str">
        <f t="shared" si="46"/>
        <v>regis in hotel, from name</v>
      </c>
      <c r="W2984" s="4" t="s">
        <v>14184</v>
      </c>
      <c r="X2984" s="4" t="s">
        <v>14184</v>
      </c>
    </row>
    <row r="2985" spans="1:24" x14ac:dyDescent="0.2">
      <c r="A2985">
        <v>9</v>
      </c>
      <c r="B2985">
        <v>12</v>
      </c>
      <c r="C2985">
        <v>1954</v>
      </c>
      <c r="D2985" t="s">
        <v>20540</v>
      </c>
      <c r="E2985" s="2">
        <v>1</v>
      </c>
      <c r="F2985" s="3"/>
      <c r="G2985" s="2">
        <v>2</v>
      </c>
      <c r="H2985" s="3"/>
      <c r="I2985" s="4" t="s">
        <v>12401</v>
      </c>
      <c r="J2985" s="2">
        <v>1</v>
      </c>
      <c r="K2985" s="3"/>
      <c r="L2985" s="2">
        <v>1</v>
      </c>
      <c r="M2985" s="4" t="s">
        <v>14184</v>
      </c>
      <c r="N2985" s="4" t="s">
        <v>8019</v>
      </c>
      <c r="O2985" t="s">
        <v>11830</v>
      </c>
      <c r="P2985" s="4" t="s">
        <v>14184</v>
      </c>
      <c r="Q2985" s="4" t="s">
        <v>23269</v>
      </c>
      <c r="R2985" s="4" t="s">
        <v>844</v>
      </c>
      <c r="S2985" t="str">
        <f t="shared" si="46"/>
        <v>sus 801, divrorced husband</v>
      </c>
      <c r="W2985" s="4" t="s">
        <v>14184</v>
      </c>
      <c r="X2985" s="4" t="s">
        <v>14184</v>
      </c>
    </row>
    <row r="2986" spans="1:24" x14ac:dyDescent="0.2">
      <c r="A2986">
        <v>9</v>
      </c>
      <c r="B2986">
        <v>26</v>
      </c>
      <c r="C2986">
        <v>1954</v>
      </c>
      <c r="D2986" t="s">
        <v>20541</v>
      </c>
      <c r="E2986" s="2">
        <v>2</v>
      </c>
      <c r="F2986" s="2">
        <v>8</v>
      </c>
      <c r="G2986" s="2">
        <v>1</v>
      </c>
      <c r="H2986" s="3"/>
      <c r="I2986" s="4" t="s">
        <v>12402</v>
      </c>
      <c r="J2986" s="2">
        <v>2</v>
      </c>
      <c r="K2986" s="2">
        <v>8</v>
      </c>
      <c r="L2986" s="2">
        <v>1</v>
      </c>
      <c r="M2986" s="4" t="s">
        <v>14184</v>
      </c>
      <c r="N2986" s="4" t="s">
        <v>8020</v>
      </c>
      <c r="O2986" t="s">
        <v>8021</v>
      </c>
      <c r="P2986" s="4" t="s">
        <v>11518</v>
      </c>
      <c r="Q2986" s="4" t="str">
        <f>VLOOKUP(P2986, 'Gun classification'!A:B, 2, FALSE)</f>
        <v>Arma blanca</v>
      </c>
      <c r="R2986" s="4" t="s">
        <v>845</v>
      </c>
      <c r="S2986" t="str">
        <f t="shared" si="46"/>
        <v>fite in restaurant, strangers?</v>
      </c>
      <c r="W2986" s="4" t="s">
        <v>14184</v>
      </c>
      <c r="X2986" s="4" t="s">
        <v>14184</v>
      </c>
    </row>
    <row r="2987" spans="1:24" x14ac:dyDescent="0.2">
      <c r="A2987">
        <v>10</v>
      </c>
      <c r="B2987">
        <v>4</v>
      </c>
      <c r="C2987">
        <v>1954</v>
      </c>
      <c r="D2987" t="s">
        <v>20542</v>
      </c>
      <c r="E2987" s="2">
        <v>1</v>
      </c>
      <c r="F2987" s="3"/>
      <c r="G2987" s="2">
        <v>1</v>
      </c>
      <c r="H2987" s="3"/>
      <c r="I2987" s="4" t="s">
        <v>12403</v>
      </c>
      <c r="J2987" s="2">
        <v>1</v>
      </c>
      <c r="K2987" s="3"/>
      <c r="L2987" s="2">
        <v>1</v>
      </c>
      <c r="M2987" s="4" t="s">
        <v>14184</v>
      </c>
      <c r="N2987" s="4" t="s">
        <v>8022</v>
      </c>
      <c r="O2987" t="s">
        <v>8023</v>
      </c>
      <c r="P2987" s="4" t="s">
        <v>14184</v>
      </c>
      <c r="Q2987" s="4" t="s">
        <v>23269</v>
      </c>
      <c r="R2987" s="4" t="s">
        <v>846</v>
      </c>
      <c r="S2987" t="str">
        <f t="shared" si="46"/>
        <v>fite insulted vic. Wife, Compton's</v>
      </c>
      <c r="W2987" s="4" t="s">
        <v>14184</v>
      </c>
      <c r="X2987" s="4" t="s">
        <v>14184</v>
      </c>
    </row>
    <row r="2988" spans="1:24" x14ac:dyDescent="0.2">
      <c r="A2988">
        <v>10</v>
      </c>
      <c r="B2988">
        <v>6</v>
      </c>
      <c r="C2988">
        <v>1954</v>
      </c>
      <c r="D2988" t="s">
        <v>20543</v>
      </c>
      <c r="E2988" s="2">
        <v>1</v>
      </c>
      <c r="F2988" s="3"/>
      <c r="G2988" s="2">
        <v>1</v>
      </c>
      <c r="H2988" s="3"/>
      <c r="I2988" s="4" t="s">
        <v>12404</v>
      </c>
      <c r="J2988" s="2">
        <v>1</v>
      </c>
      <c r="K2988" s="3"/>
      <c r="L2988" s="2">
        <v>2</v>
      </c>
      <c r="M2988" s="4" t="s">
        <v>14184</v>
      </c>
      <c r="N2988" s="4" t="s">
        <v>8024</v>
      </c>
      <c r="O2988" t="s">
        <v>8025</v>
      </c>
      <c r="P2988" s="4" t="s">
        <v>14184</v>
      </c>
      <c r="Q2988" s="4" t="s">
        <v>23269</v>
      </c>
      <c r="R2988" s="4" t="s">
        <v>8074</v>
      </c>
      <c r="S2988" t="str">
        <f t="shared" si="46"/>
        <v>at drunk party, by common law</v>
      </c>
      <c r="W2988" s="4" t="s">
        <v>14184</v>
      </c>
      <c r="X2988" s="4" t="s">
        <v>14184</v>
      </c>
    </row>
    <row r="2989" spans="1:24" x14ac:dyDescent="0.2">
      <c r="A2989">
        <v>10</v>
      </c>
      <c r="B2989">
        <v>11</v>
      </c>
      <c r="C2989">
        <v>1954</v>
      </c>
      <c r="D2989" t="s">
        <v>20544</v>
      </c>
      <c r="E2989" s="2">
        <v>3</v>
      </c>
      <c r="F2989" s="3"/>
      <c r="G2989" s="2">
        <v>1</v>
      </c>
      <c r="H2989" s="3"/>
      <c r="I2989" s="4" t="s">
        <v>12405</v>
      </c>
      <c r="J2989" s="2">
        <v>3</v>
      </c>
      <c r="K2989" s="3"/>
      <c r="L2989" s="2">
        <v>1</v>
      </c>
      <c r="M2989" s="4" t="s">
        <v>14184</v>
      </c>
      <c r="N2989" s="4" t="s">
        <v>8026</v>
      </c>
      <c r="O2989" t="s">
        <v>8027</v>
      </c>
      <c r="P2989" s="4" t="s">
        <v>14184</v>
      </c>
      <c r="Q2989" s="4" t="s">
        <v>23269</v>
      </c>
      <c r="R2989" s="4" t="s">
        <v>14184</v>
      </c>
      <c r="S2989" t="str">
        <f t="shared" si="46"/>
        <v xml:space="preserve">aquaint in room, </v>
      </c>
      <c r="W2989" s="4" t="s">
        <v>14184</v>
      </c>
      <c r="X2989" s="4" t="s">
        <v>14184</v>
      </c>
    </row>
    <row r="2990" spans="1:24" x14ac:dyDescent="0.2">
      <c r="A2990">
        <v>10</v>
      </c>
      <c r="B2990">
        <v>12</v>
      </c>
      <c r="C2990">
        <v>1954</v>
      </c>
      <c r="D2990" t="s">
        <v>20545</v>
      </c>
      <c r="E2990" s="2">
        <v>1</v>
      </c>
      <c r="F2990" s="2">
        <v>4</v>
      </c>
      <c r="G2990" s="2">
        <v>1</v>
      </c>
      <c r="H2990" s="3"/>
      <c r="I2990" s="4" t="s">
        <v>12406</v>
      </c>
      <c r="J2990" s="2">
        <v>1</v>
      </c>
      <c r="K2990" s="2">
        <v>4</v>
      </c>
      <c r="L2990" s="2">
        <v>1</v>
      </c>
      <c r="M2990" s="4" t="s">
        <v>14184</v>
      </c>
      <c r="N2990" s="4" t="s">
        <v>8028</v>
      </c>
      <c r="O2990" t="s">
        <v>8029</v>
      </c>
      <c r="P2990" s="4" t="s">
        <v>14184</v>
      </c>
      <c r="Q2990" s="4" t="s">
        <v>23269</v>
      </c>
      <c r="R2990" s="4" t="s">
        <v>14184</v>
      </c>
      <c r="S2990" t="str">
        <f t="shared" si="46"/>
        <v xml:space="preserve">fite in bar, </v>
      </c>
      <c r="T2990" s="38" t="s">
        <v>11618</v>
      </c>
      <c r="W2990" s="4" t="s">
        <v>14184</v>
      </c>
      <c r="X2990" s="4" t="s">
        <v>14184</v>
      </c>
    </row>
    <row r="2991" spans="1:24" x14ac:dyDescent="0.2">
      <c r="A2991">
        <v>10</v>
      </c>
      <c r="B2991">
        <v>17</v>
      </c>
      <c r="C2991">
        <v>1954</v>
      </c>
      <c r="D2991" t="s">
        <v>20546</v>
      </c>
      <c r="E2991" s="2">
        <v>1</v>
      </c>
      <c r="F2991" s="2">
        <v>4</v>
      </c>
      <c r="G2991" s="2">
        <v>1</v>
      </c>
      <c r="H2991" s="3"/>
      <c r="I2991" s="4" t="s">
        <v>12407</v>
      </c>
      <c r="J2991" s="2">
        <v>1</v>
      </c>
      <c r="K2991" s="3"/>
      <c r="L2991" s="2">
        <v>1</v>
      </c>
      <c r="M2991" s="4" t="s">
        <v>14184</v>
      </c>
      <c r="N2991" s="4" t="s">
        <v>8030</v>
      </c>
      <c r="O2991" t="s">
        <v>8031</v>
      </c>
      <c r="P2991" s="4" t="s">
        <v>10525</v>
      </c>
      <c r="Q2991" s="4" t="str">
        <f>VLOOKUP(P2991, 'Gun classification'!A:B, 2, FALSE)</f>
        <v>Falta de oxigeno</v>
      </c>
      <c r="R2991" s="4" t="s">
        <v>847</v>
      </c>
      <c r="S2991" t="str">
        <f t="shared" si="46"/>
        <v>home invasion, by acquaint</v>
      </c>
      <c r="W2991" s="4" t="s">
        <v>14184</v>
      </c>
      <c r="X2991" s="4" t="s">
        <v>14184</v>
      </c>
    </row>
    <row r="2992" spans="1:24" x14ac:dyDescent="0.2">
      <c r="A2992">
        <v>10</v>
      </c>
      <c r="B2992">
        <v>20</v>
      </c>
      <c r="C2992">
        <v>1954</v>
      </c>
      <c r="D2992" t="s">
        <v>20547</v>
      </c>
      <c r="E2992" s="2">
        <v>1</v>
      </c>
      <c r="F2992" s="3"/>
      <c r="G2992" s="2">
        <v>2</v>
      </c>
      <c r="H2992" s="3"/>
      <c r="I2992" s="4" t="s">
        <v>12408</v>
      </c>
      <c r="J2992" s="2">
        <v>1</v>
      </c>
      <c r="K2992" s="3"/>
      <c r="L2992" s="2">
        <v>2</v>
      </c>
      <c r="M2992" s="4" t="s">
        <v>14184</v>
      </c>
      <c r="N2992" s="4" t="s">
        <v>8032</v>
      </c>
      <c r="O2992" t="s">
        <v>8033</v>
      </c>
      <c r="P2992" s="4" t="s">
        <v>11591</v>
      </c>
      <c r="Q2992" s="4" t="str">
        <f>VLOOKUP(P2992, 'Gun classification'!A:B, 2, FALSE)</f>
        <v>Quimico</v>
      </c>
      <c r="R2992" s="4" t="s">
        <v>14184</v>
      </c>
      <c r="S2992" t="str">
        <f t="shared" si="46"/>
        <v xml:space="preserve">by crazy mom, </v>
      </c>
      <c r="W2992" s="4" t="s">
        <v>14184</v>
      </c>
      <c r="X2992" s="4" t="s">
        <v>14184</v>
      </c>
    </row>
    <row r="2993" spans="1:24" x14ac:dyDescent="0.2">
      <c r="A2993">
        <v>10</v>
      </c>
      <c r="B2993">
        <v>23</v>
      </c>
      <c r="C2993">
        <v>1954</v>
      </c>
      <c r="D2993" t="s">
        <v>20548</v>
      </c>
      <c r="E2993" s="2">
        <v>3</v>
      </c>
      <c r="F2993" s="3"/>
      <c r="G2993" s="2">
        <v>1</v>
      </c>
      <c r="H2993" s="3"/>
      <c r="I2993" s="4" t="s">
        <v>12409</v>
      </c>
      <c r="J2993" s="2">
        <v>3</v>
      </c>
      <c r="K2993" s="3"/>
      <c r="L2993" s="2">
        <v>1</v>
      </c>
      <c r="M2993" s="4" t="s">
        <v>14184</v>
      </c>
      <c r="N2993" s="4" t="s">
        <v>8034</v>
      </c>
      <c r="O2993" t="s">
        <v>8035</v>
      </c>
      <c r="P2993" s="4" t="s">
        <v>11518</v>
      </c>
      <c r="Q2993" s="4" t="str">
        <f>VLOOKUP(P2993, 'Gun classification'!A:B, 2, FALSE)</f>
        <v>Arma blanca</v>
      </c>
      <c r="R2993" s="4" t="s">
        <v>848</v>
      </c>
      <c r="S2993" t="str">
        <f t="shared" si="46"/>
        <v>circum. At party, ex wife involved</v>
      </c>
      <c r="W2993" s="4" t="s">
        <v>14184</v>
      </c>
      <c r="X2993" s="4" t="s">
        <v>14184</v>
      </c>
    </row>
    <row r="2994" spans="1:24" x14ac:dyDescent="0.2">
      <c r="A2994">
        <v>10</v>
      </c>
      <c r="B2994">
        <v>27</v>
      </c>
      <c r="C2994">
        <v>1954</v>
      </c>
      <c r="D2994" t="s">
        <v>20549</v>
      </c>
      <c r="E2994" s="2">
        <v>1</v>
      </c>
      <c r="F2994" s="3"/>
      <c r="G2994" s="2">
        <v>1</v>
      </c>
      <c r="H2994" s="2">
        <v>55</v>
      </c>
      <c r="I2994" s="4" t="s">
        <v>12410</v>
      </c>
      <c r="J2994" s="2">
        <v>3</v>
      </c>
      <c r="K2994" s="3"/>
      <c r="L2994" s="2">
        <v>1</v>
      </c>
      <c r="M2994" s="4" t="s">
        <v>14184</v>
      </c>
      <c r="N2994" s="4" t="s">
        <v>8036</v>
      </c>
      <c r="O2994" t="s">
        <v>8037</v>
      </c>
      <c r="P2994" s="4" t="s">
        <v>11518</v>
      </c>
      <c r="Q2994" s="4" t="str">
        <f>VLOOKUP(P2994, 'Gun classification'!A:B, 2, FALSE)</f>
        <v>Arma blanca</v>
      </c>
      <c r="R2994" s="4" t="s">
        <v>849</v>
      </c>
      <c r="S2994" t="str">
        <f t="shared" si="46"/>
        <v>in street fite, no Q re race</v>
      </c>
      <c r="W2994" s="4" t="s">
        <v>14184</v>
      </c>
      <c r="X2994" s="4" t="s">
        <v>14184</v>
      </c>
    </row>
    <row r="2995" spans="1:24" x14ac:dyDescent="0.2">
      <c r="A2995">
        <v>11</v>
      </c>
      <c r="B2995">
        <v>8</v>
      </c>
      <c r="C2995">
        <v>1954</v>
      </c>
      <c r="D2995" t="s">
        <v>20550</v>
      </c>
      <c r="E2995" s="2">
        <v>1</v>
      </c>
      <c r="F2995" s="3"/>
      <c r="G2995" s="2">
        <v>1</v>
      </c>
      <c r="H2995" s="3"/>
      <c r="I2995" s="4" t="s">
        <v>12411</v>
      </c>
      <c r="J2995" s="2">
        <v>1</v>
      </c>
      <c r="K2995" s="3"/>
      <c r="L2995" s="2">
        <v>1</v>
      </c>
      <c r="M2995" s="4" t="s">
        <v>14184</v>
      </c>
      <c r="N2995" s="4" t="s">
        <v>8038</v>
      </c>
      <c r="O2995" t="s">
        <v>8039</v>
      </c>
      <c r="P2995" s="4" t="s">
        <v>14184</v>
      </c>
      <c r="Q2995" s="4" t="s">
        <v>23269</v>
      </c>
      <c r="R2995" s="4" t="s">
        <v>850</v>
      </c>
      <c r="S2995" t="str">
        <f t="shared" si="46"/>
        <v>workplace, at Granat's</v>
      </c>
      <c r="W2995" s="4" t="s">
        <v>14184</v>
      </c>
      <c r="X2995" s="4" t="s">
        <v>14184</v>
      </c>
    </row>
    <row r="2996" spans="1:24" x14ac:dyDescent="0.2">
      <c r="A2996">
        <v>11</v>
      </c>
      <c r="B2996">
        <v>14</v>
      </c>
      <c r="C2996">
        <v>1954</v>
      </c>
      <c r="D2996" t="s">
        <v>20551</v>
      </c>
      <c r="E2996" s="2">
        <v>3</v>
      </c>
      <c r="F2996" s="3"/>
      <c r="G2996" s="2">
        <v>1</v>
      </c>
      <c r="H2996" s="3"/>
      <c r="I2996" s="4" t="s">
        <v>12412</v>
      </c>
      <c r="J2996" s="2">
        <v>3</v>
      </c>
      <c r="K2996" s="3"/>
      <c r="L2996" s="2">
        <v>1</v>
      </c>
      <c r="M2996" s="4" t="s">
        <v>14184</v>
      </c>
      <c r="N2996" s="4" t="s">
        <v>8040</v>
      </c>
      <c r="O2996" t="s">
        <v>11564</v>
      </c>
      <c r="P2996" s="4" t="s">
        <v>14184</v>
      </c>
      <c r="Q2996" s="4" t="s">
        <v>23269</v>
      </c>
      <c r="R2996" s="4" t="s">
        <v>851</v>
      </c>
      <c r="S2996" t="str">
        <f t="shared" si="46"/>
        <v>triangle, re D.'s wife</v>
      </c>
      <c r="W2996" s="4" t="s">
        <v>14184</v>
      </c>
      <c r="X2996" s="4" t="s">
        <v>14184</v>
      </c>
    </row>
    <row r="2997" spans="1:24" x14ac:dyDescent="0.2">
      <c r="A2997">
        <v>11</v>
      </c>
      <c r="B2997">
        <v>18</v>
      </c>
      <c r="C2997">
        <v>1954</v>
      </c>
      <c r="D2997" t="s">
        <v>20552</v>
      </c>
      <c r="E2997" s="2">
        <v>2</v>
      </c>
      <c r="F2997" s="2">
        <v>7</v>
      </c>
      <c r="G2997" s="2">
        <v>2</v>
      </c>
      <c r="H2997" s="3"/>
      <c r="I2997" s="4" t="s">
        <v>12413</v>
      </c>
      <c r="J2997" s="2">
        <v>2</v>
      </c>
      <c r="K2997" s="2">
        <v>7</v>
      </c>
      <c r="L2997" s="2">
        <v>1</v>
      </c>
      <c r="M2997" s="4" t="s">
        <v>14184</v>
      </c>
      <c r="N2997" s="4" t="s">
        <v>8041</v>
      </c>
      <c r="O2997" t="s">
        <v>11564</v>
      </c>
      <c r="P2997" s="4" t="s">
        <v>14184</v>
      </c>
      <c r="Q2997" s="4" t="s">
        <v>23269</v>
      </c>
      <c r="R2997" s="4" t="s">
        <v>852</v>
      </c>
      <c r="S2997" t="str">
        <f t="shared" si="46"/>
        <v>triangle, mandalya club</v>
      </c>
      <c r="W2997" s="4" t="s">
        <v>14184</v>
      </c>
      <c r="X2997" s="4" t="s">
        <v>14184</v>
      </c>
    </row>
    <row r="2998" spans="1:24" x14ac:dyDescent="0.2">
      <c r="A2998">
        <v>12</v>
      </c>
      <c r="B2998">
        <v>14</v>
      </c>
      <c r="C2998">
        <v>1954</v>
      </c>
      <c r="D2998" t="s">
        <v>20553</v>
      </c>
      <c r="E2998" s="2">
        <v>1</v>
      </c>
      <c r="F2998" s="3"/>
      <c r="G2998" s="2">
        <v>1</v>
      </c>
      <c r="H2998" s="2">
        <v>60</v>
      </c>
      <c r="I2998" s="4" t="s">
        <v>12414</v>
      </c>
      <c r="J2998" s="2">
        <v>1</v>
      </c>
      <c r="K2998" s="3"/>
      <c r="L2998" s="2">
        <v>1</v>
      </c>
      <c r="M2998" s="4" t="s">
        <v>14184</v>
      </c>
      <c r="N2998" s="4" t="s">
        <v>8042</v>
      </c>
      <c r="O2998" t="s">
        <v>8043</v>
      </c>
      <c r="P2998" s="4" t="s">
        <v>14184</v>
      </c>
      <c r="Q2998" s="4" t="s">
        <v>23269</v>
      </c>
      <c r="R2998" s="4" t="s">
        <v>853</v>
      </c>
      <c r="S2998" t="str">
        <f t="shared" si="46"/>
        <v>tied up robb, antique shop</v>
      </c>
      <c r="T2998" s="38" t="s">
        <v>11515</v>
      </c>
      <c r="W2998" s="4" t="s">
        <v>14184</v>
      </c>
      <c r="X2998" s="4" t="s">
        <v>14184</v>
      </c>
    </row>
    <row r="2999" spans="1:24" x14ac:dyDescent="0.2">
      <c r="A2999">
        <v>1</v>
      </c>
      <c r="B2999">
        <v>2</v>
      </c>
      <c r="C2999">
        <v>1955</v>
      </c>
      <c r="D2999" t="s">
        <v>20554</v>
      </c>
      <c r="E2999" s="2">
        <v>1</v>
      </c>
      <c r="F2999" s="3"/>
      <c r="G2999" s="2">
        <v>1</v>
      </c>
      <c r="H2999" s="3"/>
      <c r="I2999" s="4" t="s">
        <v>12415</v>
      </c>
      <c r="J2999" s="2">
        <v>1</v>
      </c>
      <c r="K2999" s="3"/>
      <c r="L2999" s="2">
        <v>1</v>
      </c>
      <c r="M2999" s="4" t="s">
        <v>14184</v>
      </c>
      <c r="N2999" s="4" t="s">
        <v>8044</v>
      </c>
      <c r="O2999" t="s">
        <v>8045</v>
      </c>
      <c r="P2999" s="4" t="s">
        <v>11518</v>
      </c>
      <c r="Q2999" s="4" t="str">
        <f>VLOOKUP(P2999, 'Gun classification'!A:B, 2, FALSE)</f>
        <v>Arma blanca</v>
      </c>
      <c r="R2999" s="4" t="s">
        <v>854</v>
      </c>
      <c r="S2999" t="str">
        <f t="shared" si="46"/>
        <v>rooming house, beef in kitcheni</v>
      </c>
      <c r="W2999" s="4" t="s">
        <v>855</v>
      </c>
      <c r="X2999" s="4" t="s">
        <v>14184</v>
      </c>
    </row>
    <row r="3000" spans="1:24" x14ac:dyDescent="0.2">
      <c r="A3000">
        <v>1</v>
      </c>
      <c r="B3000">
        <v>9</v>
      </c>
      <c r="C3000">
        <v>1955</v>
      </c>
      <c r="D3000" t="s">
        <v>20555</v>
      </c>
      <c r="E3000" s="2">
        <v>1</v>
      </c>
      <c r="F3000" s="3"/>
      <c r="G3000" s="2">
        <v>2</v>
      </c>
      <c r="H3000" s="2">
        <v>82</v>
      </c>
      <c r="I3000" s="4" t="s">
        <v>12416</v>
      </c>
      <c r="J3000" s="2">
        <v>3</v>
      </c>
      <c r="K3000" s="3"/>
      <c r="L3000" s="2">
        <v>1</v>
      </c>
      <c r="M3000" s="4" t="s">
        <v>14184</v>
      </c>
      <c r="N3000" s="4" t="s">
        <v>8046</v>
      </c>
      <c r="O3000" t="s">
        <v>8047</v>
      </c>
      <c r="P3000" s="4" t="s">
        <v>14184</v>
      </c>
      <c r="Q3000" s="4" t="s">
        <v>23269</v>
      </c>
      <c r="R3000" s="4" t="s">
        <v>856</v>
      </c>
      <c r="S3000" t="str">
        <f t="shared" si="46"/>
        <v>rape robb, serial</v>
      </c>
      <c r="T3000" t="s">
        <v>8275</v>
      </c>
      <c r="W3000" s="4" t="s">
        <v>14184</v>
      </c>
      <c r="X3000" s="4" t="s">
        <v>14184</v>
      </c>
    </row>
    <row r="3001" spans="1:24" x14ac:dyDescent="0.2">
      <c r="A3001">
        <v>1</v>
      </c>
      <c r="B3001">
        <v>12</v>
      </c>
      <c r="C3001">
        <v>1955</v>
      </c>
      <c r="D3001" t="s">
        <v>20556</v>
      </c>
      <c r="E3001" s="2">
        <v>1</v>
      </c>
      <c r="F3001" s="3"/>
      <c r="G3001" s="2">
        <v>1</v>
      </c>
      <c r="H3001" s="3"/>
      <c r="I3001" s="4" t="s">
        <v>12417</v>
      </c>
      <c r="J3001" s="2">
        <v>1</v>
      </c>
      <c r="K3001" s="3"/>
      <c r="L3001" s="2">
        <v>1</v>
      </c>
      <c r="M3001" s="4" t="s">
        <v>14184</v>
      </c>
      <c r="N3001" s="4" t="s">
        <v>8048</v>
      </c>
      <c r="O3001" t="s">
        <v>11830</v>
      </c>
      <c r="P3001" s="4" t="s">
        <v>14184</v>
      </c>
      <c r="Q3001" s="4" t="s">
        <v>23269</v>
      </c>
      <c r="R3001" s="4" t="s">
        <v>857</v>
      </c>
      <c r="S3001" t="str">
        <f t="shared" si="46"/>
        <v>sus 801, janito at worksit</v>
      </c>
      <c r="W3001" s="4" t="s">
        <v>14184</v>
      </c>
      <c r="X3001" s="4" t="s">
        <v>14184</v>
      </c>
    </row>
    <row r="3002" spans="1:24" x14ac:dyDescent="0.2">
      <c r="A3002">
        <v>1</v>
      </c>
      <c r="B3002">
        <v>17</v>
      </c>
      <c r="C3002">
        <v>1955</v>
      </c>
      <c r="D3002" t="s">
        <v>20557</v>
      </c>
      <c r="E3002" s="2">
        <v>1</v>
      </c>
      <c r="F3002" s="3"/>
      <c r="G3002" s="2">
        <v>2</v>
      </c>
      <c r="H3002" s="2">
        <v>58</v>
      </c>
      <c r="I3002" s="4" t="s">
        <v>12418</v>
      </c>
      <c r="J3002" s="2">
        <v>1</v>
      </c>
      <c r="K3002" s="3"/>
      <c r="L3002" s="2">
        <v>1</v>
      </c>
      <c r="M3002" s="4" t="s">
        <v>14184</v>
      </c>
      <c r="N3002" s="4" t="s">
        <v>8049</v>
      </c>
      <c r="O3002" t="s">
        <v>8050</v>
      </c>
      <c r="P3002" s="4" t="s">
        <v>14184</v>
      </c>
      <c r="Q3002" s="4" t="s">
        <v>23269</v>
      </c>
      <c r="R3002" s="4" t="s">
        <v>858</v>
      </c>
      <c r="S3002" t="str">
        <f t="shared" si="46"/>
        <v>ex roomer, stalker</v>
      </c>
      <c r="W3002" s="4" t="s">
        <v>14184</v>
      </c>
      <c r="X3002" s="4" t="s">
        <v>14184</v>
      </c>
    </row>
    <row r="3003" spans="1:24" x14ac:dyDescent="0.2">
      <c r="A3003">
        <v>1</v>
      </c>
      <c r="B3003">
        <v>21</v>
      </c>
      <c r="C3003">
        <v>1955</v>
      </c>
      <c r="D3003" t="s">
        <v>20558</v>
      </c>
      <c r="E3003" s="2">
        <v>1</v>
      </c>
      <c r="F3003" s="3"/>
      <c r="G3003" s="2">
        <v>1</v>
      </c>
      <c r="H3003" s="2">
        <v>57</v>
      </c>
      <c r="I3003" s="4" t="s">
        <v>12419</v>
      </c>
      <c r="J3003" s="2">
        <v>1</v>
      </c>
      <c r="K3003" s="3"/>
      <c r="L3003" s="2">
        <v>1</v>
      </c>
      <c r="M3003" s="4" t="s">
        <v>14184</v>
      </c>
      <c r="N3003" s="4" t="s">
        <v>8051</v>
      </c>
      <c r="O3003" t="s">
        <v>8052</v>
      </c>
      <c r="P3003" s="4" t="s">
        <v>14184</v>
      </c>
      <c r="Q3003" s="4" t="s">
        <v>23269</v>
      </c>
      <c r="R3003" s="4" t="s">
        <v>14184</v>
      </c>
      <c r="S3003" t="str">
        <f t="shared" si="46"/>
        <v xml:space="preserve">at card game, </v>
      </c>
      <c r="W3003" s="4" t="s">
        <v>14184</v>
      </c>
      <c r="X3003" s="4" t="s">
        <v>14184</v>
      </c>
    </row>
    <row r="3004" spans="1:24" x14ac:dyDescent="0.2">
      <c r="A3004">
        <v>1</v>
      </c>
      <c r="B3004">
        <v>24</v>
      </c>
      <c r="C3004">
        <v>1955</v>
      </c>
      <c r="D3004" t="s">
        <v>20559</v>
      </c>
      <c r="E3004" s="2">
        <v>1</v>
      </c>
      <c r="F3004" s="3"/>
      <c r="G3004" s="2">
        <v>2</v>
      </c>
      <c r="H3004" s="3"/>
      <c r="I3004" s="4" t="s">
        <v>12420</v>
      </c>
      <c r="J3004" s="2">
        <v>1</v>
      </c>
      <c r="K3004" s="3"/>
      <c r="L3004" s="2">
        <v>1</v>
      </c>
      <c r="M3004" s="4" t="s">
        <v>14184</v>
      </c>
      <c r="N3004" s="4" t="s">
        <v>8053</v>
      </c>
      <c r="O3004" t="s">
        <v>8054</v>
      </c>
      <c r="P3004" s="4" t="s">
        <v>14184</v>
      </c>
      <c r="Q3004" s="4" t="s">
        <v>23269</v>
      </c>
      <c r="R3004" s="4" t="s">
        <v>14184</v>
      </c>
      <c r="S3004" t="str">
        <f t="shared" si="46"/>
        <v xml:space="preserve">son kills mom, </v>
      </c>
      <c r="W3004" s="4" t="s">
        <v>14184</v>
      </c>
      <c r="X3004" s="4" t="s">
        <v>14184</v>
      </c>
    </row>
    <row r="3005" spans="1:24" x14ac:dyDescent="0.2">
      <c r="A3005">
        <v>1</v>
      </c>
      <c r="B3005">
        <v>25</v>
      </c>
      <c r="C3005">
        <v>1955</v>
      </c>
      <c r="D3005" t="s">
        <v>20560</v>
      </c>
      <c r="E3005" s="2">
        <v>1</v>
      </c>
      <c r="F3005" s="3"/>
      <c r="G3005" s="2">
        <v>1</v>
      </c>
      <c r="H3005" s="3"/>
      <c r="I3005" s="4" t="s">
        <v>12421</v>
      </c>
      <c r="J3005" s="2">
        <v>1</v>
      </c>
      <c r="K3005" s="3"/>
      <c r="L3005" s="2">
        <v>1</v>
      </c>
      <c r="M3005" s="4" t="s">
        <v>14184</v>
      </c>
      <c r="N3005" s="4" t="s">
        <v>8055</v>
      </c>
      <c r="O3005" t="s">
        <v>12117</v>
      </c>
      <c r="P3005" s="4" t="s">
        <v>14184</v>
      </c>
      <c r="Q3005" s="4" t="s">
        <v>23269</v>
      </c>
      <c r="R3005" s="4" t="s">
        <v>14184</v>
      </c>
      <c r="S3005" t="str">
        <f t="shared" si="46"/>
        <v xml:space="preserve">cop killed, </v>
      </c>
      <c r="W3005" s="4" t="s">
        <v>14184</v>
      </c>
      <c r="X3005" s="4" t="s">
        <v>14184</v>
      </c>
    </row>
    <row r="3006" spans="1:24" x14ac:dyDescent="0.2">
      <c r="A3006">
        <v>2</v>
      </c>
      <c r="B3006">
        <v>4</v>
      </c>
      <c r="C3006">
        <v>1955</v>
      </c>
      <c r="D3006" t="s">
        <v>20561</v>
      </c>
      <c r="E3006" s="2">
        <v>1</v>
      </c>
      <c r="F3006" s="2">
        <v>4</v>
      </c>
      <c r="G3006" s="2">
        <v>2</v>
      </c>
      <c r="H3006" s="3"/>
      <c r="I3006" s="4" t="s">
        <v>12422</v>
      </c>
      <c r="J3006" s="2">
        <v>1</v>
      </c>
      <c r="K3006" s="2">
        <v>4</v>
      </c>
      <c r="L3006" s="2">
        <v>1</v>
      </c>
      <c r="M3006" s="4" t="s">
        <v>14184</v>
      </c>
      <c r="N3006" s="4" t="s">
        <v>8056</v>
      </c>
      <c r="O3006" t="s">
        <v>9665</v>
      </c>
      <c r="P3006" s="4" t="s">
        <v>14184</v>
      </c>
      <c r="Q3006" s="4" t="s">
        <v>23269</v>
      </c>
      <c r="R3006" s="4" t="s">
        <v>14184</v>
      </c>
      <c r="S3006" t="str">
        <f t="shared" si="46"/>
        <v xml:space="preserve">ex husband, </v>
      </c>
      <c r="W3006" s="4" t="s">
        <v>14184</v>
      </c>
      <c r="X3006" s="4" t="s">
        <v>14184</v>
      </c>
    </row>
    <row r="3007" spans="1:24" x14ac:dyDescent="0.2">
      <c r="A3007">
        <v>2</v>
      </c>
      <c r="B3007">
        <v>25</v>
      </c>
      <c r="C3007">
        <v>1955</v>
      </c>
      <c r="D3007" t="s">
        <v>20562</v>
      </c>
      <c r="E3007" s="2">
        <v>1</v>
      </c>
      <c r="F3007" s="3"/>
      <c r="G3007" s="2">
        <v>1</v>
      </c>
      <c r="H3007" s="3"/>
      <c r="I3007" s="4" t="s">
        <v>12423</v>
      </c>
      <c r="J3007" s="2">
        <v>1</v>
      </c>
      <c r="K3007" s="3"/>
      <c r="L3007" s="2">
        <v>1</v>
      </c>
      <c r="M3007" s="4" t="s">
        <v>14184</v>
      </c>
      <c r="N3007" s="4" t="s">
        <v>10039</v>
      </c>
      <c r="O3007" t="s">
        <v>8057</v>
      </c>
      <c r="P3007" s="4" t="s">
        <v>11512</v>
      </c>
      <c r="Q3007" s="4" t="str">
        <f>VLOOKUP(P3007, 'Gun classification'!A:B, 2, FALSE)</f>
        <v>Arma de fuego</v>
      </c>
      <c r="R3007" s="4" t="s">
        <v>14184</v>
      </c>
      <c r="S3007" t="str">
        <f t="shared" si="46"/>
        <v xml:space="preserve">shoots stranger at wom's door, </v>
      </c>
      <c r="W3007" s="4" t="s">
        <v>14184</v>
      </c>
      <c r="X3007" s="4" t="s">
        <v>14184</v>
      </c>
    </row>
    <row r="3008" spans="1:24" x14ac:dyDescent="0.2">
      <c r="A3008">
        <v>3</v>
      </c>
      <c r="B3008">
        <v>19</v>
      </c>
      <c r="C3008">
        <v>1955</v>
      </c>
      <c r="D3008" t="s">
        <v>20563</v>
      </c>
      <c r="E3008" s="2">
        <v>1</v>
      </c>
      <c r="F3008" s="3"/>
      <c r="G3008" s="2">
        <v>1</v>
      </c>
      <c r="H3008" s="3"/>
      <c r="I3008" s="4" t="s">
        <v>12424</v>
      </c>
      <c r="J3008" s="2">
        <v>3</v>
      </c>
      <c r="K3008" s="3"/>
      <c r="L3008" s="2">
        <v>1</v>
      </c>
      <c r="M3008" s="4" t="s">
        <v>14184</v>
      </c>
      <c r="N3008" s="4" t="s">
        <v>8058</v>
      </c>
      <c r="O3008" t="s">
        <v>8059</v>
      </c>
      <c r="P3008" s="4" t="s">
        <v>11512</v>
      </c>
      <c r="Q3008" s="4" t="str">
        <f>VLOOKUP(P3008, 'Gun classification'!A:B, 2, FALSE)</f>
        <v>Arma de fuego</v>
      </c>
      <c r="R3008" s="4" t="s">
        <v>859</v>
      </c>
      <c r="S3008" t="str">
        <f t="shared" si="46"/>
        <v>robb attempt vic dies, holdup attempt</v>
      </c>
      <c r="T3008" s="38" t="s">
        <v>11515</v>
      </c>
      <c r="W3008" s="4" t="s">
        <v>14184</v>
      </c>
      <c r="X3008" s="4" t="s">
        <v>14184</v>
      </c>
    </row>
    <row r="3009" spans="1:24" x14ac:dyDescent="0.2">
      <c r="A3009">
        <v>4</v>
      </c>
      <c r="B3009">
        <v>5</v>
      </c>
      <c r="C3009">
        <v>1955</v>
      </c>
      <c r="D3009" t="s">
        <v>20564</v>
      </c>
      <c r="E3009" s="2">
        <v>1</v>
      </c>
      <c r="F3009" s="3"/>
      <c r="G3009" s="2">
        <v>2</v>
      </c>
      <c r="H3009" s="3"/>
      <c r="I3009" s="4" t="s">
        <v>12425</v>
      </c>
      <c r="J3009" s="2">
        <v>1</v>
      </c>
      <c r="K3009" s="3"/>
      <c r="L3009" s="2">
        <v>1</v>
      </c>
      <c r="M3009" s="4" t="s">
        <v>14184</v>
      </c>
      <c r="N3009" s="4" t="s">
        <v>8060</v>
      </c>
      <c r="O3009" t="s">
        <v>8061</v>
      </c>
      <c r="P3009" s="4" t="s">
        <v>11512</v>
      </c>
      <c r="Q3009" s="4" t="str">
        <f>VLOOKUP(P3009, 'Gun classification'!A:B, 2, FALSE)</f>
        <v>Arma de fuego</v>
      </c>
      <c r="R3009" s="4" t="s">
        <v>14184</v>
      </c>
      <c r="S3009" t="str">
        <f t="shared" si="46"/>
        <v xml:space="preserve">sus 801 by son father watched, </v>
      </c>
      <c r="W3009" s="4" t="s">
        <v>14184</v>
      </c>
      <c r="X3009" s="4" t="s">
        <v>14184</v>
      </c>
    </row>
    <row r="3010" spans="1:24" x14ac:dyDescent="0.2">
      <c r="A3010">
        <v>4</v>
      </c>
      <c r="B3010">
        <v>23</v>
      </c>
      <c r="C3010">
        <v>1955</v>
      </c>
      <c r="D3010" t="s">
        <v>20565</v>
      </c>
      <c r="E3010" s="2">
        <v>3</v>
      </c>
      <c r="F3010" s="3"/>
      <c r="G3010" s="2">
        <v>1</v>
      </c>
      <c r="H3010" s="3"/>
      <c r="I3010" s="4" t="s">
        <v>12426</v>
      </c>
      <c r="J3010" s="2">
        <v>3</v>
      </c>
      <c r="K3010" s="3"/>
      <c r="L3010" s="2">
        <v>1</v>
      </c>
      <c r="M3010" s="4" t="s">
        <v>14184</v>
      </c>
      <c r="N3010" s="4" t="s">
        <v>8062</v>
      </c>
      <c r="O3010" t="s">
        <v>8063</v>
      </c>
      <c r="P3010" s="4" t="s">
        <v>14184</v>
      </c>
      <c r="Q3010" s="4" t="s">
        <v>23269</v>
      </c>
      <c r="R3010" s="4" t="s">
        <v>14184</v>
      </c>
      <c r="S3010" t="str">
        <f t="shared" si="46"/>
        <v xml:space="preserve">fite re vics wife, </v>
      </c>
      <c r="W3010" s="4" t="s">
        <v>14184</v>
      </c>
      <c r="X3010" s="4" t="s">
        <v>14184</v>
      </c>
    </row>
    <row r="3011" spans="1:24" x14ac:dyDescent="0.2">
      <c r="A3011">
        <v>4</v>
      </c>
      <c r="B3011">
        <v>29</v>
      </c>
      <c r="C3011">
        <v>1955</v>
      </c>
      <c r="D3011" t="s">
        <v>20566</v>
      </c>
      <c r="E3011" s="2">
        <v>1</v>
      </c>
      <c r="F3011" s="3"/>
      <c r="G3011" s="2">
        <v>1</v>
      </c>
      <c r="H3011" s="3"/>
      <c r="I3011" s="4" t="s">
        <v>12427</v>
      </c>
      <c r="J3011" s="2">
        <v>1</v>
      </c>
      <c r="K3011" s="3"/>
      <c r="L3011" s="2">
        <v>1</v>
      </c>
      <c r="M3011" s="4" t="s">
        <v>14184</v>
      </c>
      <c r="N3011" s="4" t="s">
        <v>8064</v>
      </c>
      <c r="O3011" t="s">
        <v>8065</v>
      </c>
      <c r="P3011" s="4" t="s">
        <v>8066</v>
      </c>
      <c r="Q3011" s="4" t="str">
        <f>VLOOKUP(P3011, 'Gun classification'!A:B, 2, FALSE)</f>
        <v>Fuerza</v>
      </c>
      <c r="R3011" s="4" t="s">
        <v>8016</v>
      </c>
      <c r="S3011" t="str">
        <f t="shared" ref="S3011:S3074" si="47">CONCATENATE(O3011,", ",R3011)</f>
        <v>ejecting vic from muni bus, from circumstances</v>
      </c>
      <c r="W3011" s="4" t="s">
        <v>14184</v>
      </c>
      <c r="X3011" s="4" t="s">
        <v>14184</v>
      </c>
    </row>
    <row r="3012" spans="1:24" x14ac:dyDescent="0.2">
      <c r="A3012">
        <v>5</v>
      </c>
      <c r="B3012">
        <v>4</v>
      </c>
      <c r="C3012">
        <v>1955</v>
      </c>
      <c r="D3012" t="s">
        <v>20567</v>
      </c>
      <c r="E3012" s="2">
        <v>1</v>
      </c>
      <c r="F3012" s="3"/>
      <c r="G3012" s="2">
        <v>2</v>
      </c>
      <c r="H3012" s="3"/>
      <c r="I3012" s="4" t="s">
        <v>17370</v>
      </c>
      <c r="J3012" s="2">
        <v>5</v>
      </c>
      <c r="K3012" s="3"/>
      <c r="L3012" s="2">
        <v>1</v>
      </c>
      <c r="M3012" s="4" t="s">
        <v>14184</v>
      </c>
      <c r="N3012" s="4" t="s">
        <v>8067</v>
      </c>
      <c r="O3012" t="s">
        <v>8068</v>
      </c>
      <c r="P3012" s="4" t="s">
        <v>14184</v>
      </c>
      <c r="Q3012" s="4" t="s">
        <v>23269</v>
      </c>
      <c r="R3012" s="4" t="s">
        <v>14184</v>
      </c>
      <c r="S3012" t="str">
        <f t="shared" si="47"/>
        <v xml:space="preserve">robb hotel "dark complection", </v>
      </c>
      <c r="T3012" s="38" t="s">
        <v>11515</v>
      </c>
      <c r="W3012" s="4" t="s">
        <v>14184</v>
      </c>
      <c r="X3012" s="4" t="s">
        <v>14184</v>
      </c>
    </row>
    <row r="3013" spans="1:24" x14ac:dyDescent="0.2">
      <c r="A3013">
        <v>5</v>
      </c>
      <c r="B3013">
        <v>14</v>
      </c>
      <c r="C3013">
        <v>1955</v>
      </c>
      <c r="D3013" t="s">
        <v>20568</v>
      </c>
      <c r="E3013" s="2">
        <v>3</v>
      </c>
      <c r="F3013" s="3"/>
      <c r="G3013" s="2">
        <v>1</v>
      </c>
      <c r="H3013" s="3"/>
      <c r="I3013" s="4" t="s">
        <v>12428</v>
      </c>
      <c r="J3013" s="2">
        <v>3</v>
      </c>
      <c r="K3013" s="3"/>
      <c r="L3013" s="2">
        <v>1</v>
      </c>
      <c r="M3013" s="4" t="s">
        <v>14184</v>
      </c>
      <c r="N3013" s="4" t="s">
        <v>8069</v>
      </c>
      <c r="O3013" t="s">
        <v>8070</v>
      </c>
      <c r="P3013" s="4" t="s">
        <v>14184</v>
      </c>
      <c r="Q3013" s="4" t="s">
        <v>23269</v>
      </c>
      <c r="R3013" s="4" t="s">
        <v>860</v>
      </c>
      <c r="S3013" t="str">
        <f t="shared" si="47"/>
        <v>fight ovr woman, circumstances</v>
      </c>
      <c r="T3013" s="38" t="s">
        <v>23263</v>
      </c>
      <c r="W3013" s="4" t="s">
        <v>14184</v>
      </c>
      <c r="X3013" s="4" t="s">
        <v>14184</v>
      </c>
    </row>
    <row r="3014" spans="1:24" x14ac:dyDescent="0.2">
      <c r="A3014">
        <v>5</v>
      </c>
      <c r="B3014">
        <v>14</v>
      </c>
      <c r="C3014">
        <v>1955</v>
      </c>
      <c r="D3014" t="s">
        <v>20569</v>
      </c>
      <c r="E3014" s="2">
        <v>3</v>
      </c>
      <c r="F3014" s="3"/>
      <c r="G3014" s="2">
        <v>2</v>
      </c>
      <c r="H3014" s="2">
        <v>27</v>
      </c>
      <c r="I3014" s="4" t="s">
        <v>12429</v>
      </c>
      <c r="J3014" s="2">
        <v>3</v>
      </c>
      <c r="K3014" s="3"/>
      <c r="L3014" s="2">
        <v>1</v>
      </c>
      <c r="M3014" s="4" t="s">
        <v>14184</v>
      </c>
      <c r="N3014" s="4" t="s">
        <v>8071</v>
      </c>
      <c r="O3014" t="s">
        <v>8072</v>
      </c>
      <c r="P3014" s="4" t="s">
        <v>14184</v>
      </c>
      <c r="Q3014" s="4" t="s">
        <v>23269</v>
      </c>
      <c r="R3014" s="4" t="s">
        <v>861</v>
      </c>
      <c r="S3014" t="str">
        <f t="shared" si="47"/>
        <v>after fishing in Oakland, circumstnaces</v>
      </c>
      <c r="W3014" s="4" t="s">
        <v>14184</v>
      </c>
      <c r="X3014" s="4" t="s">
        <v>14184</v>
      </c>
    </row>
    <row r="3015" spans="1:24" x14ac:dyDescent="0.2">
      <c r="A3015">
        <v>6</v>
      </c>
      <c r="B3015">
        <v>2</v>
      </c>
      <c r="C3015">
        <v>1955</v>
      </c>
      <c r="D3015" t="s">
        <v>20570</v>
      </c>
      <c r="E3015" s="2">
        <v>1</v>
      </c>
      <c r="F3015" s="3"/>
      <c r="G3015" s="2">
        <v>2</v>
      </c>
      <c r="H3015" s="2">
        <v>49</v>
      </c>
      <c r="I3015" s="4" t="s">
        <v>12430</v>
      </c>
      <c r="J3015" s="2">
        <v>2</v>
      </c>
      <c r="K3015" s="2">
        <v>5</v>
      </c>
      <c r="L3015" s="2">
        <v>1</v>
      </c>
      <c r="M3015" s="4" t="s">
        <v>14184</v>
      </c>
      <c r="N3015" s="4" t="s">
        <v>8073</v>
      </c>
      <c r="O3015" t="s">
        <v>8074</v>
      </c>
      <c r="P3015" s="4" t="s">
        <v>14184</v>
      </c>
      <c r="Q3015" s="4" t="s">
        <v>23269</v>
      </c>
      <c r="R3015" s="4" t="s">
        <v>14184</v>
      </c>
      <c r="S3015" t="str">
        <f t="shared" si="47"/>
        <v xml:space="preserve">by common law, </v>
      </c>
      <c r="W3015" s="4" t="s">
        <v>14184</v>
      </c>
      <c r="X3015" s="4" t="s">
        <v>14184</v>
      </c>
    </row>
    <row r="3016" spans="1:24" x14ac:dyDescent="0.2">
      <c r="A3016">
        <v>7</v>
      </c>
      <c r="B3016">
        <v>4</v>
      </c>
      <c r="C3016">
        <v>1955</v>
      </c>
      <c r="D3016" t="s">
        <v>20571</v>
      </c>
      <c r="E3016" s="2">
        <v>3</v>
      </c>
      <c r="F3016" s="3"/>
      <c r="G3016" s="2">
        <v>1</v>
      </c>
      <c r="H3016" s="2">
        <v>25</v>
      </c>
      <c r="I3016" s="4" t="s">
        <v>12431</v>
      </c>
      <c r="J3016" s="2">
        <v>5</v>
      </c>
      <c r="K3016" s="3"/>
      <c r="L3016" s="2">
        <v>1</v>
      </c>
      <c r="M3016" s="4" t="s">
        <v>14184</v>
      </c>
      <c r="N3016" s="4" t="s">
        <v>8075</v>
      </c>
      <c r="O3016" t="s">
        <v>8004</v>
      </c>
      <c r="P3016" s="4" t="s">
        <v>14184</v>
      </c>
      <c r="Q3016" s="4" t="s">
        <v>23269</v>
      </c>
      <c r="R3016" s="4" t="s">
        <v>14184</v>
      </c>
      <c r="S3016" t="str">
        <f t="shared" si="47"/>
        <v xml:space="preserve">traffic dispute, </v>
      </c>
      <c r="W3016" s="4" t="s">
        <v>14184</v>
      </c>
      <c r="X3016" s="4" t="s">
        <v>14184</v>
      </c>
    </row>
    <row r="3017" spans="1:24" x14ac:dyDescent="0.2">
      <c r="A3017">
        <v>7</v>
      </c>
      <c r="B3017">
        <v>23</v>
      </c>
      <c r="C3017">
        <v>1955</v>
      </c>
      <c r="D3017" t="s">
        <v>20572</v>
      </c>
      <c r="E3017" s="2">
        <v>3</v>
      </c>
      <c r="F3017" s="3"/>
      <c r="G3017" s="2">
        <v>1</v>
      </c>
      <c r="H3017" s="3"/>
      <c r="I3017" s="4" t="s">
        <v>12432</v>
      </c>
      <c r="J3017" s="2">
        <v>3</v>
      </c>
      <c r="K3017" s="3"/>
      <c r="L3017" s="2">
        <v>1</v>
      </c>
      <c r="M3017" s="4" t="s">
        <v>14184</v>
      </c>
      <c r="N3017" s="4" t="s">
        <v>8076</v>
      </c>
      <c r="O3017" t="s">
        <v>8077</v>
      </c>
      <c r="P3017" s="4" t="s">
        <v>14184</v>
      </c>
      <c r="Q3017" s="4" t="s">
        <v>23269</v>
      </c>
      <c r="R3017" s="4" t="s">
        <v>860</v>
      </c>
      <c r="S3017" t="str">
        <f t="shared" si="47"/>
        <v>pool hall beef, circumstances</v>
      </c>
      <c r="W3017" s="4" t="s">
        <v>14184</v>
      </c>
      <c r="X3017" s="4" t="s">
        <v>14184</v>
      </c>
    </row>
    <row r="3018" spans="1:24" x14ac:dyDescent="0.2">
      <c r="A3018">
        <v>8</v>
      </c>
      <c r="B3018">
        <v>19</v>
      </c>
      <c r="C3018">
        <v>1955</v>
      </c>
      <c r="D3018" t="s">
        <v>20573</v>
      </c>
      <c r="E3018" s="2">
        <v>3</v>
      </c>
      <c r="F3018" s="3"/>
      <c r="G3018" s="2">
        <v>1</v>
      </c>
      <c r="H3018" s="3"/>
      <c r="I3018" s="4" t="s">
        <v>12433</v>
      </c>
      <c r="J3018" s="2">
        <v>3</v>
      </c>
      <c r="K3018" s="3"/>
      <c r="L3018" s="2">
        <v>1</v>
      </c>
      <c r="M3018" s="4" t="s">
        <v>14184</v>
      </c>
      <c r="N3018" s="4" t="s">
        <v>6933</v>
      </c>
      <c r="O3018" t="s">
        <v>8078</v>
      </c>
      <c r="P3018" s="4" t="s">
        <v>14184</v>
      </c>
      <c r="Q3018" s="4" t="s">
        <v>23269</v>
      </c>
      <c r="R3018" s="4" t="s">
        <v>860</v>
      </c>
      <c r="S3018" t="str">
        <f t="shared" si="47"/>
        <v>friends in hotel, circumstances</v>
      </c>
      <c r="W3018" s="4" t="s">
        <v>14184</v>
      </c>
      <c r="X3018" s="4" t="s">
        <v>14184</v>
      </c>
    </row>
    <row r="3019" spans="1:24" x14ac:dyDescent="0.2">
      <c r="A3019">
        <v>8</v>
      </c>
      <c r="B3019">
        <v>20</v>
      </c>
      <c r="C3019">
        <v>1955</v>
      </c>
      <c r="D3019" t="s">
        <v>20574</v>
      </c>
      <c r="E3019" s="2">
        <v>3</v>
      </c>
      <c r="F3019" s="3"/>
      <c r="G3019" s="2">
        <v>1</v>
      </c>
      <c r="H3019" s="3"/>
      <c r="I3019" s="4" t="s">
        <v>12434</v>
      </c>
      <c r="J3019" s="2">
        <v>1</v>
      </c>
      <c r="K3019" s="3"/>
      <c r="L3019" s="2">
        <v>1</v>
      </c>
      <c r="M3019" s="4" t="s">
        <v>14184</v>
      </c>
      <c r="N3019" s="4" t="s">
        <v>8079</v>
      </c>
      <c r="O3019" t="s">
        <v>8080</v>
      </c>
      <c r="P3019" s="4" t="s">
        <v>14184</v>
      </c>
      <c r="Q3019" s="4" t="s">
        <v>23269</v>
      </c>
      <c r="R3019" s="4" t="s">
        <v>862</v>
      </c>
      <c r="S3019" t="str">
        <f t="shared" si="47"/>
        <v>dismissed, looks like white, fite danc sothend ro</v>
      </c>
      <c r="W3019" s="4" t="s">
        <v>14184</v>
      </c>
      <c r="X3019" s="4" t="s">
        <v>14184</v>
      </c>
    </row>
    <row r="3020" spans="1:24" x14ac:dyDescent="0.2">
      <c r="A3020">
        <v>9</v>
      </c>
      <c r="B3020">
        <v>3</v>
      </c>
      <c r="C3020">
        <v>1955</v>
      </c>
      <c r="D3020" t="s">
        <v>20575</v>
      </c>
      <c r="E3020" s="2">
        <v>1</v>
      </c>
      <c r="F3020" s="3"/>
      <c r="G3020" s="2">
        <v>2</v>
      </c>
      <c r="H3020" s="2">
        <v>48</v>
      </c>
      <c r="I3020" s="4" t="s">
        <v>12435</v>
      </c>
      <c r="J3020" s="2">
        <v>1</v>
      </c>
      <c r="K3020" s="3"/>
      <c r="L3020" s="2">
        <v>1</v>
      </c>
      <c r="M3020" s="4" t="s">
        <v>14184</v>
      </c>
      <c r="N3020" s="4" t="s">
        <v>8081</v>
      </c>
      <c r="O3020" t="s">
        <v>11648</v>
      </c>
      <c r="P3020" s="4" t="s">
        <v>11518</v>
      </c>
      <c r="Q3020" s="4" t="str">
        <f>VLOOKUP(P3020, 'Gun classification'!A:B, 2, FALSE)</f>
        <v>Arma blanca</v>
      </c>
      <c r="R3020" s="4" t="s">
        <v>14184</v>
      </c>
      <c r="S3020" t="str">
        <f t="shared" si="47"/>
        <v xml:space="preserve">domestic, </v>
      </c>
      <c r="T3020" t="s">
        <v>11650</v>
      </c>
      <c r="W3020" s="4" t="s">
        <v>14184</v>
      </c>
      <c r="X3020" s="4" t="s">
        <v>14184</v>
      </c>
    </row>
    <row r="3021" spans="1:24" x14ac:dyDescent="0.2">
      <c r="A3021">
        <v>9</v>
      </c>
      <c r="B3021">
        <v>4</v>
      </c>
      <c r="C3021">
        <v>1955</v>
      </c>
      <c r="D3021" t="s">
        <v>20576</v>
      </c>
      <c r="E3021" s="2">
        <v>1</v>
      </c>
      <c r="F3021" s="3"/>
      <c r="G3021" s="2">
        <v>2</v>
      </c>
      <c r="H3021" s="2">
        <v>75</v>
      </c>
      <c r="I3021" s="4" t="s">
        <v>12436</v>
      </c>
      <c r="J3021" s="2">
        <v>3</v>
      </c>
      <c r="K3021" s="3"/>
      <c r="L3021" s="2">
        <v>1</v>
      </c>
      <c r="M3021" s="4" t="s">
        <v>14184</v>
      </c>
      <c r="N3021" s="4" t="s">
        <v>7812</v>
      </c>
      <c r="O3021" t="s">
        <v>8082</v>
      </c>
      <c r="P3021" s="4" t="s">
        <v>11625</v>
      </c>
      <c r="Q3021" s="4" t="str">
        <f>VLOOKUP(P3021, 'Gun classification'!A:B, 2, FALSE)</f>
        <v>Falta de oxigeno</v>
      </c>
      <c r="R3021" s="4" t="s">
        <v>856</v>
      </c>
      <c r="S3021" t="str">
        <f t="shared" si="47"/>
        <v>big cut on vagina. Robb?, serial</v>
      </c>
      <c r="T3021" s="38" t="s">
        <v>11515</v>
      </c>
      <c r="W3021" s="4" t="s">
        <v>14184</v>
      </c>
      <c r="X3021" s="4" t="s">
        <v>14184</v>
      </c>
    </row>
    <row r="3022" spans="1:24" x14ac:dyDescent="0.2">
      <c r="A3022">
        <v>9</v>
      </c>
      <c r="B3022">
        <v>7</v>
      </c>
      <c r="C3022">
        <v>1955</v>
      </c>
      <c r="D3022" t="s">
        <v>20577</v>
      </c>
      <c r="E3022" s="2">
        <v>1</v>
      </c>
      <c r="F3022" s="3"/>
      <c r="G3022" s="2">
        <v>1</v>
      </c>
      <c r="H3022" s="3"/>
      <c r="I3022" s="4" t="s">
        <v>12437</v>
      </c>
      <c r="J3022" s="2">
        <v>1</v>
      </c>
      <c r="K3022" s="3"/>
      <c r="L3022" s="2">
        <v>1</v>
      </c>
      <c r="M3022" s="4" t="s">
        <v>14184</v>
      </c>
      <c r="N3022" s="4" t="s">
        <v>8083</v>
      </c>
      <c r="O3022" t="s">
        <v>8084</v>
      </c>
      <c r="P3022" s="4" t="s">
        <v>14184</v>
      </c>
      <c r="Q3022" s="4" t="s">
        <v>23269</v>
      </c>
      <c r="R3022" s="4" t="s">
        <v>14184</v>
      </c>
      <c r="S3022" t="str">
        <f t="shared" si="47"/>
        <v xml:space="preserve">friends argue in bar, </v>
      </c>
      <c r="W3022" s="4" t="s">
        <v>14184</v>
      </c>
      <c r="X3022" s="4" t="s">
        <v>14184</v>
      </c>
    </row>
    <row r="3023" spans="1:24" x14ac:dyDescent="0.2">
      <c r="A3023">
        <v>9</v>
      </c>
      <c r="B3023">
        <v>11</v>
      </c>
      <c r="C3023">
        <v>1955</v>
      </c>
      <c r="D3023" t="s">
        <v>20578</v>
      </c>
      <c r="E3023" s="2">
        <v>3</v>
      </c>
      <c r="F3023" s="3"/>
      <c r="G3023" s="2">
        <v>1</v>
      </c>
      <c r="H3023" s="3"/>
      <c r="I3023" s="4" t="s">
        <v>12438</v>
      </c>
      <c r="J3023" s="2">
        <v>3</v>
      </c>
      <c r="K3023" s="3"/>
      <c r="L3023" s="2">
        <v>1</v>
      </c>
      <c r="M3023" s="4" t="s">
        <v>14184</v>
      </c>
      <c r="N3023" s="4" t="s">
        <v>8085</v>
      </c>
      <c r="O3023" t="s">
        <v>8086</v>
      </c>
      <c r="P3023" s="4" t="s">
        <v>14184</v>
      </c>
      <c r="Q3023" s="4" t="s">
        <v>23269</v>
      </c>
      <c r="R3023" s="4" t="s">
        <v>860</v>
      </c>
      <c r="S3023" t="str">
        <f t="shared" si="47"/>
        <v>v. roomer in ex wifes house, circumstances</v>
      </c>
      <c r="W3023" s="4" t="s">
        <v>14184</v>
      </c>
      <c r="X3023" s="4" t="s">
        <v>14184</v>
      </c>
    </row>
    <row r="3024" spans="1:24" x14ac:dyDescent="0.2">
      <c r="A3024">
        <v>9</v>
      </c>
      <c r="B3024">
        <v>20</v>
      </c>
      <c r="C3024">
        <v>1955</v>
      </c>
      <c r="D3024" t="s">
        <v>20579</v>
      </c>
      <c r="E3024" s="2">
        <v>1</v>
      </c>
      <c r="F3024" s="3"/>
      <c r="G3024" s="2">
        <v>1</v>
      </c>
      <c r="H3024" s="3"/>
      <c r="I3024" s="4" t="s">
        <v>21251</v>
      </c>
      <c r="J3024" s="2">
        <v>1</v>
      </c>
      <c r="K3024" s="3"/>
      <c r="L3024" s="2">
        <v>1</v>
      </c>
      <c r="M3024" s="4" t="s">
        <v>14184</v>
      </c>
      <c r="N3024" s="4" t="s">
        <v>8087</v>
      </c>
      <c r="O3024" t="s">
        <v>8088</v>
      </c>
      <c r="P3024" s="4" t="s">
        <v>14184</v>
      </c>
      <c r="Q3024" s="4" t="s">
        <v>23269</v>
      </c>
      <c r="R3024" s="4" t="s">
        <v>14184</v>
      </c>
      <c r="S3024" t="str">
        <f t="shared" si="47"/>
        <v xml:space="preserve">robbery kills vic, </v>
      </c>
      <c r="T3024" t="s">
        <v>11515</v>
      </c>
      <c r="W3024" s="4" t="s">
        <v>14184</v>
      </c>
      <c r="X3024" s="4" t="s">
        <v>14184</v>
      </c>
    </row>
    <row r="3025" spans="1:24" x14ac:dyDescent="0.2">
      <c r="A3025">
        <v>9</v>
      </c>
      <c r="B3025">
        <v>21</v>
      </c>
      <c r="C3025">
        <v>1955</v>
      </c>
      <c r="D3025" t="s">
        <v>20580</v>
      </c>
      <c r="E3025" s="2">
        <v>3</v>
      </c>
      <c r="F3025" s="3"/>
      <c r="G3025" s="2">
        <v>1</v>
      </c>
      <c r="H3025" s="3"/>
      <c r="I3025" s="4" t="s">
        <v>12439</v>
      </c>
      <c r="J3025" s="2">
        <v>3</v>
      </c>
      <c r="K3025" s="3"/>
      <c r="L3025" s="2">
        <v>1</v>
      </c>
      <c r="M3025" s="4" t="s">
        <v>14184</v>
      </c>
      <c r="N3025" s="4" t="s">
        <v>8089</v>
      </c>
      <c r="O3025" t="s">
        <v>8090</v>
      </c>
      <c r="P3025" s="4" t="s">
        <v>6963</v>
      </c>
      <c r="Q3025" s="4" t="str">
        <f>VLOOKUP(P3025, 'Gun classification'!A:B, 2, FALSE)</f>
        <v>No clasificado</v>
      </c>
      <c r="R3025" s="4" t="s">
        <v>863</v>
      </c>
      <c r="S3025" t="str">
        <f t="shared" si="47"/>
        <v>drunk visitor at home vic, circcumstances</v>
      </c>
      <c r="W3025" s="4" t="s">
        <v>14184</v>
      </c>
      <c r="X3025" s="4" t="s">
        <v>14184</v>
      </c>
    </row>
    <row r="3026" spans="1:24" x14ac:dyDescent="0.2">
      <c r="A3026">
        <v>9</v>
      </c>
      <c r="B3026">
        <v>24</v>
      </c>
      <c r="C3026">
        <v>1955</v>
      </c>
      <c r="D3026" t="s">
        <v>20581</v>
      </c>
      <c r="E3026" s="2">
        <v>3</v>
      </c>
      <c r="F3026" s="3"/>
      <c r="G3026" s="2">
        <v>2</v>
      </c>
      <c r="H3026" s="2">
        <v>35</v>
      </c>
      <c r="I3026" s="4" t="s">
        <v>12440</v>
      </c>
      <c r="J3026" s="2">
        <v>3</v>
      </c>
      <c r="K3026" s="3"/>
      <c r="L3026" s="2">
        <v>1</v>
      </c>
      <c r="M3026" s="4" t="s">
        <v>14184</v>
      </c>
      <c r="N3026" s="4" t="s">
        <v>8091</v>
      </c>
      <c r="O3026" t="s">
        <v>8092</v>
      </c>
      <c r="P3026" s="4" t="s">
        <v>8093</v>
      </c>
      <c r="Q3026" s="4" t="str">
        <f>VLOOKUP(P3026, 'Gun classification'!A:B, 2, FALSE)</f>
        <v>Arma de fuego</v>
      </c>
      <c r="R3026" s="4" t="s">
        <v>14184</v>
      </c>
      <c r="S3026" t="str">
        <f t="shared" si="47"/>
        <v xml:space="preserve">drunk husband sus, </v>
      </c>
      <c r="W3026" s="4" t="s">
        <v>14184</v>
      </c>
      <c r="X3026" s="4" t="s">
        <v>14184</v>
      </c>
    </row>
    <row r="3027" spans="1:24" x14ac:dyDescent="0.2">
      <c r="A3027">
        <v>10</v>
      </c>
      <c r="B3027">
        <v>4</v>
      </c>
      <c r="C3027">
        <v>1955</v>
      </c>
      <c r="D3027" t="s">
        <v>20582</v>
      </c>
      <c r="E3027" s="2">
        <v>1</v>
      </c>
      <c r="F3027" s="3"/>
      <c r="G3027" s="2">
        <v>1</v>
      </c>
      <c r="H3027" s="3"/>
      <c r="I3027" s="4" t="s">
        <v>12441</v>
      </c>
      <c r="J3027" s="2">
        <v>1</v>
      </c>
      <c r="K3027" s="3"/>
      <c r="L3027" s="2">
        <v>1</v>
      </c>
      <c r="M3027" s="4" t="s">
        <v>14184</v>
      </c>
      <c r="N3027" s="4" t="s">
        <v>8094</v>
      </c>
      <c r="O3027" t="s">
        <v>8095</v>
      </c>
      <c r="P3027" s="4" t="s">
        <v>14184</v>
      </c>
      <c r="Q3027" s="4" t="s">
        <v>23269</v>
      </c>
      <c r="R3027" s="4" t="s">
        <v>860</v>
      </c>
      <c r="S3027" t="str">
        <f t="shared" si="47"/>
        <v>arson fire, circumstances</v>
      </c>
      <c r="W3027" s="4" t="s">
        <v>14184</v>
      </c>
      <c r="X3027" s="4" t="s">
        <v>14184</v>
      </c>
    </row>
    <row r="3028" spans="1:24" x14ac:dyDescent="0.2">
      <c r="A3028">
        <v>10</v>
      </c>
      <c r="B3028">
        <v>23</v>
      </c>
      <c r="C3028">
        <v>1955</v>
      </c>
      <c r="D3028" t="s">
        <v>20583</v>
      </c>
      <c r="E3028" s="2">
        <v>3</v>
      </c>
      <c r="F3028" s="3"/>
      <c r="G3028" s="2">
        <v>1</v>
      </c>
      <c r="H3028" s="3"/>
      <c r="I3028" s="4" t="s">
        <v>12442</v>
      </c>
      <c r="J3028" s="2">
        <v>1</v>
      </c>
      <c r="K3028" s="3"/>
      <c r="L3028" s="2">
        <v>1</v>
      </c>
      <c r="M3028" s="4" t="s">
        <v>14184</v>
      </c>
      <c r="N3028" s="4" t="s">
        <v>7926</v>
      </c>
      <c r="O3028" t="s">
        <v>8096</v>
      </c>
      <c r="P3028" s="4" t="s">
        <v>11518</v>
      </c>
      <c r="Q3028" s="4" t="str">
        <f>VLOOKUP(P3028, 'Gun classification'!A:B, 2, FALSE)</f>
        <v>Arma blanca</v>
      </c>
      <c r="R3028" s="4" t="s">
        <v>864</v>
      </c>
      <c r="S3028" t="str">
        <f t="shared" si="47"/>
        <v>by mgr. Knife check s race, circum jury mans.</v>
      </c>
      <c r="W3028" s="4" t="s">
        <v>14184</v>
      </c>
      <c r="X3028" s="4" t="s">
        <v>14184</v>
      </c>
    </row>
    <row r="3029" spans="1:24" x14ac:dyDescent="0.2">
      <c r="A3029">
        <v>10</v>
      </c>
      <c r="B3029">
        <v>31</v>
      </c>
      <c r="C3029">
        <v>1955</v>
      </c>
      <c r="D3029" t="s">
        <v>20584</v>
      </c>
      <c r="E3029" s="2">
        <v>1</v>
      </c>
      <c r="F3029" s="2">
        <v>4</v>
      </c>
      <c r="G3029" s="2">
        <v>1</v>
      </c>
      <c r="H3029" s="2">
        <v>42</v>
      </c>
      <c r="I3029" s="4" t="s">
        <v>12443</v>
      </c>
      <c r="J3029" s="2">
        <v>1</v>
      </c>
      <c r="K3029" s="2">
        <v>4</v>
      </c>
      <c r="L3029" s="2">
        <v>1</v>
      </c>
      <c r="M3029" s="4" t="s">
        <v>14184</v>
      </c>
      <c r="N3029" s="4" t="s">
        <v>8097</v>
      </c>
      <c r="O3029" t="s">
        <v>12025</v>
      </c>
      <c r="P3029" s="4" t="s">
        <v>11518</v>
      </c>
      <c r="Q3029" s="4" t="str">
        <f>VLOOKUP(P3029, 'Gun classification'!A:B, 2, FALSE)</f>
        <v>Arma blanca</v>
      </c>
      <c r="R3029" s="4" t="s">
        <v>14184</v>
      </c>
      <c r="S3029" t="str">
        <f t="shared" si="47"/>
        <v xml:space="preserve">bar fight, </v>
      </c>
      <c r="T3029" s="38" t="s">
        <v>11618</v>
      </c>
      <c r="W3029" s="4" t="s">
        <v>14184</v>
      </c>
      <c r="X3029" s="4" t="s">
        <v>14184</v>
      </c>
    </row>
    <row r="3030" spans="1:24" x14ac:dyDescent="0.2">
      <c r="A3030">
        <v>11</v>
      </c>
      <c r="B3030">
        <v>6</v>
      </c>
      <c r="C3030">
        <v>1955</v>
      </c>
      <c r="D3030" t="s">
        <v>20585</v>
      </c>
      <c r="E3030" s="2">
        <v>3</v>
      </c>
      <c r="F3030" s="3"/>
      <c r="G3030" s="2">
        <v>1</v>
      </c>
      <c r="H3030" s="3"/>
      <c r="I3030" s="4" t="s">
        <v>12444</v>
      </c>
      <c r="J3030" s="2">
        <v>3</v>
      </c>
      <c r="K3030" s="3"/>
      <c r="L3030" s="2">
        <v>1</v>
      </c>
      <c r="M3030" s="4" t="s">
        <v>14184</v>
      </c>
      <c r="N3030" s="4" t="s">
        <v>8098</v>
      </c>
      <c r="O3030" t="s">
        <v>8099</v>
      </c>
      <c r="P3030" s="4" t="s">
        <v>14184</v>
      </c>
      <c r="Q3030" s="4" t="s">
        <v>23269</v>
      </c>
      <c r="R3030" s="4" t="s">
        <v>865</v>
      </c>
      <c r="S3030" t="str">
        <f t="shared" si="47"/>
        <v>street confront, call v. punk</v>
      </c>
      <c r="W3030" s="4" t="s">
        <v>14184</v>
      </c>
      <c r="X3030" s="4" t="s">
        <v>14184</v>
      </c>
    </row>
    <row r="3031" spans="1:24" x14ac:dyDescent="0.2">
      <c r="A3031">
        <v>11</v>
      </c>
      <c r="B3031">
        <v>16</v>
      </c>
      <c r="C3031">
        <v>1955</v>
      </c>
      <c r="D3031" t="s">
        <v>20586</v>
      </c>
      <c r="E3031" s="2">
        <v>1</v>
      </c>
      <c r="F3031" s="3"/>
      <c r="G3031" s="2">
        <v>1</v>
      </c>
      <c r="H3031" s="3"/>
      <c r="I3031" s="4" t="s">
        <v>12445</v>
      </c>
      <c r="J3031" s="2">
        <v>1</v>
      </c>
      <c r="K3031" s="3"/>
      <c r="L3031" s="2">
        <v>1</v>
      </c>
      <c r="M3031" s="4" t="s">
        <v>14184</v>
      </c>
      <c r="N3031" s="4" t="s">
        <v>8100</v>
      </c>
      <c r="O3031" t="s">
        <v>8101</v>
      </c>
      <c r="P3031" s="4" t="s">
        <v>11512</v>
      </c>
      <c r="Q3031" s="4" t="str">
        <f>VLOOKUP(P3031, 'Gun classification'!A:B, 2, FALSE)</f>
        <v>Arma de fuego</v>
      </c>
      <c r="R3031" s="4" t="s">
        <v>14184</v>
      </c>
      <c r="S3031" t="str">
        <f t="shared" si="47"/>
        <v xml:space="preserve">refused treat kills doc, </v>
      </c>
      <c r="W3031" s="4" t="s">
        <v>14184</v>
      </c>
      <c r="X3031" s="4" t="s">
        <v>14184</v>
      </c>
    </row>
    <row r="3032" spans="1:24" ht="25.5" x14ac:dyDescent="0.2">
      <c r="A3032">
        <v>11</v>
      </c>
      <c r="B3032">
        <v>19</v>
      </c>
      <c r="C3032">
        <v>1955</v>
      </c>
      <c r="D3032" t="s">
        <v>20587</v>
      </c>
      <c r="E3032" s="2">
        <v>3</v>
      </c>
      <c r="F3032" s="3"/>
      <c r="G3032" s="2">
        <v>1</v>
      </c>
      <c r="H3032" s="3"/>
      <c r="I3032" s="4" t="s">
        <v>12446</v>
      </c>
      <c r="J3032" s="2">
        <v>6</v>
      </c>
      <c r="K3032" s="3"/>
      <c r="L3032" s="2">
        <v>1</v>
      </c>
      <c r="M3032" s="4" t="s">
        <v>11456</v>
      </c>
      <c r="N3032" s="4" t="s">
        <v>8102</v>
      </c>
      <c r="O3032" t="s">
        <v>8103</v>
      </c>
      <c r="P3032" s="4" t="s">
        <v>11512</v>
      </c>
      <c r="Q3032" s="4" t="str">
        <f>VLOOKUP(P3032, 'Gun classification'!A:B, 2, FALSE)</f>
        <v>Arma de fuego</v>
      </c>
      <c r="R3032" s="4" t="s">
        <v>14184</v>
      </c>
      <c r="S3032" t="str">
        <f t="shared" si="47"/>
        <v xml:space="preserve">shooting at other check paper, </v>
      </c>
      <c r="T3032" t="s">
        <v>23252</v>
      </c>
      <c r="W3032" s="4" t="s">
        <v>14184</v>
      </c>
      <c r="X3032" s="4" t="s">
        <v>14184</v>
      </c>
    </row>
    <row r="3033" spans="1:24" x14ac:dyDescent="0.2">
      <c r="A3033">
        <v>11</v>
      </c>
      <c r="B3033">
        <v>19</v>
      </c>
      <c r="C3033">
        <v>1955</v>
      </c>
      <c r="D3033" t="s">
        <v>20588</v>
      </c>
      <c r="E3033" s="2">
        <v>3</v>
      </c>
      <c r="F3033" s="3"/>
      <c r="G3033" s="2">
        <v>1</v>
      </c>
      <c r="H3033" s="3"/>
      <c r="I3033" s="4" t="s">
        <v>12447</v>
      </c>
      <c r="J3033" s="2">
        <v>3</v>
      </c>
      <c r="K3033" s="3"/>
      <c r="L3033" s="2">
        <v>2</v>
      </c>
      <c r="M3033" s="4" t="s">
        <v>14184</v>
      </c>
      <c r="N3033" s="4" t="s">
        <v>8104</v>
      </c>
      <c r="O3033" t="s">
        <v>8105</v>
      </c>
      <c r="P3033" s="4" t="s">
        <v>11518</v>
      </c>
      <c r="Q3033" s="4" t="str">
        <f>VLOOKUP(P3033, 'Gun classification'!A:B, 2, FALSE)</f>
        <v>Arma blanca</v>
      </c>
      <c r="R3033" s="4" t="s">
        <v>14184</v>
      </c>
      <c r="S3033" t="str">
        <f t="shared" si="47"/>
        <v xml:space="preserve">domestic by wife, </v>
      </c>
      <c r="T3033" t="s">
        <v>11650</v>
      </c>
      <c r="W3033" s="4" t="s">
        <v>14184</v>
      </c>
      <c r="X3033" s="4" t="s">
        <v>14184</v>
      </c>
    </row>
    <row r="3034" spans="1:24" ht="25.5" x14ac:dyDescent="0.2">
      <c r="A3034">
        <v>11</v>
      </c>
      <c r="B3034">
        <v>28</v>
      </c>
      <c r="C3034">
        <v>1955</v>
      </c>
      <c r="D3034" t="s">
        <v>20589</v>
      </c>
      <c r="E3034" s="2">
        <v>1</v>
      </c>
      <c r="F3034" s="3"/>
      <c r="G3034" s="2">
        <v>1</v>
      </c>
      <c r="H3034" s="3"/>
      <c r="I3034" s="4" t="s">
        <v>23041</v>
      </c>
      <c r="J3034" s="2">
        <v>1</v>
      </c>
      <c r="K3034" s="3"/>
      <c r="L3034" s="2">
        <v>2</v>
      </c>
      <c r="M3034" s="4" t="s">
        <v>11457</v>
      </c>
      <c r="N3034" s="4" t="s">
        <v>8106</v>
      </c>
      <c r="O3034" t="s">
        <v>8107</v>
      </c>
      <c r="P3034" s="4" t="s">
        <v>14184</v>
      </c>
      <c r="Q3034" s="4" t="s">
        <v>23269</v>
      </c>
      <c r="R3034" s="4" t="s">
        <v>14184</v>
      </c>
      <c r="S3034" t="str">
        <f t="shared" si="47"/>
        <v xml:space="preserve">no checked, </v>
      </c>
      <c r="T3034" s="38" t="s">
        <v>23253</v>
      </c>
      <c r="W3034" s="4" t="s">
        <v>14184</v>
      </c>
      <c r="X3034" s="4" t="s">
        <v>14184</v>
      </c>
    </row>
    <row r="3035" spans="1:24" x14ac:dyDescent="0.2">
      <c r="A3035">
        <v>12</v>
      </c>
      <c r="B3035">
        <v>5</v>
      </c>
      <c r="C3035">
        <v>1955</v>
      </c>
      <c r="D3035" t="s">
        <v>20590</v>
      </c>
      <c r="E3035" s="2">
        <v>3</v>
      </c>
      <c r="F3035" s="3"/>
      <c r="G3035" s="2">
        <v>1</v>
      </c>
      <c r="H3035" s="3"/>
      <c r="I3035" s="4" t="s">
        <v>12448</v>
      </c>
      <c r="J3035" s="2">
        <v>3</v>
      </c>
      <c r="K3035" s="3"/>
      <c r="L3035" s="2">
        <v>1</v>
      </c>
      <c r="M3035" s="4" t="s">
        <v>14184</v>
      </c>
      <c r="N3035" s="4" t="s">
        <v>8108</v>
      </c>
      <c r="O3035" t="s">
        <v>8109</v>
      </c>
      <c r="P3035" s="4" t="s">
        <v>11532</v>
      </c>
      <c r="Q3035" s="4" t="str">
        <f>VLOOKUP(P3035, 'Gun classification'!A:B, 2, FALSE)</f>
        <v>Fuerza</v>
      </c>
      <c r="R3035" s="4" t="s">
        <v>14184</v>
      </c>
      <c r="S3035" t="str">
        <f t="shared" si="47"/>
        <v xml:space="preserve">argu re phone use by pro box, </v>
      </c>
      <c r="W3035" s="4" t="s">
        <v>14184</v>
      </c>
      <c r="X3035" s="4" t="s">
        <v>14184</v>
      </c>
    </row>
    <row r="3036" spans="1:24" x14ac:dyDescent="0.2">
      <c r="A3036">
        <v>12</v>
      </c>
      <c r="B3036">
        <v>22</v>
      </c>
      <c r="C3036">
        <v>1955</v>
      </c>
      <c r="D3036" t="s">
        <v>20591</v>
      </c>
      <c r="E3036" s="2">
        <v>1</v>
      </c>
      <c r="F3036" s="3"/>
      <c r="G3036" s="2">
        <v>1</v>
      </c>
      <c r="H3036" s="3"/>
      <c r="I3036" s="4" t="s">
        <v>12449</v>
      </c>
      <c r="J3036" s="2">
        <v>1</v>
      </c>
      <c r="K3036" s="3"/>
      <c r="L3036" s="2">
        <v>1</v>
      </c>
      <c r="M3036" s="4" t="s">
        <v>14184</v>
      </c>
      <c r="N3036" s="4" t="s">
        <v>7944</v>
      </c>
      <c r="O3036" t="s">
        <v>8110</v>
      </c>
      <c r="P3036" s="4" t="s">
        <v>14184</v>
      </c>
      <c r="Q3036" s="4" t="s">
        <v>23269</v>
      </c>
      <c r="R3036" s="4" t="s">
        <v>14184</v>
      </c>
      <c r="S3036" t="str">
        <f t="shared" si="47"/>
        <v xml:space="preserve">street fite stomped, </v>
      </c>
      <c r="W3036" s="4" t="s">
        <v>14184</v>
      </c>
      <c r="X3036" s="4" t="s">
        <v>14184</v>
      </c>
    </row>
    <row r="3037" spans="1:24" x14ac:dyDescent="0.2">
      <c r="A3037">
        <v>12</v>
      </c>
      <c r="B3037">
        <v>26</v>
      </c>
      <c r="C3037">
        <v>1955</v>
      </c>
      <c r="D3037" t="s">
        <v>20592</v>
      </c>
      <c r="E3037" s="2">
        <v>3</v>
      </c>
      <c r="F3037" s="3"/>
      <c r="G3037" s="2">
        <v>2</v>
      </c>
      <c r="H3037" s="2">
        <v>13</v>
      </c>
      <c r="I3037" s="4" t="s">
        <v>12450</v>
      </c>
      <c r="J3037" s="2">
        <v>3</v>
      </c>
      <c r="K3037" s="3"/>
      <c r="L3037" s="2">
        <v>1</v>
      </c>
      <c r="M3037" s="4" t="s">
        <v>14184</v>
      </c>
      <c r="N3037" s="4" t="s">
        <v>8111</v>
      </c>
      <c r="O3037" t="s">
        <v>8112</v>
      </c>
      <c r="P3037" s="4" t="s">
        <v>11518</v>
      </c>
      <c r="Q3037" s="4" t="str">
        <f>VLOOKUP(P3037, 'Gun classification'!A:B, 2, FALSE)</f>
        <v>Arma blanca</v>
      </c>
      <c r="R3037" s="4" t="s">
        <v>866</v>
      </c>
      <c r="S3037" t="str">
        <f t="shared" si="47"/>
        <v>roomer cut off breast an Pubi, page . 3</v>
      </c>
      <c r="W3037" s="4" t="s">
        <v>14184</v>
      </c>
      <c r="X3037" s="4" t="s">
        <v>14184</v>
      </c>
    </row>
    <row r="3038" spans="1:24" ht="38.25" x14ac:dyDescent="0.2">
      <c r="A3038">
        <v>12</v>
      </c>
      <c r="B3038">
        <v>28</v>
      </c>
      <c r="C3038">
        <v>1955</v>
      </c>
      <c r="D3038" t="s">
        <v>20593</v>
      </c>
      <c r="E3038" s="2">
        <v>1</v>
      </c>
      <c r="F3038" s="3"/>
      <c r="G3038" s="2">
        <v>2</v>
      </c>
      <c r="H3038" s="3"/>
      <c r="I3038" s="4" t="s">
        <v>17370</v>
      </c>
      <c r="J3038" s="2">
        <v>5</v>
      </c>
      <c r="K3038" s="3"/>
      <c r="L3038" s="2">
        <v>3</v>
      </c>
      <c r="M3038" s="4" t="s">
        <v>11458</v>
      </c>
      <c r="N3038" s="4" t="s">
        <v>8113</v>
      </c>
      <c r="O3038" t="s">
        <v>8114</v>
      </c>
      <c r="P3038" s="4" t="s">
        <v>11518</v>
      </c>
      <c r="Q3038" s="4" t="str">
        <f>VLOOKUP(P3038, 'Gun classification'!A:B, 2, FALSE)</f>
        <v>Arma blanca</v>
      </c>
      <c r="R3038" s="4" t="s">
        <v>867</v>
      </c>
      <c r="S3038" t="str">
        <f t="shared" si="47"/>
        <v>by prowler nelder handled, page 1</v>
      </c>
      <c r="W3038" s="4" t="s">
        <v>14184</v>
      </c>
      <c r="X3038" s="4" t="s">
        <v>14184</v>
      </c>
    </row>
    <row r="3039" spans="1:24" ht="25.5" x14ac:dyDescent="0.2">
      <c r="A3039">
        <v>12</v>
      </c>
      <c r="B3039">
        <v>31</v>
      </c>
      <c r="C3039">
        <v>1955</v>
      </c>
      <c r="D3039" t="s">
        <v>20594</v>
      </c>
      <c r="E3039" s="2">
        <v>3</v>
      </c>
      <c r="F3039" s="3"/>
      <c r="G3039" s="2">
        <v>1</v>
      </c>
      <c r="H3039" s="3"/>
      <c r="I3039" s="4" t="s">
        <v>12451</v>
      </c>
      <c r="J3039" s="2">
        <v>1</v>
      </c>
      <c r="K3039" s="3"/>
      <c r="L3039" s="2">
        <v>1</v>
      </c>
      <c r="M3039" s="4" t="s">
        <v>11459</v>
      </c>
      <c r="N3039" s="4" t="s">
        <v>8115</v>
      </c>
      <c r="O3039" t="s">
        <v>8116</v>
      </c>
      <c r="P3039" s="4" t="s">
        <v>11512</v>
      </c>
      <c r="Q3039" s="4" t="str">
        <f>VLOOKUP(P3039, 'Gun classification'!A:B, 2, FALSE)</f>
        <v>Arma de fuego</v>
      </c>
      <c r="R3039" s="4" t="s">
        <v>868</v>
      </c>
      <c r="S3039" t="str">
        <f t="shared" si="47"/>
        <v>approached from car &amp;shot, check paper</v>
      </c>
      <c r="W3039" s="4" t="s">
        <v>14184</v>
      </c>
      <c r="X3039" s="4" t="s">
        <v>14184</v>
      </c>
    </row>
    <row r="3040" spans="1:24" x14ac:dyDescent="0.2">
      <c r="A3040">
        <v>1</v>
      </c>
      <c r="B3040">
        <v>17</v>
      </c>
      <c r="C3040">
        <v>1956</v>
      </c>
      <c r="D3040" t="s">
        <v>20595</v>
      </c>
      <c r="E3040" s="2">
        <v>2</v>
      </c>
      <c r="F3040" s="2">
        <v>7</v>
      </c>
      <c r="G3040" s="2">
        <v>1</v>
      </c>
      <c r="H3040" s="3"/>
      <c r="I3040" s="4" t="s">
        <v>17370</v>
      </c>
      <c r="J3040" s="2">
        <v>5</v>
      </c>
      <c r="K3040" s="3"/>
      <c r="L3040" s="2">
        <v>3</v>
      </c>
      <c r="M3040" s="4" t="s">
        <v>14184</v>
      </c>
      <c r="N3040" s="4" t="s">
        <v>8117</v>
      </c>
      <c r="P3040" s="4" t="s">
        <v>14184</v>
      </c>
      <c r="Q3040" s="4" t="s">
        <v>23269</v>
      </c>
      <c r="R3040" s="4" t="s">
        <v>9053</v>
      </c>
      <c r="S3040" t="str">
        <f t="shared" si="47"/>
        <v>, in street</v>
      </c>
      <c r="W3040" s="4" t="s">
        <v>14184</v>
      </c>
      <c r="X3040" s="4" t="s">
        <v>14184</v>
      </c>
    </row>
    <row r="3041" spans="1:24" ht="25.5" x14ac:dyDescent="0.2">
      <c r="A3041">
        <v>1</v>
      </c>
      <c r="B3041">
        <v>21</v>
      </c>
      <c r="C3041">
        <v>1956</v>
      </c>
      <c r="D3041" t="s">
        <v>20596</v>
      </c>
      <c r="E3041" s="2">
        <v>1</v>
      </c>
      <c r="F3041" s="3"/>
      <c r="G3041" s="2">
        <v>1</v>
      </c>
      <c r="H3041" s="3"/>
      <c r="I3041" s="4" t="s">
        <v>12452</v>
      </c>
      <c r="J3041" s="2">
        <v>1</v>
      </c>
      <c r="K3041" s="3"/>
      <c r="L3041" s="2">
        <v>1</v>
      </c>
      <c r="M3041" s="4" t="s">
        <v>11460</v>
      </c>
      <c r="N3041" s="4" t="s">
        <v>8118</v>
      </c>
      <c r="O3041" t="s">
        <v>8119</v>
      </c>
      <c r="P3041" s="4" t="s">
        <v>14184</v>
      </c>
      <c r="Q3041" s="4" t="s">
        <v>23269</v>
      </c>
      <c r="R3041" s="4" t="s">
        <v>14184</v>
      </c>
      <c r="S3041" t="str">
        <f t="shared" si="47"/>
        <v xml:space="preserve">juvs in bar.bla by address?, </v>
      </c>
      <c r="W3041" s="4" t="s">
        <v>14184</v>
      </c>
      <c r="X3041" s="4" t="s">
        <v>14184</v>
      </c>
    </row>
    <row r="3042" spans="1:24" x14ac:dyDescent="0.2">
      <c r="A3042">
        <v>2</v>
      </c>
      <c r="B3042">
        <v>7</v>
      </c>
      <c r="C3042">
        <v>1956</v>
      </c>
      <c r="D3042" t="s">
        <v>20597</v>
      </c>
      <c r="E3042" s="2">
        <v>3</v>
      </c>
      <c r="F3042" s="3"/>
      <c r="G3042" s="2">
        <v>2</v>
      </c>
      <c r="H3042" s="3"/>
      <c r="I3042" s="4" t="s">
        <v>12453</v>
      </c>
      <c r="J3042" s="2">
        <v>3</v>
      </c>
      <c r="K3042" s="3"/>
      <c r="L3042" s="2">
        <v>1</v>
      </c>
      <c r="M3042" s="4" t="s">
        <v>14184</v>
      </c>
      <c r="N3042" s="4" t="s">
        <v>8120</v>
      </c>
      <c r="O3042" t="s">
        <v>11648</v>
      </c>
      <c r="P3042" s="4" t="s">
        <v>11732</v>
      </c>
      <c r="Q3042" s="4" t="str">
        <f>VLOOKUP(P3042, 'Gun classification'!A:B, 2, FALSE)</f>
        <v>Fuerza</v>
      </c>
      <c r="R3042" s="4" t="s">
        <v>14184</v>
      </c>
      <c r="S3042" t="str">
        <f t="shared" si="47"/>
        <v xml:space="preserve">domestic, </v>
      </c>
      <c r="T3042" t="s">
        <v>11650</v>
      </c>
      <c r="W3042" s="4" t="s">
        <v>14184</v>
      </c>
      <c r="X3042" s="4" t="s">
        <v>14184</v>
      </c>
    </row>
    <row r="3043" spans="1:24" x14ac:dyDescent="0.2">
      <c r="A3043">
        <v>2</v>
      </c>
      <c r="B3043">
        <v>14</v>
      </c>
      <c r="C3043">
        <v>1956</v>
      </c>
      <c r="D3043" t="s">
        <v>20598</v>
      </c>
      <c r="E3043" s="2">
        <v>1</v>
      </c>
      <c r="F3043" s="3"/>
      <c r="G3043" s="2">
        <v>1</v>
      </c>
      <c r="H3043" s="3"/>
      <c r="I3043" s="4" t="s">
        <v>12454</v>
      </c>
      <c r="J3043" s="2">
        <v>1</v>
      </c>
      <c r="K3043" s="3"/>
      <c r="L3043" s="2">
        <v>1</v>
      </c>
      <c r="M3043" s="4" t="s">
        <v>14184</v>
      </c>
      <c r="N3043" s="4" t="s">
        <v>8121</v>
      </c>
      <c r="O3043" t="s">
        <v>8122</v>
      </c>
      <c r="P3043" s="4" t="s">
        <v>14184</v>
      </c>
      <c r="Q3043" s="4" t="s">
        <v>23269</v>
      </c>
      <c r="R3043" s="4" t="s">
        <v>14184</v>
      </c>
      <c r="S3043" t="str">
        <f t="shared" si="47"/>
        <v xml:space="preserve">bar fite started by vic, </v>
      </c>
      <c r="T3043" s="38" t="s">
        <v>11618</v>
      </c>
      <c r="W3043" s="4" t="s">
        <v>14184</v>
      </c>
      <c r="X3043" s="4" t="s">
        <v>14184</v>
      </c>
    </row>
    <row r="3044" spans="1:24" x14ac:dyDescent="0.2">
      <c r="A3044">
        <v>2</v>
      </c>
      <c r="B3044">
        <v>16</v>
      </c>
      <c r="C3044">
        <v>1956</v>
      </c>
      <c r="D3044" t="s">
        <v>20599</v>
      </c>
      <c r="E3044" s="2">
        <v>1</v>
      </c>
      <c r="F3044" s="3"/>
      <c r="G3044" s="2">
        <v>1</v>
      </c>
      <c r="H3044" s="2">
        <v>73</v>
      </c>
      <c r="I3044" s="4" t="s">
        <v>12455</v>
      </c>
      <c r="J3044" s="2">
        <v>3</v>
      </c>
      <c r="K3044" s="3"/>
      <c r="L3044" s="2">
        <v>1</v>
      </c>
      <c r="M3044" s="4" t="s">
        <v>14184</v>
      </c>
      <c r="N3044" s="4" t="s">
        <v>8123</v>
      </c>
      <c r="O3044" t="s">
        <v>8124</v>
      </c>
      <c r="P3044" s="4" t="s">
        <v>14184</v>
      </c>
      <c r="Q3044" s="4" t="s">
        <v>23269</v>
      </c>
      <c r="R3044" s="4" t="s">
        <v>14184</v>
      </c>
      <c r="S3044" t="str">
        <f t="shared" si="47"/>
        <v xml:space="preserve">by cell mate. B from name, </v>
      </c>
      <c r="W3044" s="4" t="s">
        <v>14184</v>
      </c>
      <c r="X3044" s="4" t="s">
        <v>14184</v>
      </c>
    </row>
    <row r="3045" spans="1:24" x14ac:dyDescent="0.2">
      <c r="A3045">
        <v>2</v>
      </c>
      <c r="B3045">
        <v>16</v>
      </c>
      <c r="C3045">
        <v>1956</v>
      </c>
      <c r="D3045" t="s">
        <v>20600</v>
      </c>
      <c r="E3045" s="2">
        <v>3</v>
      </c>
      <c r="F3045" s="3"/>
      <c r="G3045" s="2">
        <v>2</v>
      </c>
      <c r="H3045" s="3"/>
      <c r="I3045" s="4" t="s">
        <v>12456</v>
      </c>
      <c r="J3045" s="2">
        <v>3</v>
      </c>
      <c r="K3045" s="3"/>
      <c r="L3045" s="2">
        <v>1</v>
      </c>
      <c r="M3045" s="4" t="s">
        <v>14184</v>
      </c>
      <c r="N3045" s="4" t="s">
        <v>8125</v>
      </c>
      <c r="P3045" s="4" t="s">
        <v>14184</v>
      </c>
      <c r="Q3045" s="4" t="s">
        <v>23269</v>
      </c>
      <c r="R3045" s="4" t="s">
        <v>14184</v>
      </c>
      <c r="S3045" t="str">
        <f t="shared" si="47"/>
        <v xml:space="preserve">, </v>
      </c>
      <c r="T3045" t="s">
        <v>23253</v>
      </c>
      <c r="W3045" s="4" t="s">
        <v>14184</v>
      </c>
      <c r="X3045" s="4" t="s">
        <v>14184</v>
      </c>
    </row>
    <row r="3046" spans="1:24" x14ac:dyDescent="0.2">
      <c r="A3046">
        <v>2</v>
      </c>
      <c r="B3046">
        <v>17</v>
      </c>
      <c r="C3046">
        <v>1956</v>
      </c>
      <c r="D3046" t="s">
        <v>20601</v>
      </c>
      <c r="E3046" s="2">
        <v>1</v>
      </c>
      <c r="F3046" s="3"/>
      <c r="G3046" s="2">
        <v>1</v>
      </c>
      <c r="H3046" s="3"/>
      <c r="I3046" s="4" t="s">
        <v>12457</v>
      </c>
      <c r="J3046" s="2">
        <v>1</v>
      </c>
      <c r="K3046" s="3"/>
      <c r="L3046" s="2">
        <v>1</v>
      </c>
      <c r="M3046" s="4" t="s">
        <v>14184</v>
      </c>
      <c r="N3046" s="4" t="s">
        <v>8126</v>
      </c>
      <c r="O3046" t="s">
        <v>8127</v>
      </c>
      <c r="P3046" s="4" t="s">
        <v>14184</v>
      </c>
      <c r="Q3046" s="4" t="s">
        <v>23269</v>
      </c>
      <c r="R3046" s="4" t="s">
        <v>14184</v>
      </c>
      <c r="S3046" t="str">
        <f t="shared" si="47"/>
        <v xml:space="preserve">by son in law who beat daugh, </v>
      </c>
      <c r="W3046" s="4" t="s">
        <v>14184</v>
      </c>
      <c r="X3046" s="4" t="s">
        <v>14184</v>
      </c>
    </row>
    <row r="3047" spans="1:24" x14ac:dyDescent="0.2">
      <c r="A3047">
        <v>2</v>
      </c>
      <c r="B3047">
        <v>19</v>
      </c>
      <c r="C3047">
        <v>1956</v>
      </c>
      <c r="D3047" t="s">
        <v>20602</v>
      </c>
      <c r="E3047" s="2">
        <v>1</v>
      </c>
      <c r="F3047" s="3"/>
      <c r="G3047" s="2">
        <v>1</v>
      </c>
      <c r="H3047" s="2">
        <v>33</v>
      </c>
      <c r="I3047" s="4" t="s">
        <v>12458</v>
      </c>
      <c r="J3047" s="2">
        <v>1</v>
      </c>
      <c r="K3047" s="3"/>
      <c r="L3047" s="2">
        <v>1</v>
      </c>
      <c r="M3047" s="4" t="s">
        <v>14184</v>
      </c>
      <c r="N3047" s="4" t="s">
        <v>14184</v>
      </c>
      <c r="O3047" t="s">
        <v>8128</v>
      </c>
      <c r="P3047" s="4" t="s">
        <v>11625</v>
      </c>
      <c r="Q3047" s="4" t="str">
        <f>VLOOKUP(P3047, 'Gun classification'!A:B, 2, FALSE)</f>
        <v>Falta de oxigeno</v>
      </c>
      <c r="R3047" s="4" t="s">
        <v>14184</v>
      </c>
      <c r="S3047" t="str">
        <f t="shared" si="47"/>
        <v xml:space="preserve">gay? Seaman part disrobed, </v>
      </c>
      <c r="T3047" s="38"/>
      <c r="W3047" s="4" t="s">
        <v>14184</v>
      </c>
      <c r="X3047" s="4" t="s">
        <v>14184</v>
      </c>
    </row>
    <row r="3048" spans="1:24" x14ac:dyDescent="0.2">
      <c r="A3048">
        <v>2</v>
      </c>
      <c r="B3048">
        <v>19</v>
      </c>
      <c r="C3048">
        <v>1956</v>
      </c>
      <c r="D3048" t="s">
        <v>20603</v>
      </c>
      <c r="E3048" s="2">
        <v>1</v>
      </c>
      <c r="F3048" s="3"/>
      <c r="G3048" s="2">
        <v>2</v>
      </c>
      <c r="H3048" s="3"/>
      <c r="I3048" s="4" t="s">
        <v>12459</v>
      </c>
      <c r="J3048" s="2">
        <v>1</v>
      </c>
      <c r="K3048" s="3"/>
      <c r="L3048" s="2">
        <v>1</v>
      </c>
      <c r="M3048" s="4" t="s">
        <v>14184</v>
      </c>
      <c r="N3048" s="4" t="s">
        <v>8129</v>
      </c>
      <c r="O3048" t="s">
        <v>8130</v>
      </c>
      <c r="P3048" s="4" t="s">
        <v>11625</v>
      </c>
      <c r="Q3048" s="4" t="str">
        <f>VLOOKUP(P3048, 'Gun classification'!A:B, 2, FALSE)</f>
        <v>Falta de oxigeno</v>
      </c>
      <c r="R3048" s="4" t="s">
        <v>14184</v>
      </c>
      <c r="S3048" t="str">
        <f t="shared" si="47"/>
        <v xml:space="preserve">paranoid hus strangles  wife, </v>
      </c>
      <c r="W3048" s="4" t="s">
        <v>14184</v>
      </c>
      <c r="X3048" s="4" t="s">
        <v>14184</v>
      </c>
    </row>
    <row r="3049" spans="1:24" x14ac:dyDescent="0.2">
      <c r="A3049">
        <v>3</v>
      </c>
      <c r="B3049">
        <v>14</v>
      </c>
      <c r="C3049">
        <v>1956</v>
      </c>
      <c r="D3049" t="s">
        <v>20604</v>
      </c>
      <c r="E3049" s="2">
        <v>1</v>
      </c>
      <c r="F3049" s="2">
        <v>4</v>
      </c>
      <c r="G3049" s="2">
        <v>1</v>
      </c>
      <c r="H3049" s="3"/>
      <c r="I3049" s="4" t="s">
        <v>12460</v>
      </c>
      <c r="J3049" s="2">
        <v>3</v>
      </c>
      <c r="K3049" s="3"/>
      <c r="L3049" s="2">
        <v>1</v>
      </c>
      <c r="M3049" s="4" t="s">
        <v>14184</v>
      </c>
      <c r="N3049" s="4" t="s">
        <v>8131</v>
      </c>
      <c r="O3049" t="s">
        <v>8132</v>
      </c>
      <c r="P3049" s="4" t="s">
        <v>14184</v>
      </c>
      <c r="Q3049" s="4" t="s">
        <v>23269</v>
      </c>
      <c r="R3049" s="4" t="s">
        <v>14184</v>
      </c>
      <c r="S3049" t="str">
        <f t="shared" si="47"/>
        <v xml:space="preserve">robb grocery st. vic dies, </v>
      </c>
      <c r="T3049" s="38" t="s">
        <v>11515</v>
      </c>
      <c r="W3049" s="4" t="s">
        <v>14184</v>
      </c>
      <c r="X3049" s="4" t="s">
        <v>14184</v>
      </c>
    </row>
    <row r="3050" spans="1:24" x14ac:dyDescent="0.2">
      <c r="A3050">
        <v>3</v>
      </c>
      <c r="B3050">
        <v>29</v>
      </c>
      <c r="C3050">
        <v>1956</v>
      </c>
      <c r="D3050" t="s">
        <v>20605</v>
      </c>
      <c r="E3050" s="2">
        <v>1</v>
      </c>
      <c r="F3050" s="3"/>
      <c r="G3050" s="2">
        <v>2</v>
      </c>
      <c r="H3050" s="3"/>
      <c r="I3050" s="4" t="s">
        <v>12461</v>
      </c>
      <c r="J3050" s="2">
        <v>1</v>
      </c>
      <c r="K3050" s="3"/>
      <c r="L3050" s="2">
        <v>1</v>
      </c>
      <c r="M3050" s="4" t="s">
        <v>14184</v>
      </c>
      <c r="N3050" s="4" t="s">
        <v>8133</v>
      </c>
      <c r="O3050" t="s">
        <v>11830</v>
      </c>
      <c r="P3050" s="4" t="s">
        <v>14184</v>
      </c>
      <c r="Q3050" s="4" t="s">
        <v>23269</v>
      </c>
      <c r="R3050" s="4" t="s">
        <v>11648</v>
      </c>
      <c r="S3050" t="str">
        <f t="shared" si="47"/>
        <v>sus 801, domestic</v>
      </c>
      <c r="T3050" t="s">
        <v>11650</v>
      </c>
      <c r="W3050" s="4" t="s">
        <v>14184</v>
      </c>
      <c r="X3050" s="4" t="s">
        <v>14184</v>
      </c>
    </row>
    <row r="3051" spans="1:24" x14ac:dyDescent="0.2">
      <c r="A3051">
        <v>4</v>
      </c>
      <c r="B3051">
        <v>2</v>
      </c>
      <c r="C3051">
        <v>1956</v>
      </c>
      <c r="D3051" t="s">
        <v>20606</v>
      </c>
      <c r="E3051" s="2">
        <v>3</v>
      </c>
      <c r="F3051" s="3"/>
      <c r="G3051" s="2">
        <v>2</v>
      </c>
      <c r="H3051" s="2">
        <v>27</v>
      </c>
      <c r="I3051" s="4" t="s">
        <v>12462</v>
      </c>
      <c r="J3051" s="2">
        <v>3</v>
      </c>
      <c r="K3051" s="3"/>
      <c r="L3051" s="2">
        <v>1</v>
      </c>
      <c r="M3051" s="4" t="s">
        <v>14184</v>
      </c>
      <c r="N3051" s="4" t="s">
        <v>8134</v>
      </c>
      <c r="O3051" t="s">
        <v>8074</v>
      </c>
      <c r="P3051" s="4" t="s">
        <v>14184</v>
      </c>
      <c r="Q3051" s="4" t="s">
        <v>23269</v>
      </c>
      <c r="R3051" s="4" t="s">
        <v>14184</v>
      </c>
      <c r="S3051" t="str">
        <f t="shared" si="47"/>
        <v xml:space="preserve">by common law, </v>
      </c>
      <c r="W3051" s="4" t="s">
        <v>14184</v>
      </c>
      <c r="X3051" s="4" t="s">
        <v>14184</v>
      </c>
    </row>
    <row r="3052" spans="1:24" x14ac:dyDescent="0.2">
      <c r="A3052">
        <v>4</v>
      </c>
      <c r="B3052">
        <v>9</v>
      </c>
      <c r="C3052">
        <v>1956</v>
      </c>
      <c r="D3052" t="s">
        <v>20607</v>
      </c>
      <c r="E3052" s="2">
        <v>1</v>
      </c>
      <c r="F3052" s="3"/>
      <c r="G3052" s="2">
        <v>1</v>
      </c>
      <c r="H3052" s="2">
        <v>66</v>
      </c>
      <c r="I3052" s="4" t="s">
        <v>12463</v>
      </c>
      <c r="J3052" s="2">
        <v>1</v>
      </c>
      <c r="K3052" s="3"/>
      <c r="L3052" s="2">
        <v>1</v>
      </c>
      <c r="M3052" s="4" t="s">
        <v>14184</v>
      </c>
      <c r="N3052" s="4" t="s">
        <v>8135</v>
      </c>
      <c r="O3052" t="s">
        <v>8136</v>
      </c>
      <c r="P3052" s="4" t="s">
        <v>11518</v>
      </c>
      <c r="Q3052" s="4" t="str">
        <f>VLOOKUP(P3052, 'Gun classification'!A:B, 2, FALSE)</f>
        <v>Arma blanca</v>
      </c>
      <c r="R3052" s="4" t="s">
        <v>14184</v>
      </c>
      <c r="S3052" t="str">
        <f t="shared" si="47"/>
        <v xml:space="preserve">drunk party in hotel 4 sus?, </v>
      </c>
      <c r="W3052" s="4" t="s">
        <v>14184</v>
      </c>
      <c r="X3052" s="4" t="s">
        <v>14184</v>
      </c>
    </row>
    <row r="3053" spans="1:24" x14ac:dyDescent="0.2">
      <c r="A3053">
        <v>4</v>
      </c>
      <c r="B3053">
        <v>18</v>
      </c>
      <c r="C3053">
        <v>1956</v>
      </c>
      <c r="D3053" t="s">
        <v>20608</v>
      </c>
      <c r="E3053" s="2">
        <v>5</v>
      </c>
      <c r="F3053" s="3"/>
      <c r="G3053" s="2">
        <v>3</v>
      </c>
      <c r="H3053" s="3"/>
      <c r="I3053" s="4" t="s">
        <v>17370</v>
      </c>
      <c r="J3053" s="2">
        <v>5</v>
      </c>
      <c r="K3053" s="3"/>
      <c r="L3053" s="2">
        <v>3</v>
      </c>
      <c r="M3053" s="4" t="s">
        <v>14184</v>
      </c>
      <c r="N3053" s="4" t="s">
        <v>8137</v>
      </c>
      <c r="O3053" t="s">
        <v>8138</v>
      </c>
      <c r="P3053" s="4" t="s">
        <v>14184</v>
      </c>
      <c r="Q3053" s="4" t="s">
        <v>23269</v>
      </c>
      <c r="R3053" s="4" t="s">
        <v>14184</v>
      </c>
      <c r="S3053" t="str">
        <f t="shared" si="47"/>
        <v xml:space="preserve">St George Hotel, </v>
      </c>
      <c r="W3053" s="4" t="s">
        <v>14184</v>
      </c>
      <c r="X3053" s="4" t="s">
        <v>14184</v>
      </c>
    </row>
    <row r="3054" spans="1:24" x14ac:dyDescent="0.2">
      <c r="A3054">
        <v>4</v>
      </c>
      <c r="B3054">
        <v>27</v>
      </c>
      <c r="C3054">
        <v>1956</v>
      </c>
      <c r="D3054" t="s">
        <v>20609</v>
      </c>
      <c r="E3054" s="2">
        <v>3</v>
      </c>
      <c r="F3054" s="3"/>
      <c r="G3054" s="2">
        <v>2</v>
      </c>
      <c r="H3054" s="2">
        <v>27</v>
      </c>
      <c r="I3054" s="4" t="s">
        <v>12464</v>
      </c>
      <c r="J3054" s="2">
        <v>3</v>
      </c>
      <c r="K3054" s="3"/>
      <c r="L3054" s="2">
        <v>1</v>
      </c>
      <c r="M3054" s="4" t="s">
        <v>14184</v>
      </c>
      <c r="N3054" s="4" t="s">
        <v>8139</v>
      </c>
      <c r="O3054" t="s">
        <v>8074</v>
      </c>
      <c r="P3054" s="4" t="s">
        <v>14184</v>
      </c>
      <c r="Q3054" s="4" t="s">
        <v>23269</v>
      </c>
      <c r="R3054" s="4" t="s">
        <v>14184</v>
      </c>
      <c r="S3054" t="str">
        <f t="shared" si="47"/>
        <v xml:space="preserve">by common law, </v>
      </c>
      <c r="W3054" s="4" t="s">
        <v>14184</v>
      </c>
      <c r="X3054" s="4" t="s">
        <v>14184</v>
      </c>
    </row>
    <row r="3055" spans="1:24" x14ac:dyDescent="0.2">
      <c r="A3055">
        <v>5</v>
      </c>
      <c r="B3055">
        <v>5</v>
      </c>
      <c r="C3055">
        <v>1956</v>
      </c>
      <c r="D3055" t="s">
        <v>20610</v>
      </c>
      <c r="E3055" s="2">
        <v>3</v>
      </c>
      <c r="F3055" s="3"/>
      <c r="G3055" s="2">
        <v>1</v>
      </c>
      <c r="H3055" s="2">
        <v>26</v>
      </c>
      <c r="I3055" s="4" t="s">
        <v>12465</v>
      </c>
      <c r="J3055" s="2">
        <v>3</v>
      </c>
      <c r="K3055" s="3"/>
      <c r="L3055" s="2">
        <v>2</v>
      </c>
      <c r="M3055" s="4" t="s">
        <v>14184</v>
      </c>
      <c r="N3055" s="4" t="s">
        <v>8140</v>
      </c>
      <c r="O3055" t="s">
        <v>8141</v>
      </c>
      <c r="P3055" s="4" t="s">
        <v>14184</v>
      </c>
      <c r="Q3055" s="4" t="s">
        <v>23269</v>
      </c>
      <c r="R3055" s="4" t="s">
        <v>14184</v>
      </c>
      <c r="S3055" t="str">
        <f t="shared" si="47"/>
        <v xml:space="preserve">by wife's mom at party, </v>
      </c>
      <c r="W3055" s="4" t="s">
        <v>14184</v>
      </c>
      <c r="X3055" s="4" t="s">
        <v>14184</v>
      </c>
    </row>
    <row r="3056" spans="1:24" x14ac:dyDescent="0.2">
      <c r="A3056">
        <v>5</v>
      </c>
      <c r="B3056">
        <v>29</v>
      </c>
      <c r="C3056">
        <v>1956</v>
      </c>
      <c r="D3056" t="s">
        <v>20611</v>
      </c>
      <c r="E3056" s="2">
        <v>1</v>
      </c>
      <c r="F3056" s="3"/>
      <c r="G3056" s="2">
        <v>1</v>
      </c>
      <c r="H3056" s="3"/>
      <c r="I3056" s="4" t="s">
        <v>12466</v>
      </c>
      <c r="J3056" s="2">
        <v>1</v>
      </c>
      <c r="K3056" s="3"/>
      <c r="L3056" s="2">
        <v>1</v>
      </c>
      <c r="M3056" s="4" t="s">
        <v>14184</v>
      </c>
      <c r="N3056" s="4" t="s">
        <v>8142</v>
      </c>
      <c r="O3056" t="s">
        <v>8143</v>
      </c>
      <c r="P3056" s="4" t="s">
        <v>14184</v>
      </c>
      <c r="Q3056" s="4" t="s">
        <v>23269</v>
      </c>
      <c r="R3056" s="4" t="s">
        <v>14184</v>
      </c>
      <c r="S3056" t="str">
        <f t="shared" si="47"/>
        <v xml:space="preserve">family?, </v>
      </c>
      <c r="T3056" s="38" t="s">
        <v>11650</v>
      </c>
      <c r="W3056" s="4" t="s">
        <v>14184</v>
      </c>
      <c r="X3056" s="4" t="s">
        <v>14184</v>
      </c>
    </row>
    <row r="3057" spans="1:24" x14ac:dyDescent="0.2">
      <c r="A3057">
        <v>5</v>
      </c>
      <c r="B3057">
        <v>30</v>
      </c>
      <c r="C3057">
        <v>1956</v>
      </c>
      <c r="D3057" t="s">
        <v>20612</v>
      </c>
      <c r="E3057" s="2">
        <v>1</v>
      </c>
      <c r="F3057" s="3"/>
      <c r="G3057" s="2">
        <v>1</v>
      </c>
      <c r="H3057" s="3"/>
      <c r="I3057" s="4" t="s">
        <v>12467</v>
      </c>
      <c r="J3057" s="2">
        <v>1</v>
      </c>
      <c r="K3057" s="3"/>
      <c r="L3057" s="2">
        <v>2</v>
      </c>
      <c r="M3057" s="4" t="s">
        <v>14184</v>
      </c>
      <c r="N3057" s="4" t="s">
        <v>8144</v>
      </c>
      <c r="O3057" t="s">
        <v>8145</v>
      </c>
      <c r="P3057" s="4" t="s">
        <v>14184</v>
      </c>
      <c r="Q3057" s="4" t="s">
        <v>23269</v>
      </c>
      <c r="R3057" s="4" t="s">
        <v>14184</v>
      </c>
      <c r="S3057" t="str">
        <f t="shared" si="47"/>
        <v xml:space="preserve">drunk domestic, </v>
      </c>
      <c r="T3057" t="s">
        <v>11650</v>
      </c>
      <c r="W3057" s="4" t="s">
        <v>14184</v>
      </c>
      <c r="X3057" s="4" t="s">
        <v>14184</v>
      </c>
    </row>
    <row r="3058" spans="1:24" x14ac:dyDescent="0.2">
      <c r="A3058">
        <v>6</v>
      </c>
      <c r="B3058">
        <v>4</v>
      </c>
      <c r="C3058">
        <v>1956</v>
      </c>
      <c r="D3058" t="s">
        <v>20613</v>
      </c>
      <c r="E3058" s="2">
        <v>3</v>
      </c>
      <c r="F3058" s="3"/>
      <c r="G3058" s="2">
        <v>2</v>
      </c>
      <c r="H3058" s="3"/>
      <c r="I3058" s="4" t="s">
        <v>12468</v>
      </c>
      <c r="J3058" s="2">
        <v>3</v>
      </c>
      <c r="K3058" s="3"/>
      <c r="L3058" s="2">
        <v>1</v>
      </c>
      <c r="M3058" s="4" t="s">
        <v>14184</v>
      </c>
      <c r="N3058" s="4" t="s">
        <v>8146</v>
      </c>
      <c r="O3058" t="s">
        <v>8147</v>
      </c>
      <c r="P3058" s="4" t="s">
        <v>14184</v>
      </c>
      <c r="Q3058" s="4" t="s">
        <v>23269</v>
      </c>
      <c r="R3058" s="4" t="s">
        <v>14184</v>
      </c>
      <c r="S3058" t="str">
        <f t="shared" si="47"/>
        <v xml:space="preserve">by live in conflicting storiesl, </v>
      </c>
      <c r="W3058" s="4" t="s">
        <v>14184</v>
      </c>
      <c r="X3058" s="4" t="s">
        <v>14184</v>
      </c>
    </row>
    <row r="3059" spans="1:24" x14ac:dyDescent="0.2">
      <c r="A3059">
        <v>6</v>
      </c>
      <c r="B3059">
        <v>16</v>
      </c>
      <c r="C3059">
        <v>1956</v>
      </c>
      <c r="D3059" t="s">
        <v>20614</v>
      </c>
      <c r="E3059" s="2">
        <v>3</v>
      </c>
      <c r="F3059" s="3"/>
      <c r="G3059" s="2">
        <v>1</v>
      </c>
      <c r="H3059" s="3"/>
      <c r="I3059" s="4" t="s">
        <v>12469</v>
      </c>
      <c r="J3059" s="2">
        <v>3</v>
      </c>
      <c r="K3059" s="3"/>
      <c r="L3059" s="2">
        <v>1</v>
      </c>
      <c r="M3059" s="4" t="s">
        <v>14184</v>
      </c>
      <c r="N3059" s="4" t="s">
        <v>8148</v>
      </c>
      <c r="O3059" t="s">
        <v>8149</v>
      </c>
      <c r="P3059" s="4" t="s">
        <v>14184</v>
      </c>
      <c r="Q3059" s="4" t="s">
        <v>23269</v>
      </c>
      <c r="R3059" s="4" t="s">
        <v>14184</v>
      </c>
      <c r="S3059" t="str">
        <f t="shared" si="47"/>
        <v xml:space="preserve">vic defend woman in café, </v>
      </c>
      <c r="W3059" s="4" t="s">
        <v>14184</v>
      </c>
      <c r="X3059" s="4" t="s">
        <v>14184</v>
      </c>
    </row>
    <row r="3060" spans="1:24" x14ac:dyDescent="0.2">
      <c r="A3060">
        <v>6</v>
      </c>
      <c r="B3060">
        <v>26</v>
      </c>
      <c r="C3060">
        <v>1956</v>
      </c>
      <c r="D3060" t="s">
        <v>20615</v>
      </c>
      <c r="E3060" s="2">
        <v>1</v>
      </c>
      <c r="F3060" s="3"/>
      <c r="G3060" s="2">
        <v>2</v>
      </c>
      <c r="H3060" s="3"/>
      <c r="I3060" s="4" t="s">
        <v>12470</v>
      </c>
      <c r="J3060" s="2">
        <v>1</v>
      </c>
      <c r="K3060" s="3"/>
      <c r="L3060" s="2">
        <v>1</v>
      </c>
      <c r="M3060" s="4" t="s">
        <v>14184</v>
      </c>
      <c r="N3060" s="4" t="s">
        <v>8150</v>
      </c>
      <c r="O3060" t="s">
        <v>8151</v>
      </c>
      <c r="P3060" s="4" t="s">
        <v>14184</v>
      </c>
      <c r="Q3060" s="4" t="s">
        <v>23269</v>
      </c>
      <c r="R3060" s="4" t="s">
        <v>14184</v>
      </c>
      <c r="S3060" t="str">
        <f t="shared" si="47"/>
        <v xml:space="preserve">ex husb. Sus 801, </v>
      </c>
      <c r="W3060" s="4" t="s">
        <v>14184</v>
      </c>
      <c r="X3060" s="4" t="s">
        <v>14184</v>
      </c>
    </row>
    <row r="3061" spans="1:24" ht="25.5" x14ac:dyDescent="0.2">
      <c r="A3061">
        <v>7</v>
      </c>
      <c r="B3061">
        <v>28</v>
      </c>
      <c r="C3061">
        <v>1956</v>
      </c>
      <c r="D3061" t="s">
        <v>20616</v>
      </c>
      <c r="E3061" s="2">
        <v>1</v>
      </c>
      <c r="F3061" s="3"/>
      <c r="G3061" s="2">
        <v>1</v>
      </c>
      <c r="H3061" s="3"/>
      <c r="I3061" s="4" t="s">
        <v>12471</v>
      </c>
      <c r="J3061" s="2">
        <v>1</v>
      </c>
      <c r="K3061" s="3"/>
      <c r="L3061" s="2">
        <v>1</v>
      </c>
      <c r="M3061" s="4" t="s">
        <v>11456</v>
      </c>
      <c r="N3061" s="4" t="s">
        <v>8152</v>
      </c>
      <c r="O3061" t="s">
        <v>8153</v>
      </c>
      <c r="P3061" s="4" t="s">
        <v>11512</v>
      </c>
      <c r="Q3061" s="4" t="str">
        <f>VLOOKUP(P3061, 'Gun classification'!A:B, 2, FALSE)</f>
        <v>Arma de fuego</v>
      </c>
      <c r="R3061" s="4" t="s">
        <v>14184</v>
      </c>
      <c r="S3061" t="str">
        <f t="shared" si="47"/>
        <v xml:space="preserve">in street by stranger, </v>
      </c>
      <c r="W3061" s="4" t="s">
        <v>14184</v>
      </c>
      <c r="X3061" s="4" t="s">
        <v>14184</v>
      </c>
    </row>
    <row r="3062" spans="1:24" x14ac:dyDescent="0.2">
      <c r="A3062">
        <v>8</v>
      </c>
      <c r="B3062">
        <v>2</v>
      </c>
      <c r="C3062">
        <v>1956</v>
      </c>
      <c r="D3062" t="s">
        <v>20617</v>
      </c>
      <c r="E3062" s="2">
        <v>1</v>
      </c>
      <c r="F3062" s="2">
        <v>4</v>
      </c>
      <c r="G3062" s="2">
        <v>1</v>
      </c>
      <c r="H3062" s="3"/>
      <c r="I3062" s="4" t="s">
        <v>12472</v>
      </c>
      <c r="J3062" s="2">
        <v>3</v>
      </c>
      <c r="K3062" s="3"/>
      <c r="L3062" s="2">
        <v>1</v>
      </c>
      <c r="M3062" s="4" t="s">
        <v>14184</v>
      </c>
      <c r="N3062" s="4" t="s">
        <v>8154</v>
      </c>
      <c r="O3062" t="s">
        <v>8155</v>
      </c>
      <c r="P3062" s="4" t="s">
        <v>14184</v>
      </c>
      <c r="Q3062" s="4" t="s">
        <v>23269</v>
      </c>
      <c r="R3062" s="4" t="s">
        <v>14184</v>
      </c>
      <c r="S3062" t="str">
        <f t="shared" si="47"/>
        <v xml:space="preserve">in hotel beef re chairs, </v>
      </c>
      <c r="W3062" s="4" t="s">
        <v>14184</v>
      </c>
      <c r="X3062" s="4" t="s">
        <v>14184</v>
      </c>
    </row>
    <row r="3063" spans="1:24" x14ac:dyDescent="0.2">
      <c r="A3063">
        <v>8</v>
      </c>
      <c r="B3063">
        <v>29</v>
      </c>
      <c r="C3063">
        <v>1956</v>
      </c>
      <c r="D3063" t="s">
        <v>20618</v>
      </c>
      <c r="E3063" s="2">
        <v>1</v>
      </c>
      <c r="F3063" s="2">
        <v>4</v>
      </c>
      <c r="G3063" s="2">
        <v>2</v>
      </c>
      <c r="H3063" s="2">
        <v>17</v>
      </c>
      <c r="I3063" s="4" t="s">
        <v>12473</v>
      </c>
      <c r="J3063" s="2">
        <v>1</v>
      </c>
      <c r="K3063" s="2">
        <v>4</v>
      </c>
      <c r="L3063" s="2">
        <v>1</v>
      </c>
      <c r="M3063" s="4" t="s">
        <v>14184</v>
      </c>
      <c r="N3063" s="4" t="s">
        <v>8156</v>
      </c>
      <c r="O3063" t="s">
        <v>8157</v>
      </c>
      <c r="P3063" s="4" t="s">
        <v>11512</v>
      </c>
      <c r="Q3063" s="4" t="str">
        <f>VLOOKUP(P3063, 'Gun classification'!A:B, 2, FALSE)</f>
        <v>Arma de fuego</v>
      </c>
      <c r="R3063" s="4" t="s">
        <v>14184</v>
      </c>
      <c r="S3063" t="str">
        <f t="shared" si="47"/>
        <v xml:space="preserve">by boy friend in kitchen, </v>
      </c>
      <c r="W3063" s="4" t="s">
        <v>14184</v>
      </c>
      <c r="X3063" s="4" t="s">
        <v>14184</v>
      </c>
    </row>
    <row r="3064" spans="1:24" x14ac:dyDescent="0.2">
      <c r="A3064">
        <v>9</v>
      </c>
      <c r="B3064">
        <v>28</v>
      </c>
      <c r="C3064">
        <v>1956</v>
      </c>
      <c r="D3064" t="s">
        <v>20619</v>
      </c>
      <c r="E3064" s="2">
        <v>1</v>
      </c>
      <c r="F3064" s="3"/>
      <c r="G3064" s="2">
        <v>1</v>
      </c>
      <c r="H3064" s="3"/>
      <c r="I3064" s="4" t="s">
        <v>12474</v>
      </c>
      <c r="J3064" s="2">
        <v>3</v>
      </c>
      <c r="K3064" s="3"/>
      <c r="L3064" s="2">
        <v>1</v>
      </c>
      <c r="M3064" s="4" t="s">
        <v>14184</v>
      </c>
      <c r="N3064" s="4" t="s">
        <v>8158</v>
      </c>
      <c r="O3064" t="s">
        <v>8159</v>
      </c>
      <c r="P3064" s="4" t="s">
        <v>8160</v>
      </c>
      <c r="Q3064" s="4" t="str">
        <f>VLOOKUP(P3064, 'Gun classification'!A:B, 2, FALSE)</f>
        <v>Quimico</v>
      </c>
      <c r="R3064" s="4" t="s">
        <v>14184</v>
      </c>
      <c r="S3064" t="str">
        <f t="shared" si="47"/>
        <v xml:space="preserve">Fillmore guy gave dope Oded, </v>
      </c>
      <c r="W3064" s="4" t="s">
        <v>14184</v>
      </c>
      <c r="X3064" s="4" t="s">
        <v>14184</v>
      </c>
    </row>
    <row r="3065" spans="1:24" x14ac:dyDescent="0.2">
      <c r="A3065">
        <v>10</v>
      </c>
      <c r="B3065">
        <v>3</v>
      </c>
      <c r="C3065">
        <v>1956</v>
      </c>
      <c r="D3065" t="s">
        <v>20620</v>
      </c>
      <c r="E3065" s="2">
        <v>1</v>
      </c>
      <c r="F3065" s="3"/>
      <c r="G3065" s="2">
        <v>1</v>
      </c>
      <c r="H3065" s="3"/>
      <c r="I3065" s="4" t="s">
        <v>12475</v>
      </c>
      <c r="J3065" s="2">
        <v>1</v>
      </c>
      <c r="K3065" s="2">
        <v>4</v>
      </c>
      <c r="L3065" s="2">
        <v>2</v>
      </c>
      <c r="M3065" s="4" t="s">
        <v>14184</v>
      </c>
      <c r="N3065" s="4" t="s">
        <v>8161</v>
      </c>
      <c r="O3065" t="s">
        <v>8162</v>
      </c>
      <c r="P3065" s="4" t="s">
        <v>8163</v>
      </c>
      <c r="Q3065" s="4" t="str">
        <f>VLOOKUP(P3065, 'Gun classification'!A:B, 2, FALSE)</f>
        <v>No clasificado</v>
      </c>
      <c r="R3065" s="4" t="s">
        <v>14184</v>
      </c>
      <c r="S3065" t="str">
        <f t="shared" si="47"/>
        <v xml:space="preserve">vic died in motel room, </v>
      </c>
      <c r="W3065" s="4" t="s">
        <v>14184</v>
      </c>
      <c r="X3065" s="4" t="s">
        <v>14184</v>
      </c>
    </row>
    <row r="3066" spans="1:24" x14ac:dyDescent="0.2">
      <c r="A3066">
        <v>10</v>
      </c>
      <c r="B3066">
        <v>7</v>
      </c>
      <c r="C3066">
        <v>1956</v>
      </c>
      <c r="D3066" t="s">
        <v>20621</v>
      </c>
      <c r="E3066" s="2">
        <v>1</v>
      </c>
      <c r="F3066" s="3"/>
      <c r="G3066" s="2">
        <v>1</v>
      </c>
      <c r="H3066" s="2">
        <v>50</v>
      </c>
      <c r="I3066" s="4" t="s">
        <v>12476</v>
      </c>
      <c r="J3066" s="2">
        <v>1</v>
      </c>
      <c r="K3066" s="3"/>
      <c r="L3066" s="2">
        <v>1</v>
      </c>
      <c r="M3066" s="4" t="s">
        <v>14184</v>
      </c>
      <c r="N3066" s="4" t="s">
        <v>8164</v>
      </c>
      <c r="O3066" t="s">
        <v>8165</v>
      </c>
      <c r="P3066" s="4" t="s">
        <v>14184</v>
      </c>
      <c r="Q3066" s="4" t="s">
        <v>23269</v>
      </c>
      <c r="R3066" s="4" t="s">
        <v>14184</v>
      </c>
      <c r="S3066" t="str">
        <f t="shared" si="47"/>
        <v xml:space="preserve">on a dare, </v>
      </c>
      <c r="W3066" s="4" t="s">
        <v>14184</v>
      </c>
      <c r="X3066" s="4" t="s">
        <v>14184</v>
      </c>
    </row>
    <row r="3067" spans="1:24" x14ac:dyDescent="0.2">
      <c r="A3067">
        <v>10</v>
      </c>
      <c r="B3067">
        <v>8</v>
      </c>
      <c r="C3067">
        <v>1956</v>
      </c>
      <c r="D3067" t="s">
        <v>20622</v>
      </c>
      <c r="E3067" s="2">
        <v>1</v>
      </c>
      <c r="F3067" s="3"/>
      <c r="G3067" s="2">
        <v>2</v>
      </c>
      <c r="H3067" s="3"/>
      <c r="I3067" s="4" t="s">
        <v>12477</v>
      </c>
      <c r="J3067" s="2">
        <v>1</v>
      </c>
      <c r="K3067" s="3"/>
      <c r="L3067" s="2">
        <v>1</v>
      </c>
      <c r="M3067" s="4" t="s">
        <v>14184</v>
      </c>
      <c r="N3067" s="4" t="s">
        <v>8166</v>
      </c>
      <c r="O3067" t="s">
        <v>8167</v>
      </c>
      <c r="P3067" s="4" t="s">
        <v>11512</v>
      </c>
      <c r="Q3067" s="4" t="str">
        <f>VLOOKUP(P3067, 'Gun classification'!A:B, 2, FALSE)</f>
        <v>Arma de fuego</v>
      </c>
      <c r="R3067" s="4" t="s">
        <v>14184</v>
      </c>
      <c r="S3067" t="str">
        <f t="shared" si="47"/>
        <v xml:space="preserve">domestic by husband, </v>
      </c>
      <c r="T3067" t="s">
        <v>11650</v>
      </c>
      <c r="W3067" s="4" t="s">
        <v>14184</v>
      </c>
      <c r="X3067" s="4" t="s">
        <v>14184</v>
      </c>
    </row>
    <row r="3068" spans="1:24" x14ac:dyDescent="0.2">
      <c r="A3068">
        <v>10</v>
      </c>
      <c r="B3068">
        <v>8</v>
      </c>
      <c r="C3068">
        <v>1956</v>
      </c>
      <c r="D3068" t="s">
        <v>20623</v>
      </c>
      <c r="E3068" s="2">
        <v>1</v>
      </c>
      <c r="F3068" s="3"/>
      <c r="G3068" s="2">
        <v>1</v>
      </c>
      <c r="H3068" s="3"/>
      <c r="I3068" s="4" t="s">
        <v>12478</v>
      </c>
      <c r="J3068" s="2">
        <v>1</v>
      </c>
      <c r="K3068" s="3"/>
      <c r="L3068" s="2">
        <v>1</v>
      </c>
      <c r="M3068" s="4" t="s">
        <v>14184</v>
      </c>
      <c r="N3068" s="4" t="s">
        <v>8166</v>
      </c>
      <c r="O3068" t="s">
        <v>8168</v>
      </c>
      <c r="P3068" s="4" t="s">
        <v>11512</v>
      </c>
      <c r="Q3068" s="4" t="str">
        <f>VLOOKUP(P3068, 'Gun classification'!A:B, 2, FALSE)</f>
        <v>Arma de fuego</v>
      </c>
      <c r="R3068" s="4" t="s">
        <v>14184</v>
      </c>
      <c r="S3068" t="str">
        <f t="shared" si="47"/>
        <v xml:space="preserve">domestic by father, </v>
      </c>
      <c r="T3068" t="s">
        <v>11650</v>
      </c>
      <c r="W3068" s="4" t="s">
        <v>14184</v>
      </c>
      <c r="X3068" s="4" t="s">
        <v>14184</v>
      </c>
    </row>
    <row r="3069" spans="1:24" x14ac:dyDescent="0.2">
      <c r="A3069">
        <v>10</v>
      </c>
      <c r="B3069">
        <v>11</v>
      </c>
      <c r="C3069">
        <v>1956</v>
      </c>
      <c r="D3069" t="s">
        <v>20624</v>
      </c>
      <c r="E3069" s="2">
        <v>2</v>
      </c>
      <c r="F3069" s="2">
        <v>5</v>
      </c>
      <c r="G3069" s="2">
        <v>1</v>
      </c>
      <c r="H3069" s="3"/>
      <c r="I3069" s="4" t="s">
        <v>12479</v>
      </c>
      <c r="J3069" s="2">
        <v>2</v>
      </c>
      <c r="K3069" s="2">
        <v>5</v>
      </c>
      <c r="L3069" s="2">
        <v>1</v>
      </c>
      <c r="M3069" s="4" t="s">
        <v>14184</v>
      </c>
      <c r="N3069" s="4" t="s">
        <v>8169</v>
      </c>
      <c r="O3069" t="s">
        <v>8170</v>
      </c>
      <c r="P3069" s="4" t="s">
        <v>11518</v>
      </c>
      <c r="Q3069" s="4" t="str">
        <f>VLOOKUP(P3069, 'Gun classification'!A:B, 2, FALSE)</f>
        <v>Arma blanca</v>
      </c>
      <c r="R3069" s="4" t="s">
        <v>14184</v>
      </c>
      <c r="S3069" t="str">
        <f t="shared" si="47"/>
        <v xml:space="preserve">stab by other patient in ward, </v>
      </c>
      <c r="W3069" s="4" t="s">
        <v>14184</v>
      </c>
      <c r="X3069" s="4" t="s">
        <v>14184</v>
      </c>
    </row>
    <row r="3070" spans="1:24" x14ac:dyDescent="0.2">
      <c r="A3070">
        <v>10</v>
      </c>
      <c r="B3070">
        <v>12</v>
      </c>
      <c r="C3070">
        <v>1956</v>
      </c>
      <c r="D3070" t="s">
        <v>20625</v>
      </c>
      <c r="E3070" s="2">
        <v>1</v>
      </c>
      <c r="F3070" s="3"/>
      <c r="G3070" s="2">
        <v>2</v>
      </c>
      <c r="H3070" s="3"/>
      <c r="I3070" s="4" t="s">
        <v>12480</v>
      </c>
      <c r="J3070" s="2">
        <v>6</v>
      </c>
      <c r="K3070" s="3"/>
      <c r="L3070" s="2">
        <v>1</v>
      </c>
      <c r="M3070" s="4" t="s">
        <v>14184</v>
      </c>
      <c r="N3070" s="4" t="s">
        <v>8171</v>
      </c>
      <c r="O3070" t="s">
        <v>8172</v>
      </c>
      <c r="P3070" s="4" t="s">
        <v>11582</v>
      </c>
      <c r="Q3070" s="4" t="str">
        <f>VLOOKUP(P3070, 'Gun classification'!A:B, 2, FALSE)</f>
        <v>Fuerza</v>
      </c>
      <c r="R3070" s="4" t="s">
        <v>14184</v>
      </c>
      <c r="S3070" t="str">
        <f t="shared" si="47"/>
        <v xml:space="preserve">beaten in room need race, </v>
      </c>
      <c r="W3070" s="4" t="s">
        <v>14184</v>
      </c>
      <c r="X3070" s="4" t="s">
        <v>14184</v>
      </c>
    </row>
    <row r="3071" spans="1:24" x14ac:dyDescent="0.2">
      <c r="A3071">
        <v>10</v>
      </c>
      <c r="B3071">
        <v>14</v>
      </c>
      <c r="C3071">
        <v>1956</v>
      </c>
      <c r="D3071" t="s">
        <v>20626</v>
      </c>
      <c r="E3071" s="2">
        <v>3</v>
      </c>
      <c r="F3071" s="3"/>
      <c r="G3071" s="2">
        <v>1</v>
      </c>
      <c r="H3071" s="2">
        <v>33</v>
      </c>
      <c r="I3071" s="4" t="s">
        <v>12481</v>
      </c>
      <c r="J3071" s="2">
        <v>1</v>
      </c>
      <c r="K3071" s="3"/>
      <c r="L3071" s="2">
        <v>1</v>
      </c>
      <c r="M3071" s="4" t="s">
        <v>14184</v>
      </c>
      <c r="N3071" s="4" t="s">
        <v>8173</v>
      </c>
      <c r="O3071" t="s">
        <v>8174</v>
      </c>
      <c r="P3071" s="4" t="s">
        <v>11512</v>
      </c>
      <c r="Q3071" s="4" t="str">
        <f>VLOOKUP(P3071, 'Gun classification'!A:B, 2, FALSE)</f>
        <v>Arma de fuego</v>
      </c>
      <c r="R3071" s="4" t="s">
        <v>869</v>
      </c>
      <c r="S3071" t="str">
        <f t="shared" si="47"/>
        <v>shot guy for grab money on bar, S. F. custom</v>
      </c>
      <c r="W3071" s="4" t="s">
        <v>14184</v>
      </c>
      <c r="X3071" s="4" t="s">
        <v>14184</v>
      </c>
    </row>
    <row r="3072" spans="1:24" x14ac:dyDescent="0.2">
      <c r="A3072">
        <v>10</v>
      </c>
      <c r="B3072">
        <v>27</v>
      </c>
      <c r="C3072">
        <v>1956</v>
      </c>
      <c r="D3072" t="s">
        <v>20627</v>
      </c>
      <c r="E3072" s="2">
        <v>1</v>
      </c>
      <c r="F3072" s="3"/>
      <c r="G3072" s="2">
        <v>1</v>
      </c>
      <c r="H3072" s="3"/>
      <c r="I3072" s="4" t="s">
        <v>12482</v>
      </c>
      <c r="J3072" s="2">
        <v>1</v>
      </c>
      <c r="K3072" s="3"/>
      <c r="L3072" s="2">
        <v>1</v>
      </c>
      <c r="M3072" s="4" t="s">
        <v>14184</v>
      </c>
      <c r="N3072" s="4" t="s">
        <v>8175</v>
      </c>
      <c r="O3072" t="s">
        <v>8176</v>
      </c>
      <c r="P3072" s="4" t="s">
        <v>14184</v>
      </c>
      <c r="Q3072" s="4" t="s">
        <v>23269</v>
      </c>
      <c r="R3072" s="4" t="s">
        <v>14184</v>
      </c>
      <c r="S3072" t="str">
        <f t="shared" si="47"/>
        <v xml:space="preserve">hit guy on street, </v>
      </c>
      <c r="W3072" s="4" t="s">
        <v>14184</v>
      </c>
      <c r="X3072" s="4" t="s">
        <v>14184</v>
      </c>
    </row>
    <row r="3073" spans="1:24" x14ac:dyDescent="0.2">
      <c r="A3073">
        <v>10</v>
      </c>
      <c r="B3073">
        <v>31</v>
      </c>
      <c r="C3073">
        <v>1956</v>
      </c>
      <c r="D3073" t="s">
        <v>20628</v>
      </c>
      <c r="E3073" s="2">
        <v>3</v>
      </c>
      <c r="F3073" s="3"/>
      <c r="G3073" s="2">
        <v>1</v>
      </c>
      <c r="H3073" s="3"/>
      <c r="I3073" s="4" t="s">
        <v>12483</v>
      </c>
      <c r="J3073" s="2">
        <v>3</v>
      </c>
      <c r="K3073" s="3"/>
      <c r="L3073" s="2">
        <v>1</v>
      </c>
      <c r="M3073" s="4" t="s">
        <v>14184</v>
      </c>
      <c r="N3073" s="4" t="s">
        <v>8177</v>
      </c>
      <c r="O3073" t="s">
        <v>8178</v>
      </c>
      <c r="P3073" s="4" t="s">
        <v>14184</v>
      </c>
      <c r="Q3073" s="4" t="s">
        <v>23269</v>
      </c>
      <c r="R3073" s="4" t="s">
        <v>14184</v>
      </c>
      <c r="S3073" t="str">
        <f t="shared" si="47"/>
        <v xml:space="preserve">drinking party money owed, </v>
      </c>
      <c r="W3073" s="4" t="s">
        <v>14184</v>
      </c>
      <c r="X3073" s="4" t="s">
        <v>14184</v>
      </c>
    </row>
    <row r="3074" spans="1:24" x14ac:dyDescent="0.2">
      <c r="A3074">
        <v>11</v>
      </c>
      <c r="B3074">
        <v>8</v>
      </c>
      <c r="C3074">
        <v>1956</v>
      </c>
      <c r="D3074" t="s">
        <v>20629</v>
      </c>
      <c r="E3074" s="2">
        <v>1</v>
      </c>
      <c r="F3074" s="3"/>
      <c r="G3074" s="2">
        <v>2</v>
      </c>
      <c r="H3074" s="3"/>
      <c r="I3074" s="4" t="s">
        <v>12484</v>
      </c>
      <c r="J3074" s="2">
        <v>6</v>
      </c>
      <c r="K3074" s="3"/>
      <c r="L3074" s="2">
        <v>1</v>
      </c>
      <c r="M3074" s="4" t="s">
        <v>14184</v>
      </c>
      <c r="N3074" s="4" t="s">
        <v>8179</v>
      </c>
      <c r="O3074" t="s">
        <v>8180</v>
      </c>
      <c r="P3074" s="4" t="s">
        <v>14184</v>
      </c>
      <c r="Q3074" s="4" t="s">
        <v>23269</v>
      </c>
      <c r="R3074" s="4" t="s">
        <v>870</v>
      </c>
      <c r="S3074" t="str">
        <f t="shared" si="47"/>
        <v>found in parking lot, sus not in register</v>
      </c>
      <c r="W3074" s="4" t="s">
        <v>14184</v>
      </c>
      <c r="X3074" s="4" t="s">
        <v>14184</v>
      </c>
    </row>
    <row r="3075" spans="1:24" x14ac:dyDescent="0.2">
      <c r="A3075">
        <v>11</v>
      </c>
      <c r="B3075">
        <v>9</v>
      </c>
      <c r="C3075">
        <v>1956</v>
      </c>
      <c r="D3075" t="s">
        <v>20630</v>
      </c>
      <c r="E3075" s="2">
        <v>1</v>
      </c>
      <c r="F3075" s="3"/>
      <c r="G3075" s="2">
        <v>1</v>
      </c>
      <c r="H3075" s="3"/>
      <c r="I3075" s="4" t="s">
        <v>12485</v>
      </c>
      <c r="J3075" s="2">
        <v>3</v>
      </c>
      <c r="K3075" s="3"/>
      <c r="L3075" s="2">
        <v>1</v>
      </c>
      <c r="M3075" s="4" t="s">
        <v>14184</v>
      </c>
      <c r="N3075" s="4" t="s">
        <v>8181</v>
      </c>
      <c r="O3075" t="s">
        <v>8182</v>
      </c>
      <c r="P3075" s="4" t="s">
        <v>14184</v>
      </c>
      <c r="Q3075" s="4" t="s">
        <v>23269</v>
      </c>
      <c r="R3075" s="4" t="s">
        <v>871</v>
      </c>
      <c r="S3075" t="str">
        <f t="shared" ref="S3075:S3138" si="48">CONCATENATE(O3075,", ",R3075)</f>
        <v>seen leaving his room, after bad struggle</v>
      </c>
      <c r="W3075" s="4" t="s">
        <v>14184</v>
      </c>
      <c r="X3075" s="4" t="s">
        <v>14184</v>
      </c>
    </row>
    <row r="3076" spans="1:24" x14ac:dyDescent="0.2">
      <c r="A3076">
        <v>11</v>
      </c>
      <c r="B3076">
        <v>17</v>
      </c>
      <c r="C3076">
        <v>1956</v>
      </c>
      <c r="D3076" t="s">
        <v>20631</v>
      </c>
      <c r="E3076" s="2">
        <v>1</v>
      </c>
      <c r="F3076" s="3"/>
      <c r="G3076" s="2">
        <v>1</v>
      </c>
      <c r="H3076" s="3"/>
      <c r="I3076" s="4" t="s">
        <v>12486</v>
      </c>
      <c r="J3076" s="2">
        <v>1</v>
      </c>
      <c r="K3076" s="3"/>
      <c r="L3076" s="2">
        <v>1</v>
      </c>
      <c r="M3076" s="4" t="s">
        <v>14184</v>
      </c>
      <c r="N3076" s="4" t="s">
        <v>8183</v>
      </c>
      <c r="O3076" t="s">
        <v>8184</v>
      </c>
      <c r="P3076" s="4" t="s">
        <v>14184</v>
      </c>
      <c r="Q3076" s="4" t="s">
        <v>23269</v>
      </c>
      <c r="R3076" s="4" t="s">
        <v>872</v>
      </c>
      <c r="S3076" t="str">
        <f t="shared" si="48"/>
        <v>fite w unided man in café, if black would say?</v>
      </c>
      <c r="W3076" s="4" t="s">
        <v>14184</v>
      </c>
      <c r="X3076" s="4" t="s">
        <v>14184</v>
      </c>
    </row>
    <row r="3077" spans="1:24" x14ac:dyDescent="0.2">
      <c r="A3077">
        <v>11</v>
      </c>
      <c r="B3077">
        <v>18</v>
      </c>
      <c r="C3077">
        <v>1956</v>
      </c>
      <c r="D3077" t="s">
        <v>20632</v>
      </c>
      <c r="E3077" s="2">
        <v>3</v>
      </c>
      <c r="F3077" s="3"/>
      <c r="G3077" s="2">
        <v>2</v>
      </c>
      <c r="H3077" s="3"/>
      <c r="I3077" s="4" t="s">
        <v>12487</v>
      </c>
      <c r="J3077" s="2">
        <v>3</v>
      </c>
      <c r="K3077" s="3"/>
      <c r="L3077" s="2">
        <v>1</v>
      </c>
      <c r="M3077" s="4" t="s">
        <v>14184</v>
      </c>
      <c r="N3077" s="4" t="s">
        <v>8185</v>
      </c>
      <c r="O3077" t="s">
        <v>8186</v>
      </c>
      <c r="P3077" s="4" t="s">
        <v>11625</v>
      </c>
      <c r="Q3077" s="4" t="str">
        <f>VLOOKUP(P3077, 'Gun classification'!A:B, 2, FALSE)</f>
        <v>Falta de oxigeno</v>
      </c>
      <c r="R3077" s="4" t="s">
        <v>14184</v>
      </c>
      <c r="S3077" t="str">
        <f t="shared" si="48"/>
        <v xml:space="preserve">husband strangle drunk, </v>
      </c>
      <c r="W3077" s="4" t="s">
        <v>14184</v>
      </c>
      <c r="X3077" s="4" t="s">
        <v>14184</v>
      </c>
    </row>
    <row r="3078" spans="1:24" x14ac:dyDescent="0.2">
      <c r="A3078">
        <v>11</v>
      </c>
      <c r="B3078">
        <v>21</v>
      </c>
      <c r="C3078">
        <v>1956</v>
      </c>
      <c r="D3078" t="s">
        <v>20633</v>
      </c>
      <c r="E3078" s="2">
        <v>1</v>
      </c>
      <c r="F3078" s="3"/>
      <c r="G3078" s="2">
        <v>2</v>
      </c>
      <c r="H3078" s="3"/>
      <c r="I3078" s="4" t="s">
        <v>12488</v>
      </c>
      <c r="J3078" s="2">
        <v>1</v>
      </c>
      <c r="K3078" s="3"/>
      <c r="L3078" s="2">
        <v>1</v>
      </c>
      <c r="M3078" s="4" t="s">
        <v>14184</v>
      </c>
      <c r="N3078" s="4" t="s">
        <v>8187</v>
      </c>
      <c r="O3078" t="s">
        <v>8188</v>
      </c>
      <c r="P3078" s="4" t="s">
        <v>14184</v>
      </c>
      <c r="Q3078" s="4" t="s">
        <v>23269</v>
      </c>
      <c r="R3078" s="4" t="s">
        <v>14184</v>
      </c>
      <c r="S3078" t="str">
        <f t="shared" si="48"/>
        <v xml:space="preserve">bllunt force, </v>
      </c>
      <c r="W3078" s="4" t="s">
        <v>14184</v>
      </c>
      <c r="X3078" s="4" t="s">
        <v>14184</v>
      </c>
    </row>
    <row r="3079" spans="1:24" x14ac:dyDescent="0.2">
      <c r="A3079">
        <v>11</v>
      </c>
      <c r="B3079">
        <v>21</v>
      </c>
      <c r="C3079">
        <v>1956</v>
      </c>
      <c r="D3079" t="s">
        <v>20634</v>
      </c>
      <c r="E3079" s="2">
        <v>1</v>
      </c>
      <c r="F3079" s="3"/>
      <c r="G3079" s="2">
        <v>2</v>
      </c>
      <c r="H3079" s="3"/>
      <c r="I3079" s="4" t="s">
        <v>12489</v>
      </c>
      <c r="J3079" s="2">
        <v>1</v>
      </c>
      <c r="K3079" s="3"/>
      <c r="L3079" s="2">
        <v>1</v>
      </c>
      <c r="M3079" s="4" t="s">
        <v>14184</v>
      </c>
      <c r="N3079" s="4" t="s">
        <v>7789</v>
      </c>
      <c r="O3079" t="s">
        <v>8189</v>
      </c>
      <c r="P3079" s="4" t="s">
        <v>11512</v>
      </c>
      <c r="Q3079" s="4" t="str">
        <f>VLOOKUP(P3079, 'Gun classification'!A:B, 2, FALSE)</f>
        <v>Arma de fuego</v>
      </c>
      <c r="R3079" s="4" t="s">
        <v>14184</v>
      </c>
      <c r="S3079" t="str">
        <f t="shared" si="48"/>
        <v xml:space="preserve">by divorcing husb Sus 801, </v>
      </c>
      <c r="W3079" s="4" t="s">
        <v>14184</v>
      </c>
      <c r="X3079" s="4" t="s">
        <v>14184</v>
      </c>
    </row>
    <row r="3080" spans="1:24" x14ac:dyDescent="0.2">
      <c r="A3080">
        <v>12</v>
      </c>
      <c r="B3080">
        <v>5</v>
      </c>
      <c r="C3080">
        <v>1956</v>
      </c>
      <c r="D3080" t="s">
        <v>20635</v>
      </c>
      <c r="E3080" s="2">
        <v>1</v>
      </c>
      <c r="F3080" s="3"/>
      <c r="G3080" s="2">
        <v>1</v>
      </c>
      <c r="H3080" s="3"/>
      <c r="I3080" s="4" t="s">
        <v>12490</v>
      </c>
      <c r="J3080" s="2">
        <v>1</v>
      </c>
      <c r="K3080" s="3"/>
      <c r="L3080" s="2">
        <v>2</v>
      </c>
      <c r="M3080" s="4" t="s">
        <v>14184</v>
      </c>
      <c r="N3080" s="4" t="s">
        <v>8190</v>
      </c>
      <c r="O3080" t="s">
        <v>8191</v>
      </c>
      <c r="P3080" s="4" t="s">
        <v>14184</v>
      </c>
      <c r="Q3080" s="4" t="s">
        <v>23269</v>
      </c>
      <c r="R3080" s="4" t="s">
        <v>14184</v>
      </c>
      <c r="S3080" t="str">
        <f t="shared" si="48"/>
        <v xml:space="preserve">domestic kills CHP husband, </v>
      </c>
      <c r="T3080" t="s">
        <v>11650</v>
      </c>
      <c r="W3080" s="4" t="s">
        <v>14184</v>
      </c>
      <c r="X3080" s="4" t="s">
        <v>14184</v>
      </c>
    </row>
    <row r="3081" spans="1:24" x14ac:dyDescent="0.2">
      <c r="A3081">
        <v>12</v>
      </c>
      <c r="B3081">
        <v>6</v>
      </c>
      <c r="C3081">
        <v>1956</v>
      </c>
      <c r="D3081" t="s">
        <v>21832</v>
      </c>
      <c r="E3081" s="2">
        <v>5</v>
      </c>
      <c r="F3081" s="3"/>
      <c r="G3081" s="2">
        <v>1</v>
      </c>
      <c r="H3081" s="3"/>
      <c r="I3081" s="4" t="s">
        <v>12491</v>
      </c>
      <c r="J3081" s="2">
        <v>6</v>
      </c>
      <c r="K3081" s="3"/>
      <c r="L3081" s="2">
        <v>1</v>
      </c>
      <c r="M3081" s="4" t="s">
        <v>14184</v>
      </c>
      <c r="N3081" s="4" t="s">
        <v>8192</v>
      </c>
      <c r="O3081" t="s">
        <v>8193</v>
      </c>
      <c r="P3081" s="4" t="s">
        <v>14184</v>
      </c>
      <c r="Q3081" s="4" t="s">
        <v>23269</v>
      </c>
      <c r="R3081" s="4" t="s">
        <v>14184</v>
      </c>
      <c r="S3081" t="str">
        <f t="shared" si="48"/>
        <v xml:space="preserve">not in register, </v>
      </c>
      <c r="T3081" s="38" t="s">
        <v>23253</v>
      </c>
      <c r="W3081" s="4" t="s">
        <v>14184</v>
      </c>
      <c r="X3081" s="4" t="s">
        <v>14184</v>
      </c>
    </row>
    <row r="3082" spans="1:24" x14ac:dyDescent="0.2">
      <c r="A3082">
        <v>12</v>
      </c>
      <c r="B3082">
        <v>7</v>
      </c>
      <c r="C3082">
        <v>1956</v>
      </c>
      <c r="D3082" t="s">
        <v>20636</v>
      </c>
      <c r="E3082" s="2">
        <v>3</v>
      </c>
      <c r="F3082" s="3"/>
      <c r="G3082" s="2">
        <v>1</v>
      </c>
      <c r="H3082" s="3"/>
      <c r="I3082" s="4" t="s">
        <v>12492</v>
      </c>
      <c r="J3082" s="2">
        <v>3</v>
      </c>
      <c r="K3082" s="3"/>
      <c r="L3082" s="2">
        <v>1</v>
      </c>
      <c r="M3082" s="4" t="s">
        <v>14184</v>
      </c>
      <c r="N3082" s="4" t="s">
        <v>8194</v>
      </c>
      <c r="O3082" t="s">
        <v>8195</v>
      </c>
      <c r="P3082" s="4" t="s">
        <v>11512</v>
      </c>
      <c r="Q3082" s="4" t="str">
        <f>VLOOKUP(P3082, 'Gun classification'!A:B, 2, FALSE)</f>
        <v>Arma de fuego</v>
      </c>
      <c r="R3082" s="4" t="s">
        <v>873</v>
      </c>
      <c r="S3082" t="str">
        <f t="shared" si="48"/>
        <v>shot by friend he eject fr room, circumstance</v>
      </c>
      <c r="W3082" s="4" t="s">
        <v>14184</v>
      </c>
      <c r="X3082" s="4" t="s">
        <v>14184</v>
      </c>
    </row>
    <row r="3083" spans="1:24" x14ac:dyDescent="0.2">
      <c r="A3083">
        <v>12</v>
      </c>
      <c r="B3083">
        <v>9</v>
      </c>
      <c r="C3083">
        <v>1956</v>
      </c>
      <c r="D3083" t="s">
        <v>20637</v>
      </c>
      <c r="E3083" s="2">
        <v>1</v>
      </c>
      <c r="F3083" s="3"/>
      <c r="G3083" s="2">
        <v>1</v>
      </c>
      <c r="H3083" s="3"/>
      <c r="I3083" s="4" t="s">
        <v>12493</v>
      </c>
      <c r="J3083" s="2">
        <v>1</v>
      </c>
      <c r="K3083" s="3"/>
      <c r="L3083" s="2">
        <v>1</v>
      </c>
      <c r="M3083" s="4" t="s">
        <v>14184</v>
      </c>
      <c r="N3083" s="4" t="s">
        <v>8196</v>
      </c>
      <c r="P3083" s="4" t="s">
        <v>14184</v>
      </c>
      <c r="Q3083" s="4" t="s">
        <v>23269</v>
      </c>
      <c r="R3083" s="4" t="s">
        <v>14184</v>
      </c>
      <c r="S3083" t="str">
        <f t="shared" si="48"/>
        <v xml:space="preserve">, </v>
      </c>
      <c r="T3083" t="s">
        <v>23253</v>
      </c>
      <c r="W3083" s="4" t="s">
        <v>14184</v>
      </c>
      <c r="X3083" s="4" t="s">
        <v>14184</v>
      </c>
    </row>
    <row r="3084" spans="1:24" x14ac:dyDescent="0.2">
      <c r="A3084">
        <v>12</v>
      </c>
      <c r="B3084">
        <v>19</v>
      </c>
      <c r="C3084">
        <v>1956</v>
      </c>
      <c r="D3084" t="s">
        <v>20638</v>
      </c>
      <c r="E3084" s="2">
        <v>1</v>
      </c>
      <c r="F3084" s="3"/>
      <c r="G3084" s="2">
        <v>1</v>
      </c>
      <c r="H3084" s="2">
        <v>83</v>
      </c>
      <c r="I3084" s="4" t="s">
        <v>12494</v>
      </c>
      <c r="J3084" s="2">
        <v>1</v>
      </c>
      <c r="K3084" s="3"/>
      <c r="L3084" s="2">
        <v>1</v>
      </c>
      <c r="M3084" s="4" t="s">
        <v>14184</v>
      </c>
      <c r="N3084" s="4" t="s">
        <v>8197</v>
      </c>
      <c r="O3084" t="s">
        <v>8198</v>
      </c>
      <c r="P3084" s="4" t="s">
        <v>14184</v>
      </c>
      <c r="Q3084" s="4" t="s">
        <v>23269</v>
      </c>
      <c r="R3084" s="4" t="s">
        <v>874</v>
      </c>
      <c r="S3084" t="str">
        <f t="shared" si="48"/>
        <v>fellow patient in hosp w/chair, looks white?</v>
      </c>
      <c r="W3084" s="4" t="s">
        <v>14184</v>
      </c>
      <c r="X3084" s="4" t="s">
        <v>14184</v>
      </c>
    </row>
    <row r="3085" spans="1:24" x14ac:dyDescent="0.2">
      <c r="A3085">
        <v>12</v>
      </c>
      <c r="B3085">
        <v>30</v>
      </c>
      <c r="C3085">
        <v>1956</v>
      </c>
      <c r="D3085" t="s">
        <v>20639</v>
      </c>
      <c r="E3085" s="2">
        <v>1</v>
      </c>
      <c r="F3085" s="3"/>
      <c r="G3085" s="2">
        <v>1</v>
      </c>
      <c r="H3085" s="3"/>
      <c r="I3085" s="4" t="s">
        <v>12495</v>
      </c>
      <c r="J3085" s="2">
        <v>1</v>
      </c>
      <c r="K3085" s="3"/>
      <c r="L3085" s="2">
        <v>1</v>
      </c>
      <c r="M3085" s="4" t="s">
        <v>14184</v>
      </c>
      <c r="N3085" s="4" t="s">
        <v>8199</v>
      </c>
      <c r="O3085" t="s">
        <v>8200</v>
      </c>
      <c r="P3085" s="4" t="s">
        <v>14184</v>
      </c>
      <c r="Q3085" s="4" t="s">
        <v>23269</v>
      </c>
      <c r="R3085" s="4" t="s">
        <v>14184</v>
      </c>
      <c r="S3085" t="str">
        <f t="shared" si="48"/>
        <v xml:space="preserve">cop killed. Police, </v>
      </c>
      <c r="W3085" s="4" t="s">
        <v>14184</v>
      </c>
      <c r="X3085" s="4" t="s">
        <v>14184</v>
      </c>
    </row>
    <row r="3086" spans="1:24" x14ac:dyDescent="0.2">
      <c r="A3086">
        <v>1</v>
      </c>
      <c r="B3086">
        <v>10</v>
      </c>
      <c r="C3086">
        <v>1957</v>
      </c>
      <c r="D3086" t="s">
        <v>20640</v>
      </c>
      <c r="E3086" s="2">
        <v>1</v>
      </c>
      <c r="F3086" s="3"/>
      <c r="G3086" s="2">
        <v>1</v>
      </c>
      <c r="H3086" s="3"/>
      <c r="I3086" s="4" t="s">
        <v>12496</v>
      </c>
      <c r="J3086" s="2">
        <v>1</v>
      </c>
      <c r="K3086" s="3"/>
      <c r="L3086" s="2">
        <v>1</v>
      </c>
      <c r="M3086" s="4" t="s">
        <v>14184</v>
      </c>
      <c r="N3086" s="4" t="s">
        <v>8201</v>
      </c>
      <c r="O3086" t="s">
        <v>8202</v>
      </c>
      <c r="P3086" s="4" t="s">
        <v>14184</v>
      </c>
      <c r="Q3086" s="4" t="s">
        <v>23269</v>
      </c>
      <c r="R3086" s="4" t="s">
        <v>8246</v>
      </c>
      <c r="S3086" t="str">
        <f t="shared" si="48"/>
        <v>in hotel room, looks white</v>
      </c>
      <c r="W3086" s="4" t="s">
        <v>14184</v>
      </c>
      <c r="X3086" s="4" t="s">
        <v>14184</v>
      </c>
    </row>
    <row r="3087" spans="1:24" x14ac:dyDescent="0.2">
      <c r="A3087">
        <v>1</v>
      </c>
      <c r="B3087">
        <v>12</v>
      </c>
      <c r="C3087">
        <v>1957</v>
      </c>
      <c r="D3087" t="s">
        <v>20641</v>
      </c>
      <c r="E3087" s="2">
        <v>2</v>
      </c>
      <c r="F3087" s="2">
        <v>7</v>
      </c>
      <c r="G3087" s="2">
        <v>1</v>
      </c>
      <c r="H3087" s="3"/>
      <c r="I3087" s="4" t="s">
        <v>12497</v>
      </c>
      <c r="J3087" s="2">
        <v>1</v>
      </c>
      <c r="K3087" s="2">
        <v>4</v>
      </c>
      <c r="L3087" s="2">
        <v>1</v>
      </c>
      <c r="M3087" s="4" t="s">
        <v>14184</v>
      </c>
      <c r="N3087" s="4" t="s">
        <v>8203</v>
      </c>
      <c r="O3087" t="s">
        <v>8204</v>
      </c>
      <c r="P3087" s="4" t="s">
        <v>14184</v>
      </c>
      <c r="Q3087" s="4" t="s">
        <v>23269</v>
      </c>
      <c r="R3087" s="4" t="s">
        <v>14184</v>
      </c>
      <c r="S3087" t="str">
        <f t="shared" si="48"/>
        <v xml:space="preserve">swamper killed, </v>
      </c>
      <c r="W3087" s="4" t="s">
        <v>14184</v>
      </c>
      <c r="X3087" s="4" t="s">
        <v>14184</v>
      </c>
    </row>
    <row r="3088" spans="1:24" x14ac:dyDescent="0.2">
      <c r="A3088">
        <v>1</v>
      </c>
      <c r="B3088">
        <v>21</v>
      </c>
      <c r="C3088">
        <v>1957</v>
      </c>
      <c r="D3088" t="s">
        <v>20642</v>
      </c>
      <c r="E3088" s="2">
        <v>1</v>
      </c>
      <c r="F3088" s="3"/>
      <c r="G3088" s="2">
        <v>2</v>
      </c>
      <c r="H3088" s="3"/>
      <c r="I3088" s="4" t="s">
        <v>12498</v>
      </c>
      <c r="J3088" s="2">
        <v>1</v>
      </c>
      <c r="K3088" s="3"/>
      <c r="L3088" s="2">
        <v>1</v>
      </c>
      <c r="M3088" s="4" t="s">
        <v>14184</v>
      </c>
      <c r="N3088" s="4" t="s">
        <v>8205</v>
      </c>
      <c r="O3088" t="s">
        <v>8206</v>
      </c>
      <c r="P3088" s="4" t="s">
        <v>14184</v>
      </c>
      <c r="Q3088" s="4" t="s">
        <v>23269</v>
      </c>
      <c r="R3088" s="4" t="s">
        <v>843</v>
      </c>
      <c r="S3088" t="str">
        <f t="shared" si="48"/>
        <v>by live in, from name</v>
      </c>
      <c r="W3088" s="4" t="s">
        <v>14184</v>
      </c>
      <c r="X3088" s="4" t="s">
        <v>14184</v>
      </c>
    </row>
    <row r="3089" spans="1:24" x14ac:dyDescent="0.2">
      <c r="A3089">
        <v>2</v>
      </c>
      <c r="B3089">
        <v>5</v>
      </c>
      <c r="C3089">
        <v>1957</v>
      </c>
      <c r="D3089" t="s">
        <v>20643</v>
      </c>
      <c r="E3089" s="2">
        <v>5</v>
      </c>
      <c r="F3089" s="3"/>
      <c r="G3089" s="2">
        <v>1</v>
      </c>
      <c r="H3089" s="3"/>
      <c r="I3089" s="4" t="s">
        <v>12499</v>
      </c>
      <c r="J3089" s="2">
        <v>6</v>
      </c>
      <c r="K3089" s="3"/>
      <c r="L3089" s="2">
        <v>1</v>
      </c>
      <c r="M3089" s="4" t="s">
        <v>14184</v>
      </c>
      <c r="N3089" s="4" t="s">
        <v>8207</v>
      </c>
      <c r="P3089" s="4" t="s">
        <v>14184</v>
      </c>
      <c r="Q3089" s="4" t="s">
        <v>23269</v>
      </c>
      <c r="R3089" s="4" t="s">
        <v>14184</v>
      </c>
      <c r="S3089" t="str">
        <f t="shared" si="48"/>
        <v xml:space="preserve">, </v>
      </c>
      <c r="T3089" t="s">
        <v>23253</v>
      </c>
      <c r="W3089" s="4" t="s">
        <v>14184</v>
      </c>
      <c r="X3089" s="4" t="s">
        <v>14184</v>
      </c>
    </row>
    <row r="3090" spans="1:24" x14ac:dyDescent="0.2">
      <c r="A3090">
        <v>2</v>
      </c>
      <c r="B3090">
        <v>9</v>
      </c>
      <c r="C3090">
        <v>1957</v>
      </c>
      <c r="D3090" t="s">
        <v>20644</v>
      </c>
      <c r="E3090" s="2">
        <v>3</v>
      </c>
      <c r="F3090" s="3"/>
      <c r="G3090" s="2">
        <v>2</v>
      </c>
      <c r="H3090" s="3"/>
      <c r="I3090" s="4" t="s">
        <v>12500</v>
      </c>
      <c r="J3090" s="2">
        <v>3</v>
      </c>
      <c r="K3090" s="3"/>
      <c r="L3090" s="2">
        <v>1</v>
      </c>
      <c r="M3090" s="4" t="s">
        <v>14184</v>
      </c>
      <c r="N3090" s="4" t="s">
        <v>8208</v>
      </c>
      <c r="O3090" t="s">
        <v>8209</v>
      </c>
      <c r="P3090" s="4" t="s">
        <v>14184</v>
      </c>
      <c r="Q3090" s="4" t="s">
        <v>23269</v>
      </c>
      <c r="R3090" s="4" t="s">
        <v>14184</v>
      </c>
      <c r="S3090" t="str">
        <f t="shared" si="48"/>
        <v xml:space="preserve">by hus - she with other-, </v>
      </c>
      <c r="W3090" s="4" t="s">
        <v>14184</v>
      </c>
      <c r="X3090" s="4" t="s">
        <v>14184</v>
      </c>
    </row>
    <row r="3091" spans="1:24" x14ac:dyDescent="0.2">
      <c r="A3091">
        <v>2</v>
      </c>
      <c r="B3091">
        <v>9</v>
      </c>
      <c r="C3091">
        <v>1957</v>
      </c>
      <c r="D3091" t="s">
        <v>20645</v>
      </c>
      <c r="E3091" s="2">
        <v>1</v>
      </c>
      <c r="F3091" s="3"/>
      <c r="G3091" s="2">
        <v>1</v>
      </c>
      <c r="H3091" s="3"/>
      <c r="I3091" s="4" t="s">
        <v>12501</v>
      </c>
      <c r="J3091" s="2">
        <v>1</v>
      </c>
      <c r="K3091" s="3"/>
      <c r="L3091" s="2">
        <v>2</v>
      </c>
      <c r="M3091" s="4" t="s">
        <v>14184</v>
      </c>
      <c r="N3091" s="4" t="s">
        <v>8210</v>
      </c>
      <c r="O3091" t="s">
        <v>11648</v>
      </c>
      <c r="P3091" s="4" t="s">
        <v>11518</v>
      </c>
      <c r="Q3091" s="4" t="str">
        <f>VLOOKUP(P3091, 'Gun classification'!A:B, 2, FALSE)</f>
        <v>Arma blanca</v>
      </c>
      <c r="R3091" s="4" t="s">
        <v>14184</v>
      </c>
      <c r="S3091" t="str">
        <f t="shared" si="48"/>
        <v xml:space="preserve">domestic, </v>
      </c>
      <c r="T3091" t="s">
        <v>11650</v>
      </c>
      <c r="W3091" s="4" t="s">
        <v>14184</v>
      </c>
      <c r="X3091" s="4" t="s">
        <v>14184</v>
      </c>
    </row>
    <row r="3092" spans="1:24" x14ac:dyDescent="0.2">
      <c r="A3092">
        <v>2</v>
      </c>
      <c r="B3092">
        <v>14</v>
      </c>
      <c r="C3092">
        <v>1957</v>
      </c>
      <c r="D3092" t="s">
        <v>20646</v>
      </c>
      <c r="E3092" s="2">
        <v>1</v>
      </c>
      <c r="F3092" s="3"/>
      <c r="G3092" s="2">
        <v>2</v>
      </c>
      <c r="H3092" s="3"/>
      <c r="I3092" s="4" t="s">
        <v>12502</v>
      </c>
      <c r="J3092" s="2">
        <v>1</v>
      </c>
      <c r="K3092" s="3"/>
      <c r="L3092" s="2">
        <v>1</v>
      </c>
      <c r="M3092" s="4" t="s">
        <v>14184</v>
      </c>
      <c r="N3092" s="4" t="s">
        <v>8211</v>
      </c>
      <c r="O3092" t="s">
        <v>11650</v>
      </c>
      <c r="P3092" s="4" t="s">
        <v>14184</v>
      </c>
      <c r="Q3092" s="4" t="s">
        <v>23269</v>
      </c>
      <c r="R3092" s="4" t="s">
        <v>875</v>
      </c>
      <c r="S3092" t="str">
        <f t="shared" si="48"/>
        <v>Domestic, by husband</v>
      </c>
      <c r="T3092" t="s">
        <v>11650</v>
      </c>
      <c r="W3092" s="4" t="s">
        <v>14184</v>
      </c>
      <c r="X3092" s="4" t="s">
        <v>14184</v>
      </c>
    </row>
    <row r="3093" spans="1:24" x14ac:dyDescent="0.2">
      <c r="A3093">
        <v>2</v>
      </c>
      <c r="B3093">
        <v>23</v>
      </c>
      <c r="C3093">
        <v>1957</v>
      </c>
      <c r="D3093" t="s">
        <v>20647</v>
      </c>
      <c r="E3093" s="2">
        <v>1</v>
      </c>
      <c r="F3093" s="3"/>
      <c r="G3093" s="2">
        <v>1</v>
      </c>
      <c r="H3093" s="3"/>
      <c r="I3093" s="4" t="s">
        <v>12503</v>
      </c>
      <c r="J3093" s="2">
        <v>1</v>
      </c>
      <c r="K3093" s="3"/>
      <c r="L3093" s="2">
        <v>2</v>
      </c>
      <c r="M3093" s="4" t="s">
        <v>14184</v>
      </c>
      <c r="N3093" s="4" t="s">
        <v>8212</v>
      </c>
      <c r="O3093" t="s">
        <v>8213</v>
      </c>
      <c r="P3093" s="4" t="s">
        <v>14184</v>
      </c>
      <c r="Q3093" s="4" t="s">
        <v>23269</v>
      </c>
      <c r="R3093" s="4" t="s">
        <v>14956</v>
      </c>
      <c r="S3093" t="str">
        <f t="shared" si="48"/>
        <v>domestic- he came home drunk, by wife</v>
      </c>
      <c r="T3093" t="s">
        <v>11650</v>
      </c>
      <c r="W3093" s="4" t="s">
        <v>14184</v>
      </c>
      <c r="X3093" s="4" t="s">
        <v>14184</v>
      </c>
    </row>
    <row r="3094" spans="1:24" x14ac:dyDescent="0.2">
      <c r="A3094">
        <v>3</v>
      </c>
      <c r="B3094">
        <v>9</v>
      </c>
      <c r="C3094">
        <v>1957</v>
      </c>
      <c r="D3094" t="s">
        <v>20648</v>
      </c>
      <c r="E3094" s="2">
        <v>1</v>
      </c>
      <c r="F3094" s="3"/>
      <c r="G3094" s="2">
        <v>1</v>
      </c>
      <c r="H3094" s="3"/>
      <c r="I3094" s="4" t="s">
        <v>12504</v>
      </c>
      <c r="J3094" s="2">
        <v>1</v>
      </c>
      <c r="K3094" s="3"/>
      <c r="L3094" s="2">
        <v>1</v>
      </c>
      <c r="M3094" s="4" t="s">
        <v>14184</v>
      </c>
      <c r="N3094" s="4" t="s">
        <v>14184</v>
      </c>
      <c r="O3094" t="s">
        <v>8214</v>
      </c>
      <c r="P3094" s="4" t="s">
        <v>11512</v>
      </c>
      <c r="Q3094" s="4" t="str">
        <f>VLOOKUP(P3094, 'Gun classification'!A:B, 2, FALSE)</f>
        <v>Arma de fuego</v>
      </c>
      <c r="R3094" s="4" t="s">
        <v>14184</v>
      </c>
      <c r="S3094" t="str">
        <f t="shared" si="48"/>
        <v xml:space="preserve">work site kills long shor boss, </v>
      </c>
      <c r="W3094" s="4" t="s">
        <v>14184</v>
      </c>
      <c r="X3094" s="4" t="s">
        <v>14184</v>
      </c>
    </row>
    <row r="3095" spans="1:24" x14ac:dyDescent="0.2">
      <c r="A3095">
        <v>4</v>
      </c>
      <c r="B3095">
        <v>5</v>
      </c>
      <c r="C3095">
        <v>1957</v>
      </c>
      <c r="D3095" t="s">
        <v>20649</v>
      </c>
      <c r="E3095" s="2">
        <v>1</v>
      </c>
      <c r="F3095" s="3"/>
      <c r="G3095" s="2">
        <v>2</v>
      </c>
      <c r="H3095" s="3"/>
      <c r="I3095" s="4" t="s">
        <v>12505</v>
      </c>
      <c r="J3095" s="2">
        <v>3</v>
      </c>
      <c r="K3095" s="3"/>
      <c r="L3095" s="2">
        <v>1</v>
      </c>
      <c r="M3095" s="4" t="s">
        <v>14184</v>
      </c>
      <c r="N3095" s="4" t="s">
        <v>8215</v>
      </c>
      <c r="O3095" t="s">
        <v>8216</v>
      </c>
      <c r="P3095" s="4" t="s">
        <v>14184</v>
      </c>
      <c r="Q3095" s="4" t="s">
        <v>23269</v>
      </c>
      <c r="R3095" s="4" t="s">
        <v>856</v>
      </c>
      <c r="S3095" t="str">
        <f t="shared" si="48"/>
        <v>rape robbery, serial</v>
      </c>
      <c r="T3095" t="s">
        <v>11515</v>
      </c>
      <c r="W3095" s="4" t="s">
        <v>14184</v>
      </c>
      <c r="X3095" s="4" t="s">
        <v>14184</v>
      </c>
    </row>
    <row r="3096" spans="1:24" x14ac:dyDescent="0.2">
      <c r="A3096">
        <v>4</v>
      </c>
      <c r="B3096">
        <v>13</v>
      </c>
      <c r="C3096">
        <v>1957</v>
      </c>
      <c r="D3096" t="s">
        <v>20650</v>
      </c>
      <c r="E3096" s="2">
        <v>1</v>
      </c>
      <c r="F3096" s="3"/>
      <c r="G3096" s="2">
        <v>1</v>
      </c>
      <c r="H3096" s="3"/>
      <c r="I3096" s="4" t="s">
        <v>12506</v>
      </c>
      <c r="J3096" s="2">
        <v>6</v>
      </c>
      <c r="K3096" s="3"/>
      <c r="L3096" s="2">
        <v>1</v>
      </c>
      <c r="M3096" s="4" t="s">
        <v>11451</v>
      </c>
      <c r="N3096" s="4" t="s">
        <v>8217</v>
      </c>
      <c r="O3096" t="s">
        <v>8218</v>
      </c>
      <c r="P3096" s="4" t="s">
        <v>14184</v>
      </c>
      <c r="Q3096" s="4" t="s">
        <v>23269</v>
      </c>
      <c r="R3096" s="4" t="s">
        <v>868</v>
      </c>
      <c r="S3096" t="str">
        <f t="shared" si="48"/>
        <v>sus lives on Buchanan, check paper</v>
      </c>
      <c r="W3096" s="4" t="s">
        <v>14184</v>
      </c>
      <c r="X3096" s="4" t="s">
        <v>14184</v>
      </c>
    </row>
    <row r="3097" spans="1:24" x14ac:dyDescent="0.2">
      <c r="A3097">
        <v>4</v>
      </c>
      <c r="B3097">
        <v>21</v>
      </c>
      <c r="C3097">
        <v>1957</v>
      </c>
      <c r="D3097" t="s">
        <v>20651</v>
      </c>
      <c r="E3097" s="2">
        <v>1</v>
      </c>
      <c r="F3097" s="3"/>
      <c r="G3097" s="2">
        <v>2</v>
      </c>
      <c r="H3097" s="2">
        <v>75</v>
      </c>
      <c r="I3097" s="4" t="s">
        <v>12507</v>
      </c>
      <c r="J3097" s="2">
        <v>1</v>
      </c>
      <c r="K3097" s="3"/>
      <c r="L3097" s="2">
        <v>1</v>
      </c>
      <c r="M3097" s="4" t="s">
        <v>14184</v>
      </c>
      <c r="N3097" s="4" t="s">
        <v>8219</v>
      </c>
      <c r="O3097" t="s">
        <v>8220</v>
      </c>
      <c r="P3097" s="4" t="s">
        <v>14184</v>
      </c>
      <c r="Q3097" s="4" t="s">
        <v>23269</v>
      </c>
      <c r="R3097" s="4" t="s">
        <v>8016</v>
      </c>
      <c r="S3097" t="str">
        <f t="shared" si="48"/>
        <v>by roomer of 5 years, from circumstances</v>
      </c>
      <c r="W3097" s="4" t="s">
        <v>14184</v>
      </c>
      <c r="X3097" s="4" t="s">
        <v>14184</v>
      </c>
    </row>
    <row r="3098" spans="1:24" x14ac:dyDescent="0.2">
      <c r="A3098">
        <v>5</v>
      </c>
      <c r="B3098">
        <v>11</v>
      </c>
      <c r="C3098">
        <v>1957</v>
      </c>
      <c r="D3098" t="s">
        <v>20652</v>
      </c>
      <c r="E3098" s="2">
        <v>1</v>
      </c>
      <c r="F3098" s="3"/>
      <c r="G3098" s="2">
        <v>1</v>
      </c>
      <c r="H3098" s="3"/>
      <c r="I3098" s="4" t="s">
        <v>12508</v>
      </c>
      <c r="J3098" s="2">
        <v>1</v>
      </c>
      <c r="K3098" s="3"/>
      <c r="L3098" s="2">
        <v>2</v>
      </c>
      <c r="M3098" s="4" t="s">
        <v>14184</v>
      </c>
      <c r="N3098" s="4" t="s">
        <v>8221</v>
      </c>
      <c r="O3098" t="s">
        <v>11648</v>
      </c>
      <c r="P3098" s="4" t="s">
        <v>11518</v>
      </c>
      <c r="Q3098" s="4" t="str">
        <f>VLOOKUP(P3098, 'Gun classification'!A:B, 2, FALSE)</f>
        <v>Arma blanca</v>
      </c>
      <c r="R3098" s="4" t="s">
        <v>14956</v>
      </c>
      <c r="S3098" t="str">
        <f t="shared" si="48"/>
        <v>domestic, by wife</v>
      </c>
      <c r="T3098" t="s">
        <v>11650</v>
      </c>
      <c r="W3098" s="4" t="s">
        <v>14184</v>
      </c>
      <c r="X3098" s="4" t="s">
        <v>14184</v>
      </c>
    </row>
    <row r="3099" spans="1:24" x14ac:dyDescent="0.2">
      <c r="A3099">
        <v>5</v>
      </c>
      <c r="B3099">
        <v>18</v>
      </c>
      <c r="C3099">
        <v>1957</v>
      </c>
      <c r="D3099" t="s">
        <v>20653</v>
      </c>
      <c r="E3099" s="2">
        <v>1</v>
      </c>
      <c r="F3099" s="3"/>
      <c r="G3099" s="2">
        <v>1</v>
      </c>
      <c r="H3099" s="2">
        <v>18</v>
      </c>
      <c r="I3099" s="4" t="s">
        <v>12509</v>
      </c>
      <c r="J3099" s="2">
        <v>1</v>
      </c>
      <c r="K3099" s="3"/>
      <c r="L3099" s="2">
        <v>1</v>
      </c>
      <c r="M3099" s="4" t="s">
        <v>14184</v>
      </c>
      <c r="N3099" s="4" t="s">
        <v>8222</v>
      </c>
      <c r="O3099" t="s">
        <v>8223</v>
      </c>
      <c r="P3099" s="4" t="s">
        <v>11512</v>
      </c>
      <c r="Q3099" s="4" t="str">
        <f>VLOOKUP(P3099, 'Gun classification'!A:B, 2, FALSE)</f>
        <v>Arma de fuego</v>
      </c>
      <c r="R3099" s="4" t="s">
        <v>14184</v>
      </c>
      <c r="S3099" t="str">
        <f t="shared" si="48"/>
        <v xml:space="preserve">dad kills son w. terror family, </v>
      </c>
      <c r="T3099" s="38" t="s">
        <v>11650</v>
      </c>
      <c r="W3099" s="4" t="s">
        <v>14184</v>
      </c>
      <c r="X3099" s="4" t="s">
        <v>14184</v>
      </c>
    </row>
    <row r="3100" spans="1:24" x14ac:dyDescent="0.2">
      <c r="A3100">
        <v>6</v>
      </c>
      <c r="B3100">
        <v>30</v>
      </c>
      <c r="C3100">
        <v>1957</v>
      </c>
      <c r="D3100" t="s">
        <v>20654</v>
      </c>
      <c r="E3100" s="2">
        <v>1</v>
      </c>
      <c r="F3100" s="3"/>
      <c r="G3100" s="2">
        <v>2</v>
      </c>
      <c r="H3100" s="3"/>
      <c r="I3100" s="4" t="s">
        <v>12510</v>
      </c>
      <c r="J3100" s="2">
        <v>1</v>
      </c>
      <c r="K3100" s="3"/>
      <c r="L3100" s="2">
        <v>1</v>
      </c>
      <c r="M3100" s="4" t="s">
        <v>14184</v>
      </c>
      <c r="N3100" s="4" t="s">
        <v>8224</v>
      </c>
      <c r="O3100" t="s">
        <v>8225</v>
      </c>
      <c r="P3100" s="4" t="s">
        <v>8226</v>
      </c>
      <c r="Q3100" s="4" t="str">
        <f>VLOOKUP(P3100, 'Gun classification'!A:B, 2, FALSE)</f>
        <v>Fuerza</v>
      </c>
      <c r="R3100" s="4" t="s">
        <v>14184</v>
      </c>
      <c r="S3100" t="str">
        <f t="shared" si="48"/>
        <v xml:space="preserve">dad over discipline wayward daughter, </v>
      </c>
      <c r="W3100" s="4" t="s">
        <v>14184</v>
      </c>
      <c r="X3100" s="4" t="s">
        <v>14184</v>
      </c>
    </row>
    <row r="3101" spans="1:24" x14ac:dyDescent="0.2">
      <c r="A3101">
        <v>6</v>
      </c>
      <c r="B3101">
        <v>30</v>
      </c>
      <c r="C3101">
        <v>1957</v>
      </c>
      <c r="D3101" t="s">
        <v>20655</v>
      </c>
      <c r="E3101" s="2">
        <v>3</v>
      </c>
      <c r="F3101" s="3"/>
      <c r="G3101" s="2">
        <v>1</v>
      </c>
      <c r="H3101" s="3"/>
      <c r="I3101" s="4" t="s">
        <v>12511</v>
      </c>
      <c r="J3101" s="2">
        <v>6</v>
      </c>
      <c r="K3101" s="3"/>
      <c r="L3101" s="2">
        <v>1</v>
      </c>
      <c r="M3101" s="4" t="s">
        <v>14184</v>
      </c>
      <c r="N3101" s="4" t="s">
        <v>8227</v>
      </c>
      <c r="O3101" t="s">
        <v>8228</v>
      </c>
      <c r="P3101" s="4" t="s">
        <v>11512</v>
      </c>
      <c r="Q3101" s="4" t="str">
        <f>VLOOKUP(P3101, 'Gun classification'!A:B, 2, FALSE)</f>
        <v>Arma de fuego</v>
      </c>
      <c r="R3101" s="4" t="s">
        <v>14184</v>
      </c>
      <c r="S3101" t="str">
        <f t="shared" si="48"/>
        <v xml:space="preserve">looks like kid gang, </v>
      </c>
      <c r="T3101" s="38" t="s">
        <v>23253</v>
      </c>
      <c r="W3101" s="4" t="s">
        <v>14184</v>
      </c>
      <c r="X3101" s="4" t="s">
        <v>14184</v>
      </c>
    </row>
    <row r="3102" spans="1:24" x14ac:dyDescent="0.2">
      <c r="A3102">
        <v>7</v>
      </c>
      <c r="B3102">
        <v>4</v>
      </c>
      <c r="C3102">
        <v>1957</v>
      </c>
      <c r="D3102" t="s">
        <v>20656</v>
      </c>
      <c r="E3102" s="2">
        <v>3</v>
      </c>
      <c r="F3102" s="3"/>
      <c r="G3102" s="2">
        <v>1</v>
      </c>
      <c r="H3102" s="3"/>
      <c r="I3102" s="4" t="s">
        <v>12512</v>
      </c>
      <c r="J3102" s="2">
        <v>3</v>
      </c>
      <c r="K3102" s="3"/>
      <c r="L3102" s="2">
        <v>1</v>
      </c>
      <c r="M3102" s="4" t="s">
        <v>14184</v>
      </c>
      <c r="N3102" s="4" t="s">
        <v>8229</v>
      </c>
      <c r="O3102" t="s">
        <v>8230</v>
      </c>
      <c r="P3102" s="4" t="s">
        <v>11518</v>
      </c>
      <c r="Q3102" s="4" t="str">
        <f>VLOOKUP(P3102, 'Gun classification'!A:B, 2, FALSE)</f>
        <v>Arma blanca</v>
      </c>
      <c r="R3102" s="4" t="s">
        <v>14184</v>
      </c>
      <c r="S3102" t="str">
        <f t="shared" si="48"/>
        <v xml:space="preserve">at party over woman, </v>
      </c>
      <c r="W3102" s="4" t="s">
        <v>14184</v>
      </c>
      <c r="X3102" s="4" t="s">
        <v>14184</v>
      </c>
    </row>
    <row r="3103" spans="1:24" x14ac:dyDescent="0.2">
      <c r="A3103">
        <v>7</v>
      </c>
      <c r="B3103">
        <v>21</v>
      </c>
      <c r="C3103">
        <v>1957</v>
      </c>
      <c r="D3103" t="s">
        <v>20657</v>
      </c>
      <c r="E3103" s="2">
        <v>1</v>
      </c>
      <c r="F3103" s="3"/>
      <c r="G3103" s="2">
        <v>1</v>
      </c>
      <c r="H3103" s="3"/>
      <c r="I3103" s="4" t="s">
        <v>12513</v>
      </c>
      <c r="J3103" s="2">
        <v>1</v>
      </c>
      <c r="K3103" s="3"/>
      <c r="L3103" s="2">
        <v>1</v>
      </c>
      <c r="M3103" s="4" t="s">
        <v>14184</v>
      </c>
      <c r="N3103" s="4" t="s">
        <v>9646</v>
      </c>
      <c r="O3103" t="s">
        <v>8231</v>
      </c>
      <c r="P3103" s="4" t="s">
        <v>11512</v>
      </c>
      <c r="Q3103" s="4" t="str">
        <f>VLOOKUP(P3103, 'Gun classification'!A:B, 2, FALSE)</f>
        <v>Arma de fuego</v>
      </c>
      <c r="R3103" s="4" t="s">
        <v>876</v>
      </c>
      <c r="S3103" t="str">
        <f t="shared" si="48"/>
        <v>third party to beef innocent, Roy Varni</v>
      </c>
      <c r="W3103" s="4" t="s">
        <v>14184</v>
      </c>
      <c r="X3103" s="4" t="s">
        <v>14184</v>
      </c>
    </row>
    <row r="3104" spans="1:24" x14ac:dyDescent="0.2">
      <c r="A3104">
        <v>7</v>
      </c>
      <c r="B3104">
        <v>26</v>
      </c>
      <c r="C3104">
        <v>1957</v>
      </c>
      <c r="D3104" t="s">
        <v>20658</v>
      </c>
      <c r="E3104" s="2">
        <v>3</v>
      </c>
      <c r="F3104" s="3"/>
      <c r="G3104" s="2">
        <v>2</v>
      </c>
      <c r="H3104" s="3"/>
      <c r="I3104" s="4" t="s">
        <v>12514</v>
      </c>
      <c r="J3104" s="2">
        <v>6</v>
      </c>
      <c r="K3104" s="3"/>
      <c r="L3104" s="2">
        <v>1</v>
      </c>
      <c r="M3104" s="4" t="s">
        <v>14184</v>
      </c>
      <c r="N3104" s="4" t="s">
        <v>8232</v>
      </c>
      <c r="O3104" t="s">
        <v>8233</v>
      </c>
      <c r="P3104" s="4" t="s">
        <v>8234</v>
      </c>
      <c r="Q3104" s="4" t="str">
        <f>VLOOKUP(P3104, 'Gun classification'!A:B, 2, FALSE)</f>
        <v>Arma de fuego</v>
      </c>
      <c r="R3104" s="4" t="s">
        <v>14184</v>
      </c>
      <c r="S3104" t="str">
        <f t="shared" si="48"/>
        <v xml:space="preserve">floater by fireboat, </v>
      </c>
      <c r="W3104" s="4" t="s">
        <v>14184</v>
      </c>
      <c r="X3104" s="4" t="s">
        <v>14184</v>
      </c>
    </row>
    <row r="3105" spans="1:24" x14ac:dyDescent="0.2">
      <c r="A3105">
        <v>8</v>
      </c>
      <c r="B3105">
        <v>1</v>
      </c>
      <c r="C3105">
        <v>1957</v>
      </c>
      <c r="D3105" t="s">
        <v>20659</v>
      </c>
      <c r="E3105" s="2">
        <v>1</v>
      </c>
      <c r="F3105" s="3"/>
      <c r="G3105" s="2">
        <v>2</v>
      </c>
      <c r="H3105" s="3"/>
      <c r="I3105" s="4" t="s">
        <v>12515</v>
      </c>
      <c r="J3105" s="2">
        <v>1</v>
      </c>
      <c r="K3105" s="2">
        <v>4</v>
      </c>
      <c r="L3105" s="2">
        <v>1</v>
      </c>
      <c r="M3105" s="4" t="s">
        <v>14184</v>
      </c>
      <c r="N3105" s="4" t="s">
        <v>8235</v>
      </c>
      <c r="O3105" t="s">
        <v>8236</v>
      </c>
      <c r="P3105" s="4" t="s">
        <v>11518</v>
      </c>
      <c r="Q3105" s="4" t="str">
        <f>VLOOKUP(P3105, 'Gun classification'!A:B, 2, FALSE)</f>
        <v>Arma blanca</v>
      </c>
      <c r="R3105" s="4" t="s">
        <v>14184</v>
      </c>
      <c r="S3105" t="str">
        <f t="shared" si="48"/>
        <v xml:space="preserve">argue in bar, </v>
      </c>
      <c r="W3105" s="4" t="s">
        <v>14184</v>
      </c>
      <c r="X3105" s="4" t="s">
        <v>14184</v>
      </c>
    </row>
    <row r="3106" spans="1:24" x14ac:dyDescent="0.2">
      <c r="A3106">
        <v>9</v>
      </c>
      <c r="B3106">
        <v>2</v>
      </c>
      <c r="C3106">
        <v>1957</v>
      </c>
      <c r="D3106" t="s">
        <v>20660</v>
      </c>
      <c r="E3106" s="2">
        <v>3</v>
      </c>
      <c r="F3106" s="3"/>
      <c r="G3106" s="2">
        <v>2</v>
      </c>
      <c r="H3106" s="3"/>
      <c r="I3106" s="4" t="s">
        <v>21077</v>
      </c>
      <c r="J3106" s="2">
        <v>3</v>
      </c>
      <c r="K3106" s="3"/>
      <c r="L3106" s="2">
        <v>1</v>
      </c>
      <c r="M3106" s="4" t="s">
        <v>14184</v>
      </c>
      <c r="N3106" s="4" t="s">
        <v>8237</v>
      </c>
      <c r="O3106" t="s">
        <v>8238</v>
      </c>
      <c r="P3106" s="4" t="s">
        <v>11512</v>
      </c>
      <c r="Q3106" s="4" t="str">
        <f>VLOOKUP(P3106, 'Gun classification'!A:B, 2, FALSE)</f>
        <v>Arma de fuego</v>
      </c>
      <c r="R3106" s="4" t="s">
        <v>14184</v>
      </c>
      <c r="S3106" t="str">
        <f t="shared" si="48"/>
        <v xml:space="preserve">domestic ex husband, </v>
      </c>
      <c r="T3106" t="s">
        <v>11650</v>
      </c>
      <c r="W3106" s="4" t="s">
        <v>14184</v>
      </c>
      <c r="X3106" s="4" t="s">
        <v>14184</v>
      </c>
    </row>
    <row r="3107" spans="1:24" x14ac:dyDescent="0.2">
      <c r="A3107">
        <v>9</v>
      </c>
      <c r="B3107">
        <v>4</v>
      </c>
      <c r="C3107">
        <v>1957</v>
      </c>
      <c r="D3107" t="s">
        <v>20661</v>
      </c>
      <c r="E3107" s="2">
        <v>1</v>
      </c>
      <c r="F3107" s="3"/>
      <c r="G3107" s="2">
        <v>2</v>
      </c>
      <c r="H3107" s="3"/>
      <c r="I3107" s="4" t="s">
        <v>12516</v>
      </c>
      <c r="J3107" s="2">
        <v>3</v>
      </c>
      <c r="K3107" s="3"/>
      <c r="L3107" s="2">
        <v>1</v>
      </c>
      <c r="M3107" s="4" t="s">
        <v>14184</v>
      </c>
      <c r="N3107" s="4" t="s">
        <v>7812</v>
      </c>
      <c r="O3107" t="s">
        <v>8047</v>
      </c>
      <c r="P3107" s="4" t="s">
        <v>14184</v>
      </c>
      <c r="Q3107" s="4" t="s">
        <v>23269</v>
      </c>
      <c r="R3107" s="4" t="s">
        <v>877</v>
      </c>
      <c r="S3107" t="str">
        <f t="shared" si="48"/>
        <v>rape robb, serial#4 check</v>
      </c>
      <c r="T3107" t="s">
        <v>8275</v>
      </c>
      <c r="W3107" s="4" t="s">
        <v>14184</v>
      </c>
      <c r="X3107" s="4" t="s">
        <v>14184</v>
      </c>
    </row>
    <row r="3108" spans="1:24" x14ac:dyDescent="0.2">
      <c r="A3108">
        <v>9</v>
      </c>
      <c r="B3108">
        <v>7</v>
      </c>
      <c r="C3108">
        <v>1957</v>
      </c>
      <c r="D3108" t="s">
        <v>20662</v>
      </c>
      <c r="E3108" s="2">
        <v>3</v>
      </c>
      <c r="F3108" s="3"/>
      <c r="G3108" s="2">
        <v>2</v>
      </c>
      <c r="H3108" s="3"/>
      <c r="I3108" s="4" t="s">
        <v>12517</v>
      </c>
      <c r="J3108" s="2">
        <v>3</v>
      </c>
      <c r="K3108" s="3"/>
      <c r="L3108" s="2">
        <v>1</v>
      </c>
      <c r="M3108" s="4" t="s">
        <v>14184</v>
      </c>
      <c r="N3108" s="4" t="s">
        <v>8239</v>
      </c>
      <c r="O3108" t="s">
        <v>8240</v>
      </c>
      <c r="P3108" s="4" t="s">
        <v>11512</v>
      </c>
      <c r="Q3108" s="4" t="str">
        <f>VLOOKUP(P3108, 'Gun classification'!A:B, 2, FALSE)</f>
        <v>Arma de fuego</v>
      </c>
      <c r="R3108" s="4" t="s">
        <v>860</v>
      </c>
      <c r="S3108" t="str">
        <f t="shared" si="48"/>
        <v>drinking in room, circumstances</v>
      </c>
      <c r="W3108" s="4" t="s">
        <v>14184</v>
      </c>
      <c r="X3108" s="4" t="s">
        <v>14184</v>
      </c>
    </row>
    <row r="3109" spans="1:24" x14ac:dyDescent="0.2">
      <c r="A3109">
        <v>9</v>
      </c>
      <c r="B3109">
        <v>9</v>
      </c>
      <c r="C3109">
        <v>1957</v>
      </c>
      <c r="D3109" t="s">
        <v>20663</v>
      </c>
      <c r="E3109" s="2">
        <v>1</v>
      </c>
      <c r="F3109" s="3"/>
      <c r="G3109" s="2">
        <v>2</v>
      </c>
      <c r="H3109" s="3"/>
      <c r="I3109" s="4" t="s">
        <v>12518</v>
      </c>
      <c r="J3109" s="2">
        <v>1</v>
      </c>
      <c r="K3109" s="3"/>
      <c r="L3109" s="2">
        <v>1</v>
      </c>
      <c r="M3109" s="4" t="s">
        <v>14184</v>
      </c>
      <c r="N3109" s="4" t="s">
        <v>8241</v>
      </c>
      <c r="O3109" t="s">
        <v>8242</v>
      </c>
      <c r="P3109" s="4" t="s">
        <v>8243</v>
      </c>
      <c r="Q3109" s="4" t="str">
        <f>VLOOKUP(P3109, 'Gun classification'!A:B, 2, FALSE)</f>
        <v>Objeto</v>
      </c>
      <c r="R3109" s="4" t="s">
        <v>14184</v>
      </c>
      <c r="S3109" t="str">
        <f t="shared" si="48"/>
        <v xml:space="preserve">domestic - with cement block, </v>
      </c>
      <c r="T3109" t="s">
        <v>11650</v>
      </c>
      <c r="W3109" s="4" t="s">
        <v>14184</v>
      </c>
      <c r="X3109" s="4" t="s">
        <v>14184</v>
      </c>
    </row>
    <row r="3110" spans="1:24" x14ac:dyDescent="0.2">
      <c r="A3110">
        <v>10</v>
      </c>
      <c r="B3110">
        <v>19</v>
      </c>
      <c r="C3110">
        <v>1957</v>
      </c>
      <c r="D3110" t="s">
        <v>20664</v>
      </c>
      <c r="E3110" s="2">
        <v>3</v>
      </c>
      <c r="F3110" s="3"/>
      <c r="G3110" s="2">
        <v>1</v>
      </c>
      <c r="H3110" s="3"/>
      <c r="I3110" s="4" t="s">
        <v>12519</v>
      </c>
      <c r="J3110" s="2">
        <v>1</v>
      </c>
      <c r="K3110" s="3"/>
      <c r="L3110" s="2">
        <v>1</v>
      </c>
      <c r="M3110" s="4" t="s">
        <v>14184</v>
      </c>
      <c r="N3110" s="4" t="s">
        <v>8244</v>
      </c>
      <c r="O3110" t="s">
        <v>8245</v>
      </c>
      <c r="P3110" s="4" t="s">
        <v>8246</v>
      </c>
      <c r="Q3110" s="4" t="str">
        <f>VLOOKUP(P3110, 'Gun classification'!A:B, 2, FALSE)</f>
        <v>No clasificado</v>
      </c>
      <c r="R3110" s="4" t="s">
        <v>14184</v>
      </c>
      <c r="S3110" t="str">
        <f t="shared" si="48"/>
        <v xml:space="preserve">starts in bar goes out, </v>
      </c>
      <c r="W3110" s="4" t="s">
        <v>14184</v>
      </c>
      <c r="X3110" s="4" t="s">
        <v>14184</v>
      </c>
    </row>
    <row r="3111" spans="1:24" x14ac:dyDescent="0.2">
      <c r="A3111">
        <v>11</v>
      </c>
      <c r="B3111">
        <v>13</v>
      </c>
      <c r="C3111">
        <v>1957</v>
      </c>
      <c r="D3111" t="s">
        <v>20665</v>
      </c>
      <c r="E3111" s="2">
        <v>3</v>
      </c>
      <c r="F3111" s="3"/>
      <c r="G3111" s="2">
        <v>1</v>
      </c>
      <c r="H3111" s="3"/>
      <c r="I3111" s="4" t="s">
        <v>12520</v>
      </c>
      <c r="J3111" s="2">
        <v>3</v>
      </c>
      <c r="K3111" s="3"/>
      <c r="L3111" s="2">
        <v>1</v>
      </c>
      <c r="M3111" s="4" t="s">
        <v>14184</v>
      </c>
      <c r="N3111" s="4" t="s">
        <v>8247</v>
      </c>
      <c r="O3111" t="s">
        <v>8248</v>
      </c>
      <c r="P3111" s="4" t="s">
        <v>11512</v>
      </c>
      <c r="Q3111" s="4" t="str">
        <f>VLOOKUP(P3111, 'Gun classification'!A:B, 2, FALSE)</f>
        <v>Arma de fuego</v>
      </c>
      <c r="R3111" s="4" t="s">
        <v>878</v>
      </c>
      <c r="S3111" t="str">
        <f t="shared" si="48"/>
        <v>for messin w dau- in v's bedr, looks bla 1 am</v>
      </c>
      <c r="W3111" s="4" t="s">
        <v>14184</v>
      </c>
      <c r="X3111" s="4" t="s">
        <v>14184</v>
      </c>
    </row>
    <row r="3112" spans="1:24" x14ac:dyDescent="0.2">
      <c r="A3112">
        <v>12</v>
      </c>
      <c r="B3112">
        <v>12</v>
      </c>
      <c r="C3112">
        <v>1957</v>
      </c>
      <c r="D3112" t="s">
        <v>20666</v>
      </c>
      <c r="E3112" s="2">
        <v>2</v>
      </c>
      <c r="F3112" s="2">
        <v>5</v>
      </c>
      <c r="G3112" s="2">
        <v>1</v>
      </c>
      <c r="H3112" s="3"/>
      <c r="I3112" s="4" t="s">
        <v>12521</v>
      </c>
      <c r="J3112" s="2">
        <v>2</v>
      </c>
      <c r="K3112" s="2">
        <v>5</v>
      </c>
      <c r="L3112" s="2">
        <v>1</v>
      </c>
      <c r="M3112" s="4" t="s">
        <v>14184</v>
      </c>
      <c r="N3112" s="4" t="s">
        <v>8249</v>
      </c>
      <c r="O3112" t="s">
        <v>8250</v>
      </c>
      <c r="P3112" s="4" t="s">
        <v>11512</v>
      </c>
      <c r="Q3112" s="4" t="str">
        <f>VLOOKUP(P3112, 'Gun classification'!A:B, 2, FALSE)</f>
        <v>Arma de fuego</v>
      </c>
      <c r="R3112" s="4" t="s">
        <v>879</v>
      </c>
      <c r="S3112" t="str">
        <f t="shared" si="48"/>
        <v>police killing -Fed narc sus 801, by informant</v>
      </c>
      <c r="W3112" s="4" t="s">
        <v>14184</v>
      </c>
      <c r="X3112" s="4" t="s">
        <v>14184</v>
      </c>
    </row>
    <row r="3113" spans="1:24" x14ac:dyDescent="0.2">
      <c r="A3113">
        <v>12</v>
      </c>
      <c r="B3113">
        <v>17</v>
      </c>
      <c r="C3113">
        <v>1957</v>
      </c>
      <c r="D3113" t="s">
        <v>20667</v>
      </c>
      <c r="E3113" s="2">
        <v>1</v>
      </c>
      <c r="F3113" s="3"/>
      <c r="G3113" s="2">
        <v>2</v>
      </c>
      <c r="H3113" s="3"/>
      <c r="I3113" s="4" t="s">
        <v>12522</v>
      </c>
      <c r="J3113" s="2">
        <v>1</v>
      </c>
      <c r="K3113" s="3"/>
      <c r="L3113" s="2">
        <v>1</v>
      </c>
      <c r="M3113" s="4" t="s">
        <v>14184</v>
      </c>
      <c r="N3113" s="4" t="s">
        <v>8251</v>
      </c>
      <c r="O3113" t="s">
        <v>8252</v>
      </c>
      <c r="P3113" s="4" t="s">
        <v>11732</v>
      </c>
      <c r="Q3113" s="4" t="str">
        <f>VLOOKUP(P3113, 'Gun classification'!A:B, 2, FALSE)</f>
        <v>Fuerza</v>
      </c>
      <c r="R3113" s="4" t="s">
        <v>14184</v>
      </c>
      <c r="S3113" t="str">
        <f t="shared" si="48"/>
        <v xml:space="preserve">wino deal in hotel, </v>
      </c>
      <c r="W3113" s="4" t="s">
        <v>14184</v>
      </c>
      <c r="X3113" s="4" t="s">
        <v>14184</v>
      </c>
    </row>
    <row r="3114" spans="1:24" x14ac:dyDescent="0.2">
      <c r="A3114">
        <v>2</v>
      </c>
      <c r="B3114">
        <v>4</v>
      </c>
      <c r="C3114">
        <v>1958</v>
      </c>
      <c r="D3114" t="s">
        <v>20668</v>
      </c>
      <c r="E3114" s="2">
        <v>3</v>
      </c>
      <c r="F3114" s="3"/>
      <c r="G3114" s="2">
        <v>2</v>
      </c>
      <c r="H3114" s="2">
        <v>55</v>
      </c>
      <c r="I3114" s="4" t="s">
        <v>12523</v>
      </c>
      <c r="J3114" s="2">
        <v>3</v>
      </c>
      <c r="K3114" s="3"/>
      <c r="L3114" s="2">
        <v>1</v>
      </c>
      <c r="M3114" s="4" t="s">
        <v>11426</v>
      </c>
      <c r="N3114" s="4" t="s">
        <v>8253</v>
      </c>
      <c r="O3114" t="s">
        <v>8254</v>
      </c>
      <c r="P3114" s="4" t="s">
        <v>11625</v>
      </c>
      <c r="Q3114" s="4" t="str">
        <f>VLOOKUP(P3114, 'Gun classification'!A:B, 2, FALSE)</f>
        <v>Falta de oxigeno</v>
      </c>
      <c r="R3114" s="4" t="s">
        <v>14184</v>
      </c>
      <c r="S3114" t="str">
        <f t="shared" si="48"/>
        <v xml:space="preserve">silence witness, </v>
      </c>
      <c r="W3114" s="4" t="s">
        <v>14184</v>
      </c>
      <c r="X3114" s="4" t="s">
        <v>14184</v>
      </c>
    </row>
    <row r="3115" spans="1:24" x14ac:dyDescent="0.2">
      <c r="A3115">
        <v>2</v>
      </c>
      <c r="B3115">
        <v>16</v>
      </c>
      <c r="C3115">
        <v>1958</v>
      </c>
      <c r="D3115" t="s">
        <v>20669</v>
      </c>
      <c r="E3115" s="2">
        <v>1</v>
      </c>
      <c r="F3115" s="2">
        <v>4</v>
      </c>
      <c r="G3115" s="2">
        <v>2</v>
      </c>
      <c r="H3115" s="3"/>
      <c r="I3115" s="4" t="s">
        <v>12524</v>
      </c>
      <c r="J3115" s="2">
        <v>1</v>
      </c>
      <c r="K3115" s="2">
        <v>4</v>
      </c>
      <c r="L3115" s="2">
        <v>2</v>
      </c>
      <c r="M3115" s="4" t="s">
        <v>14184</v>
      </c>
      <c r="N3115" s="4" t="s">
        <v>8255</v>
      </c>
      <c r="P3115" s="4" t="s">
        <v>14184</v>
      </c>
      <c r="Q3115" s="4" t="s">
        <v>23269</v>
      </c>
      <c r="R3115" s="4" t="s">
        <v>14184</v>
      </c>
      <c r="S3115" t="str">
        <f t="shared" si="48"/>
        <v xml:space="preserve">, </v>
      </c>
      <c r="T3115" t="s">
        <v>23253</v>
      </c>
      <c r="W3115" s="4" t="s">
        <v>14184</v>
      </c>
      <c r="X3115" s="4" t="s">
        <v>14184</v>
      </c>
    </row>
    <row r="3116" spans="1:24" x14ac:dyDescent="0.2">
      <c r="A3116">
        <v>3</v>
      </c>
      <c r="B3116">
        <v>1</v>
      </c>
      <c r="C3116">
        <v>1958</v>
      </c>
      <c r="D3116" t="s">
        <v>20670</v>
      </c>
      <c r="E3116" s="2">
        <v>3</v>
      </c>
      <c r="F3116" s="3"/>
      <c r="G3116" s="2">
        <v>1</v>
      </c>
      <c r="H3116" s="2">
        <v>31</v>
      </c>
      <c r="I3116" s="4" t="s">
        <v>12525</v>
      </c>
      <c r="J3116" s="2">
        <v>3</v>
      </c>
      <c r="K3116" s="3"/>
      <c r="L3116" s="2">
        <v>2</v>
      </c>
      <c r="M3116" s="4" t="s">
        <v>11426</v>
      </c>
      <c r="N3116" s="4" t="s">
        <v>8256</v>
      </c>
      <c r="O3116" t="s">
        <v>8257</v>
      </c>
      <c r="P3116" s="4" t="s">
        <v>11518</v>
      </c>
      <c r="Q3116" s="4" t="str">
        <f>VLOOKUP(P3116, 'Gun classification'!A:B, 2, FALSE)</f>
        <v>Arma blanca</v>
      </c>
      <c r="R3116" s="4" t="s">
        <v>14184</v>
      </c>
      <c r="S3116" t="str">
        <f t="shared" si="48"/>
        <v xml:space="preserve">hus, wife, </v>
      </c>
      <c r="W3116" s="4" t="s">
        <v>14184</v>
      </c>
      <c r="X3116" s="4" t="s">
        <v>14184</v>
      </c>
    </row>
    <row r="3117" spans="1:24" x14ac:dyDescent="0.2">
      <c r="A3117">
        <v>3</v>
      </c>
      <c r="B3117">
        <v>2</v>
      </c>
      <c r="C3117">
        <v>1958</v>
      </c>
      <c r="D3117" t="s">
        <v>20671</v>
      </c>
      <c r="E3117" s="2">
        <v>1</v>
      </c>
      <c r="F3117" s="3"/>
      <c r="G3117" s="2">
        <v>1</v>
      </c>
      <c r="H3117" s="2">
        <v>50</v>
      </c>
      <c r="I3117" s="4" t="s">
        <v>17370</v>
      </c>
      <c r="J3117" s="2">
        <v>5</v>
      </c>
      <c r="K3117" s="3"/>
      <c r="L3117" s="2">
        <v>3</v>
      </c>
      <c r="M3117" s="4" t="s">
        <v>14184</v>
      </c>
      <c r="N3117" s="4" t="s">
        <v>8258</v>
      </c>
      <c r="O3117" t="s">
        <v>8259</v>
      </c>
      <c r="P3117" s="4" t="s">
        <v>11582</v>
      </c>
      <c r="Q3117" s="4" t="str">
        <f>VLOOKUP(P3117, 'Gun classification'!A:B, 2, FALSE)</f>
        <v>Fuerza</v>
      </c>
      <c r="R3117" s="4" t="s">
        <v>14184</v>
      </c>
      <c r="S3117" t="str">
        <f t="shared" si="48"/>
        <v xml:space="preserve">beaten in apt, </v>
      </c>
      <c r="W3117" s="4" t="s">
        <v>14184</v>
      </c>
      <c r="X3117" s="4" t="s">
        <v>14184</v>
      </c>
    </row>
    <row r="3118" spans="1:24" x14ac:dyDescent="0.2">
      <c r="A3118">
        <v>3</v>
      </c>
      <c r="B3118">
        <v>9</v>
      </c>
      <c r="C3118">
        <v>1958</v>
      </c>
      <c r="D3118" t="s">
        <v>20672</v>
      </c>
      <c r="E3118" s="2">
        <v>1</v>
      </c>
      <c r="F3118" s="3"/>
      <c r="G3118" s="2">
        <v>1</v>
      </c>
      <c r="H3118" s="2">
        <v>28</v>
      </c>
      <c r="I3118" s="4" t="s">
        <v>12526</v>
      </c>
      <c r="J3118" s="2">
        <v>1</v>
      </c>
      <c r="K3118" s="3"/>
      <c r="L3118" s="2">
        <v>1</v>
      </c>
      <c r="M3118" s="4" t="s">
        <v>11448</v>
      </c>
      <c r="N3118" s="4" t="s">
        <v>8260</v>
      </c>
      <c r="O3118" t="s">
        <v>11581</v>
      </c>
      <c r="P3118" s="4" t="s">
        <v>11512</v>
      </c>
      <c r="Q3118" s="4" t="str">
        <f>VLOOKUP(P3118, 'Gun classification'!A:B, 2, FALSE)</f>
        <v>Arma de fuego</v>
      </c>
      <c r="R3118" s="4" t="s">
        <v>14184</v>
      </c>
      <c r="S3118" t="str">
        <f t="shared" si="48"/>
        <v xml:space="preserve">robbery, </v>
      </c>
      <c r="T3118" t="s">
        <v>11515</v>
      </c>
      <c r="W3118" s="4" t="s">
        <v>14184</v>
      </c>
      <c r="X3118" s="4" t="s">
        <v>14184</v>
      </c>
    </row>
    <row r="3119" spans="1:24" x14ac:dyDescent="0.2">
      <c r="A3119">
        <v>3</v>
      </c>
      <c r="B3119">
        <v>18</v>
      </c>
      <c r="C3119">
        <v>1958</v>
      </c>
      <c r="D3119" t="s">
        <v>20673</v>
      </c>
      <c r="E3119" s="2">
        <v>5</v>
      </c>
      <c r="F3119" s="3"/>
      <c r="G3119" s="2">
        <v>3</v>
      </c>
      <c r="H3119" s="3"/>
      <c r="I3119" s="4" t="s">
        <v>17370</v>
      </c>
      <c r="J3119" s="2">
        <v>5</v>
      </c>
      <c r="K3119" s="3"/>
      <c r="L3119" s="2">
        <v>3</v>
      </c>
      <c r="M3119" s="4" t="s">
        <v>14184</v>
      </c>
      <c r="N3119" s="4" t="s">
        <v>9735</v>
      </c>
      <c r="P3119" s="4" t="s">
        <v>14184</v>
      </c>
      <c r="Q3119" s="4" t="s">
        <v>23269</v>
      </c>
      <c r="R3119" s="4" t="s">
        <v>14184</v>
      </c>
      <c r="S3119" t="str">
        <f t="shared" si="48"/>
        <v xml:space="preserve">, </v>
      </c>
      <c r="T3119" t="s">
        <v>23253</v>
      </c>
      <c r="W3119" s="4" t="s">
        <v>14184</v>
      </c>
      <c r="X3119" s="4" t="s">
        <v>14184</v>
      </c>
    </row>
    <row r="3120" spans="1:24" x14ac:dyDescent="0.2">
      <c r="A3120">
        <v>3</v>
      </c>
      <c r="B3120">
        <v>20</v>
      </c>
      <c r="C3120">
        <v>1958</v>
      </c>
      <c r="D3120" t="s">
        <v>20674</v>
      </c>
      <c r="E3120" s="2">
        <v>1</v>
      </c>
      <c r="F3120" s="3"/>
      <c r="G3120" s="2">
        <v>2</v>
      </c>
      <c r="H3120" s="2">
        <v>57</v>
      </c>
      <c r="I3120" s="4" t="s">
        <v>12527</v>
      </c>
      <c r="J3120" s="2">
        <v>1</v>
      </c>
      <c r="K3120" s="3"/>
      <c r="L3120" s="2">
        <v>1</v>
      </c>
      <c r="M3120" s="4" t="s">
        <v>11433</v>
      </c>
      <c r="N3120" s="4" t="s">
        <v>8261</v>
      </c>
      <c r="O3120" t="s">
        <v>7193</v>
      </c>
      <c r="P3120" s="4" t="s">
        <v>8262</v>
      </c>
      <c r="Q3120" s="4" t="str">
        <f>VLOOKUP(P3120, 'Gun classification'!A:B, 2, FALSE)</f>
        <v>Fuerza</v>
      </c>
      <c r="R3120" s="4" t="s">
        <v>14184</v>
      </c>
      <c r="S3120" t="str">
        <f t="shared" si="48"/>
        <v xml:space="preserve">family, </v>
      </c>
      <c r="T3120" s="38" t="s">
        <v>11650</v>
      </c>
      <c r="W3120" s="4" t="s">
        <v>14184</v>
      </c>
      <c r="X3120" s="4" t="s">
        <v>14184</v>
      </c>
    </row>
    <row r="3121" spans="1:24" x14ac:dyDescent="0.2">
      <c r="A3121">
        <v>3</v>
      </c>
      <c r="B3121">
        <v>25</v>
      </c>
      <c r="C3121">
        <v>1958</v>
      </c>
      <c r="D3121" t="s">
        <v>20675</v>
      </c>
      <c r="E3121" s="2">
        <v>3</v>
      </c>
      <c r="F3121" s="3"/>
      <c r="G3121" s="2">
        <v>1</v>
      </c>
      <c r="H3121" s="3"/>
      <c r="I3121" s="4" t="s">
        <v>12528</v>
      </c>
      <c r="J3121" s="2">
        <v>4</v>
      </c>
      <c r="K3121" s="3"/>
      <c r="L3121" s="2">
        <v>1</v>
      </c>
      <c r="M3121" s="4" t="s">
        <v>11436</v>
      </c>
      <c r="N3121" s="4" t="s">
        <v>8263</v>
      </c>
      <c r="O3121" t="s">
        <v>8264</v>
      </c>
      <c r="P3121" s="4" t="s">
        <v>11582</v>
      </c>
      <c r="Q3121" s="4" t="str">
        <f>VLOOKUP(P3121, 'Gun classification'!A:B, 2, FALSE)</f>
        <v>Fuerza</v>
      </c>
      <c r="R3121" s="4" t="s">
        <v>11855</v>
      </c>
      <c r="S3121" t="str">
        <f t="shared" si="48"/>
        <v>fight indian suspect, kicked</v>
      </c>
      <c r="T3121" s="38" t="s">
        <v>23263</v>
      </c>
      <c r="W3121" s="4" t="s">
        <v>14184</v>
      </c>
      <c r="X3121" s="4" t="s">
        <v>14184</v>
      </c>
    </row>
    <row r="3122" spans="1:24" x14ac:dyDescent="0.2">
      <c r="A3122">
        <v>4</v>
      </c>
      <c r="B3122">
        <v>6</v>
      </c>
      <c r="C3122">
        <v>1958</v>
      </c>
      <c r="D3122" t="s">
        <v>20676</v>
      </c>
      <c r="E3122" s="2">
        <v>3</v>
      </c>
      <c r="F3122" s="3"/>
      <c r="G3122" s="2">
        <v>2</v>
      </c>
      <c r="H3122" s="2">
        <v>63</v>
      </c>
      <c r="I3122" s="4" t="s">
        <v>12529</v>
      </c>
      <c r="J3122" s="2">
        <v>3</v>
      </c>
      <c r="K3122" s="3"/>
      <c r="L3122" s="2">
        <v>1</v>
      </c>
      <c r="M3122" s="4" t="s">
        <v>11448</v>
      </c>
      <c r="N3122" s="4" t="s">
        <v>8265</v>
      </c>
      <c r="O3122" t="s">
        <v>8266</v>
      </c>
      <c r="P3122" s="4" t="s">
        <v>11625</v>
      </c>
      <c r="Q3122" s="4" t="str">
        <f>VLOOKUP(P3122, 'Gun classification'!A:B, 2, FALSE)</f>
        <v>Falta de oxigeno</v>
      </c>
      <c r="R3122" s="4" t="s">
        <v>14184</v>
      </c>
      <c r="S3122" t="str">
        <f t="shared" si="48"/>
        <v xml:space="preserve">rape/robbery, </v>
      </c>
      <c r="T3122" t="s">
        <v>11515</v>
      </c>
      <c r="W3122" s="4" t="s">
        <v>14184</v>
      </c>
      <c r="X3122" s="4" t="s">
        <v>14184</v>
      </c>
    </row>
    <row r="3123" spans="1:24" x14ac:dyDescent="0.2">
      <c r="A3123">
        <v>4</v>
      </c>
      <c r="B3123">
        <v>20</v>
      </c>
      <c r="C3123">
        <v>1958</v>
      </c>
      <c r="D3123" t="s">
        <v>20677</v>
      </c>
      <c r="E3123" s="2">
        <v>1</v>
      </c>
      <c r="F3123" s="3"/>
      <c r="G3123" s="2">
        <v>1</v>
      </c>
      <c r="H3123" s="2">
        <v>34</v>
      </c>
      <c r="I3123" s="4" t="s">
        <v>12530</v>
      </c>
      <c r="J3123" s="2">
        <v>1</v>
      </c>
      <c r="K3123" s="3"/>
      <c r="L3123" s="2">
        <v>1</v>
      </c>
      <c r="M3123" s="4" t="s">
        <v>11461</v>
      </c>
      <c r="N3123" s="4" t="s">
        <v>8267</v>
      </c>
      <c r="O3123" t="s">
        <v>11908</v>
      </c>
      <c r="P3123" s="4" t="s">
        <v>11532</v>
      </c>
      <c r="Q3123" s="4" t="str">
        <f>VLOOKUP(P3123, 'Gun classification'!A:B, 2, FALSE)</f>
        <v>Fuerza</v>
      </c>
      <c r="R3123" s="4" t="s">
        <v>14184</v>
      </c>
      <c r="S3123" t="str">
        <f t="shared" si="48"/>
        <v xml:space="preserve">fight, </v>
      </c>
      <c r="T3123" s="38" t="s">
        <v>23263</v>
      </c>
      <c r="W3123" s="4" t="s">
        <v>14184</v>
      </c>
      <c r="X3123" s="4" t="s">
        <v>14184</v>
      </c>
    </row>
    <row r="3124" spans="1:24" x14ac:dyDescent="0.2">
      <c r="A3124">
        <v>5</v>
      </c>
      <c r="B3124">
        <v>8</v>
      </c>
      <c r="C3124">
        <v>1958</v>
      </c>
      <c r="D3124" t="s">
        <v>20678</v>
      </c>
      <c r="E3124" s="2">
        <v>3</v>
      </c>
      <c r="F3124" s="3"/>
      <c r="G3124" s="2">
        <v>2</v>
      </c>
      <c r="H3124" s="2">
        <v>40</v>
      </c>
      <c r="I3124" s="4" t="s">
        <v>12531</v>
      </c>
      <c r="J3124" s="2">
        <v>3</v>
      </c>
      <c r="K3124" s="3"/>
      <c r="L3124" s="2">
        <v>1</v>
      </c>
      <c r="M3124" s="4" t="s">
        <v>11462</v>
      </c>
      <c r="N3124" s="4" t="s">
        <v>8268</v>
      </c>
      <c r="O3124" t="s">
        <v>8269</v>
      </c>
      <c r="P3124" s="4" t="s">
        <v>8270</v>
      </c>
      <c r="Q3124" s="4" t="str">
        <f>VLOOKUP(P3124, 'Gun classification'!A:B, 2, FALSE)</f>
        <v>Fuerza</v>
      </c>
      <c r="R3124" s="4" t="s">
        <v>14184</v>
      </c>
      <c r="S3124" t="str">
        <f t="shared" si="48"/>
        <v xml:space="preserve">Family, </v>
      </c>
      <c r="T3124" s="38" t="s">
        <v>11650</v>
      </c>
      <c r="W3124" s="4" t="s">
        <v>14184</v>
      </c>
      <c r="X3124" s="4" t="s">
        <v>14184</v>
      </c>
    </row>
    <row r="3125" spans="1:24" x14ac:dyDescent="0.2">
      <c r="A3125">
        <v>5</v>
      </c>
      <c r="B3125">
        <v>19</v>
      </c>
      <c r="C3125">
        <v>1958</v>
      </c>
      <c r="D3125" t="s">
        <v>20679</v>
      </c>
      <c r="E3125" s="2">
        <v>1</v>
      </c>
      <c r="F3125" s="3"/>
      <c r="G3125" s="2">
        <v>1</v>
      </c>
      <c r="H3125" s="2">
        <v>28</v>
      </c>
      <c r="I3125" s="4" t="s">
        <v>12532</v>
      </c>
      <c r="J3125" s="2">
        <v>1</v>
      </c>
      <c r="K3125" s="2">
        <v>4</v>
      </c>
      <c r="L3125" s="2">
        <v>1</v>
      </c>
      <c r="M3125" s="4" t="s">
        <v>11419</v>
      </c>
      <c r="N3125" s="4" t="s">
        <v>8271</v>
      </c>
      <c r="O3125" t="s">
        <v>11569</v>
      </c>
      <c r="P3125" s="4" t="s">
        <v>11518</v>
      </c>
      <c r="Q3125" s="4" t="str">
        <f>VLOOKUP(P3125, 'Gun classification'!A:B, 2, FALSE)</f>
        <v>Arma blanca</v>
      </c>
      <c r="R3125" s="4" t="s">
        <v>14184</v>
      </c>
      <c r="S3125" t="str">
        <f t="shared" si="48"/>
        <v xml:space="preserve">Fight, </v>
      </c>
      <c r="T3125" s="38" t="s">
        <v>23263</v>
      </c>
      <c r="W3125" s="4" t="s">
        <v>14184</v>
      </c>
      <c r="X3125" s="4" t="s">
        <v>14184</v>
      </c>
    </row>
    <row r="3126" spans="1:24" x14ac:dyDescent="0.2">
      <c r="A3126">
        <v>6</v>
      </c>
      <c r="B3126">
        <v>5</v>
      </c>
      <c r="C3126">
        <v>1958</v>
      </c>
      <c r="D3126" t="s">
        <v>20680</v>
      </c>
      <c r="E3126" s="2">
        <v>2</v>
      </c>
      <c r="F3126" s="2">
        <v>7</v>
      </c>
      <c r="G3126" s="2">
        <v>2</v>
      </c>
      <c r="H3126" s="2">
        <v>26</v>
      </c>
      <c r="I3126" s="4" t="s">
        <v>12533</v>
      </c>
      <c r="J3126" s="2">
        <v>2</v>
      </c>
      <c r="K3126" s="2">
        <v>7</v>
      </c>
      <c r="L3126" s="2">
        <v>1</v>
      </c>
      <c r="M3126" s="4" t="s">
        <v>11431</v>
      </c>
      <c r="N3126" s="4" t="s">
        <v>8272</v>
      </c>
      <c r="O3126" t="s">
        <v>8273</v>
      </c>
      <c r="P3126" s="4" t="s">
        <v>11518</v>
      </c>
      <c r="Q3126" s="4" t="str">
        <f>VLOOKUP(P3126, 'Gun classification'!A:B, 2, FALSE)</f>
        <v>Arma blanca</v>
      </c>
      <c r="R3126" s="4" t="s">
        <v>14184</v>
      </c>
      <c r="S3126" t="str">
        <f t="shared" si="48"/>
        <v xml:space="preserve">divorce, </v>
      </c>
      <c r="W3126" s="4" t="s">
        <v>14184</v>
      </c>
      <c r="X3126" s="4" t="s">
        <v>14184</v>
      </c>
    </row>
    <row r="3127" spans="1:24" x14ac:dyDescent="0.2">
      <c r="A3127">
        <v>6</v>
      </c>
      <c r="B3127">
        <v>17</v>
      </c>
      <c r="C3127">
        <v>1958</v>
      </c>
      <c r="D3127" t="s">
        <v>20681</v>
      </c>
      <c r="E3127" s="2">
        <v>1</v>
      </c>
      <c r="F3127" s="3"/>
      <c r="G3127" s="2">
        <v>2</v>
      </c>
      <c r="H3127" s="2">
        <v>22</v>
      </c>
      <c r="I3127" s="4" t="s">
        <v>12534</v>
      </c>
      <c r="J3127" s="2">
        <v>3</v>
      </c>
      <c r="K3127" s="3"/>
      <c r="L3127" s="2">
        <v>1</v>
      </c>
      <c r="M3127" s="4" t="s">
        <v>11413</v>
      </c>
      <c r="N3127" s="4" t="s">
        <v>8274</v>
      </c>
      <c r="O3127" t="s">
        <v>8275</v>
      </c>
      <c r="P3127" s="4" t="s">
        <v>11625</v>
      </c>
      <c r="Q3127" s="4" t="str">
        <f>VLOOKUP(P3127, 'Gun classification'!A:B, 2, FALSE)</f>
        <v>Falta de oxigeno</v>
      </c>
      <c r="R3127" s="4" t="s">
        <v>14184</v>
      </c>
      <c r="S3127" t="str">
        <f t="shared" si="48"/>
        <v xml:space="preserve">Rape, </v>
      </c>
      <c r="T3127" t="s">
        <v>8275</v>
      </c>
      <c r="W3127" s="4" t="s">
        <v>14184</v>
      </c>
      <c r="X3127" s="4" t="s">
        <v>14184</v>
      </c>
    </row>
    <row r="3128" spans="1:24" x14ac:dyDescent="0.2">
      <c r="A3128">
        <v>6</v>
      </c>
      <c r="B3128">
        <v>19</v>
      </c>
      <c r="C3128">
        <v>1958</v>
      </c>
      <c r="D3128" t="s">
        <v>20682</v>
      </c>
      <c r="E3128" s="2">
        <v>1</v>
      </c>
      <c r="F3128" s="3"/>
      <c r="G3128" s="2">
        <v>1</v>
      </c>
      <c r="H3128" s="2">
        <v>26</v>
      </c>
      <c r="I3128" s="4" t="s">
        <v>12535</v>
      </c>
      <c r="J3128" s="2">
        <v>1</v>
      </c>
      <c r="K3128" s="3"/>
      <c r="L3128" s="2">
        <v>1</v>
      </c>
      <c r="M3128" s="4" t="s">
        <v>11414</v>
      </c>
      <c r="N3128" s="4" t="s">
        <v>8276</v>
      </c>
      <c r="O3128" t="s">
        <v>8277</v>
      </c>
      <c r="P3128" s="4" t="s">
        <v>11625</v>
      </c>
      <c r="Q3128" s="4" t="str">
        <f>VLOOKUP(P3128, 'Gun classification'!A:B, 2, FALSE)</f>
        <v>Falta de oxigeno</v>
      </c>
      <c r="R3128" s="4" t="s">
        <v>14184</v>
      </c>
      <c r="S3128" t="str">
        <f t="shared" si="48"/>
        <v xml:space="preserve">Burgl, </v>
      </c>
      <c r="W3128" s="4" t="s">
        <v>14184</v>
      </c>
      <c r="X3128" s="4" t="s">
        <v>14184</v>
      </c>
    </row>
    <row r="3129" spans="1:24" x14ac:dyDescent="0.2">
      <c r="A3129">
        <v>6</v>
      </c>
      <c r="B3129">
        <v>28</v>
      </c>
      <c r="C3129">
        <v>1958</v>
      </c>
      <c r="D3129" t="s">
        <v>20683</v>
      </c>
      <c r="E3129" s="2">
        <v>3</v>
      </c>
      <c r="F3129" s="3"/>
      <c r="G3129" s="2">
        <v>1</v>
      </c>
      <c r="H3129" s="2">
        <v>46</v>
      </c>
      <c r="I3129" s="4" t="s">
        <v>12536</v>
      </c>
      <c r="J3129" s="2">
        <v>3</v>
      </c>
      <c r="K3129" s="3"/>
      <c r="L3129" s="2">
        <v>1</v>
      </c>
      <c r="M3129" s="4" t="s">
        <v>11463</v>
      </c>
      <c r="N3129" s="4" t="s">
        <v>8278</v>
      </c>
      <c r="O3129" t="s">
        <v>8279</v>
      </c>
      <c r="P3129" s="4" t="s">
        <v>11518</v>
      </c>
      <c r="Q3129" s="4" t="str">
        <f>VLOOKUP(P3129, 'Gun classification'!A:B, 2, FALSE)</f>
        <v>Arma blanca</v>
      </c>
      <c r="R3129" s="4" t="s">
        <v>14184</v>
      </c>
      <c r="S3129" t="str">
        <f t="shared" si="48"/>
        <v xml:space="preserve">dice game, </v>
      </c>
      <c r="W3129" s="4" t="s">
        <v>14184</v>
      </c>
      <c r="X3129" s="4" t="s">
        <v>14184</v>
      </c>
    </row>
    <row r="3130" spans="1:24" x14ac:dyDescent="0.2">
      <c r="A3130">
        <v>7</v>
      </c>
      <c r="B3130">
        <v>5</v>
      </c>
      <c r="C3130">
        <v>1958</v>
      </c>
      <c r="D3130" t="s">
        <v>20684</v>
      </c>
      <c r="E3130" s="2">
        <v>1</v>
      </c>
      <c r="F3130" s="3"/>
      <c r="G3130" s="2">
        <v>1</v>
      </c>
      <c r="H3130" s="2">
        <v>44</v>
      </c>
      <c r="I3130" s="4" t="s">
        <v>12537</v>
      </c>
      <c r="J3130" s="2">
        <v>1</v>
      </c>
      <c r="K3130" s="3"/>
      <c r="L3130" s="2">
        <v>2</v>
      </c>
      <c r="M3130" s="4" t="s">
        <v>11464</v>
      </c>
      <c r="N3130" s="4" t="s">
        <v>8280</v>
      </c>
      <c r="O3130" t="s">
        <v>7193</v>
      </c>
      <c r="P3130" s="4" t="s">
        <v>11518</v>
      </c>
      <c r="Q3130" s="4" t="str">
        <f>VLOOKUP(P3130, 'Gun classification'!A:B, 2, FALSE)</f>
        <v>Arma blanca</v>
      </c>
      <c r="R3130" s="4" t="s">
        <v>14184</v>
      </c>
      <c r="S3130" t="str">
        <f t="shared" si="48"/>
        <v xml:space="preserve">family, </v>
      </c>
      <c r="T3130" s="38" t="s">
        <v>11650</v>
      </c>
      <c r="W3130" s="4" t="s">
        <v>14184</v>
      </c>
      <c r="X3130" s="4" t="s">
        <v>14184</v>
      </c>
    </row>
    <row r="3131" spans="1:24" x14ac:dyDescent="0.2">
      <c r="A3131">
        <v>7</v>
      </c>
      <c r="B3131">
        <v>9</v>
      </c>
      <c r="C3131">
        <v>1958</v>
      </c>
      <c r="D3131" t="s">
        <v>20685</v>
      </c>
      <c r="E3131" s="2">
        <v>3</v>
      </c>
      <c r="F3131" s="3"/>
      <c r="G3131" s="2">
        <v>1</v>
      </c>
      <c r="H3131" s="2">
        <v>39</v>
      </c>
      <c r="I3131" s="4" t="s">
        <v>12538</v>
      </c>
      <c r="J3131" s="2">
        <v>3</v>
      </c>
      <c r="K3131" s="3"/>
      <c r="L3131" s="2">
        <v>2</v>
      </c>
      <c r="M3131" s="4" t="s">
        <v>11465</v>
      </c>
      <c r="N3131" s="4" t="s">
        <v>8281</v>
      </c>
      <c r="O3131" t="s">
        <v>7193</v>
      </c>
      <c r="P3131" s="4" t="s">
        <v>11518</v>
      </c>
      <c r="Q3131" s="4" t="str">
        <f>VLOOKUP(P3131, 'Gun classification'!A:B, 2, FALSE)</f>
        <v>Arma blanca</v>
      </c>
      <c r="R3131" s="4" t="s">
        <v>14184</v>
      </c>
      <c r="S3131" t="str">
        <f t="shared" si="48"/>
        <v xml:space="preserve">family, </v>
      </c>
      <c r="T3131" s="38" t="s">
        <v>11650</v>
      </c>
      <c r="W3131" s="4" t="s">
        <v>14184</v>
      </c>
      <c r="X3131" s="4" t="s">
        <v>14184</v>
      </c>
    </row>
    <row r="3132" spans="1:24" x14ac:dyDescent="0.2">
      <c r="A3132">
        <v>7</v>
      </c>
      <c r="B3132">
        <v>9</v>
      </c>
      <c r="C3132">
        <v>1958</v>
      </c>
      <c r="D3132" t="s">
        <v>20686</v>
      </c>
      <c r="E3132" s="2">
        <v>3</v>
      </c>
      <c r="F3132" s="3"/>
      <c r="G3132" s="2">
        <v>1</v>
      </c>
      <c r="H3132" s="2">
        <v>42</v>
      </c>
      <c r="I3132" s="4" t="s">
        <v>12539</v>
      </c>
      <c r="J3132" s="2">
        <v>3</v>
      </c>
      <c r="K3132" s="3"/>
      <c r="L3132" s="2">
        <v>1</v>
      </c>
      <c r="M3132" s="4" t="s">
        <v>11466</v>
      </c>
      <c r="N3132" s="4" t="s">
        <v>8282</v>
      </c>
      <c r="O3132" t="s">
        <v>8004</v>
      </c>
      <c r="P3132" s="4" t="s">
        <v>11512</v>
      </c>
      <c r="Q3132" s="4" t="str">
        <f>VLOOKUP(P3132, 'Gun classification'!A:B, 2, FALSE)</f>
        <v>Arma de fuego</v>
      </c>
      <c r="R3132" s="4" t="s">
        <v>14184</v>
      </c>
      <c r="S3132" t="str">
        <f t="shared" si="48"/>
        <v xml:space="preserve">traffic dispute, </v>
      </c>
      <c r="W3132" s="4" t="s">
        <v>14184</v>
      </c>
      <c r="X3132" s="4" t="s">
        <v>14184</v>
      </c>
    </row>
    <row r="3133" spans="1:24" x14ac:dyDescent="0.2">
      <c r="A3133">
        <v>7</v>
      </c>
      <c r="B3133">
        <v>15</v>
      </c>
      <c r="C3133">
        <v>1958</v>
      </c>
      <c r="D3133" t="s">
        <v>20687</v>
      </c>
      <c r="E3133" s="2">
        <v>1</v>
      </c>
      <c r="F3133" s="3"/>
      <c r="G3133" s="2">
        <v>1</v>
      </c>
      <c r="H3133" s="2">
        <v>58</v>
      </c>
      <c r="I3133" s="4" t="s">
        <v>12540</v>
      </c>
      <c r="J3133" s="2">
        <v>1</v>
      </c>
      <c r="K3133" s="3"/>
      <c r="L3133" s="2">
        <v>1</v>
      </c>
      <c r="M3133" s="4" t="s">
        <v>11467</v>
      </c>
      <c r="N3133" s="4" t="s">
        <v>8283</v>
      </c>
      <c r="O3133" t="s">
        <v>7193</v>
      </c>
      <c r="P3133" s="4" t="s">
        <v>11532</v>
      </c>
      <c r="Q3133" s="4" t="str">
        <f>VLOOKUP(P3133, 'Gun classification'!A:B, 2, FALSE)</f>
        <v>Fuerza</v>
      </c>
      <c r="R3133" s="4" t="s">
        <v>14184</v>
      </c>
      <c r="S3133" t="str">
        <f t="shared" si="48"/>
        <v xml:space="preserve">family, </v>
      </c>
      <c r="T3133" s="38" t="s">
        <v>11650</v>
      </c>
      <c r="W3133" s="4" t="s">
        <v>14184</v>
      </c>
      <c r="X3133" s="4" t="s">
        <v>14184</v>
      </c>
    </row>
    <row r="3134" spans="1:24" x14ac:dyDescent="0.2">
      <c r="A3134">
        <v>7</v>
      </c>
      <c r="B3134">
        <v>15</v>
      </c>
      <c r="C3134">
        <v>1958</v>
      </c>
      <c r="D3134" t="s">
        <v>20688</v>
      </c>
      <c r="E3134" s="2">
        <v>1</v>
      </c>
      <c r="F3134" s="3"/>
      <c r="G3134" s="2">
        <v>2</v>
      </c>
      <c r="H3134" s="2">
        <v>34</v>
      </c>
      <c r="I3134" s="4" t="s">
        <v>12541</v>
      </c>
      <c r="J3134" s="2">
        <v>1</v>
      </c>
      <c r="K3134" s="3"/>
      <c r="L3134" s="2">
        <v>1</v>
      </c>
      <c r="M3134" s="4" t="s">
        <v>11420</v>
      </c>
      <c r="N3134" s="4" t="s">
        <v>8284</v>
      </c>
      <c r="O3134" t="s">
        <v>7193</v>
      </c>
      <c r="P3134" s="4" t="s">
        <v>11512</v>
      </c>
      <c r="Q3134" s="4" t="str">
        <f>VLOOKUP(P3134, 'Gun classification'!A:B, 2, FALSE)</f>
        <v>Arma de fuego</v>
      </c>
      <c r="R3134" s="4" t="s">
        <v>14184</v>
      </c>
      <c r="S3134" t="str">
        <f t="shared" si="48"/>
        <v xml:space="preserve">family, </v>
      </c>
      <c r="T3134" s="38" t="s">
        <v>11650</v>
      </c>
      <c r="W3134" s="4" t="s">
        <v>14184</v>
      </c>
      <c r="X3134" s="4" t="s">
        <v>14184</v>
      </c>
    </row>
    <row r="3135" spans="1:24" x14ac:dyDescent="0.2">
      <c r="A3135">
        <v>7</v>
      </c>
      <c r="B3135">
        <v>18</v>
      </c>
      <c r="C3135">
        <v>1958</v>
      </c>
      <c r="D3135" t="s">
        <v>20689</v>
      </c>
      <c r="E3135" s="2">
        <v>2</v>
      </c>
      <c r="F3135" s="2">
        <v>5</v>
      </c>
      <c r="G3135" s="2">
        <v>2</v>
      </c>
      <c r="H3135" s="3"/>
      <c r="I3135" s="4" t="s">
        <v>12542</v>
      </c>
      <c r="J3135" s="2">
        <v>2</v>
      </c>
      <c r="K3135" s="2">
        <v>5</v>
      </c>
      <c r="L3135" s="2">
        <v>3</v>
      </c>
      <c r="M3135" s="4" t="s">
        <v>11468</v>
      </c>
      <c r="N3135" s="4" t="s">
        <v>8285</v>
      </c>
      <c r="O3135" t="s">
        <v>12039</v>
      </c>
      <c r="P3135" s="4" t="s">
        <v>8286</v>
      </c>
      <c r="Q3135" s="4" t="str">
        <f>VLOOKUP(P3135, 'Gun classification'!A:B, 2, FALSE)</f>
        <v>Arma blanca</v>
      </c>
      <c r="R3135" s="4" t="s">
        <v>14184</v>
      </c>
      <c r="S3135" t="str">
        <f t="shared" si="48"/>
        <v xml:space="preserve">mental, </v>
      </c>
      <c r="W3135" s="4" t="s">
        <v>14184</v>
      </c>
      <c r="X3135" s="4" t="s">
        <v>14184</v>
      </c>
    </row>
    <row r="3136" spans="1:24" x14ac:dyDescent="0.2">
      <c r="A3136">
        <v>7</v>
      </c>
      <c r="B3136">
        <v>29</v>
      </c>
      <c r="C3136">
        <v>1958</v>
      </c>
      <c r="D3136" t="s">
        <v>20690</v>
      </c>
      <c r="E3136" s="2">
        <v>1</v>
      </c>
      <c r="F3136" s="3"/>
      <c r="G3136" s="2">
        <v>2</v>
      </c>
      <c r="H3136" s="2">
        <v>44</v>
      </c>
      <c r="I3136" s="4" t="s">
        <v>12543</v>
      </c>
      <c r="J3136" s="2">
        <v>1</v>
      </c>
      <c r="K3136" s="3"/>
      <c r="L3136" s="2">
        <v>1</v>
      </c>
      <c r="M3136" s="4" t="s">
        <v>11452</v>
      </c>
      <c r="N3136" s="4" t="s">
        <v>8287</v>
      </c>
      <c r="O3136" t="s">
        <v>8288</v>
      </c>
      <c r="P3136" s="4" t="s">
        <v>11512</v>
      </c>
      <c r="Q3136" s="4" t="str">
        <f>VLOOKUP(P3136, 'Gun classification'!A:B, 2, FALSE)</f>
        <v>Arma de fuego</v>
      </c>
      <c r="R3136" s="4" t="s">
        <v>14184</v>
      </c>
      <c r="S3136" t="str">
        <f t="shared" si="48"/>
        <v xml:space="preserve">accuse cheat., </v>
      </c>
      <c r="W3136" s="4" t="s">
        <v>14184</v>
      </c>
      <c r="X3136" s="4" t="s">
        <v>14184</v>
      </c>
    </row>
    <row r="3137" spans="1:24" x14ac:dyDescent="0.2">
      <c r="A3137">
        <v>8</v>
      </c>
      <c r="B3137">
        <v>2</v>
      </c>
      <c r="C3137">
        <v>1958</v>
      </c>
      <c r="D3137" t="s">
        <v>20691</v>
      </c>
      <c r="E3137" s="2">
        <v>3</v>
      </c>
      <c r="F3137" s="3"/>
      <c r="G3137" s="2">
        <v>2</v>
      </c>
      <c r="H3137" s="2">
        <v>47</v>
      </c>
      <c r="I3137" s="4" t="s">
        <v>12544</v>
      </c>
      <c r="J3137" s="2">
        <v>3</v>
      </c>
      <c r="K3137" s="3"/>
      <c r="L3137" s="2">
        <v>1</v>
      </c>
      <c r="M3137" s="4" t="s">
        <v>11423</v>
      </c>
      <c r="N3137" s="4" t="s">
        <v>8289</v>
      </c>
      <c r="O3137" t="s">
        <v>10232</v>
      </c>
      <c r="P3137" s="4" t="s">
        <v>11625</v>
      </c>
      <c r="Q3137" s="4" t="str">
        <f>VLOOKUP(P3137, 'Gun classification'!A:B, 2, FALSE)</f>
        <v>Falta de oxigeno</v>
      </c>
      <c r="R3137" s="4" t="s">
        <v>14184</v>
      </c>
      <c r="S3137" t="str">
        <f t="shared" si="48"/>
        <v xml:space="preserve">argument, </v>
      </c>
      <c r="W3137" s="4" t="s">
        <v>14184</v>
      </c>
      <c r="X3137" s="4" t="s">
        <v>14184</v>
      </c>
    </row>
    <row r="3138" spans="1:24" x14ac:dyDescent="0.2">
      <c r="A3138">
        <v>8</v>
      </c>
      <c r="B3138">
        <v>3</v>
      </c>
      <c r="C3138">
        <v>1958</v>
      </c>
      <c r="D3138" t="s">
        <v>20692</v>
      </c>
      <c r="E3138" s="2">
        <v>1</v>
      </c>
      <c r="F3138" s="3"/>
      <c r="G3138" s="2">
        <v>1</v>
      </c>
      <c r="H3138" s="3"/>
      <c r="I3138" s="4" t="s">
        <v>12545</v>
      </c>
      <c r="J3138" s="2">
        <v>3</v>
      </c>
      <c r="K3138" s="3"/>
      <c r="L3138" s="2">
        <v>1</v>
      </c>
      <c r="M3138" s="4" t="s">
        <v>14184</v>
      </c>
      <c r="N3138" s="4" t="s">
        <v>8290</v>
      </c>
      <c r="O3138" t="s">
        <v>8291</v>
      </c>
      <c r="P3138" s="4" t="s">
        <v>11512</v>
      </c>
      <c r="Q3138" s="4" t="str">
        <f>VLOOKUP(P3138, 'Gun classification'!A:B, 2, FALSE)</f>
        <v>Arma de fuego</v>
      </c>
      <c r="R3138" s="4" t="s">
        <v>14184</v>
      </c>
      <c r="S3138" t="str">
        <f t="shared" si="48"/>
        <v xml:space="preserve">cop killer, </v>
      </c>
      <c r="W3138" s="4" t="s">
        <v>14184</v>
      </c>
      <c r="X3138" s="4" t="s">
        <v>14184</v>
      </c>
    </row>
    <row r="3139" spans="1:24" x14ac:dyDescent="0.2">
      <c r="A3139">
        <v>8</v>
      </c>
      <c r="B3139">
        <v>10</v>
      </c>
      <c r="C3139">
        <v>1958</v>
      </c>
      <c r="D3139" t="s">
        <v>20693</v>
      </c>
      <c r="E3139" s="2">
        <v>3</v>
      </c>
      <c r="F3139" s="3"/>
      <c r="G3139" s="2">
        <v>2</v>
      </c>
      <c r="H3139" s="2">
        <v>35</v>
      </c>
      <c r="I3139" s="4" t="s">
        <v>12546</v>
      </c>
      <c r="J3139" s="2">
        <v>3</v>
      </c>
      <c r="K3139" s="3"/>
      <c r="L3139" s="2">
        <v>1</v>
      </c>
      <c r="M3139" s="4" t="s">
        <v>11431</v>
      </c>
      <c r="N3139" s="4" t="s">
        <v>8292</v>
      </c>
      <c r="P3139" s="4" t="s">
        <v>8093</v>
      </c>
      <c r="Q3139" s="4" t="str">
        <f>VLOOKUP(P3139, 'Gun classification'!A:B, 2, FALSE)</f>
        <v>Arma de fuego</v>
      </c>
      <c r="R3139" s="4" t="s">
        <v>14184</v>
      </c>
      <c r="S3139" t="str">
        <f t="shared" ref="S3139:S3202" si="49">CONCATENATE(O3139,", ",R3139)</f>
        <v xml:space="preserve">, </v>
      </c>
      <c r="T3139" t="s">
        <v>23253</v>
      </c>
      <c r="W3139" s="4" t="s">
        <v>14184</v>
      </c>
      <c r="X3139" s="4" t="s">
        <v>14184</v>
      </c>
    </row>
    <row r="3140" spans="1:24" x14ac:dyDescent="0.2">
      <c r="A3140">
        <v>8</v>
      </c>
      <c r="B3140">
        <v>19</v>
      </c>
      <c r="C3140">
        <v>1958</v>
      </c>
      <c r="D3140" t="s">
        <v>20694</v>
      </c>
      <c r="E3140" s="2">
        <v>1</v>
      </c>
      <c r="F3140" s="3"/>
      <c r="G3140" s="2">
        <v>2</v>
      </c>
      <c r="H3140" s="3"/>
      <c r="I3140" s="4" t="s">
        <v>12547</v>
      </c>
      <c r="J3140" s="2">
        <v>1</v>
      </c>
      <c r="K3140" s="3"/>
      <c r="L3140" s="2">
        <v>1</v>
      </c>
      <c r="M3140" s="4" t="s">
        <v>11462</v>
      </c>
      <c r="N3140" s="4" t="s">
        <v>8293</v>
      </c>
      <c r="O3140" t="s">
        <v>8294</v>
      </c>
      <c r="P3140" s="4" t="s">
        <v>14184</v>
      </c>
      <c r="Q3140" s="4" t="s">
        <v>23269</v>
      </c>
      <c r="R3140" s="4" t="s">
        <v>880</v>
      </c>
      <c r="S3140" t="str">
        <f t="shared" si="49"/>
        <v>Inconclusive, inconclusive</v>
      </c>
      <c r="W3140" s="4" t="s">
        <v>14184</v>
      </c>
      <c r="X3140" s="4" t="s">
        <v>14184</v>
      </c>
    </row>
    <row r="3141" spans="1:24" x14ac:dyDescent="0.2">
      <c r="A3141">
        <v>8</v>
      </c>
      <c r="B3141">
        <v>31</v>
      </c>
      <c r="C3141">
        <v>1958</v>
      </c>
      <c r="D3141" t="s">
        <v>20695</v>
      </c>
      <c r="E3141" s="2">
        <v>1</v>
      </c>
      <c r="F3141" s="3"/>
      <c r="G3141" s="2">
        <v>2</v>
      </c>
      <c r="H3141" s="2">
        <v>59</v>
      </c>
      <c r="I3141" s="4" t="s">
        <v>12548</v>
      </c>
      <c r="J3141" s="2">
        <v>1</v>
      </c>
      <c r="K3141" s="3"/>
      <c r="L3141" s="2">
        <v>1</v>
      </c>
      <c r="M3141" s="4" t="s">
        <v>14184</v>
      </c>
      <c r="N3141" s="4" t="s">
        <v>8295</v>
      </c>
      <c r="O3141" t="s">
        <v>11830</v>
      </c>
      <c r="P3141" s="4" t="s">
        <v>8093</v>
      </c>
      <c r="Q3141" s="4" t="str">
        <f>VLOOKUP(P3141, 'Gun classification'!A:B, 2, FALSE)</f>
        <v>Arma de fuego</v>
      </c>
      <c r="R3141" s="4" t="s">
        <v>880</v>
      </c>
      <c r="S3141" t="str">
        <f t="shared" si="49"/>
        <v>sus 801, inconclusive</v>
      </c>
      <c r="W3141" s="4" t="s">
        <v>14184</v>
      </c>
      <c r="X3141" s="4" t="s">
        <v>14184</v>
      </c>
    </row>
    <row r="3142" spans="1:24" x14ac:dyDescent="0.2">
      <c r="A3142">
        <v>9</v>
      </c>
      <c r="B3142">
        <v>5</v>
      </c>
      <c r="C3142">
        <v>1958</v>
      </c>
      <c r="D3142" t="s">
        <v>20696</v>
      </c>
      <c r="E3142" s="2">
        <v>1</v>
      </c>
      <c r="F3142" s="3"/>
      <c r="G3142" s="2">
        <v>1</v>
      </c>
      <c r="H3142" s="2">
        <v>47</v>
      </c>
      <c r="I3142" s="4" t="s">
        <v>12549</v>
      </c>
      <c r="J3142" s="2">
        <v>1</v>
      </c>
      <c r="K3142" s="3"/>
      <c r="L3142" s="2">
        <v>1</v>
      </c>
      <c r="M3142" s="4" t="s">
        <v>11426</v>
      </c>
      <c r="N3142" s="4" t="s">
        <v>8296</v>
      </c>
      <c r="O3142" t="s">
        <v>8297</v>
      </c>
      <c r="P3142" s="4" t="s">
        <v>11512</v>
      </c>
      <c r="Q3142" s="4" t="str">
        <f>VLOOKUP(P3142, 'Gun classification'!A:B, 2, FALSE)</f>
        <v>Arma de fuego</v>
      </c>
      <c r="R3142" s="4" t="s">
        <v>14184</v>
      </c>
      <c r="S3142" t="str">
        <f t="shared" si="49"/>
        <v xml:space="preserve">Robbery attempt, </v>
      </c>
      <c r="T3142" t="s">
        <v>11515</v>
      </c>
      <c r="W3142" s="4" t="s">
        <v>14184</v>
      </c>
      <c r="X3142" s="4" t="s">
        <v>14184</v>
      </c>
    </row>
    <row r="3143" spans="1:24" x14ac:dyDescent="0.2">
      <c r="A3143">
        <v>11</v>
      </c>
      <c r="B3143">
        <v>14</v>
      </c>
      <c r="C3143">
        <v>1958</v>
      </c>
      <c r="D3143" t="s">
        <v>20697</v>
      </c>
      <c r="E3143" s="2">
        <v>3</v>
      </c>
      <c r="F3143" s="3"/>
      <c r="G3143" s="2">
        <v>2</v>
      </c>
      <c r="H3143" s="2">
        <v>44</v>
      </c>
      <c r="I3143" s="4" t="s">
        <v>12550</v>
      </c>
      <c r="J3143" s="2">
        <v>3</v>
      </c>
      <c r="K3143" s="3"/>
      <c r="L3143" s="2">
        <v>1</v>
      </c>
      <c r="M3143" s="4" t="s">
        <v>11414</v>
      </c>
      <c r="N3143" s="4" t="s">
        <v>8298</v>
      </c>
      <c r="O3143" t="s">
        <v>8299</v>
      </c>
      <c r="P3143" s="4" t="s">
        <v>11518</v>
      </c>
      <c r="Q3143" s="4" t="str">
        <f>VLOOKUP(P3143, 'Gun classification'!A:B, 2, FALSE)</f>
        <v>Arma blanca</v>
      </c>
      <c r="R3143" s="4" t="s">
        <v>14184</v>
      </c>
      <c r="S3143" t="str">
        <f t="shared" si="49"/>
        <v xml:space="preserve">sex gratification, </v>
      </c>
      <c r="W3143" s="4" t="s">
        <v>14184</v>
      </c>
      <c r="X3143" s="4" t="s">
        <v>14184</v>
      </c>
    </row>
    <row r="3144" spans="1:24" x14ac:dyDescent="0.2">
      <c r="A3144">
        <v>11</v>
      </c>
      <c r="B3144">
        <v>22</v>
      </c>
      <c r="C3144">
        <v>1958</v>
      </c>
      <c r="D3144" t="s">
        <v>20698</v>
      </c>
      <c r="E3144" s="2">
        <v>1</v>
      </c>
      <c r="F3144" s="3"/>
      <c r="G3144" s="2">
        <v>2</v>
      </c>
      <c r="H3144" s="2">
        <v>44</v>
      </c>
      <c r="I3144" s="4" t="s">
        <v>18862</v>
      </c>
      <c r="J3144" s="2">
        <v>1</v>
      </c>
      <c r="K3144" s="3"/>
      <c r="L3144" s="2">
        <v>1</v>
      </c>
      <c r="M3144" s="4" t="s">
        <v>11469</v>
      </c>
      <c r="N3144" s="4" t="s">
        <v>8300</v>
      </c>
      <c r="O3144" t="s">
        <v>8301</v>
      </c>
      <c r="P3144" s="4" t="s">
        <v>11532</v>
      </c>
      <c r="Q3144" s="4" t="str">
        <f>VLOOKUP(P3144, 'Gun classification'!A:B, 2, FALSE)</f>
        <v>Fuerza</v>
      </c>
      <c r="R3144" s="4" t="s">
        <v>14184</v>
      </c>
      <c r="S3144" t="str">
        <f t="shared" si="49"/>
        <v xml:space="preserve">argu re man, </v>
      </c>
      <c r="W3144" s="4" t="s">
        <v>14184</v>
      </c>
      <c r="X3144" s="4" t="s">
        <v>14184</v>
      </c>
    </row>
    <row r="3145" spans="1:24" x14ac:dyDescent="0.2">
      <c r="A3145">
        <v>11</v>
      </c>
      <c r="B3145">
        <v>29</v>
      </c>
      <c r="C3145">
        <v>1958</v>
      </c>
      <c r="D3145" t="s">
        <v>20699</v>
      </c>
      <c r="E3145" s="2">
        <v>3</v>
      </c>
      <c r="F3145" s="3"/>
      <c r="G3145" s="2">
        <v>1</v>
      </c>
      <c r="H3145" s="2">
        <v>47</v>
      </c>
      <c r="I3145" s="4" t="s">
        <v>12551</v>
      </c>
      <c r="J3145" s="2">
        <v>3</v>
      </c>
      <c r="K3145" s="3"/>
      <c r="L3145" s="2">
        <v>2</v>
      </c>
      <c r="M3145" s="4" t="s">
        <v>11470</v>
      </c>
      <c r="N3145" s="4" t="s">
        <v>7719</v>
      </c>
      <c r="O3145" t="s">
        <v>8302</v>
      </c>
      <c r="P3145" s="4" t="s">
        <v>11512</v>
      </c>
      <c r="Q3145" s="4" t="str">
        <f>VLOOKUP(P3145, 'Gun classification'!A:B, 2, FALSE)</f>
        <v>Arma de fuego</v>
      </c>
      <c r="R3145" s="4" t="s">
        <v>14184</v>
      </c>
      <c r="S3145" t="str">
        <f t="shared" si="49"/>
        <v xml:space="preserve">argu re woman, </v>
      </c>
      <c r="W3145" s="4" t="s">
        <v>14184</v>
      </c>
      <c r="X3145" s="4" t="s">
        <v>14184</v>
      </c>
    </row>
    <row r="3146" spans="1:24" x14ac:dyDescent="0.2">
      <c r="A3146">
        <v>12</v>
      </c>
      <c r="B3146">
        <v>23</v>
      </c>
      <c r="C3146">
        <v>1958</v>
      </c>
      <c r="D3146" t="s">
        <v>20700</v>
      </c>
      <c r="E3146" s="2">
        <v>1</v>
      </c>
      <c r="F3146" s="3"/>
      <c r="G3146" s="2">
        <v>1</v>
      </c>
      <c r="H3146" s="2">
        <v>35</v>
      </c>
      <c r="I3146" s="4" t="s">
        <v>12552</v>
      </c>
      <c r="J3146" s="2">
        <v>1</v>
      </c>
      <c r="K3146" s="3"/>
      <c r="L3146" s="2">
        <v>1</v>
      </c>
      <c r="M3146" s="4" t="s">
        <v>11418</v>
      </c>
      <c r="N3146" s="4" t="s">
        <v>8303</v>
      </c>
      <c r="O3146" t="s">
        <v>10232</v>
      </c>
      <c r="P3146" s="4" t="s">
        <v>11518</v>
      </c>
      <c r="Q3146" s="4" t="str">
        <f>VLOOKUP(P3146, 'Gun classification'!A:B, 2, FALSE)</f>
        <v>Arma blanca</v>
      </c>
      <c r="R3146" s="4" t="s">
        <v>14184</v>
      </c>
      <c r="S3146" t="str">
        <f t="shared" si="49"/>
        <v xml:space="preserve">argument, </v>
      </c>
      <c r="W3146" s="4" t="s">
        <v>14184</v>
      </c>
      <c r="X3146" s="4" t="s">
        <v>14184</v>
      </c>
    </row>
    <row r="3147" spans="1:24" x14ac:dyDescent="0.2">
      <c r="A3147">
        <v>12</v>
      </c>
      <c r="B3147">
        <v>25</v>
      </c>
      <c r="C3147">
        <v>1958</v>
      </c>
      <c r="D3147" t="s">
        <v>20701</v>
      </c>
      <c r="E3147" s="2">
        <v>1</v>
      </c>
      <c r="F3147" s="3"/>
      <c r="G3147" s="2">
        <v>2</v>
      </c>
      <c r="H3147" s="3"/>
      <c r="I3147" s="4" t="s">
        <v>12553</v>
      </c>
      <c r="J3147" s="2">
        <v>1</v>
      </c>
      <c r="K3147" s="3"/>
      <c r="L3147" s="2">
        <v>3</v>
      </c>
      <c r="M3147" s="4" t="s">
        <v>11471</v>
      </c>
      <c r="N3147" s="4" t="s">
        <v>10525</v>
      </c>
      <c r="P3147" s="4" t="s">
        <v>14184</v>
      </c>
      <c r="Q3147" s="4" t="s">
        <v>23269</v>
      </c>
      <c r="R3147" s="4" t="s">
        <v>14184</v>
      </c>
      <c r="S3147" t="str">
        <f t="shared" si="49"/>
        <v xml:space="preserve">, </v>
      </c>
      <c r="T3147" t="s">
        <v>23253</v>
      </c>
      <c r="W3147" s="4" t="s">
        <v>14184</v>
      </c>
      <c r="X3147" s="4" t="s">
        <v>14184</v>
      </c>
    </row>
    <row r="3148" spans="1:24" x14ac:dyDescent="0.2">
      <c r="A3148">
        <v>12</v>
      </c>
      <c r="B3148">
        <v>27</v>
      </c>
      <c r="C3148">
        <v>1958</v>
      </c>
      <c r="D3148" t="s">
        <v>20702</v>
      </c>
      <c r="E3148" s="2">
        <v>1</v>
      </c>
      <c r="F3148" s="3"/>
      <c r="G3148" s="2">
        <v>1</v>
      </c>
      <c r="H3148" s="2">
        <v>62</v>
      </c>
      <c r="I3148" s="4" t="s">
        <v>12554</v>
      </c>
      <c r="J3148" s="2">
        <v>1</v>
      </c>
      <c r="K3148" s="3"/>
      <c r="L3148" s="2">
        <v>1</v>
      </c>
      <c r="M3148" s="4" t="s">
        <v>11465</v>
      </c>
      <c r="N3148" s="4" t="s">
        <v>8304</v>
      </c>
      <c r="O3148" t="s">
        <v>8305</v>
      </c>
      <c r="P3148" s="4" t="s">
        <v>11855</v>
      </c>
      <c r="Q3148" s="4" t="str">
        <f>VLOOKUP(P3148, 'Gun classification'!A:B, 2, FALSE)</f>
        <v>Fuerza</v>
      </c>
      <c r="R3148" s="4" t="s">
        <v>14184</v>
      </c>
      <c r="S3148" t="str">
        <f t="shared" si="49"/>
        <v xml:space="preserve">Self defens excu, </v>
      </c>
      <c r="W3148" s="4" t="s">
        <v>14184</v>
      </c>
      <c r="X3148" s="4" t="s">
        <v>14184</v>
      </c>
    </row>
    <row r="3149" spans="1:24" x14ac:dyDescent="0.2">
      <c r="A3149">
        <v>1</v>
      </c>
      <c r="B3149">
        <v>10</v>
      </c>
      <c r="C3149">
        <v>1959</v>
      </c>
      <c r="D3149" t="s">
        <v>20703</v>
      </c>
      <c r="E3149" s="2">
        <v>3</v>
      </c>
      <c r="F3149" s="3"/>
      <c r="G3149" s="2">
        <v>1</v>
      </c>
      <c r="H3149" s="2">
        <v>38</v>
      </c>
      <c r="I3149" s="4" t="s">
        <v>12555</v>
      </c>
      <c r="J3149" s="2">
        <v>3</v>
      </c>
      <c r="K3149" s="3"/>
      <c r="L3149" s="2">
        <v>2</v>
      </c>
      <c r="M3149" s="4" t="s">
        <v>14184</v>
      </c>
      <c r="N3149" s="4" t="s">
        <v>8306</v>
      </c>
      <c r="O3149" t="s">
        <v>8307</v>
      </c>
      <c r="P3149" s="4" t="s">
        <v>11512</v>
      </c>
      <c r="Q3149" s="4" t="str">
        <f>VLOOKUP(P3149, 'Gun classification'!A:B, 2, FALSE)</f>
        <v>Arma de fuego</v>
      </c>
      <c r="R3149" s="4" t="s">
        <v>881</v>
      </c>
      <c r="S3149" t="str">
        <f t="shared" si="49"/>
        <v>domestic he had knife, shot five times</v>
      </c>
      <c r="T3149" t="s">
        <v>11650</v>
      </c>
      <c r="W3149" s="4" t="s">
        <v>14184</v>
      </c>
      <c r="X3149" s="4" t="s">
        <v>14184</v>
      </c>
    </row>
    <row r="3150" spans="1:24" x14ac:dyDescent="0.2">
      <c r="A3150">
        <v>1</v>
      </c>
      <c r="B3150">
        <v>10</v>
      </c>
      <c r="C3150">
        <v>1959</v>
      </c>
      <c r="D3150" t="s">
        <v>20704</v>
      </c>
      <c r="E3150" s="2">
        <v>1</v>
      </c>
      <c r="F3150" s="3"/>
      <c r="G3150" s="2">
        <v>1</v>
      </c>
      <c r="H3150" s="2">
        <v>47</v>
      </c>
      <c r="I3150" s="4" t="s">
        <v>12556</v>
      </c>
      <c r="J3150" s="2">
        <v>1</v>
      </c>
      <c r="K3150" s="3"/>
      <c r="L3150" s="2">
        <v>1</v>
      </c>
      <c r="M3150" s="4" t="s">
        <v>14184</v>
      </c>
      <c r="N3150" s="4" t="s">
        <v>8308</v>
      </c>
      <c r="O3150" t="s">
        <v>8309</v>
      </c>
      <c r="P3150" s="4" t="s">
        <v>11518</v>
      </c>
      <c r="Q3150" s="4" t="str">
        <f>VLOOKUP(P3150, 'Gun classification'!A:B, 2, FALSE)</f>
        <v>Arma blanca</v>
      </c>
      <c r="R3150" s="4" t="s">
        <v>882</v>
      </c>
      <c r="S3150" t="str">
        <f t="shared" si="49"/>
        <v>nut case in mens room, been in ward 92</v>
      </c>
      <c r="W3150" s="4" t="s">
        <v>14184</v>
      </c>
      <c r="X3150" s="4" t="s">
        <v>14184</v>
      </c>
    </row>
    <row r="3151" spans="1:24" x14ac:dyDescent="0.2">
      <c r="A3151">
        <v>1</v>
      </c>
      <c r="B3151">
        <v>16</v>
      </c>
      <c r="C3151">
        <v>1959</v>
      </c>
      <c r="D3151" t="s">
        <v>20705</v>
      </c>
      <c r="E3151" s="2">
        <v>1</v>
      </c>
      <c r="F3151" s="3"/>
      <c r="G3151" s="2">
        <v>2</v>
      </c>
      <c r="H3151" s="2">
        <v>40</v>
      </c>
      <c r="I3151" s="4" t="s">
        <v>12557</v>
      </c>
      <c r="J3151" s="2">
        <v>1</v>
      </c>
      <c r="K3151" s="3"/>
      <c r="L3151" s="2">
        <v>1</v>
      </c>
      <c r="M3151" s="4" t="s">
        <v>14184</v>
      </c>
      <c r="N3151" s="4" t="s">
        <v>8310</v>
      </c>
      <c r="O3151" t="s">
        <v>8311</v>
      </c>
      <c r="P3151" s="4" t="s">
        <v>11512</v>
      </c>
      <c r="Q3151" s="4" t="str">
        <f>VLOOKUP(P3151, 'Gun classification'!A:B, 2, FALSE)</f>
        <v>Arma de fuego</v>
      </c>
      <c r="R3151" s="4" t="s">
        <v>883</v>
      </c>
      <c r="S3151" t="str">
        <f t="shared" si="49"/>
        <v>shoots telphone op when refused relief, welfare claimant.</v>
      </c>
      <c r="W3151" s="4" t="s">
        <v>14184</v>
      </c>
      <c r="X3151" s="4" t="s">
        <v>14184</v>
      </c>
    </row>
    <row r="3152" spans="1:24" x14ac:dyDescent="0.2">
      <c r="A3152">
        <v>2</v>
      </c>
      <c r="B3152">
        <v>17</v>
      </c>
      <c r="C3152">
        <v>1959</v>
      </c>
      <c r="D3152" t="s">
        <v>20706</v>
      </c>
      <c r="E3152" s="2">
        <v>1</v>
      </c>
      <c r="F3152" s="3"/>
      <c r="G3152" s="2">
        <v>2</v>
      </c>
      <c r="H3152" s="2">
        <v>48</v>
      </c>
      <c r="I3152" s="4" t="s">
        <v>12558</v>
      </c>
      <c r="J3152" s="2">
        <v>1</v>
      </c>
      <c r="K3152" s="3"/>
      <c r="L3152" s="2">
        <v>1</v>
      </c>
      <c r="M3152" s="4" t="s">
        <v>14184</v>
      </c>
      <c r="N3152" s="4" t="s">
        <v>8312</v>
      </c>
      <c r="P3152" s="4" t="s">
        <v>11582</v>
      </c>
      <c r="Q3152" s="4" t="str">
        <f>VLOOKUP(P3152, 'Gun classification'!A:B, 2, FALSE)</f>
        <v>Fuerza</v>
      </c>
      <c r="R3152" s="4" t="s">
        <v>884</v>
      </c>
      <c r="S3152" t="str">
        <f t="shared" si="49"/>
        <v>, alkie - check sus race?.</v>
      </c>
      <c r="W3152" s="4" t="s">
        <v>14184</v>
      </c>
      <c r="X3152" s="4" t="s">
        <v>14184</v>
      </c>
    </row>
    <row r="3153" spans="1:24" x14ac:dyDescent="0.2">
      <c r="A3153">
        <v>2</v>
      </c>
      <c r="B3153">
        <v>24</v>
      </c>
      <c r="C3153">
        <v>1959</v>
      </c>
      <c r="D3153" t="s">
        <v>20707</v>
      </c>
      <c r="E3153" s="2">
        <v>1</v>
      </c>
      <c r="F3153" s="3"/>
      <c r="G3153" s="2">
        <v>1</v>
      </c>
      <c r="H3153" s="2">
        <v>34</v>
      </c>
      <c r="I3153" s="4" t="s">
        <v>12559</v>
      </c>
      <c r="J3153" s="2">
        <v>1</v>
      </c>
      <c r="K3153" s="3"/>
      <c r="L3153" s="2">
        <v>1</v>
      </c>
      <c r="M3153" s="4" t="s">
        <v>14184</v>
      </c>
      <c r="N3153" s="4" t="s">
        <v>8313</v>
      </c>
      <c r="O3153" t="s">
        <v>8314</v>
      </c>
      <c r="P3153" s="4" t="s">
        <v>11732</v>
      </c>
      <c r="Q3153" s="4" t="str">
        <f>VLOOKUP(P3153, 'Gun classification'!A:B, 2, FALSE)</f>
        <v>Fuerza</v>
      </c>
      <c r="R3153" s="4" t="s">
        <v>14184</v>
      </c>
      <c r="S3153" t="str">
        <f t="shared" si="49"/>
        <v xml:space="preserve">fight among friends, </v>
      </c>
      <c r="T3153" s="38" t="s">
        <v>23263</v>
      </c>
      <c r="W3153" s="4" t="s">
        <v>14184</v>
      </c>
      <c r="X3153" s="4" t="s">
        <v>14184</v>
      </c>
    </row>
    <row r="3154" spans="1:24" x14ac:dyDescent="0.2">
      <c r="A3154">
        <v>3</v>
      </c>
      <c r="B3154">
        <v>15</v>
      </c>
      <c r="C3154">
        <v>1959</v>
      </c>
      <c r="D3154" t="s">
        <v>20708</v>
      </c>
      <c r="E3154" s="2">
        <v>3</v>
      </c>
      <c r="F3154" s="3"/>
      <c r="G3154" s="2">
        <v>1</v>
      </c>
      <c r="H3154" s="2">
        <v>50</v>
      </c>
      <c r="I3154" s="4" t="s">
        <v>12560</v>
      </c>
      <c r="J3154" s="2">
        <v>3</v>
      </c>
      <c r="K3154" s="3"/>
      <c r="L3154" s="2">
        <v>1</v>
      </c>
      <c r="M3154" s="4" t="s">
        <v>14184</v>
      </c>
      <c r="N3154" s="4" t="s">
        <v>8315</v>
      </c>
      <c r="O3154" t="s">
        <v>8316</v>
      </c>
      <c r="P3154" s="4" t="s">
        <v>11518</v>
      </c>
      <c r="Q3154" s="4" t="str">
        <f>VLOOKUP(P3154, 'Gun classification'!A:B, 2, FALSE)</f>
        <v>Arma blanca</v>
      </c>
      <c r="R3154" s="4" t="s">
        <v>885</v>
      </c>
      <c r="S3154" t="str">
        <f t="shared" si="49"/>
        <v>entered friend's house died, check sus race?</v>
      </c>
      <c r="W3154" s="4" t="s">
        <v>14184</v>
      </c>
      <c r="X3154" s="4" t="s">
        <v>14184</v>
      </c>
    </row>
    <row r="3155" spans="1:24" x14ac:dyDescent="0.2">
      <c r="A3155">
        <v>4</v>
      </c>
      <c r="B3155">
        <v>17</v>
      </c>
      <c r="C3155">
        <v>1959</v>
      </c>
      <c r="D3155" t="s">
        <v>20709</v>
      </c>
      <c r="E3155" s="2">
        <v>1</v>
      </c>
      <c r="F3155" s="3"/>
      <c r="G3155" s="2">
        <v>1</v>
      </c>
      <c r="H3155" s="2">
        <v>40</v>
      </c>
      <c r="I3155" s="4" t="s">
        <v>12561</v>
      </c>
      <c r="J3155" s="2">
        <v>1</v>
      </c>
      <c r="K3155" s="3"/>
      <c r="L3155" s="2">
        <v>1</v>
      </c>
      <c r="M3155" s="4" t="s">
        <v>14184</v>
      </c>
      <c r="N3155" s="4" t="s">
        <v>8317</v>
      </c>
      <c r="O3155" t="s">
        <v>12025</v>
      </c>
      <c r="P3155" s="4" t="s">
        <v>11518</v>
      </c>
      <c r="Q3155" s="4" t="str">
        <f>VLOOKUP(P3155, 'Gun classification'!A:B, 2, FALSE)</f>
        <v>Arma blanca</v>
      </c>
      <c r="R3155" s="4" t="s">
        <v>886</v>
      </c>
      <c r="S3155" t="str">
        <f t="shared" si="49"/>
        <v>bar fight, at 6:30 am vic musicain</v>
      </c>
      <c r="T3155" s="38" t="s">
        <v>11618</v>
      </c>
      <c r="W3155" s="4" t="s">
        <v>14184</v>
      </c>
      <c r="X3155" s="4" t="s">
        <v>14184</v>
      </c>
    </row>
    <row r="3156" spans="1:24" x14ac:dyDescent="0.2">
      <c r="A3156">
        <v>4</v>
      </c>
      <c r="B3156">
        <v>25</v>
      </c>
      <c r="C3156">
        <v>1959</v>
      </c>
      <c r="D3156" t="s">
        <v>20710</v>
      </c>
      <c r="E3156" s="2">
        <v>3</v>
      </c>
      <c r="F3156" s="3"/>
      <c r="G3156" s="2">
        <v>1</v>
      </c>
      <c r="H3156" s="2">
        <v>51</v>
      </c>
      <c r="I3156" s="4" t="s">
        <v>12562</v>
      </c>
      <c r="J3156" s="2">
        <v>3</v>
      </c>
      <c r="K3156" s="3"/>
      <c r="L3156" s="2">
        <v>1</v>
      </c>
      <c r="M3156" s="4" t="s">
        <v>14184</v>
      </c>
      <c r="N3156" s="4" t="s">
        <v>8318</v>
      </c>
      <c r="O3156" t="s">
        <v>8319</v>
      </c>
      <c r="P3156" s="4" t="s">
        <v>11512</v>
      </c>
      <c r="Q3156" s="4" t="str">
        <f>VLOOKUP(P3156, 'Gun classification'!A:B, 2, FALSE)</f>
        <v>Arma de fuego</v>
      </c>
      <c r="R3156" s="4" t="s">
        <v>881</v>
      </c>
      <c r="S3156" t="str">
        <f t="shared" si="49"/>
        <v>triangle- wife with perp, shot five times</v>
      </c>
      <c r="W3156" s="4" t="s">
        <v>14184</v>
      </c>
      <c r="X3156" s="4" t="s">
        <v>14184</v>
      </c>
    </row>
    <row r="3157" spans="1:24" x14ac:dyDescent="0.2">
      <c r="A3157">
        <v>4</v>
      </c>
      <c r="B3157">
        <v>25</v>
      </c>
      <c r="C3157">
        <v>1959</v>
      </c>
      <c r="D3157" t="s">
        <v>20711</v>
      </c>
      <c r="E3157" s="2">
        <v>1</v>
      </c>
      <c r="F3157" s="3"/>
      <c r="G3157" s="2">
        <v>1</v>
      </c>
      <c r="H3157" s="2">
        <v>40</v>
      </c>
      <c r="I3157" s="4" t="s">
        <v>12563</v>
      </c>
      <c r="J3157" s="2">
        <v>1</v>
      </c>
      <c r="K3157" s="3"/>
      <c r="L3157" s="2">
        <v>1</v>
      </c>
      <c r="M3157" s="4" t="s">
        <v>14184</v>
      </c>
      <c r="N3157" s="4" t="s">
        <v>8320</v>
      </c>
      <c r="O3157" t="s">
        <v>8321</v>
      </c>
      <c r="P3157" s="4" t="s">
        <v>11518</v>
      </c>
      <c r="Q3157" s="4" t="str">
        <f>VLOOKUP(P3157, 'Gun classification'!A:B, 2, FALSE)</f>
        <v>Arma blanca</v>
      </c>
      <c r="R3157" s="4" t="s">
        <v>887</v>
      </c>
      <c r="S3157" t="str">
        <f t="shared" si="49"/>
        <v>gay ?  Turk st Ymca, vic never married etc.I</v>
      </c>
      <c r="T3157" s="38" t="s">
        <v>23253</v>
      </c>
      <c r="W3157" s="4" t="s">
        <v>14184</v>
      </c>
      <c r="X3157" s="4" t="s">
        <v>14184</v>
      </c>
    </row>
    <row r="3158" spans="1:24" x14ac:dyDescent="0.2">
      <c r="A3158">
        <v>5</v>
      </c>
      <c r="B3158">
        <v>10</v>
      </c>
      <c r="C3158">
        <v>1959</v>
      </c>
      <c r="D3158" t="s">
        <v>20712</v>
      </c>
      <c r="E3158" s="2">
        <v>3</v>
      </c>
      <c r="F3158" s="3"/>
      <c r="G3158" s="2">
        <v>1</v>
      </c>
      <c r="H3158" s="2">
        <v>37</v>
      </c>
      <c r="I3158" s="4" t="s">
        <v>12564</v>
      </c>
      <c r="J3158" s="2">
        <v>3</v>
      </c>
      <c r="K3158" s="3"/>
      <c r="L3158" s="2">
        <v>1</v>
      </c>
      <c r="M3158" s="4" t="s">
        <v>14184</v>
      </c>
      <c r="N3158" s="4" t="s">
        <v>7719</v>
      </c>
      <c r="O3158" t="s">
        <v>8322</v>
      </c>
      <c r="P3158" s="4" t="s">
        <v>11518</v>
      </c>
      <c r="Q3158" s="4" t="str">
        <f>VLOOKUP(P3158, 'Gun classification'!A:B, 2, FALSE)</f>
        <v>Arma blanca</v>
      </c>
      <c r="R3158" s="4" t="s">
        <v>888</v>
      </c>
      <c r="S3158" t="str">
        <f t="shared" si="49"/>
        <v>argu re girl in San Diego, in lobby of hotel</v>
      </c>
      <c r="W3158" s="4" t="s">
        <v>14184</v>
      </c>
      <c r="X3158" s="4" t="s">
        <v>14184</v>
      </c>
    </row>
    <row r="3159" spans="1:24" x14ac:dyDescent="0.2">
      <c r="A3159">
        <v>5</v>
      </c>
      <c r="B3159">
        <v>23</v>
      </c>
      <c r="C3159">
        <v>1959</v>
      </c>
      <c r="D3159" t="s">
        <v>20713</v>
      </c>
      <c r="E3159" s="2">
        <v>1</v>
      </c>
      <c r="F3159" s="3"/>
      <c r="G3159" s="2">
        <v>2</v>
      </c>
      <c r="H3159" s="2">
        <v>50</v>
      </c>
      <c r="I3159" s="4" t="s">
        <v>12565</v>
      </c>
      <c r="J3159" s="2">
        <v>1</v>
      </c>
      <c r="K3159" s="3"/>
      <c r="L3159" s="2">
        <v>1</v>
      </c>
      <c r="M3159" s="4" t="s">
        <v>14184</v>
      </c>
      <c r="N3159" s="4" t="s">
        <v>8323</v>
      </c>
      <c r="O3159" t="s">
        <v>8324</v>
      </c>
      <c r="P3159" s="4" t="s">
        <v>11582</v>
      </c>
      <c r="Q3159" s="4" t="str">
        <f>VLOOKUP(P3159, 'Gun classification'!A:B, 2, FALSE)</f>
        <v>Fuerza</v>
      </c>
      <c r="R3159" s="4" t="s">
        <v>889</v>
      </c>
      <c r="S3159" t="str">
        <f t="shared" si="49"/>
        <v>after drinking party in hotel, 3 in a bed sus pushed out</v>
      </c>
      <c r="W3159" s="4" t="s">
        <v>14184</v>
      </c>
      <c r="X3159" s="4" t="s">
        <v>14184</v>
      </c>
    </row>
    <row r="3160" spans="1:24" x14ac:dyDescent="0.2">
      <c r="A3160">
        <v>6</v>
      </c>
      <c r="B3160">
        <v>4</v>
      </c>
      <c r="C3160">
        <v>1959</v>
      </c>
      <c r="D3160" t="s">
        <v>20714</v>
      </c>
      <c r="E3160" s="2">
        <v>3</v>
      </c>
      <c r="F3160" s="3"/>
      <c r="G3160" s="2">
        <v>2</v>
      </c>
      <c r="H3160" s="2">
        <v>37</v>
      </c>
      <c r="I3160" s="4" t="s">
        <v>12566</v>
      </c>
      <c r="J3160" s="2">
        <v>3</v>
      </c>
      <c r="K3160" s="3"/>
      <c r="L3160" s="2">
        <v>1</v>
      </c>
      <c r="M3160" s="4" t="s">
        <v>14184</v>
      </c>
      <c r="N3160" s="4" t="s">
        <v>8325</v>
      </c>
      <c r="O3160" t="s">
        <v>8326</v>
      </c>
      <c r="P3160" s="4" t="s">
        <v>11625</v>
      </c>
      <c r="Q3160" s="4" t="str">
        <f>VLOOKUP(P3160, 'Gun classification'!A:B, 2, FALSE)</f>
        <v>Falta de oxigeno</v>
      </c>
      <c r="R3160" s="4" t="s">
        <v>890</v>
      </c>
      <c r="S3160" t="str">
        <f t="shared" si="49"/>
        <v>after drinking party, necktie</v>
      </c>
      <c r="W3160" s="4" t="s">
        <v>14184</v>
      </c>
      <c r="X3160" s="4" t="s">
        <v>14184</v>
      </c>
    </row>
    <row r="3161" spans="1:24" x14ac:dyDescent="0.2">
      <c r="A3161">
        <v>6</v>
      </c>
      <c r="B3161">
        <v>6</v>
      </c>
      <c r="C3161">
        <v>1959</v>
      </c>
      <c r="D3161" t="s">
        <v>20715</v>
      </c>
      <c r="E3161" s="2">
        <v>3</v>
      </c>
      <c r="F3161" s="3"/>
      <c r="G3161" s="2">
        <v>2</v>
      </c>
      <c r="H3161" s="2">
        <v>37</v>
      </c>
      <c r="I3161" s="4" t="s">
        <v>17370</v>
      </c>
      <c r="J3161" s="3"/>
      <c r="K3161" s="3"/>
      <c r="L3161" s="2">
        <v>3</v>
      </c>
      <c r="M3161" s="4" t="s">
        <v>14184</v>
      </c>
      <c r="N3161" s="4" t="s">
        <v>8327</v>
      </c>
      <c r="O3161" t="s">
        <v>8328</v>
      </c>
      <c r="P3161" s="4" t="s">
        <v>11582</v>
      </c>
      <c r="Q3161" s="4" t="str">
        <f>VLOOKUP(P3161, 'Gun classification'!A:B, 2, FALSE)</f>
        <v>Fuerza</v>
      </c>
      <c r="R3161" s="4" t="s">
        <v>14184</v>
      </c>
      <c r="S3161" t="str">
        <f t="shared" si="49"/>
        <v xml:space="preserve">found dead in hallway, </v>
      </c>
      <c r="W3161" s="4" t="s">
        <v>14184</v>
      </c>
      <c r="X3161" s="4" t="s">
        <v>14184</v>
      </c>
    </row>
    <row r="3162" spans="1:24" x14ac:dyDescent="0.2">
      <c r="A3162">
        <v>6</v>
      </c>
      <c r="B3162">
        <v>14</v>
      </c>
      <c r="C3162">
        <v>1959</v>
      </c>
      <c r="D3162" t="s">
        <v>20716</v>
      </c>
      <c r="E3162" s="2">
        <v>1</v>
      </c>
      <c r="F3162" s="3"/>
      <c r="G3162" s="2">
        <v>1</v>
      </c>
      <c r="H3162" s="2">
        <v>24</v>
      </c>
      <c r="I3162" s="4" t="s">
        <v>12567</v>
      </c>
      <c r="J3162" s="2">
        <v>1</v>
      </c>
      <c r="K3162" s="3"/>
      <c r="L3162" s="2">
        <v>1</v>
      </c>
      <c r="M3162" s="4" t="s">
        <v>14184</v>
      </c>
      <c r="N3162" s="4" t="s">
        <v>8329</v>
      </c>
      <c r="O3162" t="s">
        <v>8330</v>
      </c>
      <c r="P3162" s="4" t="s">
        <v>11518</v>
      </c>
      <c r="Q3162" s="4" t="str">
        <f>VLOOKUP(P3162, 'Gun classification'!A:B, 2, FALSE)</f>
        <v>Arma blanca</v>
      </c>
      <c r="R3162" s="4" t="s">
        <v>891</v>
      </c>
      <c r="S3162" t="str">
        <f t="shared" si="49"/>
        <v xml:space="preserve"> Roomate over money. Gay, vic wearing underpants</v>
      </c>
      <c r="W3162" s="4" t="s">
        <v>14184</v>
      </c>
      <c r="X3162" s="4" t="s">
        <v>14184</v>
      </c>
    </row>
    <row r="3163" spans="1:24" x14ac:dyDescent="0.2">
      <c r="A3163">
        <v>6</v>
      </c>
      <c r="B3163">
        <v>17</v>
      </c>
      <c r="C3163">
        <v>1959</v>
      </c>
      <c r="D3163" t="s">
        <v>20717</v>
      </c>
      <c r="E3163" s="2">
        <v>1</v>
      </c>
      <c r="F3163" s="3"/>
      <c r="G3163" s="2">
        <v>1</v>
      </c>
      <c r="H3163" s="2">
        <v>30</v>
      </c>
      <c r="I3163" s="4" t="s">
        <v>12568</v>
      </c>
      <c r="J3163" s="2">
        <v>1</v>
      </c>
      <c r="K3163" s="3"/>
      <c r="L3163" s="2">
        <v>1</v>
      </c>
      <c r="M3163" s="4" t="s">
        <v>14184</v>
      </c>
      <c r="N3163" s="4" t="s">
        <v>8331</v>
      </c>
      <c r="O3163" t="s">
        <v>8332</v>
      </c>
      <c r="P3163" s="4" t="s">
        <v>11518</v>
      </c>
      <c r="Q3163" s="4" t="str">
        <f>VLOOKUP(P3163, 'Gun classification'!A:B, 2, FALSE)</f>
        <v>Arma blanca</v>
      </c>
      <c r="R3163" s="4" t="s">
        <v>892</v>
      </c>
      <c r="S3163" t="str">
        <f t="shared" si="49"/>
        <v>Gay Gay Gay, Ided two years later</v>
      </c>
      <c r="T3163" s="38" t="s">
        <v>23253</v>
      </c>
      <c r="W3163" s="4" t="s">
        <v>14184</v>
      </c>
      <c r="X3163" s="4" t="s">
        <v>14184</v>
      </c>
    </row>
    <row r="3164" spans="1:24" x14ac:dyDescent="0.2">
      <c r="A3164">
        <v>6</v>
      </c>
      <c r="B3164">
        <v>21</v>
      </c>
      <c r="C3164">
        <v>1959</v>
      </c>
      <c r="D3164" t="s">
        <v>20718</v>
      </c>
      <c r="E3164" s="2">
        <v>3</v>
      </c>
      <c r="F3164" s="3"/>
      <c r="G3164" s="2">
        <v>1</v>
      </c>
      <c r="H3164" s="2">
        <v>26</v>
      </c>
      <c r="I3164" s="4" t="s">
        <v>12569</v>
      </c>
      <c r="J3164" s="2">
        <v>3</v>
      </c>
      <c r="K3164" s="3"/>
      <c r="L3164" s="2">
        <v>1</v>
      </c>
      <c r="M3164" s="4" t="s">
        <v>14184</v>
      </c>
      <c r="N3164" s="4" t="s">
        <v>8333</v>
      </c>
      <c r="O3164" t="s">
        <v>8334</v>
      </c>
      <c r="P3164" s="4" t="s">
        <v>11512</v>
      </c>
      <c r="Q3164" s="4" t="str">
        <f>VLOOKUP(P3164, 'Gun classification'!A:B, 2, FALSE)</f>
        <v>Arma de fuego</v>
      </c>
      <c r="R3164" s="4" t="s">
        <v>893</v>
      </c>
      <c r="S3164" t="str">
        <f t="shared" si="49"/>
        <v>family beef friend kills male part of it, Dino involved</v>
      </c>
      <c r="T3164" s="38" t="s">
        <v>11650</v>
      </c>
      <c r="W3164" s="4" t="s">
        <v>14184</v>
      </c>
      <c r="X3164" s="4" t="s">
        <v>14184</v>
      </c>
    </row>
    <row r="3165" spans="1:24" x14ac:dyDescent="0.2">
      <c r="A3165">
        <v>7</v>
      </c>
      <c r="B3165">
        <v>3</v>
      </c>
      <c r="C3165">
        <v>1959</v>
      </c>
      <c r="D3165" t="s">
        <v>20719</v>
      </c>
      <c r="E3165" s="2">
        <v>1</v>
      </c>
      <c r="F3165" s="3"/>
      <c r="G3165" s="2">
        <v>2</v>
      </c>
      <c r="H3165" s="2">
        <v>77</v>
      </c>
      <c r="I3165" s="4" t="s">
        <v>17370</v>
      </c>
      <c r="J3165" s="3"/>
      <c r="K3165" s="3"/>
      <c r="L3165" s="2">
        <v>3</v>
      </c>
      <c r="M3165" s="4" t="s">
        <v>14184</v>
      </c>
      <c r="N3165" s="4" t="s">
        <v>8335</v>
      </c>
      <c r="O3165" t="s">
        <v>8336</v>
      </c>
      <c r="P3165" s="4" t="s">
        <v>11582</v>
      </c>
      <c r="Q3165" s="4" t="str">
        <f>VLOOKUP(P3165, 'Gun classification'!A:B, 2, FALSE)</f>
        <v>Fuerza</v>
      </c>
      <c r="R3165" s="4" t="s">
        <v>894</v>
      </c>
      <c r="S3165" t="str">
        <f t="shared" si="49"/>
        <v>rape set afire in home, nr 6th Howard</v>
      </c>
      <c r="T3165" t="s">
        <v>8275</v>
      </c>
      <c r="W3165" s="4" t="s">
        <v>14184</v>
      </c>
      <c r="X3165" s="4" t="s">
        <v>14184</v>
      </c>
    </row>
    <row r="3166" spans="1:24" x14ac:dyDescent="0.2">
      <c r="A3166">
        <v>7</v>
      </c>
      <c r="B3166">
        <v>4</v>
      </c>
      <c r="C3166">
        <v>1959</v>
      </c>
      <c r="D3166" t="s">
        <v>20720</v>
      </c>
      <c r="E3166" s="2">
        <v>3</v>
      </c>
      <c r="F3166" s="3"/>
      <c r="G3166" s="2">
        <v>1</v>
      </c>
      <c r="H3166" s="2">
        <v>28</v>
      </c>
      <c r="I3166" s="4" t="s">
        <v>12570</v>
      </c>
      <c r="J3166" s="2">
        <v>3</v>
      </c>
      <c r="K3166" s="3"/>
      <c r="L3166" s="2">
        <v>2</v>
      </c>
      <c r="M3166" s="4" t="s">
        <v>14184</v>
      </c>
      <c r="N3166" s="4" t="s">
        <v>8337</v>
      </c>
      <c r="O3166" t="s">
        <v>8338</v>
      </c>
      <c r="P3166" s="4" t="s">
        <v>11518</v>
      </c>
      <c r="Q3166" s="4" t="str">
        <f>VLOOKUP(P3166, 'Gun classification'!A:B, 2, FALSE)</f>
        <v>Arma blanca</v>
      </c>
      <c r="R3166" s="4" t="s">
        <v>895</v>
      </c>
      <c r="S3166" t="str">
        <f t="shared" si="49"/>
        <v>domestic, he accuses infidelity at party, muni driver</v>
      </c>
      <c r="T3166" t="s">
        <v>11650</v>
      </c>
      <c r="W3166" s="4" t="s">
        <v>14184</v>
      </c>
      <c r="X3166" s="4" t="s">
        <v>14184</v>
      </c>
    </row>
    <row r="3167" spans="1:24" x14ac:dyDescent="0.2">
      <c r="A3167">
        <v>7</v>
      </c>
      <c r="B3167">
        <v>11</v>
      </c>
      <c r="C3167">
        <v>1959</v>
      </c>
      <c r="D3167" t="s">
        <v>20721</v>
      </c>
      <c r="E3167" s="2">
        <v>3</v>
      </c>
      <c r="F3167" s="3"/>
      <c r="G3167" s="2">
        <v>1</v>
      </c>
      <c r="H3167" s="2">
        <v>29</v>
      </c>
      <c r="I3167" s="4" t="s">
        <v>12571</v>
      </c>
      <c r="J3167" s="2">
        <v>3</v>
      </c>
      <c r="K3167" s="3"/>
      <c r="L3167" s="2">
        <v>1</v>
      </c>
      <c r="M3167" s="4" t="s">
        <v>14184</v>
      </c>
      <c r="N3167" s="4" t="s">
        <v>8339</v>
      </c>
      <c r="O3167" t="s">
        <v>8340</v>
      </c>
      <c r="P3167" s="4" t="s">
        <v>11518</v>
      </c>
      <c r="Q3167" s="4" t="str">
        <f>VLOOKUP(P3167, 'Gun classification'!A:B, 2, FALSE)</f>
        <v>Arma blanca</v>
      </c>
      <c r="R3167" s="4" t="s">
        <v>896</v>
      </c>
      <c r="S3167" t="str">
        <f t="shared" si="49"/>
        <v>bar beef in "Steiner"  1996 Ellis, bar beef ran out</v>
      </c>
      <c r="W3167" s="4" t="s">
        <v>14184</v>
      </c>
      <c r="X3167" s="4" t="s">
        <v>14184</v>
      </c>
    </row>
    <row r="3168" spans="1:24" x14ac:dyDescent="0.2">
      <c r="A3168">
        <v>7</v>
      </c>
      <c r="B3168">
        <v>11</v>
      </c>
      <c r="C3168">
        <v>1959</v>
      </c>
      <c r="D3168" t="s">
        <v>20722</v>
      </c>
      <c r="E3168" s="2">
        <v>1</v>
      </c>
      <c r="F3168" s="3"/>
      <c r="G3168" s="2">
        <v>1</v>
      </c>
      <c r="H3168" s="2">
        <v>57</v>
      </c>
      <c r="I3168" s="4" t="s">
        <v>12572</v>
      </c>
      <c r="J3168" s="2">
        <v>1</v>
      </c>
      <c r="K3168" s="3"/>
      <c r="L3168" s="2">
        <v>1</v>
      </c>
      <c r="M3168" s="4" t="s">
        <v>14184</v>
      </c>
      <c r="N3168" s="4" t="s">
        <v>8341</v>
      </c>
      <c r="O3168" t="s">
        <v>12009</v>
      </c>
      <c r="P3168" s="4" t="s">
        <v>11518</v>
      </c>
      <c r="Q3168" s="4" t="str">
        <f>VLOOKUP(P3168, 'Gun classification'!A:B, 2, FALSE)</f>
        <v>Arma blanca</v>
      </c>
      <c r="R3168" s="4" t="s">
        <v>897</v>
      </c>
      <c r="S3168" t="str">
        <f t="shared" si="49"/>
        <v>parracide, in argument</v>
      </c>
      <c r="W3168" s="4" t="s">
        <v>14184</v>
      </c>
      <c r="X3168" s="4" t="s">
        <v>14184</v>
      </c>
    </row>
    <row r="3169" spans="1:24" x14ac:dyDescent="0.2">
      <c r="A3169">
        <v>8</v>
      </c>
      <c r="B3169">
        <v>4</v>
      </c>
      <c r="C3169">
        <v>1959</v>
      </c>
      <c r="D3169" t="s">
        <v>20723</v>
      </c>
      <c r="E3169" s="2">
        <v>4</v>
      </c>
      <c r="F3169" s="3"/>
      <c r="G3169" s="2">
        <v>1</v>
      </c>
      <c r="H3169" s="2">
        <v>36</v>
      </c>
      <c r="I3169" s="4" t="s">
        <v>12573</v>
      </c>
      <c r="J3169" s="2">
        <v>1</v>
      </c>
      <c r="K3169" s="3"/>
      <c r="L3169" s="2">
        <v>1</v>
      </c>
      <c r="M3169" s="4" t="s">
        <v>14184</v>
      </c>
      <c r="N3169" s="4" t="s">
        <v>8342</v>
      </c>
      <c r="O3169" t="s">
        <v>8343</v>
      </c>
      <c r="P3169" s="4" t="s">
        <v>11732</v>
      </c>
      <c r="Q3169" s="4" t="str">
        <f>VLOOKUP(P3169, 'Gun classification'!A:B, 2, FALSE)</f>
        <v>Fuerza</v>
      </c>
      <c r="R3169" s="4" t="s">
        <v>898</v>
      </c>
      <c r="S3169" t="str">
        <f t="shared" si="49"/>
        <v>vic arguing w/wom. Intervener fights, outside bar</v>
      </c>
      <c r="T3169" s="38" t="s">
        <v>23263</v>
      </c>
      <c r="W3169" s="4" t="s">
        <v>14184</v>
      </c>
      <c r="X3169" s="4" t="s">
        <v>14184</v>
      </c>
    </row>
    <row r="3170" spans="1:24" x14ac:dyDescent="0.2">
      <c r="A3170">
        <v>8</v>
      </c>
      <c r="B3170">
        <v>18</v>
      </c>
      <c r="C3170">
        <v>1959</v>
      </c>
      <c r="D3170" t="s">
        <v>20724</v>
      </c>
      <c r="E3170" s="2">
        <v>3</v>
      </c>
      <c r="F3170" s="3"/>
      <c r="G3170" s="2">
        <v>2</v>
      </c>
      <c r="H3170" s="2">
        <v>30</v>
      </c>
      <c r="I3170" s="4" t="s">
        <v>12574</v>
      </c>
      <c r="J3170" s="2">
        <v>3</v>
      </c>
      <c r="K3170" s="3"/>
      <c r="L3170" s="2">
        <v>1</v>
      </c>
      <c r="M3170" s="4" t="s">
        <v>14184</v>
      </c>
      <c r="N3170" s="4" t="s">
        <v>8344</v>
      </c>
      <c r="O3170" t="s">
        <v>8345</v>
      </c>
      <c r="P3170" s="4" t="s">
        <v>11512</v>
      </c>
      <c r="Q3170" s="4" t="str">
        <f>VLOOKUP(P3170, 'Gun classification'!A:B, 2, FALSE)</f>
        <v>Arma de fuego</v>
      </c>
      <c r="R3170" s="4" t="s">
        <v>899</v>
      </c>
      <c r="S3170" t="str">
        <f t="shared" si="49"/>
        <v>ex common law confronts in lunch count, at work</v>
      </c>
      <c r="W3170" s="4" t="s">
        <v>14184</v>
      </c>
      <c r="X3170" s="4" t="s">
        <v>14184</v>
      </c>
    </row>
    <row r="3171" spans="1:24" x14ac:dyDescent="0.2">
      <c r="A3171">
        <v>9</v>
      </c>
      <c r="B3171">
        <v>12</v>
      </c>
      <c r="C3171">
        <v>1959</v>
      </c>
      <c r="D3171" t="s">
        <v>20725</v>
      </c>
      <c r="E3171" s="2">
        <v>1</v>
      </c>
      <c r="F3171" s="3"/>
      <c r="G3171" s="2">
        <v>1</v>
      </c>
      <c r="H3171" s="2">
        <v>52</v>
      </c>
      <c r="I3171" s="4" t="s">
        <v>12575</v>
      </c>
      <c r="J3171" s="2">
        <v>1</v>
      </c>
      <c r="K3171" s="3"/>
      <c r="L3171" s="2">
        <v>1</v>
      </c>
      <c r="M3171" s="4" t="s">
        <v>14184</v>
      </c>
      <c r="N3171" s="4" t="s">
        <v>8346</v>
      </c>
      <c r="O3171" t="s">
        <v>8347</v>
      </c>
      <c r="P3171" s="4" t="s">
        <v>8348</v>
      </c>
      <c r="Q3171" s="4" t="str">
        <f>VLOOKUP(P3171, 'Gun classification'!A:B, 2, FALSE)</f>
        <v>Objeto</v>
      </c>
      <c r="R3171" s="4" t="s">
        <v>900</v>
      </c>
      <c r="S3171" t="str">
        <f t="shared" si="49"/>
        <v>kills drinking buddy in room, perp brough vic home</v>
      </c>
      <c r="W3171" s="4" t="s">
        <v>14184</v>
      </c>
      <c r="X3171" s="4" t="s">
        <v>14184</v>
      </c>
    </row>
    <row r="3172" spans="1:24" x14ac:dyDescent="0.2">
      <c r="A3172">
        <v>9</v>
      </c>
      <c r="B3172">
        <v>27</v>
      </c>
      <c r="C3172">
        <v>1959</v>
      </c>
      <c r="D3172" t="s">
        <v>20726</v>
      </c>
      <c r="E3172" s="2">
        <v>3</v>
      </c>
      <c r="F3172" s="3"/>
      <c r="G3172" s="2">
        <v>1</v>
      </c>
      <c r="H3172" s="2">
        <v>38</v>
      </c>
      <c r="I3172" s="4" t="s">
        <v>12576</v>
      </c>
      <c r="J3172" s="2">
        <v>3</v>
      </c>
      <c r="K3172" s="3"/>
      <c r="L3172" s="2">
        <v>2</v>
      </c>
      <c r="M3172" s="4" t="s">
        <v>14184</v>
      </c>
      <c r="N3172" s="4" t="s">
        <v>8349</v>
      </c>
      <c r="O3172" t="s">
        <v>8350</v>
      </c>
      <c r="P3172" s="4" t="s">
        <v>11518</v>
      </c>
      <c r="Q3172" s="4" t="str">
        <f>VLOOKUP(P3172, 'Gun classification'!A:B, 2, FALSE)</f>
        <v>Arma blanca</v>
      </c>
      <c r="R3172" s="4" t="s">
        <v>14184</v>
      </c>
      <c r="S3172" t="str">
        <f t="shared" si="49"/>
        <v xml:space="preserve">by common law at drink party. Domestic, </v>
      </c>
      <c r="T3172" t="s">
        <v>11650</v>
      </c>
      <c r="W3172" s="4" t="s">
        <v>14184</v>
      </c>
      <c r="X3172" s="4" t="s">
        <v>14184</v>
      </c>
    </row>
    <row r="3173" spans="1:24" x14ac:dyDescent="0.2">
      <c r="A3173">
        <v>10</v>
      </c>
      <c r="B3173">
        <v>4</v>
      </c>
      <c r="C3173">
        <v>1959</v>
      </c>
      <c r="D3173" t="s">
        <v>20727</v>
      </c>
      <c r="E3173" s="2">
        <v>3</v>
      </c>
      <c r="F3173" s="3"/>
      <c r="G3173" s="2">
        <v>1</v>
      </c>
      <c r="H3173" s="2">
        <v>53</v>
      </c>
      <c r="I3173" s="4" t="s">
        <v>12577</v>
      </c>
      <c r="J3173" s="2">
        <v>3</v>
      </c>
      <c r="K3173" s="3"/>
      <c r="L3173" s="2">
        <v>1</v>
      </c>
      <c r="M3173" s="4" t="s">
        <v>14184</v>
      </c>
      <c r="N3173" s="4" t="s">
        <v>8351</v>
      </c>
      <c r="O3173" t="s">
        <v>8352</v>
      </c>
      <c r="P3173" s="4" t="s">
        <v>11518</v>
      </c>
      <c r="Q3173" s="4" t="str">
        <f>VLOOKUP(P3173, 'Gun classification'!A:B, 2, FALSE)</f>
        <v>Arma blanca</v>
      </c>
      <c r="R3173" s="4" t="s">
        <v>14184</v>
      </c>
      <c r="S3173" t="str">
        <f t="shared" si="49"/>
        <v xml:space="preserve">argue with neighbor, </v>
      </c>
      <c r="W3173" s="4" t="s">
        <v>14184</v>
      </c>
      <c r="X3173" s="4" t="s">
        <v>14184</v>
      </c>
    </row>
    <row r="3174" spans="1:24" x14ac:dyDescent="0.2">
      <c r="A3174">
        <v>10</v>
      </c>
      <c r="B3174">
        <v>9</v>
      </c>
      <c r="C3174">
        <v>1959</v>
      </c>
      <c r="D3174" t="s">
        <v>20728</v>
      </c>
      <c r="E3174" s="2">
        <v>3</v>
      </c>
      <c r="F3174" s="3"/>
      <c r="G3174" s="2">
        <v>1</v>
      </c>
      <c r="H3174" s="2">
        <v>33</v>
      </c>
      <c r="I3174" s="4" t="s">
        <v>17370</v>
      </c>
      <c r="J3174" s="3"/>
      <c r="K3174" s="3"/>
      <c r="L3174" s="2">
        <v>3</v>
      </c>
      <c r="M3174" s="4" t="s">
        <v>14184</v>
      </c>
      <c r="N3174" s="4" t="s">
        <v>8353</v>
      </c>
      <c r="O3174" t="s">
        <v>8354</v>
      </c>
      <c r="P3174" s="4" t="s">
        <v>11518</v>
      </c>
      <c r="Q3174" s="4" t="str">
        <f>VLOOKUP(P3174, 'Gun classification'!A:B, 2, FALSE)</f>
        <v>Arma blanca</v>
      </c>
      <c r="R3174" s="4" t="s">
        <v>14184</v>
      </c>
      <c r="S3174" t="str">
        <f t="shared" si="49"/>
        <v xml:space="preserve">found dead in front. No motive, </v>
      </c>
      <c r="W3174" s="4" t="s">
        <v>14184</v>
      </c>
      <c r="X3174" s="4" t="s">
        <v>14184</v>
      </c>
    </row>
    <row r="3175" spans="1:24" x14ac:dyDescent="0.2">
      <c r="A3175">
        <v>10</v>
      </c>
      <c r="B3175">
        <v>14</v>
      </c>
      <c r="C3175">
        <v>1959</v>
      </c>
      <c r="D3175" t="s">
        <v>20729</v>
      </c>
      <c r="E3175" s="2">
        <v>1</v>
      </c>
      <c r="F3175" s="3"/>
      <c r="G3175" s="2">
        <v>1</v>
      </c>
      <c r="H3175" s="2">
        <v>50</v>
      </c>
      <c r="I3175" s="4" t="s">
        <v>12578</v>
      </c>
      <c r="J3175" s="2">
        <v>1</v>
      </c>
      <c r="K3175" s="2">
        <v>4</v>
      </c>
      <c r="L3175" s="2">
        <v>1</v>
      </c>
      <c r="M3175" s="4" t="s">
        <v>14184</v>
      </c>
      <c r="N3175" s="4" t="s">
        <v>8355</v>
      </c>
      <c r="O3175" t="s">
        <v>8356</v>
      </c>
      <c r="P3175" s="4" t="s">
        <v>11582</v>
      </c>
      <c r="Q3175" s="4" t="str">
        <f>VLOOKUP(P3175, 'Gun classification'!A:B, 2, FALSE)</f>
        <v>Fuerza</v>
      </c>
      <c r="R3175" s="4" t="s">
        <v>14184</v>
      </c>
      <c r="S3175" t="str">
        <f t="shared" si="49"/>
        <v xml:space="preserve">found in street, made case later?, </v>
      </c>
      <c r="W3175" s="4" t="s">
        <v>14184</v>
      </c>
      <c r="X3175" s="4" t="s">
        <v>14184</v>
      </c>
    </row>
    <row r="3176" spans="1:24" x14ac:dyDescent="0.2">
      <c r="A3176">
        <v>10</v>
      </c>
      <c r="B3176">
        <v>26</v>
      </c>
      <c r="C3176">
        <v>1959</v>
      </c>
      <c r="D3176" t="s">
        <v>20730</v>
      </c>
      <c r="E3176" s="2">
        <v>1</v>
      </c>
      <c r="F3176" s="3"/>
      <c r="G3176" s="2">
        <v>2</v>
      </c>
      <c r="H3176" s="2">
        <v>57</v>
      </c>
      <c r="I3176" s="4" t="s">
        <v>12579</v>
      </c>
      <c r="J3176" s="2">
        <v>3</v>
      </c>
      <c r="K3176" s="3"/>
      <c r="L3176" s="2">
        <v>1</v>
      </c>
      <c r="M3176" s="4" t="s">
        <v>14184</v>
      </c>
      <c r="N3176" s="4" t="s">
        <v>8357</v>
      </c>
      <c r="O3176" t="s">
        <v>8358</v>
      </c>
      <c r="P3176" s="4" t="s">
        <v>11512</v>
      </c>
      <c r="Q3176" s="4" t="str">
        <f>VLOOKUP(P3176, 'Gun classification'!A:B, 2, FALSE)</f>
        <v>Arma de fuego</v>
      </c>
      <c r="R3176" s="4" t="s">
        <v>14184</v>
      </c>
      <c r="S3176" t="str">
        <f t="shared" si="49"/>
        <v xml:space="preserve">robbery store, </v>
      </c>
      <c r="T3176" t="s">
        <v>11515</v>
      </c>
      <c r="W3176" s="4" t="s">
        <v>14184</v>
      </c>
      <c r="X3176" s="4" t="s">
        <v>14184</v>
      </c>
    </row>
    <row r="3177" spans="1:24" x14ac:dyDescent="0.2">
      <c r="A3177">
        <v>11</v>
      </c>
      <c r="B3177">
        <v>12</v>
      </c>
      <c r="C3177">
        <v>1959</v>
      </c>
      <c r="D3177" t="s">
        <v>20731</v>
      </c>
      <c r="E3177" s="2">
        <v>1</v>
      </c>
      <c r="F3177" s="3"/>
      <c r="G3177" s="2">
        <v>1</v>
      </c>
      <c r="H3177" s="2">
        <v>57</v>
      </c>
      <c r="I3177" s="4" t="s">
        <v>12580</v>
      </c>
      <c r="J3177" s="2">
        <v>1</v>
      </c>
      <c r="K3177" s="3"/>
      <c r="L3177" s="2">
        <v>1</v>
      </c>
      <c r="M3177" s="4" t="s">
        <v>14184</v>
      </c>
      <c r="N3177" s="4" t="s">
        <v>8359</v>
      </c>
      <c r="O3177" t="s">
        <v>8360</v>
      </c>
      <c r="P3177" s="4" t="s">
        <v>11582</v>
      </c>
      <c r="Q3177" s="4" t="str">
        <f>VLOOKUP(P3177, 'Gun classification'!A:B, 2, FALSE)</f>
        <v>Fuerza</v>
      </c>
      <c r="R3177" s="4" t="s">
        <v>14184</v>
      </c>
      <c r="S3177" t="str">
        <f t="shared" si="49"/>
        <v xml:space="preserve">86ed patron waits ouside for barkeep, </v>
      </c>
      <c r="W3177" s="4" t="s">
        <v>14184</v>
      </c>
      <c r="X3177" s="4" t="s">
        <v>14184</v>
      </c>
    </row>
    <row r="3178" spans="1:24" x14ac:dyDescent="0.2">
      <c r="A3178">
        <v>12</v>
      </c>
      <c r="B3178">
        <v>8</v>
      </c>
      <c r="C3178">
        <v>1959</v>
      </c>
      <c r="D3178" t="s">
        <v>20732</v>
      </c>
      <c r="E3178" s="2">
        <v>1</v>
      </c>
      <c r="F3178" s="3"/>
      <c r="G3178" s="2">
        <v>1</v>
      </c>
      <c r="H3178" s="2">
        <v>20</v>
      </c>
      <c r="I3178" s="4" t="s">
        <v>12581</v>
      </c>
      <c r="J3178" s="2">
        <v>1</v>
      </c>
      <c r="K3178" s="3"/>
      <c r="L3178" s="2">
        <v>1</v>
      </c>
      <c r="M3178" s="4" t="s">
        <v>14184</v>
      </c>
      <c r="N3178" s="4" t="s">
        <v>8361</v>
      </c>
      <c r="O3178" t="s">
        <v>8362</v>
      </c>
      <c r="P3178" s="4" t="s">
        <v>11582</v>
      </c>
      <c r="Q3178" s="4" t="str">
        <f>VLOOKUP(P3178, 'Gun classification'!A:B, 2, FALSE)</f>
        <v>Fuerza</v>
      </c>
      <c r="R3178" s="4" t="s">
        <v>901</v>
      </c>
      <c r="S3178" t="str">
        <f t="shared" si="49"/>
        <v>fight with other marines in pkg lot, jury later says excus but</v>
      </c>
      <c r="T3178" s="38" t="s">
        <v>23263</v>
      </c>
      <c r="W3178" s="4" t="s">
        <v>14184</v>
      </c>
      <c r="X3178" s="4" t="s">
        <v>14184</v>
      </c>
    </row>
    <row r="3179" spans="1:24" x14ac:dyDescent="0.2">
      <c r="A3179">
        <v>12</v>
      </c>
      <c r="B3179">
        <v>20</v>
      </c>
      <c r="C3179">
        <v>1959</v>
      </c>
      <c r="D3179" t="s">
        <v>20733</v>
      </c>
      <c r="E3179" s="2">
        <v>1</v>
      </c>
      <c r="F3179" s="3"/>
      <c r="G3179" s="2">
        <v>1</v>
      </c>
      <c r="H3179" s="2">
        <v>40</v>
      </c>
      <c r="I3179" s="4" t="s">
        <v>17370</v>
      </c>
      <c r="J3179" s="3"/>
      <c r="K3179" s="3"/>
      <c r="L3179" s="2">
        <v>3</v>
      </c>
      <c r="M3179" s="4" t="s">
        <v>14184</v>
      </c>
      <c r="N3179" s="4" t="s">
        <v>8363</v>
      </c>
      <c r="O3179" t="s">
        <v>8364</v>
      </c>
      <c r="P3179" s="4" t="s">
        <v>12321</v>
      </c>
      <c r="Q3179" s="4" t="str">
        <f>VLOOKUP(P3179, 'Gun classification'!A:B, 2, FALSE)</f>
        <v>Objeto</v>
      </c>
      <c r="R3179" s="4" t="s">
        <v>14184</v>
      </c>
      <c r="S3179" t="str">
        <f t="shared" si="49"/>
        <v xml:space="preserve">gay? Gay gay, </v>
      </c>
      <c r="T3179" s="38" t="s">
        <v>23253</v>
      </c>
      <c r="W3179" s="4" t="s">
        <v>14184</v>
      </c>
      <c r="X3179" s="4" t="s">
        <v>14184</v>
      </c>
    </row>
    <row r="3180" spans="1:24" x14ac:dyDescent="0.2">
      <c r="A3180">
        <v>12</v>
      </c>
      <c r="B3180">
        <v>25</v>
      </c>
      <c r="C3180">
        <v>1959</v>
      </c>
      <c r="D3180" t="s">
        <v>20734</v>
      </c>
      <c r="E3180" s="2">
        <v>2</v>
      </c>
      <c r="F3180" s="2">
        <v>7</v>
      </c>
      <c r="G3180" s="2">
        <v>1</v>
      </c>
      <c r="H3180" s="2">
        <v>34</v>
      </c>
      <c r="I3180" s="4" t="s">
        <v>12582</v>
      </c>
      <c r="J3180" s="2">
        <v>2</v>
      </c>
      <c r="K3180" s="2">
        <v>7</v>
      </c>
      <c r="L3180" s="2">
        <v>1</v>
      </c>
      <c r="M3180" s="4" t="s">
        <v>14184</v>
      </c>
      <c r="N3180" s="4" t="s">
        <v>8365</v>
      </c>
      <c r="O3180" t="s">
        <v>8366</v>
      </c>
      <c r="P3180" s="4" t="s">
        <v>11518</v>
      </c>
      <c r="Q3180" s="4" t="str">
        <f>VLOOKUP(P3180, 'Gun classification'!A:B, 2, FALSE)</f>
        <v>Arma blanca</v>
      </c>
      <c r="R3180" s="4" t="s">
        <v>14184</v>
      </c>
      <c r="S3180" t="str">
        <f t="shared" si="49"/>
        <v xml:space="preserve">in P.I. Café, </v>
      </c>
      <c r="W3180" s="4" t="s">
        <v>14184</v>
      </c>
      <c r="X3180" s="4" t="s">
        <v>14184</v>
      </c>
    </row>
    <row r="3181" spans="1:24" x14ac:dyDescent="0.2">
      <c r="A3181">
        <v>1</v>
      </c>
      <c r="B3181">
        <v>6</v>
      </c>
      <c r="C3181">
        <v>1960</v>
      </c>
      <c r="D3181" t="s">
        <v>20735</v>
      </c>
      <c r="E3181" s="2">
        <v>3</v>
      </c>
      <c r="F3181" s="3"/>
      <c r="G3181" s="2">
        <v>2</v>
      </c>
      <c r="H3181" s="2">
        <v>3</v>
      </c>
      <c r="I3181" s="4" t="s">
        <v>12583</v>
      </c>
      <c r="J3181" s="2">
        <v>3</v>
      </c>
      <c r="K3181" s="3"/>
      <c r="L3181" s="2">
        <v>2</v>
      </c>
      <c r="M3181" s="4" t="s">
        <v>14184</v>
      </c>
      <c r="N3181" s="4" t="s">
        <v>8367</v>
      </c>
      <c r="O3181" t="s">
        <v>8368</v>
      </c>
      <c r="P3181" s="4" t="s">
        <v>8369</v>
      </c>
      <c r="Q3181" s="4" t="str">
        <f>VLOOKUP(P3181, 'Gun classification'!A:B, 2, FALSE)</f>
        <v>Objeto</v>
      </c>
      <c r="R3181" s="4" t="s">
        <v>14184</v>
      </c>
      <c r="S3181" t="str">
        <f t="shared" si="49"/>
        <v xml:space="preserve">child beaten, </v>
      </c>
      <c r="T3181" s="38" t="s">
        <v>23264</v>
      </c>
      <c r="W3181" s="4" t="s">
        <v>14184</v>
      </c>
      <c r="X3181" s="4" t="s">
        <v>14184</v>
      </c>
    </row>
    <row r="3182" spans="1:24" x14ac:dyDescent="0.2">
      <c r="A3182">
        <v>1</v>
      </c>
      <c r="B3182">
        <v>24</v>
      </c>
      <c r="C3182">
        <v>1960</v>
      </c>
      <c r="D3182" t="s">
        <v>20736</v>
      </c>
      <c r="E3182" s="2">
        <v>3</v>
      </c>
      <c r="F3182" s="3"/>
      <c r="G3182" s="2">
        <v>1</v>
      </c>
      <c r="H3182" s="2">
        <v>42</v>
      </c>
      <c r="I3182" s="4" t="s">
        <v>12584</v>
      </c>
      <c r="J3182" s="2">
        <v>3</v>
      </c>
      <c r="K3182" s="3"/>
      <c r="L3182" s="2">
        <v>1</v>
      </c>
      <c r="M3182" s="4" t="s">
        <v>11472</v>
      </c>
      <c r="N3182" s="4" t="s">
        <v>7583</v>
      </c>
      <c r="P3182" s="4" t="s">
        <v>8370</v>
      </c>
      <c r="Q3182" s="4" t="str">
        <f>VLOOKUP(P3182, 'Gun classification'!A:B, 2, FALSE)</f>
        <v>Objeto</v>
      </c>
      <c r="R3182" s="4" t="s">
        <v>9572</v>
      </c>
      <c r="S3182" t="str">
        <f t="shared" si="49"/>
        <v>, dismissed</v>
      </c>
      <c r="T3182" s="38" t="s">
        <v>23253</v>
      </c>
      <c r="W3182" s="4" t="s">
        <v>14184</v>
      </c>
      <c r="X3182" s="4" t="s">
        <v>14184</v>
      </c>
    </row>
    <row r="3183" spans="1:24" x14ac:dyDescent="0.2">
      <c r="A3183">
        <v>1</v>
      </c>
      <c r="B3183">
        <v>29</v>
      </c>
      <c r="C3183">
        <v>1960</v>
      </c>
      <c r="D3183" t="s">
        <v>20737</v>
      </c>
      <c r="E3183" s="2">
        <v>3</v>
      </c>
      <c r="F3183" s="3"/>
      <c r="G3183" s="2">
        <v>1</v>
      </c>
      <c r="H3183" s="3"/>
      <c r="I3183" s="4" t="s">
        <v>12585</v>
      </c>
      <c r="J3183" s="2">
        <v>3</v>
      </c>
      <c r="K3183" s="3"/>
      <c r="L3183" s="2">
        <v>1</v>
      </c>
      <c r="M3183" s="4" t="s">
        <v>11473</v>
      </c>
      <c r="N3183" s="4" t="s">
        <v>8371</v>
      </c>
      <c r="O3183" t="s">
        <v>11908</v>
      </c>
      <c r="P3183" s="4" t="s">
        <v>11518</v>
      </c>
      <c r="Q3183" s="4" t="str">
        <f>VLOOKUP(P3183, 'Gun classification'!A:B, 2, FALSE)</f>
        <v>Arma blanca</v>
      </c>
      <c r="R3183" s="4" t="s">
        <v>14184</v>
      </c>
      <c r="S3183" t="str">
        <f t="shared" si="49"/>
        <v xml:space="preserve">fight, </v>
      </c>
      <c r="T3183" s="38" t="s">
        <v>23263</v>
      </c>
      <c r="W3183" s="4" t="s">
        <v>14184</v>
      </c>
      <c r="X3183" s="4" t="s">
        <v>14184</v>
      </c>
    </row>
    <row r="3184" spans="1:24" x14ac:dyDescent="0.2">
      <c r="A3184">
        <v>1</v>
      </c>
      <c r="B3184">
        <v>31</v>
      </c>
      <c r="C3184">
        <v>1960</v>
      </c>
      <c r="D3184" t="s">
        <v>20738</v>
      </c>
      <c r="E3184" s="2">
        <v>1</v>
      </c>
      <c r="F3184" s="3"/>
      <c r="G3184" s="2">
        <v>1</v>
      </c>
      <c r="H3184" s="2">
        <v>37</v>
      </c>
      <c r="I3184" s="4" t="s">
        <v>12586</v>
      </c>
      <c r="J3184" s="2">
        <v>3</v>
      </c>
      <c r="K3184" s="3"/>
      <c r="L3184" s="2">
        <v>1</v>
      </c>
      <c r="M3184" s="4" t="s">
        <v>11474</v>
      </c>
      <c r="N3184" s="4" t="s">
        <v>8372</v>
      </c>
      <c r="O3184" t="s">
        <v>10232</v>
      </c>
      <c r="P3184" s="4" t="s">
        <v>11512</v>
      </c>
      <c r="Q3184" s="4" t="str">
        <f>VLOOKUP(P3184, 'Gun classification'!A:B, 2, FALSE)</f>
        <v>Arma de fuego</v>
      </c>
      <c r="R3184" s="4" t="s">
        <v>14184</v>
      </c>
      <c r="S3184" t="str">
        <f t="shared" si="49"/>
        <v xml:space="preserve">argument, </v>
      </c>
      <c r="W3184" s="4" t="s">
        <v>14184</v>
      </c>
      <c r="X3184" s="4" t="s">
        <v>14184</v>
      </c>
    </row>
    <row r="3185" spans="1:24" x14ac:dyDescent="0.2">
      <c r="A3185">
        <v>2</v>
      </c>
      <c r="B3185">
        <v>16</v>
      </c>
      <c r="C3185">
        <v>1960</v>
      </c>
      <c r="D3185" t="s">
        <v>20739</v>
      </c>
      <c r="E3185" s="2">
        <v>3</v>
      </c>
      <c r="F3185" s="3"/>
      <c r="G3185" s="2">
        <v>1</v>
      </c>
      <c r="H3185" s="2">
        <v>26</v>
      </c>
      <c r="I3185" s="4" t="s">
        <v>12587</v>
      </c>
      <c r="J3185" s="2">
        <v>3</v>
      </c>
      <c r="K3185" s="3"/>
      <c r="L3185" s="2">
        <v>2</v>
      </c>
      <c r="M3185" s="4" t="s">
        <v>11471</v>
      </c>
      <c r="N3185" s="4" t="s">
        <v>8373</v>
      </c>
      <c r="O3185" t="s">
        <v>10232</v>
      </c>
      <c r="P3185" s="4" t="s">
        <v>11518</v>
      </c>
      <c r="Q3185" s="4" t="str">
        <f>VLOOKUP(P3185, 'Gun classification'!A:B, 2, FALSE)</f>
        <v>Arma blanca</v>
      </c>
      <c r="R3185" s="4" t="s">
        <v>14184</v>
      </c>
      <c r="S3185" t="str">
        <f t="shared" si="49"/>
        <v xml:space="preserve">argument, </v>
      </c>
      <c r="W3185" s="4" t="s">
        <v>14184</v>
      </c>
      <c r="X3185" s="4" t="s">
        <v>14184</v>
      </c>
    </row>
    <row r="3186" spans="1:24" x14ac:dyDescent="0.2">
      <c r="A3186">
        <v>3</v>
      </c>
      <c r="B3186">
        <v>5</v>
      </c>
      <c r="C3186">
        <v>1960</v>
      </c>
      <c r="D3186" t="s">
        <v>20740</v>
      </c>
      <c r="E3186" s="2">
        <v>1</v>
      </c>
      <c r="F3186" s="3"/>
      <c r="G3186" s="2">
        <v>2</v>
      </c>
      <c r="H3186" s="2">
        <v>74</v>
      </c>
      <c r="I3186" s="4" t="s">
        <v>12588</v>
      </c>
      <c r="J3186" s="2">
        <v>1</v>
      </c>
      <c r="K3186" s="3"/>
      <c r="L3186" s="2">
        <v>1</v>
      </c>
      <c r="M3186" s="4" t="s">
        <v>11473</v>
      </c>
      <c r="N3186" s="4" t="s">
        <v>8374</v>
      </c>
      <c r="O3186" t="s">
        <v>12039</v>
      </c>
      <c r="P3186" s="4" t="s">
        <v>11625</v>
      </c>
      <c r="Q3186" s="4" t="str">
        <f>VLOOKUP(P3186, 'Gun classification'!A:B, 2, FALSE)</f>
        <v>Falta de oxigeno</v>
      </c>
      <c r="R3186" s="4" t="s">
        <v>902</v>
      </c>
      <c r="S3186" t="str">
        <f t="shared" si="49"/>
        <v>mental, Mom?</v>
      </c>
      <c r="W3186" s="4" t="s">
        <v>14184</v>
      </c>
      <c r="X3186" s="4" t="s">
        <v>14184</v>
      </c>
    </row>
    <row r="3187" spans="1:24" x14ac:dyDescent="0.2">
      <c r="A3187">
        <v>3</v>
      </c>
      <c r="B3187">
        <v>17</v>
      </c>
      <c r="C3187">
        <v>1960</v>
      </c>
      <c r="D3187" t="s">
        <v>20741</v>
      </c>
      <c r="E3187" s="2">
        <v>3</v>
      </c>
      <c r="F3187" s="3"/>
      <c r="G3187" s="2">
        <v>1</v>
      </c>
      <c r="H3187" s="2">
        <v>42</v>
      </c>
      <c r="I3187" s="4" t="s">
        <v>12589</v>
      </c>
      <c r="J3187" s="2">
        <v>3</v>
      </c>
      <c r="K3187" s="3"/>
      <c r="L3187" s="2">
        <v>1</v>
      </c>
      <c r="M3187" s="4" t="s">
        <v>11418</v>
      </c>
      <c r="N3187" s="4" t="s">
        <v>8375</v>
      </c>
      <c r="P3187" s="4" t="s">
        <v>11512</v>
      </c>
      <c r="Q3187" s="4" t="str">
        <f>VLOOKUP(P3187, 'Gun classification'!A:B, 2, FALSE)</f>
        <v>Arma de fuego</v>
      </c>
      <c r="R3187" s="4" t="s">
        <v>14184</v>
      </c>
      <c r="S3187" t="str">
        <f t="shared" si="49"/>
        <v xml:space="preserve">, </v>
      </c>
      <c r="T3187" t="s">
        <v>23253</v>
      </c>
      <c r="W3187" s="4" t="s">
        <v>14184</v>
      </c>
      <c r="X3187" s="4" t="s">
        <v>14184</v>
      </c>
    </row>
    <row r="3188" spans="1:24" x14ac:dyDescent="0.2">
      <c r="A3188">
        <v>4</v>
      </c>
      <c r="B3188">
        <v>9</v>
      </c>
      <c r="C3188">
        <v>1960</v>
      </c>
      <c r="D3188" t="s">
        <v>20742</v>
      </c>
      <c r="E3188" s="2">
        <v>1</v>
      </c>
      <c r="F3188" s="3"/>
      <c r="G3188" s="2">
        <v>1</v>
      </c>
      <c r="H3188" s="2">
        <v>34</v>
      </c>
      <c r="I3188" s="4" t="s">
        <v>12590</v>
      </c>
      <c r="J3188" s="2">
        <v>3</v>
      </c>
      <c r="K3188" s="3"/>
      <c r="L3188" s="2">
        <v>1</v>
      </c>
      <c r="M3188" s="4" t="s">
        <v>11464</v>
      </c>
      <c r="N3188" s="4" t="s">
        <v>7628</v>
      </c>
      <c r="O3188" t="s">
        <v>11908</v>
      </c>
      <c r="P3188" s="4" t="s">
        <v>11518</v>
      </c>
      <c r="Q3188" s="4" t="str">
        <f>VLOOKUP(P3188, 'Gun classification'!A:B, 2, FALSE)</f>
        <v>Arma blanca</v>
      </c>
      <c r="R3188" s="4" t="s">
        <v>14184</v>
      </c>
      <c r="S3188" t="str">
        <f t="shared" si="49"/>
        <v xml:space="preserve">fight, </v>
      </c>
      <c r="T3188" s="38" t="s">
        <v>23263</v>
      </c>
      <c r="W3188" s="4" t="s">
        <v>14184</v>
      </c>
      <c r="X3188" s="4" t="s">
        <v>14184</v>
      </c>
    </row>
    <row r="3189" spans="1:24" x14ac:dyDescent="0.2">
      <c r="A3189">
        <v>5</v>
      </c>
      <c r="B3189">
        <v>22</v>
      </c>
      <c r="C3189">
        <v>1960</v>
      </c>
      <c r="D3189" t="s">
        <v>20743</v>
      </c>
      <c r="E3189" s="2">
        <v>1</v>
      </c>
      <c r="F3189" s="3"/>
      <c r="G3189" s="2">
        <v>1</v>
      </c>
      <c r="H3189" s="2">
        <v>29</v>
      </c>
      <c r="I3189" s="4" t="s">
        <v>12591</v>
      </c>
      <c r="J3189" s="2">
        <v>1</v>
      </c>
      <c r="K3189" s="3"/>
      <c r="L3189" s="2">
        <v>1</v>
      </c>
      <c r="M3189" s="4" t="s">
        <v>11468</v>
      </c>
      <c r="N3189" s="4" t="s">
        <v>8376</v>
      </c>
      <c r="O3189" t="s">
        <v>11908</v>
      </c>
      <c r="P3189" s="4" t="s">
        <v>11512</v>
      </c>
      <c r="Q3189" s="4" t="str">
        <f>VLOOKUP(P3189, 'Gun classification'!A:B, 2, FALSE)</f>
        <v>Arma de fuego</v>
      </c>
      <c r="R3189" s="4" t="s">
        <v>14184</v>
      </c>
      <c r="S3189" t="str">
        <f t="shared" si="49"/>
        <v xml:space="preserve">fight, </v>
      </c>
      <c r="T3189" s="38" t="s">
        <v>23263</v>
      </c>
      <c r="W3189" s="4" t="s">
        <v>14184</v>
      </c>
      <c r="X3189" s="4" t="s">
        <v>14184</v>
      </c>
    </row>
    <row r="3190" spans="1:24" x14ac:dyDescent="0.2">
      <c r="A3190">
        <v>6</v>
      </c>
      <c r="B3190">
        <v>2</v>
      </c>
      <c r="C3190">
        <v>1960</v>
      </c>
      <c r="D3190" t="s">
        <v>20744</v>
      </c>
      <c r="E3190" s="2">
        <v>1</v>
      </c>
      <c r="F3190" s="3"/>
      <c r="G3190" s="2">
        <v>2</v>
      </c>
      <c r="H3190" s="2">
        <v>38</v>
      </c>
      <c r="I3190" s="4" t="s">
        <v>12592</v>
      </c>
      <c r="J3190" s="2">
        <v>1</v>
      </c>
      <c r="K3190" s="3"/>
      <c r="L3190" s="2">
        <v>1</v>
      </c>
      <c r="M3190" s="4" t="s">
        <v>11429</v>
      </c>
      <c r="N3190" s="4" t="s">
        <v>8377</v>
      </c>
      <c r="O3190" t="s">
        <v>8378</v>
      </c>
      <c r="P3190" s="4" t="s">
        <v>11512</v>
      </c>
      <c r="Q3190" s="4" t="str">
        <f>VLOOKUP(P3190, 'Gun classification'!A:B, 2, FALSE)</f>
        <v>Arma de fuego</v>
      </c>
      <c r="R3190" s="4" t="s">
        <v>14184</v>
      </c>
      <c r="S3190" t="str">
        <f t="shared" si="49"/>
        <v xml:space="preserve">sus 801 fight, </v>
      </c>
      <c r="T3190" s="38" t="s">
        <v>23263</v>
      </c>
      <c r="W3190" s="4" t="s">
        <v>14184</v>
      </c>
      <c r="X3190" s="4" t="s">
        <v>14184</v>
      </c>
    </row>
    <row r="3191" spans="1:24" x14ac:dyDescent="0.2">
      <c r="A3191">
        <v>6</v>
      </c>
      <c r="B3191">
        <v>4</v>
      </c>
      <c r="C3191">
        <v>1960</v>
      </c>
      <c r="D3191" t="s">
        <v>20745</v>
      </c>
      <c r="E3191" s="2">
        <v>3</v>
      </c>
      <c r="F3191" s="3"/>
      <c r="G3191" s="2">
        <v>1</v>
      </c>
      <c r="H3191" s="2">
        <v>40</v>
      </c>
      <c r="I3191" s="4" t="s">
        <v>12593</v>
      </c>
      <c r="J3191" s="2">
        <v>3</v>
      </c>
      <c r="K3191" s="3"/>
      <c r="L3191" s="2">
        <v>2</v>
      </c>
      <c r="M3191" s="4" t="s">
        <v>11436</v>
      </c>
      <c r="N3191" s="4" t="s">
        <v>8379</v>
      </c>
      <c r="O3191" t="s">
        <v>11908</v>
      </c>
      <c r="P3191" s="4" t="s">
        <v>11518</v>
      </c>
      <c r="Q3191" s="4" t="str">
        <f>VLOOKUP(P3191, 'Gun classification'!A:B, 2, FALSE)</f>
        <v>Arma blanca</v>
      </c>
      <c r="R3191" s="4" t="s">
        <v>14184</v>
      </c>
      <c r="S3191" t="str">
        <f t="shared" si="49"/>
        <v xml:space="preserve">fight, </v>
      </c>
      <c r="T3191" s="38" t="s">
        <v>23263</v>
      </c>
      <c r="W3191" s="4" t="s">
        <v>14184</v>
      </c>
      <c r="X3191" s="4" t="s">
        <v>14184</v>
      </c>
    </row>
    <row r="3192" spans="1:24" x14ac:dyDescent="0.2">
      <c r="A3192">
        <v>6</v>
      </c>
      <c r="B3192">
        <v>7</v>
      </c>
      <c r="C3192">
        <v>1960</v>
      </c>
      <c r="D3192" t="s">
        <v>20746</v>
      </c>
      <c r="E3192" s="2">
        <v>1</v>
      </c>
      <c r="F3192" s="3"/>
      <c r="G3192" s="2">
        <v>1</v>
      </c>
      <c r="H3192" s="2">
        <v>43</v>
      </c>
      <c r="I3192" s="4" t="s">
        <v>12594</v>
      </c>
      <c r="J3192" s="2">
        <v>1</v>
      </c>
      <c r="K3192" s="2">
        <v>4</v>
      </c>
      <c r="L3192" s="2">
        <v>1</v>
      </c>
      <c r="M3192" s="4" t="s">
        <v>11449</v>
      </c>
      <c r="N3192" s="4" t="s">
        <v>8380</v>
      </c>
      <c r="O3192" t="s">
        <v>11908</v>
      </c>
      <c r="P3192" s="4" t="s">
        <v>11518</v>
      </c>
      <c r="Q3192" s="4" t="str">
        <f>VLOOKUP(P3192, 'Gun classification'!A:B, 2, FALSE)</f>
        <v>Arma blanca</v>
      </c>
      <c r="R3192" s="4" t="s">
        <v>14184</v>
      </c>
      <c r="S3192" t="str">
        <f t="shared" si="49"/>
        <v xml:space="preserve">fight, </v>
      </c>
      <c r="T3192" s="38" t="s">
        <v>23263</v>
      </c>
      <c r="W3192" s="4" t="s">
        <v>14184</v>
      </c>
      <c r="X3192" s="4" t="s">
        <v>14184</v>
      </c>
    </row>
    <row r="3193" spans="1:24" x14ac:dyDescent="0.2">
      <c r="A3193">
        <v>6</v>
      </c>
      <c r="B3193">
        <v>14</v>
      </c>
      <c r="C3193">
        <v>1960</v>
      </c>
      <c r="D3193" t="s">
        <v>20747</v>
      </c>
      <c r="E3193" s="2">
        <v>3</v>
      </c>
      <c r="F3193" s="3"/>
      <c r="G3193" s="2">
        <v>2</v>
      </c>
      <c r="H3193" s="2">
        <v>35</v>
      </c>
      <c r="I3193" s="4" t="s">
        <v>12595</v>
      </c>
      <c r="J3193" s="2">
        <v>3</v>
      </c>
      <c r="K3193" s="3"/>
      <c r="L3193" s="2">
        <v>1</v>
      </c>
      <c r="M3193" s="4" t="s">
        <v>11425</v>
      </c>
      <c r="N3193" s="4" t="s">
        <v>8381</v>
      </c>
      <c r="O3193" t="s">
        <v>10232</v>
      </c>
      <c r="P3193" s="4" t="s">
        <v>11532</v>
      </c>
      <c r="Q3193" s="4" t="str">
        <f>VLOOKUP(P3193, 'Gun classification'!A:B, 2, FALSE)</f>
        <v>Fuerza</v>
      </c>
      <c r="R3193" s="4" t="s">
        <v>14184</v>
      </c>
      <c r="S3193" t="str">
        <f t="shared" si="49"/>
        <v xml:space="preserve">argument, </v>
      </c>
      <c r="W3193" s="4" t="s">
        <v>14184</v>
      </c>
      <c r="X3193" s="4" t="s">
        <v>14184</v>
      </c>
    </row>
    <row r="3194" spans="1:24" x14ac:dyDescent="0.2">
      <c r="A3194">
        <v>6</v>
      </c>
      <c r="B3194">
        <v>28</v>
      </c>
      <c r="C3194">
        <v>1960</v>
      </c>
      <c r="D3194" t="s">
        <v>20748</v>
      </c>
      <c r="E3194" s="2">
        <v>1</v>
      </c>
      <c r="F3194" s="3"/>
      <c r="G3194" s="2">
        <v>1</v>
      </c>
      <c r="H3194" s="2">
        <v>35</v>
      </c>
      <c r="I3194" s="4" t="s">
        <v>12596</v>
      </c>
      <c r="J3194" s="2">
        <v>1</v>
      </c>
      <c r="K3194" s="3"/>
      <c r="L3194" s="2">
        <v>1</v>
      </c>
      <c r="M3194" s="4" t="s">
        <v>11432</v>
      </c>
      <c r="N3194" s="4" t="s">
        <v>8382</v>
      </c>
      <c r="O3194" t="s">
        <v>11908</v>
      </c>
      <c r="P3194" s="4" t="s">
        <v>11532</v>
      </c>
      <c r="Q3194" s="4" t="str">
        <f>VLOOKUP(P3194, 'Gun classification'!A:B, 2, FALSE)</f>
        <v>Fuerza</v>
      </c>
      <c r="R3194" s="4" t="s">
        <v>14184</v>
      </c>
      <c r="S3194" t="str">
        <f t="shared" si="49"/>
        <v xml:space="preserve">fight, </v>
      </c>
      <c r="T3194" s="38" t="s">
        <v>23263</v>
      </c>
      <c r="W3194" s="4" t="s">
        <v>14184</v>
      </c>
      <c r="X3194" s="4" t="s">
        <v>14184</v>
      </c>
    </row>
    <row r="3195" spans="1:24" x14ac:dyDescent="0.2">
      <c r="A3195">
        <v>8</v>
      </c>
      <c r="B3195">
        <v>7</v>
      </c>
      <c r="C3195">
        <v>1960</v>
      </c>
      <c r="D3195" t="s">
        <v>20749</v>
      </c>
      <c r="E3195" s="2">
        <v>3</v>
      </c>
      <c r="F3195" s="3"/>
      <c r="G3195" s="2">
        <v>1</v>
      </c>
      <c r="H3195" s="2">
        <v>48</v>
      </c>
      <c r="I3195" s="4" t="s">
        <v>12597</v>
      </c>
      <c r="J3195" s="2">
        <v>3</v>
      </c>
      <c r="K3195" s="3"/>
      <c r="L3195" s="2">
        <v>1</v>
      </c>
      <c r="M3195" s="4" t="s">
        <v>11422</v>
      </c>
      <c r="N3195" s="4" t="s">
        <v>8383</v>
      </c>
      <c r="O3195" t="s">
        <v>11908</v>
      </c>
      <c r="P3195" s="4" t="s">
        <v>11512</v>
      </c>
      <c r="Q3195" s="4" t="str">
        <f>VLOOKUP(P3195, 'Gun classification'!A:B, 2, FALSE)</f>
        <v>Arma de fuego</v>
      </c>
      <c r="R3195" s="4" t="s">
        <v>14184</v>
      </c>
      <c r="S3195" t="str">
        <f t="shared" si="49"/>
        <v xml:space="preserve">fight, </v>
      </c>
      <c r="T3195" s="38" t="s">
        <v>23263</v>
      </c>
      <c r="W3195" s="4" t="s">
        <v>14184</v>
      </c>
      <c r="X3195" s="4" t="s">
        <v>14184</v>
      </c>
    </row>
    <row r="3196" spans="1:24" x14ac:dyDescent="0.2">
      <c r="A3196">
        <v>8</v>
      </c>
      <c r="B3196">
        <v>8</v>
      </c>
      <c r="C3196">
        <v>1960</v>
      </c>
      <c r="D3196" t="s">
        <v>20750</v>
      </c>
      <c r="E3196" s="2">
        <v>3</v>
      </c>
      <c r="F3196" s="3"/>
      <c r="G3196" s="2">
        <v>2</v>
      </c>
      <c r="H3196" s="2">
        <v>29</v>
      </c>
      <c r="I3196" s="4" t="s">
        <v>12598</v>
      </c>
      <c r="J3196" s="2">
        <v>3</v>
      </c>
      <c r="K3196" s="3"/>
      <c r="L3196" s="2">
        <v>2</v>
      </c>
      <c r="M3196" s="4" t="s">
        <v>11448</v>
      </c>
      <c r="N3196" s="4" t="s">
        <v>8384</v>
      </c>
      <c r="O3196" t="s">
        <v>10232</v>
      </c>
      <c r="P3196" s="4" t="s">
        <v>11518</v>
      </c>
      <c r="Q3196" s="4" t="str">
        <f>VLOOKUP(P3196, 'Gun classification'!A:B, 2, FALSE)</f>
        <v>Arma blanca</v>
      </c>
      <c r="R3196" s="4" t="s">
        <v>14184</v>
      </c>
      <c r="S3196" t="str">
        <f t="shared" si="49"/>
        <v xml:space="preserve">argument, </v>
      </c>
      <c r="W3196" s="4" t="s">
        <v>14184</v>
      </c>
      <c r="X3196" s="4" t="s">
        <v>14184</v>
      </c>
    </row>
    <row r="3197" spans="1:24" x14ac:dyDescent="0.2">
      <c r="A3197">
        <v>8</v>
      </c>
      <c r="B3197">
        <v>11</v>
      </c>
      <c r="C3197">
        <v>1960</v>
      </c>
      <c r="D3197" t="s">
        <v>20751</v>
      </c>
      <c r="E3197" s="2">
        <v>1</v>
      </c>
      <c r="F3197" s="3"/>
      <c r="G3197" s="2">
        <v>1</v>
      </c>
      <c r="H3197" s="3"/>
      <c r="I3197" s="4" t="s">
        <v>12599</v>
      </c>
      <c r="J3197" s="2">
        <v>1</v>
      </c>
      <c r="K3197" s="3"/>
      <c r="L3197" s="2">
        <v>1</v>
      </c>
      <c r="M3197" s="4" t="s">
        <v>14184</v>
      </c>
      <c r="N3197" s="4" t="s">
        <v>9735</v>
      </c>
      <c r="P3197" s="4" t="s">
        <v>14184</v>
      </c>
      <c r="Q3197" s="4" t="s">
        <v>23269</v>
      </c>
      <c r="R3197" s="4" t="s">
        <v>14184</v>
      </c>
      <c r="S3197" t="str">
        <f t="shared" si="49"/>
        <v xml:space="preserve">, </v>
      </c>
      <c r="T3197" t="s">
        <v>23253</v>
      </c>
      <c r="W3197" s="4" t="s">
        <v>14184</v>
      </c>
      <c r="X3197" s="4" t="s">
        <v>14184</v>
      </c>
    </row>
    <row r="3198" spans="1:24" x14ac:dyDescent="0.2">
      <c r="A3198">
        <v>8</v>
      </c>
      <c r="B3198">
        <v>28</v>
      </c>
      <c r="C3198">
        <v>1960</v>
      </c>
      <c r="D3198" t="s">
        <v>20752</v>
      </c>
      <c r="E3198" s="2">
        <v>2</v>
      </c>
      <c r="F3198" s="2">
        <v>5</v>
      </c>
      <c r="G3198" s="2">
        <v>1</v>
      </c>
      <c r="H3198" s="2">
        <v>53</v>
      </c>
      <c r="I3198" s="4" t="s">
        <v>12600</v>
      </c>
      <c r="J3198" s="2">
        <v>2</v>
      </c>
      <c r="K3198" s="2">
        <v>5</v>
      </c>
      <c r="L3198" s="2">
        <v>1</v>
      </c>
      <c r="M3198" s="4" t="s">
        <v>11474</v>
      </c>
      <c r="N3198" s="4" t="s">
        <v>8385</v>
      </c>
      <c r="O3198" t="s">
        <v>8386</v>
      </c>
      <c r="P3198" s="4" t="s">
        <v>11512</v>
      </c>
      <c r="Q3198" s="4" t="str">
        <f>VLOOKUP(P3198, 'Gun classification'!A:B, 2, FALSE)</f>
        <v>Arma de fuego</v>
      </c>
      <c r="R3198" s="4" t="s">
        <v>14184</v>
      </c>
      <c r="S3198" t="str">
        <f t="shared" si="49"/>
        <v xml:space="preserve">fight/sex, </v>
      </c>
      <c r="T3198" s="38" t="s">
        <v>23263</v>
      </c>
      <c r="W3198" s="4" t="s">
        <v>14184</v>
      </c>
      <c r="X3198" s="4" t="s">
        <v>14184</v>
      </c>
    </row>
    <row r="3199" spans="1:24" x14ac:dyDescent="0.2">
      <c r="A3199">
        <v>8</v>
      </c>
      <c r="B3199">
        <v>28</v>
      </c>
      <c r="C3199">
        <v>1960</v>
      </c>
      <c r="D3199" t="s">
        <v>20753</v>
      </c>
      <c r="E3199" s="2">
        <v>3</v>
      </c>
      <c r="F3199" s="3"/>
      <c r="G3199" s="2">
        <v>1</v>
      </c>
      <c r="H3199" s="2">
        <v>30</v>
      </c>
      <c r="I3199" s="4" t="s">
        <v>12601</v>
      </c>
      <c r="J3199" s="2">
        <v>3</v>
      </c>
      <c r="K3199" s="3"/>
      <c r="L3199" s="2">
        <v>1</v>
      </c>
      <c r="M3199" s="4" t="s">
        <v>11436</v>
      </c>
      <c r="N3199" s="4" t="s">
        <v>8387</v>
      </c>
      <c r="O3199" t="s">
        <v>10232</v>
      </c>
      <c r="P3199" s="4" t="s">
        <v>11512</v>
      </c>
      <c r="Q3199" s="4" t="str">
        <f>VLOOKUP(P3199, 'Gun classification'!A:B, 2, FALSE)</f>
        <v>Arma de fuego</v>
      </c>
      <c r="R3199" s="4" t="s">
        <v>14184</v>
      </c>
      <c r="S3199" t="str">
        <f t="shared" si="49"/>
        <v xml:space="preserve">argument, </v>
      </c>
      <c r="W3199" s="4" t="s">
        <v>14184</v>
      </c>
      <c r="X3199" s="4" t="s">
        <v>14184</v>
      </c>
    </row>
    <row r="3200" spans="1:24" x14ac:dyDescent="0.2">
      <c r="A3200">
        <v>8</v>
      </c>
      <c r="B3200">
        <v>31</v>
      </c>
      <c r="C3200">
        <v>1960</v>
      </c>
      <c r="D3200" t="s">
        <v>20754</v>
      </c>
      <c r="E3200" s="2">
        <v>3</v>
      </c>
      <c r="F3200" s="3"/>
      <c r="G3200" s="2">
        <v>2</v>
      </c>
      <c r="H3200" s="2">
        <v>27</v>
      </c>
      <c r="I3200" s="4" t="s">
        <v>12602</v>
      </c>
      <c r="J3200" s="2">
        <v>3</v>
      </c>
      <c r="K3200" s="3"/>
      <c r="L3200" s="2">
        <v>1</v>
      </c>
      <c r="M3200" s="4" t="s">
        <v>11467</v>
      </c>
      <c r="N3200" s="4" t="s">
        <v>8388</v>
      </c>
      <c r="O3200" t="s">
        <v>8389</v>
      </c>
      <c r="P3200" s="4" t="s">
        <v>11512</v>
      </c>
      <c r="Q3200" s="4" t="str">
        <f>VLOOKUP(P3200, 'Gun classification'!A:B, 2, FALSE)</f>
        <v>Arma de fuego</v>
      </c>
      <c r="R3200" s="4" t="s">
        <v>14184</v>
      </c>
      <c r="S3200" t="str">
        <f t="shared" si="49"/>
        <v xml:space="preserve">fam argu, </v>
      </c>
      <c r="T3200" s="38" t="s">
        <v>11650</v>
      </c>
      <c r="W3200" s="4" t="s">
        <v>14184</v>
      </c>
      <c r="X3200" s="4" t="s">
        <v>14184</v>
      </c>
    </row>
    <row r="3201" spans="1:24" x14ac:dyDescent="0.2">
      <c r="A3201">
        <v>9</v>
      </c>
      <c r="B3201">
        <v>6</v>
      </c>
      <c r="C3201">
        <v>1960</v>
      </c>
      <c r="D3201" t="s">
        <v>20755</v>
      </c>
      <c r="E3201" s="2">
        <v>1</v>
      </c>
      <c r="F3201" s="3"/>
      <c r="G3201" s="2">
        <v>2</v>
      </c>
      <c r="H3201" s="2">
        <v>58</v>
      </c>
      <c r="I3201" s="4" t="s">
        <v>12603</v>
      </c>
      <c r="J3201" s="2">
        <v>1</v>
      </c>
      <c r="K3201" s="3"/>
      <c r="L3201" s="2">
        <v>1</v>
      </c>
      <c r="M3201" s="4" t="s">
        <v>11475</v>
      </c>
      <c r="N3201" s="4" t="s">
        <v>8390</v>
      </c>
      <c r="O3201" t="s">
        <v>11830</v>
      </c>
      <c r="P3201" s="4" t="s">
        <v>11512</v>
      </c>
      <c r="Q3201" s="4" t="str">
        <f>VLOOKUP(P3201, 'Gun classification'!A:B, 2, FALSE)</f>
        <v>Arma de fuego</v>
      </c>
      <c r="R3201" s="4" t="s">
        <v>14184</v>
      </c>
      <c r="S3201" t="str">
        <f t="shared" si="49"/>
        <v xml:space="preserve">sus 801, </v>
      </c>
      <c r="W3201" s="4" t="s">
        <v>14184</v>
      </c>
      <c r="X3201" s="4" t="s">
        <v>14184</v>
      </c>
    </row>
    <row r="3202" spans="1:24" x14ac:dyDescent="0.2">
      <c r="A3202">
        <v>9</v>
      </c>
      <c r="B3202">
        <v>6</v>
      </c>
      <c r="C3202">
        <v>1960</v>
      </c>
      <c r="D3202" t="s">
        <v>20756</v>
      </c>
      <c r="E3202" s="2">
        <v>5</v>
      </c>
      <c r="F3202" s="3"/>
      <c r="G3202" s="2">
        <v>1</v>
      </c>
      <c r="H3202" s="3"/>
      <c r="I3202" s="4" t="s">
        <v>17370</v>
      </c>
      <c r="J3202" s="2">
        <v>5</v>
      </c>
      <c r="K3202" s="3"/>
      <c r="L3202" s="2">
        <v>3</v>
      </c>
      <c r="M3202" s="4" t="s">
        <v>14184</v>
      </c>
      <c r="N3202" s="4" t="s">
        <v>9735</v>
      </c>
      <c r="P3202" s="4" t="s">
        <v>14184</v>
      </c>
      <c r="Q3202" s="4" t="s">
        <v>23269</v>
      </c>
      <c r="R3202" s="4" t="s">
        <v>14184</v>
      </c>
      <c r="S3202" t="str">
        <f t="shared" si="49"/>
        <v xml:space="preserve">, </v>
      </c>
      <c r="T3202" t="s">
        <v>23253</v>
      </c>
      <c r="W3202" s="4" t="s">
        <v>14184</v>
      </c>
      <c r="X3202" s="4" t="s">
        <v>14184</v>
      </c>
    </row>
    <row r="3203" spans="1:24" x14ac:dyDescent="0.2">
      <c r="A3203">
        <v>10</v>
      </c>
      <c r="B3203">
        <v>14</v>
      </c>
      <c r="C3203">
        <v>1960</v>
      </c>
      <c r="D3203" t="s">
        <v>20757</v>
      </c>
      <c r="E3203" s="2">
        <v>1</v>
      </c>
      <c r="F3203" s="3"/>
      <c r="G3203" s="2">
        <v>2</v>
      </c>
      <c r="H3203" s="2">
        <v>55</v>
      </c>
      <c r="I3203" s="4" t="s">
        <v>12604</v>
      </c>
      <c r="J3203" s="2">
        <v>1</v>
      </c>
      <c r="K3203" s="3"/>
      <c r="L3203" s="2">
        <v>1</v>
      </c>
      <c r="M3203" s="4" t="s">
        <v>11470</v>
      </c>
      <c r="N3203" s="4" t="s">
        <v>8391</v>
      </c>
      <c r="O3203" t="s">
        <v>11830</v>
      </c>
      <c r="P3203" s="4" t="s">
        <v>11512</v>
      </c>
      <c r="Q3203" s="4" t="str">
        <f>VLOOKUP(P3203, 'Gun classification'!A:B, 2, FALSE)</f>
        <v>Arma de fuego</v>
      </c>
      <c r="R3203" s="4" t="s">
        <v>14184</v>
      </c>
      <c r="S3203" t="str">
        <f t="shared" ref="S3203:S3266" si="50">CONCATENATE(O3203,", ",R3203)</f>
        <v xml:space="preserve">sus 801, </v>
      </c>
      <c r="W3203" s="4" t="s">
        <v>14184</v>
      </c>
      <c r="X3203" s="4" t="s">
        <v>14184</v>
      </c>
    </row>
    <row r="3204" spans="1:24" x14ac:dyDescent="0.2">
      <c r="A3204">
        <v>10</v>
      </c>
      <c r="B3204">
        <v>25</v>
      </c>
      <c r="C3204">
        <v>1960</v>
      </c>
      <c r="D3204" t="s">
        <v>20758</v>
      </c>
      <c r="E3204" s="2">
        <v>4</v>
      </c>
      <c r="F3204" s="3"/>
      <c r="G3204" s="2">
        <v>2</v>
      </c>
      <c r="H3204" s="2">
        <v>44</v>
      </c>
      <c r="I3204" s="4" t="s">
        <v>12605</v>
      </c>
      <c r="J3204" s="2">
        <v>4</v>
      </c>
      <c r="K3204" s="3"/>
      <c r="L3204" s="2">
        <v>1</v>
      </c>
      <c r="M3204" s="4" t="s">
        <v>11416</v>
      </c>
      <c r="N3204" s="4" t="s">
        <v>8392</v>
      </c>
      <c r="P3204" s="4" t="s">
        <v>12321</v>
      </c>
      <c r="Q3204" s="4" t="str">
        <f>VLOOKUP(P3204, 'Gun classification'!A:B, 2, FALSE)</f>
        <v>Objeto</v>
      </c>
      <c r="R3204" s="4" t="s">
        <v>14184</v>
      </c>
      <c r="S3204" t="str">
        <f t="shared" si="50"/>
        <v xml:space="preserve">, </v>
      </c>
      <c r="T3204" t="s">
        <v>23253</v>
      </c>
      <c r="W3204" s="4" t="s">
        <v>14184</v>
      </c>
      <c r="X3204" s="4" t="s">
        <v>14184</v>
      </c>
    </row>
    <row r="3205" spans="1:24" x14ac:dyDescent="0.2">
      <c r="A3205">
        <v>11</v>
      </c>
      <c r="B3205">
        <v>5</v>
      </c>
      <c r="C3205">
        <v>1960</v>
      </c>
      <c r="D3205" t="s">
        <v>20759</v>
      </c>
      <c r="E3205" s="2">
        <v>5</v>
      </c>
      <c r="F3205" s="3"/>
      <c r="G3205" s="2">
        <v>1</v>
      </c>
      <c r="H3205" s="3"/>
      <c r="I3205" s="4" t="s">
        <v>17370</v>
      </c>
      <c r="J3205" s="2">
        <v>5</v>
      </c>
      <c r="K3205" s="3"/>
      <c r="L3205" s="2">
        <v>3</v>
      </c>
      <c r="M3205" s="4" t="s">
        <v>14184</v>
      </c>
      <c r="N3205" s="4" t="s">
        <v>9735</v>
      </c>
      <c r="P3205" s="4" t="s">
        <v>14184</v>
      </c>
      <c r="Q3205" s="4" t="s">
        <v>23269</v>
      </c>
      <c r="R3205" s="4" t="s">
        <v>14184</v>
      </c>
      <c r="S3205" t="str">
        <f t="shared" si="50"/>
        <v xml:space="preserve">, </v>
      </c>
      <c r="T3205" t="s">
        <v>23253</v>
      </c>
      <c r="W3205" s="4" t="s">
        <v>14184</v>
      </c>
      <c r="X3205" s="4" t="s">
        <v>14184</v>
      </c>
    </row>
    <row r="3206" spans="1:24" x14ac:dyDescent="0.2">
      <c r="A3206">
        <v>11</v>
      </c>
      <c r="B3206">
        <v>5</v>
      </c>
      <c r="C3206">
        <v>1960</v>
      </c>
      <c r="D3206" t="s">
        <v>20760</v>
      </c>
      <c r="E3206" s="2">
        <v>5</v>
      </c>
      <c r="F3206" s="3"/>
      <c r="G3206" s="2">
        <v>2</v>
      </c>
      <c r="H3206" s="3"/>
      <c r="I3206" s="4" t="s">
        <v>17370</v>
      </c>
      <c r="J3206" s="2">
        <v>5</v>
      </c>
      <c r="K3206" s="3"/>
      <c r="L3206" s="2">
        <v>3</v>
      </c>
      <c r="M3206" s="4" t="s">
        <v>14184</v>
      </c>
      <c r="N3206" s="4" t="s">
        <v>9735</v>
      </c>
      <c r="P3206" s="4" t="s">
        <v>14184</v>
      </c>
      <c r="Q3206" s="4" t="s">
        <v>23269</v>
      </c>
      <c r="R3206" s="4" t="s">
        <v>14184</v>
      </c>
      <c r="S3206" t="str">
        <f t="shared" si="50"/>
        <v xml:space="preserve">, </v>
      </c>
      <c r="T3206" t="s">
        <v>23253</v>
      </c>
      <c r="W3206" s="4" t="s">
        <v>14184</v>
      </c>
      <c r="X3206" s="4" t="s">
        <v>14184</v>
      </c>
    </row>
    <row r="3207" spans="1:24" x14ac:dyDescent="0.2">
      <c r="A3207">
        <v>11</v>
      </c>
      <c r="B3207">
        <v>7</v>
      </c>
      <c r="C3207">
        <v>1960</v>
      </c>
      <c r="D3207" t="s">
        <v>20761</v>
      </c>
      <c r="E3207" s="2">
        <v>1</v>
      </c>
      <c r="F3207" s="3"/>
      <c r="G3207" s="2">
        <v>1</v>
      </c>
      <c r="H3207" s="2">
        <v>20</v>
      </c>
      <c r="I3207" s="4" t="s">
        <v>12606</v>
      </c>
      <c r="J3207" s="2">
        <v>1</v>
      </c>
      <c r="K3207" s="3"/>
      <c r="L3207" s="2">
        <v>1</v>
      </c>
      <c r="M3207" s="4" t="s">
        <v>11430</v>
      </c>
      <c r="N3207" s="4" t="s">
        <v>8393</v>
      </c>
      <c r="P3207" s="4" t="s">
        <v>14184</v>
      </c>
      <c r="Q3207" s="4" t="s">
        <v>23269</v>
      </c>
      <c r="R3207" s="4" t="s">
        <v>14184</v>
      </c>
      <c r="S3207" t="str">
        <f t="shared" si="50"/>
        <v xml:space="preserve">, </v>
      </c>
      <c r="T3207" t="s">
        <v>23253</v>
      </c>
      <c r="W3207" s="4" t="s">
        <v>14184</v>
      </c>
      <c r="X3207" s="4" t="s">
        <v>14184</v>
      </c>
    </row>
    <row r="3208" spans="1:24" x14ac:dyDescent="0.2">
      <c r="A3208">
        <v>11</v>
      </c>
      <c r="B3208">
        <v>21</v>
      </c>
      <c r="C3208">
        <v>1960</v>
      </c>
      <c r="D3208" t="s">
        <v>20762</v>
      </c>
      <c r="E3208" s="2">
        <v>1</v>
      </c>
      <c r="F3208" s="3"/>
      <c r="G3208" s="2">
        <v>2</v>
      </c>
      <c r="H3208" s="2">
        <v>27</v>
      </c>
      <c r="I3208" s="4" t="s">
        <v>12607</v>
      </c>
      <c r="J3208" s="2">
        <v>1</v>
      </c>
      <c r="K3208" s="3"/>
      <c r="L3208" s="2">
        <v>1</v>
      </c>
      <c r="M3208" s="4" t="s">
        <v>11414</v>
      </c>
      <c r="N3208" s="4" t="s">
        <v>8394</v>
      </c>
      <c r="O3208" t="s">
        <v>11830</v>
      </c>
      <c r="P3208" s="4" t="s">
        <v>11512</v>
      </c>
      <c r="Q3208" s="4" t="str">
        <f>VLOOKUP(P3208, 'Gun classification'!A:B, 2, FALSE)</f>
        <v>Arma de fuego</v>
      </c>
      <c r="R3208" s="4" t="s">
        <v>14184</v>
      </c>
      <c r="S3208" t="str">
        <f t="shared" si="50"/>
        <v xml:space="preserve">sus 801, </v>
      </c>
      <c r="W3208" s="4" t="s">
        <v>14184</v>
      </c>
      <c r="X3208" s="4" t="s">
        <v>14184</v>
      </c>
    </row>
    <row r="3209" spans="1:24" x14ac:dyDescent="0.2">
      <c r="A3209">
        <v>12</v>
      </c>
      <c r="B3209">
        <v>9</v>
      </c>
      <c r="C3209">
        <v>1960</v>
      </c>
      <c r="D3209" t="s">
        <v>20763</v>
      </c>
      <c r="E3209" s="2">
        <v>1</v>
      </c>
      <c r="F3209" s="3"/>
      <c r="G3209" s="2">
        <v>2</v>
      </c>
      <c r="H3209" s="3"/>
      <c r="I3209" s="4" t="s">
        <v>12608</v>
      </c>
      <c r="J3209" s="2">
        <v>1</v>
      </c>
      <c r="K3209" s="3"/>
      <c r="L3209" s="2">
        <v>2</v>
      </c>
      <c r="M3209" s="4" t="s">
        <v>11461</v>
      </c>
      <c r="N3209" s="4" t="s">
        <v>8395</v>
      </c>
      <c r="O3209" t="s">
        <v>8396</v>
      </c>
      <c r="P3209" s="4" t="s">
        <v>8397</v>
      </c>
      <c r="Q3209" s="4" t="str">
        <f>VLOOKUP(P3209, 'Gun classification'!A:B, 2, FALSE)</f>
        <v>Falta de oxigeno</v>
      </c>
      <c r="R3209" s="4" t="s">
        <v>14184</v>
      </c>
      <c r="S3209" t="str">
        <f t="shared" si="50"/>
        <v xml:space="preserve">unwanted, </v>
      </c>
      <c r="W3209" s="4" t="s">
        <v>14184</v>
      </c>
      <c r="X3209" s="4" t="s">
        <v>14184</v>
      </c>
    </row>
    <row r="3210" spans="1:24" x14ac:dyDescent="0.2">
      <c r="A3210">
        <v>12</v>
      </c>
      <c r="B3210">
        <v>9</v>
      </c>
      <c r="C3210">
        <v>1960</v>
      </c>
      <c r="D3210" t="s">
        <v>20764</v>
      </c>
      <c r="E3210" s="2">
        <v>1</v>
      </c>
      <c r="F3210" s="3"/>
      <c r="G3210" s="2">
        <v>2</v>
      </c>
      <c r="H3210" s="3"/>
      <c r="I3210" s="4" t="s">
        <v>12609</v>
      </c>
      <c r="J3210" s="2">
        <v>1</v>
      </c>
      <c r="K3210" s="3"/>
      <c r="L3210" s="2">
        <v>2</v>
      </c>
      <c r="M3210" s="4" t="s">
        <v>11448</v>
      </c>
      <c r="N3210" s="4" t="s">
        <v>8398</v>
      </c>
      <c r="O3210" t="s">
        <v>8399</v>
      </c>
      <c r="P3210" s="4" t="s">
        <v>8400</v>
      </c>
      <c r="Q3210" s="4" t="str">
        <f>VLOOKUP(P3210, 'Gun classification'!A:B, 2, FALSE)</f>
        <v>Arma blanca</v>
      </c>
      <c r="R3210" s="4" t="s">
        <v>14184</v>
      </c>
      <c r="S3210" t="str">
        <f t="shared" si="50"/>
        <v xml:space="preserve">anger, </v>
      </c>
      <c r="W3210" s="4" t="s">
        <v>14184</v>
      </c>
      <c r="X3210" s="4" t="s">
        <v>14184</v>
      </c>
    </row>
    <row r="3211" spans="1:24" x14ac:dyDescent="0.2">
      <c r="A3211">
        <v>12</v>
      </c>
      <c r="B3211">
        <v>10</v>
      </c>
      <c r="C3211">
        <v>1960</v>
      </c>
      <c r="D3211" t="s">
        <v>20765</v>
      </c>
      <c r="E3211" s="2">
        <v>3</v>
      </c>
      <c r="F3211" s="3"/>
      <c r="G3211" s="2">
        <v>1</v>
      </c>
      <c r="H3211" s="2">
        <v>45</v>
      </c>
      <c r="I3211" s="4" t="s">
        <v>14837</v>
      </c>
      <c r="J3211" s="2">
        <v>3</v>
      </c>
      <c r="K3211" s="3"/>
      <c r="L3211" s="2">
        <v>1</v>
      </c>
      <c r="M3211" s="4" t="s">
        <v>11413</v>
      </c>
      <c r="N3211" s="4" t="s">
        <v>14837</v>
      </c>
      <c r="O3211" t="s">
        <v>14837</v>
      </c>
      <c r="P3211" s="4" t="s">
        <v>11512</v>
      </c>
      <c r="Q3211" s="4" t="str">
        <f>VLOOKUP(P3211, 'Gun classification'!A:B, 2, FALSE)</f>
        <v>Arma de fuego</v>
      </c>
      <c r="R3211" s="4" t="s">
        <v>14184</v>
      </c>
      <c r="S3211" t="str">
        <f t="shared" si="50"/>
        <v xml:space="preserve">ditto, </v>
      </c>
      <c r="W3211" s="4" t="s">
        <v>14184</v>
      </c>
      <c r="X3211" s="4" t="s">
        <v>14184</v>
      </c>
    </row>
    <row r="3212" spans="1:24" x14ac:dyDescent="0.2">
      <c r="A3212">
        <v>12</v>
      </c>
      <c r="B3212">
        <v>10</v>
      </c>
      <c r="C3212">
        <v>1960</v>
      </c>
      <c r="D3212" t="s">
        <v>20766</v>
      </c>
      <c r="E3212" s="2">
        <v>3</v>
      </c>
      <c r="F3212" s="3"/>
      <c r="G3212" s="2">
        <v>2</v>
      </c>
      <c r="H3212" s="2">
        <v>36</v>
      </c>
      <c r="I3212" s="4" t="s">
        <v>12610</v>
      </c>
      <c r="J3212" s="2">
        <v>3</v>
      </c>
      <c r="K3212" s="3"/>
      <c r="L3212" s="2">
        <v>1</v>
      </c>
      <c r="M3212" s="4" t="s">
        <v>11413</v>
      </c>
      <c r="N3212" s="4" t="s">
        <v>8401</v>
      </c>
      <c r="O3212" t="s">
        <v>8982</v>
      </c>
      <c r="P3212" s="4" t="s">
        <v>11512</v>
      </c>
      <c r="Q3212" s="4" t="str">
        <f>VLOOKUP(P3212, 'Gun classification'!A:B, 2, FALSE)</f>
        <v>Arma de fuego</v>
      </c>
      <c r="R3212" s="4" t="s">
        <v>14184</v>
      </c>
      <c r="S3212" t="str">
        <f t="shared" si="50"/>
        <v xml:space="preserve">jealousy, </v>
      </c>
      <c r="W3212" s="4" t="s">
        <v>14184</v>
      </c>
      <c r="X3212" s="4" t="s">
        <v>14184</v>
      </c>
    </row>
    <row r="3213" spans="1:24" x14ac:dyDescent="0.2">
      <c r="A3213">
        <v>1</v>
      </c>
      <c r="B3213">
        <v>1</v>
      </c>
      <c r="C3213">
        <v>1961</v>
      </c>
      <c r="D3213" t="s">
        <v>20767</v>
      </c>
      <c r="E3213" s="2">
        <v>1</v>
      </c>
      <c r="F3213" s="3"/>
      <c r="G3213" s="2">
        <v>1</v>
      </c>
      <c r="H3213" s="2">
        <v>62</v>
      </c>
      <c r="I3213" s="4" t="s">
        <v>12611</v>
      </c>
      <c r="J3213" s="2">
        <v>3</v>
      </c>
      <c r="K3213" s="3"/>
      <c r="L3213" s="2">
        <v>1</v>
      </c>
      <c r="M3213" s="4" t="s">
        <v>11465</v>
      </c>
      <c r="N3213" s="4" t="s">
        <v>9735</v>
      </c>
      <c r="O3213" t="s">
        <v>10232</v>
      </c>
      <c r="P3213" s="4" t="s">
        <v>11532</v>
      </c>
      <c r="Q3213" s="4" t="str">
        <f>VLOOKUP(P3213, 'Gun classification'!A:B, 2, FALSE)</f>
        <v>Fuerza</v>
      </c>
      <c r="R3213" s="4" t="s">
        <v>14184</v>
      </c>
      <c r="S3213" t="str">
        <f t="shared" si="50"/>
        <v xml:space="preserve">argument, </v>
      </c>
      <c r="W3213" s="4" t="s">
        <v>14184</v>
      </c>
      <c r="X3213" s="4" t="s">
        <v>14184</v>
      </c>
    </row>
    <row r="3214" spans="1:24" x14ac:dyDescent="0.2">
      <c r="A3214">
        <v>1</v>
      </c>
      <c r="B3214">
        <v>6</v>
      </c>
      <c r="C3214">
        <v>1961</v>
      </c>
      <c r="D3214" t="s">
        <v>20768</v>
      </c>
      <c r="E3214" s="2">
        <v>2</v>
      </c>
      <c r="F3214" s="2">
        <v>5</v>
      </c>
      <c r="G3214" s="2">
        <v>1</v>
      </c>
      <c r="H3214" s="2">
        <v>48</v>
      </c>
      <c r="I3214" s="4" t="s">
        <v>12612</v>
      </c>
      <c r="J3214" s="2">
        <v>2</v>
      </c>
      <c r="K3214" s="2">
        <v>5</v>
      </c>
      <c r="L3214" s="2">
        <v>1</v>
      </c>
      <c r="M3214" s="4" t="s">
        <v>11462</v>
      </c>
      <c r="N3214" s="4" t="s">
        <v>8402</v>
      </c>
      <c r="O3214" t="s">
        <v>8403</v>
      </c>
      <c r="P3214" s="4" t="s">
        <v>11512</v>
      </c>
      <c r="Q3214" s="4" t="str">
        <f>VLOOKUP(P3214, 'Gun classification'!A:B, 2, FALSE)</f>
        <v>Arma de fuego</v>
      </c>
      <c r="R3214" s="4" t="s">
        <v>14184</v>
      </c>
      <c r="S3214" t="str">
        <f t="shared" si="50"/>
        <v xml:space="preserve">sus 801 mental, </v>
      </c>
      <c r="W3214" s="4" t="s">
        <v>14184</v>
      </c>
      <c r="X3214" s="4" t="s">
        <v>14184</v>
      </c>
    </row>
    <row r="3215" spans="1:24" x14ac:dyDescent="0.2">
      <c r="A3215">
        <v>2</v>
      </c>
      <c r="B3215">
        <v>1</v>
      </c>
      <c r="C3215">
        <v>1961</v>
      </c>
      <c r="D3215" t="s">
        <v>20769</v>
      </c>
      <c r="E3215" s="2">
        <v>1</v>
      </c>
      <c r="F3215" s="3"/>
      <c r="G3215" s="2">
        <v>1</v>
      </c>
      <c r="H3215" s="3"/>
      <c r="I3215" s="4" t="s">
        <v>12613</v>
      </c>
      <c r="J3215" s="2">
        <v>1</v>
      </c>
      <c r="K3215" s="3"/>
      <c r="L3215" s="2">
        <v>1</v>
      </c>
      <c r="M3215" s="4" t="s">
        <v>11414</v>
      </c>
      <c r="N3215" s="4" t="s">
        <v>8404</v>
      </c>
      <c r="O3215" t="s">
        <v>12039</v>
      </c>
      <c r="P3215" s="4" t="s">
        <v>8405</v>
      </c>
      <c r="Q3215" s="4" t="str">
        <f>VLOOKUP(P3215, 'Gun classification'!A:B, 2, FALSE)</f>
        <v>No clasificado</v>
      </c>
      <c r="R3215" s="4" t="s">
        <v>14184</v>
      </c>
      <c r="S3215" t="str">
        <f t="shared" si="50"/>
        <v xml:space="preserve">mental, </v>
      </c>
      <c r="W3215" s="4" t="s">
        <v>14184</v>
      </c>
      <c r="X3215" s="4" t="s">
        <v>14184</v>
      </c>
    </row>
    <row r="3216" spans="1:24" x14ac:dyDescent="0.2">
      <c r="A3216">
        <v>2</v>
      </c>
      <c r="B3216">
        <v>5</v>
      </c>
      <c r="C3216">
        <v>1961</v>
      </c>
      <c r="D3216" t="s">
        <v>20770</v>
      </c>
      <c r="E3216" s="2">
        <v>1</v>
      </c>
      <c r="F3216" s="3"/>
      <c r="G3216" s="2">
        <v>2</v>
      </c>
      <c r="H3216" s="2">
        <v>55</v>
      </c>
      <c r="I3216" s="4" t="s">
        <v>12614</v>
      </c>
      <c r="J3216" s="2">
        <v>1</v>
      </c>
      <c r="K3216" s="3"/>
      <c r="L3216" s="2">
        <v>1</v>
      </c>
      <c r="M3216" s="4" t="s">
        <v>11422</v>
      </c>
      <c r="N3216" s="4" t="s">
        <v>8406</v>
      </c>
      <c r="O3216" t="s">
        <v>8389</v>
      </c>
      <c r="P3216" s="4" t="s">
        <v>11518</v>
      </c>
      <c r="Q3216" s="4" t="str">
        <f>VLOOKUP(P3216, 'Gun classification'!A:B, 2, FALSE)</f>
        <v>Arma blanca</v>
      </c>
      <c r="R3216" s="4" t="s">
        <v>14184</v>
      </c>
      <c r="S3216" t="str">
        <f t="shared" si="50"/>
        <v xml:space="preserve">fam argu, </v>
      </c>
      <c r="T3216" s="38" t="s">
        <v>11650</v>
      </c>
      <c r="W3216" s="4" t="s">
        <v>14184</v>
      </c>
      <c r="X3216" s="4" t="s">
        <v>14184</v>
      </c>
    </row>
    <row r="3217" spans="1:24" x14ac:dyDescent="0.2">
      <c r="A3217">
        <v>2</v>
      </c>
      <c r="B3217">
        <v>15</v>
      </c>
      <c r="C3217">
        <v>1961</v>
      </c>
      <c r="D3217" t="s">
        <v>20771</v>
      </c>
      <c r="E3217" s="2">
        <v>1</v>
      </c>
      <c r="F3217" s="2">
        <v>4</v>
      </c>
      <c r="G3217" s="2">
        <v>3</v>
      </c>
      <c r="H3217" s="3"/>
      <c r="I3217" s="4" t="s">
        <v>17370</v>
      </c>
      <c r="J3217" s="2">
        <v>5</v>
      </c>
      <c r="K3217" s="3"/>
      <c r="L3217" s="2">
        <v>3</v>
      </c>
      <c r="M3217" s="4" t="s">
        <v>14184</v>
      </c>
      <c r="N3217" s="4" t="s">
        <v>8407</v>
      </c>
      <c r="P3217" s="4" t="s">
        <v>14184</v>
      </c>
      <c r="Q3217" s="4" t="s">
        <v>23269</v>
      </c>
      <c r="R3217" s="4" t="s">
        <v>14184</v>
      </c>
      <c r="S3217" t="str">
        <f t="shared" si="50"/>
        <v xml:space="preserve">, </v>
      </c>
      <c r="T3217" t="s">
        <v>23253</v>
      </c>
      <c r="W3217" s="4" t="s">
        <v>14184</v>
      </c>
      <c r="X3217" s="4" t="s">
        <v>14184</v>
      </c>
    </row>
    <row r="3218" spans="1:24" x14ac:dyDescent="0.2">
      <c r="A3218">
        <v>2</v>
      </c>
      <c r="B3218">
        <v>15</v>
      </c>
      <c r="C3218">
        <v>1961</v>
      </c>
      <c r="D3218" t="s">
        <v>20772</v>
      </c>
      <c r="E3218" s="2">
        <v>1</v>
      </c>
      <c r="F3218" s="3"/>
      <c r="G3218" s="2">
        <v>1</v>
      </c>
      <c r="H3218" s="3"/>
      <c r="I3218" s="4" t="s">
        <v>12615</v>
      </c>
      <c r="J3218" s="2">
        <v>1</v>
      </c>
      <c r="K3218" s="2">
        <v>4</v>
      </c>
      <c r="L3218" s="2">
        <v>1</v>
      </c>
      <c r="M3218" s="4" t="s">
        <v>11476</v>
      </c>
      <c r="N3218" s="4" t="s">
        <v>8408</v>
      </c>
      <c r="O3218" t="s">
        <v>8409</v>
      </c>
      <c r="P3218" s="4" t="s">
        <v>14184</v>
      </c>
      <c r="Q3218" s="4" t="s">
        <v>23269</v>
      </c>
      <c r="R3218" s="4" t="s">
        <v>903</v>
      </c>
      <c r="S3218" t="str">
        <f t="shared" si="50"/>
        <v>gay, body in trunk</v>
      </c>
      <c r="W3218" s="4" t="s">
        <v>14184</v>
      </c>
      <c r="X3218" s="4" t="s">
        <v>14184</v>
      </c>
    </row>
    <row r="3219" spans="1:24" x14ac:dyDescent="0.2">
      <c r="A3219">
        <v>3</v>
      </c>
      <c r="B3219">
        <v>11</v>
      </c>
      <c r="C3219">
        <v>1961</v>
      </c>
      <c r="D3219" t="s">
        <v>20773</v>
      </c>
      <c r="E3219" s="2">
        <v>3</v>
      </c>
      <c r="F3219" s="3"/>
      <c r="G3219" s="2">
        <v>1</v>
      </c>
      <c r="H3219" s="2">
        <v>20</v>
      </c>
      <c r="I3219" s="4" t="s">
        <v>12616</v>
      </c>
      <c r="J3219" s="2">
        <v>3</v>
      </c>
      <c r="K3219" s="3"/>
      <c r="L3219" s="2">
        <v>2</v>
      </c>
      <c r="M3219" s="4" t="s">
        <v>11463</v>
      </c>
      <c r="N3219" s="4" t="s">
        <v>8410</v>
      </c>
      <c r="O3219" t="s">
        <v>10232</v>
      </c>
      <c r="P3219" s="4" t="s">
        <v>11518</v>
      </c>
      <c r="Q3219" s="4" t="str">
        <f>VLOOKUP(P3219, 'Gun classification'!A:B, 2, FALSE)</f>
        <v>Arma blanca</v>
      </c>
      <c r="R3219" s="4" t="s">
        <v>14184</v>
      </c>
      <c r="S3219" t="str">
        <f t="shared" si="50"/>
        <v xml:space="preserve">argument, </v>
      </c>
      <c r="W3219" s="4" t="s">
        <v>14184</v>
      </c>
      <c r="X3219" s="4" t="s">
        <v>14184</v>
      </c>
    </row>
    <row r="3220" spans="1:24" x14ac:dyDescent="0.2">
      <c r="A3220">
        <v>3</v>
      </c>
      <c r="B3220">
        <v>20</v>
      </c>
      <c r="C3220">
        <v>1961</v>
      </c>
      <c r="D3220" t="s">
        <v>20774</v>
      </c>
      <c r="E3220" s="2">
        <v>3</v>
      </c>
      <c r="F3220" s="3"/>
      <c r="G3220" s="2">
        <v>1</v>
      </c>
      <c r="H3220" s="2">
        <v>31</v>
      </c>
      <c r="I3220" s="4" t="s">
        <v>12617</v>
      </c>
      <c r="J3220" s="2">
        <v>3</v>
      </c>
      <c r="K3220" s="3"/>
      <c r="L3220" s="2">
        <v>1</v>
      </c>
      <c r="M3220" s="4" t="s">
        <v>11466</v>
      </c>
      <c r="N3220" s="4" t="s">
        <v>8411</v>
      </c>
      <c r="O3220" t="s">
        <v>10232</v>
      </c>
      <c r="P3220" s="4" t="s">
        <v>11518</v>
      </c>
      <c r="Q3220" s="4" t="str">
        <f>VLOOKUP(P3220, 'Gun classification'!A:B, 2, FALSE)</f>
        <v>Arma blanca</v>
      </c>
      <c r="R3220" s="4" t="s">
        <v>11184</v>
      </c>
      <c r="S3220" t="str">
        <f t="shared" si="50"/>
        <v>argument, dupe</v>
      </c>
      <c r="W3220" s="4" t="s">
        <v>14184</v>
      </c>
      <c r="X3220" s="4" t="s">
        <v>14184</v>
      </c>
    </row>
    <row r="3221" spans="1:24" x14ac:dyDescent="0.2">
      <c r="A3221">
        <v>3</v>
      </c>
      <c r="B3221">
        <v>20</v>
      </c>
      <c r="C3221">
        <v>1961</v>
      </c>
      <c r="D3221" t="s">
        <v>20775</v>
      </c>
      <c r="E3221" s="2">
        <v>3</v>
      </c>
      <c r="F3221" s="3"/>
      <c r="G3221" s="2">
        <v>2</v>
      </c>
      <c r="H3221" s="2">
        <v>42</v>
      </c>
      <c r="I3221" s="4" t="s">
        <v>12617</v>
      </c>
      <c r="J3221" s="2">
        <v>3</v>
      </c>
      <c r="K3221" s="3"/>
      <c r="L3221" s="2">
        <v>1</v>
      </c>
      <c r="M3221" s="4" t="s">
        <v>11466</v>
      </c>
      <c r="N3221" s="4" t="s">
        <v>14837</v>
      </c>
      <c r="O3221" t="s">
        <v>10232</v>
      </c>
      <c r="P3221" s="4" t="s">
        <v>11518</v>
      </c>
      <c r="Q3221" s="4" t="str">
        <f>VLOOKUP(P3221, 'Gun classification'!A:B, 2, FALSE)</f>
        <v>Arma blanca</v>
      </c>
      <c r="R3221" s="4" t="s">
        <v>11184</v>
      </c>
      <c r="S3221" t="str">
        <f t="shared" si="50"/>
        <v>argument, dupe</v>
      </c>
      <c r="W3221" s="4" t="s">
        <v>14184</v>
      </c>
      <c r="X3221" s="4" t="s">
        <v>14184</v>
      </c>
    </row>
    <row r="3222" spans="1:24" x14ac:dyDescent="0.2">
      <c r="A3222">
        <v>4</v>
      </c>
      <c r="B3222">
        <v>7</v>
      </c>
      <c r="C3222">
        <v>1961</v>
      </c>
      <c r="D3222" t="s">
        <v>20776</v>
      </c>
      <c r="E3222" s="2">
        <v>3</v>
      </c>
      <c r="F3222" s="3"/>
      <c r="G3222" s="2">
        <v>2</v>
      </c>
      <c r="H3222" s="2">
        <v>34</v>
      </c>
      <c r="I3222" s="4" t="s">
        <v>14837</v>
      </c>
      <c r="J3222" s="2">
        <v>3</v>
      </c>
      <c r="K3222" s="3"/>
      <c r="L3222" s="2">
        <v>1</v>
      </c>
      <c r="M3222" s="4" t="s">
        <v>11436</v>
      </c>
      <c r="N3222" s="4" t="s">
        <v>14837</v>
      </c>
      <c r="O3222" t="s">
        <v>8412</v>
      </c>
      <c r="P3222" s="4" t="s">
        <v>8093</v>
      </c>
      <c r="Q3222" s="4" t="str">
        <f>VLOOKUP(P3222, 'Gun classification'!A:B, 2, FALSE)</f>
        <v>Arma de fuego</v>
      </c>
      <c r="R3222" s="4" t="s">
        <v>11184</v>
      </c>
      <c r="S3222" t="str">
        <f t="shared" si="50"/>
        <v>argu sex, dupe</v>
      </c>
      <c r="W3222" s="4" t="s">
        <v>14184</v>
      </c>
      <c r="X3222" s="4" t="s">
        <v>14184</v>
      </c>
    </row>
    <row r="3223" spans="1:24" x14ac:dyDescent="0.2">
      <c r="A3223">
        <v>4</v>
      </c>
      <c r="B3223">
        <v>7</v>
      </c>
      <c r="C3223">
        <v>1961</v>
      </c>
      <c r="D3223" t="s">
        <v>20777</v>
      </c>
      <c r="E3223" s="2">
        <v>3</v>
      </c>
      <c r="F3223" s="3"/>
      <c r="G3223" s="2">
        <v>1</v>
      </c>
      <c r="H3223" s="2">
        <v>34</v>
      </c>
      <c r="I3223" s="4" t="s">
        <v>12618</v>
      </c>
      <c r="J3223" s="2">
        <v>3</v>
      </c>
      <c r="K3223" s="3"/>
      <c r="L3223" s="2">
        <v>1</v>
      </c>
      <c r="M3223" s="4" t="s">
        <v>11436</v>
      </c>
      <c r="N3223" s="4" t="s">
        <v>8413</v>
      </c>
      <c r="O3223" t="s">
        <v>8412</v>
      </c>
      <c r="P3223" s="4" t="s">
        <v>8093</v>
      </c>
      <c r="Q3223" s="4" t="str">
        <f>VLOOKUP(P3223, 'Gun classification'!A:B, 2, FALSE)</f>
        <v>Arma de fuego</v>
      </c>
      <c r="R3223" s="4" t="s">
        <v>11184</v>
      </c>
      <c r="S3223" t="str">
        <f t="shared" si="50"/>
        <v>argu sex, dupe</v>
      </c>
      <c r="W3223" s="4" t="s">
        <v>14184</v>
      </c>
      <c r="X3223" s="4" t="s">
        <v>14184</v>
      </c>
    </row>
    <row r="3224" spans="1:24" x14ac:dyDescent="0.2">
      <c r="A3224">
        <v>4</v>
      </c>
      <c r="B3224">
        <v>28</v>
      </c>
      <c r="C3224">
        <v>1961</v>
      </c>
      <c r="D3224" t="s">
        <v>20778</v>
      </c>
      <c r="E3224" s="2">
        <v>1</v>
      </c>
      <c r="F3224" s="3"/>
      <c r="G3224" s="2">
        <v>1</v>
      </c>
      <c r="H3224" s="2">
        <v>25</v>
      </c>
      <c r="I3224" s="4" t="s">
        <v>17370</v>
      </c>
      <c r="J3224" s="2">
        <v>5</v>
      </c>
      <c r="K3224" s="3"/>
      <c r="L3224" s="2">
        <v>3</v>
      </c>
      <c r="M3224" s="4" t="s">
        <v>14184</v>
      </c>
      <c r="N3224" s="4" t="s">
        <v>7381</v>
      </c>
      <c r="O3224" t="s">
        <v>9326</v>
      </c>
      <c r="P3224" s="4" t="s">
        <v>14184</v>
      </c>
      <c r="Q3224" s="4" t="s">
        <v>23269</v>
      </c>
      <c r="R3224" s="4" t="s">
        <v>14184</v>
      </c>
      <c r="S3224" t="str">
        <f t="shared" si="50"/>
        <v xml:space="preserve">gay?, </v>
      </c>
      <c r="T3224" s="38" t="s">
        <v>23253</v>
      </c>
      <c r="W3224" s="4" t="s">
        <v>14184</v>
      </c>
      <c r="X3224" s="4" t="s">
        <v>14184</v>
      </c>
    </row>
    <row r="3225" spans="1:24" x14ac:dyDescent="0.2">
      <c r="A3225">
        <v>4</v>
      </c>
      <c r="B3225">
        <v>29</v>
      </c>
      <c r="C3225">
        <v>1961</v>
      </c>
      <c r="D3225" t="s">
        <v>20779</v>
      </c>
      <c r="E3225" s="2">
        <v>1</v>
      </c>
      <c r="F3225" s="3"/>
      <c r="G3225" s="2">
        <v>1</v>
      </c>
      <c r="H3225" s="2">
        <v>29</v>
      </c>
      <c r="I3225" s="4" t="s">
        <v>12619</v>
      </c>
      <c r="J3225" s="2">
        <v>1</v>
      </c>
      <c r="K3225" s="3"/>
      <c r="L3225" s="2">
        <v>1</v>
      </c>
      <c r="M3225" s="4" t="s">
        <v>11430</v>
      </c>
      <c r="N3225" s="4" t="s">
        <v>8414</v>
      </c>
      <c r="O3225" t="s">
        <v>8415</v>
      </c>
      <c r="P3225" s="4" t="s">
        <v>8416</v>
      </c>
      <c r="Q3225" s="4" t="str">
        <f>VLOOKUP(P3225, 'Gun classification'!A:B, 2, FALSE)</f>
        <v xml:space="preserve">Vehiculo </v>
      </c>
      <c r="R3225" s="4" t="s">
        <v>904</v>
      </c>
      <c r="S3225" t="str">
        <f t="shared" si="50"/>
        <v>Gay Bash, Kilkenny/Hall</v>
      </c>
      <c r="T3225" s="38" t="s">
        <v>23253</v>
      </c>
      <c r="W3225" s="4" t="s">
        <v>14184</v>
      </c>
      <c r="X3225" s="4" t="s">
        <v>14184</v>
      </c>
    </row>
    <row r="3226" spans="1:24" x14ac:dyDescent="0.2">
      <c r="A3226">
        <v>5</v>
      </c>
      <c r="B3226">
        <v>2</v>
      </c>
      <c r="C3226">
        <v>1961</v>
      </c>
      <c r="D3226" t="s">
        <v>20780</v>
      </c>
      <c r="E3226" s="2">
        <v>3</v>
      </c>
      <c r="F3226" s="3"/>
      <c r="G3226" s="2">
        <v>2</v>
      </c>
      <c r="H3226" s="3"/>
      <c r="I3226" s="4" t="s">
        <v>12620</v>
      </c>
      <c r="J3226" s="2">
        <v>3</v>
      </c>
      <c r="K3226" s="3"/>
      <c r="L3226" s="2">
        <v>1</v>
      </c>
      <c r="M3226" s="4" t="s">
        <v>11467</v>
      </c>
      <c r="N3226" s="4" t="s">
        <v>8417</v>
      </c>
      <c r="O3226" t="s">
        <v>8275</v>
      </c>
      <c r="P3226" s="4" t="s">
        <v>11518</v>
      </c>
      <c r="Q3226" s="4" t="str">
        <f>VLOOKUP(P3226, 'Gun classification'!A:B, 2, FALSE)</f>
        <v>Arma blanca</v>
      </c>
      <c r="R3226" s="4" t="s">
        <v>14184</v>
      </c>
      <c r="S3226" t="str">
        <f t="shared" si="50"/>
        <v xml:space="preserve">Rape, </v>
      </c>
      <c r="T3226" t="s">
        <v>8275</v>
      </c>
      <c r="W3226" s="4" t="s">
        <v>14184</v>
      </c>
      <c r="X3226" s="4" t="s">
        <v>14184</v>
      </c>
    </row>
    <row r="3227" spans="1:24" x14ac:dyDescent="0.2">
      <c r="A3227">
        <v>5</v>
      </c>
      <c r="B3227">
        <v>4</v>
      </c>
      <c r="C3227">
        <v>1961</v>
      </c>
      <c r="D3227" t="s">
        <v>20781</v>
      </c>
      <c r="E3227" s="2">
        <v>3</v>
      </c>
      <c r="F3227" s="3"/>
      <c r="G3227" s="2">
        <v>2</v>
      </c>
      <c r="H3227" s="2">
        <v>30</v>
      </c>
      <c r="I3227" s="4" t="s">
        <v>12621</v>
      </c>
      <c r="J3227" s="2">
        <v>3</v>
      </c>
      <c r="K3227" s="3"/>
      <c r="L3227" s="2">
        <v>1</v>
      </c>
      <c r="M3227" s="4" t="s">
        <v>11438</v>
      </c>
      <c r="N3227" s="4" t="s">
        <v>8418</v>
      </c>
      <c r="O3227" t="s">
        <v>8275</v>
      </c>
      <c r="P3227" s="4" t="s">
        <v>11625</v>
      </c>
      <c r="Q3227" s="4" t="str">
        <f>VLOOKUP(P3227, 'Gun classification'!A:B, 2, FALSE)</f>
        <v>Falta de oxigeno</v>
      </c>
      <c r="R3227" s="4" t="s">
        <v>14184</v>
      </c>
      <c r="S3227" t="str">
        <f t="shared" si="50"/>
        <v xml:space="preserve">Rape, </v>
      </c>
      <c r="T3227" t="s">
        <v>8275</v>
      </c>
      <c r="W3227" s="4" t="s">
        <v>14184</v>
      </c>
      <c r="X3227" s="4" t="s">
        <v>14184</v>
      </c>
    </row>
    <row r="3228" spans="1:24" x14ac:dyDescent="0.2">
      <c r="A3228">
        <v>6</v>
      </c>
      <c r="B3228">
        <v>10</v>
      </c>
      <c r="C3228">
        <v>1961</v>
      </c>
      <c r="D3228" t="s">
        <v>20782</v>
      </c>
      <c r="E3228" s="2">
        <v>3</v>
      </c>
      <c r="F3228" s="3"/>
      <c r="G3228" s="2">
        <v>1</v>
      </c>
      <c r="H3228" s="3"/>
      <c r="I3228" s="4" t="s">
        <v>12622</v>
      </c>
      <c r="J3228" s="2">
        <v>3</v>
      </c>
      <c r="K3228" s="3"/>
      <c r="L3228" s="2">
        <v>1</v>
      </c>
      <c r="M3228" s="4" t="s">
        <v>14184</v>
      </c>
      <c r="N3228" s="4" t="s">
        <v>8419</v>
      </c>
      <c r="O3228" t="s">
        <v>10232</v>
      </c>
      <c r="P3228" s="4" t="s">
        <v>11518</v>
      </c>
      <c r="Q3228" s="4" t="str">
        <f>VLOOKUP(P3228, 'Gun classification'!A:B, 2, FALSE)</f>
        <v>Arma blanca</v>
      </c>
      <c r="R3228" s="4" t="s">
        <v>14184</v>
      </c>
      <c r="S3228" t="str">
        <f t="shared" si="50"/>
        <v xml:space="preserve">argument, </v>
      </c>
      <c r="W3228" s="4" t="s">
        <v>14184</v>
      </c>
      <c r="X3228" s="4" t="s">
        <v>14184</v>
      </c>
    </row>
    <row r="3229" spans="1:24" x14ac:dyDescent="0.2">
      <c r="A3229">
        <v>6</v>
      </c>
      <c r="B3229">
        <v>14</v>
      </c>
      <c r="C3229">
        <v>1961</v>
      </c>
      <c r="D3229" t="s">
        <v>20783</v>
      </c>
      <c r="E3229" s="2">
        <v>1</v>
      </c>
      <c r="F3229" s="3"/>
      <c r="G3229" s="2">
        <v>1</v>
      </c>
      <c r="H3229" s="2">
        <v>34</v>
      </c>
      <c r="I3229" s="4" t="s">
        <v>12623</v>
      </c>
      <c r="J3229" s="2">
        <v>3</v>
      </c>
      <c r="K3229" s="3"/>
      <c r="L3229" s="2">
        <v>1</v>
      </c>
      <c r="M3229" s="4" t="s">
        <v>11471</v>
      </c>
      <c r="N3229" s="4" t="s">
        <v>8420</v>
      </c>
      <c r="O3229" t="s">
        <v>11908</v>
      </c>
      <c r="P3229" s="4" t="s">
        <v>11518</v>
      </c>
      <c r="Q3229" s="4" t="str">
        <f>VLOOKUP(P3229, 'Gun classification'!A:B, 2, FALSE)</f>
        <v>Arma blanca</v>
      </c>
      <c r="R3229" s="4" t="s">
        <v>8400</v>
      </c>
      <c r="S3229" t="str">
        <f t="shared" si="50"/>
        <v>fight, scissors</v>
      </c>
      <c r="T3229" s="38" t="s">
        <v>23263</v>
      </c>
      <c r="W3229" s="4" t="s">
        <v>14184</v>
      </c>
      <c r="X3229" s="4" t="s">
        <v>14184</v>
      </c>
    </row>
    <row r="3230" spans="1:24" x14ac:dyDescent="0.2">
      <c r="A3230">
        <v>6</v>
      </c>
      <c r="B3230">
        <v>30</v>
      </c>
      <c r="C3230">
        <v>1961</v>
      </c>
      <c r="D3230" t="s">
        <v>20784</v>
      </c>
      <c r="E3230" s="2">
        <v>3</v>
      </c>
      <c r="F3230" s="3"/>
      <c r="G3230" s="2">
        <v>2</v>
      </c>
      <c r="H3230" s="2">
        <v>24</v>
      </c>
      <c r="I3230" s="4" t="s">
        <v>12624</v>
      </c>
      <c r="J3230" s="2">
        <v>3</v>
      </c>
      <c r="K3230" s="3"/>
      <c r="L3230" s="2">
        <v>2</v>
      </c>
      <c r="M3230" s="4" t="s">
        <v>11414</v>
      </c>
      <c r="N3230" s="4" t="s">
        <v>8421</v>
      </c>
      <c r="O3230" t="s">
        <v>12039</v>
      </c>
      <c r="P3230" s="4" t="s">
        <v>11518</v>
      </c>
      <c r="Q3230" s="4" t="str">
        <f>VLOOKUP(P3230, 'Gun classification'!A:B, 2, FALSE)</f>
        <v>Arma blanca</v>
      </c>
      <c r="R3230" s="4" t="s">
        <v>905</v>
      </c>
      <c r="S3230" t="str">
        <f t="shared" si="50"/>
        <v>mental, (scissors)</v>
      </c>
      <c r="W3230" s="4" t="s">
        <v>14184</v>
      </c>
      <c r="X3230" s="4" t="s">
        <v>14184</v>
      </c>
    </row>
    <row r="3231" spans="1:24" x14ac:dyDescent="0.2">
      <c r="A3231">
        <v>7</v>
      </c>
      <c r="B3231">
        <v>8</v>
      </c>
      <c r="C3231">
        <v>1961</v>
      </c>
      <c r="D3231" t="s">
        <v>20785</v>
      </c>
      <c r="E3231" s="2">
        <v>1</v>
      </c>
      <c r="F3231" s="3"/>
      <c r="G3231" s="2">
        <v>1</v>
      </c>
      <c r="H3231" s="3"/>
      <c r="I3231" s="4" t="s">
        <v>12625</v>
      </c>
      <c r="J3231" s="2">
        <v>1</v>
      </c>
      <c r="K3231" s="3"/>
      <c r="L3231" s="2">
        <v>1</v>
      </c>
      <c r="M3231" s="4" t="s">
        <v>11440</v>
      </c>
      <c r="N3231" s="4" t="s">
        <v>8422</v>
      </c>
      <c r="O3231" t="s">
        <v>11908</v>
      </c>
      <c r="P3231" s="4" t="s">
        <v>11532</v>
      </c>
      <c r="Q3231" s="4" t="str">
        <f>VLOOKUP(P3231, 'Gun classification'!A:B, 2, FALSE)</f>
        <v>Fuerza</v>
      </c>
      <c r="R3231" s="4" t="s">
        <v>14184</v>
      </c>
      <c r="S3231" t="str">
        <f t="shared" si="50"/>
        <v xml:space="preserve">fight, </v>
      </c>
      <c r="T3231" s="38" t="s">
        <v>23263</v>
      </c>
      <c r="W3231" s="4" t="s">
        <v>14184</v>
      </c>
      <c r="X3231" s="4" t="s">
        <v>14184</v>
      </c>
    </row>
    <row r="3232" spans="1:24" x14ac:dyDescent="0.2">
      <c r="A3232">
        <v>7</v>
      </c>
      <c r="B3232">
        <v>13</v>
      </c>
      <c r="C3232">
        <v>1961</v>
      </c>
      <c r="D3232" t="s">
        <v>20786</v>
      </c>
      <c r="E3232" s="2">
        <v>2</v>
      </c>
      <c r="F3232" s="2">
        <v>7</v>
      </c>
      <c r="G3232" s="2">
        <v>1</v>
      </c>
      <c r="H3232" s="3"/>
      <c r="I3232" s="4" t="s">
        <v>12626</v>
      </c>
      <c r="J3232" s="2">
        <v>2</v>
      </c>
      <c r="K3232" s="2">
        <v>7</v>
      </c>
      <c r="L3232" s="2">
        <v>1</v>
      </c>
      <c r="M3232" s="4" t="s">
        <v>11443</v>
      </c>
      <c r="N3232" s="4" t="s">
        <v>8423</v>
      </c>
      <c r="O3232" t="s">
        <v>8424</v>
      </c>
      <c r="P3232" s="4" t="s">
        <v>11518</v>
      </c>
      <c r="Q3232" s="4" t="str">
        <f>VLOOKUP(P3232, 'Gun classification'!A:B, 2, FALSE)</f>
        <v>Arma blanca</v>
      </c>
      <c r="R3232" s="4" t="s">
        <v>906</v>
      </c>
      <c r="S3232" t="str">
        <f t="shared" si="50"/>
        <v>sus 801 ment, cock spur"</v>
      </c>
      <c r="W3232" s="4" t="s">
        <v>14184</v>
      </c>
      <c r="X3232" s="4" t="s">
        <v>14184</v>
      </c>
    </row>
    <row r="3233" spans="1:24" x14ac:dyDescent="0.2">
      <c r="A3233">
        <v>8</v>
      </c>
      <c r="B3233">
        <v>2</v>
      </c>
      <c r="C3233">
        <v>1961</v>
      </c>
      <c r="D3233" t="s">
        <v>20787</v>
      </c>
      <c r="E3233" s="2">
        <v>2</v>
      </c>
      <c r="F3233" s="2">
        <v>5</v>
      </c>
      <c r="G3233" s="2">
        <v>1</v>
      </c>
      <c r="H3233" s="2">
        <v>60</v>
      </c>
      <c r="I3233" s="4" t="s">
        <v>12627</v>
      </c>
      <c r="J3233" s="2">
        <v>2</v>
      </c>
      <c r="K3233" s="2">
        <v>5</v>
      </c>
      <c r="L3233" s="2">
        <v>1</v>
      </c>
      <c r="M3233" s="4" t="s">
        <v>11433</v>
      </c>
      <c r="N3233" s="4" t="s">
        <v>10425</v>
      </c>
      <c r="O3233" t="s">
        <v>8425</v>
      </c>
      <c r="P3233" s="4" t="s">
        <v>11512</v>
      </c>
      <c r="Q3233" s="4" t="str">
        <f>VLOOKUP(P3233, 'Gun classification'!A:B, 2, FALSE)</f>
        <v>Arma de fuego</v>
      </c>
      <c r="R3233" s="4" t="s">
        <v>14184</v>
      </c>
      <c r="S3233" t="str">
        <f t="shared" si="50"/>
        <v xml:space="preserve">argue, </v>
      </c>
      <c r="W3233" s="4" t="s">
        <v>14184</v>
      </c>
      <c r="X3233" s="4" t="s">
        <v>14184</v>
      </c>
    </row>
    <row r="3234" spans="1:24" x14ac:dyDescent="0.2">
      <c r="A3234">
        <v>8</v>
      </c>
      <c r="B3234">
        <v>5</v>
      </c>
      <c r="C3234">
        <v>1961</v>
      </c>
      <c r="D3234" t="s">
        <v>20788</v>
      </c>
      <c r="E3234" s="2">
        <v>3</v>
      </c>
      <c r="F3234" s="3"/>
      <c r="G3234" s="2">
        <v>1</v>
      </c>
      <c r="H3234" s="2">
        <v>42</v>
      </c>
      <c r="I3234" s="4" t="s">
        <v>12628</v>
      </c>
      <c r="J3234" s="2">
        <v>3</v>
      </c>
      <c r="K3234" s="3"/>
      <c r="L3234" s="2">
        <v>1</v>
      </c>
      <c r="M3234" s="4" t="s">
        <v>11471</v>
      </c>
      <c r="N3234" s="4" t="s">
        <v>8426</v>
      </c>
      <c r="O3234" t="s">
        <v>8427</v>
      </c>
      <c r="P3234" s="4" t="s">
        <v>11518</v>
      </c>
      <c r="Q3234" s="4" t="str">
        <f>VLOOKUP(P3234, 'Gun classification'!A:B, 2, FALSE)</f>
        <v>Arma blanca</v>
      </c>
      <c r="R3234" s="4" t="s">
        <v>14184</v>
      </c>
      <c r="S3234" t="str">
        <f t="shared" si="50"/>
        <v xml:space="preserve">arguement, </v>
      </c>
      <c r="W3234" s="4" t="s">
        <v>14184</v>
      </c>
      <c r="X3234" s="4" t="s">
        <v>14184</v>
      </c>
    </row>
    <row r="3235" spans="1:24" x14ac:dyDescent="0.2">
      <c r="A3235">
        <v>8</v>
      </c>
      <c r="B3235">
        <v>19</v>
      </c>
      <c r="C3235">
        <v>1961</v>
      </c>
      <c r="D3235" t="s">
        <v>20789</v>
      </c>
      <c r="E3235" s="2">
        <v>1</v>
      </c>
      <c r="F3235" s="3"/>
      <c r="G3235" s="2">
        <v>1</v>
      </c>
      <c r="H3235" s="2">
        <v>25</v>
      </c>
      <c r="I3235" s="4" t="s">
        <v>12629</v>
      </c>
      <c r="J3235" s="2">
        <v>3</v>
      </c>
      <c r="K3235" s="3"/>
      <c r="L3235" s="2">
        <v>1</v>
      </c>
      <c r="M3235" s="4" t="s">
        <v>11413</v>
      </c>
      <c r="N3235" s="4" t="s">
        <v>8428</v>
      </c>
      <c r="P3235" s="4" t="s">
        <v>11518</v>
      </c>
      <c r="Q3235" s="4" t="str">
        <f>VLOOKUP(P3235, 'Gun classification'!A:B, 2, FALSE)</f>
        <v>Arma blanca</v>
      </c>
      <c r="R3235" s="4" t="s">
        <v>14184</v>
      </c>
      <c r="S3235" t="str">
        <f t="shared" si="50"/>
        <v xml:space="preserve">, </v>
      </c>
      <c r="T3235" t="s">
        <v>23253</v>
      </c>
      <c r="W3235" s="4" t="s">
        <v>14184</v>
      </c>
      <c r="X3235" s="4" t="s">
        <v>14184</v>
      </c>
    </row>
    <row r="3236" spans="1:24" x14ac:dyDescent="0.2">
      <c r="A3236">
        <v>8</v>
      </c>
      <c r="B3236">
        <v>29</v>
      </c>
      <c r="C3236">
        <v>1961</v>
      </c>
      <c r="D3236" t="s">
        <v>20790</v>
      </c>
      <c r="E3236" s="2">
        <v>1</v>
      </c>
      <c r="F3236" s="3"/>
      <c r="G3236" s="2">
        <v>1</v>
      </c>
      <c r="H3236" s="3"/>
      <c r="I3236" s="4" t="s">
        <v>12630</v>
      </c>
      <c r="J3236" s="2">
        <v>1</v>
      </c>
      <c r="K3236" s="3"/>
      <c r="L3236" s="2">
        <v>1</v>
      </c>
      <c r="M3236" s="4" t="s">
        <v>11464</v>
      </c>
      <c r="N3236" s="4" t="s">
        <v>8429</v>
      </c>
      <c r="O3236" t="s">
        <v>8430</v>
      </c>
      <c r="P3236" s="4" t="s">
        <v>11512</v>
      </c>
      <c r="Q3236" s="4" t="str">
        <f>VLOOKUP(P3236, 'Gun classification'!A:B, 2, FALSE)</f>
        <v>Arma de fuego</v>
      </c>
      <c r="R3236" s="4" t="s">
        <v>907</v>
      </c>
      <c r="S3236" t="str">
        <f t="shared" si="50"/>
        <v>argu trivial, 15 shots</v>
      </c>
      <c r="W3236" s="4" t="s">
        <v>14184</v>
      </c>
      <c r="X3236" s="4" t="s">
        <v>14184</v>
      </c>
    </row>
    <row r="3237" spans="1:24" x14ac:dyDescent="0.2">
      <c r="A3237">
        <v>9</v>
      </c>
      <c r="B3237">
        <v>25</v>
      </c>
      <c r="C3237">
        <v>1961</v>
      </c>
      <c r="D3237" t="s">
        <v>20791</v>
      </c>
      <c r="E3237" s="2">
        <v>1</v>
      </c>
      <c r="F3237" s="3"/>
      <c r="G3237" s="2">
        <v>2</v>
      </c>
      <c r="H3237" s="2">
        <v>45</v>
      </c>
      <c r="I3237" s="4" t="s">
        <v>12631</v>
      </c>
      <c r="J3237" s="2">
        <v>1</v>
      </c>
      <c r="K3237" s="3"/>
      <c r="L3237" s="2">
        <v>1</v>
      </c>
      <c r="M3237" s="4" t="s">
        <v>11428</v>
      </c>
      <c r="N3237" s="4" t="s">
        <v>8431</v>
      </c>
      <c r="O3237" t="s">
        <v>8297</v>
      </c>
      <c r="P3237" s="4" t="s">
        <v>11518</v>
      </c>
      <c r="Q3237" s="4" t="str">
        <f>VLOOKUP(P3237, 'Gun classification'!A:B, 2, FALSE)</f>
        <v>Arma blanca</v>
      </c>
      <c r="R3237" s="4" t="s">
        <v>14184</v>
      </c>
      <c r="S3237" t="str">
        <f t="shared" si="50"/>
        <v xml:space="preserve">Robbery attempt, </v>
      </c>
      <c r="T3237" t="s">
        <v>11515</v>
      </c>
      <c r="W3237" s="4" t="s">
        <v>14184</v>
      </c>
      <c r="X3237" s="4" t="s">
        <v>14184</v>
      </c>
    </row>
    <row r="3238" spans="1:24" x14ac:dyDescent="0.2">
      <c r="A3238">
        <v>10</v>
      </c>
      <c r="B3238">
        <v>3</v>
      </c>
      <c r="C3238">
        <v>1961</v>
      </c>
      <c r="D3238" t="s">
        <v>20792</v>
      </c>
      <c r="E3238" s="2">
        <v>1</v>
      </c>
      <c r="F3238" s="3"/>
      <c r="G3238" s="2">
        <v>2</v>
      </c>
      <c r="H3238" s="3"/>
      <c r="I3238" s="4" t="s">
        <v>12632</v>
      </c>
      <c r="J3238" s="2">
        <v>1</v>
      </c>
      <c r="K3238" s="3"/>
      <c r="L3238" s="2">
        <v>2</v>
      </c>
      <c r="M3238" s="4" t="s">
        <v>11414</v>
      </c>
      <c r="N3238" s="4" t="s">
        <v>8432</v>
      </c>
      <c r="O3238" t="s">
        <v>10525</v>
      </c>
      <c r="P3238" s="4" t="s">
        <v>10525</v>
      </c>
      <c r="Q3238" s="4" t="str">
        <f>VLOOKUP(P3238, 'Gun classification'!A:B, 2, FALSE)</f>
        <v>Falta de oxigeno</v>
      </c>
      <c r="R3238" s="4" t="s">
        <v>14184</v>
      </c>
      <c r="S3238" t="str">
        <f t="shared" si="50"/>
        <v xml:space="preserve">suffocate, </v>
      </c>
      <c r="W3238" s="4" t="s">
        <v>14184</v>
      </c>
      <c r="X3238" s="4" t="s">
        <v>14184</v>
      </c>
    </row>
    <row r="3239" spans="1:24" x14ac:dyDescent="0.2">
      <c r="A3239">
        <v>10</v>
      </c>
      <c r="B3239">
        <v>22</v>
      </c>
      <c r="C3239">
        <v>1961</v>
      </c>
      <c r="D3239" t="s">
        <v>20793</v>
      </c>
      <c r="E3239" s="2">
        <v>1</v>
      </c>
      <c r="F3239" s="3"/>
      <c r="G3239" s="2">
        <v>1</v>
      </c>
      <c r="H3239" s="3"/>
      <c r="I3239" s="4" t="s">
        <v>12633</v>
      </c>
      <c r="J3239" s="2">
        <v>1</v>
      </c>
      <c r="K3239" s="3"/>
      <c r="L3239" s="2">
        <v>1</v>
      </c>
      <c r="M3239" s="4" t="s">
        <v>11439</v>
      </c>
      <c r="N3239" s="4" t="s">
        <v>8433</v>
      </c>
      <c r="O3239" t="s">
        <v>8434</v>
      </c>
      <c r="P3239" s="4" t="s">
        <v>11512</v>
      </c>
      <c r="Q3239" s="4" t="str">
        <f>VLOOKUP(P3239, 'Gun classification'!A:B, 2, FALSE)</f>
        <v>Arma de fuego</v>
      </c>
      <c r="R3239" s="4" t="s">
        <v>14184</v>
      </c>
      <c r="S3239" t="str">
        <f t="shared" si="50"/>
        <v xml:space="preserve">argu, </v>
      </c>
      <c r="W3239" s="4" t="s">
        <v>14184</v>
      </c>
      <c r="X3239" s="4" t="s">
        <v>14184</v>
      </c>
    </row>
    <row r="3240" spans="1:24" x14ac:dyDescent="0.2">
      <c r="A3240">
        <v>11</v>
      </c>
      <c r="B3240">
        <v>4</v>
      </c>
      <c r="C3240">
        <v>1961</v>
      </c>
      <c r="D3240" t="s">
        <v>20794</v>
      </c>
      <c r="E3240" s="2">
        <v>1</v>
      </c>
      <c r="F3240" s="3"/>
      <c r="G3240" s="2">
        <v>2</v>
      </c>
      <c r="H3240" s="2">
        <v>47</v>
      </c>
      <c r="I3240" s="4" t="s">
        <v>22324</v>
      </c>
      <c r="J3240" s="2">
        <v>1</v>
      </c>
      <c r="K3240" s="3"/>
      <c r="L3240" s="2">
        <v>1</v>
      </c>
      <c r="M3240" s="4" t="s">
        <v>11476</v>
      </c>
      <c r="N3240" s="4" t="s">
        <v>8435</v>
      </c>
      <c r="O3240" t="s">
        <v>11830</v>
      </c>
      <c r="P3240" s="4" t="s">
        <v>11512</v>
      </c>
      <c r="Q3240" s="4" t="str">
        <f>VLOOKUP(P3240, 'Gun classification'!A:B, 2, FALSE)</f>
        <v>Arma de fuego</v>
      </c>
      <c r="R3240" s="4" t="s">
        <v>14184</v>
      </c>
      <c r="S3240" t="str">
        <f t="shared" si="50"/>
        <v xml:space="preserve">sus 801, </v>
      </c>
      <c r="W3240" s="4" t="s">
        <v>14184</v>
      </c>
      <c r="X3240" s="4" t="s">
        <v>14184</v>
      </c>
    </row>
    <row r="3241" spans="1:24" x14ac:dyDescent="0.2">
      <c r="A3241">
        <v>11</v>
      </c>
      <c r="B3241">
        <v>23</v>
      </c>
      <c r="C3241">
        <v>1961</v>
      </c>
      <c r="D3241" t="s">
        <v>20795</v>
      </c>
      <c r="E3241" s="2">
        <v>4</v>
      </c>
      <c r="F3241" s="3"/>
      <c r="G3241" s="2">
        <v>1</v>
      </c>
      <c r="H3241" s="2">
        <v>23</v>
      </c>
      <c r="I3241" s="4" t="s">
        <v>12634</v>
      </c>
      <c r="J3241" s="2">
        <v>4</v>
      </c>
      <c r="K3241" s="3"/>
      <c r="L3241" s="2">
        <v>1</v>
      </c>
      <c r="M3241" s="4" t="s">
        <v>11416</v>
      </c>
      <c r="N3241" s="4" t="s">
        <v>8436</v>
      </c>
      <c r="O3241" t="s">
        <v>8425</v>
      </c>
      <c r="P3241" s="4" t="s">
        <v>11532</v>
      </c>
      <c r="Q3241" s="4" t="str">
        <f>VLOOKUP(P3241, 'Gun classification'!A:B, 2, FALSE)</f>
        <v>Fuerza</v>
      </c>
      <c r="R3241" s="4" t="s">
        <v>14184</v>
      </c>
      <c r="S3241" t="str">
        <f t="shared" si="50"/>
        <v xml:space="preserve">argue, </v>
      </c>
      <c r="W3241" s="4" t="s">
        <v>14184</v>
      </c>
      <c r="X3241" s="4" t="s">
        <v>14184</v>
      </c>
    </row>
    <row r="3242" spans="1:24" x14ac:dyDescent="0.2">
      <c r="A3242">
        <v>11</v>
      </c>
      <c r="B3242">
        <v>26</v>
      </c>
      <c r="C3242">
        <v>1961</v>
      </c>
      <c r="D3242" t="s">
        <v>20796</v>
      </c>
      <c r="E3242" s="2">
        <v>2</v>
      </c>
      <c r="F3242" s="2">
        <v>7</v>
      </c>
      <c r="G3242" s="2">
        <v>2</v>
      </c>
      <c r="H3242" s="2">
        <v>28</v>
      </c>
      <c r="I3242" s="4" t="s">
        <v>12635</v>
      </c>
      <c r="J3242" s="2">
        <v>2</v>
      </c>
      <c r="K3242" s="2">
        <v>7</v>
      </c>
      <c r="L3242" s="2">
        <v>1</v>
      </c>
      <c r="M3242" s="4" t="s">
        <v>11432</v>
      </c>
      <c r="N3242" s="4" t="s">
        <v>8437</v>
      </c>
      <c r="O3242" t="s">
        <v>8425</v>
      </c>
      <c r="P3242" s="4" t="s">
        <v>11518</v>
      </c>
      <c r="Q3242" s="4" t="str">
        <f>VLOOKUP(P3242, 'Gun classification'!A:B, 2, FALSE)</f>
        <v>Arma blanca</v>
      </c>
      <c r="R3242" s="4" t="s">
        <v>14184</v>
      </c>
      <c r="S3242" t="str">
        <f t="shared" si="50"/>
        <v xml:space="preserve">argue, </v>
      </c>
      <c r="W3242" s="4" t="s">
        <v>14184</v>
      </c>
      <c r="X3242" s="4" t="s">
        <v>14184</v>
      </c>
    </row>
    <row r="3243" spans="1:24" x14ac:dyDescent="0.2">
      <c r="A3243">
        <v>11</v>
      </c>
      <c r="B3243">
        <v>29</v>
      </c>
      <c r="C3243">
        <v>1961</v>
      </c>
      <c r="D3243" t="s">
        <v>20797</v>
      </c>
      <c r="E3243" s="2">
        <v>1</v>
      </c>
      <c r="F3243" s="3"/>
      <c r="G3243" s="2">
        <v>2</v>
      </c>
      <c r="H3243" s="2">
        <v>41</v>
      </c>
      <c r="I3243" s="4" t="s">
        <v>12636</v>
      </c>
      <c r="J3243" s="2">
        <v>1</v>
      </c>
      <c r="K3243" s="3"/>
      <c r="L3243" s="2">
        <v>1</v>
      </c>
      <c r="M3243" s="4" t="s">
        <v>11476</v>
      </c>
      <c r="N3243" s="4" t="s">
        <v>8438</v>
      </c>
      <c r="P3243" s="4" t="s">
        <v>11512</v>
      </c>
      <c r="Q3243" s="4" t="str">
        <f>VLOOKUP(P3243, 'Gun classification'!A:B, 2, FALSE)</f>
        <v>Arma de fuego</v>
      </c>
      <c r="R3243" s="4" t="s">
        <v>14184</v>
      </c>
      <c r="S3243" t="str">
        <f t="shared" si="50"/>
        <v xml:space="preserve">, </v>
      </c>
      <c r="T3243" t="s">
        <v>23253</v>
      </c>
      <c r="W3243" s="4" t="s">
        <v>14184</v>
      </c>
      <c r="X3243" s="4" t="s">
        <v>14184</v>
      </c>
    </row>
    <row r="3244" spans="1:24" x14ac:dyDescent="0.2">
      <c r="A3244">
        <v>12</v>
      </c>
      <c r="B3244">
        <v>10</v>
      </c>
      <c r="C3244">
        <v>1961</v>
      </c>
      <c r="D3244" t="s">
        <v>20798</v>
      </c>
      <c r="E3244" s="2">
        <v>3</v>
      </c>
      <c r="F3244" s="3"/>
      <c r="G3244" s="2">
        <v>1</v>
      </c>
      <c r="H3244" s="2">
        <v>47</v>
      </c>
      <c r="I3244" s="4" t="s">
        <v>12637</v>
      </c>
      <c r="J3244" s="2">
        <v>3</v>
      </c>
      <c r="K3244" s="3"/>
      <c r="L3244" s="2">
        <v>2</v>
      </c>
      <c r="M3244" s="4" t="s">
        <v>11469</v>
      </c>
      <c r="N3244" s="4" t="s">
        <v>8439</v>
      </c>
      <c r="O3244" t="s">
        <v>8434</v>
      </c>
      <c r="P3244" s="4" t="s">
        <v>11512</v>
      </c>
      <c r="Q3244" s="4" t="str">
        <f>VLOOKUP(P3244, 'Gun classification'!A:B, 2, FALSE)</f>
        <v>Arma de fuego</v>
      </c>
      <c r="R3244" s="4" t="s">
        <v>14184</v>
      </c>
      <c r="S3244" t="str">
        <f t="shared" si="50"/>
        <v xml:space="preserve">argu, </v>
      </c>
      <c r="W3244" s="4" t="s">
        <v>14184</v>
      </c>
      <c r="X3244" s="4" t="s">
        <v>14184</v>
      </c>
    </row>
    <row r="3245" spans="1:24" x14ac:dyDescent="0.2">
      <c r="A3245">
        <v>12</v>
      </c>
      <c r="B3245">
        <v>13</v>
      </c>
      <c r="C3245">
        <v>1961</v>
      </c>
      <c r="D3245" t="s">
        <v>20799</v>
      </c>
      <c r="E3245" s="2">
        <v>3</v>
      </c>
      <c r="F3245" s="3"/>
      <c r="G3245" s="2">
        <v>1</v>
      </c>
      <c r="H3245" s="2">
        <v>39</v>
      </c>
      <c r="I3245" s="4" t="s">
        <v>12638</v>
      </c>
      <c r="J3245" s="2">
        <v>3</v>
      </c>
      <c r="K3245" s="3"/>
      <c r="L3245" s="2">
        <v>2</v>
      </c>
      <c r="M3245" s="4" t="s">
        <v>11437</v>
      </c>
      <c r="N3245" s="4" t="s">
        <v>8440</v>
      </c>
      <c r="O3245" t="s">
        <v>8434</v>
      </c>
      <c r="P3245" s="4" t="s">
        <v>11518</v>
      </c>
      <c r="Q3245" s="4" t="str">
        <f>VLOOKUP(P3245, 'Gun classification'!A:B, 2, FALSE)</f>
        <v>Arma blanca</v>
      </c>
      <c r="R3245" s="4" t="s">
        <v>14184</v>
      </c>
      <c r="S3245" t="str">
        <f t="shared" si="50"/>
        <v xml:space="preserve">argu, </v>
      </c>
      <c r="W3245" s="4" t="s">
        <v>14184</v>
      </c>
      <c r="X3245" s="4" t="s">
        <v>14184</v>
      </c>
    </row>
    <row r="3246" spans="1:24" x14ac:dyDescent="0.2">
      <c r="A3246">
        <v>12</v>
      </c>
      <c r="B3246">
        <v>14</v>
      </c>
      <c r="C3246">
        <v>1961</v>
      </c>
      <c r="D3246" t="s">
        <v>20800</v>
      </c>
      <c r="E3246" s="2">
        <v>1</v>
      </c>
      <c r="F3246" s="3"/>
      <c r="G3246" s="2">
        <v>2</v>
      </c>
      <c r="H3246" s="2">
        <v>46</v>
      </c>
      <c r="I3246" s="4" t="s">
        <v>12639</v>
      </c>
      <c r="J3246" s="2">
        <v>1</v>
      </c>
      <c r="K3246" s="3"/>
      <c r="L3246" s="2">
        <v>1</v>
      </c>
      <c r="M3246" s="4" t="s">
        <v>11463</v>
      </c>
      <c r="N3246" s="4" t="s">
        <v>8441</v>
      </c>
      <c r="O3246" t="s">
        <v>12308</v>
      </c>
      <c r="P3246" s="4" t="s">
        <v>11512</v>
      </c>
      <c r="Q3246" s="4" t="str">
        <f>VLOOKUP(P3246, 'Gun classification'!A:B, 2, FALSE)</f>
        <v>Arma de fuego</v>
      </c>
      <c r="R3246" s="4" t="s">
        <v>14184</v>
      </c>
      <c r="S3246" t="str">
        <f t="shared" si="50"/>
        <v xml:space="preserve">Sus 801, </v>
      </c>
      <c r="W3246" s="4" t="s">
        <v>14184</v>
      </c>
      <c r="X3246" s="4" t="s">
        <v>14184</v>
      </c>
    </row>
    <row r="3247" spans="1:24" x14ac:dyDescent="0.2">
      <c r="A3247">
        <v>12</v>
      </c>
      <c r="B3247">
        <v>20</v>
      </c>
      <c r="C3247">
        <v>1961</v>
      </c>
      <c r="D3247" t="s">
        <v>20801</v>
      </c>
      <c r="E3247" s="2">
        <v>1</v>
      </c>
      <c r="F3247" s="3"/>
      <c r="G3247" s="2">
        <v>1</v>
      </c>
      <c r="H3247" s="2">
        <v>46</v>
      </c>
      <c r="I3247" s="4" t="s">
        <v>12640</v>
      </c>
      <c r="J3247" s="2">
        <v>1</v>
      </c>
      <c r="K3247" s="3"/>
      <c r="L3247" s="2">
        <v>1</v>
      </c>
      <c r="M3247" s="4" t="s">
        <v>11473</v>
      </c>
      <c r="N3247" s="4" t="s">
        <v>8442</v>
      </c>
      <c r="O3247" t="s">
        <v>8443</v>
      </c>
      <c r="P3247" s="4" t="s">
        <v>11512</v>
      </c>
      <c r="Q3247" s="4" t="str">
        <f>VLOOKUP(P3247, 'Gun classification'!A:B, 2, FALSE)</f>
        <v>Arma de fuego</v>
      </c>
      <c r="R3247" s="4" t="s">
        <v>908</v>
      </c>
      <c r="S3247" t="str">
        <f t="shared" si="50"/>
        <v>Sus 801 gay? Gay, sex- gay?</v>
      </c>
      <c r="W3247" s="4" t="s">
        <v>14184</v>
      </c>
      <c r="X3247" s="4" t="s">
        <v>14184</v>
      </c>
    </row>
    <row r="3248" spans="1:24" x14ac:dyDescent="0.2">
      <c r="A3248">
        <v>1</v>
      </c>
      <c r="B3248">
        <v>6</v>
      </c>
      <c r="C3248">
        <v>1962</v>
      </c>
      <c r="D3248" t="s">
        <v>20802</v>
      </c>
      <c r="E3248" s="2">
        <v>4</v>
      </c>
      <c r="F3248" s="3"/>
      <c r="G3248" s="2">
        <v>1</v>
      </c>
      <c r="H3248" s="2">
        <v>25</v>
      </c>
      <c r="I3248" s="4" t="s">
        <v>12641</v>
      </c>
      <c r="J3248" s="2">
        <v>1</v>
      </c>
      <c r="K3248" s="3"/>
      <c r="L3248" s="2">
        <v>1</v>
      </c>
      <c r="M3248" s="4" t="s">
        <v>11414</v>
      </c>
      <c r="N3248" s="4" t="s">
        <v>8444</v>
      </c>
      <c r="O3248" t="s">
        <v>8445</v>
      </c>
      <c r="P3248" s="4" t="s">
        <v>11512</v>
      </c>
      <c r="Q3248" s="4" t="str">
        <f>VLOOKUP(P3248, 'Gun classification'!A:B, 2, FALSE)</f>
        <v>Arma de fuego</v>
      </c>
      <c r="R3248" s="4" t="s">
        <v>14184</v>
      </c>
      <c r="S3248" t="str">
        <f t="shared" si="50"/>
        <v xml:space="preserve">Sex triangle, </v>
      </c>
      <c r="W3248" s="4" t="s">
        <v>14184</v>
      </c>
      <c r="X3248" s="4" t="s">
        <v>14184</v>
      </c>
    </row>
    <row r="3249" spans="1:24" x14ac:dyDescent="0.2">
      <c r="A3249">
        <v>1</v>
      </c>
      <c r="B3249">
        <v>9</v>
      </c>
      <c r="C3249">
        <v>1962</v>
      </c>
      <c r="D3249" t="s">
        <v>20803</v>
      </c>
      <c r="E3249" s="2">
        <v>5</v>
      </c>
      <c r="F3249" s="3"/>
      <c r="G3249" s="2">
        <v>2</v>
      </c>
      <c r="H3249" s="3"/>
      <c r="I3249" s="4" t="s">
        <v>12642</v>
      </c>
      <c r="J3249" s="2">
        <v>6</v>
      </c>
      <c r="K3249" s="3"/>
      <c r="L3249" s="2">
        <v>1</v>
      </c>
      <c r="M3249" s="4" t="s">
        <v>14184</v>
      </c>
      <c r="N3249" s="4" t="s">
        <v>9735</v>
      </c>
      <c r="O3249" t="s">
        <v>12308</v>
      </c>
      <c r="P3249" s="4" t="s">
        <v>14184</v>
      </c>
      <c r="Q3249" s="4" t="s">
        <v>23269</v>
      </c>
      <c r="R3249" s="4" t="s">
        <v>14184</v>
      </c>
      <c r="S3249" t="str">
        <f t="shared" si="50"/>
        <v xml:space="preserve">Sus 801, </v>
      </c>
      <c r="W3249" s="4" t="s">
        <v>14184</v>
      </c>
      <c r="X3249" s="4" t="s">
        <v>14184</v>
      </c>
    </row>
    <row r="3250" spans="1:24" x14ac:dyDescent="0.2">
      <c r="A3250">
        <v>1</v>
      </c>
      <c r="B3250">
        <v>10</v>
      </c>
      <c r="C3250">
        <v>1962</v>
      </c>
      <c r="D3250" t="s">
        <v>20804</v>
      </c>
      <c r="E3250" s="2">
        <v>1</v>
      </c>
      <c r="F3250" s="3"/>
      <c r="G3250" s="2">
        <v>2</v>
      </c>
      <c r="H3250" s="2">
        <v>45</v>
      </c>
      <c r="I3250" s="4" t="s">
        <v>12643</v>
      </c>
      <c r="J3250" s="2">
        <v>1</v>
      </c>
      <c r="K3250" s="3"/>
      <c r="L3250" s="2">
        <v>1</v>
      </c>
      <c r="M3250" s="4" t="s">
        <v>11425</v>
      </c>
      <c r="N3250" s="4" t="s">
        <v>8446</v>
      </c>
      <c r="P3250" s="4" t="s">
        <v>11518</v>
      </c>
      <c r="Q3250" s="4" t="str">
        <f>VLOOKUP(P3250, 'Gun classification'!A:B, 2, FALSE)</f>
        <v>Arma blanca</v>
      </c>
      <c r="R3250" s="4" t="s">
        <v>14184</v>
      </c>
      <c r="S3250" t="str">
        <f t="shared" si="50"/>
        <v xml:space="preserve">, </v>
      </c>
      <c r="T3250" t="s">
        <v>23253</v>
      </c>
      <c r="W3250" s="4" t="s">
        <v>14184</v>
      </c>
      <c r="X3250" s="4" t="s">
        <v>14184</v>
      </c>
    </row>
    <row r="3251" spans="1:24" x14ac:dyDescent="0.2">
      <c r="A3251">
        <v>1</v>
      </c>
      <c r="B3251">
        <v>20</v>
      </c>
      <c r="C3251">
        <v>1962</v>
      </c>
      <c r="D3251" t="s">
        <v>20805</v>
      </c>
      <c r="E3251" s="2">
        <v>3</v>
      </c>
      <c r="F3251" s="3"/>
      <c r="G3251" s="2">
        <v>1</v>
      </c>
      <c r="H3251" s="2">
        <v>25</v>
      </c>
      <c r="I3251" s="4" t="s">
        <v>12644</v>
      </c>
      <c r="J3251" s="2">
        <v>3</v>
      </c>
      <c r="K3251" s="3"/>
      <c r="L3251" s="2">
        <v>1</v>
      </c>
      <c r="M3251" s="4" t="s">
        <v>11418</v>
      </c>
      <c r="N3251" s="4" t="s">
        <v>8447</v>
      </c>
      <c r="P3251" s="4" t="s">
        <v>11512</v>
      </c>
      <c r="Q3251" s="4" t="str">
        <f>VLOOKUP(P3251, 'Gun classification'!A:B, 2, FALSE)</f>
        <v>Arma de fuego</v>
      </c>
      <c r="R3251" s="4" t="s">
        <v>14184</v>
      </c>
      <c r="S3251" t="str">
        <f t="shared" si="50"/>
        <v xml:space="preserve">, </v>
      </c>
      <c r="T3251" t="s">
        <v>23253</v>
      </c>
      <c r="W3251" s="4" t="s">
        <v>14184</v>
      </c>
      <c r="X3251" s="4" t="s">
        <v>14184</v>
      </c>
    </row>
    <row r="3252" spans="1:24" x14ac:dyDescent="0.2">
      <c r="A3252">
        <v>2</v>
      </c>
      <c r="B3252">
        <v>1</v>
      </c>
      <c r="C3252">
        <v>1962</v>
      </c>
      <c r="D3252" t="s">
        <v>20806</v>
      </c>
      <c r="E3252" s="2">
        <v>1</v>
      </c>
      <c r="F3252" s="3"/>
      <c r="G3252" s="2">
        <v>2</v>
      </c>
      <c r="H3252" s="2">
        <v>38</v>
      </c>
      <c r="I3252" s="4" t="s">
        <v>12645</v>
      </c>
      <c r="J3252" s="2">
        <v>1</v>
      </c>
      <c r="K3252" s="3"/>
      <c r="L3252" s="2">
        <v>1</v>
      </c>
      <c r="M3252" s="4" t="s">
        <v>11444</v>
      </c>
      <c r="N3252" s="4" t="s">
        <v>8448</v>
      </c>
      <c r="P3252" s="4" t="s">
        <v>11532</v>
      </c>
      <c r="Q3252" s="4" t="str">
        <f>VLOOKUP(P3252, 'Gun classification'!A:B, 2, FALSE)</f>
        <v>Fuerza</v>
      </c>
      <c r="R3252" s="4" t="s">
        <v>14184</v>
      </c>
      <c r="S3252" t="str">
        <f t="shared" si="50"/>
        <v xml:space="preserve">, </v>
      </c>
      <c r="T3252" t="s">
        <v>23253</v>
      </c>
      <c r="W3252" s="4" t="s">
        <v>14184</v>
      </c>
      <c r="X3252" s="4" t="s">
        <v>14184</v>
      </c>
    </row>
    <row r="3253" spans="1:24" x14ac:dyDescent="0.2">
      <c r="A3253">
        <v>2</v>
      </c>
      <c r="B3253">
        <v>22</v>
      </c>
      <c r="C3253">
        <v>1962</v>
      </c>
      <c r="D3253" t="s">
        <v>20807</v>
      </c>
      <c r="E3253" s="2">
        <v>5</v>
      </c>
      <c r="F3253" s="3"/>
      <c r="G3253" s="2">
        <v>1</v>
      </c>
      <c r="H3253" s="3"/>
      <c r="I3253" s="4" t="s">
        <v>17370</v>
      </c>
      <c r="J3253" s="2">
        <v>5</v>
      </c>
      <c r="K3253" s="3"/>
      <c r="L3253" s="2">
        <v>3</v>
      </c>
      <c r="M3253" s="4" t="s">
        <v>14184</v>
      </c>
      <c r="N3253" s="4" t="s">
        <v>9735</v>
      </c>
      <c r="P3253" s="4" t="s">
        <v>14184</v>
      </c>
      <c r="Q3253" s="4" t="s">
        <v>23269</v>
      </c>
      <c r="R3253" s="4" t="s">
        <v>14184</v>
      </c>
      <c r="S3253" t="str">
        <f t="shared" si="50"/>
        <v xml:space="preserve">, </v>
      </c>
      <c r="T3253" t="s">
        <v>23253</v>
      </c>
      <c r="W3253" s="4" t="s">
        <v>14184</v>
      </c>
      <c r="X3253" s="4" t="s">
        <v>14184</v>
      </c>
    </row>
    <row r="3254" spans="1:24" x14ac:dyDescent="0.2">
      <c r="A3254">
        <v>3</v>
      </c>
      <c r="B3254">
        <v>3</v>
      </c>
      <c r="C3254">
        <v>1962</v>
      </c>
      <c r="D3254" t="s">
        <v>20808</v>
      </c>
      <c r="E3254" s="2">
        <v>1</v>
      </c>
      <c r="F3254" s="3"/>
      <c r="G3254" s="2">
        <v>2</v>
      </c>
      <c r="H3254" s="3"/>
      <c r="I3254" s="4" t="s">
        <v>12646</v>
      </c>
      <c r="J3254" s="2">
        <v>1</v>
      </c>
      <c r="K3254" s="2">
        <v>4</v>
      </c>
      <c r="L3254" s="2">
        <v>1</v>
      </c>
      <c r="M3254" s="4" t="s">
        <v>11440</v>
      </c>
      <c r="N3254" s="4" t="s">
        <v>8449</v>
      </c>
      <c r="O3254" t="s">
        <v>8450</v>
      </c>
      <c r="P3254" s="4" t="s">
        <v>8451</v>
      </c>
      <c r="Q3254" s="4" t="str">
        <f>VLOOKUP(P3254, 'Gun classification'!A:B, 2, FALSE)</f>
        <v>Quimico</v>
      </c>
      <c r="R3254" s="4" t="s">
        <v>14184</v>
      </c>
      <c r="S3254" t="str">
        <f t="shared" si="50"/>
        <v xml:space="preserve">narcotics, </v>
      </c>
      <c r="W3254" s="4" t="s">
        <v>14184</v>
      </c>
      <c r="X3254" s="4" t="s">
        <v>14184</v>
      </c>
    </row>
    <row r="3255" spans="1:24" x14ac:dyDescent="0.2">
      <c r="A3255">
        <v>3</v>
      </c>
      <c r="B3255">
        <v>22</v>
      </c>
      <c r="C3255">
        <v>1962</v>
      </c>
      <c r="D3255" t="s">
        <v>20809</v>
      </c>
      <c r="E3255" s="2">
        <v>1</v>
      </c>
      <c r="F3255" s="3"/>
      <c r="G3255" s="2">
        <v>1</v>
      </c>
      <c r="H3255" s="2">
        <v>40</v>
      </c>
      <c r="I3255" s="4" t="s">
        <v>12647</v>
      </c>
      <c r="J3255" s="2">
        <v>1</v>
      </c>
      <c r="K3255" s="3"/>
      <c r="L3255" s="2">
        <v>1</v>
      </c>
      <c r="M3255" s="4" t="s">
        <v>11464</v>
      </c>
      <c r="N3255" s="4" t="s">
        <v>8452</v>
      </c>
      <c r="P3255" s="4" t="s">
        <v>11518</v>
      </c>
      <c r="Q3255" s="4" t="str">
        <f>VLOOKUP(P3255, 'Gun classification'!A:B, 2, FALSE)</f>
        <v>Arma blanca</v>
      </c>
      <c r="R3255" s="4" t="s">
        <v>909</v>
      </c>
      <c r="S3255" t="str">
        <f t="shared" si="50"/>
        <v>, (lacerations)</v>
      </c>
      <c r="W3255" s="4" t="s">
        <v>14184</v>
      </c>
      <c r="X3255" s="4" t="s">
        <v>14184</v>
      </c>
    </row>
    <row r="3256" spans="1:24" x14ac:dyDescent="0.2">
      <c r="A3256">
        <v>4</v>
      </c>
      <c r="B3256">
        <v>8</v>
      </c>
      <c r="C3256">
        <v>1962</v>
      </c>
      <c r="D3256" t="s">
        <v>20810</v>
      </c>
      <c r="E3256" s="2">
        <v>2</v>
      </c>
      <c r="F3256" s="2">
        <v>7</v>
      </c>
      <c r="G3256" s="2">
        <v>1</v>
      </c>
      <c r="H3256" s="2">
        <v>45</v>
      </c>
      <c r="I3256" s="4" t="s">
        <v>12648</v>
      </c>
      <c r="J3256" s="2">
        <v>2</v>
      </c>
      <c r="K3256" s="2">
        <v>7</v>
      </c>
      <c r="L3256" s="2">
        <v>1</v>
      </c>
      <c r="M3256" s="4" t="s">
        <v>11470</v>
      </c>
      <c r="N3256" s="4" t="s">
        <v>8453</v>
      </c>
      <c r="O3256" t="s">
        <v>10232</v>
      </c>
      <c r="P3256" s="4" t="s">
        <v>11512</v>
      </c>
      <c r="Q3256" s="4" t="str">
        <f>VLOOKUP(P3256, 'Gun classification'!A:B, 2, FALSE)</f>
        <v>Arma de fuego</v>
      </c>
      <c r="R3256" s="4" t="s">
        <v>14184</v>
      </c>
      <c r="S3256" t="str">
        <f t="shared" si="50"/>
        <v xml:space="preserve">argument, </v>
      </c>
      <c r="W3256" s="4" t="s">
        <v>14184</v>
      </c>
      <c r="X3256" s="4" t="s">
        <v>14184</v>
      </c>
    </row>
    <row r="3257" spans="1:24" x14ac:dyDescent="0.2">
      <c r="A3257">
        <v>4</v>
      </c>
      <c r="B3257">
        <v>8</v>
      </c>
      <c r="C3257">
        <v>1962</v>
      </c>
      <c r="D3257" t="s">
        <v>20811</v>
      </c>
      <c r="E3257" s="2">
        <v>3</v>
      </c>
      <c r="F3257" s="3"/>
      <c r="G3257" s="2">
        <v>1</v>
      </c>
      <c r="H3257" s="2">
        <v>23</v>
      </c>
      <c r="I3257" s="4" t="s">
        <v>12649</v>
      </c>
      <c r="J3257" s="2">
        <v>3</v>
      </c>
      <c r="K3257" s="3"/>
      <c r="L3257" s="2">
        <v>1</v>
      </c>
      <c r="M3257" s="4" t="s">
        <v>11431</v>
      </c>
      <c r="N3257" s="4" t="s">
        <v>7914</v>
      </c>
      <c r="P3257" s="4" t="s">
        <v>11512</v>
      </c>
      <c r="Q3257" s="4" t="str">
        <f>VLOOKUP(P3257, 'Gun classification'!A:B, 2, FALSE)</f>
        <v>Arma de fuego</v>
      </c>
      <c r="R3257" s="4" t="s">
        <v>14184</v>
      </c>
      <c r="S3257" t="str">
        <f t="shared" si="50"/>
        <v xml:space="preserve">, </v>
      </c>
      <c r="T3257" t="s">
        <v>23253</v>
      </c>
      <c r="W3257" s="4" t="s">
        <v>14184</v>
      </c>
      <c r="X3257" s="4" t="s">
        <v>14184</v>
      </c>
    </row>
    <row r="3258" spans="1:24" x14ac:dyDescent="0.2">
      <c r="A3258">
        <v>4</v>
      </c>
      <c r="B3258">
        <v>18</v>
      </c>
      <c r="C3258">
        <v>1962</v>
      </c>
      <c r="D3258" t="s">
        <v>20812</v>
      </c>
      <c r="E3258" s="2">
        <v>3</v>
      </c>
      <c r="F3258" s="3"/>
      <c r="G3258" s="2">
        <v>2</v>
      </c>
      <c r="H3258" s="2">
        <v>28</v>
      </c>
      <c r="I3258" s="4" t="s">
        <v>12650</v>
      </c>
      <c r="J3258" s="2">
        <v>3</v>
      </c>
      <c r="K3258" s="3"/>
      <c r="L3258" s="2">
        <v>1</v>
      </c>
      <c r="M3258" s="4" t="s">
        <v>11464</v>
      </c>
      <c r="N3258" s="4" t="s">
        <v>8454</v>
      </c>
      <c r="P3258" s="4" t="s">
        <v>11512</v>
      </c>
      <c r="Q3258" s="4" t="str">
        <f>VLOOKUP(P3258, 'Gun classification'!A:B, 2, FALSE)</f>
        <v>Arma de fuego</v>
      </c>
      <c r="R3258" s="4" t="s">
        <v>14184</v>
      </c>
      <c r="S3258" t="str">
        <f t="shared" si="50"/>
        <v xml:space="preserve">, </v>
      </c>
      <c r="T3258" t="s">
        <v>23253</v>
      </c>
      <c r="W3258" s="4" t="s">
        <v>14184</v>
      </c>
      <c r="X3258" s="4" t="s">
        <v>14184</v>
      </c>
    </row>
    <row r="3259" spans="1:24" x14ac:dyDescent="0.2">
      <c r="A3259">
        <v>4</v>
      </c>
      <c r="B3259">
        <v>21</v>
      </c>
      <c r="C3259">
        <v>1962</v>
      </c>
      <c r="D3259" t="s">
        <v>20813</v>
      </c>
      <c r="E3259" s="2">
        <v>5</v>
      </c>
      <c r="F3259" s="3"/>
      <c r="G3259" s="2">
        <v>1</v>
      </c>
      <c r="H3259" s="3"/>
      <c r="I3259" s="4" t="s">
        <v>12651</v>
      </c>
      <c r="J3259" s="2">
        <v>6</v>
      </c>
      <c r="K3259" s="3"/>
      <c r="L3259" s="2">
        <v>1</v>
      </c>
      <c r="M3259" s="4" t="s">
        <v>14184</v>
      </c>
      <c r="N3259" s="4" t="s">
        <v>9735</v>
      </c>
      <c r="P3259" s="4" t="s">
        <v>14184</v>
      </c>
      <c r="Q3259" s="4" t="s">
        <v>23269</v>
      </c>
      <c r="R3259" s="4" t="s">
        <v>14184</v>
      </c>
      <c r="S3259" t="str">
        <f t="shared" si="50"/>
        <v xml:space="preserve">, </v>
      </c>
      <c r="T3259" t="s">
        <v>23253</v>
      </c>
      <c r="W3259" s="4" t="s">
        <v>14184</v>
      </c>
      <c r="X3259" s="4" t="s">
        <v>14184</v>
      </c>
    </row>
    <row r="3260" spans="1:24" x14ac:dyDescent="0.2">
      <c r="A3260">
        <v>4</v>
      </c>
      <c r="B3260">
        <v>26</v>
      </c>
      <c r="C3260">
        <v>1962</v>
      </c>
      <c r="D3260" t="s">
        <v>20814</v>
      </c>
      <c r="E3260" s="2">
        <v>2</v>
      </c>
      <c r="F3260" s="2">
        <v>5</v>
      </c>
      <c r="G3260" s="2">
        <v>1</v>
      </c>
      <c r="H3260" s="2">
        <v>23</v>
      </c>
      <c r="I3260" s="4" t="s">
        <v>12652</v>
      </c>
      <c r="J3260" s="2">
        <v>1</v>
      </c>
      <c r="K3260" s="3"/>
      <c r="L3260" s="2">
        <v>1</v>
      </c>
      <c r="M3260" s="4" t="s">
        <v>11416</v>
      </c>
      <c r="N3260" s="4" t="s">
        <v>8455</v>
      </c>
      <c r="O3260" t="s">
        <v>10232</v>
      </c>
      <c r="P3260" s="4" t="s">
        <v>11518</v>
      </c>
      <c r="Q3260" s="4" t="str">
        <f>VLOOKUP(P3260, 'Gun classification'!A:B, 2, FALSE)</f>
        <v>Arma blanca</v>
      </c>
      <c r="R3260" s="4" t="s">
        <v>14184</v>
      </c>
      <c r="S3260" t="str">
        <f t="shared" si="50"/>
        <v xml:space="preserve">argument, </v>
      </c>
      <c r="W3260" s="4" t="s">
        <v>14184</v>
      </c>
      <c r="X3260" s="4" t="s">
        <v>14184</v>
      </c>
    </row>
    <row r="3261" spans="1:24" x14ac:dyDescent="0.2">
      <c r="A3261">
        <v>4</v>
      </c>
      <c r="B3261">
        <v>28</v>
      </c>
      <c r="C3261">
        <v>1962</v>
      </c>
      <c r="D3261" t="s">
        <v>20815</v>
      </c>
      <c r="E3261" s="2">
        <v>3</v>
      </c>
      <c r="F3261" s="3"/>
      <c r="G3261" s="2">
        <v>1</v>
      </c>
      <c r="H3261" s="2">
        <v>45</v>
      </c>
      <c r="I3261" s="4" t="s">
        <v>12653</v>
      </c>
      <c r="J3261" s="2">
        <v>3</v>
      </c>
      <c r="K3261" s="3"/>
      <c r="L3261" s="2">
        <v>1</v>
      </c>
      <c r="M3261" s="4" t="s">
        <v>11471</v>
      </c>
      <c r="N3261" s="4" t="s">
        <v>8456</v>
      </c>
      <c r="O3261" t="s">
        <v>10232</v>
      </c>
      <c r="P3261" s="4" t="s">
        <v>11518</v>
      </c>
      <c r="Q3261" s="4" t="str">
        <f>VLOOKUP(P3261, 'Gun classification'!A:B, 2, FALSE)</f>
        <v>Arma blanca</v>
      </c>
      <c r="R3261" s="4" t="s">
        <v>14184</v>
      </c>
      <c r="S3261" t="str">
        <f t="shared" si="50"/>
        <v xml:space="preserve">argument, </v>
      </c>
      <c r="W3261" s="4" t="s">
        <v>14184</v>
      </c>
      <c r="X3261" s="4" t="s">
        <v>14184</v>
      </c>
    </row>
    <row r="3262" spans="1:24" x14ac:dyDescent="0.2">
      <c r="A3262">
        <v>5</v>
      </c>
      <c r="B3262">
        <v>18</v>
      </c>
      <c r="C3262">
        <v>1962</v>
      </c>
      <c r="D3262" t="s">
        <v>20816</v>
      </c>
      <c r="E3262" s="2">
        <v>3</v>
      </c>
      <c r="F3262" s="3"/>
      <c r="G3262" s="2">
        <v>1</v>
      </c>
      <c r="H3262" s="2">
        <v>33</v>
      </c>
      <c r="I3262" s="4" t="s">
        <v>12654</v>
      </c>
      <c r="J3262" s="2">
        <v>3</v>
      </c>
      <c r="K3262" s="3"/>
      <c r="L3262" s="2">
        <v>1</v>
      </c>
      <c r="M3262" s="4" t="s">
        <v>11426</v>
      </c>
      <c r="N3262" s="4" t="s">
        <v>8457</v>
      </c>
      <c r="O3262" t="s">
        <v>10232</v>
      </c>
      <c r="P3262" s="4" t="s">
        <v>11512</v>
      </c>
      <c r="Q3262" s="4" t="str">
        <f>VLOOKUP(P3262, 'Gun classification'!A:B, 2, FALSE)</f>
        <v>Arma de fuego</v>
      </c>
      <c r="R3262" s="4" t="s">
        <v>14184</v>
      </c>
      <c r="S3262" t="str">
        <f t="shared" si="50"/>
        <v xml:space="preserve">argument, </v>
      </c>
      <c r="W3262" s="4" t="s">
        <v>14184</v>
      </c>
      <c r="X3262" s="4" t="s">
        <v>14184</v>
      </c>
    </row>
    <row r="3263" spans="1:24" x14ac:dyDescent="0.2">
      <c r="A3263">
        <v>5</v>
      </c>
      <c r="B3263">
        <v>19</v>
      </c>
      <c r="C3263">
        <v>1962</v>
      </c>
      <c r="D3263" t="s">
        <v>20817</v>
      </c>
      <c r="E3263" s="2">
        <v>1</v>
      </c>
      <c r="F3263" s="3"/>
      <c r="G3263" s="2">
        <v>2</v>
      </c>
      <c r="H3263" s="2">
        <v>34</v>
      </c>
      <c r="I3263" s="4" t="s">
        <v>12655</v>
      </c>
      <c r="J3263" s="2">
        <v>1</v>
      </c>
      <c r="K3263" s="3"/>
      <c r="L3263" s="2">
        <v>1</v>
      </c>
      <c r="M3263" s="4" t="s">
        <v>11476</v>
      </c>
      <c r="N3263" s="4" t="s">
        <v>8458</v>
      </c>
      <c r="O3263" t="s">
        <v>10232</v>
      </c>
      <c r="P3263" s="4" t="s">
        <v>11625</v>
      </c>
      <c r="Q3263" s="4" t="str">
        <f>VLOOKUP(P3263, 'Gun classification'!A:B, 2, FALSE)</f>
        <v>Falta de oxigeno</v>
      </c>
      <c r="R3263" s="4" t="s">
        <v>14184</v>
      </c>
      <c r="S3263" t="str">
        <f t="shared" si="50"/>
        <v xml:space="preserve">argument, </v>
      </c>
      <c r="W3263" s="4" t="s">
        <v>14184</v>
      </c>
      <c r="X3263" s="4" t="s">
        <v>14184</v>
      </c>
    </row>
    <row r="3264" spans="1:24" x14ac:dyDescent="0.2">
      <c r="A3264">
        <v>5</v>
      </c>
      <c r="B3264">
        <v>19</v>
      </c>
      <c r="C3264">
        <v>1962</v>
      </c>
      <c r="D3264" t="s">
        <v>20818</v>
      </c>
      <c r="E3264" s="2">
        <v>1</v>
      </c>
      <c r="F3264" s="3"/>
      <c r="G3264" s="2">
        <v>2</v>
      </c>
      <c r="H3264" s="2">
        <v>51</v>
      </c>
      <c r="I3264" s="4" t="s">
        <v>12656</v>
      </c>
      <c r="J3264" s="2">
        <v>1</v>
      </c>
      <c r="K3264" s="3"/>
      <c r="L3264" s="2">
        <v>1</v>
      </c>
      <c r="M3264" s="4" t="s">
        <v>11473</v>
      </c>
      <c r="N3264" s="4" t="s">
        <v>8459</v>
      </c>
      <c r="O3264" t="s">
        <v>10232</v>
      </c>
      <c r="P3264" s="4" t="s">
        <v>11518</v>
      </c>
      <c r="Q3264" s="4" t="str">
        <f>VLOOKUP(P3264, 'Gun classification'!A:B, 2, FALSE)</f>
        <v>Arma blanca</v>
      </c>
      <c r="R3264" s="4" t="s">
        <v>910</v>
      </c>
      <c r="S3264" t="str">
        <f t="shared" si="50"/>
        <v>argument, butcher</v>
      </c>
      <c r="W3264" s="4" t="s">
        <v>14184</v>
      </c>
      <c r="X3264" s="4" t="s">
        <v>14184</v>
      </c>
    </row>
    <row r="3265" spans="1:24" x14ac:dyDescent="0.2">
      <c r="A3265">
        <v>5</v>
      </c>
      <c r="B3265">
        <v>25</v>
      </c>
      <c r="C3265">
        <v>1962</v>
      </c>
      <c r="D3265" t="s">
        <v>20819</v>
      </c>
      <c r="E3265" s="2">
        <v>1</v>
      </c>
      <c r="F3265" s="3"/>
      <c r="G3265" s="2">
        <v>2</v>
      </c>
      <c r="H3265" s="2">
        <v>26</v>
      </c>
      <c r="I3265" s="4" t="s">
        <v>12657</v>
      </c>
      <c r="J3265" s="2">
        <v>1</v>
      </c>
      <c r="K3265" s="3"/>
      <c r="L3265" s="2">
        <v>1</v>
      </c>
      <c r="M3265" s="4" t="s">
        <v>11426</v>
      </c>
      <c r="N3265" s="4" t="s">
        <v>8460</v>
      </c>
      <c r="O3265" t="s">
        <v>11830</v>
      </c>
      <c r="P3265" s="4" t="s">
        <v>11518</v>
      </c>
      <c r="Q3265" s="4" t="str">
        <f>VLOOKUP(P3265, 'Gun classification'!A:B, 2, FALSE)</f>
        <v>Arma blanca</v>
      </c>
      <c r="R3265" s="4" t="s">
        <v>911</v>
      </c>
      <c r="S3265" t="str">
        <f t="shared" si="50"/>
        <v>sus 801, switchblade</v>
      </c>
      <c r="W3265" s="4" t="s">
        <v>14184</v>
      </c>
      <c r="X3265" s="4" t="s">
        <v>14184</v>
      </c>
    </row>
    <row r="3266" spans="1:24" x14ac:dyDescent="0.2">
      <c r="A3266">
        <v>5</v>
      </c>
      <c r="B3266">
        <v>26</v>
      </c>
      <c r="C3266">
        <v>1962</v>
      </c>
      <c r="D3266" t="s">
        <v>20820</v>
      </c>
      <c r="E3266" s="2">
        <v>5</v>
      </c>
      <c r="F3266" s="3"/>
      <c r="G3266" s="2">
        <v>1</v>
      </c>
      <c r="H3266" s="3"/>
      <c r="I3266" s="4" t="s">
        <v>17370</v>
      </c>
      <c r="J3266" s="2">
        <v>5</v>
      </c>
      <c r="K3266" s="3"/>
      <c r="L3266" s="2">
        <v>3</v>
      </c>
      <c r="M3266" s="4" t="s">
        <v>14184</v>
      </c>
      <c r="N3266" s="4" t="s">
        <v>8461</v>
      </c>
      <c r="P3266" s="4" t="s">
        <v>14184</v>
      </c>
      <c r="Q3266" s="4" t="s">
        <v>23269</v>
      </c>
      <c r="R3266" s="4" t="s">
        <v>14184</v>
      </c>
      <c r="S3266" t="str">
        <f t="shared" si="50"/>
        <v xml:space="preserve">, </v>
      </c>
      <c r="T3266" t="s">
        <v>23253</v>
      </c>
      <c r="W3266" s="4" t="s">
        <v>14184</v>
      </c>
      <c r="X3266" s="4" t="s">
        <v>14184</v>
      </c>
    </row>
    <row r="3267" spans="1:24" x14ac:dyDescent="0.2">
      <c r="A3267">
        <v>5</v>
      </c>
      <c r="B3267">
        <v>27</v>
      </c>
      <c r="C3267">
        <v>1962</v>
      </c>
      <c r="D3267" t="s">
        <v>20821</v>
      </c>
      <c r="E3267" s="2">
        <v>1</v>
      </c>
      <c r="F3267" s="3"/>
      <c r="G3267" s="2">
        <v>1</v>
      </c>
      <c r="H3267" s="2">
        <v>27</v>
      </c>
      <c r="I3267" s="4" t="s">
        <v>12658</v>
      </c>
      <c r="J3267" s="2">
        <v>1</v>
      </c>
      <c r="K3267" s="3"/>
      <c r="L3267" s="2">
        <v>1</v>
      </c>
      <c r="M3267" s="4" t="s">
        <v>11426</v>
      </c>
      <c r="N3267" s="4" t="s">
        <v>8462</v>
      </c>
      <c r="O3267" t="s">
        <v>11908</v>
      </c>
      <c r="P3267" s="4" t="s">
        <v>11518</v>
      </c>
      <c r="Q3267" s="4" t="str">
        <f>VLOOKUP(P3267, 'Gun classification'!A:B, 2, FALSE)</f>
        <v>Arma blanca</v>
      </c>
      <c r="R3267" s="4" t="s">
        <v>912</v>
      </c>
      <c r="S3267" t="str">
        <f t="shared" ref="S3267:S3330" si="51">CONCATENATE(O3267,", ",R3267)</f>
        <v>fight, steak</v>
      </c>
      <c r="T3267" s="38" t="s">
        <v>23263</v>
      </c>
      <c r="W3267" s="4" t="s">
        <v>14184</v>
      </c>
      <c r="X3267" s="4" t="s">
        <v>14184</v>
      </c>
    </row>
    <row r="3268" spans="1:24" x14ac:dyDescent="0.2">
      <c r="A3268">
        <v>6</v>
      </c>
      <c r="B3268">
        <v>6</v>
      </c>
      <c r="C3268">
        <v>1962</v>
      </c>
      <c r="D3268" t="s">
        <v>20822</v>
      </c>
      <c r="E3268" s="2">
        <v>1</v>
      </c>
      <c r="F3268" s="3"/>
      <c r="G3268" s="2">
        <v>1</v>
      </c>
      <c r="H3268" s="2">
        <v>40</v>
      </c>
      <c r="I3268" s="4" t="s">
        <v>12659</v>
      </c>
      <c r="J3268" s="2">
        <v>1</v>
      </c>
      <c r="K3268" s="3"/>
      <c r="L3268" s="2">
        <v>1</v>
      </c>
      <c r="M3268" s="4" t="s">
        <v>11418</v>
      </c>
      <c r="N3268" s="4" t="s">
        <v>8463</v>
      </c>
      <c r="O3268" t="s">
        <v>10232</v>
      </c>
      <c r="P3268" s="4" t="s">
        <v>11512</v>
      </c>
      <c r="Q3268" s="4" t="str">
        <f>VLOOKUP(P3268, 'Gun classification'!A:B, 2, FALSE)</f>
        <v>Arma de fuego</v>
      </c>
      <c r="R3268" s="4" t="s">
        <v>913</v>
      </c>
      <c r="S3268" t="str">
        <f t="shared" si="51"/>
        <v>argument, rifle</v>
      </c>
      <c r="W3268" s="4" t="s">
        <v>14184</v>
      </c>
      <c r="X3268" s="4" t="s">
        <v>14184</v>
      </c>
    </row>
    <row r="3269" spans="1:24" x14ac:dyDescent="0.2">
      <c r="A3269">
        <v>6</v>
      </c>
      <c r="B3269">
        <v>13</v>
      </c>
      <c r="C3269">
        <v>1962</v>
      </c>
      <c r="D3269" t="s">
        <v>20823</v>
      </c>
      <c r="E3269" s="2">
        <v>5</v>
      </c>
      <c r="F3269" s="3"/>
      <c r="G3269" s="2">
        <v>1</v>
      </c>
      <c r="H3269" s="3"/>
      <c r="I3269" s="4" t="s">
        <v>12660</v>
      </c>
      <c r="J3269" s="2">
        <v>6</v>
      </c>
      <c r="K3269" s="3"/>
      <c r="L3269" s="2">
        <v>1</v>
      </c>
      <c r="M3269" s="4" t="s">
        <v>14184</v>
      </c>
      <c r="N3269" s="4" t="s">
        <v>9735</v>
      </c>
      <c r="O3269" t="s">
        <v>8464</v>
      </c>
      <c r="P3269" s="4" t="s">
        <v>11518</v>
      </c>
      <c r="Q3269" s="4" t="str">
        <f>VLOOKUP(P3269, 'Gun classification'!A:B, 2, FALSE)</f>
        <v>Arma blanca</v>
      </c>
      <c r="R3269" s="4" t="s">
        <v>910</v>
      </c>
      <c r="S3269" t="str">
        <f t="shared" si="51"/>
        <v>sex/gay? Gay, butcher</v>
      </c>
      <c r="W3269" s="4" t="s">
        <v>14184</v>
      </c>
      <c r="X3269" s="4" t="s">
        <v>14184</v>
      </c>
    </row>
    <row r="3270" spans="1:24" x14ac:dyDescent="0.2">
      <c r="A3270">
        <v>6</v>
      </c>
      <c r="B3270">
        <v>19</v>
      </c>
      <c r="C3270">
        <v>1962</v>
      </c>
      <c r="D3270" t="s">
        <v>20824</v>
      </c>
      <c r="E3270" s="2">
        <v>1</v>
      </c>
      <c r="F3270" s="2">
        <v>4</v>
      </c>
      <c r="G3270" s="2">
        <v>2</v>
      </c>
      <c r="H3270" s="2">
        <v>3</v>
      </c>
      <c r="I3270" s="4" t="s">
        <v>12661</v>
      </c>
      <c r="J3270" s="2">
        <v>1</v>
      </c>
      <c r="K3270" s="2">
        <v>4</v>
      </c>
      <c r="L3270" s="2">
        <v>2</v>
      </c>
      <c r="M3270" s="4" t="s">
        <v>11419</v>
      </c>
      <c r="N3270" s="4" t="s">
        <v>8465</v>
      </c>
      <c r="O3270" t="s">
        <v>12039</v>
      </c>
      <c r="P3270" s="4" t="s">
        <v>11625</v>
      </c>
      <c r="Q3270" s="4" t="str">
        <f>VLOOKUP(P3270, 'Gun classification'!A:B, 2, FALSE)</f>
        <v>Falta de oxigeno</v>
      </c>
      <c r="R3270" s="4" t="s">
        <v>14184</v>
      </c>
      <c r="S3270" t="str">
        <f t="shared" si="51"/>
        <v xml:space="preserve">mental, </v>
      </c>
      <c r="W3270" s="4" t="s">
        <v>14184</v>
      </c>
      <c r="X3270" s="4" t="s">
        <v>14184</v>
      </c>
    </row>
    <row r="3271" spans="1:24" x14ac:dyDescent="0.2">
      <c r="A3271">
        <v>6</v>
      </c>
      <c r="B3271">
        <v>21</v>
      </c>
      <c r="C3271">
        <v>1962</v>
      </c>
      <c r="D3271" t="s">
        <v>20825</v>
      </c>
      <c r="E3271" s="2">
        <v>5</v>
      </c>
      <c r="F3271" s="3"/>
      <c r="G3271" s="2">
        <v>2</v>
      </c>
      <c r="H3271" s="3"/>
      <c r="I3271" s="4" t="s">
        <v>12662</v>
      </c>
      <c r="J3271" s="2">
        <v>6</v>
      </c>
      <c r="K3271" s="3"/>
      <c r="L3271" s="2">
        <v>1</v>
      </c>
      <c r="M3271" s="4" t="s">
        <v>14184</v>
      </c>
      <c r="N3271" s="4" t="s">
        <v>9735</v>
      </c>
      <c r="P3271" s="4" t="s">
        <v>14184</v>
      </c>
      <c r="Q3271" s="4" t="s">
        <v>23269</v>
      </c>
      <c r="R3271" s="4" t="s">
        <v>14184</v>
      </c>
      <c r="S3271" t="str">
        <f t="shared" si="51"/>
        <v xml:space="preserve">, </v>
      </c>
      <c r="T3271" t="s">
        <v>23253</v>
      </c>
      <c r="W3271" s="4" t="s">
        <v>14184</v>
      </c>
      <c r="X3271" s="4" t="s">
        <v>14184</v>
      </c>
    </row>
    <row r="3272" spans="1:24" x14ac:dyDescent="0.2">
      <c r="A3272">
        <v>6</v>
      </c>
      <c r="B3272">
        <v>26</v>
      </c>
      <c r="C3272">
        <v>1962</v>
      </c>
      <c r="D3272" t="s">
        <v>20826</v>
      </c>
      <c r="E3272" s="2">
        <v>1</v>
      </c>
      <c r="F3272" s="3"/>
      <c r="G3272" s="2">
        <v>1</v>
      </c>
      <c r="H3272" s="2">
        <v>28</v>
      </c>
      <c r="I3272" s="4" t="s">
        <v>12663</v>
      </c>
      <c r="J3272" s="2">
        <v>1</v>
      </c>
      <c r="K3272" s="3"/>
      <c r="L3272" s="2">
        <v>1</v>
      </c>
      <c r="M3272" s="4" t="s">
        <v>11420</v>
      </c>
      <c r="N3272" s="4" t="s">
        <v>8466</v>
      </c>
      <c r="O3272" t="s">
        <v>10232</v>
      </c>
      <c r="P3272" s="4" t="s">
        <v>8467</v>
      </c>
      <c r="Q3272" s="4" t="str">
        <f>VLOOKUP(P3272, 'Gun classification'!A:B, 2, FALSE)</f>
        <v>Objeto</v>
      </c>
      <c r="R3272" s="4" t="s">
        <v>4676</v>
      </c>
      <c r="S3272" t="str">
        <f t="shared" si="51"/>
        <v>argument, 2x4</v>
      </c>
      <c r="W3272" s="4" t="s">
        <v>14184</v>
      </c>
      <c r="X3272" s="4" t="s">
        <v>14184</v>
      </c>
    </row>
    <row r="3273" spans="1:24" x14ac:dyDescent="0.2">
      <c r="A3273">
        <v>7</v>
      </c>
      <c r="B3273">
        <v>6</v>
      </c>
      <c r="C3273">
        <v>1962</v>
      </c>
      <c r="D3273" t="s">
        <v>20827</v>
      </c>
      <c r="E3273" s="2">
        <v>3</v>
      </c>
      <c r="F3273" s="3"/>
      <c r="G3273" s="2">
        <v>1</v>
      </c>
      <c r="H3273" s="2">
        <v>70</v>
      </c>
      <c r="I3273" s="4" t="s">
        <v>12664</v>
      </c>
      <c r="J3273" s="2">
        <v>3</v>
      </c>
      <c r="K3273" s="3"/>
      <c r="L3273" s="2">
        <v>1</v>
      </c>
      <c r="M3273" s="4" t="s">
        <v>11461</v>
      </c>
      <c r="N3273" s="4" t="s">
        <v>8468</v>
      </c>
      <c r="O3273" t="s">
        <v>10232</v>
      </c>
      <c r="P3273" s="4" t="s">
        <v>11512</v>
      </c>
      <c r="Q3273" s="4" t="str">
        <f>VLOOKUP(P3273, 'Gun classification'!A:B, 2, FALSE)</f>
        <v>Arma de fuego</v>
      </c>
      <c r="R3273" s="4" t="s">
        <v>914</v>
      </c>
      <c r="S3273" t="str">
        <f t="shared" si="51"/>
        <v>argument, .22 revolver</v>
      </c>
      <c r="W3273" s="4" t="s">
        <v>14184</v>
      </c>
      <c r="X3273" s="4" t="s">
        <v>14184</v>
      </c>
    </row>
    <row r="3274" spans="1:24" x14ac:dyDescent="0.2">
      <c r="A3274">
        <v>7</v>
      </c>
      <c r="B3274">
        <v>12</v>
      </c>
      <c r="C3274">
        <v>1962</v>
      </c>
      <c r="D3274" t="s">
        <v>20828</v>
      </c>
      <c r="E3274" s="2">
        <v>1</v>
      </c>
      <c r="F3274" s="3"/>
      <c r="G3274" s="2">
        <v>2</v>
      </c>
      <c r="H3274" s="2">
        <v>96</v>
      </c>
      <c r="I3274" s="4" t="s">
        <v>12665</v>
      </c>
      <c r="J3274" s="2">
        <v>1</v>
      </c>
      <c r="K3274" s="3"/>
      <c r="L3274" s="2">
        <v>2</v>
      </c>
      <c r="M3274" s="4" t="s">
        <v>11455</v>
      </c>
      <c r="N3274" s="4" t="s">
        <v>8469</v>
      </c>
      <c r="O3274" t="s">
        <v>8470</v>
      </c>
      <c r="P3274" s="4" t="s">
        <v>9157</v>
      </c>
      <c r="Q3274" s="4" t="str">
        <f>VLOOKUP(P3274, 'Gun classification'!A:B, 2, FALSE)</f>
        <v>Quimico</v>
      </c>
      <c r="R3274" s="4" t="s">
        <v>14184</v>
      </c>
      <c r="S3274" t="str">
        <f t="shared" si="51"/>
        <v xml:space="preserve">Mercy killing, </v>
      </c>
      <c r="W3274" s="4" t="s">
        <v>14184</v>
      </c>
      <c r="X3274" s="4" t="s">
        <v>14184</v>
      </c>
    </row>
    <row r="3275" spans="1:24" x14ac:dyDescent="0.2">
      <c r="A3275">
        <v>7</v>
      </c>
      <c r="B3275">
        <v>18</v>
      </c>
      <c r="C3275">
        <v>1962</v>
      </c>
      <c r="D3275" t="s">
        <v>20829</v>
      </c>
      <c r="E3275" s="2">
        <v>1</v>
      </c>
      <c r="F3275" s="3"/>
      <c r="G3275" s="2">
        <v>1</v>
      </c>
      <c r="H3275" s="2">
        <v>40</v>
      </c>
      <c r="I3275" s="4" t="s">
        <v>12666</v>
      </c>
      <c r="J3275" s="2">
        <v>1</v>
      </c>
      <c r="K3275" s="3"/>
      <c r="L3275" s="2">
        <v>1</v>
      </c>
      <c r="M3275" s="4" t="s">
        <v>14184</v>
      </c>
      <c r="N3275" s="4" t="s">
        <v>8471</v>
      </c>
      <c r="O3275" t="s">
        <v>12039</v>
      </c>
      <c r="P3275" s="4" t="s">
        <v>11512</v>
      </c>
      <c r="Q3275" s="4" t="str">
        <f>VLOOKUP(P3275, 'Gun classification'!A:B, 2, FALSE)</f>
        <v>Arma de fuego</v>
      </c>
      <c r="R3275" s="4" t="s">
        <v>915</v>
      </c>
      <c r="S3275" t="str">
        <f t="shared" si="51"/>
        <v>mental, 30 cal rifle</v>
      </c>
      <c r="W3275" s="4" t="s">
        <v>14184</v>
      </c>
      <c r="X3275" s="4" t="s">
        <v>14184</v>
      </c>
    </row>
    <row r="3276" spans="1:24" x14ac:dyDescent="0.2">
      <c r="A3276">
        <v>7</v>
      </c>
      <c r="B3276">
        <v>21</v>
      </c>
      <c r="C3276">
        <v>1962</v>
      </c>
      <c r="D3276" t="s">
        <v>20830</v>
      </c>
      <c r="E3276" s="2">
        <v>1</v>
      </c>
      <c r="F3276" s="2">
        <v>4</v>
      </c>
      <c r="G3276" s="2">
        <v>1</v>
      </c>
      <c r="H3276" s="3"/>
      <c r="I3276" s="4" t="s">
        <v>17370</v>
      </c>
      <c r="J3276" s="2">
        <v>5</v>
      </c>
      <c r="K3276" s="3"/>
      <c r="L3276" s="2">
        <v>3</v>
      </c>
      <c r="M3276" s="4" t="s">
        <v>14184</v>
      </c>
      <c r="N3276" s="4" t="s">
        <v>9735</v>
      </c>
      <c r="O3276" t="s">
        <v>11515</v>
      </c>
      <c r="P3276" s="4" t="s">
        <v>14184</v>
      </c>
      <c r="Q3276" s="4" t="s">
        <v>23269</v>
      </c>
      <c r="R3276" s="4" t="s">
        <v>916</v>
      </c>
      <c r="S3276" t="str">
        <f t="shared" si="51"/>
        <v>Robbery, check year</v>
      </c>
      <c r="T3276" t="s">
        <v>11515</v>
      </c>
      <c r="W3276" s="4" t="s">
        <v>14184</v>
      </c>
      <c r="X3276" s="4" t="s">
        <v>14184</v>
      </c>
    </row>
    <row r="3277" spans="1:24" x14ac:dyDescent="0.2">
      <c r="A3277">
        <v>7</v>
      </c>
      <c r="B3277">
        <v>31</v>
      </c>
      <c r="C3277">
        <v>1962</v>
      </c>
      <c r="D3277" t="s">
        <v>20831</v>
      </c>
      <c r="E3277" s="2">
        <v>1</v>
      </c>
      <c r="F3277" s="3"/>
      <c r="G3277" s="2">
        <v>1</v>
      </c>
      <c r="H3277" s="2">
        <v>8</v>
      </c>
      <c r="I3277" s="4" t="s">
        <v>12667</v>
      </c>
      <c r="J3277" s="2">
        <v>1</v>
      </c>
      <c r="K3277" s="3"/>
      <c r="L3277" s="2">
        <v>2</v>
      </c>
      <c r="M3277" s="4" t="s">
        <v>11465</v>
      </c>
      <c r="N3277" s="4" t="s">
        <v>8472</v>
      </c>
      <c r="O3277" t="s">
        <v>12039</v>
      </c>
      <c r="P3277" s="4" t="s">
        <v>11732</v>
      </c>
      <c r="Q3277" s="4" t="str">
        <f>VLOOKUP(P3277, 'Gun classification'!A:B, 2, FALSE)</f>
        <v>Fuerza</v>
      </c>
      <c r="R3277" s="4" t="s">
        <v>917</v>
      </c>
      <c r="S3277" t="str">
        <f t="shared" si="51"/>
        <v>mental, plus fire</v>
      </c>
      <c r="W3277" s="4" t="s">
        <v>14184</v>
      </c>
      <c r="X3277" s="4" t="s">
        <v>14184</v>
      </c>
    </row>
    <row r="3278" spans="1:24" x14ac:dyDescent="0.2">
      <c r="A3278">
        <v>7</v>
      </c>
      <c r="B3278">
        <v>31</v>
      </c>
      <c r="C3278">
        <v>1962</v>
      </c>
      <c r="D3278" t="s">
        <v>20832</v>
      </c>
      <c r="E3278" s="2">
        <v>1</v>
      </c>
      <c r="F3278" s="3"/>
      <c r="G3278" s="2">
        <v>1</v>
      </c>
      <c r="H3278" s="2">
        <v>5</v>
      </c>
      <c r="I3278" s="4" t="s">
        <v>14837</v>
      </c>
      <c r="J3278" s="2">
        <v>1</v>
      </c>
      <c r="K3278" s="3"/>
      <c r="L3278" s="2">
        <v>2</v>
      </c>
      <c r="M3278" s="4" t="s">
        <v>11465</v>
      </c>
      <c r="N3278" s="4" t="s">
        <v>14837</v>
      </c>
      <c r="O3278" t="s">
        <v>14837</v>
      </c>
      <c r="P3278" s="4" t="s">
        <v>14837</v>
      </c>
      <c r="Q3278" s="4" t="str">
        <f>VLOOKUP(P3278, 'Gun classification'!A:B, 2, FALSE)</f>
        <v>No clasificado</v>
      </c>
      <c r="R3278" s="4" t="s">
        <v>14184</v>
      </c>
      <c r="S3278" t="str">
        <f t="shared" si="51"/>
        <v xml:space="preserve">ditto, </v>
      </c>
      <c r="W3278" s="4" t="s">
        <v>14184</v>
      </c>
      <c r="X3278" s="4" t="s">
        <v>14184</v>
      </c>
    </row>
    <row r="3279" spans="1:24" x14ac:dyDescent="0.2">
      <c r="A3279">
        <v>8</v>
      </c>
      <c r="B3279">
        <v>2</v>
      </c>
      <c r="C3279">
        <v>1962</v>
      </c>
      <c r="D3279" t="s">
        <v>20833</v>
      </c>
      <c r="E3279" s="2">
        <v>5</v>
      </c>
      <c r="F3279" s="3"/>
      <c r="G3279" s="2">
        <v>1</v>
      </c>
      <c r="H3279" s="3"/>
      <c r="I3279" s="4" t="s">
        <v>17370</v>
      </c>
      <c r="J3279" s="2">
        <v>5</v>
      </c>
      <c r="K3279" s="3"/>
      <c r="L3279" s="2">
        <v>3</v>
      </c>
      <c r="M3279" s="4" t="s">
        <v>14184</v>
      </c>
      <c r="N3279" s="4" t="s">
        <v>8473</v>
      </c>
      <c r="O3279" t="s">
        <v>11515</v>
      </c>
      <c r="P3279" s="4" t="s">
        <v>14184</v>
      </c>
      <c r="Q3279" s="4" t="s">
        <v>23269</v>
      </c>
      <c r="R3279" s="4" t="s">
        <v>916</v>
      </c>
      <c r="S3279" t="str">
        <f t="shared" si="51"/>
        <v>Robbery, check year</v>
      </c>
      <c r="T3279" t="s">
        <v>11515</v>
      </c>
      <c r="W3279" s="4" t="s">
        <v>14184</v>
      </c>
      <c r="X3279" s="4" t="s">
        <v>14184</v>
      </c>
    </row>
    <row r="3280" spans="1:24" x14ac:dyDescent="0.2">
      <c r="A3280">
        <v>8</v>
      </c>
      <c r="B3280">
        <v>3</v>
      </c>
      <c r="C3280">
        <v>1962</v>
      </c>
      <c r="D3280" t="s">
        <v>20834</v>
      </c>
      <c r="E3280" s="2">
        <v>1</v>
      </c>
      <c r="F3280" s="3"/>
      <c r="G3280" s="2">
        <v>2</v>
      </c>
      <c r="H3280" s="2">
        <v>45</v>
      </c>
      <c r="I3280" s="4" t="s">
        <v>12668</v>
      </c>
      <c r="J3280" s="2">
        <v>1</v>
      </c>
      <c r="K3280" s="3"/>
      <c r="L3280" s="2">
        <v>1</v>
      </c>
      <c r="M3280" s="4" t="s">
        <v>11431</v>
      </c>
      <c r="N3280" s="4" t="s">
        <v>8474</v>
      </c>
      <c r="O3280" t="s">
        <v>11830</v>
      </c>
      <c r="P3280" s="4" t="s">
        <v>11512</v>
      </c>
      <c r="Q3280" s="4" t="str">
        <f>VLOOKUP(P3280, 'Gun classification'!A:B, 2, FALSE)</f>
        <v>Arma de fuego</v>
      </c>
      <c r="R3280" s="4" t="s">
        <v>4705</v>
      </c>
      <c r="S3280" t="str">
        <f t="shared" si="51"/>
        <v>sus 801, shotgun</v>
      </c>
      <c r="W3280" s="4" t="s">
        <v>14184</v>
      </c>
      <c r="X3280" s="4" t="s">
        <v>14184</v>
      </c>
    </row>
    <row r="3281" spans="1:24" x14ac:dyDescent="0.2">
      <c r="A3281">
        <v>8</v>
      </c>
      <c r="B3281">
        <v>12</v>
      </c>
      <c r="C3281">
        <v>1962</v>
      </c>
      <c r="D3281" t="s">
        <v>20835</v>
      </c>
      <c r="E3281" s="2">
        <v>3</v>
      </c>
      <c r="F3281" s="3"/>
      <c r="G3281" s="2">
        <v>2</v>
      </c>
      <c r="H3281" s="2">
        <v>25</v>
      </c>
      <c r="I3281" s="4" t="s">
        <v>12669</v>
      </c>
      <c r="J3281" s="2">
        <v>3</v>
      </c>
      <c r="K3281" s="3"/>
      <c r="L3281" s="2">
        <v>1</v>
      </c>
      <c r="M3281" s="4" t="s">
        <v>11426</v>
      </c>
      <c r="N3281" s="4" t="s">
        <v>8475</v>
      </c>
      <c r="O3281" t="s">
        <v>8476</v>
      </c>
      <c r="P3281" s="4" t="s">
        <v>11625</v>
      </c>
      <c r="Q3281" s="4" t="str">
        <f>VLOOKUP(P3281, 'Gun classification'!A:B, 2, FALSE)</f>
        <v>Falta de oxigeno</v>
      </c>
      <c r="R3281" s="4" t="s">
        <v>14184</v>
      </c>
      <c r="S3281" t="str">
        <f t="shared" si="51"/>
        <v xml:space="preserve">argue/sex, </v>
      </c>
      <c r="W3281" s="4" t="s">
        <v>14184</v>
      </c>
      <c r="X3281" s="4" t="s">
        <v>14184</v>
      </c>
    </row>
    <row r="3282" spans="1:24" x14ac:dyDescent="0.2">
      <c r="A3282">
        <v>8</v>
      </c>
      <c r="B3282">
        <v>20</v>
      </c>
      <c r="C3282">
        <v>1962</v>
      </c>
      <c r="D3282" t="s">
        <v>20836</v>
      </c>
      <c r="E3282" s="2">
        <v>1</v>
      </c>
      <c r="F3282" s="3"/>
      <c r="G3282" s="2">
        <v>1</v>
      </c>
      <c r="H3282" s="3"/>
      <c r="I3282" s="4" t="s">
        <v>12670</v>
      </c>
      <c r="J3282" s="2">
        <v>1</v>
      </c>
      <c r="K3282" s="3"/>
      <c r="L3282" s="2">
        <v>2</v>
      </c>
      <c r="M3282" s="4" t="s">
        <v>14184</v>
      </c>
      <c r="N3282" s="4" t="s">
        <v>8477</v>
      </c>
      <c r="O3282" t="s">
        <v>8478</v>
      </c>
      <c r="P3282" s="4" t="s">
        <v>11625</v>
      </c>
      <c r="Q3282" s="4" t="str">
        <f>VLOOKUP(P3282, 'Gun classification'!A:B, 2, FALSE)</f>
        <v>Falta de oxigeno</v>
      </c>
      <c r="R3282" s="4" t="s">
        <v>8369</v>
      </c>
      <c r="S3282" t="str">
        <f t="shared" si="51"/>
        <v>money, belt</v>
      </c>
      <c r="W3282" s="4" t="s">
        <v>14184</v>
      </c>
      <c r="X3282" s="4" t="s">
        <v>14184</v>
      </c>
    </row>
    <row r="3283" spans="1:24" x14ac:dyDescent="0.2">
      <c r="A3283">
        <v>8</v>
      </c>
      <c r="B3283">
        <v>20</v>
      </c>
      <c r="C3283">
        <v>1962</v>
      </c>
      <c r="D3283" t="s">
        <v>20837</v>
      </c>
      <c r="E3283" s="2">
        <v>1</v>
      </c>
      <c r="F3283" s="3"/>
      <c r="G3283" s="2">
        <v>2</v>
      </c>
      <c r="H3283" s="3"/>
      <c r="I3283" s="4" t="s">
        <v>14837</v>
      </c>
      <c r="J3283" s="2">
        <v>1</v>
      </c>
      <c r="K3283" s="3"/>
      <c r="L3283" s="2">
        <v>2</v>
      </c>
      <c r="M3283" s="4" t="s">
        <v>14184</v>
      </c>
      <c r="N3283" s="4" t="s">
        <v>14837</v>
      </c>
      <c r="O3283" t="s">
        <v>8478</v>
      </c>
      <c r="P3283" s="4" t="s">
        <v>11625</v>
      </c>
      <c r="Q3283" s="4" t="str">
        <f>VLOOKUP(P3283, 'Gun classification'!A:B, 2, FALSE)</f>
        <v>Falta de oxigeno</v>
      </c>
      <c r="R3283" s="4" t="s">
        <v>8369</v>
      </c>
      <c r="S3283" t="str">
        <f t="shared" si="51"/>
        <v>money, belt</v>
      </c>
      <c r="W3283" s="4" t="s">
        <v>14184</v>
      </c>
      <c r="X3283" s="4" t="s">
        <v>14184</v>
      </c>
    </row>
    <row r="3284" spans="1:24" x14ac:dyDescent="0.2">
      <c r="A3284">
        <v>8</v>
      </c>
      <c r="B3284">
        <v>21</v>
      </c>
      <c r="C3284">
        <v>1962</v>
      </c>
      <c r="D3284" t="s">
        <v>20838</v>
      </c>
      <c r="E3284" s="2">
        <v>1</v>
      </c>
      <c r="F3284" s="3"/>
      <c r="G3284" s="2">
        <v>1</v>
      </c>
      <c r="H3284" s="2">
        <v>35</v>
      </c>
      <c r="I3284" s="4" t="s">
        <v>12671</v>
      </c>
      <c r="J3284" s="2">
        <v>3</v>
      </c>
      <c r="K3284" s="3"/>
      <c r="L3284" s="2">
        <v>1</v>
      </c>
      <c r="M3284" s="4" t="s">
        <v>11469</v>
      </c>
      <c r="N3284" s="4" t="s">
        <v>8479</v>
      </c>
      <c r="O3284" t="s">
        <v>10232</v>
      </c>
      <c r="P3284" s="4" t="s">
        <v>11518</v>
      </c>
      <c r="Q3284" s="4" t="str">
        <f>VLOOKUP(P3284, 'Gun classification'!A:B, 2, FALSE)</f>
        <v>Arma blanca</v>
      </c>
      <c r="R3284" s="4" t="s">
        <v>910</v>
      </c>
      <c r="S3284" t="str">
        <f t="shared" si="51"/>
        <v>argument, butcher</v>
      </c>
      <c r="W3284" s="4" t="s">
        <v>14184</v>
      </c>
      <c r="X3284" s="4" t="s">
        <v>14184</v>
      </c>
    </row>
    <row r="3285" spans="1:24" x14ac:dyDescent="0.2">
      <c r="A3285">
        <v>8</v>
      </c>
      <c r="B3285">
        <v>25</v>
      </c>
      <c r="C3285">
        <v>1962</v>
      </c>
      <c r="D3285" t="s">
        <v>20839</v>
      </c>
      <c r="E3285" s="2">
        <v>1</v>
      </c>
      <c r="F3285" s="3"/>
      <c r="G3285" s="2">
        <v>1</v>
      </c>
      <c r="H3285" s="2">
        <v>32</v>
      </c>
      <c r="I3285" s="4" t="s">
        <v>20839</v>
      </c>
      <c r="J3285" s="2">
        <v>3</v>
      </c>
      <c r="K3285" s="3"/>
      <c r="L3285" s="2">
        <v>2</v>
      </c>
      <c r="M3285" s="4" t="s">
        <v>11436</v>
      </c>
      <c r="N3285" s="4" t="s">
        <v>8480</v>
      </c>
      <c r="O3285" t="s">
        <v>7193</v>
      </c>
      <c r="P3285" s="4" t="s">
        <v>11518</v>
      </c>
      <c r="Q3285" s="4" t="str">
        <f>VLOOKUP(P3285, 'Gun classification'!A:B, 2, FALSE)</f>
        <v>Arma blanca</v>
      </c>
      <c r="R3285" s="4" t="s">
        <v>918</v>
      </c>
      <c r="S3285" t="str">
        <f t="shared" si="51"/>
        <v>family, kitchen</v>
      </c>
      <c r="T3285" s="38" t="s">
        <v>11650</v>
      </c>
      <c r="W3285" s="4" t="s">
        <v>14184</v>
      </c>
      <c r="X3285" s="4" t="s">
        <v>14184</v>
      </c>
    </row>
    <row r="3286" spans="1:24" x14ac:dyDescent="0.2">
      <c r="A3286">
        <v>8</v>
      </c>
      <c r="B3286">
        <v>30</v>
      </c>
      <c r="C3286">
        <v>1962</v>
      </c>
      <c r="D3286" t="s">
        <v>20840</v>
      </c>
      <c r="E3286" s="2">
        <v>5</v>
      </c>
      <c r="F3286" s="3"/>
      <c r="G3286" s="2">
        <v>1</v>
      </c>
      <c r="H3286" s="3"/>
      <c r="I3286" s="4" t="s">
        <v>17370</v>
      </c>
      <c r="J3286" s="2">
        <v>5</v>
      </c>
      <c r="K3286" s="3"/>
      <c r="L3286" s="2">
        <v>3</v>
      </c>
      <c r="M3286" s="4" t="s">
        <v>14184</v>
      </c>
      <c r="N3286" s="4" t="s">
        <v>9735</v>
      </c>
      <c r="O3286" t="s">
        <v>11515</v>
      </c>
      <c r="P3286" s="4" t="s">
        <v>14184</v>
      </c>
      <c r="Q3286" s="4" t="s">
        <v>23269</v>
      </c>
      <c r="R3286" s="4" t="s">
        <v>919</v>
      </c>
      <c r="S3286" t="str">
        <f t="shared" si="51"/>
        <v>Robbery, separate fr 211?</v>
      </c>
      <c r="T3286" t="s">
        <v>11515</v>
      </c>
      <c r="W3286" s="4" t="s">
        <v>14184</v>
      </c>
      <c r="X3286" s="4" t="s">
        <v>14184</v>
      </c>
    </row>
    <row r="3287" spans="1:24" x14ac:dyDescent="0.2">
      <c r="A3287">
        <v>8</v>
      </c>
      <c r="B3287">
        <v>30</v>
      </c>
      <c r="C3287">
        <v>1962</v>
      </c>
      <c r="D3287" t="s">
        <v>20841</v>
      </c>
      <c r="E3287" s="2">
        <v>5</v>
      </c>
      <c r="F3287" s="3"/>
      <c r="G3287" s="2">
        <v>2</v>
      </c>
      <c r="H3287" s="3"/>
      <c r="I3287" s="4" t="s">
        <v>12672</v>
      </c>
      <c r="J3287" s="2">
        <v>6</v>
      </c>
      <c r="K3287" s="3"/>
      <c r="L3287" s="2">
        <v>1</v>
      </c>
      <c r="M3287" s="4" t="s">
        <v>14184</v>
      </c>
      <c r="N3287" s="4" t="s">
        <v>9735</v>
      </c>
      <c r="P3287" s="4" t="s">
        <v>14184</v>
      </c>
      <c r="Q3287" s="4" t="s">
        <v>23269</v>
      </c>
      <c r="R3287" s="4" t="s">
        <v>14184</v>
      </c>
      <c r="S3287" t="str">
        <f t="shared" si="51"/>
        <v xml:space="preserve">, </v>
      </c>
      <c r="T3287" t="s">
        <v>23253</v>
      </c>
      <c r="W3287" s="4" t="s">
        <v>14184</v>
      </c>
      <c r="X3287" s="4" t="s">
        <v>14184</v>
      </c>
    </row>
    <row r="3288" spans="1:24" x14ac:dyDescent="0.2">
      <c r="A3288">
        <v>9</v>
      </c>
      <c r="B3288">
        <v>4</v>
      </c>
      <c r="C3288">
        <v>1962</v>
      </c>
      <c r="D3288" t="s">
        <v>20842</v>
      </c>
      <c r="E3288" s="2">
        <v>3</v>
      </c>
      <c r="F3288" s="3"/>
      <c r="G3288" s="2">
        <v>1</v>
      </c>
      <c r="H3288" s="2">
        <v>24</v>
      </c>
      <c r="I3288" s="4" t="s">
        <v>12673</v>
      </c>
      <c r="J3288" s="2">
        <v>3</v>
      </c>
      <c r="K3288" s="3"/>
      <c r="L3288" s="2">
        <v>1</v>
      </c>
      <c r="M3288" s="4" t="s">
        <v>11430</v>
      </c>
      <c r="N3288" s="4" t="s">
        <v>8481</v>
      </c>
      <c r="O3288" t="s">
        <v>10232</v>
      </c>
      <c r="P3288" s="4" t="s">
        <v>11518</v>
      </c>
      <c r="Q3288" s="4" t="str">
        <f>VLOOKUP(P3288, 'Gun classification'!A:B, 2, FALSE)</f>
        <v>Arma blanca</v>
      </c>
      <c r="R3288" s="4" t="s">
        <v>14184</v>
      </c>
      <c r="S3288" t="str">
        <f t="shared" si="51"/>
        <v xml:space="preserve">argument, </v>
      </c>
      <c r="W3288" s="4" t="s">
        <v>14184</v>
      </c>
      <c r="X3288" s="4" t="s">
        <v>14184</v>
      </c>
    </row>
    <row r="3289" spans="1:24" x14ac:dyDescent="0.2">
      <c r="A3289">
        <v>10</v>
      </c>
      <c r="B3289">
        <v>8</v>
      </c>
      <c r="C3289">
        <v>1962</v>
      </c>
      <c r="D3289" t="s">
        <v>20843</v>
      </c>
      <c r="E3289" s="2">
        <v>3</v>
      </c>
      <c r="F3289" s="3"/>
      <c r="G3289" s="2">
        <v>1</v>
      </c>
      <c r="H3289" s="3"/>
      <c r="I3289" s="4" t="s">
        <v>12674</v>
      </c>
      <c r="J3289" s="2">
        <v>3</v>
      </c>
      <c r="K3289" s="3"/>
      <c r="L3289" s="2">
        <v>2</v>
      </c>
      <c r="M3289" s="4" t="s">
        <v>11418</v>
      </c>
      <c r="N3289" s="4" t="s">
        <v>8482</v>
      </c>
      <c r="O3289" t="s">
        <v>8483</v>
      </c>
      <c r="P3289" s="4" t="s">
        <v>11518</v>
      </c>
      <c r="Q3289" s="4" t="str">
        <f>VLOOKUP(P3289, 'Gun classification'!A:B, 2, FALSE)</f>
        <v>Arma blanca</v>
      </c>
      <c r="R3289" s="4" t="s">
        <v>918</v>
      </c>
      <c r="S3289" t="str">
        <f t="shared" si="51"/>
        <v>argument alc, kitchen</v>
      </c>
      <c r="W3289" s="4" t="s">
        <v>14184</v>
      </c>
      <c r="X3289" s="4" t="s">
        <v>14184</v>
      </c>
    </row>
    <row r="3290" spans="1:24" x14ac:dyDescent="0.2">
      <c r="A3290">
        <v>10</v>
      </c>
      <c r="B3290">
        <v>18</v>
      </c>
      <c r="C3290">
        <v>1962</v>
      </c>
      <c r="D3290" t="s">
        <v>20844</v>
      </c>
      <c r="E3290" s="2">
        <v>1</v>
      </c>
      <c r="F3290" s="3"/>
      <c r="G3290" s="2">
        <v>1</v>
      </c>
      <c r="H3290" s="2">
        <v>52</v>
      </c>
      <c r="I3290" s="4" t="s">
        <v>12675</v>
      </c>
      <c r="J3290" s="2">
        <v>1</v>
      </c>
      <c r="K3290" s="3"/>
      <c r="L3290" s="2">
        <v>1</v>
      </c>
      <c r="M3290" s="4" t="s">
        <v>11435</v>
      </c>
      <c r="N3290" s="4" t="s">
        <v>8484</v>
      </c>
      <c r="O3290" t="s">
        <v>8464</v>
      </c>
      <c r="P3290" s="4" t="s">
        <v>11512</v>
      </c>
      <c r="Q3290" s="4" t="str">
        <f>VLOOKUP(P3290, 'Gun classification'!A:B, 2, FALSE)</f>
        <v>Arma de fuego</v>
      </c>
      <c r="R3290" s="4" t="s">
        <v>920</v>
      </c>
      <c r="S3290" t="str">
        <f t="shared" si="51"/>
        <v>sex/gay? Gay, .22 auto pistol</v>
      </c>
      <c r="W3290" s="4" t="s">
        <v>14184</v>
      </c>
      <c r="X3290" s="4" t="s">
        <v>14184</v>
      </c>
    </row>
    <row r="3291" spans="1:24" x14ac:dyDescent="0.2">
      <c r="A3291">
        <v>11</v>
      </c>
      <c r="B3291">
        <v>4</v>
      </c>
      <c r="C3291">
        <v>1962</v>
      </c>
      <c r="D3291" t="s">
        <v>20845</v>
      </c>
      <c r="E3291" s="2">
        <v>3</v>
      </c>
      <c r="F3291" s="3"/>
      <c r="G3291" s="2">
        <v>1</v>
      </c>
      <c r="H3291" s="2">
        <v>40</v>
      </c>
      <c r="I3291" s="4" t="s">
        <v>12676</v>
      </c>
      <c r="J3291" s="2">
        <v>3</v>
      </c>
      <c r="K3291" s="3"/>
      <c r="L3291" s="2">
        <v>2</v>
      </c>
      <c r="M3291" s="4" t="s">
        <v>14184</v>
      </c>
      <c r="N3291" s="4" t="s">
        <v>8485</v>
      </c>
      <c r="O3291" t="s">
        <v>10232</v>
      </c>
      <c r="P3291" s="4" t="s">
        <v>11518</v>
      </c>
      <c r="Q3291" s="4" t="str">
        <f>VLOOKUP(P3291, 'Gun classification'!A:B, 2, FALSE)</f>
        <v>Arma blanca</v>
      </c>
      <c r="R3291" s="4" t="s">
        <v>921</v>
      </c>
      <c r="S3291" t="str">
        <f t="shared" si="51"/>
        <v>argument, pocket</v>
      </c>
      <c r="W3291" s="4" t="s">
        <v>14184</v>
      </c>
      <c r="X3291" s="4" t="s">
        <v>14184</v>
      </c>
    </row>
    <row r="3292" spans="1:24" x14ac:dyDescent="0.2">
      <c r="A3292">
        <v>11</v>
      </c>
      <c r="B3292">
        <v>5</v>
      </c>
      <c r="C3292">
        <v>1962</v>
      </c>
      <c r="D3292" t="s">
        <v>20846</v>
      </c>
      <c r="E3292" s="2">
        <v>5</v>
      </c>
      <c r="F3292" s="3"/>
      <c r="G3292" s="2">
        <v>3</v>
      </c>
      <c r="H3292" s="3"/>
      <c r="I3292" s="4" t="s">
        <v>17370</v>
      </c>
      <c r="J3292" s="2">
        <v>5</v>
      </c>
      <c r="K3292" s="3"/>
      <c r="L3292" s="2">
        <v>3</v>
      </c>
      <c r="M3292" s="4" t="s">
        <v>14184</v>
      </c>
      <c r="N3292" s="4" t="s">
        <v>9735</v>
      </c>
      <c r="P3292" s="4" t="s">
        <v>14184</v>
      </c>
      <c r="Q3292" s="4" t="s">
        <v>23269</v>
      </c>
      <c r="R3292" s="4" t="s">
        <v>14184</v>
      </c>
      <c r="S3292" t="str">
        <f t="shared" si="51"/>
        <v xml:space="preserve">, </v>
      </c>
      <c r="T3292" t="s">
        <v>23253</v>
      </c>
      <c r="W3292" s="4" t="s">
        <v>14184</v>
      </c>
      <c r="X3292" s="4" t="s">
        <v>14184</v>
      </c>
    </row>
    <row r="3293" spans="1:24" x14ac:dyDescent="0.2">
      <c r="A3293">
        <v>11</v>
      </c>
      <c r="B3293">
        <v>6</v>
      </c>
      <c r="C3293">
        <v>1962</v>
      </c>
      <c r="D3293" t="s">
        <v>20847</v>
      </c>
      <c r="E3293" s="2">
        <v>1</v>
      </c>
      <c r="F3293" s="3"/>
      <c r="G3293" s="2">
        <v>1</v>
      </c>
      <c r="H3293" s="2">
        <v>45</v>
      </c>
      <c r="I3293" s="4" t="s">
        <v>12677</v>
      </c>
      <c r="J3293" s="2">
        <v>3</v>
      </c>
      <c r="K3293" s="3"/>
      <c r="L3293" s="2">
        <v>1</v>
      </c>
      <c r="M3293" s="4" t="s">
        <v>11462</v>
      </c>
      <c r="N3293" s="4" t="s">
        <v>8486</v>
      </c>
      <c r="O3293" t="s">
        <v>8487</v>
      </c>
      <c r="P3293" s="4" t="s">
        <v>11518</v>
      </c>
      <c r="Q3293" s="4" t="str">
        <f>VLOOKUP(P3293, 'Gun classification'!A:B, 2, FALSE)</f>
        <v>Arma blanca</v>
      </c>
      <c r="R3293" s="4" t="s">
        <v>10202</v>
      </c>
      <c r="S3293" t="str">
        <f t="shared" si="51"/>
        <v>argument,fite, razor</v>
      </c>
      <c r="W3293" s="4" t="s">
        <v>14184</v>
      </c>
      <c r="X3293" s="4" t="s">
        <v>14184</v>
      </c>
    </row>
    <row r="3294" spans="1:24" x14ac:dyDescent="0.2">
      <c r="A3294">
        <v>11</v>
      </c>
      <c r="B3294">
        <v>15</v>
      </c>
      <c r="C3294">
        <v>1962</v>
      </c>
      <c r="D3294" t="s">
        <v>20848</v>
      </c>
      <c r="E3294" s="2">
        <v>1</v>
      </c>
      <c r="F3294" s="3"/>
      <c r="G3294" s="2">
        <v>1</v>
      </c>
      <c r="H3294" s="2">
        <v>52</v>
      </c>
      <c r="I3294" s="4" t="s">
        <v>12678</v>
      </c>
      <c r="J3294" s="2">
        <v>1</v>
      </c>
      <c r="K3294" s="3"/>
      <c r="L3294" s="2">
        <v>1</v>
      </c>
      <c r="M3294" s="4" t="s">
        <v>11477</v>
      </c>
      <c r="N3294" s="4" t="s">
        <v>8488</v>
      </c>
      <c r="P3294" s="4" t="s">
        <v>11512</v>
      </c>
      <c r="Q3294" s="4" t="str">
        <f>VLOOKUP(P3294, 'Gun classification'!A:B, 2, FALSE)</f>
        <v>Arma de fuego</v>
      </c>
      <c r="R3294" s="4" t="s">
        <v>10303</v>
      </c>
      <c r="S3294" t="str">
        <f t="shared" si="51"/>
        <v>, in back</v>
      </c>
      <c r="W3294" s="4" t="s">
        <v>14184</v>
      </c>
      <c r="X3294" s="4" t="s">
        <v>14184</v>
      </c>
    </row>
    <row r="3295" spans="1:24" x14ac:dyDescent="0.2">
      <c r="A3295">
        <v>11</v>
      </c>
      <c r="B3295">
        <v>15</v>
      </c>
      <c r="C3295">
        <v>1962</v>
      </c>
      <c r="D3295" t="s">
        <v>20849</v>
      </c>
      <c r="E3295" s="2">
        <v>3</v>
      </c>
      <c r="F3295" s="3"/>
      <c r="G3295" s="2">
        <v>1</v>
      </c>
      <c r="H3295" s="2">
        <v>26</v>
      </c>
      <c r="I3295" s="4" t="s">
        <v>12679</v>
      </c>
      <c r="J3295" s="2">
        <v>3</v>
      </c>
      <c r="K3295" s="3"/>
      <c r="L3295" s="2">
        <v>1</v>
      </c>
      <c r="M3295" s="4" t="s">
        <v>11426</v>
      </c>
      <c r="N3295" s="4" t="s">
        <v>8489</v>
      </c>
      <c r="P3295" s="4" t="s">
        <v>11518</v>
      </c>
      <c r="Q3295" s="4" t="str">
        <f>VLOOKUP(P3295, 'Gun classification'!A:B, 2, FALSE)</f>
        <v>Arma blanca</v>
      </c>
      <c r="R3295" s="4" t="s">
        <v>921</v>
      </c>
      <c r="S3295" t="str">
        <f t="shared" si="51"/>
        <v>, pocket</v>
      </c>
      <c r="T3295" s="38" t="s">
        <v>23253</v>
      </c>
      <c r="W3295" s="4" t="s">
        <v>14184</v>
      </c>
      <c r="X3295" s="4" t="s">
        <v>14184</v>
      </c>
    </row>
    <row r="3296" spans="1:24" x14ac:dyDescent="0.2">
      <c r="A3296">
        <v>11</v>
      </c>
      <c r="B3296">
        <v>18</v>
      </c>
      <c r="C3296">
        <v>1962</v>
      </c>
      <c r="D3296" t="s">
        <v>20850</v>
      </c>
      <c r="E3296" s="2">
        <v>3</v>
      </c>
      <c r="F3296" s="3"/>
      <c r="G3296" s="2">
        <v>1</v>
      </c>
      <c r="H3296" s="2">
        <v>22</v>
      </c>
      <c r="I3296" s="4" t="s">
        <v>12680</v>
      </c>
      <c r="J3296" s="2">
        <v>3</v>
      </c>
      <c r="K3296" s="3"/>
      <c r="L3296" s="2">
        <v>1</v>
      </c>
      <c r="M3296" s="4" t="s">
        <v>11445</v>
      </c>
      <c r="N3296" s="4" t="s">
        <v>8490</v>
      </c>
      <c r="O3296" t="s">
        <v>10232</v>
      </c>
      <c r="P3296" s="4" t="s">
        <v>11512</v>
      </c>
      <c r="Q3296" s="4" t="str">
        <f>VLOOKUP(P3296, 'Gun classification'!A:B, 2, FALSE)</f>
        <v>Arma de fuego</v>
      </c>
      <c r="R3296" s="4" t="s">
        <v>922</v>
      </c>
      <c r="S3296" t="str">
        <f t="shared" si="51"/>
        <v>argument, pistol</v>
      </c>
      <c r="W3296" s="4" t="s">
        <v>14184</v>
      </c>
      <c r="X3296" s="4" t="s">
        <v>14184</v>
      </c>
    </row>
    <row r="3297" spans="1:24" x14ac:dyDescent="0.2">
      <c r="A3297">
        <v>11</v>
      </c>
      <c r="B3297">
        <v>30</v>
      </c>
      <c r="C3297">
        <v>1962</v>
      </c>
      <c r="D3297" t="s">
        <v>20851</v>
      </c>
      <c r="E3297" s="2">
        <v>5</v>
      </c>
      <c r="F3297" s="3"/>
      <c r="G3297" s="2">
        <v>1</v>
      </c>
      <c r="H3297" s="3"/>
      <c r="I3297" s="4" t="s">
        <v>12681</v>
      </c>
      <c r="J3297" s="2">
        <v>6</v>
      </c>
      <c r="K3297" s="3"/>
      <c r="L3297" s="2">
        <v>1</v>
      </c>
      <c r="M3297" s="4" t="s">
        <v>14184</v>
      </c>
      <c r="N3297" s="4" t="s">
        <v>9735</v>
      </c>
      <c r="P3297" s="4" t="s">
        <v>14184</v>
      </c>
      <c r="Q3297" s="4" t="s">
        <v>23269</v>
      </c>
      <c r="R3297" s="4" t="s">
        <v>14184</v>
      </c>
      <c r="S3297" t="str">
        <f t="shared" si="51"/>
        <v xml:space="preserve">, </v>
      </c>
      <c r="T3297" t="s">
        <v>23253</v>
      </c>
      <c r="W3297" s="4" t="s">
        <v>14184</v>
      </c>
      <c r="X3297" s="4" t="s">
        <v>14184</v>
      </c>
    </row>
    <row r="3298" spans="1:24" x14ac:dyDescent="0.2">
      <c r="A3298">
        <v>12</v>
      </c>
      <c r="B3298">
        <v>20</v>
      </c>
      <c r="C3298">
        <v>1962</v>
      </c>
      <c r="D3298" t="s">
        <v>20852</v>
      </c>
      <c r="E3298" s="2">
        <v>1</v>
      </c>
      <c r="F3298" s="3"/>
      <c r="G3298" s="2">
        <v>1</v>
      </c>
      <c r="H3298" s="2">
        <v>54</v>
      </c>
      <c r="I3298" s="4" t="s">
        <v>12682</v>
      </c>
      <c r="J3298" s="2">
        <v>1</v>
      </c>
      <c r="K3298" s="3"/>
      <c r="L3298" s="2">
        <v>1</v>
      </c>
      <c r="M3298" s="4" t="s">
        <v>11469</v>
      </c>
      <c r="N3298" s="4" t="s">
        <v>8491</v>
      </c>
      <c r="O3298" t="s">
        <v>8492</v>
      </c>
      <c r="P3298" s="4" t="s">
        <v>11518</v>
      </c>
      <c r="Q3298" s="4" t="str">
        <f>VLOOKUP(P3298, 'Gun classification'!A:B, 2, FALSE)</f>
        <v>Arma blanca</v>
      </c>
      <c r="R3298" s="4" t="s">
        <v>923</v>
      </c>
      <c r="S3298" t="str">
        <f t="shared" si="51"/>
        <v>evade arrest, hunting</v>
      </c>
      <c r="W3298" s="4" t="s">
        <v>14184</v>
      </c>
      <c r="X3298" s="4" t="s">
        <v>14184</v>
      </c>
    </row>
    <row r="3299" spans="1:24" x14ac:dyDescent="0.2">
      <c r="A3299">
        <v>12</v>
      </c>
      <c r="B3299">
        <v>21</v>
      </c>
      <c r="C3299">
        <v>1962</v>
      </c>
      <c r="D3299" t="s">
        <v>20853</v>
      </c>
      <c r="E3299" s="2">
        <v>1</v>
      </c>
      <c r="F3299" s="3"/>
      <c r="G3299" s="2">
        <v>1</v>
      </c>
      <c r="H3299" s="2">
        <v>47</v>
      </c>
      <c r="I3299" s="4" t="s">
        <v>12683</v>
      </c>
      <c r="J3299" s="2">
        <v>1</v>
      </c>
      <c r="K3299" s="3"/>
      <c r="L3299" s="2">
        <v>1</v>
      </c>
      <c r="M3299" s="4" t="s">
        <v>11476</v>
      </c>
      <c r="N3299" s="4" t="s">
        <v>8493</v>
      </c>
      <c r="O3299" t="s">
        <v>8494</v>
      </c>
      <c r="P3299" s="4" t="s">
        <v>11532</v>
      </c>
      <c r="Q3299" s="4" t="str">
        <f>VLOOKUP(P3299, 'Gun classification'!A:B, 2, FALSE)</f>
        <v>Fuerza</v>
      </c>
      <c r="R3299" s="4" t="s">
        <v>924</v>
      </c>
      <c r="S3299" t="str">
        <f t="shared" si="51"/>
        <v>argu/gay? Gay, kicked all over</v>
      </c>
      <c r="W3299" s="4" t="s">
        <v>14184</v>
      </c>
      <c r="X3299" s="4" t="s">
        <v>14184</v>
      </c>
    </row>
    <row r="3300" spans="1:24" x14ac:dyDescent="0.2">
      <c r="A3300">
        <v>1</v>
      </c>
      <c r="B3300">
        <v>1</v>
      </c>
      <c r="C3300">
        <v>1963</v>
      </c>
      <c r="D3300" t="s">
        <v>20854</v>
      </c>
      <c r="E3300" s="2">
        <v>3</v>
      </c>
      <c r="F3300" s="3"/>
      <c r="G3300" s="2">
        <v>1</v>
      </c>
      <c r="H3300" s="2">
        <v>30</v>
      </c>
      <c r="I3300" s="4" t="s">
        <v>12684</v>
      </c>
      <c r="J3300" s="2">
        <v>1</v>
      </c>
      <c r="K3300" s="3"/>
      <c r="L3300" s="2">
        <v>1</v>
      </c>
      <c r="M3300" s="4" t="s">
        <v>11419</v>
      </c>
      <c r="N3300" s="4" t="s">
        <v>8495</v>
      </c>
      <c r="O3300" t="s">
        <v>8496</v>
      </c>
      <c r="P3300" s="4" t="s">
        <v>11512</v>
      </c>
      <c r="Q3300" s="4" t="str">
        <f>VLOOKUP(P3300, 'Gun classification'!A:B, 2, FALSE)</f>
        <v>Arma de fuego</v>
      </c>
      <c r="R3300" s="4" t="s">
        <v>925</v>
      </c>
      <c r="S3300" t="str">
        <f t="shared" si="51"/>
        <v>racial argu, rifle in back</v>
      </c>
      <c r="W3300" s="4" t="s">
        <v>14184</v>
      </c>
      <c r="X3300" s="4" t="s">
        <v>14184</v>
      </c>
    </row>
    <row r="3301" spans="1:24" x14ac:dyDescent="0.2">
      <c r="A3301">
        <v>1</v>
      </c>
      <c r="B3301">
        <v>29</v>
      </c>
      <c r="C3301">
        <v>1963</v>
      </c>
      <c r="D3301" t="s">
        <v>20855</v>
      </c>
      <c r="E3301" s="2">
        <v>5</v>
      </c>
      <c r="F3301" s="3"/>
      <c r="G3301" s="2">
        <v>1</v>
      </c>
      <c r="H3301" s="3"/>
      <c r="I3301" s="4" t="s">
        <v>17370</v>
      </c>
      <c r="J3301" s="2">
        <v>5</v>
      </c>
      <c r="K3301" s="3"/>
      <c r="L3301" s="2">
        <v>3</v>
      </c>
      <c r="M3301" s="4" t="s">
        <v>14184</v>
      </c>
      <c r="N3301" s="4" t="s">
        <v>8497</v>
      </c>
      <c r="O3301" t="s">
        <v>11581</v>
      </c>
      <c r="P3301" s="4" t="s">
        <v>14184</v>
      </c>
      <c r="Q3301" s="4" t="s">
        <v>23269</v>
      </c>
      <c r="R3301" s="4" t="s">
        <v>14184</v>
      </c>
      <c r="S3301" t="str">
        <f t="shared" si="51"/>
        <v xml:space="preserve">robbery, </v>
      </c>
      <c r="T3301" t="s">
        <v>11515</v>
      </c>
      <c r="W3301" s="4" t="s">
        <v>14184</v>
      </c>
      <c r="X3301" s="4" t="s">
        <v>14184</v>
      </c>
    </row>
    <row r="3302" spans="1:24" x14ac:dyDescent="0.2">
      <c r="A3302">
        <v>2</v>
      </c>
      <c r="B3302">
        <v>16</v>
      </c>
      <c r="C3302">
        <v>1963</v>
      </c>
      <c r="D3302" t="s">
        <v>20856</v>
      </c>
      <c r="E3302" s="2">
        <v>3</v>
      </c>
      <c r="F3302" s="3"/>
      <c r="G3302" s="2">
        <v>1</v>
      </c>
      <c r="H3302" s="2">
        <v>30</v>
      </c>
      <c r="I3302" s="4" t="s">
        <v>12685</v>
      </c>
      <c r="J3302" s="2">
        <v>3</v>
      </c>
      <c r="K3302" s="3"/>
      <c r="L3302" s="2">
        <v>1</v>
      </c>
      <c r="M3302" s="4" t="s">
        <v>11418</v>
      </c>
      <c r="N3302" s="4" t="s">
        <v>8498</v>
      </c>
      <c r="O3302" t="s">
        <v>8499</v>
      </c>
      <c r="P3302" s="4" t="s">
        <v>11518</v>
      </c>
      <c r="Q3302" s="4" t="str">
        <f>VLOOKUP(P3302, 'Gun classification'!A:B, 2, FALSE)</f>
        <v>Arma blanca</v>
      </c>
      <c r="R3302" s="4" t="s">
        <v>926</v>
      </c>
      <c r="S3302" t="str">
        <f t="shared" si="51"/>
        <v>argu/gamble, Pocket</v>
      </c>
      <c r="U3302" t="s">
        <v>23257</v>
      </c>
      <c r="W3302" s="4" t="s">
        <v>14184</v>
      </c>
      <c r="X3302" s="4" t="s">
        <v>14184</v>
      </c>
    </row>
    <row r="3303" spans="1:24" x14ac:dyDescent="0.2">
      <c r="A3303">
        <v>3</v>
      </c>
      <c r="B3303">
        <v>3</v>
      </c>
      <c r="C3303">
        <v>1963</v>
      </c>
      <c r="D3303" t="s">
        <v>20857</v>
      </c>
      <c r="E3303" s="2">
        <v>3</v>
      </c>
      <c r="F3303" s="3"/>
      <c r="G3303" s="2">
        <v>2</v>
      </c>
      <c r="H3303" s="2">
        <v>27</v>
      </c>
      <c r="I3303" s="4" t="s">
        <v>12686</v>
      </c>
      <c r="J3303" s="2">
        <v>3</v>
      </c>
      <c r="K3303" s="3"/>
      <c r="L3303" s="2">
        <v>1</v>
      </c>
      <c r="M3303" s="4" t="s">
        <v>11438</v>
      </c>
      <c r="N3303" s="4" t="s">
        <v>8500</v>
      </c>
      <c r="O3303" t="s">
        <v>8501</v>
      </c>
      <c r="P3303" s="4" t="s">
        <v>8502</v>
      </c>
      <c r="Q3303" s="4" t="str">
        <f>VLOOKUP(P3303, 'Gun classification'!A:B, 2, FALSE)</f>
        <v>Fuerza</v>
      </c>
      <c r="R3303" s="4" t="s">
        <v>927</v>
      </c>
      <c r="S3303" t="str">
        <f t="shared" si="51"/>
        <v>argu/alcohol, defenestrated</v>
      </c>
      <c r="W3303" s="4" t="s">
        <v>14184</v>
      </c>
      <c r="X3303" s="4" t="s">
        <v>14184</v>
      </c>
    </row>
    <row r="3304" spans="1:24" x14ac:dyDescent="0.2">
      <c r="A3304">
        <v>3</v>
      </c>
      <c r="B3304">
        <v>8</v>
      </c>
      <c r="C3304">
        <v>1963</v>
      </c>
      <c r="D3304" t="s">
        <v>20858</v>
      </c>
      <c r="E3304" s="2">
        <v>1</v>
      </c>
      <c r="F3304" s="3"/>
      <c r="G3304" s="2">
        <v>2</v>
      </c>
      <c r="H3304" s="3"/>
      <c r="I3304" s="4" t="s">
        <v>12687</v>
      </c>
      <c r="J3304" s="2">
        <v>1</v>
      </c>
      <c r="K3304" s="3"/>
      <c r="L3304" s="2">
        <v>1</v>
      </c>
      <c r="M3304" s="4" t="s">
        <v>11478</v>
      </c>
      <c r="N3304" s="4" t="s">
        <v>8503</v>
      </c>
      <c r="O3304" t="s">
        <v>12308</v>
      </c>
      <c r="P3304" s="4" t="s">
        <v>11512</v>
      </c>
      <c r="Q3304" s="4" t="str">
        <f>VLOOKUP(P3304, 'Gun classification'!A:B, 2, FALSE)</f>
        <v>Arma de fuego</v>
      </c>
      <c r="R3304" s="4" t="s">
        <v>928</v>
      </c>
      <c r="S3304" t="str">
        <f t="shared" si="51"/>
        <v>Sus 801, mercy</v>
      </c>
      <c r="W3304" s="4" t="s">
        <v>14184</v>
      </c>
      <c r="X3304" s="4" t="s">
        <v>14184</v>
      </c>
    </row>
    <row r="3305" spans="1:24" x14ac:dyDescent="0.2">
      <c r="A3305">
        <v>3</v>
      </c>
      <c r="B3305">
        <v>23</v>
      </c>
      <c r="C3305">
        <v>1963</v>
      </c>
      <c r="D3305" t="s">
        <v>20859</v>
      </c>
      <c r="E3305" s="2">
        <v>1</v>
      </c>
      <c r="F3305" s="3"/>
      <c r="G3305" s="2">
        <v>2</v>
      </c>
      <c r="H3305" s="2">
        <v>19</v>
      </c>
      <c r="I3305" s="4" t="s">
        <v>12688</v>
      </c>
      <c r="J3305" s="2">
        <v>1</v>
      </c>
      <c r="K3305" s="3"/>
      <c r="L3305" s="2">
        <v>2</v>
      </c>
      <c r="M3305" s="4" t="s">
        <v>11426</v>
      </c>
      <c r="N3305" s="4" t="s">
        <v>8504</v>
      </c>
      <c r="O3305" t="s">
        <v>8505</v>
      </c>
      <c r="P3305" s="4" t="s">
        <v>11625</v>
      </c>
      <c r="Q3305" s="4" t="str">
        <f>VLOOKUP(P3305, 'Gun classification'!A:B, 2, FALSE)</f>
        <v>Falta de oxigeno</v>
      </c>
      <c r="R3305" s="4" t="s">
        <v>929</v>
      </c>
      <c r="S3305" t="str">
        <f t="shared" si="51"/>
        <v>sex/Lesb. Gay, rope</v>
      </c>
      <c r="W3305" s="4" t="s">
        <v>14184</v>
      </c>
      <c r="X3305" s="4" t="s">
        <v>14184</v>
      </c>
    </row>
    <row r="3306" spans="1:24" x14ac:dyDescent="0.2">
      <c r="A3306">
        <v>3</v>
      </c>
      <c r="B3306">
        <v>24</v>
      </c>
      <c r="C3306">
        <v>1963</v>
      </c>
      <c r="D3306" t="s">
        <v>20860</v>
      </c>
      <c r="E3306" s="2">
        <v>3</v>
      </c>
      <c r="F3306" s="3"/>
      <c r="G3306" s="2">
        <v>1</v>
      </c>
      <c r="H3306" s="2">
        <v>66</v>
      </c>
      <c r="I3306" s="4" t="s">
        <v>12689</v>
      </c>
      <c r="J3306" s="2">
        <v>3</v>
      </c>
      <c r="K3306" s="3"/>
      <c r="L3306" s="2">
        <v>1</v>
      </c>
      <c r="M3306" s="4" t="s">
        <v>11469</v>
      </c>
      <c r="N3306" s="4" t="s">
        <v>8506</v>
      </c>
      <c r="O3306" t="s">
        <v>8507</v>
      </c>
      <c r="P3306" s="4" t="s">
        <v>11753</v>
      </c>
      <c r="Q3306" s="4" t="str">
        <f>VLOOKUP(P3306, 'Gun classification'!A:B, 2, FALSE)</f>
        <v>Objeto</v>
      </c>
      <c r="R3306" s="4" t="s">
        <v>14184</v>
      </c>
      <c r="S3306" t="str">
        <f t="shared" si="51"/>
        <v xml:space="preserve">sex/gay?  Gay, </v>
      </c>
      <c r="W3306" s="4" t="s">
        <v>14184</v>
      </c>
      <c r="X3306" s="4" t="s">
        <v>14184</v>
      </c>
    </row>
    <row r="3307" spans="1:24" x14ac:dyDescent="0.2">
      <c r="A3307">
        <v>3</v>
      </c>
      <c r="B3307">
        <v>28</v>
      </c>
      <c r="C3307">
        <v>1963</v>
      </c>
      <c r="D3307" t="s">
        <v>20861</v>
      </c>
      <c r="E3307" s="2">
        <v>3</v>
      </c>
      <c r="F3307" s="3"/>
      <c r="G3307" s="2">
        <v>1</v>
      </c>
      <c r="H3307" s="2">
        <v>73</v>
      </c>
      <c r="I3307" s="4" t="s">
        <v>12690</v>
      </c>
      <c r="J3307" s="2">
        <v>3</v>
      </c>
      <c r="K3307" s="3"/>
      <c r="L3307" s="2">
        <v>1</v>
      </c>
      <c r="M3307" s="4" t="s">
        <v>11413</v>
      </c>
      <c r="N3307" s="4" t="s">
        <v>8508</v>
      </c>
      <c r="O3307" t="s">
        <v>8434</v>
      </c>
      <c r="P3307" s="4" t="s">
        <v>8502</v>
      </c>
      <c r="Q3307" s="4" t="str">
        <f>VLOOKUP(P3307, 'Gun classification'!A:B, 2, FALSE)</f>
        <v>Fuerza</v>
      </c>
      <c r="R3307" s="4" t="s">
        <v>927</v>
      </c>
      <c r="S3307" t="str">
        <f t="shared" si="51"/>
        <v>argu, defenestrated</v>
      </c>
      <c r="W3307" s="4" t="s">
        <v>14184</v>
      </c>
      <c r="X3307" s="4" t="s">
        <v>14184</v>
      </c>
    </row>
    <row r="3308" spans="1:24" x14ac:dyDescent="0.2">
      <c r="A3308">
        <v>3</v>
      </c>
      <c r="B3308">
        <v>28</v>
      </c>
      <c r="C3308">
        <v>1963</v>
      </c>
      <c r="D3308" t="s">
        <v>20862</v>
      </c>
      <c r="E3308" s="2">
        <v>1</v>
      </c>
      <c r="F3308" s="3"/>
      <c r="G3308" s="2">
        <v>1</v>
      </c>
      <c r="H3308" s="2">
        <v>2</v>
      </c>
      <c r="I3308" s="4" t="s">
        <v>12691</v>
      </c>
      <c r="J3308" s="2">
        <v>1</v>
      </c>
      <c r="K3308" s="2">
        <v>4</v>
      </c>
      <c r="L3308" s="2">
        <v>1</v>
      </c>
      <c r="M3308" s="4" t="s">
        <v>11432</v>
      </c>
      <c r="N3308" s="4" t="s">
        <v>8509</v>
      </c>
      <c r="O3308" t="s">
        <v>8399</v>
      </c>
      <c r="P3308" s="4" t="s">
        <v>8510</v>
      </c>
      <c r="Q3308" s="4" t="str">
        <f>VLOOKUP(P3308, 'Gun classification'!A:B, 2, FALSE)</f>
        <v>Objeto</v>
      </c>
      <c r="R3308" s="4" t="s">
        <v>14184</v>
      </c>
      <c r="S3308" t="str">
        <f t="shared" si="51"/>
        <v xml:space="preserve">anger, </v>
      </c>
      <c r="W3308" s="4" t="s">
        <v>14184</v>
      </c>
      <c r="X3308" s="4" t="s">
        <v>14184</v>
      </c>
    </row>
    <row r="3309" spans="1:24" x14ac:dyDescent="0.2">
      <c r="A3309">
        <v>5</v>
      </c>
      <c r="B3309">
        <v>5</v>
      </c>
      <c r="C3309">
        <v>1963</v>
      </c>
      <c r="D3309" t="s">
        <v>20863</v>
      </c>
      <c r="E3309" s="2">
        <v>1</v>
      </c>
      <c r="F3309" s="3"/>
      <c r="G3309" s="2">
        <v>1</v>
      </c>
      <c r="H3309" s="2">
        <v>30</v>
      </c>
      <c r="I3309" s="4" t="s">
        <v>12692</v>
      </c>
      <c r="J3309" s="2">
        <v>3</v>
      </c>
      <c r="K3309" s="3"/>
      <c r="L3309" s="2">
        <v>1</v>
      </c>
      <c r="M3309" s="4" t="s">
        <v>11439</v>
      </c>
      <c r="N3309" s="4" t="s">
        <v>8511</v>
      </c>
      <c r="O3309" t="s">
        <v>8512</v>
      </c>
      <c r="P3309" s="4" t="s">
        <v>11518</v>
      </c>
      <c r="Q3309" s="4" t="str">
        <f>VLOOKUP(P3309, 'Gun classification'!A:B, 2, FALSE)</f>
        <v>Arma blanca</v>
      </c>
      <c r="R3309" s="4" t="s">
        <v>930</v>
      </c>
      <c r="S3309" t="str">
        <f t="shared" si="51"/>
        <v>argu/narcotics, stilletto</v>
      </c>
      <c r="W3309" s="4" t="s">
        <v>14184</v>
      </c>
      <c r="X3309" s="4" t="s">
        <v>14184</v>
      </c>
    </row>
    <row r="3310" spans="1:24" x14ac:dyDescent="0.2">
      <c r="A3310">
        <v>5</v>
      </c>
      <c r="B3310">
        <v>16</v>
      </c>
      <c r="C3310">
        <v>1963</v>
      </c>
      <c r="D3310" t="s">
        <v>20864</v>
      </c>
      <c r="E3310" s="2">
        <v>3</v>
      </c>
      <c r="F3310" s="3"/>
      <c r="G3310" s="2">
        <v>1</v>
      </c>
      <c r="H3310" s="2">
        <v>58</v>
      </c>
      <c r="I3310" s="4" t="s">
        <v>12693</v>
      </c>
      <c r="J3310" s="2">
        <v>3</v>
      </c>
      <c r="K3310" s="3"/>
      <c r="L3310" s="2">
        <v>1</v>
      </c>
      <c r="M3310" s="4" t="s">
        <v>11414</v>
      </c>
      <c r="N3310" s="4" t="s">
        <v>8513</v>
      </c>
      <c r="O3310" t="s">
        <v>12039</v>
      </c>
      <c r="P3310" s="4" t="s">
        <v>11512</v>
      </c>
      <c r="Q3310" s="4" t="str">
        <f>VLOOKUP(P3310, 'Gun classification'!A:B, 2, FALSE)</f>
        <v>Arma de fuego</v>
      </c>
      <c r="R3310" s="4" t="s">
        <v>931</v>
      </c>
      <c r="S3310" t="str">
        <f t="shared" si="51"/>
        <v>mental, .25 revol in back</v>
      </c>
      <c r="W3310" s="4" t="s">
        <v>14184</v>
      </c>
      <c r="X3310" s="4" t="s">
        <v>14184</v>
      </c>
    </row>
    <row r="3311" spans="1:24" x14ac:dyDescent="0.2">
      <c r="A3311">
        <v>5</v>
      </c>
      <c r="B3311">
        <v>18</v>
      </c>
      <c r="C3311">
        <v>1963</v>
      </c>
      <c r="D3311" t="s">
        <v>20865</v>
      </c>
      <c r="E3311" s="2">
        <v>1</v>
      </c>
      <c r="F3311" s="3"/>
      <c r="G3311" s="2">
        <v>1</v>
      </c>
      <c r="H3311" s="3"/>
      <c r="I3311" s="4" t="s">
        <v>12694</v>
      </c>
      <c r="J3311" s="2">
        <v>1</v>
      </c>
      <c r="K3311" s="3"/>
      <c r="L3311" s="2">
        <v>1</v>
      </c>
      <c r="M3311" s="4" t="s">
        <v>11468</v>
      </c>
      <c r="N3311" s="4" t="s">
        <v>8514</v>
      </c>
      <c r="O3311" t="s">
        <v>12039</v>
      </c>
      <c r="P3311" s="4" t="s">
        <v>11532</v>
      </c>
      <c r="Q3311" s="4" t="str">
        <f>VLOOKUP(P3311, 'Gun classification'!A:B, 2, FALSE)</f>
        <v>Fuerza</v>
      </c>
      <c r="R3311" s="4" t="s">
        <v>14184</v>
      </c>
      <c r="S3311" t="str">
        <f t="shared" si="51"/>
        <v xml:space="preserve">mental, </v>
      </c>
      <c r="W3311" s="4" t="s">
        <v>14184</v>
      </c>
      <c r="X3311" s="4" t="s">
        <v>14184</v>
      </c>
    </row>
    <row r="3312" spans="1:24" x14ac:dyDescent="0.2">
      <c r="A3312">
        <v>5</v>
      </c>
      <c r="B3312">
        <v>23</v>
      </c>
      <c r="C3312">
        <v>1963</v>
      </c>
      <c r="D3312" t="s">
        <v>20866</v>
      </c>
      <c r="E3312" s="2">
        <v>3</v>
      </c>
      <c r="F3312" s="3"/>
      <c r="G3312" s="2">
        <v>1</v>
      </c>
      <c r="H3312" s="2">
        <v>29</v>
      </c>
      <c r="I3312" s="4" t="s">
        <v>12695</v>
      </c>
      <c r="J3312" s="2">
        <v>3</v>
      </c>
      <c r="K3312" s="3"/>
      <c r="L3312" s="2">
        <v>2</v>
      </c>
      <c r="M3312" s="4" t="s">
        <v>11440</v>
      </c>
      <c r="N3312" s="4" t="s">
        <v>8515</v>
      </c>
      <c r="O3312" t="s">
        <v>8516</v>
      </c>
      <c r="P3312" s="4" t="s">
        <v>11518</v>
      </c>
      <c r="Q3312" s="4" t="str">
        <f>VLOOKUP(P3312, 'Gun classification'!A:B, 2, FALSE)</f>
        <v>Arma blanca</v>
      </c>
      <c r="R3312" s="4" t="s">
        <v>912</v>
      </c>
      <c r="S3312" t="str">
        <f t="shared" si="51"/>
        <v>Argu alcohol, steak</v>
      </c>
      <c r="W3312" s="4" t="s">
        <v>14184</v>
      </c>
      <c r="X3312" s="4" t="s">
        <v>14184</v>
      </c>
    </row>
    <row r="3313" spans="1:24" x14ac:dyDescent="0.2">
      <c r="A3313">
        <v>5</v>
      </c>
      <c r="B3313">
        <v>24</v>
      </c>
      <c r="C3313">
        <v>1963</v>
      </c>
      <c r="D3313" t="s">
        <v>20867</v>
      </c>
      <c r="E3313" s="2">
        <v>1</v>
      </c>
      <c r="F3313" s="3"/>
      <c r="G3313" s="2">
        <v>1</v>
      </c>
      <c r="H3313" s="2">
        <v>35</v>
      </c>
      <c r="I3313" s="4" t="s">
        <v>17370</v>
      </c>
      <c r="J3313" s="2">
        <v>5</v>
      </c>
      <c r="K3313" s="3"/>
      <c r="L3313" s="2">
        <v>3</v>
      </c>
      <c r="M3313" s="4" t="s">
        <v>14184</v>
      </c>
      <c r="N3313" s="4" t="s">
        <v>8517</v>
      </c>
      <c r="O3313" t="s">
        <v>8518</v>
      </c>
      <c r="P3313" s="4" t="s">
        <v>11518</v>
      </c>
      <c r="Q3313" s="4" t="str">
        <f>VLOOKUP(P3313, 'Gun classification'!A:B, 2, FALSE)</f>
        <v>Arma blanca</v>
      </c>
      <c r="R3313" s="4" t="s">
        <v>910</v>
      </c>
      <c r="S3313" t="str">
        <f t="shared" si="51"/>
        <v>sex/gay, butcher</v>
      </c>
      <c r="W3313" s="4" t="s">
        <v>14184</v>
      </c>
      <c r="X3313" s="4" t="s">
        <v>14184</v>
      </c>
    </row>
    <row r="3314" spans="1:24" x14ac:dyDescent="0.2">
      <c r="A3314">
        <v>5</v>
      </c>
      <c r="B3314">
        <v>25</v>
      </c>
      <c r="C3314">
        <v>1963</v>
      </c>
      <c r="D3314" t="s">
        <v>20868</v>
      </c>
      <c r="E3314" s="2">
        <v>3</v>
      </c>
      <c r="F3314" s="3"/>
      <c r="G3314" s="2">
        <v>2</v>
      </c>
      <c r="H3314" s="2">
        <v>19</v>
      </c>
      <c r="I3314" s="4" t="s">
        <v>12696</v>
      </c>
      <c r="J3314" s="2">
        <v>3</v>
      </c>
      <c r="K3314" s="3"/>
      <c r="L3314" s="2">
        <v>1</v>
      </c>
      <c r="M3314" s="4" t="s">
        <v>11476</v>
      </c>
      <c r="N3314" s="4" t="s">
        <v>8519</v>
      </c>
      <c r="O3314" t="s">
        <v>8520</v>
      </c>
      <c r="P3314" s="4" t="s">
        <v>11512</v>
      </c>
      <c r="Q3314" s="4" t="str">
        <f>VLOOKUP(P3314, 'Gun classification'!A:B, 2, FALSE)</f>
        <v>Arma de fuego</v>
      </c>
      <c r="R3314" s="4" t="s">
        <v>932</v>
      </c>
      <c r="S3314" t="str">
        <f t="shared" si="51"/>
        <v>argu/sex, .32 auto</v>
      </c>
      <c r="W3314" s="4" t="s">
        <v>14184</v>
      </c>
      <c r="X3314" s="4" t="s">
        <v>14184</v>
      </c>
    </row>
    <row r="3315" spans="1:24" x14ac:dyDescent="0.2">
      <c r="A3315">
        <v>5</v>
      </c>
      <c r="B3315">
        <v>26</v>
      </c>
      <c r="C3315">
        <v>1963</v>
      </c>
      <c r="D3315" t="s">
        <v>20869</v>
      </c>
      <c r="E3315" s="2">
        <v>1</v>
      </c>
      <c r="F3315" s="3"/>
      <c r="G3315" s="2">
        <v>2</v>
      </c>
      <c r="H3315" s="2">
        <v>30</v>
      </c>
      <c r="I3315" s="4" t="s">
        <v>12697</v>
      </c>
      <c r="J3315" s="2">
        <v>3</v>
      </c>
      <c r="K3315" s="3"/>
      <c r="L3315" s="2">
        <v>1</v>
      </c>
      <c r="M3315" s="4" t="s">
        <v>11438</v>
      </c>
      <c r="N3315" s="4" t="s">
        <v>8521</v>
      </c>
      <c r="O3315" t="s">
        <v>8520</v>
      </c>
      <c r="P3315" s="4" t="s">
        <v>8369</v>
      </c>
      <c r="Q3315" s="4" t="str">
        <f>VLOOKUP(P3315, 'Gun classification'!A:B, 2, FALSE)</f>
        <v>Objeto</v>
      </c>
      <c r="R3315" s="4" t="s">
        <v>933</v>
      </c>
      <c r="S3315" t="str">
        <f t="shared" si="51"/>
        <v>argu/sex, beat</v>
      </c>
      <c r="W3315" s="4" t="s">
        <v>14184</v>
      </c>
      <c r="X3315" s="4" t="s">
        <v>14184</v>
      </c>
    </row>
    <row r="3316" spans="1:24" x14ac:dyDescent="0.2">
      <c r="A3316">
        <v>5</v>
      </c>
      <c r="B3316">
        <v>28</v>
      </c>
      <c r="C3316">
        <v>1963</v>
      </c>
      <c r="D3316" t="s">
        <v>20870</v>
      </c>
      <c r="E3316" s="2">
        <v>5</v>
      </c>
      <c r="F3316" s="3"/>
      <c r="G3316" s="2">
        <v>2</v>
      </c>
      <c r="H3316" s="3"/>
      <c r="I3316" s="4" t="s">
        <v>12698</v>
      </c>
      <c r="J3316" s="2">
        <v>6</v>
      </c>
      <c r="K3316" s="3"/>
      <c r="L3316" s="2">
        <v>1</v>
      </c>
      <c r="M3316" s="4" t="s">
        <v>14184</v>
      </c>
      <c r="N3316" s="4" t="s">
        <v>9735</v>
      </c>
      <c r="O3316" t="s">
        <v>8522</v>
      </c>
      <c r="P3316" s="4" t="s">
        <v>14184</v>
      </c>
      <c r="Q3316" s="4" t="s">
        <v>23269</v>
      </c>
      <c r="R3316" s="4" t="s">
        <v>14184</v>
      </c>
      <c r="S3316" t="str">
        <f t="shared" si="51"/>
        <v xml:space="preserve">see above, </v>
      </c>
      <c r="W3316" s="4" t="s">
        <v>14184</v>
      </c>
      <c r="X3316" s="4" t="s">
        <v>14184</v>
      </c>
    </row>
    <row r="3317" spans="1:24" x14ac:dyDescent="0.2">
      <c r="A3317">
        <v>5</v>
      </c>
      <c r="B3317">
        <v>31</v>
      </c>
      <c r="C3317">
        <v>1963</v>
      </c>
      <c r="D3317" t="s">
        <v>20871</v>
      </c>
      <c r="E3317" s="2">
        <v>1</v>
      </c>
      <c r="F3317" s="3"/>
      <c r="G3317" s="2">
        <v>1</v>
      </c>
      <c r="H3317" s="2">
        <v>41</v>
      </c>
      <c r="I3317" s="4" t="s">
        <v>17370</v>
      </c>
      <c r="J3317" s="2">
        <v>5</v>
      </c>
      <c r="K3317" s="3"/>
      <c r="L3317" s="2">
        <v>3</v>
      </c>
      <c r="M3317" s="4" t="s">
        <v>14184</v>
      </c>
      <c r="N3317" s="4" t="s">
        <v>8523</v>
      </c>
      <c r="O3317" t="s">
        <v>11581</v>
      </c>
      <c r="P3317" s="4" t="s">
        <v>11512</v>
      </c>
      <c r="Q3317" s="4" t="str">
        <f>VLOOKUP(P3317, 'Gun classification'!A:B, 2, FALSE)</f>
        <v>Arma de fuego</v>
      </c>
      <c r="R3317" s="4" t="s">
        <v>934</v>
      </c>
      <c r="S3317" t="str">
        <f t="shared" si="51"/>
        <v>robbery, .38 revolver</v>
      </c>
      <c r="T3317" t="s">
        <v>11515</v>
      </c>
      <c r="W3317" s="4" t="s">
        <v>14184</v>
      </c>
      <c r="X3317" s="4" t="s">
        <v>14184</v>
      </c>
    </row>
    <row r="3318" spans="1:24" x14ac:dyDescent="0.2">
      <c r="A3318">
        <v>6</v>
      </c>
      <c r="B3318">
        <v>1</v>
      </c>
      <c r="C3318">
        <v>1963</v>
      </c>
      <c r="D3318" t="s">
        <v>20872</v>
      </c>
      <c r="E3318" s="2">
        <v>5</v>
      </c>
      <c r="F3318" s="3"/>
      <c r="G3318" s="2">
        <v>1</v>
      </c>
      <c r="H3318" s="3"/>
      <c r="I3318" s="4" t="s">
        <v>17370</v>
      </c>
      <c r="J3318" s="2">
        <v>5</v>
      </c>
      <c r="K3318" s="3"/>
      <c r="L3318" s="2">
        <v>3</v>
      </c>
      <c r="M3318" s="4" t="s">
        <v>14184</v>
      </c>
      <c r="N3318" s="4" t="s">
        <v>11885</v>
      </c>
      <c r="O3318" t="s">
        <v>11581</v>
      </c>
      <c r="P3318" s="4" t="s">
        <v>14184</v>
      </c>
      <c r="Q3318" s="4" t="s">
        <v>23269</v>
      </c>
      <c r="R3318" s="4" t="s">
        <v>14184</v>
      </c>
      <c r="S3318" t="str">
        <f t="shared" si="51"/>
        <v xml:space="preserve">robbery, </v>
      </c>
      <c r="T3318" t="s">
        <v>11515</v>
      </c>
      <c r="W3318" s="4" t="s">
        <v>14184</v>
      </c>
      <c r="X3318" s="4" t="s">
        <v>14184</v>
      </c>
    </row>
    <row r="3319" spans="1:24" x14ac:dyDescent="0.2">
      <c r="A3319">
        <v>6</v>
      </c>
      <c r="B3319">
        <v>11</v>
      </c>
      <c r="C3319">
        <v>1963</v>
      </c>
      <c r="D3319" t="s">
        <v>20873</v>
      </c>
      <c r="E3319" s="2">
        <v>1</v>
      </c>
      <c r="F3319" s="3"/>
      <c r="G3319" s="2">
        <v>2</v>
      </c>
      <c r="H3319" s="2">
        <v>52</v>
      </c>
      <c r="I3319" s="4" t="s">
        <v>17370</v>
      </c>
      <c r="J3319" s="2">
        <v>5</v>
      </c>
      <c r="K3319" s="3"/>
      <c r="L3319" s="2">
        <v>3</v>
      </c>
      <c r="M3319" s="4" t="s">
        <v>14184</v>
      </c>
      <c r="N3319" s="4" t="s">
        <v>8346</v>
      </c>
      <c r="O3319" t="s">
        <v>8524</v>
      </c>
      <c r="P3319" s="4" t="s">
        <v>11582</v>
      </c>
      <c r="Q3319" s="4" t="str">
        <f>VLOOKUP(P3319, 'Gun classification'!A:B, 2, FALSE)</f>
        <v>Fuerza</v>
      </c>
      <c r="R3319" s="4" t="s">
        <v>935</v>
      </c>
      <c r="S3319" t="str">
        <f t="shared" si="51"/>
        <v>psyco/bottle, in rectum</v>
      </c>
      <c r="W3319" s="4" t="s">
        <v>14184</v>
      </c>
      <c r="X3319" s="4" t="s">
        <v>14184</v>
      </c>
    </row>
    <row r="3320" spans="1:24" x14ac:dyDescent="0.2">
      <c r="A3320">
        <v>6</v>
      </c>
      <c r="B3320">
        <v>22</v>
      </c>
      <c r="C3320">
        <v>1963</v>
      </c>
      <c r="D3320" t="s">
        <v>20874</v>
      </c>
      <c r="E3320" s="2">
        <v>1</v>
      </c>
      <c r="F3320" s="3"/>
      <c r="G3320" s="2">
        <v>2</v>
      </c>
      <c r="H3320" s="2">
        <v>3</v>
      </c>
      <c r="I3320" s="4" t="s">
        <v>12699</v>
      </c>
      <c r="J3320" s="2">
        <v>1</v>
      </c>
      <c r="K3320" s="3"/>
      <c r="L3320" s="2">
        <v>1</v>
      </c>
      <c r="M3320" s="4" t="s">
        <v>14184</v>
      </c>
      <c r="N3320" s="4" t="s">
        <v>8525</v>
      </c>
      <c r="P3320" s="4" t="s">
        <v>14184</v>
      </c>
      <c r="Q3320" s="4" t="s">
        <v>23269</v>
      </c>
      <c r="R3320" s="4" t="s">
        <v>14184</v>
      </c>
      <c r="S3320" t="str">
        <f t="shared" si="51"/>
        <v xml:space="preserve">, </v>
      </c>
      <c r="T3320" t="s">
        <v>23253</v>
      </c>
      <c r="W3320" s="4" t="s">
        <v>14184</v>
      </c>
      <c r="X3320" s="4" t="s">
        <v>14184</v>
      </c>
    </row>
    <row r="3321" spans="1:24" x14ac:dyDescent="0.2">
      <c r="A3321">
        <v>6</v>
      </c>
      <c r="B3321">
        <v>23</v>
      </c>
      <c r="C3321">
        <v>1963</v>
      </c>
      <c r="D3321" t="s">
        <v>20875</v>
      </c>
      <c r="E3321" s="2">
        <v>1</v>
      </c>
      <c r="F3321" s="3"/>
      <c r="G3321" s="2">
        <v>1</v>
      </c>
      <c r="H3321" s="2">
        <v>71</v>
      </c>
      <c r="I3321" s="4" t="s">
        <v>12700</v>
      </c>
      <c r="J3321" s="2">
        <v>1</v>
      </c>
      <c r="K3321" s="3"/>
      <c r="L3321" s="2">
        <v>1</v>
      </c>
      <c r="M3321" s="4" t="s">
        <v>11463</v>
      </c>
      <c r="N3321" s="4" t="s">
        <v>8526</v>
      </c>
      <c r="P3321" s="4" t="s">
        <v>11532</v>
      </c>
      <c r="Q3321" s="4" t="str">
        <f>VLOOKUP(P3321, 'Gun classification'!A:B, 2, FALSE)</f>
        <v>Fuerza</v>
      </c>
      <c r="R3321" s="4" t="s">
        <v>14184</v>
      </c>
      <c r="S3321" t="str">
        <f t="shared" si="51"/>
        <v xml:space="preserve">, </v>
      </c>
      <c r="T3321" t="s">
        <v>23253</v>
      </c>
      <c r="W3321" s="4" t="s">
        <v>14184</v>
      </c>
      <c r="X3321" s="4" t="s">
        <v>14184</v>
      </c>
    </row>
    <row r="3322" spans="1:24" x14ac:dyDescent="0.2">
      <c r="A3322">
        <v>7</v>
      </c>
      <c r="B3322">
        <v>12</v>
      </c>
      <c r="C3322">
        <v>1963</v>
      </c>
      <c r="D3322" t="s">
        <v>20876</v>
      </c>
      <c r="E3322" s="2">
        <v>1</v>
      </c>
      <c r="F3322" s="3"/>
      <c r="G3322" s="2">
        <v>2</v>
      </c>
      <c r="H3322" s="2">
        <v>14</v>
      </c>
      <c r="I3322" s="4" t="s">
        <v>12701</v>
      </c>
      <c r="J3322" s="2">
        <v>1</v>
      </c>
      <c r="K3322" s="3"/>
      <c r="L3322" s="2">
        <v>1</v>
      </c>
      <c r="M3322" s="4" t="s">
        <v>11432</v>
      </c>
      <c r="N3322" s="4" t="s">
        <v>8527</v>
      </c>
      <c r="O3322" t="s">
        <v>8528</v>
      </c>
      <c r="P3322" s="4" t="s">
        <v>11518</v>
      </c>
      <c r="Q3322" s="4" t="str">
        <f>VLOOKUP(P3322, 'Gun classification'!A:B, 2, FALSE)</f>
        <v>Arma blanca</v>
      </c>
      <c r="R3322" s="4" t="s">
        <v>7166</v>
      </c>
      <c r="S3322" t="str">
        <f t="shared" si="51"/>
        <v>sex.fite, cut throat</v>
      </c>
      <c r="W3322" s="4" t="s">
        <v>14184</v>
      </c>
      <c r="X3322" s="4" t="s">
        <v>14184</v>
      </c>
    </row>
    <row r="3323" spans="1:24" x14ac:dyDescent="0.2">
      <c r="A3323">
        <v>7</v>
      </c>
      <c r="B3323">
        <v>20</v>
      </c>
      <c r="C3323">
        <v>1963</v>
      </c>
      <c r="D3323" t="s">
        <v>20877</v>
      </c>
      <c r="E3323" s="2">
        <v>1</v>
      </c>
      <c r="F3323" s="2">
        <v>4</v>
      </c>
      <c r="G3323" s="2">
        <v>1</v>
      </c>
      <c r="H3323" s="2">
        <v>31</v>
      </c>
      <c r="I3323" s="4" t="s">
        <v>12702</v>
      </c>
      <c r="J3323" s="2">
        <v>1</v>
      </c>
      <c r="K3323" s="2">
        <v>4</v>
      </c>
      <c r="L3323" s="2">
        <v>1</v>
      </c>
      <c r="M3323" s="4" t="s">
        <v>11436</v>
      </c>
      <c r="N3323" s="4" t="s">
        <v>8529</v>
      </c>
      <c r="O3323" t="s">
        <v>8530</v>
      </c>
      <c r="P3323" s="4" t="s">
        <v>11518</v>
      </c>
      <c r="Q3323" s="4" t="str">
        <f>VLOOKUP(P3323, 'Gun classification'!A:B, 2, FALSE)</f>
        <v>Arma blanca</v>
      </c>
      <c r="R3323" s="4" t="s">
        <v>14184</v>
      </c>
      <c r="S3323" t="str">
        <f t="shared" si="51"/>
        <v xml:space="preserve">Fite/Narcotics, </v>
      </c>
      <c r="W3323" s="4" t="s">
        <v>14184</v>
      </c>
      <c r="X3323" s="4" t="s">
        <v>14184</v>
      </c>
    </row>
    <row r="3324" spans="1:24" x14ac:dyDescent="0.2">
      <c r="A3324">
        <v>7</v>
      </c>
      <c r="B3324">
        <v>23</v>
      </c>
      <c r="C3324">
        <v>1963</v>
      </c>
      <c r="D3324" t="s">
        <v>20878</v>
      </c>
      <c r="E3324" s="2">
        <v>1</v>
      </c>
      <c r="F3324" s="3"/>
      <c r="G3324" s="2">
        <v>1</v>
      </c>
      <c r="H3324" s="2">
        <v>47</v>
      </c>
      <c r="I3324" s="4" t="s">
        <v>12703</v>
      </c>
      <c r="J3324" s="2">
        <v>1</v>
      </c>
      <c r="K3324" s="3"/>
      <c r="L3324" s="2">
        <v>2</v>
      </c>
      <c r="M3324" s="4" t="s">
        <v>11437</v>
      </c>
      <c r="N3324" s="4" t="s">
        <v>8531</v>
      </c>
      <c r="O3324" t="s">
        <v>8532</v>
      </c>
      <c r="P3324" s="4" t="s">
        <v>11518</v>
      </c>
      <c r="Q3324" s="4" t="str">
        <f>VLOOKUP(P3324, 'Gun classification'!A:B, 2, FALSE)</f>
        <v>Arma blanca</v>
      </c>
      <c r="R3324" s="4" t="s">
        <v>14184</v>
      </c>
      <c r="S3324" t="str">
        <f t="shared" si="51"/>
        <v xml:space="preserve">Family   fight, </v>
      </c>
      <c r="T3324" s="38" t="s">
        <v>11650</v>
      </c>
      <c r="W3324" s="4" t="s">
        <v>14184</v>
      </c>
      <c r="X3324" s="4" t="s">
        <v>14184</v>
      </c>
    </row>
    <row r="3325" spans="1:24" x14ac:dyDescent="0.2">
      <c r="A3325">
        <v>7</v>
      </c>
      <c r="B3325">
        <v>27</v>
      </c>
      <c r="C3325">
        <v>1963</v>
      </c>
      <c r="D3325" t="s">
        <v>20879</v>
      </c>
      <c r="E3325" s="2">
        <v>5</v>
      </c>
      <c r="F3325" s="3"/>
      <c r="G3325" s="2">
        <v>1</v>
      </c>
      <c r="H3325" s="3"/>
      <c r="I3325" s="4" t="s">
        <v>12704</v>
      </c>
      <c r="J3325" s="2">
        <v>6</v>
      </c>
      <c r="K3325" s="3"/>
      <c r="L3325" s="2">
        <v>1</v>
      </c>
      <c r="M3325" s="4" t="s">
        <v>14184</v>
      </c>
      <c r="N3325" s="4" t="s">
        <v>9735</v>
      </c>
      <c r="P3325" s="4" t="s">
        <v>14184</v>
      </c>
      <c r="Q3325" s="4" t="s">
        <v>23269</v>
      </c>
      <c r="R3325" s="4" t="s">
        <v>916</v>
      </c>
      <c r="S3325" t="str">
        <f t="shared" si="51"/>
        <v>, check year</v>
      </c>
      <c r="W3325" s="4" t="s">
        <v>14184</v>
      </c>
      <c r="X3325" s="4" t="s">
        <v>14184</v>
      </c>
    </row>
    <row r="3326" spans="1:24" x14ac:dyDescent="0.2">
      <c r="A3326">
        <v>7</v>
      </c>
      <c r="B3326">
        <v>28</v>
      </c>
      <c r="C3326">
        <v>1963</v>
      </c>
      <c r="D3326" t="s">
        <v>20880</v>
      </c>
      <c r="E3326" s="2">
        <v>1</v>
      </c>
      <c r="F3326" s="3"/>
      <c r="G3326" s="2">
        <v>1</v>
      </c>
      <c r="H3326" s="2">
        <v>40</v>
      </c>
      <c r="I3326" s="4" t="s">
        <v>12705</v>
      </c>
      <c r="J3326" s="2">
        <v>1</v>
      </c>
      <c r="K3326" s="3"/>
      <c r="L3326" s="2">
        <v>1</v>
      </c>
      <c r="M3326" s="4" t="s">
        <v>11419</v>
      </c>
      <c r="N3326" s="4" t="s">
        <v>8533</v>
      </c>
      <c r="O3326" t="s">
        <v>8534</v>
      </c>
      <c r="P3326" s="4" t="s">
        <v>11518</v>
      </c>
      <c r="Q3326" s="4" t="str">
        <f>VLOOKUP(P3326, 'Gun classification'!A:B, 2, FALSE)</f>
        <v>Arma blanca</v>
      </c>
      <c r="R3326" s="4" t="s">
        <v>910</v>
      </c>
      <c r="S3326" t="str">
        <f t="shared" si="51"/>
        <v>Sex/Gay gay, butcher</v>
      </c>
      <c r="W3326" s="4" t="s">
        <v>14184</v>
      </c>
      <c r="X3326" s="4" t="s">
        <v>14184</v>
      </c>
    </row>
    <row r="3327" spans="1:24" x14ac:dyDescent="0.2">
      <c r="A3327">
        <v>8</v>
      </c>
      <c r="B3327">
        <v>7</v>
      </c>
      <c r="C3327">
        <v>1963</v>
      </c>
      <c r="D3327" t="s">
        <v>20881</v>
      </c>
      <c r="E3327" s="2">
        <v>1</v>
      </c>
      <c r="F3327" s="3"/>
      <c r="G3327" s="2">
        <v>1</v>
      </c>
      <c r="H3327" s="2">
        <v>32</v>
      </c>
      <c r="I3327" s="4" t="s">
        <v>12706</v>
      </c>
      <c r="J3327" s="2">
        <v>1</v>
      </c>
      <c r="K3327" s="3"/>
      <c r="L3327" s="2">
        <v>1</v>
      </c>
      <c r="M3327" s="4" t="s">
        <v>11413</v>
      </c>
      <c r="N3327" s="4" t="s">
        <v>8121</v>
      </c>
      <c r="O3327" t="s">
        <v>8535</v>
      </c>
      <c r="P3327" s="4" t="s">
        <v>11512</v>
      </c>
      <c r="Q3327" s="4" t="str">
        <f>VLOOKUP(P3327, 'Gun classification'!A:B, 2, FALSE)</f>
        <v>Arma de fuego</v>
      </c>
      <c r="R3327" s="4" t="s">
        <v>429</v>
      </c>
      <c r="S3327" t="str">
        <f t="shared" si="51"/>
        <v>fite/alcohol, revolver</v>
      </c>
      <c r="W3327" s="4" t="s">
        <v>14184</v>
      </c>
      <c r="X3327" s="4" t="s">
        <v>14184</v>
      </c>
    </row>
    <row r="3328" spans="1:24" x14ac:dyDescent="0.2">
      <c r="A3328">
        <v>8</v>
      </c>
      <c r="B3328">
        <v>9</v>
      </c>
      <c r="C3328">
        <v>1963</v>
      </c>
      <c r="D3328" t="s">
        <v>20882</v>
      </c>
      <c r="E3328" s="2">
        <v>1</v>
      </c>
      <c r="F3328" s="3"/>
      <c r="G3328" s="2">
        <v>1</v>
      </c>
      <c r="H3328" s="2">
        <v>57</v>
      </c>
      <c r="I3328" s="4" t="s">
        <v>17370</v>
      </c>
      <c r="J3328" s="2">
        <v>5</v>
      </c>
      <c r="K3328" s="3"/>
      <c r="L3328" s="2">
        <v>1</v>
      </c>
      <c r="M3328" s="4" t="s">
        <v>14184</v>
      </c>
      <c r="N3328" s="4" t="s">
        <v>8536</v>
      </c>
      <c r="O3328" t="s">
        <v>8537</v>
      </c>
      <c r="P3328" s="4" t="s">
        <v>11518</v>
      </c>
      <c r="Q3328" s="4" t="str">
        <f>VLOOKUP(P3328, 'Gun classification'!A:B, 2, FALSE)</f>
        <v>Arma blanca</v>
      </c>
      <c r="R3328" s="4" t="s">
        <v>936</v>
      </c>
      <c r="S3328" t="str">
        <f t="shared" si="51"/>
        <v>sex/gay/glass, Correris/Fotinos</v>
      </c>
      <c r="W3328" s="4" t="s">
        <v>14184</v>
      </c>
      <c r="X3328" s="4" t="s">
        <v>14184</v>
      </c>
    </row>
    <row r="3329" spans="1:24" x14ac:dyDescent="0.2">
      <c r="A3329">
        <v>8</v>
      </c>
      <c r="B3329">
        <v>15</v>
      </c>
      <c r="C3329">
        <v>1963</v>
      </c>
      <c r="D3329" t="s">
        <v>20883</v>
      </c>
      <c r="E3329" s="2">
        <v>1</v>
      </c>
      <c r="F3329" s="3"/>
      <c r="G3329" s="2">
        <v>2</v>
      </c>
      <c r="H3329" s="2">
        <v>48</v>
      </c>
      <c r="I3329" s="4" t="s">
        <v>12707</v>
      </c>
      <c r="J3329" s="2">
        <v>1</v>
      </c>
      <c r="K3329" s="3"/>
      <c r="L3329" s="2">
        <v>1</v>
      </c>
      <c r="M3329" s="4" t="s">
        <v>11433</v>
      </c>
      <c r="N3329" s="4" t="s">
        <v>8538</v>
      </c>
      <c r="O3329" t="s">
        <v>8539</v>
      </c>
      <c r="P3329" s="4" t="s">
        <v>11582</v>
      </c>
      <c r="Q3329" s="4" t="str">
        <f>VLOOKUP(P3329, 'Gun classification'!A:B, 2, FALSE)</f>
        <v>Fuerza</v>
      </c>
      <c r="R3329" s="4" t="s">
        <v>937</v>
      </c>
      <c r="S3329" t="str">
        <f t="shared" si="51"/>
        <v>Argu/family, shoe etc.</v>
      </c>
      <c r="T3329" s="38" t="s">
        <v>11650</v>
      </c>
      <c r="W3329" s="4" t="s">
        <v>14184</v>
      </c>
      <c r="X3329" s="4" t="s">
        <v>14184</v>
      </c>
    </row>
    <row r="3330" spans="1:24" x14ac:dyDescent="0.2">
      <c r="A3330">
        <v>9</v>
      </c>
      <c r="B3330">
        <v>3</v>
      </c>
      <c r="C3330">
        <v>1963</v>
      </c>
      <c r="D3330" t="s">
        <v>20884</v>
      </c>
      <c r="E3330" s="2">
        <v>3</v>
      </c>
      <c r="F3330" s="3"/>
      <c r="G3330" s="2">
        <v>2</v>
      </c>
      <c r="H3330" s="2">
        <v>44</v>
      </c>
      <c r="I3330" s="4" t="s">
        <v>12708</v>
      </c>
      <c r="J3330" s="2">
        <v>3</v>
      </c>
      <c r="K3330" s="3"/>
      <c r="L3330" s="2">
        <v>1</v>
      </c>
      <c r="M3330" s="4" t="s">
        <v>11472</v>
      </c>
      <c r="N3330" s="4" t="s">
        <v>8540</v>
      </c>
      <c r="O3330" t="s">
        <v>8541</v>
      </c>
      <c r="P3330" s="4" t="s">
        <v>11512</v>
      </c>
      <c r="Q3330" s="4" t="str">
        <f>VLOOKUP(P3330, 'Gun classification'!A:B, 2, FALSE)</f>
        <v>Arma de fuego</v>
      </c>
      <c r="R3330" s="4" t="s">
        <v>8093</v>
      </c>
      <c r="S3330" t="str">
        <f t="shared" si="51"/>
        <v>sex, shot gun</v>
      </c>
      <c r="W3330" s="4" t="s">
        <v>14184</v>
      </c>
      <c r="X3330" s="4" t="s">
        <v>14184</v>
      </c>
    </row>
    <row r="3331" spans="1:24" x14ac:dyDescent="0.2">
      <c r="A3331">
        <v>10</v>
      </c>
      <c r="B3331">
        <v>5</v>
      </c>
      <c r="C3331">
        <v>1963</v>
      </c>
      <c r="D3331" t="s">
        <v>20885</v>
      </c>
      <c r="E3331" s="2">
        <v>1</v>
      </c>
      <c r="F3331" s="3"/>
      <c r="G3331" s="2">
        <v>1</v>
      </c>
      <c r="H3331" s="2">
        <v>58</v>
      </c>
      <c r="I3331" s="4" t="s">
        <v>17370</v>
      </c>
      <c r="J3331" s="2">
        <v>5</v>
      </c>
      <c r="K3331" s="3"/>
      <c r="L3331" s="2">
        <v>3</v>
      </c>
      <c r="M3331" s="4" t="s">
        <v>14184</v>
      </c>
      <c r="N3331" s="4" t="s">
        <v>8542</v>
      </c>
      <c r="O3331" t="s">
        <v>8543</v>
      </c>
      <c r="P3331" s="4" t="s">
        <v>11512</v>
      </c>
      <c r="Q3331" s="4" t="str">
        <f>VLOOKUP(P3331, 'Gun classification'!A:B, 2, FALSE)</f>
        <v>Arma de fuego</v>
      </c>
      <c r="R3331" s="4" t="s">
        <v>938</v>
      </c>
      <c r="S3331" t="str">
        <f t="shared" ref="S3331:S3394" si="52">CONCATENATE(O3331,", ",R3331)</f>
        <v>robbery/taxi, .22 Cal pistol</v>
      </c>
      <c r="T3331" t="s">
        <v>11515</v>
      </c>
      <c r="W3331" s="4" t="s">
        <v>14184</v>
      </c>
      <c r="X3331" s="4" t="s">
        <v>14184</v>
      </c>
    </row>
    <row r="3332" spans="1:24" x14ac:dyDescent="0.2">
      <c r="A3332">
        <v>10</v>
      </c>
      <c r="B3332">
        <v>18</v>
      </c>
      <c r="C3332">
        <v>1963</v>
      </c>
      <c r="D3332" t="s">
        <v>20886</v>
      </c>
      <c r="E3332" s="2">
        <v>1</v>
      </c>
      <c r="F3332" s="3"/>
      <c r="G3332" s="2">
        <v>2</v>
      </c>
      <c r="H3332" s="3"/>
      <c r="I3332" s="4" t="s">
        <v>12709</v>
      </c>
      <c r="J3332" s="2">
        <v>1</v>
      </c>
      <c r="K3332" s="3"/>
      <c r="L3332" s="2">
        <v>2</v>
      </c>
      <c r="M3332" s="4" t="s">
        <v>11471</v>
      </c>
      <c r="N3332" s="4" t="s">
        <v>8544</v>
      </c>
      <c r="O3332" t="s">
        <v>12039</v>
      </c>
      <c r="P3332" s="4" t="s">
        <v>8545</v>
      </c>
      <c r="Q3332" s="4" t="str">
        <f>VLOOKUP(P3332, 'Gun classification'!A:B, 2, FALSE)</f>
        <v>Falta de oxigeno</v>
      </c>
      <c r="R3332" s="4" t="s">
        <v>939</v>
      </c>
      <c r="S3332" t="str">
        <f t="shared" si="52"/>
        <v>mental, drown</v>
      </c>
      <c r="W3332" s="4" t="s">
        <v>14184</v>
      </c>
      <c r="X3332" s="4" t="s">
        <v>14184</v>
      </c>
    </row>
    <row r="3333" spans="1:24" x14ac:dyDescent="0.2">
      <c r="A3333">
        <v>10</v>
      </c>
      <c r="B3333">
        <v>30</v>
      </c>
      <c r="C3333">
        <v>1963</v>
      </c>
      <c r="D3333" t="s">
        <v>20887</v>
      </c>
      <c r="E3333" s="2">
        <v>1</v>
      </c>
      <c r="F3333" s="3"/>
      <c r="G3333" s="2">
        <v>2</v>
      </c>
      <c r="H3333" s="2">
        <v>29</v>
      </c>
      <c r="I3333" s="4" t="s">
        <v>17370</v>
      </c>
      <c r="J3333" s="2">
        <v>5</v>
      </c>
      <c r="K3333" s="3"/>
      <c r="L3333" s="2">
        <v>3</v>
      </c>
      <c r="M3333" s="4" t="s">
        <v>14184</v>
      </c>
      <c r="N3333" s="4" t="s">
        <v>8546</v>
      </c>
      <c r="O3333" t="s">
        <v>11581</v>
      </c>
      <c r="P3333" s="4" t="s">
        <v>8547</v>
      </c>
      <c r="Q3333" s="4" t="str">
        <f>VLOOKUP(P3333, 'Gun classification'!A:B, 2, FALSE)</f>
        <v>Objeto</v>
      </c>
      <c r="R3333" s="4" t="s">
        <v>14184</v>
      </c>
      <c r="S3333" t="str">
        <f t="shared" si="52"/>
        <v xml:space="preserve">robbery, </v>
      </c>
      <c r="T3333" t="s">
        <v>11515</v>
      </c>
      <c r="W3333" s="4" t="s">
        <v>14184</v>
      </c>
      <c r="X3333" s="4" t="s">
        <v>14184</v>
      </c>
    </row>
    <row r="3334" spans="1:24" x14ac:dyDescent="0.2">
      <c r="A3334">
        <v>11</v>
      </c>
      <c r="B3334">
        <v>8</v>
      </c>
      <c r="C3334">
        <v>1963</v>
      </c>
      <c r="D3334" t="s">
        <v>20888</v>
      </c>
      <c r="E3334" s="2">
        <v>1</v>
      </c>
      <c r="F3334" s="3"/>
      <c r="G3334" s="2">
        <v>1</v>
      </c>
      <c r="H3334" s="2">
        <v>31</v>
      </c>
      <c r="I3334" s="4" t="s">
        <v>12710</v>
      </c>
      <c r="J3334" s="2">
        <v>1</v>
      </c>
      <c r="K3334" s="3"/>
      <c r="L3334" s="2">
        <v>1</v>
      </c>
      <c r="M3334" s="4" t="s">
        <v>11471</v>
      </c>
      <c r="N3334" s="4" t="s">
        <v>8548</v>
      </c>
      <c r="O3334" t="s">
        <v>8549</v>
      </c>
      <c r="P3334" s="4" t="s">
        <v>11518</v>
      </c>
      <c r="Q3334" s="4" t="str">
        <f>VLOOKUP(P3334, 'Gun classification'!A:B, 2, FALSE)</f>
        <v>Arma blanca</v>
      </c>
      <c r="R3334" s="4" t="s">
        <v>921</v>
      </c>
      <c r="S3334" t="str">
        <f t="shared" si="52"/>
        <v>sex gay, pocket</v>
      </c>
      <c r="W3334" s="4" t="s">
        <v>14184</v>
      </c>
      <c r="X3334" s="4" t="s">
        <v>14184</v>
      </c>
    </row>
    <row r="3335" spans="1:24" x14ac:dyDescent="0.2">
      <c r="A3335">
        <v>11</v>
      </c>
      <c r="B3335">
        <v>9</v>
      </c>
      <c r="C3335">
        <v>1963</v>
      </c>
      <c r="D3335" t="s">
        <v>20889</v>
      </c>
      <c r="E3335" s="2">
        <v>1</v>
      </c>
      <c r="F3335" s="3"/>
      <c r="G3335" s="2">
        <v>1</v>
      </c>
      <c r="H3335" s="2">
        <v>49</v>
      </c>
      <c r="I3335" s="4" t="s">
        <v>12711</v>
      </c>
      <c r="J3335" s="2">
        <v>1</v>
      </c>
      <c r="K3335" s="3"/>
      <c r="L3335" s="2">
        <v>2</v>
      </c>
      <c r="M3335" s="4" t="s">
        <v>11429</v>
      </c>
      <c r="N3335" s="4" t="s">
        <v>8550</v>
      </c>
      <c r="O3335" t="s">
        <v>7193</v>
      </c>
      <c r="P3335" s="4" t="s">
        <v>11512</v>
      </c>
      <c r="Q3335" s="4" t="str">
        <f>VLOOKUP(P3335, 'Gun classification'!A:B, 2, FALSE)</f>
        <v>Arma de fuego</v>
      </c>
      <c r="R3335" s="4" t="s">
        <v>913</v>
      </c>
      <c r="S3335" t="str">
        <f t="shared" si="52"/>
        <v>family, rifle</v>
      </c>
      <c r="T3335" s="38" t="s">
        <v>11650</v>
      </c>
      <c r="W3335" s="4" t="s">
        <v>14184</v>
      </c>
      <c r="X3335" s="4" t="s">
        <v>14184</v>
      </c>
    </row>
    <row r="3336" spans="1:24" x14ac:dyDescent="0.2">
      <c r="A3336">
        <v>11</v>
      </c>
      <c r="B3336">
        <v>10</v>
      </c>
      <c r="C3336">
        <v>1963</v>
      </c>
      <c r="D3336" t="s">
        <v>20890</v>
      </c>
      <c r="E3336" s="2">
        <v>3</v>
      </c>
      <c r="F3336" s="3"/>
      <c r="G3336" s="2">
        <v>1</v>
      </c>
      <c r="H3336" s="2">
        <v>51</v>
      </c>
      <c r="I3336" s="4" t="s">
        <v>12712</v>
      </c>
      <c r="J3336" s="2">
        <v>2</v>
      </c>
      <c r="K3336" s="2">
        <v>7</v>
      </c>
      <c r="L3336" s="2">
        <v>1</v>
      </c>
      <c r="M3336" s="4" t="s">
        <v>11464</v>
      </c>
      <c r="N3336" s="4" t="s">
        <v>8551</v>
      </c>
      <c r="O3336" t="s">
        <v>7421</v>
      </c>
      <c r="P3336" s="4" t="s">
        <v>11518</v>
      </c>
      <c r="Q3336" s="4" t="str">
        <f>VLOOKUP(P3336, 'Gun classification'!A:B, 2, FALSE)</f>
        <v>Arma blanca</v>
      </c>
      <c r="R3336" s="4" t="s">
        <v>921</v>
      </c>
      <c r="S3336" t="str">
        <f t="shared" si="52"/>
        <v>Mental, pocket</v>
      </c>
      <c r="W3336" s="4" t="s">
        <v>14184</v>
      </c>
      <c r="X3336" s="4" t="s">
        <v>14184</v>
      </c>
    </row>
    <row r="3337" spans="1:24" x14ac:dyDescent="0.2">
      <c r="A3337">
        <v>11</v>
      </c>
      <c r="B3337">
        <v>10</v>
      </c>
      <c r="C3337">
        <v>1963</v>
      </c>
      <c r="D3337" t="s">
        <v>20891</v>
      </c>
      <c r="E3337" s="2">
        <v>1</v>
      </c>
      <c r="F3337" s="3"/>
      <c r="G3337" s="2">
        <v>1</v>
      </c>
      <c r="H3337" s="2">
        <v>19</v>
      </c>
      <c r="I3337" s="4" t="s">
        <v>12713</v>
      </c>
      <c r="J3337" s="2">
        <v>1</v>
      </c>
      <c r="K3337" s="3"/>
      <c r="L3337" s="2">
        <v>1</v>
      </c>
      <c r="M3337" s="4" t="s">
        <v>11471</v>
      </c>
      <c r="N3337" s="4" t="s">
        <v>8552</v>
      </c>
      <c r="O3337" t="s">
        <v>8553</v>
      </c>
      <c r="P3337" s="4" t="s">
        <v>11512</v>
      </c>
      <c r="Q3337" s="4" t="str">
        <f>VLOOKUP(P3337, 'Gun classification'!A:B, 2, FALSE)</f>
        <v>Arma de fuego</v>
      </c>
      <c r="R3337" s="4" t="s">
        <v>940</v>
      </c>
      <c r="S3337" t="str">
        <f t="shared" si="52"/>
        <v>argu/family, .22 pistol</v>
      </c>
      <c r="T3337" s="38" t="s">
        <v>11650</v>
      </c>
      <c r="W3337" s="4" t="s">
        <v>14184</v>
      </c>
      <c r="X3337" s="4" t="s">
        <v>14184</v>
      </c>
    </row>
    <row r="3338" spans="1:24" x14ac:dyDescent="0.2">
      <c r="A3338">
        <v>11</v>
      </c>
      <c r="B3338">
        <v>13</v>
      </c>
      <c r="C3338">
        <v>1963</v>
      </c>
      <c r="D3338" t="s">
        <v>20892</v>
      </c>
      <c r="E3338" s="2">
        <v>3</v>
      </c>
      <c r="F3338" s="3"/>
      <c r="G3338" s="2">
        <v>1</v>
      </c>
      <c r="H3338" s="2">
        <v>29</v>
      </c>
      <c r="I3338" s="4" t="s">
        <v>12714</v>
      </c>
      <c r="J3338" s="2">
        <v>3</v>
      </c>
      <c r="K3338" s="3"/>
      <c r="L3338" s="2">
        <v>2</v>
      </c>
      <c r="M3338" s="4" t="s">
        <v>11439</v>
      </c>
      <c r="N3338" s="4" t="s">
        <v>8554</v>
      </c>
      <c r="O3338" t="s">
        <v>8434</v>
      </c>
      <c r="P3338" s="4" t="s">
        <v>11518</v>
      </c>
      <c r="Q3338" s="4" t="str">
        <f>VLOOKUP(P3338, 'Gun classification'!A:B, 2, FALSE)</f>
        <v>Arma blanca</v>
      </c>
      <c r="R3338" s="4" t="s">
        <v>14184</v>
      </c>
      <c r="S3338" t="str">
        <f t="shared" si="52"/>
        <v xml:space="preserve">argu, </v>
      </c>
      <c r="W3338" s="4" t="s">
        <v>14184</v>
      </c>
      <c r="X3338" s="4" t="s">
        <v>14184</v>
      </c>
    </row>
    <row r="3339" spans="1:24" x14ac:dyDescent="0.2">
      <c r="A3339">
        <v>11</v>
      </c>
      <c r="B3339">
        <v>19</v>
      </c>
      <c r="C3339">
        <v>1963</v>
      </c>
      <c r="D3339" t="s">
        <v>20893</v>
      </c>
      <c r="E3339" s="2">
        <v>1</v>
      </c>
      <c r="F3339" s="3"/>
      <c r="G3339" s="2">
        <v>1</v>
      </c>
      <c r="H3339" s="2">
        <v>54</v>
      </c>
      <c r="I3339" s="4" t="s">
        <v>17370</v>
      </c>
      <c r="J3339" s="2">
        <v>5</v>
      </c>
      <c r="K3339" s="3"/>
      <c r="L3339" s="2">
        <v>3</v>
      </c>
      <c r="M3339" s="4" t="s">
        <v>14184</v>
      </c>
      <c r="N3339" s="4" t="s">
        <v>8555</v>
      </c>
      <c r="O3339" t="s">
        <v>11581</v>
      </c>
      <c r="P3339" s="4" t="s">
        <v>11512</v>
      </c>
      <c r="Q3339" s="4" t="str">
        <f>VLOOKUP(P3339, 'Gun classification'!A:B, 2, FALSE)</f>
        <v>Arma de fuego</v>
      </c>
      <c r="R3339" s="4" t="s">
        <v>934</v>
      </c>
      <c r="S3339" t="str">
        <f t="shared" si="52"/>
        <v>robbery, .38 revolver</v>
      </c>
      <c r="T3339" t="s">
        <v>11515</v>
      </c>
      <c r="W3339" s="4" t="s">
        <v>14184</v>
      </c>
      <c r="X3339" s="4" t="s">
        <v>14184</v>
      </c>
    </row>
    <row r="3340" spans="1:24" x14ac:dyDescent="0.2">
      <c r="A3340">
        <v>1</v>
      </c>
      <c r="B3340">
        <v>11</v>
      </c>
      <c r="C3340">
        <v>1964</v>
      </c>
      <c r="D3340" t="s">
        <v>20894</v>
      </c>
      <c r="E3340" s="2">
        <v>3</v>
      </c>
      <c r="F3340" s="3"/>
      <c r="G3340" s="2">
        <v>1</v>
      </c>
      <c r="H3340" s="2">
        <v>25</v>
      </c>
      <c r="I3340" s="4" t="s">
        <v>12715</v>
      </c>
      <c r="J3340" s="2">
        <v>3</v>
      </c>
      <c r="K3340" s="3"/>
      <c r="L3340" s="2">
        <v>1</v>
      </c>
      <c r="M3340" s="4" t="s">
        <v>11419</v>
      </c>
      <c r="N3340" s="4" t="s">
        <v>8556</v>
      </c>
      <c r="O3340" t="s">
        <v>8777</v>
      </c>
      <c r="P3340" s="4" t="s">
        <v>11518</v>
      </c>
      <c r="Q3340" s="4" t="str">
        <f>VLOOKUP(P3340, 'Gun classification'!A:B, 2, FALSE)</f>
        <v>Arma blanca</v>
      </c>
      <c r="R3340" s="4" t="s">
        <v>910</v>
      </c>
      <c r="S3340" t="str">
        <f t="shared" si="52"/>
        <v>trivial argu, butcher</v>
      </c>
      <c r="W3340" s="4" t="s">
        <v>14184</v>
      </c>
      <c r="X3340" s="4" t="s">
        <v>14184</v>
      </c>
    </row>
    <row r="3341" spans="1:24" x14ac:dyDescent="0.2">
      <c r="A3341">
        <v>1</v>
      </c>
      <c r="B3341">
        <v>12</v>
      </c>
      <c r="C3341">
        <v>1964</v>
      </c>
      <c r="D3341" t="s">
        <v>20895</v>
      </c>
      <c r="E3341" s="2">
        <v>1</v>
      </c>
      <c r="F3341" s="3"/>
      <c r="G3341" s="2">
        <v>2</v>
      </c>
      <c r="H3341" s="3"/>
      <c r="I3341" s="4" t="s">
        <v>12716</v>
      </c>
      <c r="J3341" s="2">
        <v>1</v>
      </c>
      <c r="K3341" s="3"/>
      <c r="L3341" s="2">
        <v>2</v>
      </c>
      <c r="M3341" s="4" t="s">
        <v>11439</v>
      </c>
      <c r="N3341" s="4" t="s">
        <v>8557</v>
      </c>
      <c r="O3341" t="s">
        <v>8558</v>
      </c>
      <c r="P3341" s="4" t="s">
        <v>11625</v>
      </c>
      <c r="Q3341" s="4" t="str">
        <f>VLOOKUP(P3341, 'Gun classification'!A:B, 2, FALSE)</f>
        <v>Falta de oxigeno</v>
      </c>
      <c r="R3341" s="4" t="s">
        <v>14184</v>
      </c>
      <c r="S3341" t="str">
        <f t="shared" si="52"/>
        <v xml:space="preserve">baby crying, </v>
      </c>
      <c r="W3341" s="4" t="s">
        <v>14184</v>
      </c>
      <c r="X3341" s="4" t="s">
        <v>14184</v>
      </c>
    </row>
    <row r="3342" spans="1:24" x14ac:dyDescent="0.2">
      <c r="A3342">
        <v>1</v>
      </c>
      <c r="B3342">
        <v>13</v>
      </c>
      <c r="C3342">
        <v>1964</v>
      </c>
      <c r="D3342" t="s">
        <v>20896</v>
      </c>
      <c r="E3342" s="2">
        <v>3</v>
      </c>
      <c r="F3342" s="3"/>
      <c r="G3342" s="2">
        <v>2</v>
      </c>
      <c r="H3342" s="2">
        <v>33</v>
      </c>
      <c r="I3342" s="4" t="s">
        <v>12717</v>
      </c>
      <c r="J3342" s="2">
        <v>3</v>
      </c>
      <c r="K3342" s="3"/>
      <c r="L3342" s="2">
        <v>2</v>
      </c>
      <c r="M3342" s="4" t="s">
        <v>11413</v>
      </c>
      <c r="N3342" s="4" t="s">
        <v>7561</v>
      </c>
      <c r="O3342" t="s">
        <v>8559</v>
      </c>
      <c r="P3342" s="4" t="s">
        <v>11518</v>
      </c>
      <c r="Q3342" s="4" t="str">
        <f>VLOOKUP(P3342, 'Gun classification'!A:B, 2, FALSE)</f>
        <v>Arma blanca</v>
      </c>
      <c r="R3342" s="4" t="s">
        <v>941</v>
      </c>
      <c r="S3342" t="str">
        <f t="shared" si="52"/>
        <v>Argument triv, Ice Pick</v>
      </c>
      <c r="W3342" s="4" t="s">
        <v>14184</v>
      </c>
      <c r="X3342" s="4" t="s">
        <v>14184</v>
      </c>
    </row>
    <row r="3343" spans="1:24" x14ac:dyDescent="0.2">
      <c r="A3343">
        <v>1</v>
      </c>
      <c r="B3343">
        <v>15</v>
      </c>
      <c r="C3343">
        <v>1964</v>
      </c>
      <c r="D3343" t="s">
        <v>20897</v>
      </c>
      <c r="E3343" s="2">
        <v>2</v>
      </c>
      <c r="F3343" s="2">
        <v>5</v>
      </c>
      <c r="G3343" s="2">
        <v>2</v>
      </c>
      <c r="H3343" s="2">
        <v>30</v>
      </c>
      <c r="I3343" s="4" t="s">
        <v>17370</v>
      </c>
      <c r="J3343" s="2">
        <v>5</v>
      </c>
      <c r="K3343" s="3"/>
      <c r="L3343" s="2">
        <v>3</v>
      </c>
      <c r="M3343" s="4" t="s">
        <v>14184</v>
      </c>
      <c r="N3343" s="4" t="s">
        <v>9735</v>
      </c>
      <c r="O3343" t="s">
        <v>8541</v>
      </c>
      <c r="P3343" s="4" t="s">
        <v>11518</v>
      </c>
      <c r="Q3343" s="4" t="str">
        <f>VLOOKUP(P3343, 'Gun classification'!A:B, 2, FALSE)</f>
        <v>Arma blanca</v>
      </c>
      <c r="R3343" s="4" t="s">
        <v>942</v>
      </c>
      <c r="S3343" t="str">
        <f t="shared" si="52"/>
        <v>sex, sharp instr.</v>
      </c>
      <c r="W3343" s="4" t="s">
        <v>14184</v>
      </c>
      <c r="X3343" s="4" t="s">
        <v>14184</v>
      </c>
    </row>
    <row r="3344" spans="1:24" x14ac:dyDescent="0.2">
      <c r="A3344">
        <v>2</v>
      </c>
      <c r="B3344">
        <v>2</v>
      </c>
      <c r="C3344">
        <v>1964</v>
      </c>
      <c r="D3344" t="s">
        <v>20898</v>
      </c>
      <c r="E3344" s="2">
        <v>1</v>
      </c>
      <c r="F3344" s="3"/>
      <c r="G3344" s="2">
        <v>1</v>
      </c>
      <c r="H3344" s="3"/>
      <c r="I3344" s="4" t="s">
        <v>12718</v>
      </c>
      <c r="J3344" s="2">
        <v>1</v>
      </c>
      <c r="K3344" s="3"/>
      <c r="L3344" s="2">
        <v>2</v>
      </c>
      <c r="M3344" s="4" t="s">
        <v>11413</v>
      </c>
      <c r="N3344" s="4" t="s">
        <v>8560</v>
      </c>
      <c r="P3344" s="4" t="s">
        <v>11625</v>
      </c>
      <c r="Q3344" s="4" t="str">
        <f>VLOOKUP(P3344, 'Gun classification'!A:B, 2, FALSE)</f>
        <v>Falta de oxigeno</v>
      </c>
      <c r="R3344" s="4" t="s">
        <v>943</v>
      </c>
      <c r="S3344" t="str">
        <f t="shared" si="52"/>
        <v>, tie</v>
      </c>
      <c r="T3344" s="38" t="s">
        <v>23253</v>
      </c>
      <c r="W3344" s="4" t="s">
        <v>14184</v>
      </c>
      <c r="X3344" s="4" t="s">
        <v>14184</v>
      </c>
    </row>
    <row r="3345" spans="1:24" x14ac:dyDescent="0.2">
      <c r="A3345">
        <v>2</v>
      </c>
      <c r="B3345">
        <v>20</v>
      </c>
      <c r="C3345">
        <v>1964</v>
      </c>
      <c r="D3345" t="s">
        <v>20899</v>
      </c>
      <c r="E3345" s="2">
        <v>3</v>
      </c>
      <c r="F3345" s="3"/>
      <c r="G3345" s="2">
        <v>1</v>
      </c>
      <c r="H3345" s="2">
        <v>6</v>
      </c>
      <c r="I3345" s="4" t="s">
        <v>12719</v>
      </c>
      <c r="J3345" s="2">
        <v>3</v>
      </c>
      <c r="K3345" s="3"/>
      <c r="L3345" s="2">
        <v>1</v>
      </c>
      <c r="M3345" s="4" t="s">
        <v>11430</v>
      </c>
      <c r="N3345" s="4" t="s">
        <v>8561</v>
      </c>
      <c r="O3345" t="s">
        <v>12123</v>
      </c>
      <c r="P3345" s="4" t="s">
        <v>12123</v>
      </c>
      <c r="Q3345" s="4" t="str">
        <f>VLOOKUP(P3345, 'Gun classification'!A:B, 2, FALSE)</f>
        <v>Incendiar</v>
      </c>
      <c r="R3345" s="4" t="s">
        <v>14184</v>
      </c>
      <c r="S3345" t="str">
        <f t="shared" si="52"/>
        <v xml:space="preserve">arson, </v>
      </c>
      <c r="W3345" s="4" t="s">
        <v>14184</v>
      </c>
      <c r="X3345" s="4" t="s">
        <v>14184</v>
      </c>
    </row>
    <row r="3346" spans="1:24" x14ac:dyDescent="0.2">
      <c r="A3346">
        <v>2</v>
      </c>
      <c r="B3346">
        <v>26</v>
      </c>
      <c r="C3346">
        <v>1964</v>
      </c>
      <c r="D3346" t="s">
        <v>20900</v>
      </c>
      <c r="E3346" s="2">
        <v>1</v>
      </c>
      <c r="F3346" s="3"/>
      <c r="G3346" s="2">
        <v>2</v>
      </c>
      <c r="H3346" s="3"/>
      <c r="I3346" s="4" t="s">
        <v>12720</v>
      </c>
      <c r="J3346" s="2">
        <v>1</v>
      </c>
      <c r="K3346" s="3"/>
      <c r="L3346" s="2">
        <v>2</v>
      </c>
      <c r="M3346" s="4" t="s">
        <v>11425</v>
      </c>
      <c r="N3346" s="4" t="s">
        <v>8562</v>
      </c>
      <c r="O3346" t="s">
        <v>12039</v>
      </c>
      <c r="P3346" s="4" t="s">
        <v>8563</v>
      </c>
      <c r="Q3346" s="4" t="str">
        <f>VLOOKUP(P3346, 'Gun classification'!A:B, 2, FALSE)</f>
        <v>No clasificado</v>
      </c>
      <c r="R3346" s="4" t="s">
        <v>944</v>
      </c>
      <c r="S3346" t="str">
        <f t="shared" si="52"/>
        <v>mental, suitcase in attic</v>
      </c>
      <c r="W3346" s="4" t="s">
        <v>14184</v>
      </c>
      <c r="X3346" s="4" t="s">
        <v>14184</v>
      </c>
    </row>
    <row r="3347" spans="1:24" x14ac:dyDescent="0.2">
      <c r="A3347">
        <v>3</v>
      </c>
      <c r="B3347">
        <v>2</v>
      </c>
      <c r="C3347">
        <v>1964</v>
      </c>
      <c r="D3347" t="s">
        <v>20901</v>
      </c>
      <c r="E3347" s="2">
        <v>1</v>
      </c>
      <c r="F3347" s="3"/>
      <c r="G3347" s="2">
        <v>2</v>
      </c>
      <c r="H3347" s="2">
        <v>21</v>
      </c>
      <c r="I3347" s="4" t="s">
        <v>12721</v>
      </c>
      <c r="J3347" s="2">
        <v>1</v>
      </c>
      <c r="K3347" s="3"/>
      <c r="L3347" s="2">
        <v>2</v>
      </c>
      <c r="M3347" s="4" t="s">
        <v>11420</v>
      </c>
      <c r="N3347" s="4" t="s">
        <v>8564</v>
      </c>
      <c r="O3347" t="s">
        <v>8565</v>
      </c>
      <c r="P3347" s="4" t="s">
        <v>11625</v>
      </c>
      <c r="Q3347" s="4" t="str">
        <f>VLOOKUP(P3347, 'Gun classification'!A:B, 2, FALSE)</f>
        <v>Falta de oxigeno</v>
      </c>
      <c r="R3347" s="4" t="s">
        <v>334</v>
      </c>
      <c r="S3347" t="str">
        <f t="shared" si="52"/>
        <v>sex gay lesb, in suitcase</v>
      </c>
      <c r="W3347" s="4" t="s">
        <v>14184</v>
      </c>
      <c r="X3347" s="4" t="s">
        <v>14184</v>
      </c>
    </row>
    <row r="3348" spans="1:24" x14ac:dyDescent="0.2">
      <c r="A3348">
        <v>3</v>
      </c>
      <c r="B3348">
        <v>6</v>
      </c>
      <c r="C3348">
        <v>1964</v>
      </c>
      <c r="D3348" t="s">
        <v>20902</v>
      </c>
      <c r="E3348" s="2">
        <v>1</v>
      </c>
      <c r="F3348" s="3"/>
      <c r="G3348" s="2">
        <v>1</v>
      </c>
      <c r="H3348" s="3"/>
      <c r="I3348" s="4" t="s">
        <v>12722</v>
      </c>
      <c r="J3348" s="2">
        <v>1</v>
      </c>
      <c r="K3348" s="2">
        <v>4</v>
      </c>
      <c r="L3348" s="2">
        <v>1</v>
      </c>
      <c r="M3348" s="4" t="s">
        <v>11465</v>
      </c>
      <c r="N3348" s="4" t="s">
        <v>8566</v>
      </c>
      <c r="O3348" t="s">
        <v>8567</v>
      </c>
      <c r="P3348" s="4" t="s">
        <v>11518</v>
      </c>
      <c r="Q3348" s="4" t="str">
        <f>VLOOKUP(P3348, 'Gun classification'!A:B, 2, FALSE)</f>
        <v>Arma blanca</v>
      </c>
      <c r="R3348" s="4" t="s">
        <v>14184</v>
      </c>
      <c r="S3348" t="str">
        <f t="shared" si="52"/>
        <v xml:space="preserve">figh, </v>
      </c>
      <c r="W3348" s="4" t="s">
        <v>14184</v>
      </c>
      <c r="X3348" s="4" t="s">
        <v>14184</v>
      </c>
    </row>
    <row r="3349" spans="1:24" x14ac:dyDescent="0.2">
      <c r="A3349">
        <v>3</v>
      </c>
      <c r="B3349">
        <v>16</v>
      </c>
      <c r="C3349">
        <v>1964</v>
      </c>
      <c r="D3349" t="s">
        <v>20903</v>
      </c>
      <c r="E3349" s="2">
        <v>1</v>
      </c>
      <c r="F3349" s="3"/>
      <c r="G3349" s="2">
        <v>2</v>
      </c>
      <c r="H3349" s="2">
        <v>24</v>
      </c>
      <c r="I3349" s="4" t="s">
        <v>17370</v>
      </c>
      <c r="J3349" s="2">
        <v>5</v>
      </c>
      <c r="K3349" s="3"/>
      <c r="L3349" s="2">
        <v>3</v>
      </c>
      <c r="M3349" s="4" t="s">
        <v>14184</v>
      </c>
      <c r="N3349" s="4" t="s">
        <v>8568</v>
      </c>
      <c r="O3349" t="s">
        <v>8569</v>
      </c>
      <c r="P3349" s="4" t="s">
        <v>11625</v>
      </c>
      <c r="Q3349" s="4" t="str">
        <f>VLOOKUP(P3349, 'Gun classification'!A:B, 2, FALSE)</f>
        <v>Falta de oxigeno</v>
      </c>
      <c r="R3349" s="4" t="s">
        <v>945</v>
      </c>
      <c r="S3349" t="str">
        <f t="shared" si="52"/>
        <v>Cleary, tie/stockting</v>
      </c>
      <c r="W3349" s="4" t="s">
        <v>14184</v>
      </c>
      <c r="X3349" s="4" t="s">
        <v>14184</v>
      </c>
    </row>
    <row r="3350" spans="1:24" x14ac:dyDescent="0.2">
      <c r="A3350">
        <v>3</v>
      </c>
      <c r="B3350">
        <v>18</v>
      </c>
      <c r="C3350">
        <v>1964</v>
      </c>
      <c r="D3350" t="s">
        <v>20904</v>
      </c>
      <c r="E3350" s="2">
        <v>1</v>
      </c>
      <c r="F3350" s="3"/>
      <c r="G3350" s="2">
        <v>1</v>
      </c>
      <c r="H3350" s="2">
        <v>66</v>
      </c>
      <c r="I3350" s="4" t="s">
        <v>12723</v>
      </c>
      <c r="J3350" s="2">
        <v>1</v>
      </c>
      <c r="K3350" s="3"/>
      <c r="L3350" s="2">
        <v>1</v>
      </c>
      <c r="M3350" s="4" t="s">
        <v>11437</v>
      </c>
      <c r="N3350" s="4" t="s">
        <v>8570</v>
      </c>
      <c r="O3350" t="s">
        <v>11908</v>
      </c>
      <c r="P3350" s="4" t="s">
        <v>11532</v>
      </c>
      <c r="Q3350" s="4" t="str">
        <f>VLOOKUP(P3350, 'Gun classification'!A:B, 2, FALSE)</f>
        <v>Fuerza</v>
      </c>
      <c r="R3350" s="4" t="s">
        <v>14184</v>
      </c>
      <c r="S3350" t="str">
        <f t="shared" si="52"/>
        <v xml:space="preserve">fight, </v>
      </c>
      <c r="T3350" s="38" t="s">
        <v>23263</v>
      </c>
      <c r="W3350" s="4" t="s">
        <v>14184</v>
      </c>
      <c r="X3350" s="4" t="s">
        <v>14184</v>
      </c>
    </row>
    <row r="3351" spans="1:24" x14ac:dyDescent="0.2">
      <c r="A3351">
        <v>3</v>
      </c>
      <c r="B3351">
        <v>20</v>
      </c>
      <c r="C3351">
        <v>1964</v>
      </c>
      <c r="D3351" t="s">
        <v>20905</v>
      </c>
      <c r="E3351" s="2">
        <v>1</v>
      </c>
      <c r="F3351" s="3"/>
      <c r="G3351" s="2">
        <v>2</v>
      </c>
      <c r="H3351" s="3"/>
      <c r="I3351" s="4" t="s">
        <v>12724</v>
      </c>
      <c r="J3351" s="2">
        <v>1</v>
      </c>
      <c r="K3351" s="3"/>
      <c r="L3351" s="2">
        <v>1</v>
      </c>
      <c r="M3351" s="4" t="s">
        <v>14184</v>
      </c>
      <c r="N3351" s="4" t="s">
        <v>8571</v>
      </c>
      <c r="O3351" t="s">
        <v>8501</v>
      </c>
      <c r="P3351" s="4" t="s">
        <v>14184</v>
      </c>
      <c r="Q3351" s="4" t="s">
        <v>23269</v>
      </c>
      <c r="R3351" s="4" t="s">
        <v>14184</v>
      </c>
      <c r="S3351" t="str">
        <f t="shared" si="52"/>
        <v xml:space="preserve">argu/alcohol, </v>
      </c>
      <c r="W3351" s="4" t="s">
        <v>14184</v>
      </c>
      <c r="X3351" s="4" t="s">
        <v>14184</v>
      </c>
    </row>
    <row r="3352" spans="1:24" x14ac:dyDescent="0.2">
      <c r="A3352">
        <v>3</v>
      </c>
      <c r="B3352">
        <v>21</v>
      </c>
      <c r="C3352">
        <v>1964</v>
      </c>
      <c r="D3352" t="s">
        <v>20906</v>
      </c>
      <c r="E3352" s="2">
        <v>1</v>
      </c>
      <c r="F3352" s="3"/>
      <c r="G3352" s="2">
        <v>1</v>
      </c>
      <c r="H3352" s="2">
        <v>53</v>
      </c>
      <c r="I3352" s="4" t="s">
        <v>12725</v>
      </c>
      <c r="J3352" s="2">
        <v>1</v>
      </c>
      <c r="K3352" s="2">
        <v>4</v>
      </c>
      <c r="L3352" s="2">
        <v>1</v>
      </c>
      <c r="M3352" s="4" t="s">
        <v>11430</v>
      </c>
      <c r="N3352" s="4" t="s">
        <v>8572</v>
      </c>
      <c r="O3352" t="s">
        <v>8501</v>
      </c>
      <c r="P3352" s="4" t="s">
        <v>11518</v>
      </c>
      <c r="Q3352" s="4" t="str">
        <f>VLOOKUP(P3352, 'Gun classification'!A:B, 2, FALSE)</f>
        <v>Arma blanca</v>
      </c>
      <c r="R3352" s="4" t="s">
        <v>10303</v>
      </c>
      <c r="S3352" t="str">
        <f t="shared" si="52"/>
        <v>argu/alcohol, in back</v>
      </c>
      <c r="W3352" s="4" t="s">
        <v>14184</v>
      </c>
      <c r="X3352" s="4" t="s">
        <v>14184</v>
      </c>
    </row>
    <row r="3353" spans="1:24" x14ac:dyDescent="0.2">
      <c r="A3353">
        <v>3</v>
      </c>
      <c r="B3353">
        <v>29</v>
      </c>
      <c r="C3353">
        <v>1964</v>
      </c>
      <c r="D3353" t="s">
        <v>20907</v>
      </c>
      <c r="E3353" s="2">
        <v>3</v>
      </c>
      <c r="F3353" s="3"/>
      <c r="G3353" s="2">
        <v>2</v>
      </c>
      <c r="H3353" s="2">
        <v>64</v>
      </c>
      <c r="I3353" s="4" t="s">
        <v>12726</v>
      </c>
      <c r="J3353" s="2">
        <v>3</v>
      </c>
      <c r="K3353" s="3"/>
      <c r="L3353" s="2">
        <v>1</v>
      </c>
      <c r="M3353" s="4" t="s">
        <v>11442</v>
      </c>
      <c r="N3353" s="4" t="s">
        <v>8573</v>
      </c>
      <c r="O3353" t="s">
        <v>8574</v>
      </c>
      <c r="P3353" s="4" t="s">
        <v>11512</v>
      </c>
      <c r="Q3353" s="4" t="str">
        <f>VLOOKUP(P3353, 'Gun classification'!A:B, 2, FALSE)</f>
        <v>Arma de fuego</v>
      </c>
      <c r="R3353" s="4" t="s">
        <v>429</v>
      </c>
      <c r="S3353" t="str">
        <f t="shared" si="52"/>
        <v>Argu, revolver</v>
      </c>
      <c r="W3353" s="4" t="s">
        <v>14184</v>
      </c>
      <c r="X3353" s="4" t="s">
        <v>14184</v>
      </c>
    </row>
    <row r="3354" spans="1:24" x14ac:dyDescent="0.2">
      <c r="A3354">
        <v>4</v>
      </c>
      <c r="B3354">
        <v>11</v>
      </c>
      <c r="C3354">
        <v>1964</v>
      </c>
      <c r="D3354" t="s">
        <v>20908</v>
      </c>
      <c r="E3354" s="2">
        <v>3</v>
      </c>
      <c r="F3354" s="3"/>
      <c r="G3354" s="2">
        <v>2</v>
      </c>
      <c r="H3354" s="2">
        <v>50</v>
      </c>
      <c r="I3354" s="4" t="s">
        <v>12727</v>
      </c>
      <c r="J3354" s="2">
        <v>1</v>
      </c>
      <c r="K3354" s="3"/>
      <c r="L3354" s="2">
        <v>1</v>
      </c>
      <c r="M3354" s="4" t="s">
        <v>11479</v>
      </c>
      <c r="N3354" s="4" t="s">
        <v>8575</v>
      </c>
      <c r="O3354" t="s">
        <v>8403</v>
      </c>
      <c r="P3354" s="4" t="s">
        <v>11512</v>
      </c>
      <c r="Q3354" s="4" t="str">
        <f>VLOOKUP(P3354, 'Gun classification'!A:B, 2, FALSE)</f>
        <v>Arma de fuego</v>
      </c>
      <c r="R3354" s="4" t="s">
        <v>429</v>
      </c>
      <c r="S3354" t="str">
        <f t="shared" si="52"/>
        <v>sus 801 mental, revolver</v>
      </c>
      <c r="W3354" s="4" t="s">
        <v>14184</v>
      </c>
      <c r="X3354" s="4" t="s">
        <v>14184</v>
      </c>
    </row>
    <row r="3355" spans="1:24" x14ac:dyDescent="0.2">
      <c r="A3355">
        <v>4</v>
      </c>
      <c r="B3355">
        <v>19</v>
      </c>
      <c r="C3355">
        <v>1964</v>
      </c>
      <c r="D3355" t="s">
        <v>20909</v>
      </c>
      <c r="E3355" s="2">
        <v>2</v>
      </c>
      <c r="F3355" s="2">
        <v>8</v>
      </c>
      <c r="G3355" s="2">
        <v>2</v>
      </c>
      <c r="H3355" s="2">
        <v>46</v>
      </c>
      <c r="I3355" s="4" t="s">
        <v>12728</v>
      </c>
      <c r="J3355" s="2">
        <v>2</v>
      </c>
      <c r="K3355" s="2">
        <v>8</v>
      </c>
      <c r="L3355" s="2">
        <v>1</v>
      </c>
      <c r="M3355" s="4" t="s">
        <v>11480</v>
      </c>
      <c r="N3355" s="4" t="s">
        <v>8576</v>
      </c>
      <c r="O3355" t="s">
        <v>8577</v>
      </c>
      <c r="P3355" s="4" t="s">
        <v>11512</v>
      </c>
      <c r="Q3355" s="4" t="str">
        <f>VLOOKUP(P3355, 'Gun classification'!A:B, 2, FALSE)</f>
        <v>Arma de fuego</v>
      </c>
      <c r="R3355" s="4" t="s">
        <v>946</v>
      </c>
      <c r="S3355" t="str">
        <f t="shared" si="52"/>
        <v>Fite family, .32 revolver</v>
      </c>
      <c r="T3355" s="38" t="s">
        <v>11650</v>
      </c>
      <c r="W3355" s="4" t="s">
        <v>14184</v>
      </c>
      <c r="X3355" s="4" t="s">
        <v>14184</v>
      </c>
    </row>
    <row r="3356" spans="1:24" x14ac:dyDescent="0.2">
      <c r="A3356">
        <v>4</v>
      </c>
      <c r="B3356">
        <v>24</v>
      </c>
      <c r="C3356">
        <v>1964</v>
      </c>
      <c r="D3356" t="s">
        <v>20910</v>
      </c>
      <c r="E3356" s="2">
        <v>1</v>
      </c>
      <c r="F3356" s="3"/>
      <c r="G3356" s="2">
        <v>2</v>
      </c>
      <c r="H3356" s="2">
        <v>23</v>
      </c>
      <c r="I3356" s="4" t="s">
        <v>12729</v>
      </c>
      <c r="J3356" s="2">
        <v>1</v>
      </c>
      <c r="K3356" s="3"/>
      <c r="L3356" s="2">
        <v>1</v>
      </c>
      <c r="M3356" s="4" t="s">
        <v>11471</v>
      </c>
      <c r="N3356" s="4" t="s">
        <v>8578</v>
      </c>
      <c r="O3356" t="s">
        <v>8579</v>
      </c>
      <c r="P3356" s="4" t="s">
        <v>11512</v>
      </c>
      <c r="Q3356" s="4" t="str">
        <f>VLOOKUP(P3356, 'Gun classification'!A:B, 2, FALSE)</f>
        <v>Arma de fuego</v>
      </c>
      <c r="R3356" s="4" t="s">
        <v>14184</v>
      </c>
      <c r="S3356" t="str">
        <f t="shared" si="52"/>
        <v xml:space="preserve">Lovers quarrel, </v>
      </c>
      <c r="T3356" t="s">
        <v>23255</v>
      </c>
      <c r="W3356" s="4" t="s">
        <v>14184</v>
      </c>
      <c r="X3356" s="4" t="s">
        <v>14184</v>
      </c>
    </row>
    <row r="3357" spans="1:24" x14ac:dyDescent="0.2">
      <c r="A3357">
        <v>4</v>
      </c>
      <c r="B3357">
        <v>25</v>
      </c>
      <c r="C3357">
        <v>1964</v>
      </c>
      <c r="D3357" t="s">
        <v>20911</v>
      </c>
      <c r="E3357" s="2">
        <v>1</v>
      </c>
      <c r="F3357" s="3"/>
      <c r="G3357" s="2">
        <v>1</v>
      </c>
      <c r="H3357" s="2">
        <v>42</v>
      </c>
      <c r="I3357" s="4" t="s">
        <v>12730</v>
      </c>
      <c r="J3357" s="2">
        <v>1</v>
      </c>
      <c r="K3357" s="3"/>
      <c r="L3357" s="2">
        <v>2</v>
      </c>
      <c r="M3357" s="4" t="s">
        <v>11472</v>
      </c>
      <c r="N3357" s="4" t="s">
        <v>8580</v>
      </c>
      <c r="O3357" t="s">
        <v>8581</v>
      </c>
      <c r="P3357" s="4" t="s">
        <v>11512</v>
      </c>
      <c r="Q3357" s="4" t="str">
        <f>VLOOKUP(P3357, 'Gun classification'!A:B, 2, FALSE)</f>
        <v>Arma de fuego</v>
      </c>
      <c r="R3357" s="4" t="s">
        <v>934</v>
      </c>
      <c r="S3357" t="str">
        <f t="shared" si="52"/>
        <v>family fite, .38 revolver</v>
      </c>
      <c r="T3357" s="38" t="s">
        <v>11650</v>
      </c>
      <c r="W3357" s="4" t="s">
        <v>14184</v>
      </c>
      <c r="X3357" s="4" t="s">
        <v>14184</v>
      </c>
    </row>
    <row r="3358" spans="1:24" x14ac:dyDescent="0.2">
      <c r="A3358">
        <v>4</v>
      </c>
      <c r="B3358">
        <v>27</v>
      </c>
      <c r="C3358">
        <v>1964</v>
      </c>
      <c r="D3358" t="s">
        <v>20912</v>
      </c>
      <c r="E3358" s="2">
        <v>3</v>
      </c>
      <c r="F3358" s="3"/>
      <c r="G3358" s="2">
        <v>2</v>
      </c>
      <c r="H3358" s="2">
        <v>28</v>
      </c>
      <c r="I3358" s="4" t="s">
        <v>12731</v>
      </c>
      <c r="J3358" s="2">
        <v>3</v>
      </c>
      <c r="K3358" s="3"/>
      <c r="L3358" s="2">
        <v>1</v>
      </c>
      <c r="M3358" s="4" t="s">
        <v>11438</v>
      </c>
      <c r="N3358" s="4" t="s">
        <v>8582</v>
      </c>
      <c r="O3358" t="s">
        <v>8583</v>
      </c>
      <c r="P3358" s="4" t="s">
        <v>11512</v>
      </c>
      <c r="Q3358" s="4" t="str">
        <f>VLOOKUP(P3358, 'Gun classification'!A:B, 2, FALSE)</f>
        <v>Arma de fuego</v>
      </c>
      <c r="R3358" s="4" t="s">
        <v>934</v>
      </c>
      <c r="S3358" t="str">
        <f t="shared" si="52"/>
        <v>Fite, .38 revolver</v>
      </c>
      <c r="W3358" s="4" t="s">
        <v>14184</v>
      </c>
      <c r="X3358" s="4" t="s">
        <v>14184</v>
      </c>
    </row>
    <row r="3359" spans="1:24" x14ac:dyDescent="0.2">
      <c r="A3359">
        <v>5</v>
      </c>
      <c r="B3359">
        <v>9</v>
      </c>
      <c r="C3359">
        <v>1964</v>
      </c>
      <c r="D3359" t="s">
        <v>20913</v>
      </c>
      <c r="E3359" s="2">
        <v>1</v>
      </c>
      <c r="F3359" s="3"/>
      <c r="G3359" s="2">
        <v>1</v>
      </c>
      <c r="H3359" s="2">
        <v>15</v>
      </c>
      <c r="I3359" s="4" t="s">
        <v>12732</v>
      </c>
      <c r="J3359" s="2">
        <v>1</v>
      </c>
      <c r="K3359" s="3"/>
      <c r="L3359" s="2">
        <v>1</v>
      </c>
      <c r="M3359" s="4" t="s">
        <v>11421</v>
      </c>
      <c r="N3359" s="4" t="s">
        <v>8584</v>
      </c>
      <c r="P3359" s="4" t="s">
        <v>11512</v>
      </c>
      <c r="Q3359" s="4" t="str">
        <f>VLOOKUP(P3359, 'Gun classification'!A:B, 2, FALSE)</f>
        <v>Arma de fuego</v>
      </c>
      <c r="R3359" s="4" t="s">
        <v>14184</v>
      </c>
      <c r="S3359" t="str">
        <f t="shared" si="52"/>
        <v xml:space="preserve">, </v>
      </c>
      <c r="T3359" t="s">
        <v>23253</v>
      </c>
      <c r="W3359" s="4" t="s">
        <v>14184</v>
      </c>
      <c r="X3359" s="4" t="s">
        <v>14184</v>
      </c>
    </row>
    <row r="3360" spans="1:24" x14ac:dyDescent="0.2">
      <c r="A3360">
        <v>5</v>
      </c>
      <c r="B3360">
        <v>14</v>
      </c>
      <c r="C3360">
        <v>1964</v>
      </c>
      <c r="D3360" t="s">
        <v>20914</v>
      </c>
      <c r="E3360" s="2">
        <v>1</v>
      </c>
      <c r="F3360" s="3"/>
      <c r="G3360" s="2">
        <v>1</v>
      </c>
      <c r="H3360" s="2">
        <v>39</v>
      </c>
      <c r="I3360" s="4" t="s">
        <v>12733</v>
      </c>
      <c r="J3360" s="2">
        <v>1</v>
      </c>
      <c r="K3360" s="3"/>
      <c r="L3360" s="2">
        <v>1</v>
      </c>
      <c r="M3360" s="4" t="s">
        <v>11471</v>
      </c>
      <c r="N3360" s="4" t="s">
        <v>8585</v>
      </c>
      <c r="P3360" s="4" t="s">
        <v>11512</v>
      </c>
      <c r="Q3360" s="4" t="str">
        <f>VLOOKUP(P3360, 'Gun classification'!A:B, 2, FALSE)</f>
        <v>Arma de fuego</v>
      </c>
      <c r="R3360" s="4" t="s">
        <v>14184</v>
      </c>
      <c r="S3360" t="str">
        <f t="shared" si="52"/>
        <v xml:space="preserve">, </v>
      </c>
      <c r="T3360" t="s">
        <v>23253</v>
      </c>
      <c r="W3360" s="4" t="s">
        <v>14184</v>
      </c>
      <c r="X3360" s="4" t="s">
        <v>14184</v>
      </c>
    </row>
    <row r="3361" spans="1:24" x14ac:dyDescent="0.2">
      <c r="A3361">
        <v>5</v>
      </c>
      <c r="B3361">
        <v>20</v>
      </c>
      <c r="C3361">
        <v>1964</v>
      </c>
      <c r="D3361" t="s">
        <v>20915</v>
      </c>
      <c r="E3361" s="2">
        <v>1</v>
      </c>
      <c r="F3361" s="3"/>
      <c r="G3361" s="2">
        <v>1</v>
      </c>
      <c r="H3361" s="2">
        <v>40</v>
      </c>
      <c r="I3361" s="4" t="s">
        <v>12734</v>
      </c>
      <c r="J3361" s="2">
        <v>1</v>
      </c>
      <c r="K3361" s="3"/>
      <c r="L3361" s="2">
        <v>1</v>
      </c>
      <c r="M3361" s="4" t="s">
        <v>11416</v>
      </c>
      <c r="N3361" s="4" t="s">
        <v>8586</v>
      </c>
      <c r="O3361" t="s">
        <v>11908</v>
      </c>
      <c r="P3361" s="4" t="s">
        <v>11625</v>
      </c>
      <c r="Q3361" s="4" t="str">
        <f>VLOOKUP(P3361, 'Gun classification'!A:B, 2, FALSE)</f>
        <v>Falta de oxigeno</v>
      </c>
      <c r="R3361" s="4" t="s">
        <v>14184</v>
      </c>
      <c r="S3361" t="str">
        <f t="shared" si="52"/>
        <v xml:space="preserve">fight, </v>
      </c>
      <c r="T3361" s="38" t="s">
        <v>23263</v>
      </c>
      <c r="W3361" s="4" t="s">
        <v>14184</v>
      </c>
      <c r="X3361" s="4" t="s">
        <v>14184</v>
      </c>
    </row>
    <row r="3362" spans="1:24" x14ac:dyDescent="0.2">
      <c r="A3362">
        <v>5</v>
      </c>
      <c r="B3362">
        <v>20</v>
      </c>
      <c r="C3362">
        <v>1964</v>
      </c>
      <c r="D3362" t="s">
        <v>20916</v>
      </c>
      <c r="E3362" s="2">
        <v>1</v>
      </c>
      <c r="F3362" s="3"/>
      <c r="G3362" s="2">
        <v>1</v>
      </c>
      <c r="H3362" s="3"/>
      <c r="I3362" s="4" t="s">
        <v>12735</v>
      </c>
      <c r="J3362" s="2">
        <v>1</v>
      </c>
      <c r="K3362" s="3"/>
      <c r="L3362" s="2">
        <v>1</v>
      </c>
      <c r="M3362" s="4" t="s">
        <v>11476</v>
      </c>
      <c r="N3362" s="4" t="s">
        <v>8587</v>
      </c>
      <c r="O3362" t="s">
        <v>8588</v>
      </c>
      <c r="P3362" s="4" t="s">
        <v>10065</v>
      </c>
      <c r="Q3362" s="4" t="str">
        <f>VLOOKUP(P3362, 'Gun classification'!A:B, 2, FALSE)</f>
        <v>Fuerza</v>
      </c>
      <c r="R3362" s="4" t="s">
        <v>14184</v>
      </c>
      <c r="S3362" t="str">
        <f t="shared" si="52"/>
        <v xml:space="preserve">fight/money, </v>
      </c>
      <c r="T3362" s="38" t="s">
        <v>23263</v>
      </c>
      <c r="W3362" s="4" t="s">
        <v>14184</v>
      </c>
      <c r="X3362" s="4" t="s">
        <v>14184</v>
      </c>
    </row>
    <row r="3363" spans="1:24" x14ac:dyDescent="0.2">
      <c r="A3363">
        <v>5</v>
      </c>
      <c r="B3363">
        <v>24</v>
      </c>
      <c r="C3363">
        <v>1964</v>
      </c>
      <c r="D3363" t="s">
        <v>20917</v>
      </c>
      <c r="E3363" s="2">
        <v>3</v>
      </c>
      <c r="F3363" s="3"/>
      <c r="G3363" s="2">
        <v>2</v>
      </c>
      <c r="H3363" s="2">
        <v>62</v>
      </c>
      <c r="I3363" s="4" t="s">
        <v>12736</v>
      </c>
      <c r="J3363" s="2">
        <v>3</v>
      </c>
      <c r="K3363" s="3"/>
      <c r="L3363" s="2">
        <v>1</v>
      </c>
      <c r="M3363" s="4" t="s">
        <v>11425</v>
      </c>
      <c r="N3363" s="4" t="s">
        <v>8589</v>
      </c>
      <c r="O3363" t="s">
        <v>8541</v>
      </c>
      <c r="P3363" s="4" t="s">
        <v>11582</v>
      </c>
      <c r="Q3363" s="4" t="str">
        <f>VLOOKUP(P3363, 'Gun classification'!A:B, 2, FALSE)</f>
        <v>Fuerza</v>
      </c>
      <c r="R3363" s="4" t="s">
        <v>14184</v>
      </c>
      <c r="S3363" t="str">
        <f t="shared" si="52"/>
        <v xml:space="preserve">sex, </v>
      </c>
      <c r="W3363" s="4" t="s">
        <v>14184</v>
      </c>
      <c r="X3363" s="4" t="s">
        <v>14184</v>
      </c>
    </row>
    <row r="3364" spans="1:24" ht="25.5" x14ac:dyDescent="0.2">
      <c r="A3364">
        <v>6</v>
      </c>
      <c r="B3364">
        <v>11</v>
      </c>
      <c r="C3364">
        <v>1964</v>
      </c>
      <c r="D3364" t="s">
        <v>20918</v>
      </c>
      <c r="E3364" s="2">
        <v>1</v>
      </c>
      <c r="F3364" s="3"/>
      <c r="G3364" s="2">
        <v>1</v>
      </c>
      <c r="H3364" s="2">
        <v>64</v>
      </c>
      <c r="I3364" s="4" t="s">
        <v>17370</v>
      </c>
      <c r="J3364" s="2">
        <v>5</v>
      </c>
      <c r="K3364" s="3"/>
      <c r="L3364" s="2">
        <v>3</v>
      </c>
      <c r="M3364" s="4" t="s">
        <v>14184</v>
      </c>
      <c r="N3364" s="4" t="s">
        <v>8590</v>
      </c>
      <c r="O3364" t="s">
        <v>21473</v>
      </c>
      <c r="P3364" s="4" t="s">
        <v>11732</v>
      </c>
      <c r="Q3364" s="4" t="str">
        <f>VLOOKUP(P3364, 'Gun classification'!A:B, 2, FALSE)</f>
        <v>Fuerza</v>
      </c>
      <c r="R3364" s="4" t="s">
        <v>14184</v>
      </c>
      <c r="S3364" t="str">
        <f t="shared" si="52"/>
        <v xml:space="preserve">Gay, </v>
      </c>
      <c r="T3364" s="38" t="s">
        <v>23253</v>
      </c>
      <c r="W3364" s="4" t="s">
        <v>14184</v>
      </c>
      <c r="X3364" s="4" t="s">
        <v>14184</v>
      </c>
    </row>
    <row r="3365" spans="1:24" x14ac:dyDescent="0.2">
      <c r="A3365">
        <v>6</v>
      </c>
      <c r="B3365">
        <v>23</v>
      </c>
      <c r="C3365">
        <v>1964</v>
      </c>
      <c r="D3365" t="s">
        <v>20919</v>
      </c>
      <c r="E3365" s="2">
        <v>1</v>
      </c>
      <c r="F3365" s="3"/>
      <c r="G3365" s="2">
        <v>2</v>
      </c>
      <c r="H3365" s="2">
        <v>40</v>
      </c>
      <c r="I3365" s="4" t="s">
        <v>22324</v>
      </c>
      <c r="J3365" s="2">
        <v>1</v>
      </c>
      <c r="K3365" s="3"/>
      <c r="L3365" s="2">
        <v>1</v>
      </c>
      <c r="M3365" s="4" t="s">
        <v>11444</v>
      </c>
      <c r="N3365" s="4" t="s">
        <v>8591</v>
      </c>
      <c r="O3365" t="s">
        <v>8581</v>
      </c>
      <c r="P3365" s="4" t="s">
        <v>11512</v>
      </c>
      <c r="Q3365" s="4" t="str">
        <f>VLOOKUP(P3365, 'Gun classification'!A:B, 2, FALSE)</f>
        <v>Arma de fuego</v>
      </c>
      <c r="R3365" s="4" t="s">
        <v>913</v>
      </c>
      <c r="S3365" t="str">
        <f t="shared" si="52"/>
        <v>family fite, rifle</v>
      </c>
      <c r="T3365" s="38" t="s">
        <v>11650</v>
      </c>
      <c r="W3365" s="4" t="s">
        <v>14184</v>
      </c>
      <c r="X3365" s="4" t="s">
        <v>14184</v>
      </c>
    </row>
    <row r="3366" spans="1:24" x14ac:dyDescent="0.2">
      <c r="A3366">
        <v>6</v>
      </c>
      <c r="B3366">
        <v>29</v>
      </c>
      <c r="C3366">
        <v>1964</v>
      </c>
      <c r="D3366" t="s">
        <v>20920</v>
      </c>
      <c r="E3366" s="2">
        <v>1</v>
      </c>
      <c r="F3366" s="3"/>
      <c r="G3366" s="2">
        <v>2</v>
      </c>
      <c r="H3366" s="2">
        <v>39</v>
      </c>
      <c r="I3366" s="4" t="s">
        <v>12737</v>
      </c>
      <c r="J3366" s="2">
        <v>1</v>
      </c>
      <c r="K3366" s="3"/>
      <c r="L3366" s="2">
        <v>1</v>
      </c>
      <c r="M3366" s="4" t="s">
        <v>11477</v>
      </c>
      <c r="N3366" s="4" t="s">
        <v>8592</v>
      </c>
      <c r="O3366" t="s">
        <v>8593</v>
      </c>
      <c r="P3366" s="4" t="s">
        <v>11532</v>
      </c>
      <c r="Q3366" s="4" t="str">
        <f>VLOOKUP(P3366, 'Gun classification'!A:B, 2, FALSE)</f>
        <v>Fuerza</v>
      </c>
      <c r="R3366" s="4" t="s">
        <v>14184</v>
      </c>
      <c r="S3366" t="str">
        <f t="shared" si="52"/>
        <v xml:space="preserve">sex argu, </v>
      </c>
      <c r="W3366" s="4" t="s">
        <v>14184</v>
      </c>
      <c r="X3366" s="4" t="s">
        <v>14184</v>
      </c>
    </row>
    <row r="3367" spans="1:24" x14ac:dyDescent="0.2">
      <c r="A3367">
        <v>7</v>
      </c>
      <c r="B3367">
        <v>9</v>
      </c>
      <c r="C3367">
        <v>1964</v>
      </c>
      <c r="D3367" t="s">
        <v>20921</v>
      </c>
      <c r="E3367" s="2">
        <v>2</v>
      </c>
      <c r="F3367" s="2">
        <v>5</v>
      </c>
      <c r="G3367" s="2">
        <v>2</v>
      </c>
      <c r="H3367" s="2">
        <v>54</v>
      </c>
      <c r="I3367" s="4" t="s">
        <v>12738</v>
      </c>
      <c r="J3367" s="2">
        <v>2</v>
      </c>
      <c r="K3367" s="2">
        <v>5</v>
      </c>
      <c r="L3367" s="2">
        <v>1</v>
      </c>
      <c r="M3367" s="4" t="s">
        <v>11434</v>
      </c>
      <c r="N3367" s="4" t="s">
        <v>8594</v>
      </c>
      <c r="O3367" t="s">
        <v>8273</v>
      </c>
      <c r="P3367" s="4" t="s">
        <v>11512</v>
      </c>
      <c r="Q3367" s="4" t="str">
        <f>VLOOKUP(P3367, 'Gun classification'!A:B, 2, FALSE)</f>
        <v>Arma de fuego</v>
      </c>
      <c r="R3367" s="4" t="s">
        <v>914</v>
      </c>
      <c r="S3367" t="str">
        <f t="shared" si="52"/>
        <v>divorce, .22 revolver</v>
      </c>
      <c r="W3367" s="4" t="s">
        <v>14184</v>
      </c>
      <c r="X3367" s="4" t="s">
        <v>14184</v>
      </c>
    </row>
    <row r="3368" spans="1:24" x14ac:dyDescent="0.2">
      <c r="A3368">
        <v>7</v>
      </c>
      <c r="B3368">
        <v>13</v>
      </c>
      <c r="C3368">
        <v>1964</v>
      </c>
      <c r="D3368" t="s">
        <v>20922</v>
      </c>
      <c r="E3368" s="2">
        <v>1</v>
      </c>
      <c r="F3368" s="3"/>
      <c r="G3368" s="2">
        <v>1</v>
      </c>
      <c r="H3368" s="2">
        <v>48</v>
      </c>
      <c r="I3368" s="4" t="s">
        <v>12739</v>
      </c>
      <c r="J3368" s="2">
        <v>1</v>
      </c>
      <c r="K3368" s="3"/>
      <c r="L3368" s="2">
        <v>1</v>
      </c>
      <c r="M3368" s="4" t="s">
        <v>11423</v>
      </c>
      <c r="N3368" s="4" t="s">
        <v>8595</v>
      </c>
      <c r="O3368" t="s">
        <v>8596</v>
      </c>
      <c r="P3368" s="4" t="s">
        <v>11512</v>
      </c>
      <c r="Q3368" s="4" t="str">
        <f>VLOOKUP(P3368, 'Gun classification'!A:B, 2, FALSE)</f>
        <v>Arma de fuego</v>
      </c>
      <c r="R3368" s="4" t="s">
        <v>947</v>
      </c>
      <c r="S3368" t="str">
        <f t="shared" si="52"/>
        <v>Burglary?, .22 automatic</v>
      </c>
      <c r="W3368" s="4" t="s">
        <v>14184</v>
      </c>
      <c r="X3368" s="4" t="s">
        <v>14184</v>
      </c>
    </row>
    <row r="3369" spans="1:24" x14ac:dyDescent="0.2">
      <c r="A3369">
        <v>7</v>
      </c>
      <c r="B3369">
        <v>25</v>
      </c>
      <c r="C3369">
        <v>1964</v>
      </c>
      <c r="D3369" t="s">
        <v>20923</v>
      </c>
      <c r="E3369" s="2">
        <v>1</v>
      </c>
      <c r="F3369" s="3"/>
      <c r="G3369" s="2">
        <v>1</v>
      </c>
      <c r="H3369" s="2">
        <v>48</v>
      </c>
      <c r="I3369" s="4" t="s">
        <v>12740</v>
      </c>
      <c r="J3369" s="2">
        <v>1</v>
      </c>
      <c r="K3369" s="3"/>
      <c r="L3369" s="2">
        <v>1</v>
      </c>
      <c r="M3369" s="4" t="s">
        <v>11462</v>
      </c>
      <c r="N3369" s="4" t="s">
        <v>8597</v>
      </c>
      <c r="P3369" s="4" t="s">
        <v>11512</v>
      </c>
      <c r="Q3369" s="4" t="str">
        <f>VLOOKUP(P3369, 'Gun classification'!A:B, 2, FALSE)</f>
        <v>Arma de fuego</v>
      </c>
      <c r="R3369" s="4" t="s">
        <v>934</v>
      </c>
      <c r="S3369" t="str">
        <f t="shared" si="52"/>
        <v>, .38 revolver</v>
      </c>
      <c r="T3369" s="38" t="s">
        <v>23253</v>
      </c>
      <c r="W3369" s="4" t="s">
        <v>14184</v>
      </c>
      <c r="X3369" s="4" t="s">
        <v>14184</v>
      </c>
    </row>
    <row r="3370" spans="1:24" x14ac:dyDescent="0.2">
      <c r="A3370">
        <v>8</v>
      </c>
      <c r="B3370">
        <v>2</v>
      </c>
      <c r="C3370">
        <v>1964</v>
      </c>
      <c r="D3370" t="s">
        <v>20924</v>
      </c>
      <c r="E3370" s="2">
        <v>1</v>
      </c>
      <c r="F3370" s="3"/>
      <c r="G3370" s="2">
        <v>1</v>
      </c>
      <c r="H3370" s="2">
        <v>32</v>
      </c>
      <c r="I3370" s="4" t="s">
        <v>12741</v>
      </c>
      <c r="J3370" s="2">
        <v>3</v>
      </c>
      <c r="K3370" s="3"/>
      <c r="L3370" s="2">
        <v>2</v>
      </c>
      <c r="M3370" s="4" t="s">
        <v>11420</v>
      </c>
      <c r="N3370" s="4" t="s">
        <v>8598</v>
      </c>
      <c r="O3370" t="s">
        <v>8599</v>
      </c>
      <c r="P3370" s="4" t="s">
        <v>11512</v>
      </c>
      <c r="Q3370" s="4" t="str">
        <f>VLOOKUP(P3370, 'Gun classification'!A:B, 2, FALSE)</f>
        <v>Arma de fuego</v>
      </c>
      <c r="R3370" s="4" t="s">
        <v>948</v>
      </c>
      <c r="S3370" t="str">
        <f t="shared" si="52"/>
        <v>Burglary??, .32 cal revol.</v>
      </c>
      <c r="W3370" s="4" t="s">
        <v>14184</v>
      </c>
      <c r="X3370" s="4" t="s">
        <v>14184</v>
      </c>
    </row>
    <row r="3371" spans="1:24" x14ac:dyDescent="0.2">
      <c r="A3371">
        <v>8</v>
      </c>
      <c r="B3371">
        <v>5</v>
      </c>
      <c r="C3371">
        <v>1964</v>
      </c>
      <c r="D3371" t="s">
        <v>20925</v>
      </c>
      <c r="E3371" s="2">
        <v>1</v>
      </c>
      <c r="F3371" s="3"/>
      <c r="G3371" s="2">
        <v>1</v>
      </c>
      <c r="H3371" s="2">
        <v>59</v>
      </c>
      <c r="I3371" s="4" t="s">
        <v>12742</v>
      </c>
      <c r="J3371" s="2">
        <v>3</v>
      </c>
      <c r="K3371" s="3"/>
      <c r="L3371" s="2">
        <v>1</v>
      </c>
      <c r="M3371" s="4" t="s">
        <v>14184</v>
      </c>
      <c r="N3371" s="4" t="s">
        <v>8600</v>
      </c>
      <c r="O3371" t="s">
        <v>8601</v>
      </c>
      <c r="P3371" s="4" t="s">
        <v>11518</v>
      </c>
      <c r="Q3371" s="4" t="str">
        <f>VLOOKUP(P3371, 'Gun classification'!A:B, 2, FALSE)</f>
        <v>Arma blanca</v>
      </c>
      <c r="R3371" s="4" t="s">
        <v>9765</v>
      </c>
      <c r="S3371" t="str">
        <f t="shared" si="52"/>
        <v>gang fite, slashed</v>
      </c>
      <c r="T3371" s="38" t="s">
        <v>23261</v>
      </c>
      <c r="W3371" s="4" t="s">
        <v>14184</v>
      </c>
      <c r="X3371" s="4" t="s">
        <v>14184</v>
      </c>
    </row>
    <row r="3372" spans="1:24" x14ac:dyDescent="0.2">
      <c r="A3372">
        <v>8</v>
      </c>
      <c r="B3372">
        <v>30</v>
      </c>
      <c r="C3372">
        <v>1964</v>
      </c>
      <c r="D3372" t="s">
        <v>20926</v>
      </c>
      <c r="E3372" s="2">
        <v>3</v>
      </c>
      <c r="F3372" s="3"/>
      <c r="G3372" s="2">
        <v>1</v>
      </c>
      <c r="H3372" s="2">
        <v>30</v>
      </c>
      <c r="I3372" s="4" t="s">
        <v>12743</v>
      </c>
      <c r="J3372" s="2">
        <v>3</v>
      </c>
      <c r="K3372" s="3"/>
      <c r="L3372" s="2">
        <v>1</v>
      </c>
      <c r="M3372" s="4" t="s">
        <v>11461</v>
      </c>
      <c r="N3372" s="4" t="s">
        <v>8602</v>
      </c>
      <c r="O3372" t="s">
        <v>11908</v>
      </c>
      <c r="P3372" s="4" t="s">
        <v>11512</v>
      </c>
      <c r="Q3372" s="4" t="str">
        <f>VLOOKUP(P3372, 'Gun classification'!A:B, 2, FALSE)</f>
        <v>Arma de fuego</v>
      </c>
      <c r="R3372" s="4" t="s">
        <v>949</v>
      </c>
      <c r="S3372" t="str">
        <f t="shared" si="52"/>
        <v>fight, .25 auto</v>
      </c>
      <c r="T3372" s="38" t="s">
        <v>23263</v>
      </c>
      <c r="W3372" s="4" t="s">
        <v>14184</v>
      </c>
      <c r="X3372" s="4" t="s">
        <v>14184</v>
      </c>
    </row>
    <row r="3373" spans="1:24" x14ac:dyDescent="0.2">
      <c r="A3373">
        <v>9</v>
      </c>
      <c r="B3373">
        <v>5</v>
      </c>
      <c r="C3373">
        <v>1964</v>
      </c>
      <c r="D3373" t="s">
        <v>20927</v>
      </c>
      <c r="E3373" s="2">
        <v>3</v>
      </c>
      <c r="F3373" s="3"/>
      <c r="G3373" s="2">
        <v>1</v>
      </c>
      <c r="H3373" s="2">
        <v>18</v>
      </c>
      <c r="I3373" s="4" t="s">
        <v>17370</v>
      </c>
      <c r="J3373" s="2">
        <v>5</v>
      </c>
      <c r="K3373" s="3"/>
      <c r="L3373" s="2">
        <v>3</v>
      </c>
      <c r="M3373" s="4" t="s">
        <v>14184</v>
      </c>
      <c r="N3373" s="4" t="s">
        <v>8603</v>
      </c>
      <c r="O3373" t="s">
        <v>8409</v>
      </c>
      <c r="P3373" s="4" t="s">
        <v>11518</v>
      </c>
      <c r="Q3373" s="4" t="str">
        <f>VLOOKUP(P3373, 'Gun classification'!A:B, 2, FALSE)</f>
        <v>Arma blanca</v>
      </c>
      <c r="R3373" s="4" t="s">
        <v>14184</v>
      </c>
      <c r="S3373" t="str">
        <f t="shared" si="52"/>
        <v xml:space="preserve">gay, </v>
      </c>
      <c r="T3373" s="38" t="s">
        <v>23253</v>
      </c>
      <c r="W3373" s="4" t="s">
        <v>14184</v>
      </c>
      <c r="X3373" s="4" t="s">
        <v>14184</v>
      </c>
    </row>
    <row r="3374" spans="1:24" x14ac:dyDescent="0.2">
      <c r="A3374">
        <v>9</v>
      </c>
      <c r="B3374">
        <v>5</v>
      </c>
      <c r="C3374">
        <v>1964</v>
      </c>
      <c r="D3374" t="s">
        <v>20928</v>
      </c>
      <c r="E3374" s="2">
        <v>3</v>
      </c>
      <c r="F3374" s="3"/>
      <c r="G3374" s="2">
        <v>1</v>
      </c>
      <c r="H3374" s="2">
        <v>63</v>
      </c>
      <c r="I3374" s="4" t="s">
        <v>12744</v>
      </c>
      <c r="J3374" s="2">
        <v>3</v>
      </c>
      <c r="K3374" s="3"/>
      <c r="L3374" s="2">
        <v>1</v>
      </c>
      <c r="M3374" s="4" t="s">
        <v>11463</v>
      </c>
      <c r="N3374" s="4" t="s">
        <v>8604</v>
      </c>
      <c r="P3374" s="4" t="s">
        <v>11518</v>
      </c>
      <c r="Q3374" s="4" t="str">
        <f>VLOOKUP(P3374, 'Gun classification'!A:B, 2, FALSE)</f>
        <v>Arma blanca</v>
      </c>
      <c r="R3374" s="4" t="s">
        <v>14184</v>
      </c>
      <c r="S3374" t="str">
        <f t="shared" si="52"/>
        <v xml:space="preserve">, </v>
      </c>
      <c r="T3374" t="s">
        <v>23253</v>
      </c>
      <c r="W3374" s="4" t="s">
        <v>14184</v>
      </c>
      <c r="X3374" s="4" t="s">
        <v>14184</v>
      </c>
    </row>
    <row r="3375" spans="1:24" x14ac:dyDescent="0.2">
      <c r="A3375">
        <v>9</v>
      </c>
      <c r="B3375">
        <v>19</v>
      </c>
      <c r="C3375">
        <v>1964</v>
      </c>
      <c r="D3375" t="s">
        <v>20929</v>
      </c>
      <c r="E3375" s="2">
        <v>1</v>
      </c>
      <c r="F3375" s="3"/>
      <c r="G3375" s="2">
        <v>1</v>
      </c>
      <c r="H3375" s="2">
        <v>23</v>
      </c>
      <c r="I3375" s="4" t="s">
        <v>12745</v>
      </c>
      <c r="J3375" s="2">
        <v>1</v>
      </c>
      <c r="K3375" s="3"/>
      <c r="L3375" s="2">
        <v>1</v>
      </c>
      <c r="M3375" s="4" t="s">
        <v>11416</v>
      </c>
      <c r="N3375" s="4" t="s">
        <v>8605</v>
      </c>
      <c r="O3375" t="s">
        <v>8606</v>
      </c>
      <c r="P3375" s="4" t="s">
        <v>11532</v>
      </c>
      <c r="Q3375" s="4" t="str">
        <f>VLOOKUP(P3375, 'Gun classification'!A:B, 2, FALSE)</f>
        <v>Fuerza</v>
      </c>
      <c r="R3375" s="4" t="s">
        <v>14184</v>
      </c>
      <c r="S3375" t="str">
        <f t="shared" si="52"/>
        <v xml:space="preserve">fight street, </v>
      </c>
      <c r="T3375" s="38" t="s">
        <v>11731</v>
      </c>
      <c r="W3375" s="4" t="s">
        <v>14184</v>
      </c>
      <c r="X3375" s="4" t="s">
        <v>14184</v>
      </c>
    </row>
    <row r="3376" spans="1:24" x14ac:dyDescent="0.2">
      <c r="A3376">
        <v>9</v>
      </c>
      <c r="B3376">
        <v>25</v>
      </c>
      <c r="C3376">
        <v>1964</v>
      </c>
      <c r="D3376" t="s">
        <v>20930</v>
      </c>
      <c r="E3376" s="2">
        <v>1</v>
      </c>
      <c r="F3376" s="3"/>
      <c r="G3376" s="2">
        <v>1</v>
      </c>
      <c r="H3376" s="2">
        <v>56</v>
      </c>
      <c r="I3376" s="4" t="s">
        <v>12746</v>
      </c>
      <c r="J3376" s="2">
        <v>3</v>
      </c>
      <c r="K3376" s="3"/>
      <c r="L3376" s="2">
        <v>1</v>
      </c>
      <c r="M3376" s="4" t="s">
        <v>11464</v>
      </c>
      <c r="N3376" s="4" t="s">
        <v>8607</v>
      </c>
      <c r="O3376" t="s">
        <v>8608</v>
      </c>
      <c r="P3376" s="4" t="s">
        <v>11532</v>
      </c>
      <c r="Q3376" s="4" t="str">
        <f>VLOOKUP(P3376, 'Gun classification'!A:B, 2, FALSE)</f>
        <v>Fuerza</v>
      </c>
      <c r="R3376" s="4" t="s">
        <v>14184</v>
      </c>
      <c r="S3376" t="str">
        <f t="shared" si="52"/>
        <v xml:space="preserve">fight party, </v>
      </c>
      <c r="T3376" s="38" t="s">
        <v>23263</v>
      </c>
      <c r="W3376" s="4" t="s">
        <v>14184</v>
      </c>
      <c r="X3376" s="4" t="s">
        <v>14184</v>
      </c>
    </row>
    <row r="3377" spans="1:24" x14ac:dyDescent="0.2">
      <c r="A3377">
        <v>9</v>
      </c>
      <c r="B3377">
        <v>26</v>
      </c>
      <c r="C3377">
        <v>1964</v>
      </c>
      <c r="D3377" t="s">
        <v>20931</v>
      </c>
      <c r="E3377" s="2">
        <v>1</v>
      </c>
      <c r="F3377" s="3"/>
      <c r="G3377" s="2">
        <v>1</v>
      </c>
      <c r="H3377" s="2">
        <v>60</v>
      </c>
      <c r="I3377" s="4" t="s">
        <v>17370</v>
      </c>
      <c r="J3377" s="2">
        <v>5</v>
      </c>
      <c r="K3377" s="3"/>
      <c r="L3377" s="2">
        <v>3</v>
      </c>
      <c r="M3377" s="4" t="s">
        <v>14184</v>
      </c>
      <c r="N3377" s="4" t="s">
        <v>8609</v>
      </c>
      <c r="P3377" s="4" t="s">
        <v>11518</v>
      </c>
      <c r="Q3377" s="4" t="str">
        <f>VLOOKUP(P3377, 'Gun classification'!A:B, 2, FALSE)</f>
        <v>Arma blanca</v>
      </c>
      <c r="R3377" s="4" t="s">
        <v>918</v>
      </c>
      <c r="S3377" t="str">
        <f t="shared" si="52"/>
        <v>, kitchen</v>
      </c>
      <c r="W3377" s="4" t="s">
        <v>14184</v>
      </c>
      <c r="X3377" s="4" t="s">
        <v>14184</v>
      </c>
    </row>
    <row r="3378" spans="1:24" x14ac:dyDescent="0.2">
      <c r="A3378">
        <v>10</v>
      </c>
      <c r="B3378">
        <v>19</v>
      </c>
      <c r="C3378">
        <v>1964</v>
      </c>
      <c r="D3378" t="s">
        <v>20932</v>
      </c>
      <c r="E3378" s="2">
        <v>1</v>
      </c>
      <c r="F3378" s="3"/>
      <c r="G3378" s="2">
        <v>1</v>
      </c>
      <c r="H3378" s="3"/>
      <c r="I3378" s="4" t="s">
        <v>12747</v>
      </c>
      <c r="J3378" s="2">
        <v>1</v>
      </c>
      <c r="K3378" s="3"/>
      <c r="L3378" s="2">
        <v>1</v>
      </c>
      <c r="M3378" s="4" t="s">
        <v>14184</v>
      </c>
      <c r="N3378" s="4" t="s">
        <v>8610</v>
      </c>
      <c r="O3378" t="s">
        <v>11855</v>
      </c>
      <c r="P3378" s="4" t="s">
        <v>11855</v>
      </c>
      <c r="Q3378" s="4" t="str">
        <f>VLOOKUP(P3378, 'Gun classification'!A:B, 2, FALSE)</f>
        <v>Fuerza</v>
      </c>
      <c r="R3378" s="4" t="s">
        <v>14184</v>
      </c>
      <c r="S3378" t="str">
        <f t="shared" si="52"/>
        <v xml:space="preserve">kicked, </v>
      </c>
      <c r="W3378" s="4" t="s">
        <v>14184</v>
      </c>
      <c r="X3378" s="4" t="s">
        <v>14184</v>
      </c>
    </row>
    <row r="3379" spans="1:24" x14ac:dyDescent="0.2">
      <c r="A3379">
        <v>10</v>
      </c>
      <c r="B3379">
        <v>22</v>
      </c>
      <c r="C3379">
        <v>1964</v>
      </c>
      <c r="D3379" t="s">
        <v>20933</v>
      </c>
      <c r="E3379" s="2">
        <v>3</v>
      </c>
      <c r="F3379" s="3"/>
      <c r="G3379" s="2">
        <v>1</v>
      </c>
      <c r="H3379" s="2">
        <v>48</v>
      </c>
      <c r="I3379" s="4" t="s">
        <v>12748</v>
      </c>
      <c r="J3379" s="2">
        <v>3</v>
      </c>
      <c r="K3379" s="3"/>
      <c r="L3379" s="2">
        <v>1</v>
      </c>
      <c r="M3379" s="4" t="s">
        <v>11472</v>
      </c>
      <c r="N3379" s="4" t="s">
        <v>8281</v>
      </c>
      <c r="P3379" s="4" t="s">
        <v>11518</v>
      </c>
      <c r="Q3379" s="4" t="str">
        <f>VLOOKUP(P3379, 'Gun classification'!A:B, 2, FALSE)</f>
        <v>Arma blanca</v>
      </c>
      <c r="R3379" s="4" t="s">
        <v>14184</v>
      </c>
      <c r="S3379" t="str">
        <f t="shared" si="52"/>
        <v xml:space="preserve">, </v>
      </c>
      <c r="T3379" t="s">
        <v>23253</v>
      </c>
      <c r="W3379" s="4" t="s">
        <v>14184</v>
      </c>
      <c r="X3379" s="4" t="s">
        <v>14184</v>
      </c>
    </row>
    <row r="3380" spans="1:24" x14ac:dyDescent="0.2">
      <c r="A3380">
        <v>10</v>
      </c>
      <c r="B3380">
        <v>24</v>
      </c>
      <c r="C3380">
        <v>1964</v>
      </c>
      <c r="D3380" t="s">
        <v>20934</v>
      </c>
      <c r="E3380" s="2">
        <v>1</v>
      </c>
      <c r="F3380" s="3"/>
      <c r="G3380" s="2">
        <v>1</v>
      </c>
      <c r="H3380" s="2">
        <v>46</v>
      </c>
      <c r="I3380" s="4" t="s">
        <v>12749</v>
      </c>
      <c r="J3380" s="2">
        <v>1</v>
      </c>
      <c r="K3380" s="3"/>
      <c r="L3380" s="2">
        <v>1</v>
      </c>
      <c r="M3380" s="4" t="s">
        <v>11416</v>
      </c>
      <c r="N3380" s="4" t="s">
        <v>8611</v>
      </c>
      <c r="O3380" t="s">
        <v>11640</v>
      </c>
      <c r="P3380" s="4" t="s">
        <v>11518</v>
      </c>
      <c r="Q3380" s="4" t="str">
        <f>VLOOKUP(P3380, 'Gun classification'!A:B, 2, FALSE)</f>
        <v>Arma blanca</v>
      </c>
      <c r="R3380" s="4" t="s">
        <v>950</v>
      </c>
      <c r="S3380" t="str">
        <f t="shared" si="52"/>
        <v>money dispute, bayonet in back</v>
      </c>
      <c r="W3380" s="4" t="s">
        <v>14184</v>
      </c>
      <c r="X3380" s="4" t="s">
        <v>14184</v>
      </c>
    </row>
    <row r="3381" spans="1:24" x14ac:dyDescent="0.2">
      <c r="A3381">
        <v>11</v>
      </c>
      <c r="B3381">
        <v>4</v>
      </c>
      <c r="C3381">
        <v>1964</v>
      </c>
      <c r="D3381" t="s">
        <v>20935</v>
      </c>
      <c r="E3381" s="2">
        <v>4</v>
      </c>
      <c r="F3381" s="3"/>
      <c r="G3381" s="2">
        <v>1</v>
      </c>
      <c r="H3381" s="2">
        <v>25</v>
      </c>
      <c r="I3381" s="4" t="s">
        <v>12750</v>
      </c>
      <c r="J3381" s="2">
        <v>4</v>
      </c>
      <c r="K3381" s="3"/>
      <c r="L3381" s="2">
        <v>2</v>
      </c>
      <c r="M3381" s="4" t="s">
        <v>11468</v>
      </c>
      <c r="N3381" s="4" t="s">
        <v>8612</v>
      </c>
      <c r="O3381" t="s">
        <v>8777</v>
      </c>
      <c r="P3381" s="4" t="s">
        <v>11518</v>
      </c>
      <c r="Q3381" s="4" t="str">
        <f>VLOOKUP(P3381, 'Gun classification'!A:B, 2, FALSE)</f>
        <v>Arma blanca</v>
      </c>
      <c r="R3381" s="4" t="s">
        <v>951</v>
      </c>
      <c r="S3381" t="str">
        <f t="shared" si="52"/>
        <v>trivial argu, paring</v>
      </c>
      <c r="W3381" s="4" t="s">
        <v>14184</v>
      </c>
      <c r="X3381" s="4" t="s">
        <v>14184</v>
      </c>
    </row>
    <row r="3382" spans="1:24" x14ac:dyDescent="0.2">
      <c r="A3382">
        <v>11</v>
      </c>
      <c r="B3382">
        <v>13</v>
      </c>
      <c r="C3382">
        <v>1964</v>
      </c>
      <c r="D3382" t="s">
        <v>20936</v>
      </c>
      <c r="E3382" s="2">
        <v>2</v>
      </c>
      <c r="F3382" s="2">
        <v>8</v>
      </c>
      <c r="G3382" s="2">
        <v>2</v>
      </c>
      <c r="H3382" s="2">
        <v>58</v>
      </c>
      <c r="I3382" s="4" t="s">
        <v>12751</v>
      </c>
      <c r="J3382" s="2">
        <v>2</v>
      </c>
      <c r="K3382" s="2">
        <v>7</v>
      </c>
      <c r="L3382" s="2">
        <v>2</v>
      </c>
      <c r="M3382" s="4" t="s">
        <v>11451</v>
      </c>
      <c r="N3382" s="4" t="s">
        <v>8613</v>
      </c>
      <c r="O3382" t="s">
        <v>8614</v>
      </c>
      <c r="P3382" s="4" t="s">
        <v>8615</v>
      </c>
      <c r="Q3382" s="4" t="str">
        <f>VLOOKUP(P3382, 'Gun classification'!A:B, 2, FALSE)</f>
        <v>Fuerza</v>
      </c>
      <c r="R3382" s="4" t="s">
        <v>14184</v>
      </c>
      <c r="S3382" t="str">
        <f t="shared" si="52"/>
        <v xml:space="preserve">fight alcohol, </v>
      </c>
      <c r="T3382" s="38" t="s">
        <v>23263</v>
      </c>
      <c r="W3382" s="4" t="s">
        <v>14184</v>
      </c>
      <c r="X3382" s="4" t="s">
        <v>14184</v>
      </c>
    </row>
    <row r="3383" spans="1:24" x14ac:dyDescent="0.2">
      <c r="A3383">
        <v>11</v>
      </c>
      <c r="B3383">
        <v>15</v>
      </c>
      <c r="C3383">
        <v>1964</v>
      </c>
      <c r="D3383" t="s">
        <v>20937</v>
      </c>
      <c r="E3383" s="2">
        <v>1</v>
      </c>
      <c r="F3383" s="3"/>
      <c r="G3383" s="2">
        <v>2</v>
      </c>
      <c r="H3383" s="2">
        <v>20</v>
      </c>
      <c r="I3383" s="4" t="s">
        <v>12752</v>
      </c>
      <c r="J3383" s="2">
        <v>1</v>
      </c>
      <c r="K3383" s="3"/>
      <c r="L3383" s="2">
        <v>1</v>
      </c>
      <c r="M3383" s="4" t="s">
        <v>11414</v>
      </c>
      <c r="N3383" s="4" t="s">
        <v>8616</v>
      </c>
      <c r="O3383" t="s">
        <v>11908</v>
      </c>
      <c r="P3383" s="4" t="s">
        <v>8502</v>
      </c>
      <c r="Q3383" s="4" t="str">
        <f>VLOOKUP(P3383, 'Gun classification'!A:B, 2, FALSE)</f>
        <v>Fuerza</v>
      </c>
      <c r="R3383" s="4" t="s">
        <v>4899</v>
      </c>
      <c r="S3383" t="str">
        <f t="shared" si="52"/>
        <v>fight, defenestration</v>
      </c>
      <c r="T3383" s="38" t="s">
        <v>23263</v>
      </c>
      <c r="W3383" s="4" t="s">
        <v>14184</v>
      </c>
      <c r="X3383" s="4" t="s">
        <v>14184</v>
      </c>
    </row>
    <row r="3384" spans="1:24" x14ac:dyDescent="0.2">
      <c r="A3384">
        <v>11</v>
      </c>
      <c r="B3384">
        <v>15</v>
      </c>
      <c r="C3384">
        <v>1964</v>
      </c>
      <c r="D3384" t="s">
        <v>20938</v>
      </c>
      <c r="E3384" s="2">
        <v>3</v>
      </c>
      <c r="F3384" s="3"/>
      <c r="G3384" s="2">
        <v>1</v>
      </c>
      <c r="H3384" s="2">
        <v>29</v>
      </c>
      <c r="I3384" s="4" t="s">
        <v>12753</v>
      </c>
      <c r="J3384" s="2">
        <v>3</v>
      </c>
      <c r="K3384" s="3"/>
      <c r="L3384" s="2">
        <v>2</v>
      </c>
      <c r="M3384" s="4" t="s">
        <v>11476</v>
      </c>
      <c r="N3384" s="4" t="s">
        <v>8617</v>
      </c>
      <c r="O3384" t="s">
        <v>8618</v>
      </c>
      <c r="P3384" s="4" t="s">
        <v>11512</v>
      </c>
      <c r="Q3384" s="4" t="str">
        <f>VLOOKUP(P3384, 'Gun classification'!A:B, 2, FALSE)</f>
        <v>Arma de fuego</v>
      </c>
      <c r="R3384" s="4" t="s">
        <v>946</v>
      </c>
      <c r="S3384" t="str">
        <f t="shared" si="52"/>
        <v>lovers quarrel, .32 revolver</v>
      </c>
      <c r="T3384" t="s">
        <v>23255</v>
      </c>
      <c r="W3384" s="4" t="s">
        <v>14184</v>
      </c>
      <c r="X3384" s="4" t="s">
        <v>14184</v>
      </c>
    </row>
    <row r="3385" spans="1:24" x14ac:dyDescent="0.2">
      <c r="A3385">
        <v>11</v>
      </c>
      <c r="B3385">
        <v>26</v>
      </c>
      <c r="C3385">
        <v>1964</v>
      </c>
      <c r="D3385" t="s">
        <v>20939</v>
      </c>
      <c r="E3385" s="2">
        <v>3</v>
      </c>
      <c r="F3385" s="3"/>
      <c r="G3385" s="2">
        <v>2</v>
      </c>
      <c r="H3385" s="2">
        <v>26</v>
      </c>
      <c r="I3385" s="4" t="s">
        <v>12754</v>
      </c>
      <c r="J3385" s="2">
        <v>3</v>
      </c>
      <c r="K3385" s="3"/>
      <c r="L3385" s="2">
        <v>1</v>
      </c>
      <c r="M3385" s="4" t="s">
        <v>11444</v>
      </c>
      <c r="N3385" s="4" t="s">
        <v>8619</v>
      </c>
      <c r="O3385" t="s">
        <v>8620</v>
      </c>
      <c r="P3385" s="4" t="s">
        <v>11532</v>
      </c>
      <c r="Q3385" s="4" t="str">
        <f>VLOOKUP(P3385, 'Gun classification'!A:B, 2, FALSE)</f>
        <v>Fuerza</v>
      </c>
      <c r="R3385" s="4" t="s">
        <v>952</v>
      </c>
      <c r="S3385" t="str">
        <f t="shared" si="52"/>
        <v>family argu, fi</v>
      </c>
      <c r="T3385" s="38" t="s">
        <v>11650</v>
      </c>
      <c r="W3385" s="4" t="s">
        <v>14184</v>
      </c>
      <c r="X3385" s="4" t="s">
        <v>14184</v>
      </c>
    </row>
    <row r="3386" spans="1:24" x14ac:dyDescent="0.2">
      <c r="A3386">
        <v>12</v>
      </c>
      <c r="B3386">
        <v>17</v>
      </c>
      <c r="C3386">
        <v>1964</v>
      </c>
      <c r="D3386" t="s">
        <v>20940</v>
      </c>
      <c r="E3386" s="2">
        <v>1</v>
      </c>
      <c r="F3386" s="3"/>
      <c r="G3386" s="2">
        <v>1</v>
      </c>
      <c r="H3386" s="2">
        <v>92</v>
      </c>
      <c r="I3386" s="4" t="s">
        <v>12755</v>
      </c>
      <c r="J3386" s="2">
        <v>1</v>
      </c>
      <c r="K3386" s="3"/>
      <c r="L3386" s="2">
        <v>1</v>
      </c>
      <c r="M3386" s="4" t="s">
        <v>11414</v>
      </c>
      <c r="N3386" s="4" t="s">
        <v>8621</v>
      </c>
      <c r="P3386" s="4" t="s">
        <v>11582</v>
      </c>
      <c r="Q3386" s="4" t="str">
        <f>VLOOKUP(P3386, 'Gun classification'!A:B, 2, FALSE)</f>
        <v>Fuerza</v>
      </c>
      <c r="R3386" s="4" t="s">
        <v>14184</v>
      </c>
      <c r="S3386" t="str">
        <f t="shared" si="52"/>
        <v xml:space="preserve">, </v>
      </c>
      <c r="T3386" t="s">
        <v>23253</v>
      </c>
      <c r="W3386" s="4" t="s">
        <v>14184</v>
      </c>
      <c r="X3386" s="4" t="s">
        <v>14184</v>
      </c>
    </row>
    <row r="3387" spans="1:24" x14ac:dyDescent="0.2">
      <c r="A3387">
        <v>12</v>
      </c>
      <c r="B3387">
        <v>30</v>
      </c>
      <c r="C3387">
        <v>1964</v>
      </c>
      <c r="D3387" t="s">
        <v>20941</v>
      </c>
      <c r="E3387" s="2">
        <v>1</v>
      </c>
      <c r="F3387" s="3"/>
      <c r="G3387" s="2">
        <v>2</v>
      </c>
      <c r="H3387" s="2">
        <v>52</v>
      </c>
      <c r="I3387" s="4" t="s">
        <v>12756</v>
      </c>
      <c r="J3387" s="2">
        <v>1</v>
      </c>
      <c r="K3387" s="3"/>
      <c r="L3387" s="2">
        <v>1</v>
      </c>
      <c r="M3387" s="4" t="s">
        <v>11442</v>
      </c>
      <c r="N3387" s="4" t="s">
        <v>8622</v>
      </c>
      <c r="O3387" t="s">
        <v>8623</v>
      </c>
      <c r="P3387" s="4" t="s">
        <v>11512</v>
      </c>
      <c r="Q3387" s="4" t="str">
        <f>VLOOKUP(P3387, 'Gun classification'!A:B, 2, FALSE)</f>
        <v>Arma de fuego</v>
      </c>
      <c r="R3387" s="4" t="s">
        <v>934</v>
      </c>
      <c r="S3387" t="str">
        <f t="shared" si="52"/>
        <v>argu family, .38 revolver</v>
      </c>
      <c r="T3387" s="38" t="s">
        <v>11650</v>
      </c>
      <c r="W3387" s="4" t="s">
        <v>14184</v>
      </c>
      <c r="X3387" s="4" t="s">
        <v>14184</v>
      </c>
    </row>
    <row r="3388" spans="1:24" x14ac:dyDescent="0.2">
      <c r="A3388">
        <v>12</v>
      </c>
      <c r="B3388">
        <v>31</v>
      </c>
      <c r="C3388">
        <v>1964</v>
      </c>
      <c r="D3388" t="s">
        <v>20942</v>
      </c>
      <c r="E3388" s="2">
        <v>1</v>
      </c>
      <c r="F3388" s="3"/>
      <c r="G3388" s="2">
        <v>1</v>
      </c>
      <c r="H3388" s="2">
        <v>19</v>
      </c>
      <c r="I3388" s="4" t="s">
        <v>12757</v>
      </c>
      <c r="J3388" s="2">
        <v>3</v>
      </c>
      <c r="K3388" s="3"/>
      <c r="L3388" s="2">
        <v>1</v>
      </c>
      <c r="M3388" s="4" t="s">
        <v>11451</v>
      </c>
      <c r="N3388" s="4" t="s">
        <v>8624</v>
      </c>
      <c r="O3388" t="s">
        <v>11581</v>
      </c>
      <c r="P3388" s="4" t="s">
        <v>11512</v>
      </c>
      <c r="Q3388" s="4" t="str">
        <f>VLOOKUP(P3388, 'Gun classification'!A:B, 2, FALSE)</f>
        <v>Arma de fuego</v>
      </c>
      <c r="R3388" s="4" t="s">
        <v>4705</v>
      </c>
      <c r="S3388" t="str">
        <f t="shared" si="52"/>
        <v>robbery, shotgun</v>
      </c>
      <c r="T3388" t="s">
        <v>11515</v>
      </c>
      <c r="W3388" s="4" t="s">
        <v>14184</v>
      </c>
      <c r="X3388" s="4" t="s">
        <v>14184</v>
      </c>
    </row>
    <row r="3389" spans="1:24" x14ac:dyDescent="0.2">
      <c r="A3389">
        <v>1</v>
      </c>
      <c r="B3389">
        <v>9</v>
      </c>
      <c r="C3389">
        <v>1965</v>
      </c>
      <c r="D3389" t="s">
        <v>20943</v>
      </c>
      <c r="E3389" s="2">
        <v>3</v>
      </c>
      <c r="F3389" s="3"/>
      <c r="G3389" s="2">
        <v>1</v>
      </c>
      <c r="H3389" s="2">
        <v>20</v>
      </c>
      <c r="I3389" s="4" t="s">
        <v>12758</v>
      </c>
      <c r="J3389" s="2">
        <v>3</v>
      </c>
      <c r="K3389" s="3"/>
      <c r="L3389" s="2">
        <v>1</v>
      </c>
      <c r="M3389" s="4" t="s">
        <v>11426</v>
      </c>
      <c r="N3389" s="4" t="s">
        <v>8625</v>
      </c>
      <c r="O3389" t="s">
        <v>11908</v>
      </c>
      <c r="P3389" s="4" t="s">
        <v>11512</v>
      </c>
      <c r="Q3389" s="4" t="str">
        <f>VLOOKUP(P3389, 'Gun classification'!A:B, 2, FALSE)</f>
        <v>Arma de fuego</v>
      </c>
      <c r="R3389" s="4" t="s">
        <v>914</v>
      </c>
      <c r="S3389" t="str">
        <f t="shared" si="52"/>
        <v>fight, .22 revolver</v>
      </c>
      <c r="T3389" s="38" t="s">
        <v>23263</v>
      </c>
      <c r="W3389" s="4" t="s">
        <v>14184</v>
      </c>
      <c r="X3389" s="4" t="s">
        <v>14184</v>
      </c>
    </row>
    <row r="3390" spans="1:24" x14ac:dyDescent="0.2">
      <c r="A3390">
        <v>1</v>
      </c>
      <c r="B3390">
        <v>9</v>
      </c>
      <c r="C3390">
        <v>1965</v>
      </c>
      <c r="D3390" t="s">
        <v>20944</v>
      </c>
      <c r="E3390" s="2">
        <v>1</v>
      </c>
      <c r="F3390" s="3"/>
      <c r="G3390" s="2">
        <v>1</v>
      </c>
      <c r="H3390" s="3"/>
      <c r="I3390" s="4" t="s">
        <v>17370</v>
      </c>
      <c r="J3390" s="2">
        <v>5</v>
      </c>
      <c r="K3390" s="3"/>
      <c r="L3390" s="2">
        <v>3</v>
      </c>
      <c r="M3390" s="4" t="s">
        <v>14184</v>
      </c>
      <c r="N3390" s="4" t="s">
        <v>8626</v>
      </c>
      <c r="O3390" t="s">
        <v>11515</v>
      </c>
      <c r="P3390" s="4" t="s">
        <v>9454</v>
      </c>
      <c r="Q3390" s="4" t="str">
        <f>VLOOKUP(P3390, 'Gun classification'!A:B, 2, FALSE)</f>
        <v>Fuerza</v>
      </c>
      <c r="R3390" s="4" t="s">
        <v>14184</v>
      </c>
      <c r="S3390" t="str">
        <f t="shared" si="52"/>
        <v xml:space="preserve">Robbery, </v>
      </c>
      <c r="T3390" t="s">
        <v>11515</v>
      </c>
      <c r="W3390" s="4" t="s">
        <v>14184</v>
      </c>
      <c r="X3390" s="4" t="s">
        <v>14184</v>
      </c>
    </row>
    <row r="3391" spans="1:24" x14ac:dyDescent="0.2">
      <c r="A3391">
        <v>1</v>
      </c>
      <c r="B3391">
        <v>9</v>
      </c>
      <c r="C3391">
        <v>1965</v>
      </c>
      <c r="D3391" t="s">
        <v>20945</v>
      </c>
      <c r="E3391" s="2">
        <v>2</v>
      </c>
      <c r="F3391" s="2">
        <v>5</v>
      </c>
      <c r="G3391" s="2">
        <v>1</v>
      </c>
      <c r="H3391" s="2">
        <v>48</v>
      </c>
      <c r="I3391" s="4" t="s">
        <v>17370</v>
      </c>
      <c r="J3391" s="2">
        <v>5</v>
      </c>
      <c r="K3391" s="3"/>
      <c r="L3391" s="2">
        <v>3</v>
      </c>
      <c r="M3391" s="4" t="s">
        <v>14184</v>
      </c>
      <c r="N3391" s="4" t="s">
        <v>8627</v>
      </c>
      <c r="O3391" t="s">
        <v>11581</v>
      </c>
      <c r="P3391" s="4" t="s">
        <v>10458</v>
      </c>
      <c r="Q3391" s="4" t="str">
        <f>VLOOKUP(P3391, 'Gun classification'!A:B, 2, FALSE)</f>
        <v>Fuerza</v>
      </c>
      <c r="R3391" s="4" t="s">
        <v>14184</v>
      </c>
      <c r="S3391" t="str">
        <f t="shared" si="52"/>
        <v xml:space="preserve">robbery, </v>
      </c>
      <c r="T3391" t="s">
        <v>11515</v>
      </c>
      <c r="W3391" s="4" t="s">
        <v>14184</v>
      </c>
      <c r="X3391" s="4" t="s">
        <v>14184</v>
      </c>
    </row>
    <row r="3392" spans="1:24" x14ac:dyDescent="0.2">
      <c r="A3392">
        <v>1</v>
      </c>
      <c r="B3392">
        <v>15</v>
      </c>
      <c r="C3392">
        <v>1965</v>
      </c>
      <c r="D3392" t="s">
        <v>20946</v>
      </c>
      <c r="E3392" s="2">
        <v>1</v>
      </c>
      <c r="F3392" s="3"/>
      <c r="G3392" s="2">
        <v>1</v>
      </c>
      <c r="H3392" s="2">
        <v>52</v>
      </c>
      <c r="I3392" s="4" t="s">
        <v>12759</v>
      </c>
      <c r="J3392" s="2">
        <v>3</v>
      </c>
      <c r="K3392" s="3"/>
      <c r="L3392" s="2">
        <v>1</v>
      </c>
      <c r="M3392" s="4" t="s">
        <v>11439</v>
      </c>
      <c r="N3392" s="4" t="s">
        <v>8628</v>
      </c>
      <c r="O3392" t="s">
        <v>8629</v>
      </c>
      <c r="P3392" s="4" t="s">
        <v>9696</v>
      </c>
      <c r="Q3392" s="4" t="str">
        <f>VLOOKUP(P3392, 'Gun classification'!A:B, 2, FALSE)</f>
        <v>Fuerza</v>
      </c>
      <c r="R3392" s="4" t="s">
        <v>953</v>
      </c>
      <c r="S3392" t="str">
        <f t="shared" si="52"/>
        <v>Gay robbery, war club</v>
      </c>
      <c r="T3392" t="s">
        <v>11515</v>
      </c>
      <c r="W3392" s="4" t="s">
        <v>14184</v>
      </c>
      <c r="X3392" s="4" t="s">
        <v>14184</v>
      </c>
    </row>
    <row r="3393" spans="1:24" x14ac:dyDescent="0.2">
      <c r="A3393">
        <v>1</v>
      </c>
      <c r="B3393">
        <v>24</v>
      </c>
      <c r="C3393">
        <v>1965</v>
      </c>
      <c r="D3393" t="s">
        <v>20947</v>
      </c>
      <c r="E3393" s="2">
        <v>1</v>
      </c>
      <c r="F3393" s="3"/>
      <c r="G3393" s="2">
        <v>1</v>
      </c>
      <c r="H3393" s="2">
        <v>55</v>
      </c>
      <c r="I3393" s="4" t="s">
        <v>17370</v>
      </c>
      <c r="J3393" s="2">
        <v>5</v>
      </c>
      <c r="K3393" s="3"/>
      <c r="L3393" s="2">
        <v>3</v>
      </c>
      <c r="M3393" s="4" t="s">
        <v>14184</v>
      </c>
      <c r="N3393" s="4" t="s">
        <v>8630</v>
      </c>
      <c r="O3393" t="s">
        <v>8631</v>
      </c>
      <c r="P3393" s="4" t="s">
        <v>11518</v>
      </c>
      <c r="Q3393" s="4" t="str">
        <f>VLOOKUP(P3393, 'Gun classification'!A:B, 2, FALSE)</f>
        <v>Arma blanca</v>
      </c>
      <c r="R3393" s="4" t="s">
        <v>954</v>
      </c>
      <c r="S3393" t="str">
        <f t="shared" si="52"/>
        <v>Street robbery, sharp instr</v>
      </c>
      <c r="T3393" t="s">
        <v>11515</v>
      </c>
      <c r="W3393" s="4" t="s">
        <v>14184</v>
      </c>
      <c r="X3393" s="4" t="s">
        <v>14184</v>
      </c>
    </row>
    <row r="3394" spans="1:24" x14ac:dyDescent="0.2">
      <c r="A3394">
        <v>1</v>
      </c>
      <c r="B3394">
        <v>31</v>
      </c>
      <c r="C3394">
        <v>1965</v>
      </c>
      <c r="D3394" t="s">
        <v>20948</v>
      </c>
      <c r="E3394" s="2">
        <v>1</v>
      </c>
      <c r="F3394" s="3"/>
      <c r="G3394" s="2">
        <v>1</v>
      </c>
      <c r="H3394" s="2">
        <v>61</v>
      </c>
      <c r="I3394" s="4" t="s">
        <v>17370</v>
      </c>
      <c r="J3394" s="2">
        <v>5</v>
      </c>
      <c r="K3394" s="3"/>
      <c r="L3394" s="2">
        <v>3</v>
      </c>
      <c r="M3394" s="4" t="s">
        <v>14184</v>
      </c>
      <c r="N3394" s="4" t="s">
        <v>8632</v>
      </c>
      <c r="O3394" t="s">
        <v>8631</v>
      </c>
      <c r="P3394" s="4" t="s">
        <v>8633</v>
      </c>
      <c r="Q3394" s="4" t="str">
        <f>VLOOKUP(P3394, 'Gun classification'!A:B, 2, FALSE)</f>
        <v>Objeto</v>
      </c>
      <c r="R3394" s="4" t="s">
        <v>779</v>
      </c>
      <c r="S3394" t="str">
        <f t="shared" si="52"/>
        <v>Street robbery, to head</v>
      </c>
      <c r="T3394" t="s">
        <v>11515</v>
      </c>
      <c r="W3394" s="4" t="s">
        <v>14184</v>
      </c>
      <c r="X3394" s="4" t="s">
        <v>14184</v>
      </c>
    </row>
    <row r="3395" spans="1:24" x14ac:dyDescent="0.2">
      <c r="A3395">
        <v>2</v>
      </c>
      <c r="B3395">
        <v>5</v>
      </c>
      <c r="C3395">
        <v>1965</v>
      </c>
      <c r="D3395" t="s">
        <v>20949</v>
      </c>
      <c r="E3395" s="2">
        <v>3</v>
      </c>
      <c r="F3395" s="3"/>
      <c r="G3395" s="2">
        <v>1</v>
      </c>
      <c r="H3395" s="2">
        <v>58</v>
      </c>
      <c r="I3395" s="4" t="s">
        <v>12760</v>
      </c>
      <c r="J3395" s="2">
        <v>3</v>
      </c>
      <c r="K3395" s="3"/>
      <c r="L3395" s="2">
        <v>2</v>
      </c>
      <c r="M3395" s="4" t="s">
        <v>11435</v>
      </c>
      <c r="N3395" s="4" t="s">
        <v>8634</v>
      </c>
      <c r="P3395" s="4" t="s">
        <v>11518</v>
      </c>
      <c r="Q3395" s="4" t="str">
        <f>VLOOKUP(P3395, 'Gun classification'!A:B, 2, FALSE)</f>
        <v>Arma blanca</v>
      </c>
      <c r="R3395" s="4" t="s">
        <v>954</v>
      </c>
      <c r="S3395" t="str">
        <f t="shared" ref="S3395:S3458" si="53">CONCATENATE(O3395,", ",R3395)</f>
        <v>, sharp instr</v>
      </c>
      <c r="W3395" s="4" t="s">
        <v>14184</v>
      </c>
      <c r="X3395" s="4" t="s">
        <v>14184</v>
      </c>
    </row>
    <row r="3396" spans="1:24" x14ac:dyDescent="0.2">
      <c r="A3396">
        <v>2</v>
      </c>
      <c r="B3396">
        <v>6</v>
      </c>
      <c r="C3396">
        <v>1965</v>
      </c>
      <c r="D3396" t="s">
        <v>20950</v>
      </c>
      <c r="E3396" s="2">
        <v>3</v>
      </c>
      <c r="F3396" s="3"/>
      <c r="G3396" s="2">
        <v>1</v>
      </c>
      <c r="H3396" s="2">
        <v>45</v>
      </c>
      <c r="I3396" s="4" t="s">
        <v>12761</v>
      </c>
      <c r="J3396" s="2">
        <v>3</v>
      </c>
      <c r="K3396" s="3"/>
      <c r="L3396" s="2">
        <v>1</v>
      </c>
      <c r="M3396" s="4" t="s">
        <v>11467</v>
      </c>
      <c r="N3396" s="4" t="s">
        <v>8635</v>
      </c>
      <c r="P3396" s="4" t="s">
        <v>11512</v>
      </c>
      <c r="Q3396" s="4" t="str">
        <f>VLOOKUP(P3396, 'Gun classification'!A:B, 2, FALSE)</f>
        <v>Arma de fuego</v>
      </c>
      <c r="R3396" s="4" t="s">
        <v>914</v>
      </c>
      <c r="S3396" t="str">
        <f t="shared" si="53"/>
        <v>, .22 revolver</v>
      </c>
      <c r="T3396" s="38" t="s">
        <v>23253</v>
      </c>
      <c r="W3396" s="4" t="s">
        <v>14184</v>
      </c>
      <c r="X3396" s="4" t="s">
        <v>14184</v>
      </c>
    </row>
    <row r="3397" spans="1:24" x14ac:dyDescent="0.2">
      <c r="A3397">
        <v>2</v>
      </c>
      <c r="B3397">
        <v>6</v>
      </c>
      <c r="C3397">
        <v>1965</v>
      </c>
      <c r="D3397" t="s">
        <v>20951</v>
      </c>
      <c r="E3397" s="2">
        <v>1</v>
      </c>
      <c r="F3397" s="3"/>
      <c r="G3397" s="2">
        <v>1</v>
      </c>
      <c r="H3397" s="2">
        <v>65</v>
      </c>
      <c r="I3397" s="4" t="s">
        <v>12762</v>
      </c>
      <c r="J3397" s="2">
        <v>1</v>
      </c>
      <c r="K3397" s="3"/>
      <c r="L3397" s="2">
        <v>1</v>
      </c>
      <c r="M3397" s="4" t="s">
        <v>11426</v>
      </c>
      <c r="N3397" s="4" t="s">
        <v>8636</v>
      </c>
      <c r="O3397" t="s">
        <v>8637</v>
      </c>
      <c r="P3397" s="4" t="s">
        <v>8633</v>
      </c>
      <c r="Q3397" s="4" t="str">
        <f>VLOOKUP(P3397, 'Gun classification'!A:B, 2, FALSE)</f>
        <v>Objeto</v>
      </c>
      <c r="R3397" s="4" t="s">
        <v>779</v>
      </c>
      <c r="S3397" t="str">
        <f t="shared" si="53"/>
        <v>Robbery, hallwa, to head</v>
      </c>
      <c r="T3397" t="s">
        <v>11515</v>
      </c>
      <c r="W3397" s="4" t="s">
        <v>14184</v>
      </c>
      <c r="X3397" s="4" t="s">
        <v>14184</v>
      </c>
    </row>
    <row r="3398" spans="1:24" x14ac:dyDescent="0.2">
      <c r="A3398">
        <v>2</v>
      </c>
      <c r="B3398">
        <v>8</v>
      </c>
      <c r="C3398">
        <v>1965</v>
      </c>
      <c r="D3398" t="s">
        <v>20952</v>
      </c>
      <c r="E3398" s="2">
        <v>3</v>
      </c>
      <c r="F3398" s="3"/>
      <c r="G3398" s="2">
        <v>1</v>
      </c>
      <c r="H3398" s="2">
        <v>32</v>
      </c>
      <c r="I3398" s="4" t="s">
        <v>12763</v>
      </c>
      <c r="J3398" s="2">
        <v>3</v>
      </c>
      <c r="K3398" s="3"/>
      <c r="L3398" s="2">
        <v>1</v>
      </c>
      <c r="M3398" s="4" t="s">
        <v>11436</v>
      </c>
      <c r="N3398" s="4" t="s">
        <v>8638</v>
      </c>
      <c r="O3398" t="s">
        <v>8639</v>
      </c>
      <c r="P3398" s="4" t="s">
        <v>11512</v>
      </c>
      <c r="Q3398" s="4" t="str">
        <f>VLOOKUP(P3398, 'Gun classification'!A:B, 2, FALSE)</f>
        <v>Arma de fuego</v>
      </c>
      <c r="R3398" s="4" t="s">
        <v>946</v>
      </c>
      <c r="S3398" t="str">
        <f t="shared" si="53"/>
        <v>narcotics burn, .32 revolver</v>
      </c>
      <c r="W3398" s="4" t="s">
        <v>14184</v>
      </c>
      <c r="X3398" s="4" t="s">
        <v>14184</v>
      </c>
    </row>
    <row r="3399" spans="1:24" x14ac:dyDescent="0.2">
      <c r="A3399">
        <v>2</v>
      </c>
      <c r="B3399">
        <v>12</v>
      </c>
      <c r="C3399">
        <v>1965</v>
      </c>
      <c r="D3399" t="s">
        <v>20953</v>
      </c>
      <c r="E3399" s="2">
        <v>1</v>
      </c>
      <c r="F3399" s="3"/>
      <c r="G3399" s="2">
        <v>1</v>
      </c>
      <c r="H3399" s="2">
        <v>60</v>
      </c>
      <c r="I3399" s="4" t="s">
        <v>12764</v>
      </c>
      <c r="J3399" s="2">
        <v>3</v>
      </c>
      <c r="K3399" s="3"/>
      <c r="L3399" s="2">
        <v>1</v>
      </c>
      <c r="M3399" s="4" t="s">
        <v>11420</v>
      </c>
      <c r="N3399" s="4" t="s">
        <v>7848</v>
      </c>
      <c r="O3399" t="s">
        <v>10232</v>
      </c>
      <c r="P3399" s="4" t="s">
        <v>8640</v>
      </c>
      <c r="Q3399" s="4" t="str">
        <f>VLOOKUP(P3399, 'Gun classification'!A:B, 2, FALSE)</f>
        <v>Objeto</v>
      </c>
      <c r="R3399" s="4" t="s">
        <v>779</v>
      </c>
      <c r="S3399" t="str">
        <f t="shared" si="53"/>
        <v>argument, to head</v>
      </c>
      <c r="W3399" s="4" t="s">
        <v>14184</v>
      </c>
      <c r="X3399" s="4" t="s">
        <v>14184</v>
      </c>
    </row>
    <row r="3400" spans="1:24" x14ac:dyDescent="0.2">
      <c r="A3400">
        <v>2</v>
      </c>
      <c r="B3400">
        <v>21</v>
      </c>
      <c r="C3400">
        <v>1965</v>
      </c>
      <c r="D3400" t="s">
        <v>20954</v>
      </c>
      <c r="E3400" s="2">
        <v>1</v>
      </c>
      <c r="F3400" s="3"/>
      <c r="G3400" s="2">
        <v>1</v>
      </c>
      <c r="H3400" s="2">
        <v>57</v>
      </c>
      <c r="I3400" s="4" t="s">
        <v>17370</v>
      </c>
      <c r="J3400" s="2">
        <v>5</v>
      </c>
      <c r="K3400" s="3"/>
      <c r="L3400" s="2">
        <v>3</v>
      </c>
      <c r="M3400" s="4" t="s">
        <v>14184</v>
      </c>
      <c r="N3400" s="4" t="s">
        <v>8641</v>
      </c>
      <c r="O3400" t="s">
        <v>11515</v>
      </c>
      <c r="P3400" s="4" t="s">
        <v>8633</v>
      </c>
      <c r="Q3400" s="4" t="str">
        <f>VLOOKUP(P3400, 'Gun classification'!A:B, 2, FALSE)</f>
        <v>Objeto</v>
      </c>
      <c r="R3400" s="4" t="s">
        <v>779</v>
      </c>
      <c r="S3400" t="str">
        <f t="shared" si="53"/>
        <v>Robbery, to head</v>
      </c>
      <c r="T3400" t="s">
        <v>11515</v>
      </c>
      <c r="W3400" s="4" t="s">
        <v>14184</v>
      </c>
      <c r="X3400" s="4" t="s">
        <v>14184</v>
      </c>
    </row>
    <row r="3401" spans="1:24" x14ac:dyDescent="0.2">
      <c r="A3401">
        <v>3</v>
      </c>
      <c r="B3401">
        <v>3</v>
      </c>
      <c r="C3401">
        <v>1965</v>
      </c>
      <c r="D3401" t="s">
        <v>20955</v>
      </c>
      <c r="E3401" s="2">
        <v>1</v>
      </c>
      <c r="F3401" s="3"/>
      <c r="G3401" s="2">
        <v>2</v>
      </c>
      <c r="H3401" s="2">
        <v>70</v>
      </c>
      <c r="I3401" s="4" t="s">
        <v>12765</v>
      </c>
      <c r="J3401" s="2">
        <v>1</v>
      </c>
      <c r="K3401" s="3"/>
      <c r="L3401" s="2">
        <v>1</v>
      </c>
      <c r="M3401" s="4" t="s">
        <v>11467</v>
      </c>
      <c r="N3401" s="4" t="s">
        <v>8642</v>
      </c>
      <c r="O3401" t="s">
        <v>8643</v>
      </c>
      <c r="P3401" s="4" t="s">
        <v>11732</v>
      </c>
      <c r="Q3401" s="4" t="str">
        <f>VLOOKUP(P3401, 'Gun classification'!A:B, 2, FALSE)</f>
        <v>Fuerza</v>
      </c>
      <c r="R3401" s="4" t="s">
        <v>14184</v>
      </c>
      <c r="S3401" t="str">
        <f t="shared" si="53"/>
        <v xml:space="preserve">fight family, </v>
      </c>
      <c r="T3401" s="38" t="s">
        <v>23263</v>
      </c>
      <c r="W3401" s="4" t="s">
        <v>14184</v>
      </c>
      <c r="X3401" s="4" t="s">
        <v>14184</v>
      </c>
    </row>
    <row r="3402" spans="1:24" x14ac:dyDescent="0.2">
      <c r="A3402">
        <v>3</v>
      </c>
      <c r="B3402">
        <v>6</v>
      </c>
      <c r="C3402">
        <v>1965</v>
      </c>
      <c r="D3402" t="s">
        <v>20956</v>
      </c>
      <c r="E3402" s="2">
        <v>1</v>
      </c>
      <c r="F3402" s="3"/>
      <c r="G3402" s="2">
        <v>1</v>
      </c>
      <c r="H3402" s="2">
        <v>42</v>
      </c>
      <c r="I3402" s="4" t="s">
        <v>12766</v>
      </c>
      <c r="J3402" s="2">
        <v>1</v>
      </c>
      <c r="K3402" s="3"/>
      <c r="L3402" s="2">
        <v>1</v>
      </c>
      <c r="M3402" s="4" t="s">
        <v>11440</v>
      </c>
      <c r="N3402" s="4" t="s">
        <v>8644</v>
      </c>
      <c r="O3402" t="s">
        <v>8853</v>
      </c>
      <c r="P3402" s="4" t="s">
        <v>11518</v>
      </c>
      <c r="Q3402" s="4" t="str">
        <f>VLOOKUP(P3402, 'Gun classification'!A:B, 2, FALSE)</f>
        <v>Arma blanca</v>
      </c>
      <c r="R3402" s="4" t="s">
        <v>954</v>
      </c>
      <c r="S3402" t="str">
        <f t="shared" si="53"/>
        <v>sex triangle, sharp instr</v>
      </c>
      <c r="W3402" s="4" t="s">
        <v>14184</v>
      </c>
      <c r="X3402" s="4" t="s">
        <v>14184</v>
      </c>
    </row>
    <row r="3403" spans="1:24" x14ac:dyDescent="0.2">
      <c r="A3403">
        <v>3</v>
      </c>
      <c r="B3403">
        <v>14</v>
      </c>
      <c r="C3403">
        <v>1965</v>
      </c>
      <c r="D3403" t="s">
        <v>20957</v>
      </c>
      <c r="E3403" s="2">
        <v>3</v>
      </c>
      <c r="F3403" s="3"/>
      <c r="G3403" s="2">
        <v>2</v>
      </c>
      <c r="H3403" s="2">
        <v>30</v>
      </c>
      <c r="I3403" s="4" t="s">
        <v>12767</v>
      </c>
      <c r="J3403" s="2">
        <v>3</v>
      </c>
      <c r="K3403" s="3"/>
      <c r="L3403" s="2">
        <v>1</v>
      </c>
      <c r="M3403" s="4" t="s">
        <v>11437</v>
      </c>
      <c r="N3403" s="4" t="s">
        <v>8645</v>
      </c>
      <c r="P3403" s="4" t="s">
        <v>11625</v>
      </c>
      <c r="Q3403" s="4" t="str">
        <f>VLOOKUP(P3403, 'Gun classification'!A:B, 2, FALSE)</f>
        <v>Falta de oxigeno</v>
      </c>
      <c r="R3403" s="4" t="s">
        <v>14184</v>
      </c>
      <c r="S3403" t="str">
        <f t="shared" si="53"/>
        <v xml:space="preserve">, </v>
      </c>
      <c r="T3403" t="s">
        <v>23253</v>
      </c>
      <c r="W3403" s="4" t="s">
        <v>14184</v>
      </c>
      <c r="X3403" s="4" t="s">
        <v>14184</v>
      </c>
    </row>
    <row r="3404" spans="1:24" x14ac:dyDescent="0.2">
      <c r="A3404">
        <v>3</v>
      </c>
      <c r="B3404">
        <v>21</v>
      </c>
      <c r="C3404">
        <v>1965</v>
      </c>
      <c r="D3404" t="s">
        <v>20958</v>
      </c>
      <c r="E3404" s="2">
        <v>3</v>
      </c>
      <c r="F3404" s="3"/>
      <c r="G3404" s="2">
        <v>1</v>
      </c>
      <c r="H3404" s="2">
        <v>62</v>
      </c>
      <c r="I3404" s="4" t="s">
        <v>12768</v>
      </c>
      <c r="J3404" s="2">
        <v>1</v>
      </c>
      <c r="K3404" s="3"/>
      <c r="L3404" s="2">
        <v>1</v>
      </c>
      <c r="M3404" s="4" t="s">
        <v>11468</v>
      </c>
      <c r="N3404" s="4" t="s">
        <v>8646</v>
      </c>
      <c r="O3404" t="s">
        <v>10232</v>
      </c>
      <c r="P3404" s="4" t="s">
        <v>11512</v>
      </c>
      <c r="Q3404" s="4" t="str">
        <f>VLOOKUP(P3404, 'Gun classification'!A:B, 2, FALSE)</f>
        <v>Arma de fuego</v>
      </c>
      <c r="R3404" s="4" t="s">
        <v>955</v>
      </c>
      <c r="S3404" t="str">
        <f t="shared" si="53"/>
        <v>argument, 38 Revolver</v>
      </c>
      <c r="W3404" s="4" t="s">
        <v>14184</v>
      </c>
      <c r="X3404" s="4" t="s">
        <v>14184</v>
      </c>
    </row>
    <row r="3405" spans="1:24" x14ac:dyDescent="0.2">
      <c r="A3405">
        <v>4</v>
      </c>
      <c r="B3405">
        <v>8</v>
      </c>
      <c r="C3405">
        <v>1965</v>
      </c>
      <c r="D3405" t="s">
        <v>20959</v>
      </c>
      <c r="E3405" s="2">
        <v>1</v>
      </c>
      <c r="F3405" s="3"/>
      <c r="G3405" s="2">
        <v>2</v>
      </c>
      <c r="H3405" s="2">
        <v>32</v>
      </c>
      <c r="I3405" s="4" t="s">
        <v>12769</v>
      </c>
      <c r="J3405" s="2">
        <v>1</v>
      </c>
      <c r="K3405" s="3"/>
      <c r="L3405" s="2">
        <v>1</v>
      </c>
      <c r="M3405" s="4" t="s">
        <v>11436</v>
      </c>
      <c r="N3405" s="4" t="s">
        <v>8647</v>
      </c>
      <c r="P3405" s="4" t="s">
        <v>11625</v>
      </c>
      <c r="Q3405" s="4" t="str">
        <f>VLOOKUP(P3405, 'Gun classification'!A:B, 2, FALSE)</f>
        <v>Falta de oxigeno</v>
      </c>
      <c r="R3405" s="4" t="s">
        <v>14184</v>
      </c>
      <c r="S3405" t="str">
        <f t="shared" si="53"/>
        <v xml:space="preserve">, </v>
      </c>
      <c r="T3405" t="s">
        <v>23253</v>
      </c>
      <c r="W3405" s="4" t="s">
        <v>14184</v>
      </c>
      <c r="X3405" s="4" t="s">
        <v>14184</v>
      </c>
    </row>
    <row r="3406" spans="1:24" x14ac:dyDescent="0.2">
      <c r="A3406">
        <v>4</v>
      </c>
      <c r="B3406">
        <v>15</v>
      </c>
      <c r="C3406">
        <v>1965</v>
      </c>
      <c r="D3406" t="s">
        <v>20960</v>
      </c>
      <c r="E3406" s="2">
        <v>1</v>
      </c>
      <c r="F3406" s="3"/>
      <c r="G3406" s="2">
        <v>1</v>
      </c>
      <c r="H3406" s="3"/>
      <c r="I3406" s="4" t="s">
        <v>12770</v>
      </c>
      <c r="J3406" s="2">
        <v>1</v>
      </c>
      <c r="K3406" s="3"/>
      <c r="L3406" s="2">
        <v>1</v>
      </c>
      <c r="M3406" s="4" t="s">
        <v>11432</v>
      </c>
      <c r="N3406" s="4" t="s">
        <v>8648</v>
      </c>
      <c r="O3406" t="s">
        <v>8563</v>
      </c>
      <c r="P3406" s="4" t="s">
        <v>14184</v>
      </c>
      <c r="Q3406" s="4" t="s">
        <v>23269</v>
      </c>
      <c r="R3406" s="4" t="s">
        <v>14184</v>
      </c>
      <c r="S3406" t="str">
        <f t="shared" si="53"/>
        <v xml:space="preserve">dropped, </v>
      </c>
      <c r="W3406" s="4" t="s">
        <v>14184</v>
      </c>
      <c r="X3406" s="4" t="s">
        <v>14184</v>
      </c>
    </row>
    <row r="3407" spans="1:24" x14ac:dyDescent="0.2">
      <c r="A3407">
        <v>4</v>
      </c>
      <c r="B3407">
        <v>15</v>
      </c>
      <c r="C3407">
        <v>1965</v>
      </c>
      <c r="D3407" t="s">
        <v>20961</v>
      </c>
      <c r="E3407" s="2">
        <v>1</v>
      </c>
      <c r="F3407" s="3"/>
      <c r="G3407" s="2">
        <v>1</v>
      </c>
      <c r="H3407" s="2">
        <v>37</v>
      </c>
      <c r="I3407" s="4" t="s">
        <v>12771</v>
      </c>
      <c r="J3407" s="2">
        <v>1</v>
      </c>
      <c r="K3407" s="3"/>
      <c r="L3407" s="2">
        <v>1</v>
      </c>
      <c r="M3407" s="4" t="s">
        <v>14184</v>
      </c>
      <c r="N3407" s="4" t="s">
        <v>8649</v>
      </c>
      <c r="O3407" t="s">
        <v>11644</v>
      </c>
      <c r="P3407" s="4" t="s">
        <v>11536</v>
      </c>
      <c r="Q3407" s="4" t="str">
        <f>VLOOKUP(P3407, 'Gun classification'!A:B, 2, FALSE)</f>
        <v>Arma de fuego</v>
      </c>
      <c r="R3407" s="4" t="s">
        <v>956</v>
      </c>
      <c r="S3407" t="str">
        <f t="shared" si="53"/>
        <v>revenge, 38revolver</v>
      </c>
      <c r="W3407" s="4" t="s">
        <v>14184</v>
      </c>
      <c r="X3407" s="4" t="s">
        <v>14184</v>
      </c>
    </row>
    <row r="3408" spans="1:24" x14ac:dyDescent="0.2">
      <c r="A3408">
        <v>4</v>
      </c>
      <c r="B3408">
        <v>17</v>
      </c>
      <c r="C3408">
        <v>1965</v>
      </c>
      <c r="D3408" t="s">
        <v>20962</v>
      </c>
      <c r="E3408" s="2">
        <v>1</v>
      </c>
      <c r="F3408" s="3"/>
      <c r="G3408" s="2">
        <v>2</v>
      </c>
      <c r="H3408" s="2">
        <v>34</v>
      </c>
      <c r="I3408" s="4" t="s">
        <v>12772</v>
      </c>
      <c r="J3408" s="2">
        <v>3</v>
      </c>
      <c r="K3408" s="3"/>
      <c r="L3408" s="2">
        <v>1</v>
      </c>
      <c r="M3408" s="4" t="s">
        <v>11444</v>
      </c>
      <c r="N3408" s="4" t="s">
        <v>7644</v>
      </c>
      <c r="O3408" t="s">
        <v>8541</v>
      </c>
      <c r="P3408" s="4" t="s">
        <v>11625</v>
      </c>
      <c r="Q3408" s="4" t="str">
        <f>VLOOKUP(P3408, 'Gun classification'!A:B, 2, FALSE)</f>
        <v>Falta de oxigeno</v>
      </c>
      <c r="R3408" s="4" t="s">
        <v>14184</v>
      </c>
      <c r="S3408" t="str">
        <f t="shared" si="53"/>
        <v xml:space="preserve">sex, </v>
      </c>
      <c r="W3408" s="4" t="s">
        <v>14184</v>
      </c>
      <c r="X3408" s="4" t="s">
        <v>14184</v>
      </c>
    </row>
    <row r="3409" spans="1:24" x14ac:dyDescent="0.2">
      <c r="A3409">
        <v>4</v>
      </c>
      <c r="B3409">
        <v>19</v>
      </c>
      <c r="C3409">
        <v>1965</v>
      </c>
      <c r="D3409" t="s">
        <v>20963</v>
      </c>
      <c r="E3409" s="2">
        <v>1</v>
      </c>
      <c r="F3409" s="3"/>
      <c r="G3409" s="2">
        <v>1</v>
      </c>
      <c r="H3409" s="2">
        <v>16</v>
      </c>
      <c r="I3409" s="4" t="s">
        <v>12773</v>
      </c>
      <c r="J3409" s="2">
        <v>3</v>
      </c>
      <c r="K3409" s="3"/>
      <c r="L3409" s="2">
        <v>1</v>
      </c>
      <c r="M3409" s="4" t="s">
        <v>11451</v>
      </c>
      <c r="N3409" s="4" t="s">
        <v>8650</v>
      </c>
      <c r="O3409" t="s">
        <v>8651</v>
      </c>
      <c r="P3409" s="4" t="s">
        <v>11512</v>
      </c>
      <c r="Q3409" s="4" t="str">
        <f>VLOOKUP(P3409, 'Gun classification'!A:B, 2, FALSE)</f>
        <v>Arma de fuego</v>
      </c>
      <c r="R3409" s="4" t="s">
        <v>957</v>
      </c>
      <c r="S3409" t="str">
        <f t="shared" si="53"/>
        <v>hate, 22revolver</v>
      </c>
      <c r="W3409" s="4" t="s">
        <v>14184</v>
      </c>
      <c r="X3409" s="4" t="s">
        <v>14184</v>
      </c>
    </row>
    <row r="3410" spans="1:24" x14ac:dyDescent="0.2">
      <c r="A3410">
        <v>4</v>
      </c>
      <c r="B3410">
        <v>19</v>
      </c>
      <c r="C3410">
        <v>1965</v>
      </c>
      <c r="D3410" t="s">
        <v>20964</v>
      </c>
      <c r="E3410" s="2">
        <v>1</v>
      </c>
      <c r="F3410" s="3"/>
      <c r="G3410" s="2">
        <v>1</v>
      </c>
      <c r="H3410" s="2">
        <v>16</v>
      </c>
      <c r="I3410" s="4" t="s">
        <v>12774</v>
      </c>
      <c r="J3410" s="2">
        <v>1</v>
      </c>
      <c r="K3410" s="3"/>
      <c r="L3410" s="2">
        <v>1</v>
      </c>
      <c r="M3410" s="4" t="s">
        <v>11419</v>
      </c>
      <c r="N3410" s="4" t="s">
        <v>8652</v>
      </c>
      <c r="O3410" t="s">
        <v>8653</v>
      </c>
      <c r="P3410" s="4" t="s">
        <v>11512</v>
      </c>
      <c r="Q3410" s="4" t="str">
        <f>VLOOKUP(P3410, 'Gun classification'!A:B, 2, FALSE)</f>
        <v>Arma de fuego</v>
      </c>
      <c r="R3410" s="4" t="s">
        <v>958</v>
      </c>
      <c r="S3410" t="str">
        <f t="shared" si="53"/>
        <v>lovers quarell, buried Marin</v>
      </c>
      <c r="T3410" t="s">
        <v>23255</v>
      </c>
      <c r="W3410" s="4" t="s">
        <v>14184</v>
      </c>
      <c r="X3410" s="4" t="s">
        <v>14184</v>
      </c>
    </row>
    <row r="3411" spans="1:24" x14ac:dyDescent="0.2">
      <c r="A3411">
        <v>4</v>
      </c>
      <c r="B3411">
        <v>19</v>
      </c>
      <c r="C3411">
        <v>1965</v>
      </c>
      <c r="D3411" t="s">
        <v>20965</v>
      </c>
      <c r="E3411" s="2">
        <v>3</v>
      </c>
      <c r="F3411" s="3"/>
      <c r="G3411" s="2">
        <v>1</v>
      </c>
      <c r="H3411" s="2">
        <v>29</v>
      </c>
      <c r="I3411" s="4" t="s">
        <v>12775</v>
      </c>
      <c r="J3411" s="2">
        <v>3</v>
      </c>
      <c r="K3411" s="3"/>
      <c r="L3411" s="2">
        <v>2</v>
      </c>
      <c r="M3411" s="4" t="s">
        <v>11471</v>
      </c>
      <c r="N3411" s="4" t="s">
        <v>8654</v>
      </c>
      <c r="P3411" s="4" t="s">
        <v>11512</v>
      </c>
      <c r="Q3411" s="4" t="str">
        <f>VLOOKUP(P3411, 'Gun classification'!A:B, 2, FALSE)</f>
        <v>Arma de fuego</v>
      </c>
      <c r="R3411" s="4" t="s">
        <v>959</v>
      </c>
      <c r="S3411" t="str">
        <f t="shared" si="53"/>
        <v>, 38 revolver</v>
      </c>
      <c r="T3411" s="38" t="s">
        <v>23253</v>
      </c>
      <c r="W3411" s="4" t="s">
        <v>14184</v>
      </c>
      <c r="X3411" s="4" t="s">
        <v>14184</v>
      </c>
    </row>
    <row r="3412" spans="1:24" x14ac:dyDescent="0.2">
      <c r="A3412">
        <v>4</v>
      </c>
      <c r="B3412">
        <v>21</v>
      </c>
      <c r="C3412">
        <v>1965</v>
      </c>
      <c r="D3412" t="s">
        <v>20966</v>
      </c>
      <c r="E3412" s="2">
        <v>1</v>
      </c>
      <c r="F3412" s="3"/>
      <c r="G3412" s="2">
        <v>2</v>
      </c>
      <c r="H3412" s="2">
        <v>53</v>
      </c>
      <c r="I3412" s="4" t="s">
        <v>12776</v>
      </c>
      <c r="J3412" s="2">
        <v>1</v>
      </c>
      <c r="K3412" s="3"/>
      <c r="L3412" s="2">
        <v>1</v>
      </c>
      <c r="M3412" s="4" t="s">
        <v>11435</v>
      </c>
      <c r="N3412" s="4" t="s">
        <v>8655</v>
      </c>
      <c r="O3412" t="s">
        <v>10232</v>
      </c>
      <c r="P3412" s="4" t="s">
        <v>11532</v>
      </c>
      <c r="Q3412" s="4" t="str">
        <f>VLOOKUP(P3412, 'Gun classification'!A:B, 2, FALSE)</f>
        <v>Fuerza</v>
      </c>
      <c r="R3412" s="4" t="s">
        <v>14184</v>
      </c>
      <c r="S3412" t="str">
        <f t="shared" si="53"/>
        <v xml:space="preserve">argument, </v>
      </c>
      <c r="W3412" s="4" t="s">
        <v>14184</v>
      </c>
      <c r="X3412" s="4" t="s">
        <v>14184</v>
      </c>
    </row>
    <row r="3413" spans="1:24" x14ac:dyDescent="0.2">
      <c r="A3413">
        <v>5</v>
      </c>
      <c r="B3413">
        <v>1</v>
      </c>
      <c r="C3413">
        <v>1965</v>
      </c>
      <c r="D3413" t="s">
        <v>20967</v>
      </c>
      <c r="E3413" s="2">
        <v>1</v>
      </c>
      <c r="F3413" s="3"/>
      <c r="G3413" s="2">
        <v>2</v>
      </c>
      <c r="H3413" s="2">
        <v>49</v>
      </c>
      <c r="I3413" s="4" t="s">
        <v>17370</v>
      </c>
      <c r="J3413" s="2">
        <v>5</v>
      </c>
      <c r="K3413" s="3"/>
      <c r="L3413" s="2">
        <v>3</v>
      </c>
      <c r="M3413" s="4" t="s">
        <v>14184</v>
      </c>
      <c r="N3413" s="4" t="s">
        <v>8656</v>
      </c>
      <c r="O3413" t="s">
        <v>8614</v>
      </c>
      <c r="P3413" s="4" t="s">
        <v>11625</v>
      </c>
      <c r="Q3413" s="4" t="str">
        <f>VLOOKUP(P3413, 'Gun classification'!A:B, 2, FALSE)</f>
        <v>Falta de oxigeno</v>
      </c>
      <c r="R3413" s="4" t="s">
        <v>14184</v>
      </c>
      <c r="S3413" t="str">
        <f t="shared" si="53"/>
        <v xml:space="preserve">fight alcohol, </v>
      </c>
      <c r="T3413" s="38" t="s">
        <v>23263</v>
      </c>
      <c r="W3413" s="4" t="s">
        <v>14184</v>
      </c>
      <c r="X3413" s="4" t="s">
        <v>14184</v>
      </c>
    </row>
    <row r="3414" spans="1:24" x14ac:dyDescent="0.2">
      <c r="A3414">
        <v>5</v>
      </c>
      <c r="B3414">
        <v>8</v>
      </c>
      <c r="C3414">
        <v>1965</v>
      </c>
      <c r="D3414" t="s">
        <v>20968</v>
      </c>
      <c r="E3414" s="2">
        <v>3</v>
      </c>
      <c r="F3414" s="3"/>
      <c r="G3414" s="2">
        <v>2</v>
      </c>
      <c r="H3414" s="2">
        <v>23</v>
      </c>
      <c r="I3414" s="4" t="s">
        <v>12777</v>
      </c>
      <c r="J3414" s="2">
        <v>3</v>
      </c>
      <c r="K3414" s="3"/>
      <c r="L3414" s="2">
        <v>1</v>
      </c>
      <c r="M3414" s="4" t="s">
        <v>11439</v>
      </c>
      <c r="N3414" s="4" t="s">
        <v>8657</v>
      </c>
      <c r="O3414" t="s">
        <v>8658</v>
      </c>
      <c r="P3414" s="4" t="s">
        <v>11518</v>
      </c>
      <c r="Q3414" s="4" t="str">
        <f>VLOOKUP(P3414, 'Gun classification'!A:B, 2, FALSE)</f>
        <v>Arma blanca</v>
      </c>
      <c r="R3414" s="4" t="s">
        <v>923</v>
      </c>
      <c r="S3414" t="str">
        <f t="shared" si="53"/>
        <v>Sex jealous, hunting</v>
      </c>
      <c r="W3414" s="4" t="s">
        <v>14184</v>
      </c>
      <c r="X3414" s="4" t="s">
        <v>14184</v>
      </c>
    </row>
    <row r="3415" spans="1:24" x14ac:dyDescent="0.2">
      <c r="A3415">
        <v>5</v>
      </c>
      <c r="B3415">
        <v>11</v>
      </c>
      <c r="C3415">
        <v>1965</v>
      </c>
      <c r="D3415" t="s">
        <v>20969</v>
      </c>
      <c r="E3415" s="2">
        <v>1</v>
      </c>
      <c r="F3415" s="3"/>
      <c r="G3415" s="2">
        <v>2</v>
      </c>
      <c r="H3415" s="2">
        <v>26</v>
      </c>
      <c r="I3415" s="4" t="s">
        <v>12778</v>
      </c>
      <c r="J3415" s="2">
        <v>1</v>
      </c>
      <c r="K3415" s="3"/>
      <c r="L3415" s="2">
        <v>1</v>
      </c>
      <c r="M3415" s="4" t="s">
        <v>11436</v>
      </c>
      <c r="N3415" s="4" t="s">
        <v>8659</v>
      </c>
      <c r="O3415" t="s">
        <v>8660</v>
      </c>
      <c r="P3415" s="4" t="s">
        <v>11512</v>
      </c>
      <c r="Q3415" s="4" t="str">
        <f>VLOOKUP(P3415, 'Gun classification'!A:B, 2, FALSE)</f>
        <v>Arma de fuego</v>
      </c>
      <c r="R3415" s="4" t="s">
        <v>960</v>
      </c>
      <c r="S3415" t="str">
        <f t="shared" si="53"/>
        <v>argue family, 22 auto</v>
      </c>
      <c r="T3415" s="38" t="s">
        <v>11650</v>
      </c>
      <c r="W3415" s="4" t="s">
        <v>14184</v>
      </c>
      <c r="X3415" s="4" t="s">
        <v>14184</v>
      </c>
    </row>
    <row r="3416" spans="1:24" x14ac:dyDescent="0.2">
      <c r="A3416">
        <v>5</v>
      </c>
      <c r="B3416">
        <v>13</v>
      </c>
      <c r="C3416">
        <v>1965</v>
      </c>
      <c r="D3416" t="s">
        <v>20970</v>
      </c>
      <c r="E3416" s="2">
        <v>1</v>
      </c>
      <c r="F3416" s="3"/>
      <c r="G3416" s="2">
        <v>2</v>
      </c>
      <c r="H3416" s="2">
        <v>27</v>
      </c>
      <c r="I3416" s="4" t="s">
        <v>12779</v>
      </c>
      <c r="J3416" s="2">
        <v>1</v>
      </c>
      <c r="K3416" s="3"/>
      <c r="L3416" s="2">
        <v>1</v>
      </c>
      <c r="M3416" s="4" t="s">
        <v>11436</v>
      </c>
      <c r="N3416" s="4" t="s">
        <v>8661</v>
      </c>
      <c r="O3416" t="s">
        <v>8662</v>
      </c>
      <c r="P3416" s="4" t="s">
        <v>11512</v>
      </c>
      <c r="Q3416" s="4" t="str">
        <f>VLOOKUP(P3416, 'Gun classification'!A:B, 2, FALSE)</f>
        <v>Arma de fuego</v>
      </c>
      <c r="R3416" s="4" t="s">
        <v>960</v>
      </c>
      <c r="S3416" t="str">
        <f t="shared" si="53"/>
        <v>sus 801 triangle, 22 auto</v>
      </c>
      <c r="W3416" s="4" t="s">
        <v>14184</v>
      </c>
      <c r="X3416" s="4" t="s">
        <v>14184</v>
      </c>
    </row>
    <row r="3417" spans="1:24" x14ac:dyDescent="0.2">
      <c r="A3417">
        <v>5</v>
      </c>
      <c r="B3417">
        <v>13</v>
      </c>
      <c r="C3417">
        <v>1965</v>
      </c>
      <c r="D3417" t="s">
        <v>20971</v>
      </c>
      <c r="E3417" s="2">
        <v>1</v>
      </c>
      <c r="F3417" s="3"/>
      <c r="G3417" s="2">
        <v>1</v>
      </c>
      <c r="H3417" s="2">
        <v>27</v>
      </c>
      <c r="I3417" s="4" t="s">
        <v>12780</v>
      </c>
      <c r="J3417" s="2">
        <v>1</v>
      </c>
      <c r="K3417" s="3"/>
      <c r="L3417" s="2">
        <v>1</v>
      </c>
      <c r="M3417" s="4" t="s">
        <v>11436</v>
      </c>
      <c r="N3417" s="4" t="s">
        <v>14837</v>
      </c>
      <c r="O3417" t="s">
        <v>8662</v>
      </c>
      <c r="P3417" s="4" t="s">
        <v>11512</v>
      </c>
      <c r="Q3417" s="4" t="str">
        <f>VLOOKUP(P3417, 'Gun classification'!A:B, 2, FALSE)</f>
        <v>Arma de fuego</v>
      </c>
      <c r="R3417" s="4" t="s">
        <v>960</v>
      </c>
      <c r="S3417" t="str">
        <f t="shared" si="53"/>
        <v>sus 801 triangle, 22 auto</v>
      </c>
      <c r="W3417" s="4" t="s">
        <v>14184</v>
      </c>
      <c r="X3417" s="4" t="s">
        <v>14184</v>
      </c>
    </row>
    <row r="3418" spans="1:24" x14ac:dyDescent="0.2">
      <c r="A3418">
        <v>5</v>
      </c>
      <c r="B3418">
        <v>21</v>
      </c>
      <c r="C3418">
        <v>1965</v>
      </c>
      <c r="D3418" t="s">
        <v>20972</v>
      </c>
      <c r="E3418" s="2">
        <v>3</v>
      </c>
      <c r="F3418" s="3"/>
      <c r="G3418" s="2">
        <v>2</v>
      </c>
      <c r="H3418" s="2">
        <v>20</v>
      </c>
      <c r="I3418" s="4" t="s">
        <v>12781</v>
      </c>
      <c r="J3418" s="2">
        <v>3</v>
      </c>
      <c r="K3418" s="3"/>
      <c r="L3418" s="2">
        <v>1</v>
      </c>
      <c r="M3418" s="4" t="s">
        <v>11419</v>
      </c>
      <c r="N3418" s="4" t="s">
        <v>8663</v>
      </c>
      <c r="O3418" t="s">
        <v>8664</v>
      </c>
      <c r="P3418" s="4" t="s">
        <v>11512</v>
      </c>
      <c r="Q3418" s="4" t="str">
        <f>VLOOKUP(P3418, 'Gun classification'!A:B, 2, FALSE)</f>
        <v>Arma de fuego</v>
      </c>
      <c r="R3418" s="4" t="s">
        <v>5186</v>
      </c>
      <c r="S3418" t="str">
        <f t="shared" si="53"/>
        <v>lovers, auto</v>
      </c>
      <c r="T3418" s="38" t="s">
        <v>23253</v>
      </c>
      <c r="W3418" s="4" t="s">
        <v>14184</v>
      </c>
      <c r="X3418" s="4" t="s">
        <v>14184</v>
      </c>
    </row>
    <row r="3419" spans="1:24" x14ac:dyDescent="0.2">
      <c r="A3419">
        <v>5</v>
      </c>
      <c r="B3419">
        <v>29</v>
      </c>
      <c r="C3419">
        <v>1965</v>
      </c>
      <c r="D3419" t="s">
        <v>20973</v>
      </c>
      <c r="E3419" s="2">
        <v>3</v>
      </c>
      <c r="F3419" s="3"/>
      <c r="G3419" s="2">
        <v>1</v>
      </c>
      <c r="H3419" s="2">
        <v>49</v>
      </c>
      <c r="I3419" s="4" t="s">
        <v>12782</v>
      </c>
      <c r="J3419" s="2">
        <v>3</v>
      </c>
      <c r="K3419" s="3"/>
      <c r="L3419" s="2">
        <v>1</v>
      </c>
      <c r="M3419" s="4" t="s">
        <v>11416</v>
      </c>
      <c r="N3419" s="4" t="s">
        <v>8665</v>
      </c>
      <c r="O3419" t="s">
        <v>8666</v>
      </c>
      <c r="P3419" s="4" t="s">
        <v>11518</v>
      </c>
      <c r="Q3419" s="4" t="str">
        <f>VLOOKUP(P3419, 'Gun classification'!A:B, 2, FALSE)</f>
        <v>Arma blanca</v>
      </c>
      <c r="R3419" s="4" t="s">
        <v>961</v>
      </c>
      <c r="S3419" t="str">
        <f t="shared" si="53"/>
        <v>Gambl argu, scout</v>
      </c>
      <c r="W3419" s="4" t="s">
        <v>14184</v>
      </c>
      <c r="X3419" s="4" t="s">
        <v>14184</v>
      </c>
    </row>
    <row r="3420" spans="1:24" x14ac:dyDescent="0.2">
      <c r="A3420">
        <v>6</v>
      </c>
      <c r="B3420">
        <v>12</v>
      </c>
      <c r="C3420">
        <v>1965</v>
      </c>
      <c r="D3420" t="s">
        <v>20974</v>
      </c>
      <c r="E3420" s="2">
        <v>1</v>
      </c>
      <c r="F3420" s="2">
        <v>4</v>
      </c>
      <c r="G3420" s="2">
        <v>1</v>
      </c>
      <c r="H3420" s="2">
        <v>41</v>
      </c>
      <c r="I3420" s="4" t="s">
        <v>12783</v>
      </c>
      <c r="J3420" s="2">
        <v>1</v>
      </c>
      <c r="K3420" s="2">
        <v>4</v>
      </c>
      <c r="L3420" s="2">
        <v>2</v>
      </c>
      <c r="M3420" s="4" t="s">
        <v>11416</v>
      </c>
      <c r="N3420" s="4" t="s">
        <v>8667</v>
      </c>
      <c r="O3420" t="s">
        <v>8620</v>
      </c>
      <c r="P3420" s="4" t="s">
        <v>11512</v>
      </c>
      <c r="Q3420" s="4" t="str">
        <f>VLOOKUP(P3420, 'Gun classification'!A:B, 2, FALSE)</f>
        <v>Arma de fuego</v>
      </c>
      <c r="R3420" s="4" t="s">
        <v>913</v>
      </c>
      <c r="S3420" t="str">
        <f t="shared" si="53"/>
        <v>family argu, rifle</v>
      </c>
      <c r="T3420" s="38" t="s">
        <v>11650</v>
      </c>
      <c r="W3420" s="4" t="s">
        <v>14184</v>
      </c>
      <c r="X3420" s="4" t="s">
        <v>14184</v>
      </c>
    </row>
    <row r="3421" spans="1:24" x14ac:dyDescent="0.2">
      <c r="A3421">
        <v>6</v>
      </c>
      <c r="B3421">
        <v>25</v>
      </c>
      <c r="C3421">
        <v>1965</v>
      </c>
      <c r="D3421" t="s">
        <v>20975</v>
      </c>
      <c r="E3421" s="2">
        <v>1</v>
      </c>
      <c r="F3421" s="3"/>
      <c r="G3421" s="2">
        <v>1</v>
      </c>
      <c r="H3421" s="2">
        <v>50</v>
      </c>
      <c r="I3421" s="4" t="s">
        <v>12784</v>
      </c>
      <c r="J3421" s="2">
        <v>1</v>
      </c>
      <c r="K3421" s="3"/>
      <c r="L3421" s="2">
        <v>1</v>
      </c>
      <c r="M3421" s="4" t="s">
        <v>11448</v>
      </c>
      <c r="N3421" s="4" t="s">
        <v>8668</v>
      </c>
      <c r="O3421" t="s">
        <v>8549</v>
      </c>
      <c r="P3421" s="4" t="s">
        <v>8633</v>
      </c>
      <c r="Q3421" s="4" t="str">
        <f>VLOOKUP(P3421, 'Gun classification'!A:B, 2, FALSE)</f>
        <v>Objeto</v>
      </c>
      <c r="R3421" s="4" t="s">
        <v>14184</v>
      </c>
      <c r="S3421" t="str">
        <f t="shared" si="53"/>
        <v xml:space="preserve">sex gay, </v>
      </c>
      <c r="W3421" s="4" t="s">
        <v>14184</v>
      </c>
      <c r="X3421" s="4" t="s">
        <v>14184</v>
      </c>
    </row>
    <row r="3422" spans="1:24" x14ac:dyDescent="0.2">
      <c r="A3422">
        <v>7</v>
      </c>
      <c r="B3422">
        <v>1</v>
      </c>
      <c r="C3422">
        <v>1965</v>
      </c>
      <c r="D3422" t="s">
        <v>20976</v>
      </c>
      <c r="E3422" s="2">
        <v>3</v>
      </c>
      <c r="F3422" s="3"/>
      <c r="G3422" s="2">
        <v>1</v>
      </c>
      <c r="H3422" s="2">
        <v>26</v>
      </c>
      <c r="I3422" s="4" t="s">
        <v>12785</v>
      </c>
      <c r="J3422" s="2">
        <v>1</v>
      </c>
      <c r="K3422" s="3"/>
      <c r="L3422" s="2">
        <v>1</v>
      </c>
      <c r="M3422" s="4" t="s">
        <v>11417</v>
      </c>
      <c r="N3422" s="4" t="s">
        <v>8669</v>
      </c>
      <c r="O3422" t="s">
        <v>10232</v>
      </c>
      <c r="P3422" s="4" t="s">
        <v>11532</v>
      </c>
      <c r="Q3422" s="4" t="str">
        <f>VLOOKUP(P3422, 'Gun classification'!A:B, 2, FALSE)</f>
        <v>Fuerza</v>
      </c>
      <c r="R3422" s="4" t="s">
        <v>14184</v>
      </c>
      <c r="S3422" t="str">
        <f t="shared" si="53"/>
        <v xml:space="preserve">argument, </v>
      </c>
      <c r="W3422" s="4" t="s">
        <v>14184</v>
      </c>
      <c r="X3422" s="4" t="s">
        <v>14184</v>
      </c>
    </row>
    <row r="3423" spans="1:24" x14ac:dyDescent="0.2">
      <c r="A3423">
        <v>7</v>
      </c>
      <c r="B3423">
        <v>19</v>
      </c>
      <c r="C3423">
        <v>1965</v>
      </c>
      <c r="D3423" t="s">
        <v>20977</v>
      </c>
      <c r="E3423" s="2">
        <v>3</v>
      </c>
      <c r="F3423" s="3"/>
      <c r="G3423" s="2">
        <v>1</v>
      </c>
      <c r="H3423" s="2">
        <v>51</v>
      </c>
      <c r="I3423" s="4" t="s">
        <v>12786</v>
      </c>
      <c r="J3423" s="2">
        <v>3</v>
      </c>
      <c r="K3423" s="3"/>
      <c r="L3423" s="2">
        <v>1</v>
      </c>
      <c r="M3423" s="4" t="s">
        <v>11425</v>
      </c>
      <c r="N3423" s="4" t="s">
        <v>8670</v>
      </c>
      <c r="O3423" t="s">
        <v>10232</v>
      </c>
      <c r="P3423" s="4" t="s">
        <v>11532</v>
      </c>
      <c r="Q3423" s="4" t="str">
        <f>VLOOKUP(P3423, 'Gun classification'!A:B, 2, FALSE)</f>
        <v>Fuerza</v>
      </c>
      <c r="R3423" s="4" t="s">
        <v>14184</v>
      </c>
      <c r="S3423" t="str">
        <f t="shared" si="53"/>
        <v xml:space="preserve">argument, </v>
      </c>
      <c r="W3423" s="4" t="s">
        <v>14184</v>
      </c>
      <c r="X3423" s="4" t="s">
        <v>14184</v>
      </c>
    </row>
    <row r="3424" spans="1:24" x14ac:dyDescent="0.2">
      <c r="A3424">
        <v>7</v>
      </c>
      <c r="B3424">
        <v>30</v>
      </c>
      <c r="C3424">
        <v>1965</v>
      </c>
      <c r="D3424" t="s">
        <v>20978</v>
      </c>
      <c r="E3424" s="2">
        <v>1</v>
      </c>
      <c r="F3424" s="3"/>
      <c r="G3424" s="2">
        <v>1</v>
      </c>
      <c r="H3424" s="2">
        <v>43</v>
      </c>
      <c r="I3424" s="4" t="s">
        <v>12787</v>
      </c>
      <c r="J3424" s="2">
        <v>1</v>
      </c>
      <c r="K3424" s="3"/>
      <c r="L3424" s="2">
        <v>2</v>
      </c>
      <c r="M3424" s="4" t="s">
        <v>11462</v>
      </c>
      <c r="N3424" s="4" t="s">
        <v>8671</v>
      </c>
      <c r="O3424" t="s">
        <v>8672</v>
      </c>
      <c r="P3424" s="4" t="s">
        <v>11512</v>
      </c>
      <c r="Q3424" s="4" t="str">
        <f>VLOOKUP(P3424, 'Gun classification'!A:B, 2, FALSE)</f>
        <v>Arma de fuego</v>
      </c>
      <c r="R3424" s="4" t="s">
        <v>962</v>
      </c>
      <c r="S3424" t="str">
        <f t="shared" si="53"/>
        <v>famly fite, 9MM auto</v>
      </c>
      <c r="T3424" s="38" t="s">
        <v>11650</v>
      </c>
      <c r="W3424" s="4" t="s">
        <v>14184</v>
      </c>
      <c r="X3424" s="4" t="s">
        <v>14184</v>
      </c>
    </row>
    <row r="3425" spans="1:24" x14ac:dyDescent="0.2">
      <c r="A3425">
        <v>8</v>
      </c>
      <c r="B3425">
        <v>1</v>
      </c>
      <c r="C3425">
        <v>1965</v>
      </c>
      <c r="D3425" t="s">
        <v>20979</v>
      </c>
      <c r="E3425" s="2">
        <v>5</v>
      </c>
      <c r="F3425" s="3"/>
      <c r="G3425" s="2">
        <v>2</v>
      </c>
      <c r="H3425" s="2">
        <v>40</v>
      </c>
      <c r="I3425" s="4" t="s">
        <v>17370</v>
      </c>
      <c r="J3425" s="2">
        <v>5</v>
      </c>
      <c r="K3425" s="3"/>
      <c r="L3425" s="2">
        <v>3</v>
      </c>
      <c r="M3425" s="4" t="s">
        <v>14184</v>
      </c>
      <c r="N3425" s="4" t="s">
        <v>8673</v>
      </c>
      <c r="P3425" s="4" t="s">
        <v>11512</v>
      </c>
      <c r="Q3425" s="4" t="str">
        <f>VLOOKUP(P3425, 'Gun classification'!A:B, 2, FALSE)</f>
        <v>Arma de fuego</v>
      </c>
      <c r="R3425" s="4" t="s">
        <v>959</v>
      </c>
      <c r="S3425" t="str">
        <f t="shared" si="53"/>
        <v>, 38 revolver</v>
      </c>
      <c r="T3425" s="38" t="s">
        <v>23253</v>
      </c>
      <c r="W3425" s="4" t="s">
        <v>14184</v>
      </c>
      <c r="X3425" s="4" t="s">
        <v>14184</v>
      </c>
    </row>
    <row r="3426" spans="1:24" x14ac:dyDescent="0.2">
      <c r="A3426">
        <v>8</v>
      </c>
      <c r="B3426">
        <v>23</v>
      </c>
      <c r="C3426">
        <v>1965</v>
      </c>
      <c r="D3426" t="s">
        <v>20980</v>
      </c>
      <c r="E3426" s="2">
        <v>1</v>
      </c>
      <c r="F3426" s="3"/>
      <c r="G3426" s="2">
        <v>1</v>
      </c>
      <c r="H3426" s="2">
        <v>23</v>
      </c>
      <c r="I3426" s="4" t="s">
        <v>12788</v>
      </c>
      <c r="J3426" s="2">
        <v>1</v>
      </c>
      <c r="K3426" s="3"/>
      <c r="L3426" s="2">
        <v>1</v>
      </c>
      <c r="M3426" s="4" t="s">
        <v>11451</v>
      </c>
      <c r="N3426" s="4" t="s">
        <v>8674</v>
      </c>
      <c r="O3426" t="s">
        <v>8675</v>
      </c>
      <c r="P3426" s="4" t="s">
        <v>8676</v>
      </c>
      <c r="Q3426" s="4" t="str">
        <f>VLOOKUP(P3426, 'Gun classification'!A:B, 2, FALSE)</f>
        <v>Falta de oxigeno</v>
      </c>
      <c r="R3426" s="4" t="s">
        <v>963</v>
      </c>
      <c r="S3426" t="str">
        <f t="shared" si="53"/>
        <v>gay sex, group kill</v>
      </c>
      <c r="T3426" s="38" t="s">
        <v>23253</v>
      </c>
      <c r="W3426" s="4" t="s">
        <v>14184</v>
      </c>
      <c r="X3426" s="4" t="s">
        <v>14184</v>
      </c>
    </row>
    <row r="3427" spans="1:24" x14ac:dyDescent="0.2">
      <c r="A3427">
        <v>8</v>
      </c>
      <c r="B3427">
        <v>31</v>
      </c>
      <c r="C3427">
        <v>1965</v>
      </c>
      <c r="D3427" t="s">
        <v>20981</v>
      </c>
      <c r="E3427" s="2">
        <v>1</v>
      </c>
      <c r="F3427" s="3"/>
      <c r="G3427" s="2">
        <v>1</v>
      </c>
      <c r="H3427" s="2">
        <v>22</v>
      </c>
      <c r="I3427" s="4" t="s">
        <v>17370</v>
      </c>
      <c r="J3427" s="2">
        <v>5</v>
      </c>
      <c r="K3427" s="3"/>
      <c r="L3427" s="2">
        <v>3</v>
      </c>
      <c r="M3427" s="4" t="s">
        <v>14184</v>
      </c>
      <c r="N3427" s="4" t="s">
        <v>8677</v>
      </c>
      <c r="P3427" s="4" t="s">
        <v>11512</v>
      </c>
      <c r="Q3427" s="4" t="str">
        <f>VLOOKUP(P3427, 'Gun classification'!A:B, 2, FALSE)</f>
        <v>Arma de fuego</v>
      </c>
      <c r="R3427" s="4" t="s">
        <v>964</v>
      </c>
      <c r="S3427" t="str">
        <f t="shared" si="53"/>
        <v>, 25 auto</v>
      </c>
      <c r="W3427" s="4" t="s">
        <v>14184</v>
      </c>
      <c r="X3427" s="4" t="s">
        <v>14184</v>
      </c>
    </row>
    <row r="3428" spans="1:24" x14ac:dyDescent="0.2">
      <c r="A3428">
        <v>9</v>
      </c>
      <c r="B3428">
        <v>3</v>
      </c>
      <c r="C3428">
        <v>1965</v>
      </c>
      <c r="D3428" t="s">
        <v>20982</v>
      </c>
      <c r="E3428" s="2">
        <v>1</v>
      </c>
      <c r="F3428" s="3"/>
      <c r="G3428" s="2">
        <v>2</v>
      </c>
      <c r="H3428" s="2">
        <v>60</v>
      </c>
      <c r="I3428" s="4" t="s">
        <v>17648</v>
      </c>
      <c r="J3428" s="2">
        <v>1</v>
      </c>
      <c r="K3428" s="3"/>
      <c r="L3428" s="2">
        <v>1</v>
      </c>
      <c r="M3428" s="4" t="s">
        <v>11437</v>
      </c>
      <c r="N3428" s="4" t="s">
        <v>8678</v>
      </c>
      <c r="O3428" t="s">
        <v>7421</v>
      </c>
      <c r="P3428" s="4" t="s">
        <v>11625</v>
      </c>
      <c r="Q3428" s="4" t="str">
        <f>VLOOKUP(P3428, 'Gun classification'!A:B, 2, FALSE)</f>
        <v>Falta de oxigeno</v>
      </c>
      <c r="R3428" s="4" t="s">
        <v>14184</v>
      </c>
      <c r="S3428" t="str">
        <f t="shared" si="53"/>
        <v xml:space="preserve">Mental, </v>
      </c>
      <c r="W3428" s="4" t="s">
        <v>14184</v>
      </c>
      <c r="X3428" s="4" t="s">
        <v>14184</v>
      </c>
    </row>
    <row r="3429" spans="1:24" x14ac:dyDescent="0.2">
      <c r="A3429">
        <v>9</v>
      </c>
      <c r="B3429">
        <v>3</v>
      </c>
      <c r="C3429">
        <v>1965</v>
      </c>
      <c r="D3429" t="s">
        <v>20983</v>
      </c>
      <c r="E3429" s="2">
        <v>1</v>
      </c>
      <c r="F3429" s="3"/>
      <c r="G3429" s="2">
        <v>2</v>
      </c>
      <c r="H3429" s="2">
        <v>28</v>
      </c>
      <c r="I3429" s="4" t="s">
        <v>12789</v>
      </c>
      <c r="J3429" s="2">
        <v>1</v>
      </c>
      <c r="K3429" s="3"/>
      <c r="L3429" s="2">
        <v>1</v>
      </c>
      <c r="M3429" s="4" t="s">
        <v>11419</v>
      </c>
      <c r="N3429" s="4" t="s">
        <v>8679</v>
      </c>
      <c r="O3429" t="s">
        <v>7421</v>
      </c>
      <c r="P3429" s="4" t="s">
        <v>11625</v>
      </c>
      <c r="Q3429" s="4" t="str">
        <f>VLOOKUP(P3429, 'Gun classification'!A:B, 2, FALSE)</f>
        <v>Falta de oxigeno</v>
      </c>
      <c r="R3429" s="4" t="s">
        <v>7925</v>
      </c>
      <c r="S3429" t="str">
        <f t="shared" si="53"/>
        <v>Mental, Atascadero</v>
      </c>
      <c r="W3429" s="4" t="s">
        <v>14184</v>
      </c>
      <c r="X3429" s="4" t="s">
        <v>14184</v>
      </c>
    </row>
    <row r="3430" spans="1:24" x14ac:dyDescent="0.2">
      <c r="A3430">
        <v>9</v>
      </c>
      <c r="B3430">
        <v>6</v>
      </c>
      <c r="C3430">
        <v>1965</v>
      </c>
      <c r="D3430" t="s">
        <v>20984</v>
      </c>
      <c r="E3430" s="2">
        <v>3</v>
      </c>
      <c r="F3430" s="3"/>
      <c r="G3430" s="2">
        <v>1</v>
      </c>
      <c r="H3430" s="2">
        <v>30</v>
      </c>
      <c r="I3430" s="4" t="s">
        <v>12790</v>
      </c>
      <c r="J3430" s="2">
        <v>3</v>
      </c>
      <c r="K3430" s="3"/>
      <c r="L3430" s="2">
        <v>1</v>
      </c>
      <c r="M3430" s="4" t="s">
        <v>11413</v>
      </c>
      <c r="N3430" s="4" t="s">
        <v>8680</v>
      </c>
      <c r="O3430" t="s">
        <v>8681</v>
      </c>
      <c r="P3430" s="4" t="s">
        <v>11518</v>
      </c>
      <c r="Q3430" s="4" t="str">
        <f>VLOOKUP(P3430, 'Gun classification'!A:B, 2, FALSE)</f>
        <v>Arma blanca</v>
      </c>
      <c r="R3430" s="4" t="s">
        <v>923</v>
      </c>
      <c r="S3430" t="str">
        <f t="shared" si="53"/>
        <v>Narcotics, hunting</v>
      </c>
      <c r="W3430" s="4" t="s">
        <v>14184</v>
      </c>
      <c r="X3430" s="4" t="s">
        <v>14184</v>
      </c>
    </row>
    <row r="3431" spans="1:24" x14ac:dyDescent="0.2">
      <c r="A3431">
        <v>9</v>
      </c>
      <c r="B3431">
        <v>27</v>
      </c>
      <c r="C3431">
        <v>1965</v>
      </c>
      <c r="D3431" t="s">
        <v>20985</v>
      </c>
      <c r="E3431" s="2">
        <v>5</v>
      </c>
      <c r="F3431" s="3"/>
      <c r="G3431" s="2">
        <v>2</v>
      </c>
      <c r="H3431" s="3"/>
      <c r="I3431" s="4" t="s">
        <v>17370</v>
      </c>
      <c r="J3431" s="2">
        <v>5</v>
      </c>
      <c r="K3431" s="3"/>
      <c r="L3431" s="2">
        <v>3</v>
      </c>
      <c r="M3431" s="4" t="s">
        <v>14184</v>
      </c>
      <c r="N3431" s="4" t="s">
        <v>8636</v>
      </c>
      <c r="O3431" t="s">
        <v>11515</v>
      </c>
      <c r="P3431" s="4" t="s">
        <v>14184</v>
      </c>
      <c r="Q3431" s="4" t="s">
        <v>23269</v>
      </c>
      <c r="R3431" s="4" t="s">
        <v>14184</v>
      </c>
      <c r="S3431" t="str">
        <f t="shared" si="53"/>
        <v xml:space="preserve">Robbery, </v>
      </c>
      <c r="T3431" t="s">
        <v>11515</v>
      </c>
      <c r="W3431" s="4" t="s">
        <v>14184</v>
      </c>
      <c r="X3431" s="4" t="s">
        <v>14184</v>
      </c>
    </row>
    <row r="3432" spans="1:24" x14ac:dyDescent="0.2">
      <c r="A3432">
        <v>9</v>
      </c>
      <c r="B3432">
        <v>29</v>
      </c>
      <c r="C3432">
        <v>1965</v>
      </c>
      <c r="D3432" t="s">
        <v>20986</v>
      </c>
      <c r="E3432" s="2">
        <v>1</v>
      </c>
      <c r="F3432" s="3"/>
      <c r="G3432" s="2">
        <v>1</v>
      </c>
      <c r="H3432" s="2">
        <v>46</v>
      </c>
      <c r="I3432" s="4" t="s">
        <v>17370</v>
      </c>
      <c r="J3432" s="2">
        <v>5</v>
      </c>
      <c r="K3432" s="3"/>
      <c r="L3432" s="2">
        <v>3</v>
      </c>
      <c r="M3432" s="4" t="s">
        <v>14184</v>
      </c>
      <c r="N3432" s="4" t="s">
        <v>8682</v>
      </c>
      <c r="O3432" t="s">
        <v>11581</v>
      </c>
      <c r="P3432" s="4" t="s">
        <v>9454</v>
      </c>
      <c r="Q3432" s="4" t="str">
        <f>VLOOKUP(P3432, 'Gun classification'!A:B, 2, FALSE)</f>
        <v>Fuerza</v>
      </c>
      <c r="R3432" s="4" t="s">
        <v>14184</v>
      </c>
      <c r="S3432" t="str">
        <f t="shared" si="53"/>
        <v xml:space="preserve">robbery, </v>
      </c>
      <c r="T3432" t="s">
        <v>11515</v>
      </c>
      <c r="W3432" s="4" t="s">
        <v>14184</v>
      </c>
      <c r="X3432" s="4" t="s">
        <v>14184</v>
      </c>
    </row>
    <row r="3433" spans="1:24" x14ac:dyDescent="0.2">
      <c r="A3433">
        <v>9</v>
      </c>
      <c r="B3433">
        <v>30</v>
      </c>
      <c r="C3433">
        <v>1965</v>
      </c>
      <c r="D3433" t="s">
        <v>20987</v>
      </c>
      <c r="E3433" s="2">
        <v>3</v>
      </c>
      <c r="F3433" s="3"/>
      <c r="G3433" s="2">
        <v>1</v>
      </c>
      <c r="H3433" s="2">
        <v>42</v>
      </c>
      <c r="I3433" s="4" t="s">
        <v>12791</v>
      </c>
      <c r="J3433" s="2">
        <v>3</v>
      </c>
      <c r="K3433" s="3"/>
      <c r="L3433" s="2">
        <v>1</v>
      </c>
      <c r="M3433" s="4" t="s">
        <v>11466</v>
      </c>
      <c r="N3433" s="4" t="s">
        <v>8683</v>
      </c>
      <c r="P3433" s="4" t="s">
        <v>8684</v>
      </c>
      <c r="Q3433" s="4" t="str">
        <f>VLOOKUP(P3433, 'Gun classification'!A:B, 2, FALSE)</f>
        <v>Falta de oxigeno</v>
      </c>
      <c r="R3433" s="4" t="s">
        <v>965</v>
      </c>
      <c r="S3433" t="str">
        <f t="shared" si="53"/>
        <v>, pillows</v>
      </c>
      <c r="W3433" s="4" t="s">
        <v>14184</v>
      </c>
      <c r="X3433" s="4" t="s">
        <v>14184</v>
      </c>
    </row>
    <row r="3434" spans="1:24" x14ac:dyDescent="0.2">
      <c r="A3434">
        <v>10</v>
      </c>
      <c r="B3434">
        <v>8</v>
      </c>
      <c r="C3434">
        <v>1965</v>
      </c>
      <c r="D3434" t="s">
        <v>20988</v>
      </c>
      <c r="E3434" s="2">
        <v>3</v>
      </c>
      <c r="F3434" s="3"/>
      <c r="G3434" s="2">
        <v>1</v>
      </c>
      <c r="H3434" s="2">
        <v>21</v>
      </c>
      <c r="I3434" s="4" t="s">
        <v>12792</v>
      </c>
      <c r="J3434" s="2">
        <v>1</v>
      </c>
      <c r="K3434" s="3"/>
      <c r="L3434" s="2">
        <v>1</v>
      </c>
      <c r="M3434" s="4" t="s">
        <v>11448</v>
      </c>
      <c r="N3434" s="4" t="s">
        <v>8685</v>
      </c>
      <c r="O3434" t="s">
        <v>8686</v>
      </c>
      <c r="P3434" s="4" t="s">
        <v>11512</v>
      </c>
      <c r="Q3434" s="4" t="str">
        <f>VLOOKUP(P3434, 'Gun classification'!A:B, 2, FALSE)</f>
        <v>Arma de fuego</v>
      </c>
      <c r="R3434" s="4" t="s">
        <v>960</v>
      </c>
      <c r="S3434" t="str">
        <f t="shared" si="53"/>
        <v>triv argu, 22 auto</v>
      </c>
      <c r="W3434" s="4" t="s">
        <v>14184</v>
      </c>
      <c r="X3434" s="4" t="s">
        <v>14184</v>
      </c>
    </row>
    <row r="3435" spans="1:24" x14ac:dyDescent="0.2">
      <c r="A3435">
        <v>10</v>
      </c>
      <c r="B3435">
        <v>31</v>
      </c>
      <c r="C3435">
        <v>1965</v>
      </c>
      <c r="D3435" t="s">
        <v>20989</v>
      </c>
      <c r="E3435" s="2">
        <v>3</v>
      </c>
      <c r="F3435" s="3"/>
      <c r="G3435" s="2">
        <v>1</v>
      </c>
      <c r="H3435" s="2">
        <v>51</v>
      </c>
      <c r="I3435" s="4" t="s">
        <v>12793</v>
      </c>
      <c r="J3435" s="2">
        <v>3</v>
      </c>
      <c r="K3435" s="3"/>
      <c r="L3435" s="2">
        <v>1</v>
      </c>
      <c r="M3435" s="4" t="s">
        <v>11439</v>
      </c>
      <c r="N3435" s="4" t="s">
        <v>8687</v>
      </c>
      <c r="O3435" t="s">
        <v>8688</v>
      </c>
      <c r="P3435" s="4" t="s">
        <v>11512</v>
      </c>
      <c r="Q3435" s="4" t="str">
        <f>VLOOKUP(P3435, 'Gun classification'!A:B, 2, FALSE)</f>
        <v>Arma de fuego</v>
      </c>
      <c r="R3435" s="4" t="s">
        <v>959</v>
      </c>
      <c r="S3435" t="str">
        <f t="shared" si="53"/>
        <v>argu alcohol, 38 revolver</v>
      </c>
      <c r="W3435" s="4" t="s">
        <v>14184</v>
      </c>
      <c r="X3435" s="4" t="s">
        <v>14184</v>
      </c>
    </row>
    <row r="3436" spans="1:24" x14ac:dyDescent="0.2">
      <c r="A3436">
        <v>11</v>
      </c>
      <c r="B3436">
        <v>4</v>
      </c>
      <c r="C3436">
        <v>1965</v>
      </c>
      <c r="D3436" t="s">
        <v>20990</v>
      </c>
      <c r="E3436" s="2">
        <v>3</v>
      </c>
      <c r="F3436" s="3"/>
      <c r="G3436" s="2">
        <v>1</v>
      </c>
      <c r="H3436" s="2">
        <v>28</v>
      </c>
      <c r="I3436" s="4" t="s">
        <v>12794</v>
      </c>
      <c r="J3436" s="2">
        <v>3</v>
      </c>
      <c r="K3436" s="3"/>
      <c r="L3436" s="2">
        <v>2</v>
      </c>
      <c r="M3436" s="4" t="s">
        <v>11448</v>
      </c>
      <c r="N3436" s="4" t="s">
        <v>8689</v>
      </c>
      <c r="O3436" t="s">
        <v>8430</v>
      </c>
      <c r="P3436" s="4" t="s">
        <v>11512</v>
      </c>
      <c r="Q3436" s="4" t="str">
        <f>VLOOKUP(P3436, 'Gun classification'!A:B, 2, FALSE)</f>
        <v>Arma de fuego</v>
      </c>
      <c r="R3436" s="4" t="s">
        <v>966</v>
      </c>
      <c r="S3436" t="str">
        <f t="shared" si="53"/>
        <v>argu trivial, 357 Magnum</v>
      </c>
      <c r="W3436" s="4" t="s">
        <v>14184</v>
      </c>
      <c r="X3436" s="4" t="s">
        <v>14184</v>
      </c>
    </row>
    <row r="3437" spans="1:24" x14ac:dyDescent="0.2">
      <c r="A3437">
        <v>11</v>
      </c>
      <c r="B3437">
        <v>6</v>
      </c>
      <c r="C3437">
        <v>1965</v>
      </c>
      <c r="D3437" t="s">
        <v>20991</v>
      </c>
      <c r="E3437" s="2">
        <v>3</v>
      </c>
      <c r="F3437" s="3"/>
      <c r="G3437" s="2">
        <v>1</v>
      </c>
      <c r="H3437" s="2">
        <v>40</v>
      </c>
      <c r="I3437" s="4" t="s">
        <v>12795</v>
      </c>
      <c r="J3437" s="2">
        <v>3</v>
      </c>
      <c r="K3437" s="3"/>
      <c r="L3437" s="2">
        <v>1</v>
      </c>
      <c r="M3437" s="4" t="s">
        <v>11468</v>
      </c>
      <c r="N3437" s="4" t="s">
        <v>8690</v>
      </c>
      <c r="O3437" t="s">
        <v>8430</v>
      </c>
      <c r="P3437" s="4" t="s">
        <v>11518</v>
      </c>
      <c r="Q3437" s="4" t="str">
        <f>VLOOKUP(P3437, 'Gun classification'!A:B, 2, FALSE)</f>
        <v>Arma blanca</v>
      </c>
      <c r="R3437" s="4" t="s">
        <v>954</v>
      </c>
      <c r="S3437" t="str">
        <f t="shared" si="53"/>
        <v>argu trivial, sharp instr</v>
      </c>
      <c r="W3437" s="4" t="s">
        <v>14184</v>
      </c>
      <c r="X3437" s="4" t="s">
        <v>14184</v>
      </c>
    </row>
    <row r="3438" spans="1:24" x14ac:dyDescent="0.2">
      <c r="A3438">
        <v>11</v>
      </c>
      <c r="B3438">
        <v>20</v>
      </c>
      <c r="C3438">
        <v>1965</v>
      </c>
      <c r="D3438" t="s">
        <v>20992</v>
      </c>
      <c r="E3438" s="2">
        <v>3</v>
      </c>
      <c r="F3438" s="3"/>
      <c r="G3438" s="2">
        <v>1</v>
      </c>
      <c r="H3438" s="2">
        <v>39</v>
      </c>
      <c r="I3438" s="4" t="s">
        <v>12796</v>
      </c>
      <c r="J3438" s="2">
        <v>3</v>
      </c>
      <c r="K3438" s="3"/>
      <c r="L3438" s="2">
        <v>1</v>
      </c>
      <c r="M3438" s="4" t="s">
        <v>11445</v>
      </c>
      <c r="N3438" s="4" t="s">
        <v>8691</v>
      </c>
      <c r="O3438" t="s">
        <v>8692</v>
      </c>
      <c r="P3438" s="4" t="s">
        <v>11512</v>
      </c>
      <c r="Q3438" s="4" t="str">
        <f>VLOOKUP(P3438, 'Gun classification'!A:B, 2, FALSE)</f>
        <v>Arma de fuego</v>
      </c>
      <c r="R3438" s="4" t="s">
        <v>959</v>
      </c>
      <c r="S3438" t="str">
        <f t="shared" si="53"/>
        <v>argu money, 38 revolver</v>
      </c>
      <c r="W3438" s="4" t="s">
        <v>14184</v>
      </c>
      <c r="X3438" s="4" t="s">
        <v>14184</v>
      </c>
    </row>
    <row r="3439" spans="1:24" x14ac:dyDescent="0.2">
      <c r="A3439">
        <v>12</v>
      </c>
      <c r="B3439">
        <v>6</v>
      </c>
      <c r="C3439">
        <v>1965</v>
      </c>
      <c r="D3439" t="s">
        <v>20993</v>
      </c>
      <c r="E3439" s="2">
        <v>1</v>
      </c>
      <c r="F3439" s="2">
        <v>4</v>
      </c>
      <c r="G3439" s="2">
        <v>2</v>
      </c>
      <c r="H3439" s="2">
        <v>34</v>
      </c>
      <c r="I3439" s="4" t="s">
        <v>20995</v>
      </c>
      <c r="J3439" s="2">
        <v>1</v>
      </c>
      <c r="K3439" s="2">
        <v>4</v>
      </c>
      <c r="L3439" s="2">
        <v>1</v>
      </c>
      <c r="M3439" s="4" t="s">
        <v>11468</v>
      </c>
      <c r="N3439" s="4" t="s">
        <v>8693</v>
      </c>
      <c r="O3439" t="s">
        <v>8694</v>
      </c>
      <c r="P3439" s="4" t="s">
        <v>11518</v>
      </c>
      <c r="Q3439" s="4" t="str">
        <f>VLOOKUP(P3439, 'Gun classification'!A:B, 2, FALSE)</f>
        <v>Arma blanca</v>
      </c>
      <c r="R3439" s="4" t="s">
        <v>918</v>
      </c>
      <c r="S3439" t="str">
        <f t="shared" si="53"/>
        <v>revenge/jealous, kitchen</v>
      </c>
      <c r="W3439" s="4" t="s">
        <v>14184</v>
      </c>
      <c r="X3439" s="4" t="s">
        <v>14184</v>
      </c>
    </row>
    <row r="3440" spans="1:24" x14ac:dyDescent="0.2">
      <c r="A3440">
        <v>12</v>
      </c>
      <c r="B3440">
        <v>6</v>
      </c>
      <c r="C3440">
        <v>1965</v>
      </c>
      <c r="D3440" t="s">
        <v>20994</v>
      </c>
      <c r="E3440" s="2">
        <v>1</v>
      </c>
      <c r="F3440" s="2">
        <v>4</v>
      </c>
      <c r="G3440" s="2">
        <v>2</v>
      </c>
      <c r="H3440" s="2">
        <v>57</v>
      </c>
      <c r="I3440" s="4" t="s">
        <v>20995</v>
      </c>
      <c r="J3440" s="2">
        <v>1</v>
      </c>
      <c r="K3440" s="2">
        <v>4</v>
      </c>
      <c r="L3440" s="2">
        <v>1</v>
      </c>
      <c r="M3440" s="4" t="s">
        <v>11468</v>
      </c>
      <c r="N3440" s="4" t="s">
        <v>14837</v>
      </c>
      <c r="O3440" t="s">
        <v>8694</v>
      </c>
      <c r="P3440" s="4" t="s">
        <v>11518</v>
      </c>
      <c r="Q3440" s="4" t="str">
        <f>VLOOKUP(P3440, 'Gun classification'!A:B, 2, FALSE)</f>
        <v>Arma blanca</v>
      </c>
      <c r="R3440" s="4" t="s">
        <v>14184</v>
      </c>
      <c r="S3440" t="str">
        <f t="shared" si="53"/>
        <v xml:space="preserve">revenge/jealous, </v>
      </c>
      <c r="W3440" s="4" t="s">
        <v>14184</v>
      </c>
      <c r="X3440" s="4" t="s">
        <v>14184</v>
      </c>
    </row>
    <row r="3441" spans="1:24" x14ac:dyDescent="0.2">
      <c r="A3441">
        <v>12</v>
      </c>
      <c r="B3441">
        <v>6</v>
      </c>
      <c r="C3441">
        <v>1965</v>
      </c>
      <c r="D3441" t="s">
        <v>20995</v>
      </c>
      <c r="E3441" s="2">
        <v>1</v>
      </c>
      <c r="F3441" s="3"/>
      <c r="G3441" s="2">
        <v>1</v>
      </c>
      <c r="H3441" s="2">
        <v>2</v>
      </c>
      <c r="I3441" s="4" t="s">
        <v>14837</v>
      </c>
      <c r="J3441" s="2">
        <v>1</v>
      </c>
      <c r="K3441" s="3"/>
      <c r="L3441" s="2">
        <v>1</v>
      </c>
      <c r="M3441" s="4" t="s">
        <v>11468</v>
      </c>
      <c r="N3441" s="4" t="s">
        <v>14837</v>
      </c>
      <c r="O3441" t="s">
        <v>14837</v>
      </c>
      <c r="P3441" s="4" t="s">
        <v>11518</v>
      </c>
      <c r="Q3441" s="4" t="str">
        <f>VLOOKUP(P3441, 'Gun classification'!A:B, 2, FALSE)</f>
        <v>Arma blanca</v>
      </c>
      <c r="R3441" s="4" t="s">
        <v>14184</v>
      </c>
      <c r="S3441" t="str">
        <f t="shared" si="53"/>
        <v xml:space="preserve">ditto, </v>
      </c>
      <c r="W3441" s="4" t="s">
        <v>14184</v>
      </c>
      <c r="X3441" s="4" t="s">
        <v>14184</v>
      </c>
    </row>
    <row r="3442" spans="1:24" x14ac:dyDescent="0.2">
      <c r="A3442">
        <v>12</v>
      </c>
      <c r="B3442">
        <v>13</v>
      </c>
      <c r="C3442">
        <v>1965</v>
      </c>
      <c r="D3442" t="s">
        <v>20996</v>
      </c>
      <c r="E3442" s="2">
        <v>1</v>
      </c>
      <c r="F3442" s="3"/>
      <c r="G3442" s="2">
        <v>1</v>
      </c>
      <c r="H3442" s="2">
        <v>21</v>
      </c>
      <c r="I3442" s="4" t="s">
        <v>12797</v>
      </c>
      <c r="J3442" s="2">
        <v>1</v>
      </c>
      <c r="K3442" s="3"/>
      <c r="L3442" s="2">
        <v>1</v>
      </c>
      <c r="M3442" s="4" t="s">
        <v>11416</v>
      </c>
      <c r="N3442" s="4" t="s">
        <v>8695</v>
      </c>
      <c r="O3442" t="s">
        <v>8430</v>
      </c>
      <c r="P3442" s="4" t="s">
        <v>11512</v>
      </c>
      <c r="Q3442" s="4" t="str">
        <f>VLOOKUP(P3442, 'Gun classification'!A:B, 2, FALSE)</f>
        <v>Arma de fuego</v>
      </c>
      <c r="R3442" s="4" t="s">
        <v>913</v>
      </c>
      <c r="S3442" t="str">
        <f t="shared" si="53"/>
        <v>argu trivial, rifle</v>
      </c>
      <c r="W3442" s="4" t="s">
        <v>14184</v>
      </c>
      <c r="X3442" s="4" t="s">
        <v>14184</v>
      </c>
    </row>
    <row r="3443" spans="1:24" x14ac:dyDescent="0.2">
      <c r="A3443">
        <v>12</v>
      </c>
      <c r="B3443">
        <v>19</v>
      </c>
      <c r="C3443">
        <v>1965</v>
      </c>
      <c r="D3443" t="s">
        <v>20997</v>
      </c>
      <c r="E3443" s="2">
        <v>1</v>
      </c>
      <c r="F3443" s="3"/>
      <c r="G3443" s="2">
        <v>1</v>
      </c>
      <c r="H3443" s="2">
        <v>42</v>
      </c>
      <c r="I3443" s="4" t="s">
        <v>12798</v>
      </c>
      <c r="J3443" s="2">
        <v>1</v>
      </c>
      <c r="K3443" s="3"/>
      <c r="L3443" s="2">
        <v>1</v>
      </c>
      <c r="M3443" s="4" t="s">
        <v>11429</v>
      </c>
      <c r="N3443" s="4" t="s">
        <v>8696</v>
      </c>
      <c r="O3443" t="s">
        <v>8430</v>
      </c>
      <c r="P3443" s="4" t="s">
        <v>11532</v>
      </c>
      <c r="Q3443" s="4" t="str">
        <f>VLOOKUP(P3443, 'Gun classification'!A:B, 2, FALSE)</f>
        <v>Fuerza</v>
      </c>
      <c r="R3443" s="4" t="s">
        <v>14184</v>
      </c>
      <c r="S3443" t="str">
        <f t="shared" si="53"/>
        <v xml:space="preserve">argu trivial, </v>
      </c>
      <c r="W3443" s="4" t="s">
        <v>14184</v>
      </c>
      <c r="X3443" s="4" t="s">
        <v>14184</v>
      </c>
    </row>
    <row r="3444" spans="1:24" x14ac:dyDescent="0.2">
      <c r="A3444">
        <v>12</v>
      </c>
      <c r="B3444">
        <v>26</v>
      </c>
      <c r="C3444">
        <v>1965</v>
      </c>
      <c r="D3444" t="s">
        <v>20998</v>
      </c>
      <c r="E3444" s="2">
        <v>1</v>
      </c>
      <c r="F3444" s="3"/>
      <c r="G3444" s="2">
        <v>1</v>
      </c>
      <c r="H3444" s="2">
        <v>42</v>
      </c>
      <c r="I3444" s="4" t="s">
        <v>12799</v>
      </c>
      <c r="J3444" s="2">
        <v>1</v>
      </c>
      <c r="K3444" s="3"/>
      <c r="L3444" s="2">
        <v>1</v>
      </c>
      <c r="M3444" s="4" t="s">
        <v>11466</v>
      </c>
      <c r="N3444" s="4" t="s">
        <v>8697</v>
      </c>
      <c r="O3444" t="s">
        <v>8698</v>
      </c>
      <c r="P3444" s="4" t="s">
        <v>11512</v>
      </c>
      <c r="Q3444" s="4" t="str">
        <f>VLOOKUP(P3444, 'Gun classification'!A:B, 2, FALSE)</f>
        <v>Arma de fuego</v>
      </c>
      <c r="R3444" s="4" t="s">
        <v>967</v>
      </c>
      <c r="S3444" t="str">
        <f t="shared" si="53"/>
        <v>sex triangel, 38revol</v>
      </c>
      <c r="W3444" s="4" t="s">
        <v>14184</v>
      </c>
      <c r="X3444" s="4" t="s">
        <v>14184</v>
      </c>
    </row>
    <row r="3445" spans="1:24" x14ac:dyDescent="0.2">
      <c r="A3445">
        <v>1</v>
      </c>
      <c r="B3445">
        <v>2</v>
      </c>
      <c r="C3445">
        <v>1966</v>
      </c>
      <c r="D3445" t="s">
        <v>20999</v>
      </c>
      <c r="E3445" s="2">
        <v>1</v>
      </c>
      <c r="F3445" s="3"/>
      <c r="G3445" s="2">
        <v>2</v>
      </c>
      <c r="H3445" s="2">
        <v>39</v>
      </c>
      <c r="I3445" s="4" t="s">
        <v>17370</v>
      </c>
      <c r="J3445" s="2">
        <v>5</v>
      </c>
      <c r="K3445" s="3"/>
      <c r="L3445" s="2">
        <v>3</v>
      </c>
      <c r="M3445" s="4" t="s">
        <v>14184</v>
      </c>
      <c r="N3445" s="4" t="s">
        <v>8699</v>
      </c>
      <c r="O3445" t="s">
        <v>7301</v>
      </c>
      <c r="P3445" s="4" t="s">
        <v>11518</v>
      </c>
      <c r="Q3445" s="4" t="str">
        <f>VLOOKUP(P3445, 'Gun classification'!A:B, 2, FALSE)</f>
        <v>Arma blanca</v>
      </c>
      <c r="R3445" s="4" t="s">
        <v>8400</v>
      </c>
      <c r="S3445" t="str">
        <f t="shared" si="53"/>
        <v>unk, scissors</v>
      </c>
      <c r="W3445" s="4" t="s">
        <v>14184</v>
      </c>
      <c r="X3445" s="4" t="s">
        <v>14184</v>
      </c>
    </row>
    <row r="3446" spans="1:24" x14ac:dyDescent="0.2">
      <c r="A3446">
        <v>1</v>
      </c>
      <c r="B3446">
        <v>11</v>
      </c>
      <c r="C3446">
        <v>1966</v>
      </c>
      <c r="D3446" t="s">
        <v>21000</v>
      </c>
      <c r="E3446" s="2">
        <v>1</v>
      </c>
      <c r="F3446" s="3"/>
      <c r="G3446" s="2">
        <v>1</v>
      </c>
      <c r="H3446" s="2">
        <v>40</v>
      </c>
      <c r="I3446" s="4" t="s">
        <v>12800</v>
      </c>
      <c r="J3446" s="2">
        <v>3</v>
      </c>
      <c r="K3446" s="3"/>
      <c r="L3446" s="2">
        <v>1</v>
      </c>
      <c r="M3446" s="4" t="s">
        <v>14184</v>
      </c>
      <c r="N3446" s="4" t="s">
        <v>8700</v>
      </c>
      <c r="O3446" t="s">
        <v>8701</v>
      </c>
      <c r="P3446" s="4" t="s">
        <v>9696</v>
      </c>
      <c r="Q3446" s="4" t="str">
        <f>VLOOKUP(P3446, 'Gun classification'!A:B, 2, FALSE)</f>
        <v>Fuerza</v>
      </c>
      <c r="R3446" s="4" t="s">
        <v>14184</v>
      </c>
      <c r="S3446" t="str">
        <f t="shared" si="53"/>
        <v xml:space="preserve">gay. sex, </v>
      </c>
      <c r="T3446" s="38" t="s">
        <v>23253</v>
      </c>
      <c r="W3446" s="4" t="s">
        <v>14184</v>
      </c>
      <c r="X3446" s="4" t="s">
        <v>14184</v>
      </c>
    </row>
    <row r="3447" spans="1:24" x14ac:dyDescent="0.2">
      <c r="A3447">
        <v>1</v>
      </c>
      <c r="B3447">
        <v>28</v>
      </c>
      <c r="C3447">
        <v>1966</v>
      </c>
      <c r="D3447" t="s">
        <v>21001</v>
      </c>
      <c r="E3447" s="2">
        <v>1</v>
      </c>
      <c r="F3447" s="3"/>
      <c r="G3447" s="2">
        <v>1</v>
      </c>
      <c r="H3447" s="2">
        <v>45</v>
      </c>
      <c r="I3447" s="4" t="s">
        <v>12801</v>
      </c>
      <c r="J3447" s="2">
        <v>3</v>
      </c>
      <c r="K3447" s="3"/>
      <c r="L3447" s="2">
        <v>1</v>
      </c>
      <c r="M3447" s="4" t="s">
        <v>11438</v>
      </c>
      <c r="N3447" s="4" t="s">
        <v>8702</v>
      </c>
      <c r="O3447" t="s">
        <v>8703</v>
      </c>
      <c r="P3447" s="4" t="s">
        <v>11512</v>
      </c>
      <c r="Q3447" s="4" t="str">
        <f>VLOOKUP(P3447, 'Gun classification'!A:B, 2, FALSE)</f>
        <v>Arma de fuego</v>
      </c>
      <c r="R3447" s="4" t="s">
        <v>968</v>
      </c>
      <c r="S3447" t="str">
        <f t="shared" si="53"/>
        <v>gambl, 22 revolver</v>
      </c>
      <c r="W3447" s="4" t="s">
        <v>14184</v>
      </c>
      <c r="X3447" s="4" t="s">
        <v>14184</v>
      </c>
    </row>
    <row r="3448" spans="1:24" x14ac:dyDescent="0.2">
      <c r="A3448">
        <v>1</v>
      </c>
      <c r="B3448">
        <v>29</v>
      </c>
      <c r="C3448">
        <v>1966</v>
      </c>
      <c r="D3448" t="s">
        <v>21002</v>
      </c>
      <c r="E3448" s="2">
        <v>3</v>
      </c>
      <c r="F3448" s="3"/>
      <c r="G3448" s="2">
        <v>1</v>
      </c>
      <c r="H3448" s="2">
        <v>32</v>
      </c>
      <c r="I3448" s="4" t="s">
        <v>12802</v>
      </c>
      <c r="J3448" s="2">
        <v>3</v>
      </c>
      <c r="K3448" s="3"/>
      <c r="L3448" s="2">
        <v>1</v>
      </c>
      <c r="M3448" s="4" t="s">
        <v>11413</v>
      </c>
      <c r="N3448" s="4" t="s">
        <v>8704</v>
      </c>
      <c r="O3448" t="s">
        <v>8434</v>
      </c>
      <c r="P3448" s="4" t="s">
        <v>11512</v>
      </c>
      <c r="Q3448" s="4" t="str">
        <f>VLOOKUP(P3448, 'Gun classification'!A:B, 2, FALSE)</f>
        <v>Arma de fuego</v>
      </c>
      <c r="R3448" s="4" t="s">
        <v>959</v>
      </c>
      <c r="S3448" t="str">
        <f t="shared" si="53"/>
        <v>argu, 38 revolver</v>
      </c>
      <c r="W3448" s="4" t="s">
        <v>14184</v>
      </c>
      <c r="X3448" s="4" t="s">
        <v>14184</v>
      </c>
    </row>
    <row r="3449" spans="1:24" x14ac:dyDescent="0.2">
      <c r="A3449">
        <v>1</v>
      </c>
      <c r="B3449">
        <v>31</v>
      </c>
      <c r="C3449">
        <v>1966</v>
      </c>
      <c r="D3449" t="s">
        <v>21003</v>
      </c>
      <c r="E3449" s="2">
        <v>3</v>
      </c>
      <c r="F3449" s="3"/>
      <c r="G3449" s="2">
        <v>1</v>
      </c>
      <c r="H3449" s="2">
        <v>43</v>
      </c>
      <c r="I3449" s="4" t="s">
        <v>12803</v>
      </c>
      <c r="J3449" s="2">
        <v>3</v>
      </c>
      <c r="K3449" s="3"/>
      <c r="L3449" s="2">
        <v>1</v>
      </c>
      <c r="M3449" s="4" t="s">
        <v>11414</v>
      </c>
      <c r="N3449" s="4" t="s">
        <v>8705</v>
      </c>
      <c r="O3449" t="s">
        <v>8430</v>
      </c>
      <c r="P3449" s="4" t="s">
        <v>11518</v>
      </c>
      <c r="Q3449" s="4" t="str">
        <f>VLOOKUP(P3449, 'Gun classification'!A:B, 2, FALSE)</f>
        <v>Arma blanca</v>
      </c>
      <c r="R3449" s="4" t="s">
        <v>14184</v>
      </c>
      <c r="S3449" t="str">
        <f t="shared" si="53"/>
        <v xml:space="preserve">argu trivial, </v>
      </c>
      <c r="W3449" s="4" t="s">
        <v>14184</v>
      </c>
      <c r="X3449" s="4" t="s">
        <v>14184</v>
      </c>
    </row>
    <row r="3450" spans="1:24" x14ac:dyDescent="0.2">
      <c r="A3450">
        <v>2</v>
      </c>
      <c r="B3450">
        <v>24</v>
      </c>
      <c r="C3450">
        <v>1966</v>
      </c>
      <c r="D3450" t="s">
        <v>21004</v>
      </c>
      <c r="E3450" s="2">
        <v>3</v>
      </c>
      <c r="F3450" s="3"/>
      <c r="G3450" s="2">
        <v>1</v>
      </c>
      <c r="H3450" s="2">
        <v>35</v>
      </c>
      <c r="I3450" s="4" t="s">
        <v>12804</v>
      </c>
      <c r="J3450" s="2">
        <v>3</v>
      </c>
      <c r="K3450" s="3"/>
      <c r="L3450" s="2">
        <v>2</v>
      </c>
      <c r="M3450" s="4" t="s">
        <v>11465</v>
      </c>
      <c r="N3450" s="4" t="s">
        <v>8706</v>
      </c>
      <c r="O3450" t="s">
        <v>8623</v>
      </c>
      <c r="P3450" s="4" t="s">
        <v>11518</v>
      </c>
      <c r="Q3450" s="4" t="str">
        <f>VLOOKUP(P3450, 'Gun classification'!A:B, 2, FALSE)</f>
        <v>Arma blanca</v>
      </c>
      <c r="R3450" s="4" t="s">
        <v>969</v>
      </c>
      <c r="S3450" t="str">
        <f t="shared" si="53"/>
        <v>argu family, table</v>
      </c>
      <c r="T3450" s="38" t="s">
        <v>11650</v>
      </c>
      <c r="W3450" s="4" t="s">
        <v>14184</v>
      </c>
      <c r="X3450" s="4" t="s">
        <v>14184</v>
      </c>
    </row>
    <row r="3451" spans="1:24" x14ac:dyDescent="0.2">
      <c r="A3451">
        <v>2</v>
      </c>
      <c r="B3451">
        <v>27</v>
      </c>
      <c r="C3451">
        <v>1966</v>
      </c>
      <c r="D3451" t="s">
        <v>21005</v>
      </c>
      <c r="E3451" s="2">
        <v>1</v>
      </c>
      <c r="F3451" s="3"/>
      <c r="G3451" s="2">
        <v>1</v>
      </c>
      <c r="H3451" s="2">
        <v>37</v>
      </c>
      <c r="I3451" s="4" t="s">
        <v>12805</v>
      </c>
      <c r="J3451" s="2">
        <v>1</v>
      </c>
      <c r="K3451" s="3"/>
      <c r="L3451" s="2">
        <v>1</v>
      </c>
      <c r="M3451" s="4" t="s">
        <v>11440</v>
      </c>
      <c r="N3451" s="4" t="s">
        <v>8707</v>
      </c>
      <c r="O3451" t="s">
        <v>8708</v>
      </c>
      <c r="P3451" s="4" t="s">
        <v>11518</v>
      </c>
      <c r="Q3451" s="4" t="str">
        <f>VLOOKUP(P3451, 'Gun classification'!A:B, 2, FALSE)</f>
        <v>Arma blanca</v>
      </c>
      <c r="R3451" s="4" t="s">
        <v>921</v>
      </c>
      <c r="S3451" t="str">
        <f t="shared" si="53"/>
        <v>sex jealous, pocket</v>
      </c>
      <c r="W3451" s="4" t="s">
        <v>14184</v>
      </c>
      <c r="X3451" s="4" t="s">
        <v>14184</v>
      </c>
    </row>
    <row r="3452" spans="1:24" x14ac:dyDescent="0.2">
      <c r="A3452">
        <v>3</v>
      </c>
      <c r="B3452">
        <v>5</v>
      </c>
      <c r="C3452">
        <v>1966</v>
      </c>
      <c r="D3452" t="s">
        <v>21006</v>
      </c>
      <c r="E3452" s="2">
        <v>1</v>
      </c>
      <c r="F3452" s="3"/>
      <c r="G3452" s="2">
        <v>2</v>
      </c>
      <c r="H3452" s="2">
        <v>25</v>
      </c>
      <c r="I3452" s="4" t="s">
        <v>12806</v>
      </c>
      <c r="J3452" s="2">
        <v>1</v>
      </c>
      <c r="K3452" s="3"/>
      <c r="L3452" s="2">
        <v>1</v>
      </c>
      <c r="M3452" s="4" t="s">
        <v>11440</v>
      </c>
      <c r="N3452" s="4" t="s">
        <v>8709</v>
      </c>
      <c r="O3452" t="s">
        <v>8541</v>
      </c>
      <c r="P3452" s="4" t="s">
        <v>10525</v>
      </c>
      <c r="Q3452" s="4" t="str">
        <f>VLOOKUP(P3452, 'Gun classification'!A:B, 2, FALSE)</f>
        <v>Falta de oxigeno</v>
      </c>
      <c r="R3452" s="4" t="s">
        <v>14184</v>
      </c>
      <c r="S3452" t="str">
        <f t="shared" si="53"/>
        <v xml:space="preserve">sex, </v>
      </c>
      <c r="W3452" s="4" t="s">
        <v>14184</v>
      </c>
      <c r="X3452" s="4" t="s">
        <v>14184</v>
      </c>
    </row>
    <row r="3453" spans="1:24" x14ac:dyDescent="0.2">
      <c r="A3453">
        <v>3</v>
      </c>
      <c r="B3453">
        <v>15</v>
      </c>
      <c r="C3453">
        <v>1966</v>
      </c>
      <c r="D3453" t="s">
        <v>21007</v>
      </c>
      <c r="E3453" s="2">
        <v>1</v>
      </c>
      <c r="F3453" s="3"/>
      <c r="G3453" s="2">
        <v>2</v>
      </c>
      <c r="H3453" s="2">
        <v>20</v>
      </c>
      <c r="I3453" s="4" t="s">
        <v>17370</v>
      </c>
      <c r="J3453" s="2">
        <v>5</v>
      </c>
      <c r="K3453" s="3"/>
      <c r="L3453" s="2">
        <v>3</v>
      </c>
      <c r="M3453" s="4" t="s">
        <v>14184</v>
      </c>
      <c r="N3453" s="4" t="s">
        <v>8710</v>
      </c>
      <c r="O3453" t="s">
        <v>8711</v>
      </c>
      <c r="P3453" s="4" t="s">
        <v>11518</v>
      </c>
      <c r="Q3453" s="4" t="str">
        <f>VLOOKUP(P3453, 'Gun classification'!A:B, 2, FALSE)</f>
        <v>Arma blanca</v>
      </c>
      <c r="R3453" s="4" t="s">
        <v>970</v>
      </c>
      <c r="S3453" t="str">
        <f t="shared" si="53"/>
        <v>sodomized, 42 times</v>
      </c>
      <c r="W3453" s="4" t="s">
        <v>14184</v>
      </c>
      <c r="X3453" s="4" t="s">
        <v>14184</v>
      </c>
    </row>
    <row r="3454" spans="1:24" x14ac:dyDescent="0.2">
      <c r="A3454">
        <v>3</v>
      </c>
      <c r="B3454">
        <v>27</v>
      </c>
      <c r="C3454">
        <v>1966</v>
      </c>
      <c r="D3454" t="s">
        <v>21008</v>
      </c>
      <c r="E3454" s="2">
        <v>1</v>
      </c>
      <c r="F3454" s="3"/>
      <c r="G3454" s="2">
        <v>1</v>
      </c>
      <c r="H3454" s="2">
        <v>37</v>
      </c>
      <c r="I3454" s="4" t="s">
        <v>12807</v>
      </c>
      <c r="J3454" s="2">
        <v>1</v>
      </c>
      <c r="K3454" s="3"/>
      <c r="L3454" s="2">
        <v>1</v>
      </c>
      <c r="M3454" s="4" t="s">
        <v>11416</v>
      </c>
      <c r="N3454" s="4" t="s">
        <v>8712</v>
      </c>
      <c r="O3454" t="s">
        <v>8713</v>
      </c>
      <c r="P3454" s="4" t="s">
        <v>11512</v>
      </c>
      <c r="Q3454" s="4" t="str">
        <f>VLOOKUP(P3454, 'Gun classification'!A:B, 2, FALSE)</f>
        <v>Arma de fuego</v>
      </c>
      <c r="R3454" s="4" t="s">
        <v>971</v>
      </c>
      <c r="S3454" t="str">
        <f t="shared" si="53"/>
        <v>gay,, 9MM</v>
      </c>
      <c r="W3454" s="4" t="s">
        <v>14184</v>
      </c>
      <c r="X3454" s="4" t="s">
        <v>14184</v>
      </c>
    </row>
    <row r="3455" spans="1:24" x14ac:dyDescent="0.2">
      <c r="A3455">
        <v>3</v>
      </c>
      <c r="B3455">
        <v>31</v>
      </c>
      <c r="C3455">
        <v>1966</v>
      </c>
      <c r="D3455" t="s">
        <v>21009</v>
      </c>
      <c r="E3455" s="2">
        <v>3</v>
      </c>
      <c r="F3455" s="3"/>
      <c r="G3455" s="2">
        <v>1</v>
      </c>
      <c r="H3455" s="2">
        <v>49</v>
      </c>
      <c r="I3455" s="4" t="s">
        <v>12808</v>
      </c>
      <c r="J3455" s="2">
        <v>3</v>
      </c>
      <c r="K3455" s="3"/>
      <c r="L3455" s="2">
        <v>2</v>
      </c>
      <c r="M3455" s="4" t="s">
        <v>11462</v>
      </c>
      <c r="N3455" s="4" t="s">
        <v>8714</v>
      </c>
      <c r="O3455" t="s">
        <v>8715</v>
      </c>
      <c r="P3455" s="4" t="s">
        <v>11512</v>
      </c>
      <c r="Q3455" s="4" t="str">
        <f>VLOOKUP(P3455, 'Gun classification'!A:B, 2, FALSE)</f>
        <v>Arma de fuego</v>
      </c>
      <c r="R3455" s="4" t="s">
        <v>972</v>
      </c>
      <c r="S3455" t="str">
        <f t="shared" si="53"/>
        <v>argy trivial, 38 revol</v>
      </c>
      <c r="W3455" s="4" t="s">
        <v>14184</v>
      </c>
      <c r="X3455" s="4" t="s">
        <v>14184</v>
      </c>
    </row>
    <row r="3456" spans="1:24" x14ac:dyDescent="0.2">
      <c r="A3456">
        <v>4</v>
      </c>
      <c r="B3456">
        <v>5</v>
      </c>
      <c r="C3456">
        <v>1966</v>
      </c>
      <c r="D3456" t="s">
        <v>21010</v>
      </c>
      <c r="E3456" s="2">
        <v>1</v>
      </c>
      <c r="F3456" s="3"/>
      <c r="G3456" s="2">
        <v>1</v>
      </c>
      <c r="H3456" s="2">
        <v>40</v>
      </c>
      <c r="I3456" s="4" t="s">
        <v>12809</v>
      </c>
      <c r="J3456" s="2">
        <v>1</v>
      </c>
      <c r="K3456" s="3"/>
      <c r="L3456" s="2">
        <v>1</v>
      </c>
      <c r="M3456" s="4" t="s">
        <v>14184</v>
      </c>
      <c r="N3456" s="4" t="s">
        <v>8716</v>
      </c>
      <c r="O3456" t="s">
        <v>8717</v>
      </c>
      <c r="P3456" s="4" t="s">
        <v>11536</v>
      </c>
      <c r="Q3456" s="4" t="str">
        <f>VLOOKUP(P3456, 'Gun classification'!A:B, 2, FALSE)</f>
        <v>Arma de fuego</v>
      </c>
      <c r="R3456" s="4" t="s">
        <v>973</v>
      </c>
      <c r="S3456" t="str">
        <f t="shared" si="53"/>
        <v>Union Dispute, rifle  shotgun</v>
      </c>
      <c r="W3456" s="4" t="s">
        <v>14184</v>
      </c>
      <c r="X3456" s="4" t="s">
        <v>14184</v>
      </c>
    </row>
    <row r="3457" spans="1:24" x14ac:dyDescent="0.2">
      <c r="A3457">
        <v>4</v>
      </c>
      <c r="B3457">
        <v>9</v>
      </c>
      <c r="C3457">
        <v>1966</v>
      </c>
      <c r="D3457" t="s">
        <v>21011</v>
      </c>
      <c r="E3457" s="2">
        <v>3</v>
      </c>
      <c r="F3457" s="3"/>
      <c r="G3457" s="2">
        <v>2</v>
      </c>
      <c r="H3457" s="2">
        <v>59</v>
      </c>
      <c r="I3457" s="4" t="s">
        <v>12810</v>
      </c>
      <c r="J3457" s="2">
        <v>3</v>
      </c>
      <c r="K3457" s="3"/>
      <c r="L3457" s="2">
        <v>1</v>
      </c>
      <c r="M3457" s="4" t="s">
        <v>11481</v>
      </c>
      <c r="N3457" s="4" t="s">
        <v>8718</v>
      </c>
      <c r="O3457" t="s">
        <v>8541</v>
      </c>
      <c r="P3457" s="4" t="s">
        <v>11512</v>
      </c>
      <c r="Q3457" s="4" t="str">
        <f>VLOOKUP(P3457, 'Gun classification'!A:B, 2, FALSE)</f>
        <v>Arma de fuego</v>
      </c>
      <c r="R3457" s="4" t="s">
        <v>972</v>
      </c>
      <c r="S3457" t="str">
        <f t="shared" si="53"/>
        <v>sex, 38 revol</v>
      </c>
      <c r="W3457" s="4" t="s">
        <v>14184</v>
      </c>
      <c r="X3457" s="4" t="s">
        <v>14184</v>
      </c>
    </row>
    <row r="3458" spans="1:24" x14ac:dyDescent="0.2">
      <c r="A3458">
        <v>4</v>
      </c>
      <c r="B3458">
        <v>14</v>
      </c>
      <c r="C3458">
        <v>1966</v>
      </c>
      <c r="D3458" t="s">
        <v>21012</v>
      </c>
      <c r="E3458" s="2">
        <v>1</v>
      </c>
      <c r="F3458" s="3"/>
      <c r="G3458" s="2">
        <v>1</v>
      </c>
      <c r="H3458" s="2">
        <v>16</v>
      </c>
      <c r="I3458" s="4" t="s">
        <v>12811</v>
      </c>
      <c r="J3458" s="2">
        <v>1</v>
      </c>
      <c r="K3458" s="3"/>
      <c r="L3458" s="2">
        <v>1</v>
      </c>
      <c r="M3458" s="4" t="s">
        <v>11428</v>
      </c>
      <c r="N3458" s="4" t="s">
        <v>8719</v>
      </c>
      <c r="O3458" t="s">
        <v>8720</v>
      </c>
      <c r="P3458" s="4" t="s">
        <v>10264</v>
      </c>
      <c r="Q3458" s="4" t="str">
        <f>VLOOKUP(P3458, 'Gun classification'!A:B, 2, FALSE)</f>
        <v>Objeto</v>
      </c>
      <c r="R3458" s="4" t="s">
        <v>14184</v>
      </c>
      <c r="S3458" t="str">
        <f t="shared" si="53"/>
        <v xml:space="preserve">argumen trivial, </v>
      </c>
      <c r="W3458" s="4" t="s">
        <v>14184</v>
      </c>
      <c r="X3458" s="4" t="s">
        <v>14184</v>
      </c>
    </row>
    <row r="3459" spans="1:24" x14ac:dyDescent="0.2">
      <c r="A3459">
        <v>4</v>
      </c>
      <c r="B3459">
        <v>30</v>
      </c>
      <c r="C3459">
        <v>1966</v>
      </c>
      <c r="D3459" t="s">
        <v>21013</v>
      </c>
      <c r="E3459" s="2">
        <v>1</v>
      </c>
      <c r="F3459" s="3"/>
      <c r="G3459" s="2">
        <v>2</v>
      </c>
      <c r="H3459" s="2">
        <v>41</v>
      </c>
      <c r="I3459" s="4" t="s">
        <v>12812</v>
      </c>
      <c r="J3459" s="2">
        <v>1</v>
      </c>
      <c r="K3459" s="3"/>
      <c r="L3459" s="2">
        <v>1</v>
      </c>
      <c r="M3459" s="4" t="s">
        <v>11435</v>
      </c>
      <c r="N3459" s="4" t="s">
        <v>8721</v>
      </c>
      <c r="O3459" t="s">
        <v>8623</v>
      </c>
      <c r="P3459" s="4" t="s">
        <v>8722</v>
      </c>
      <c r="Q3459" s="4" t="str">
        <f>VLOOKUP(P3459, 'Gun classification'!A:B, 2, FALSE)</f>
        <v>Objeto</v>
      </c>
      <c r="R3459" s="4" t="s">
        <v>14184</v>
      </c>
      <c r="S3459" t="str">
        <f t="shared" ref="S3459:S3522" si="54">CONCATENATE(O3459,", ",R3459)</f>
        <v xml:space="preserve">argu family, </v>
      </c>
      <c r="T3459" s="38" t="s">
        <v>11650</v>
      </c>
      <c r="W3459" s="4" t="s">
        <v>14184</v>
      </c>
      <c r="X3459" s="4" t="s">
        <v>14184</v>
      </c>
    </row>
    <row r="3460" spans="1:24" x14ac:dyDescent="0.2">
      <c r="A3460">
        <v>5</v>
      </c>
      <c r="B3460">
        <v>9</v>
      </c>
      <c r="C3460">
        <v>1966</v>
      </c>
      <c r="D3460" t="s">
        <v>21014</v>
      </c>
      <c r="E3460" s="2">
        <v>1</v>
      </c>
      <c r="F3460" s="3"/>
      <c r="G3460" s="2">
        <v>1</v>
      </c>
      <c r="H3460" s="2">
        <v>31</v>
      </c>
      <c r="I3460" s="4" t="s">
        <v>12813</v>
      </c>
      <c r="J3460" s="2">
        <v>1</v>
      </c>
      <c r="K3460" s="3"/>
      <c r="L3460" s="2">
        <v>1</v>
      </c>
      <c r="M3460" s="4" t="s">
        <v>11464</v>
      </c>
      <c r="N3460" s="4" t="s">
        <v>8723</v>
      </c>
      <c r="O3460" t="s">
        <v>11644</v>
      </c>
      <c r="P3460" s="4" t="s">
        <v>10286</v>
      </c>
      <c r="Q3460" s="4" t="str">
        <f>VLOOKUP(P3460, 'Gun classification'!A:B, 2, FALSE)</f>
        <v>No clasificado</v>
      </c>
      <c r="R3460" s="4" t="s">
        <v>974</v>
      </c>
      <c r="S3460" t="str">
        <f t="shared" si="54"/>
        <v>revenge, 22 cal pist</v>
      </c>
      <c r="W3460" s="4" t="s">
        <v>14184</v>
      </c>
      <c r="X3460" s="4" t="s">
        <v>14184</v>
      </c>
    </row>
    <row r="3461" spans="1:24" x14ac:dyDescent="0.2">
      <c r="A3461">
        <v>5</v>
      </c>
      <c r="B3461">
        <v>26</v>
      </c>
      <c r="C3461">
        <v>1966</v>
      </c>
      <c r="D3461" t="s">
        <v>21015</v>
      </c>
      <c r="E3461" s="2">
        <v>2</v>
      </c>
      <c r="F3461" s="2">
        <v>7</v>
      </c>
      <c r="G3461" s="2">
        <v>1</v>
      </c>
      <c r="H3461" s="2">
        <v>40</v>
      </c>
      <c r="I3461" s="4" t="s">
        <v>12814</v>
      </c>
      <c r="J3461" s="2">
        <v>3</v>
      </c>
      <c r="K3461" s="3"/>
      <c r="L3461" s="2">
        <v>2</v>
      </c>
      <c r="M3461" s="4" t="s">
        <v>11425</v>
      </c>
      <c r="N3461" s="4" t="s">
        <v>8724</v>
      </c>
      <c r="O3461" t="s">
        <v>8623</v>
      </c>
      <c r="P3461" s="4" t="s">
        <v>11512</v>
      </c>
      <c r="Q3461" s="4" t="str">
        <f>VLOOKUP(P3461, 'Gun classification'!A:B, 2, FALSE)</f>
        <v>Arma de fuego</v>
      </c>
      <c r="R3461" s="4" t="s">
        <v>975</v>
      </c>
      <c r="S3461" t="str">
        <f t="shared" si="54"/>
        <v>argu family, 32 cal revol</v>
      </c>
      <c r="T3461" s="38" t="s">
        <v>11650</v>
      </c>
      <c r="W3461" s="4" t="s">
        <v>14184</v>
      </c>
      <c r="X3461" s="4" t="s">
        <v>14184</v>
      </c>
    </row>
    <row r="3462" spans="1:24" x14ac:dyDescent="0.2">
      <c r="A3462">
        <v>5</v>
      </c>
      <c r="B3462">
        <v>29</v>
      </c>
      <c r="C3462">
        <v>1966</v>
      </c>
      <c r="D3462" t="s">
        <v>21016</v>
      </c>
      <c r="E3462" s="2">
        <v>3</v>
      </c>
      <c r="F3462" s="3"/>
      <c r="G3462" s="2">
        <v>1</v>
      </c>
      <c r="H3462" s="2">
        <v>37</v>
      </c>
      <c r="I3462" s="4" t="s">
        <v>17378</v>
      </c>
      <c r="J3462" s="2">
        <v>5</v>
      </c>
      <c r="K3462" s="3"/>
      <c r="L3462" s="2">
        <v>3</v>
      </c>
      <c r="M3462" s="4" t="s">
        <v>14184</v>
      </c>
      <c r="N3462" s="4" t="s">
        <v>8725</v>
      </c>
      <c r="P3462" s="4" t="s">
        <v>11512</v>
      </c>
      <c r="Q3462" s="4" t="str">
        <f>VLOOKUP(P3462, 'Gun classification'!A:B, 2, FALSE)</f>
        <v>Arma de fuego</v>
      </c>
      <c r="R3462" s="4" t="s">
        <v>976</v>
      </c>
      <c r="S3462" t="str">
        <f t="shared" si="54"/>
        <v>, 38 revolv</v>
      </c>
      <c r="T3462" s="38" t="s">
        <v>23253</v>
      </c>
      <c r="W3462" s="4" t="s">
        <v>14184</v>
      </c>
      <c r="X3462" s="4" t="s">
        <v>14184</v>
      </c>
    </row>
    <row r="3463" spans="1:24" x14ac:dyDescent="0.2">
      <c r="A3463">
        <v>6</v>
      </c>
      <c r="B3463">
        <v>10</v>
      </c>
      <c r="C3463">
        <v>1966</v>
      </c>
      <c r="D3463" t="s">
        <v>21017</v>
      </c>
      <c r="E3463" s="2">
        <v>3</v>
      </c>
      <c r="F3463" s="3"/>
      <c r="G3463" s="2">
        <v>1</v>
      </c>
      <c r="H3463" s="2">
        <v>32</v>
      </c>
      <c r="I3463" s="4" t="s">
        <v>12815</v>
      </c>
      <c r="J3463" s="2">
        <v>3</v>
      </c>
      <c r="K3463" s="3"/>
      <c r="L3463" s="2">
        <v>1</v>
      </c>
      <c r="M3463" s="4" t="s">
        <v>11445</v>
      </c>
      <c r="N3463" s="4" t="s">
        <v>8726</v>
      </c>
      <c r="O3463" t="s">
        <v>8727</v>
      </c>
      <c r="P3463" s="4" t="s">
        <v>11512</v>
      </c>
      <c r="Q3463" s="4" t="str">
        <f>VLOOKUP(P3463, 'Gun classification'!A:B, 2, FALSE)</f>
        <v>Arma de fuego</v>
      </c>
      <c r="R3463" s="4" t="s">
        <v>977</v>
      </c>
      <c r="S3463" t="str">
        <f t="shared" si="54"/>
        <v>Argu trivial, 32 auto</v>
      </c>
      <c r="W3463" s="4" t="s">
        <v>14184</v>
      </c>
      <c r="X3463" s="4" t="s">
        <v>14184</v>
      </c>
    </row>
    <row r="3464" spans="1:24" x14ac:dyDescent="0.2">
      <c r="A3464">
        <v>6</v>
      </c>
      <c r="B3464">
        <v>16</v>
      </c>
      <c r="C3464">
        <v>1966</v>
      </c>
      <c r="D3464" t="s">
        <v>21018</v>
      </c>
      <c r="E3464" s="2">
        <v>1</v>
      </c>
      <c r="F3464" s="3"/>
      <c r="G3464" s="2">
        <v>1</v>
      </c>
      <c r="H3464" s="2">
        <v>53</v>
      </c>
      <c r="I3464" s="4" t="s">
        <v>12816</v>
      </c>
      <c r="J3464" s="2">
        <v>3</v>
      </c>
      <c r="K3464" s="3"/>
      <c r="L3464" s="2">
        <v>1</v>
      </c>
      <c r="M3464" s="4" t="s">
        <v>11432</v>
      </c>
      <c r="N3464" s="4" t="s">
        <v>8728</v>
      </c>
      <c r="O3464" t="s">
        <v>11581</v>
      </c>
      <c r="P3464" s="4" t="s">
        <v>11512</v>
      </c>
      <c r="Q3464" s="4" t="str">
        <f>VLOOKUP(P3464, 'Gun classification'!A:B, 2, FALSE)</f>
        <v>Arma de fuego</v>
      </c>
      <c r="R3464" s="4" t="s">
        <v>11463</v>
      </c>
      <c r="S3464" t="str">
        <f t="shared" si="54"/>
        <v>robbery, 45</v>
      </c>
      <c r="T3464" t="s">
        <v>11515</v>
      </c>
      <c r="W3464" s="4" t="s">
        <v>14184</v>
      </c>
      <c r="X3464" s="4" t="s">
        <v>14184</v>
      </c>
    </row>
    <row r="3465" spans="1:24" x14ac:dyDescent="0.2">
      <c r="A3465">
        <v>6</v>
      </c>
      <c r="B3465">
        <v>16</v>
      </c>
      <c r="C3465">
        <v>1966</v>
      </c>
      <c r="D3465" t="s">
        <v>21019</v>
      </c>
      <c r="E3465" s="2">
        <v>3</v>
      </c>
      <c r="F3465" s="3"/>
      <c r="G3465" s="2">
        <v>1</v>
      </c>
      <c r="H3465" s="2">
        <v>44</v>
      </c>
      <c r="I3465" s="4" t="s">
        <v>17378</v>
      </c>
      <c r="J3465" s="2">
        <v>5</v>
      </c>
      <c r="K3465" s="3"/>
      <c r="L3465" s="2">
        <v>3</v>
      </c>
      <c r="M3465" s="4" t="s">
        <v>14184</v>
      </c>
      <c r="N3465" s="4" t="s">
        <v>8729</v>
      </c>
      <c r="O3465" t="s">
        <v>11581</v>
      </c>
      <c r="P3465" s="4" t="s">
        <v>11512</v>
      </c>
      <c r="Q3465" s="4" t="str">
        <f>VLOOKUP(P3465, 'Gun classification'!A:B, 2, FALSE)</f>
        <v>Arma de fuego</v>
      </c>
      <c r="R3465" s="4" t="s">
        <v>972</v>
      </c>
      <c r="S3465" t="str">
        <f t="shared" si="54"/>
        <v>robbery, 38 revol</v>
      </c>
      <c r="T3465" t="s">
        <v>11515</v>
      </c>
      <c r="W3465" s="4" t="s">
        <v>14184</v>
      </c>
      <c r="X3465" s="4" t="s">
        <v>14184</v>
      </c>
    </row>
    <row r="3466" spans="1:24" x14ac:dyDescent="0.2">
      <c r="A3466">
        <v>6</v>
      </c>
      <c r="B3466">
        <v>28</v>
      </c>
      <c r="C3466">
        <v>1966</v>
      </c>
      <c r="D3466" t="s">
        <v>21020</v>
      </c>
      <c r="E3466" s="2">
        <v>1</v>
      </c>
      <c r="F3466" s="3"/>
      <c r="G3466" s="2">
        <v>1</v>
      </c>
      <c r="H3466" s="2">
        <v>29</v>
      </c>
      <c r="I3466" s="4" t="s">
        <v>12817</v>
      </c>
      <c r="J3466" s="2">
        <v>1</v>
      </c>
      <c r="K3466" s="3"/>
      <c r="L3466" s="2">
        <v>1</v>
      </c>
      <c r="M3466" s="4" t="s">
        <v>11439</v>
      </c>
      <c r="N3466" s="4" t="s">
        <v>8730</v>
      </c>
      <c r="O3466" t="s">
        <v>8713</v>
      </c>
      <c r="P3466" s="4" t="s">
        <v>11512</v>
      </c>
      <c r="Q3466" s="4" t="str">
        <f>VLOOKUP(P3466, 'Gun classification'!A:B, 2, FALSE)</f>
        <v>Arma de fuego</v>
      </c>
      <c r="R3466" s="4" t="s">
        <v>978</v>
      </c>
      <c r="S3466" t="str">
        <f t="shared" si="54"/>
        <v>gay,, 22 rifle</v>
      </c>
      <c r="W3466" s="4" t="s">
        <v>14184</v>
      </c>
      <c r="X3466" s="4" t="s">
        <v>14184</v>
      </c>
    </row>
    <row r="3467" spans="1:24" x14ac:dyDescent="0.2">
      <c r="A3467">
        <v>7</v>
      </c>
      <c r="B3467">
        <v>2</v>
      </c>
      <c r="C3467">
        <v>1966</v>
      </c>
      <c r="D3467" t="s">
        <v>21021</v>
      </c>
      <c r="E3467" s="2">
        <v>1</v>
      </c>
      <c r="F3467" s="3"/>
      <c r="G3467" s="2">
        <v>2</v>
      </c>
      <c r="H3467" s="2">
        <v>74</v>
      </c>
      <c r="I3467" s="4" t="s">
        <v>17370</v>
      </c>
      <c r="J3467" s="2">
        <v>5</v>
      </c>
      <c r="K3467" s="3"/>
      <c r="L3467" s="2">
        <v>3</v>
      </c>
      <c r="M3467" s="4" t="s">
        <v>14184</v>
      </c>
      <c r="N3467" s="4" t="s">
        <v>8731</v>
      </c>
      <c r="P3467" s="4" t="s">
        <v>12123</v>
      </c>
      <c r="Q3467" s="4" t="str">
        <f>VLOOKUP(P3467, 'Gun classification'!A:B, 2, FALSE)</f>
        <v>Incendiar</v>
      </c>
      <c r="R3467" s="4" t="s">
        <v>14184</v>
      </c>
      <c r="S3467" t="str">
        <f t="shared" si="54"/>
        <v xml:space="preserve">, </v>
      </c>
      <c r="T3467" t="s">
        <v>23253</v>
      </c>
      <c r="W3467" s="4" t="s">
        <v>14184</v>
      </c>
      <c r="X3467" s="4" t="s">
        <v>14184</v>
      </c>
    </row>
    <row r="3468" spans="1:24" x14ac:dyDescent="0.2">
      <c r="A3468">
        <v>7</v>
      </c>
      <c r="B3468">
        <v>13</v>
      </c>
      <c r="C3468">
        <v>1966</v>
      </c>
      <c r="D3468" t="s">
        <v>21022</v>
      </c>
      <c r="E3468" s="2">
        <v>3</v>
      </c>
      <c r="F3468" s="3"/>
      <c r="G3468" s="2">
        <v>2</v>
      </c>
      <c r="H3468" s="2">
        <v>26</v>
      </c>
      <c r="I3468" s="4" t="s">
        <v>17370</v>
      </c>
      <c r="J3468" s="2">
        <v>5</v>
      </c>
      <c r="K3468" s="3"/>
      <c r="L3468" s="2">
        <v>3</v>
      </c>
      <c r="M3468" s="4" t="s">
        <v>14184</v>
      </c>
      <c r="N3468" s="4" t="s">
        <v>8732</v>
      </c>
      <c r="O3468" t="s">
        <v>8733</v>
      </c>
      <c r="P3468" s="4" t="s">
        <v>11625</v>
      </c>
      <c r="Q3468" s="4" t="str">
        <f>VLOOKUP(P3468, 'Gun classification'!A:B, 2, FALSE)</f>
        <v>Falta de oxigeno</v>
      </c>
      <c r="R3468" s="4" t="s">
        <v>14184</v>
      </c>
      <c r="S3468" t="str">
        <f t="shared" si="54"/>
        <v xml:space="preserve">sex prost, </v>
      </c>
      <c r="W3468" s="4" t="s">
        <v>14184</v>
      </c>
      <c r="X3468" s="4" t="s">
        <v>14184</v>
      </c>
    </row>
    <row r="3469" spans="1:24" x14ac:dyDescent="0.2">
      <c r="A3469">
        <v>7</v>
      </c>
      <c r="B3469">
        <v>17</v>
      </c>
      <c r="C3469">
        <v>1966</v>
      </c>
      <c r="D3469" t="s">
        <v>21023</v>
      </c>
      <c r="E3469" s="2">
        <v>3</v>
      </c>
      <c r="F3469" s="3"/>
      <c r="G3469" s="2">
        <v>2</v>
      </c>
      <c r="H3469" s="2">
        <v>31</v>
      </c>
      <c r="I3469" s="4" t="s">
        <v>12818</v>
      </c>
      <c r="J3469" s="2">
        <v>3</v>
      </c>
      <c r="K3469" s="3"/>
      <c r="L3469" s="2">
        <v>1</v>
      </c>
      <c r="M3469" s="4" t="s">
        <v>11468</v>
      </c>
      <c r="N3469" s="4" t="s">
        <v>8734</v>
      </c>
      <c r="O3469" t="s">
        <v>8708</v>
      </c>
      <c r="P3469" s="4" t="s">
        <v>11512</v>
      </c>
      <c r="Q3469" s="4" t="str">
        <f>VLOOKUP(P3469, 'Gun classification'!A:B, 2, FALSE)</f>
        <v>Arma de fuego</v>
      </c>
      <c r="R3469" s="4" t="s">
        <v>978</v>
      </c>
      <c r="S3469" t="str">
        <f t="shared" si="54"/>
        <v>sex jealous, 22 rifle</v>
      </c>
      <c r="W3469" s="4" t="s">
        <v>14184</v>
      </c>
      <c r="X3469" s="4" t="s">
        <v>14184</v>
      </c>
    </row>
    <row r="3470" spans="1:24" x14ac:dyDescent="0.2">
      <c r="A3470">
        <v>7</v>
      </c>
      <c r="B3470">
        <v>23</v>
      </c>
      <c r="C3470">
        <v>1966</v>
      </c>
      <c r="D3470" t="s">
        <v>21024</v>
      </c>
      <c r="E3470" s="2">
        <v>3</v>
      </c>
      <c r="F3470" s="3"/>
      <c r="G3470" s="2">
        <v>1</v>
      </c>
      <c r="H3470" s="2">
        <v>8</v>
      </c>
      <c r="I3470" s="4" t="s">
        <v>12819</v>
      </c>
      <c r="J3470" s="2">
        <v>6</v>
      </c>
      <c r="K3470" s="3"/>
      <c r="L3470" s="2">
        <v>3</v>
      </c>
      <c r="M3470" s="4" t="s">
        <v>14184</v>
      </c>
      <c r="N3470" s="4" t="s">
        <v>8735</v>
      </c>
      <c r="O3470" t="s">
        <v>8736</v>
      </c>
      <c r="P3470" s="4" t="s">
        <v>8737</v>
      </c>
      <c r="Q3470" s="4" t="str">
        <f>VLOOKUP(P3470, 'Gun classification'!A:B, 2, FALSE)</f>
        <v>Fuerza</v>
      </c>
      <c r="R3470" s="4" t="s">
        <v>979</v>
      </c>
      <c r="S3470" t="str">
        <f t="shared" si="54"/>
        <v>there was sus, off building</v>
      </c>
      <c r="W3470" s="4" t="s">
        <v>14184</v>
      </c>
      <c r="X3470" s="4" t="s">
        <v>14184</v>
      </c>
    </row>
    <row r="3471" spans="1:24" x14ac:dyDescent="0.2">
      <c r="A3471">
        <v>7</v>
      </c>
      <c r="B3471">
        <v>27</v>
      </c>
      <c r="C3471">
        <v>1966</v>
      </c>
      <c r="D3471" t="s">
        <v>21025</v>
      </c>
      <c r="E3471" s="2">
        <v>3</v>
      </c>
      <c r="F3471" s="3"/>
      <c r="G3471" s="2">
        <v>1</v>
      </c>
      <c r="H3471" s="2">
        <v>60</v>
      </c>
      <c r="I3471" s="4" t="s">
        <v>12820</v>
      </c>
      <c r="J3471" s="2">
        <v>3</v>
      </c>
      <c r="K3471" s="3"/>
      <c r="L3471" s="2">
        <v>1</v>
      </c>
      <c r="M3471" s="4" t="s">
        <v>11437</v>
      </c>
      <c r="N3471" s="4" t="s">
        <v>8738</v>
      </c>
      <c r="O3471" t="s">
        <v>8739</v>
      </c>
      <c r="P3471" s="4" t="s">
        <v>11512</v>
      </c>
      <c r="Q3471" s="4" t="str">
        <f>VLOOKUP(P3471, 'Gun classification'!A:B, 2, FALSE)</f>
        <v>Arma de fuego</v>
      </c>
      <c r="R3471" s="4" t="s">
        <v>972</v>
      </c>
      <c r="S3471" t="str">
        <f t="shared" si="54"/>
        <v>Argu gamble, 38 revol</v>
      </c>
      <c r="U3471" t="s">
        <v>23257</v>
      </c>
      <c r="W3471" s="4" t="s">
        <v>14184</v>
      </c>
      <c r="X3471" s="4" t="s">
        <v>14184</v>
      </c>
    </row>
    <row r="3472" spans="1:24" x14ac:dyDescent="0.2">
      <c r="A3472">
        <v>7</v>
      </c>
      <c r="B3472">
        <v>31</v>
      </c>
      <c r="C3472">
        <v>1966</v>
      </c>
      <c r="D3472" t="s">
        <v>21026</v>
      </c>
      <c r="E3472" s="2">
        <v>1</v>
      </c>
      <c r="F3472" s="3"/>
      <c r="G3472" s="2">
        <v>1</v>
      </c>
      <c r="H3472" s="3"/>
      <c r="I3472" s="4" t="s">
        <v>17370</v>
      </c>
      <c r="J3472" s="2">
        <v>5</v>
      </c>
      <c r="K3472" s="3"/>
      <c r="L3472" s="2">
        <v>3</v>
      </c>
      <c r="M3472" s="4" t="s">
        <v>14184</v>
      </c>
      <c r="N3472" s="4" t="s">
        <v>14837</v>
      </c>
      <c r="O3472" t="s">
        <v>8450</v>
      </c>
      <c r="P3472" s="4" t="s">
        <v>11512</v>
      </c>
      <c r="Q3472" s="4" t="str">
        <f>VLOOKUP(P3472, 'Gun classification'!A:B, 2, FALSE)</f>
        <v>Arma de fuego</v>
      </c>
      <c r="R3472" s="4" t="s">
        <v>9436</v>
      </c>
      <c r="S3472" t="str">
        <f t="shared" si="54"/>
        <v>narcotics, shot</v>
      </c>
      <c r="W3472" s="4" t="s">
        <v>14184</v>
      </c>
      <c r="X3472" s="4" t="s">
        <v>14184</v>
      </c>
    </row>
    <row r="3473" spans="1:24" x14ac:dyDescent="0.2">
      <c r="A3473">
        <v>7</v>
      </c>
      <c r="B3473">
        <v>31</v>
      </c>
      <c r="C3473">
        <v>1966</v>
      </c>
      <c r="D3473" t="s">
        <v>21027</v>
      </c>
      <c r="E3473" s="2">
        <v>1</v>
      </c>
      <c r="F3473" s="3"/>
      <c r="G3473" s="2">
        <v>1</v>
      </c>
      <c r="H3473" s="3"/>
      <c r="I3473" s="4" t="s">
        <v>17370</v>
      </c>
      <c r="J3473" s="2">
        <v>5</v>
      </c>
      <c r="K3473" s="3"/>
      <c r="L3473" s="2">
        <v>3</v>
      </c>
      <c r="M3473" s="4" t="s">
        <v>14184</v>
      </c>
      <c r="N3473" s="4" t="s">
        <v>8740</v>
      </c>
      <c r="O3473" t="s">
        <v>8450</v>
      </c>
      <c r="P3473" s="4" t="s">
        <v>11512</v>
      </c>
      <c r="Q3473" s="4" t="str">
        <f>VLOOKUP(P3473, 'Gun classification'!A:B, 2, FALSE)</f>
        <v>Arma de fuego</v>
      </c>
      <c r="R3473" s="4" t="s">
        <v>9436</v>
      </c>
      <c r="S3473" t="str">
        <f t="shared" si="54"/>
        <v>narcotics, shot</v>
      </c>
      <c r="W3473" s="4" t="s">
        <v>14184</v>
      </c>
      <c r="X3473" s="4" t="s">
        <v>14184</v>
      </c>
    </row>
    <row r="3474" spans="1:24" x14ac:dyDescent="0.2">
      <c r="A3474">
        <v>8</v>
      </c>
      <c r="B3474">
        <v>13</v>
      </c>
      <c r="C3474">
        <v>1966</v>
      </c>
      <c r="D3474" t="s">
        <v>21028</v>
      </c>
      <c r="E3474" s="2">
        <v>3</v>
      </c>
      <c r="F3474" s="3"/>
      <c r="G3474" s="2">
        <v>1</v>
      </c>
      <c r="H3474" s="2">
        <v>33</v>
      </c>
      <c r="I3474" s="4" t="s">
        <v>12821</v>
      </c>
      <c r="J3474" s="2">
        <v>3</v>
      </c>
      <c r="K3474" s="3"/>
      <c r="L3474" s="2">
        <v>2</v>
      </c>
      <c r="M3474" s="4" t="s">
        <v>11423</v>
      </c>
      <c r="N3474" s="4" t="s">
        <v>8741</v>
      </c>
      <c r="O3474" t="s">
        <v>8623</v>
      </c>
      <c r="P3474" s="4" t="s">
        <v>11518</v>
      </c>
      <c r="Q3474" s="4" t="str">
        <f>VLOOKUP(P3474, 'Gun classification'!A:B, 2, FALSE)</f>
        <v>Arma blanca</v>
      </c>
      <c r="R3474" s="4" t="s">
        <v>912</v>
      </c>
      <c r="S3474" t="str">
        <f t="shared" si="54"/>
        <v>argu family, steak</v>
      </c>
      <c r="T3474" s="38" t="s">
        <v>11650</v>
      </c>
      <c r="W3474" s="4" t="s">
        <v>14184</v>
      </c>
      <c r="X3474" s="4" t="s">
        <v>14184</v>
      </c>
    </row>
    <row r="3475" spans="1:24" x14ac:dyDescent="0.2">
      <c r="A3475">
        <v>8</v>
      </c>
      <c r="B3475">
        <v>17</v>
      </c>
      <c r="C3475">
        <v>1966</v>
      </c>
      <c r="D3475" t="s">
        <v>21029</v>
      </c>
      <c r="E3475" s="2">
        <v>5</v>
      </c>
      <c r="F3475" s="3"/>
      <c r="G3475" s="2">
        <v>1</v>
      </c>
      <c r="H3475" s="3"/>
      <c r="I3475" s="4" t="s">
        <v>17370</v>
      </c>
      <c r="J3475" s="2">
        <v>5</v>
      </c>
      <c r="K3475" s="3"/>
      <c r="L3475" s="2">
        <v>3</v>
      </c>
      <c r="M3475" s="4" t="s">
        <v>14184</v>
      </c>
      <c r="N3475" s="4" t="s">
        <v>9735</v>
      </c>
      <c r="O3475" t="s">
        <v>11581</v>
      </c>
      <c r="P3475" s="4" t="s">
        <v>14184</v>
      </c>
      <c r="Q3475" s="4" t="s">
        <v>23269</v>
      </c>
      <c r="R3475" s="4" t="s">
        <v>14184</v>
      </c>
      <c r="S3475" t="str">
        <f t="shared" si="54"/>
        <v xml:space="preserve">robbery, </v>
      </c>
      <c r="T3475" t="s">
        <v>11515</v>
      </c>
      <c r="W3475" s="4" t="s">
        <v>14184</v>
      </c>
      <c r="X3475" s="4" t="s">
        <v>14184</v>
      </c>
    </row>
    <row r="3476" spans="1:24" x14ac:dyDescent="0.2">
      <c r="A3476">
        <v>8</v>
      </c>
      <c r="B3476">
        <v>18</v>
      </c>
      <c r="C3476">
        <v>1966</v>
      </c>
      <c r="D3476" t="s">
        <v>21030</v>
      </c>
      <c r="E3476" s="2">
        <v>3</v>
      </c>
      <c r="F3476" s="3"/>
      <c r="G3476" s="2">
        <v>1</v>
      </c>
      <c r="H3476" s="2">
        <v>21</v>
      </c>
      <c r="I3476" s="4" t="s">
        <v>12822</v>
      </c>
      <c r="J3476" s="2">
        <v>3</v>
      </c>
      <c r="K3476" s="3"/>
      <c r="L3476" s="2">
        <v>1</v>
      </c>
      <c r="M3476" s="4" t="s">
        <v>11419</v>
      </c>
      <c r="N3476" s="4" t="s">
        <v>4915</v>
      </c>
      <c r="O3476" t="s">
        <v>4916</v>
      </c>
      <c r="P3476" s="4" t="s">
        <v>11512</v>
      </c>
      <c r="Q3476" s="4" t="str">
        <f>VLOOKUP(P3476, 'Gun classification'!A:B, 2, FALSE)</f>
        <v>Arma de fuego</v>
      </c>
      <c r="R3476" s="4" t="s">
        <v>9436</v>
      </c>
      <c r="S3476" t="str">
        <f t="shared" si="54"/>
        <v>argu trival, shot</v>
      </c>
      <c r="W3476" s="4" t="s">
        <v>14184</v>
      </c>
      <c r="X3476" s="4" t="s">
        <v>14184</v>
      </c>
    </row>
    <row r="3477" spans="1:24" x14ac:dyDescent="0.2">
      <c r="A3477">
        <v>8</v>
      </c>
      <c r="B3477">
        <v>24</v>
      </c>
      <c r="C3477">
        <v>1966</v>
      </c>
      <c r="D3477" t="s">
        <v>21031</v>
      </c>
      <c r="E3477" s="2">
        <v>3</v>
      </c>
      <c r="F3477" s="3"/>
      <c r="G3477" s="2">
        <v>1</v>
      </c>
      <c r="H3477" s="2">
        <v>25</v>
      </c>
      <c r="I3477" s="4" t="s">
        <v>12823</v>
      </c>
      <c r="J3477" s="2">
        <v>3</v>
      </c>
      <c r="K3477" s="3"/>
      <c r="L3477" s="2">
        <v>1</v>
      </c>
      <c r="M3477" s="4" t="s">
        <v>11419</v>
      </c>
      <c r="N3477" s="4" t="s">
        <v>4917</v>
      </c>
      <c r="O3477" t="s">
        <v>8708</v>
      </c>
      <c r="P3477" s="4" t="s">
        <v>11512</v>
      </c>
      <c r="Q3477" s="4" t="str">
        <f>VLOOKUP(P3477, 'Gun classification'!A:B, 2, FALSE)</f>
        <v>Arma de fuego</v>
      </c>
      <c r="R3477" s="4" t="s">
        <v>980</v>
      </c>
      <c r="S3477" t="str">
        <f t="shared" si="54"/>
        <v>sex jealous, auto pistol</v>
      </c>
      <c r="W3477" s="4" t="s">
        <v>14184</v>
      </c>
      <c r="X3477" s="4" t="s">
        <v>14184</v>
      </c>
    </row>
    <row r="3478" spans="1:24" x14ac:dyDescent="0.2">
      <c r="A3478">
        <v>8</v>
      </c>
      <c r="B3478">
        <v>30</v>
      </c>
      <c r="C3478">
        <v>1966</v>
      </c>
      <c r="D3478" t="s">
        <v>21032</v>
      </c>
      <c r="E3478" s="2">
        <v>3</v>
      </c>
      <c r="F3478" s="3"/>
      <c r="G3478" s="2">
        <v>1</v>
      </c>
      <c r="H3478" s="2">
        <v>17</v>
      </c>
      <c r="I3478" s="4" t="s">
        <v>12824</v>
      </c>
      <c r="J3478" s="2">
        <v>3</v>
      </c>
      <c r="K3478" s="3"/>
      <c r="L3478" s="2">
        <v>1</v>
      </c>
      <c r="M3478" s="4" t="s">
        <v>11448</v>
      </c>
      <c r="N3478" s="4" t="s">
        <v>4918</v>
      </c>
      <c r="O3478" t="s">
        <v>4919</v>
      </c>
      <c r="P3478" s="4" t="s">
        <v>11512</v>
      </c>
      <c r="Q3478" s="4" t="str">
        <f>VLOOKUP(P3478, 'Gun classification'!A:B, 2, FALSE)</f>
        <v>Arma de fuego</v>
      </c>
      <c r="R3478" s="4" t="s">
        <v>981</v>
      </c>
      <c r="S3478" t="str">
        <f t="shared" si="54"/>
        <v>fleeing auto strip, 25 cal pistol</v>
      </c>
      <c r="W3478" s="4" t="s">
        <v>14184</v>
      </c>
      <c r="X3478" s="4" t="s">
        <v>14184</v>
      </c>
    </row>
    <row r="3479" spans="1:24" x14ac:dyDescent="0.2">
      <c r="A3479">
        <v>9</v>
      </c>
      <c r="B3479">
        <v>1</v>
      </c>
      <c r="C3479">
        <v>1966</v>
      </c>
      <c r="D3479" t="s">
        <v>21033</v>
      </c>
      <c r="E3479" s="2">
        <v>1</v>
      </c>
      <c r="F3479" s="2">
        <v>4</v>
      </c>
      <c r="G3479" s="2">
        <v>1</v>
      </c>
      <c r="H3479" s="2">
        <v>36</v>
      </c>
      <c r="I3479" s="4" t="s">
        <v>12825</v>
      </c>
      <c r="J3479" s="2">
        <v>1</v>
      </c>
      <c r="K3479" s="2">
        <v>4</v>
      </c>
      <c r="L3479" s="2">
        <v>1</v>
      </c>
      <c r="M3479" s="4" t="s">
        <v>11430</v>
      </c>
      <c r="N3479" s="4" t="s">
        <v>4920</v>
      </c>
      <c r="O3479" t="s">
        <v>8675</v>
      </c>
      <c r="P3479" s="4" t="s">
        <v>11518</v>
      </c>
      <c r="Q3479" s="4" t="str">
        <f>VLOOKUP(P3479, 'Gun classification'!A:B, 2, FALSE)</f>
        <v>Arma blanca</v>
      </c>
      <c r="R3479" s="4" t="s">
        <v>982</v>
      </c>
      <c r="S3479" t="str">
        <f t="shared" si="54"/>
        <v>gay sex, 19 times</v>
      </c>
      <c r="T3479" s="38" t="s">
        <v>23253</v>
      </c>
      <c r="W3479" s="4" t="s">
        <v>14184</v>
      </c>
      <c r="X3479" s="4" t="s">
        <v>14184</v>
      </c>
    </row>
    <row r="3480" spans="1:24" x14ac:dyDescent="0.2">
      <c r="A3480">
        <v>9</v>
      </c>
      <c r="B3480">
        <v>17</v>
      </c>
      <c r="C3480">
        <v>1966</v>
      </c>
      <c r="D3480" t="s">
        <v>21034</v>
      </c>
      <c r="E3480" s="2">
        <v>3</v>
      </c>
      <c r="F3480" s="3"/>
      <c r="G3480" s="2">
        <v>1</v>
      </c>
      <c r="H3480" s="2">
        <v>39</v>
      </c>
      <c r="I3480" s="4" t="s">
        <v>12826</v>
      </c>
      <c r="J3480" s="2">
        <v>3</v>
      </c>
      <c r="K3480" s="3"/>
      <c r="L3480" s="2">
        <v>1</v>
      </c>
      <c r="M3480" s="4" t="s">
        <v>11467</v>
      </c>
      <c r="N3480" s="4" t="s">
        <v>4921</v>
      </c>
      <c r="O3480" t="s">
        <v>4922</v>
      </c>
      <c r="P3480" s="4" t="s">
        <v>11512</v>
      </c>
      <c r="Q3480" s="4" t="str">
        <f>VLOOKUP(P3480, 'Gun classification'!A:B, 2, FALSE)</f>
        <v>Arma de fuego</v>
      </c>
      <c r="R3480" s="4" t="s">
        <v>972</v>
      </c>
      <c r="S3480" t="str">
        <f t="shared" si="54"/>
        <v>gay argu, 38 revol</v>
      </c>
      <c r="W3480" s="4" t="s">
        <v>14184</v>
      </c>
      <c r="X3480" s="4" t="s">
        <v>14184</v>
      </c>
    </row>
    <row r="3481" spans="1:24" x14ac:dyDescent="0.2">
      <c r="A3481">
        <v>9</v>
      </c>
      <c r="B3481">
        <v>20</v>
      </c>
      <c r="C3481">
        <v>1966</v>
      </c>
      <c r="D3481" t="s">
        <v>21035</v>
      </c>
      <c r="E3481" s="2">
        <v>3</v>
      </c>
      <c r="F3481" s="3"/>
      <c r="G3481" s="2">
        <v>1</v>
      </c>
      <c r="H3481" s="2">
        <v>53</v>
      </c>
      <c r="I3481" s="4" t="s">
        <v>12827</v>
      </c>
      <c r="J3481" s="2">
        <v>3</v>
      </c>
      <c r="K3481" s="3"/>
      <c r="L3481" s="2">
        <v>2</v>
      </c>
      <c r="M3481" s="4" t="s">
        <v>11472</v>
      </c>
      <c r="N3481" s="4" t="s">
        <v>4923</v>
      </c>
      <c r="O3481" t="s">
        <v>4924</v>
      </c>
      <c r="P3481" s="4" t="s">
        <v>12321</v>
      </c>
      <c r="Q3481" s="4" t="str">
        <f>VLOOKUP(P3481, 'Gun classification'!A:B, 2, FALSE)</f>
        <v>Objeto</v>
      </c>
      <c r="R3481" s="4" t="s">
        <v>14184</v>
      </c>
      <c r="S3481" t="str">
        <f t="shared" si="54"/>
        <v xml:space="preserve">argu gambl, </v>
      </c>
      <c r="W3481" s="4" t="s">
        <v>14184</v>
      </c>
      <c r="X3481" s="4" t="s">
        <v>14184</v>
      </c>
    </row>
    <row r="3482" spans="1:24" x14ac:dyDescent="0.2">
      <c r="A3482">
        <v>10</v>
      </c>
      <c r="B3482">
        <v>1</v>
      </c>
      <c r="C3482">
        <v>1966</v>
      </c>
      <c r="D3482" t="s">
        <v>21036</v>
      </c>
      <c r="E3482" s="2">
        <v>1</v>
      </c>
      <c r="F3482" s="3"/>
      <c r="G3482" s="2">
        <v>1</v>
      </c>
      <c r="H3482" s="2">
        <v>44</v>
      </c>
      <c r="I3482" s="4" t="s">
        <v>12828</v>
      </c>
      <c r="J3482" s="2">
        <v>1</v>
      </c>
      <c r="K3482" s="3"/>
      <c r="L3482" s="2">
        <v>1</v>
      </c>
      <c r="M3482" s="4" t="s">
        <v>11414</v>
      </c>
      <c r="N3482" s="4" t="s">
        <v>4925</v>
      </c>
      <c r="O3482" t="s">
        <v>8688</v>
      </c>
      <c r="P3482" s="4" t="s">
        <v>11582</v>
      </c>
      <c r="Q3482" s="4" t="str">
        <f>VLOOKUP(P3482, 'Gun classification'!A:B, 2, FALSE)</f>
        <v>Fuerza</v>
      </c>
      <c r="R3482" s="4" t="s">
        <v>14184</v>
      </c>
      <c r="S3482" t="str">
        <f t="shared" si="54"/>
        <v xml:space="preserve">argu alcohol, </v>
      </c>
      <c r="W3482" s="4" t="s">
        <v>14184</v>
      </c>
      <c r="X3482" s="4" t="s">
        <v>14184</v>
      </c>
    </row>
    <row r="3483" spans="1:24" x14ac:dyDescent="0.2">
      <c r="A3483">
        <v>10</v>
      </c>
      <c r="B3483">
        <v>8</v>
      </c>
      <c r="C3483">
        <v>1966</v>
      </c>
      <c r="D3483" t="s">
        <v>21037</v>
      </c>
      <c r="E3483" s="2">
        <v>4</v>
      </c>
      <c r="F3483" s="3"/>
      <c r="G3483" s="2">
        <v>1</v>
      </c>
      <c r="H3483" s="2">
        <v>21</v>
      </c>
      <c r="I3483" s="4" t="s">
        <v>12829</v>
      </c>
      <c r="J3483" s="2">
        <v>4</v>
      </c>
      <c r="K3483" s="3"/>
      <c r="L3483" s="2">
        <v>2</v>
      </c>
      <c r="M3483" s="4" t="s">
        <v>11438</v>
      </c>
      <c r="N3483" s="4" t="s">
        <v>4926</v>
      </c>
      <c r="O3483" t="s">
        <v>8618</v>
      </c>
      <c r="P3483" s="4" t="s">
        <v>11512</v>
      </c>
      <c r="Q3483" s="4" t="str">
        <f>VLOOKUP(P3483, 'Gun classification'!A:B, 2, FALSE)</f>
        <v>Arma de fuego</v>
      </c>
      <c r="R3483" s="4" t="s">
        <v>968</v>
      </c>
      <c r="S3483" t="str">
        <f t="shared" si="54"/>
        <v>lovers quarrel, 22 revolver</v>
      </c>
      <c r="T3483" t="s">
        <v>23255</v>
      </c>
      <c r="W3483" s="4" t="s">
        <v>14184</v>
      </c>
      <c r="X3483" s="4" t="s">
        <v>14184</v>
      </c>
    </row>
    <row r="3484" spans="1:24" x14ac:dyDescent="0.2">
      <c r="A3484">
        <v>10</v>
      </c>
      <c r="B3484">
        <v>14</v>
      </c>
      <c r="C3484">
        <v>1966</v>
      </c>
      <c r="D3484" t="s">
        <v>21038</v>
      </c>
      <c r="E3484" s="2">
        <v>1</v>
      </c>
      <c r="F3484" s="3"/>
      <c r="G3484" s="2">
        <v>2</v>
      </c>
      <c r="H3484" s="2">
        <v>23</v>
      </c>
      <c r="I3484" s="4" t="s">
        <v>12830</v>
      </c>
      <c r="J3484" s="2">
        <v>1</v>
      </c>
      <c r="K3484" s="3"/>
      <c r="L3484" s="2">
        <v>1</v>
      </c>
      <c r="M3484" s="4" t="s">
        <v>11468</v>
      </c>
      <c r="N3484" s="4" t="s">
        <v>4927</v>
      </c>
      <c r="O3484" t="s">
        <v>8541</v>
      </c>
      <c r="P3484" s="4" t="s">
        <v>11680</v>
      </c>
      <c r="Q3484" s="4" t="str">
        <f>VLOOKUP(P3484, 'Gun classification'!A:B, 2, FALSE)</f>
        <v>Arma blanca</v>
      </c>
      <c r="R3484" s="4" t="s">
        <v>14184</v>
      </c>
      <c r="S3484" t="str">
        <f t="shared" si="54"/>
        <v xml:space="preserve">sex, </v>
      </c>
      <c r="W3484" s="4" t="s">
        <v>14184</v>
      </c>
      <c r="X3484" s="4" t="s">
        <v>14184</v>
      </c>
    </row>
    <row r="3485" spans="1:24" x14ac:dyDescent="0.2">
      <c r="A3485">
        <v>10</v>
      </c>
      <c r="B3485">
        <v>23</v>
      </c>
      <c r="C3485">
        <v>1966</v>
      </c>
      <c r="D3485" t="s">
        <v>21039</v>
      </c>
      <c r="E3485" s="2">
        <v>1</v>
      </c>
      <c r="F3485" s="3"/>
      <c r="G3485" s="2">
        <v>1</v>
      </c>
      <c r="H3485" s="2">
        <v>35</v>
      </c>
      <c r="I3485" s="4" t="s">
        <v>12831</v>
      </c>
      <c r="J3485" s="2">
        <v>1</v>
      </c>
      <c r="K3485" s="3"/>
      <c r="L3485" s="2">
        <v>1</v>
      </c>
      <c r="M3485" s="4" t="s">
        <v>11416</v>
      </c>
      <c r="N3485" s="4" t="s">
        <v>4928</v>
      </c>
      <c r="O3485" t="s">
        <v>8688</v>
      </c>
      <c r="P3485" s="4" t="s">
        <v>11518</v>
      </c>
      <c r="Q3485" s="4" t="str">
        <f>VLOOKUP(P3485, 'Gun classification'!A:B, 2, FALSE)</f>
        <v>Arma blanca</v>
      </c>
      <c r="R3485" s="4" t="s">
        <v>921</v>
      </c>
      <c r="S3485" t="str">
        <f t="shared" si="54"/>
        <v>argu alcohol, pocket</v>
      </c>
      <c r="W3485" s="4" t="s">
        <v>14184</v>
      </c>
      <c r="X3485" s="4" t="s">
        <v>14184</v>
      </c>
    </row>
    <row r="3486" spans="1:24" x14ac:dyDescent="0.2">
      <c r="A3486">
        <v>10</v>
      </c>
      <c r="B3486">
        <v>24</v>
      </c>
      <c r="C3486">
        <v>1966</v>
      </c>
      <c r="D3486" t="s">
        <v>21040</v>
      </c>
      <c r="E3486" s="2">
        <v>1</v>
      </c>
      <c r="F3486" s="3"/>
      <c r="G3486" s="2">
        <v>1</v>
      </c>
      <c r="H3486" s="2">
        <v>60</v>
      </c>
      <c r="I3486" s="4" t="s">
        <v>17370</v>
      </c>
      <c r="J3486" s="2">
        <v>5</v>
      </c>
      <c r="K3486" s="3"/>
      <c r="L3486" s="2">
        <v>3</v>
      </c>
      <c r="M3486" s="4" t="s">
        <v>14184</v>
      </c>
      <c r="N3486" s="4" t="s">
        <v>4929</v>
      </c>
      <c r="O3486" t="s">
        <v>11515</v>
      </c>
      <c r="P3486" s="4" t="s">
        <v>11518</v>
      </c>
      <c r="Q3486" s="4" t="str">
        <f>VLOOKUP(P3486, 'Gun classification'!A:B, 2, FALSE)</f>
        <v>Arma blanca</v>
      </c>
      <c r="R3486" s="4" t="s">
        <v>954</v>
      </c>
      <c r="S3486" t="str">
        <f t="shared" si="54"/>
        <v>Robbery, sharp instr</v>
      </c>
      <c r="T3486" t="s">
        <v>11515</v>
      </c>
      <c r="W3486" s="4" t="s">
        <v>14184</v>
      </c>
      <c r="X3486" s="4" t="s">
        <v>14184</v>
      </c>
    </row>
    <row r="3487" spans="1:24" x14ac:dyDescent="0.2">
      <c r="A3487">
        <v>10</v>
      </c>
      <c r="B3487">
        <v>27</v>
      </c>
      <c r="C3487">
        <v>1966</v>
      </c>
      <c r="D3487" t="s">
        <v>21041</v>
      </c>
      <c r="E3487" s="2">
        <v>1</v>
      </c>
      <c r="F3487" s="3"/>
      <c r="G3487" s="2">
        <v>1</v>
      </c>
      <c r="H3487" s="2">
        <v>64</v>
      </c>
      <c r="I3487" s="4" t="s">
        <v>17370</v>
      </c>
      <c r="J3487" s="2">
        <v>5</v>
      </c>
      <c r="K3487" s="3"/>
      <c r="L3487" s="2">
        <v>3</v>
      </c>
      <c r="M3487" s="4" t="s">
        <v>14184</v>
      </c>
      <c r="N3487" s="4" t="s">
        <v>4930</v>
      </c>
      <c r="O3487" t="s">
        <v>11581</v>
      </c>
      <c r="P3487" s="4" t="s">
        <v>11512</v>
      </c>
      <c r="Q3487" s="4" t="str">
        <f>VLOOKUP(P3487, 'Gun classification'!A:B, 2, FALSE)</f>
        <v>Arma de fuego</v>
      </c>
      <c r="R3487" s="4" t="s">
        <v>983</v>
      </c>
      <c r="S3487" t="str">
        <f t="shared" si="54"/>
        <v>robbery, 38 cal revol</v>
      </c>
      <c r="T3487" t="s">
        <v>11515</v>
      </c>
      <c r="W3487" s="4" t="s">
        <v>14184</v>
      </c>
      <c r="X3487" s="4" t="s">
        <v>14184</v>
      </c>
    </row>
    <row r="3488" spans="1:24" x14ac:dyDescent="0.2">
      <c r="A3488">
        <v>11</v>
      </c>
      <c r="B3488">
        <v>6</v>
      </c>
      <c r="C3488">
        <v>1966</v>
      </c>
      <c r="D3488" t="s">
        <v>21042</v>
      </c>
      <c r="E3488" s="2">
        <v>3</v>
      </c>
      <c r="F3488" s="3"/>
      <c r="G3488" s="2">
        <v>2</v>
      </c>
      <c r="H3488" s="2">
        <v>30</v>
      </c>
      <c r="I3488" s="4" t="s">
        <v>12832</v>
      </c>
      <c r="J3488" s="2">
        <v>3</v>
      </c>
      <c r="K3488" s="3"/>
      <c r="L3488" s="2">
        <v>1</v>
      </c>
      <c r="M3488" s="4" t="s">
        <v>11439</v>
      </c>
      <c r="N3488" s="4" t="s">
        <v>4931</v>
      </c>
      <c r="O3488" t="s">
        <v>8618</v>
      </c>
      <c r="P3488" s="4" t="s">
        <v>11512</v>
      </c>
      <c r="Q3488" s="4" t="str">
        <f>VLOOKUP(P3488, 'Gun classification'!A:B, 2, FALSE)</f>
        <v>Arma de fuego</v>
      </c>
      <c r="R3488" s="4" t="s">
        <v>976</v>
      </c>
      <c r="S3488" t="str">
        <f t="shared" si="54"/>
        <v>lovers quarrel, 38 revolv</v>
      </c>
      <c r="T3488" t="s">
        <v>23255</v>
      </c>
      <c r="W3488" s="4" t="s">
        <v>14184</v>
      </c>
      <c r="X3488" s="4" t="s">
        <v>14184</v>
      </c>
    </row>
    <row r="3489" spans="1:24" x14ac:dyDescent="0.2">
      <c r="A3489">
        <v>11</v>
      </c>
      <c r="B3489">
        <v>8</v>
      </c>
      <c r="C3489">
        <v>1966</v>
      </c>
      <c r="D3489" t="s">
        <v>21043</v>
      </c>
      <c r="E3489" s="2">
        <v>1</v>
      </c>
      <c r="F3489" s="2">
        <v>4</v>
      </c>
      <c r="G3489" s="2">
        <v>1</v>
      </c>
      <c r="H3489" s="2">
        <v>67</v>
      </c>
      <c r="I3489" s="4" t="s">
        <v>12833</v>
      </c>
      <c r="J3489" s="2">
        <v>1</v>
      </c>
      <c r="K3489" s="2">
        <v>4</v>
      </c>
      <c r="L3489" s="2">
        <v>1</v>
      </c>
      <c r="M3489" s="4" t="s">
        <v>11450</v>
      </c>
      <c r="N3489" s="4" t="s">
        <v>4932</v>
      </c>
      <c r="O3489" t="s">
        <v>8430</v>
      </c>
      <c r="P3489" s="4" t="s">
        <v>11512</v>
      </c>
      <c r="Q3489" s="4" t="str">
        <f>VLOOKUP(P3489, 'Gun classification'!A:B, 2, FALSE)</f>
        <v>Arma de fuego</v>
      </c>
      <c r="R3489" s="4" t="s">
        <v>972</v>
      </c>
      <c r="S3489" t="str">
        <f t="shared" si="54"/>
        <v>argu trivial, 38 revol</v>
      </c>
      <c r="W3489" s="4" t="s">
        <v>14184</v>
      </c>
      <c r="X3489" s="4" t="s">
        <v>14184</v>
      </c>
    </row>
    <row r="3490" spans="1:24" x14ac:dyDescent="0.2">
      <c r="A3490">
        <v>11</v>
      </c>
      <c r="B3490">
        <v>23</v>
      </c>
      <c r="C3490">
        <v>1966</v>
      </c>
      <c r="D3490" t="s">
        <v>21044</v>
      </c>
      <c r="E3490" s="2">
        <v>1</v>
      </c>
      <c r="F3490" s="3"/>
      <c r="G3490" s="2">
        <v>1</v>
      </c>
      <c r="H3490" s="2">
        <v>54</v>
      </c>
      <c r="I3490" s="4" t="s">
        <v>17370</v>
      </c>
      <c r="J3490" s="2">
        <v>5</v>
      </c>
      <c r="K3490" s="3"/>
      <c r="L3490" s="2">
        <v>3</v>
      </c>
      <c r="M3490" s="4" t="s">
        <v>14184</v>
      </c>
      <c r="N3490" s="4" t="s">
        <v>4933</v>
      </c>
      <c r="O3490" t="s">
        <v>8688</v>
      </c>
      <c r="P3490" s="4" t="s">
        <v>11518</v>
      </c>
      <c r="Q3490" s="4" t="str">
        <f>VLOOKUP(P3490, 'Gun classification'!A:B, 2, FALSE)</f>
        <v>Arma blanca</v>
      </c>
      <c r="R3490" s="4" t="s">
        <v>14184</v>
      </c>
      <c r="S3490" t="str">
        <f t="shared" si="54"/>
        <v xml:space="preserve">argu alcohol, </v>
      </c>
      <c r="W3490" s="4" t="s">
        <v>14184</v>
      </c>
      <c r="X3490" s="4" t="s">
        <v>14184</v>
      </c>
    </row>
    <row r="3491" spans="1:24" x14ac:dyDescent="0.2">
      <c r="A3491">
        <v>11</v>
      </c>
      <c r="B3491">
        <v>28</v>
      </c>
      <c r="C3491">
        <v>1966</v>
      </c>
      <c r="D3491" t="s">
        <v>21045</v>
      </c>
      <c r="E3491" s="2">
        <v>1</v>
      </c>
      <c r="F3491" s="3"/>
      <c r="G3491" s="2">
        <v>1</v>
      </c>
      <c r="H3491" s="2">
        <v>43</v>
      </c>
      <c r="I3491" s="4" t="s">
        <v>12834</v>
      </c>
      <c r="J3491" s="2">
        <v>1</v>
      </c>
      <c r="K3491" s="3"/>
      <c r="L3491" s="2">
        <v>1</v>
      </c>
      <c r="M3491" s="4" t="s">
        <v>14184</v>
      </c>
      <c r="N3491" s="4" t="s">
        <v>4934</v>
      </c>
      <c r="O3491" t="s">
        <v>11515</v>
      </c>
      <c r="P3491" s="4" t="s">
        <v>11512</v>
      </c>
      <c r="Q3491" s="4" t="str">
        <f>VLOOKUP(P3491, 'Gun classification'!A:B, 2, FALSE)</f>
        <v>Arma de fuego</v>
      </c>
      <c r="R3491" s="4" t="s">
        <v>9436</v>
      </c>
      <c r="S3491" t="str">
        <f t="shared" si="54"/>
        <v>Robbery, shot</v>
      </c>
      <c r="T3491" t="s">
        <v>11515</v>
      </c>
      <c r="W3491" s="4" t="s">
        <v>14184</v>
      </c>
      <c r="X3491" s="4" t="s">
        <v>14184</v>
      </c>
    </row>
    <row r="3492" spans="1:24" x14ac:dyDescent="0.2">
      <c r="A3492">
        <v>12</v>
      </c>
      <c r="B3492">
        <v>6</v>
      </c>
      <c r="C3492">
        <v>1966</v>
      </c>
      <c r="D3492" t="s">
        <v>21046</v>
      </c>
      <c r="E3492" s="2">
        <v>1</v>
      </c>
      <c r="F3492" s="3"/>
      <c r="G3492" s="2">
        <v>2</v>
      </c>
      <c r="H3492" s="2">
        <v>56</v>
      </c>
      <c r="I3492" s="4" t="s">
        <v>12835</v>
      </c>
      <c r="J3492" s="2">
        <v>1</v>
      </c>
      <c r="K3492" s="3"/>
      <c r="L3492" s="2">
        <v>1</v>
      </c>
      <c r="M3492" s="4" t="s">
        <v>11482</v>
      </c>
      <c r="N3492" s="4" t="s">
        <v>4935</v>
      </c>
      <c r="O3492" t="s">
        <v>4936</v>
      </c>
      <c r="P3492" s="4" t="s">
        <v>11512</v>
      </c>
      <c r="Q3492" s="4" t="str">
        <f>VLOOKUP(P3492, 'Gun classification'!A:B, 2, FALSE)</f>
        <v>Arma de fuego</v>
      </c>
      <c r="R3492" s="4" t="s">
        <v>984</v>
      </c>
      <c r="S3492" t="str">
        <f t="shared" si="54"/>
        <v>mercy killing, 45 cal</v>
      </c>
      <c r="W3492" s="4" t="s">
        <v>14184</v>
      </c>
      <c r="X3492" s="4" t="s">
        <v>14184</v>
      </c>
    </row>
    <row r="3493" spans="1:24" x14ac:dyDescent="0.2">
      <c r="A3493">
        <v>12</v>
      </c>
      <c r="B3493">
        <v>12</v>
      </c>
      <c r="C3493">
        <v>1966</v>
      </c>
      <c r="D3493" t="s">
        <v>21047</v>
      </c>
      <c r="E3493" s="2">
        <v>1</v>
      </c>
      <c r="F3493" s="3"/>
      <c r="G3493" s="2">
        <v>1</v>
      </c>
      <c r="H3493" s="2">
        <v>47</v>
      </c>
      <c r="I3493" s="4" t="s">
        <v>12836</v>
      </c>
      <c r="J3493" s="2">
        <v>1</v>
      </c>
      <c r="K3493" s="3"/>
      <c r="L3493" s="2">
        <v>1</v>
      </c>
      <c r="M3493" s="4" t="s">
        <v>11414</v>
      </c>
      <c r="N3493" s="4" t="s">
        <v>4937</v>
      </c>
      <c r="O3493" t="s">
        <v>8675</v>
      </c>
      <c r="P3493" s="4" t="s">
        <v>11625</v>
      </c>
      <c r="Q3493" s="4" t="str">
        <f>VLOOKUP(P3493, 'Gun classification'!A:B, 2, FALSE)</f>
        <v>Falta de oxigeno</v>
      </c>
      <c r="R3493" s="4" t="s">
        <v>3499</v>
      </c>
      <c r="S3493" t="str">
        <f t="shared" si="54"/>
        <v>gay sex, phone cord</v>
      </c>
      <c r="T3493" s="38" t="s">
        <v>23253</v>
      </c>
      <c r="W3493" s="4" t="s">
        <v>14184</v>
      </c>
      <c r="X3493" s="4" t="s">
        <v>14184</v>
      </c>
    </row>
    <row r="3494" spans="1:24" x14ac:dyDescent="0.2">
      <c r="A3494">
        <v>12</v>
      </c>
      <c r="B3494">
        <v>31</v>
      </c>
      <c r="C3494">
        <v>1966</v>
      </c>
      <c r="D3494" t="s">
        <v>21048</v>
      </c>
      <c r="E3494" s="2">
        <v>1</v>
      </c>
      <c r="F3494" s="3"/>
      <c r="G3494" s="2">
        <v>2</v>
      </c>
      <c r="H3494" s="2">
        <v>46</v>
      </c>
      <c r="I3494" s="4" t="s">
        <v>12837</v>
      </c>
      <c r="J3494" s="2">
        <v>3</v>
      </c>
      <c r="K3494" s="3"/>
      <c r="L3494" s="2">
        <v>1</v>
      </c>
      <c r="M3494" s="4" t="s">
        <v>11420</v>
      </c>
      <c r="N3494" s="4" t="s">
        <v>4938</v>
      </c>
      <c r="O3494" t="s">
        <v>4939</v>
      </c>
      <c r="P3494" s="4" t="s">
        <v>11512</v>
      </c>
      <c r="Q3494" s="4" t="str">
        <f>VLOOKUP(P3494, 'Gun classification'!A:B, 2, FALSE)</f>
        <v>Arma de fuego</v>
      </c>
      <c r="R3494" s="4" t="s">
        <v>9436</v>
      </c>
      <c r="S3494" t="str">
        <f t="shared" si="54"/>
        <v>family trivial, shot</v>
      </c>
      <c r="T3494" s="38" t="s">
        <v>11650</v>
      </c>
      <c r="W3494" s="4" t="s">
        <v>14184</v>
      </c>
      <c r="X3494" s="4" t="s">
        <v>14184</v>
      </c>
    </row>
    <row r="3495" spans="1:24" x14ac:dyDescent="0.2">
      <c r="A3495">
        <v>1</v>
      </c>
      <c r="B3495">
        <v>3</v>
      </c>
      <c r="C3495">
        <v>1967</v>
      </c>
      <c r="D3495" t="s">
        <v>21049</v>
      </c>
      <c r="E3495" s="2">
        <v>1</v>
      </c>
      <c r="F3495" s="3"/>
      <c r="G3495" s="2">
        <v>1</v>
      </c>
      <c r="H3495" s="2">
        <v>68</v>
      </c>
      <c r="I3495" s="4" t="s">
        <v>17378</v>
      </c>
      <c r="J3495" s="2">
        <v>5</v>
      </c>
      <c r="K3495" s="3"/>
      <c r="L3495" s="2">
        <v>3</v>
      </c>
      <c r="M3495" s="4" t="s">
        <v>14184</v>
      </c>
      <c r="N3495" s="4" t="s">
        <v>4940</v>
      </c>
      <c r="O3495" t="s">
        <v>11515</v>
      </c>
      <c r="P3495" s="4" t="s">
        <v>11512</v>
      </c>
      <c r="Q3495" s="4" t="str">
        <f>VLOOKUP(P3495, 'Gun classification'!A:B, 2, FALSE)</f>
        <v>Arma de fuego</v>
      </c>
      <c r="R3495" s="4" t="s">
        <v>985</v>
      </c>
      <c r="S3495" t="str">
        <f t="shared" si="54"/>
        <v>Robbery, 38 Cal</v>
      </c>
      <c r="T3495" t="s">
        <v>11515</v>
      </c>
      <c r="W3495" s="4" t="s">
        <v>14184</v>
      </c>
      <c r="X3495" s="4" t="s">
        <v>14184</v>
      </c>
    </row>
    <row r="3496" spans="1:24" x14ac:dyDescent="0.2">
      <c r="A3496">
        <v>1</v>
      </c>
      <c r="B3496">
        <v>4</v>
      </c>
      <c r="C3496">
        <v>1967</v>
      </c>
      <c r="D3496" t="s">
        <v>21050</v>
      </c>
      <c r="E3496" s="2">
        <v>3</v>
      </c>
      <c r="F3496" s="3"/>
      <c r="G3496" s="2">
        <v>1</v>
      </c>
      <c r="H3496" s="2">
        <v>59</v>
      </c>
      <c r="I3496" s="4" t="s">
        <v>12838</v>
      </c>
      <c r="J3496" s="2">
        <v>3</v>
      </c>
      <c r="K3496" s="3"/>
      <c r="L3496" s="2">
        <v>1</v>
      </c>
      <c r="M3496" s="4" t="s">
        <v>11440</v>
      </c>
      <c r="N3496" s="4" t="s">
        <v>4941</v>
      </c>
      <c r="O3496" t="s">
        <v>8688</v>
      </c>
      <c r="P3496" s="4" t="s">
        <v>11518</v>
      </c>
      <c r="Q3496" s="4" t="str">
        <f>VLOOKUP(P3496, 'Gun classification'!A:B, 2, FALSE)</f>
        <v>Arma blanca</v>
      </c>
      <c r="R3496" s="4" t="s">
        <v>921</v>
      </c>
      <c r="S3496" t="str">
        <f t="shared" si="54"/>
        <v>argu alcohol, pocket</v>
      </c>
      <c r="W3496" s="4" t="s">
        <v>14184</v>
      </c>
      <c r="X3496" s="4" t="s">
        <v>14184</v>
      </c>
    </row>
    <row r="3497" spans="1:24" x14ac:dyDescent="0.2">
      <c r="A3497">
        <v>1</v>
      </c>
      <c r="B3497">
        <v>8</v>
      </c>
      <c r="C3497">
        <v>1967</v>
      </c>
      <c r="D3497" t="s">
        <v>21051</v>
      </c>
      <c r="E3497" s="2">
        <v>1</v>
      </c>
      <c r="F3497" s="3"/>
      <c r="G3497" s="2">
        <v>1</v>
      </c>
      <c r="H3497" s="2">
        <v>22</v>
      </c>
      <c r="I3497" s="4" t="s">
        <v>12839</v>
      </c>
      <c r="J3497" s="2">
        <v>3</v>
      </c>
      <c r="K3497" s="3"/>
      <c r="L3497" s="2">
        <v>1</v>
      </c>
      <c r="M3497" s="4" t="s">
        <v>11416</v>
      </c>
      <c r="N3497" s="4" t="s">
        <v>4942</v>
      </c>
      <c r="O3497" t="s">
        <v>8692</v>
      </c>
      <c r="P3497" s="4" t="s">
        <v>11518</v>
      </c>
      <c r="Q3497" s="4" t="str">
        <f>VLOOKUP(P3497, 'Gun classification'!A:B, 2, FALSE)</f>
        <v>Arma blanca</v>
      </c>
      <c r="R3497" s="4" t="s">
        <v>921</v>
      </c>
      <c r="S3497" t="str">
        <f t="shared" si="54"/>
        <v>argu money, pocket</v>
      </c>
      <c r="W3497" s="4" t="s">
        <v>14184</v>
      </c>
      <c r="X3497" s="4" t="s">
        <v>14184</v>
      </c>
    </row>
    <row r="3498" spans="1:24" x14ac:dyDescent="0.2">
      <c r="A3498">
        <v>1</v>
      </c>
      <c r="B3498">
        <v>18</v>
      </c>
      <c r="C3498">
        <v>1967</v>
      </c>
      <c r="D3498" t="s">
        <v>21052</v>
      </c>
      <c r="E3498" s="2">
        <v>1</v>
      </c>
      <c r="F3498" s="3"/>
      <c r="G3498" s="2">
        <v>1</v>
      </c>
      <c r="H3498" s="2">
        <v>63</v>
      </c>
      <c r="I3498" s="4" t="s">
        <v>12840</v>
      </c>
      <c r="J3498" s="2">
        <v>3</v>
      </c>
      <c r="K3498" s="3"/>
      <c r="L3498" s="2">
        <v>1</v>
      </c>
      <c r="M3498" s="4" t="s">
        <v>11468</v>
      </c>
      <c r="N3498" s="4" t="s">
        <v>4943</v>
      </c>
      <c r="O3498" t="s">
        <v>11515</v>
      </c>
      <c r="P3498" s="4" t="s">
        <v>11512</v>
      </c>
      <c r="Q3498" s="4" t="str">
        <f>VLOOKUP(P3498, 'Gun classification'!A:B, 2, FALSE)</f>
        <v>Arma de fuego</v>
      </c>
      <c r="R3498" s="4" t="s">
        <v>984</v>
      </c>
      <c r="S3498" t="str">
        <f t="shared" si="54"/>
        <v>Robbery, 45 cal</v>
      </c>
      <c r="T3498" t="s">
        <v>11515</v>
      </c>
      <c r="W3498" s="4" t="s">
        <v>14184</v>
      </c>
      <c r="X3498" s="4" t="s">
        <v>14184</v>
      </c>
    </row>
    <row r="3499" spans="1:24" x14ac:dyDescent="0.2">
      <c r="A3499">
        <v>1</v>
      </c>
      <c r="B3499">
        <v>22</v>
      </c>
      <c r="C3499">
        <v>1967</v>
      </c>
      <c r="D3499" t="s">
        <v>21053</v>
      </c>
      <c r="E3499" s="2">
        <v>1</v>
      </c>
      <c r="F3499" s="3"/>
      <c r="G3499" s="2">
        <v>1</v>
      </c>
      <c r="H3499" s="2">
        <v>36</v>
      </c>
      <c r="I3499" s="4" t="s">
        <v>12841</v>
      </c>
      <c r="J3499" s="2">
        <v>1</v>
      </c>
      <c r="K3499" s="2">
        <v>4</v>
      </c>
      <c r="L3499" s="2">
        <v>1</v>
      </c>
      <c r="M3499" s="4" t="s">
        <v>11416</v>
      </c>
      <c r="N3499" s="4" t="s">
        <v>4944</v>
      </c>
      <c r="O3499" t="s">
        <v>11515</v>
      </c>
      <c r="P3499" s="4" t="s">
        <v>14184</v>
      </c>
      <c r="Q3499" s="4" t="s">
        <v>23269</v>
      </c>
      <c r="R3499" s="4" t="s">
        <v>986</v>
      </c>
      <c r="S3499" t="str">
        <f t="shared" si="54"/>
        <v>Robbery, fists</v>
      </c>
      <c r="T3499" t="s">
        <v>11515</v>
      </c>
      <c r="W3499" s="4" t="s">
        <v>14184</v>
      </c>
      <c r="X3499" s="4" t="s">
        <v>14184</v>
      </c>
    </row>
    <row r="3500" spans="1:24" x14ac:dyDescent="0.2">
      <c r="A3500">
        <v>2</v>
      </c>
      <c r="B3500">
        <v>5</v>
      </c>
      <c r="C3500">
        <v>1967</v>
      </c>
      <c r="D3500" t="s">
        <v>21054</v>
      </c>
      <c r="E3500" s="2">
        <v>3</v>
      </c>
      <c r="F3500" s="3"/>
      <c r="G3500" s="2">
        <v>2</v>
      </c>
      <c r="H3500" s="2">
        <v>20</v>
      </c>
      <c r="I3500" s="4" t="s">
        <v>14411</v>
      </c>
      <c r="J3500" s="2">
        <v>5</v>
      </c>
      <c r="K3500" s="3"/>
      <c r="L3500" s="2">
        <v>3</v>
      </c>
      <c r="M3500" s="4" t="s">
        <v>14184</v>
      </c>
      <c r="N3500" s="4" t="s">
        <v>4945</v>
      </c>
      <c r="O3500" t="s">
        <v>8992</v>
      </c>
      <c r="P3500" s="4" t="s">
        <v>11518</v>
      </c>
      <c r="Q3500" s="4" t="str">
        <f>VLOOKUP(P3500, 'Gun classification'!A:B, 2, FALSE)</f>
        <v>Arma blanca</v>
      </c>
      <c r="R3500" s="4" t="s">
        <v>987</v>
      </c>
      <c r="S3500" t="str">
        <f t="shared" si="54"/>
        <v>sex rape, sharp instru</v>
      </c>
      <c r="T3500" t="s">
        <v>8275</v>
      </c>
      <c r="W3500" s="4" t="s">
        <v>14184</v>
      </c>
      <c r="X3500" s="4" t="s">
        <v>14184</v>
      </c>
    </row>
    <row r="3501" spans="1:24" x14ac:dyDescent="0.2">
      <c r="A3501">
        <v>2</v>
      </c>
      <c r="B3501">
        <v>6</v>
      </c>
      <c r="C3501">
        <v>1967</v>
      </c>
      <c r="D3501" t="s">
        <v>21055</v>
      </c>
      <c r="E3501" s="2">
        <v>3</v>
      </c>
      <c r="F3501" s="3"/>
      <c r="G3501" s="2">
        <v>1</v>
      </c>
      <c r="H3501" s="2">
        <v>36</v>
      </c>
      <c r="I3501" s="4" t="s">
        <v>12842</v>
      </c>
      <c r="J3501" s="2">
        <v>3</v>
      </c>
      <c r="K3501" s="3"/>
      <c r="L3501" s="2">
        <v>1</v>
      </c>
      <c r="M3501" s="4" t="s">
        <v>11445</v>
      </c>
      <c r="N3501" s="4" t="s">
        <v>4946</v>
      </c>
      <c r="O3501" t="s">
        <v>8450</v>
      </c>
      <c r="P3501" s="4" t="s">
        <v>11512</v>
      </c>
      <c r="Q3501" s="4" t="str">
        <f>VLOOKUP(P3501, 'Gun classification'!A:B, 2, FALSE)</f>
        <v>Arma de fuego</v>
      </c>
      <c r="R3501" s="4" t="s">
        <v>988</v>
      </c>
      <c r="S3501" t="str">
        <f t="shared" si="54"/>
        <v>narcotics, 38 cal</v>
      </c>
      <c r="W3501" s="4" t="s">
        <v>14184</v>
      </c>
      <c r="X3501" s="4" t="s">
        <v>14184</v>
      </c>
    </row>
    <row r="3502" spans="1:24" x14ac:dyDescent="0.2">
      <c r="A3502">
        <v>2</v>
      </c>
      <c r="B3502">
        <v>10</v>
      </c>
      <c r="C3502">
        <v>1967</v>
      </c>
      <c r="D3502" t="s">
        <v>21056</v>
      </c>
      <c r="E3502" s="2">
        <v>1</v>
      </c>
      <c r="F3502" s="3"/>
      <c r="G3502" s="2">
        <v>1</v>
      </c>
      <c r="H3502" s="2">
        <v>51</v>
      </c>
      <c r="I3502" s="4" t="s">
        <v>12843</v>
      </c>
      <c r="J3502" s="2">
        <v>3</v>
      </c>
      <c r="K3502" s="3"/>
      <c r="L3502" s="2">
        <v>1</v>
      </c>
      <c r="M3502" s="4" t="s">
        <v>11476</v>
      </c>
      <c r="N3502" s="4" t="s">
        <v>4947</v>
      </c>
      <c r="O3502" t="s">
        <v>11515</v>
      </c>
      <c r="P3502" s="4" t="s">
        <v>11512</v>
      </c>
      <c r="Q3502" s="4" t="str">
        <f>VLOOKUP(P3502, 'Gun classification'!A:B, 2, FALSE)</f>
        <v>Arma de fuego</v>
      </c>
      <c r="R3502" s="4" t="s">
        <v>988</v>
      </c>
      <c r="S3502" t="str">
        <f t="shared" si="54"/>
        <v>Robbery, 38 cal</v>
      </c>
      <c r="T3502" t="s">
        <v>11515</v>
      </c>
      <c r="W3502" s="4" t="s">
        <v>14184</v>
      </c>
      <c r="X3502" s="4" t="s">
        <v>14184</v>
      </c>
    </row>
    <row r="3503" spans="1:24" x14ac:dyDescent="0.2">
      <c r="A3503">
        <v>2</v>
      </c>
      <c r="B3503">
        <v>19</v>
      </c>
      <c r="C3503">
        <v>1967</v>
      </c>
      <c r="D3503" t="s">
        <v>21057</v>
      </c>
      <c r="E3503" s="2">
        <v>1</v>
      </c>
      <c r="F3503" s="3"/>
      <c r="G3503" s="2">
        <v>2</v>
      </c>
      <c r="H3503" s="2">
        <v>78</v>
      </c>
      <c r="I3503" s="4" t="s">
        <v>12844</v>
      </c>
      <c r="J3503" s="2">
        <v>5</v>
      </c>
      <c r="K3503" s="3"/>
      <c r="L3503" s="2">
        <v>3</v>
      </c>
      <c r="M3503" s="4" t="s">
        <v>14184</v>
      </c>
      <c r="N3503" s="4" t="s">
        <v>4948</v>
      </c>
      <c r="O3503" t="s">
        <v>4949</v>
      </c>
      <c r="P3503" s="4" t="s">
        <v>11512</v>
      </c>
      <c r="Q3503" s="4" t="str">
        <f>VLOOKUP(P3503, 'Gun classification'!A:B, 2, FALSE)</f>
        <v>Arma de fuego</v>
      </c>
      <c r="R3503" s="4" t="s">
        <v>968</v>
      </c>
      <c r="S3503" t="str">
        <f t="shared" si="54"/>
        <v>Robbery Ps Sn, 22 revolver</v>
      </c>
      <c r="T3503" t="s">
        <v>11515</v>
      </c>
      <c r="W3503" s="4" t="s">
        <v>14184</v>
      </c>
      <c r="X3503" s="4" t="s">
        <v>14184</v>
      </c>
    </row>
    <row r="3504" spans="1:24" x14ac:dyDescent="0.2">
      <c r="A3504">
        <v>3</v>
      </c>
      <c r="B3504">
        <v>9</v>
      </c>
      <c r="C3504">
        <v>1967</v>
      </c>
      <c r="D3504" t="s">
        <v>21058</v>
      </c>
      <c r="E3504" s="2">
        <v>1</v>
      </c>
      <c r="F3504" s="3"/>
      <c r="G3504" s="2">
        <v>1</v>
      </c>
      <c r="H3504" s="2">
        <v>72</v>
      </c>
      <c r="I3504" s="4" t="s">
        <v>12845</v>
      </c>
      <c r="J3504" s="2">
        <v>1</v>
      </c>
      <c r="K3504" s="3"/>
      <c r="L3504" s="2">
        <v>2</v>
      </c>
      <c r="M3504" s="4" t="s">
        <v>11441</v>
      </c>
      <c r="N3504" s="4" t="s">
        <v>4950</v>
      </c>
      <c r="O3504" t="s">
        <v>8623</v>
      </c>
      <c r="P3504" s="4" t="s">
        <v>11512</v>
      </c>
      <c r="Q3504" s="4" t="str">
        <f>VLOOKUP(P3504, 'Gun classification'!A:B, 2, FALSE)</f>
        <v>Arma de fuego</v>
      </c>
      <c r="R3504" s="4" t="s">
        <v>989</v>
      </c>
      <c r="S3504" t="str">
        <f t="shared" si="54"/>
        <v>argu family, 22cal revol</v>
      </c>
      <c r="T3504" s="38" t="s">
        <v>11650</v>
      </c>
      <c r="W3504" s="4" t="s">
        <v>14184</v>
      </c>
      <c r="X3504" s="4" t="s">
        <v>14184</v>
      </c>
    </row>
    <row r="3505" spans="1:24" x14ac:dyDescent="0.2">
      <c r="A3505">
        <v>3</v>
      </c>
      <c r="B3505">
        <v>25</v>
      </c>
      <c r="C3505">
        <v>1967</v>
      </c>
      <c r="D3505" t="s">
        <v>21059</v>
      </c>
      <c r="E3505" s="2">
        <v>1</v>
      </c>
      <c r="F3505" s="3"/>
      <c r="G3505" s="2">
        <v>2</v>
      </c>
      <c r="H3505" s="2">
        <v>28</v>
      </c>
      <c r="I3505" s="4" t="s">
        <v>12846</v>
      </c>
      <c r="J3505" s="2">
        <v>1</v>
      </c>
      <c r="K3505" s="3"/>
      <c r="L3505" s="2">
        <v>2</v>
      </c>
      <c r="M3505" s="4" t="s">
        <v>14184</v>
      </c>
      <c r="N3505" s="4" t="s">
        <v>4951</v>
      </c>
      <c r="O3505" t="s">
        <v>8853</v>
      </c>
      <c r="P3505" s="4" t="s">
        <v>11518</v>
      </c>
      <c r="Q3505" s="4" t="str">
        <f>VLOOKUP(P3505, 'Gun classification'!A:B, 2, FALSE)</f>
        <v>Arma blanca</v>
      </c>
      <c r="R3505" s="4" t="s">
        <v>990</v>
      </c>
      <c r="S3505" t="str">
        <f t="shared" si="54"/>
        <v>sex triangle, see note</v>
      </c>
      <c r="W3505" s="4" t="s">
        <v>14184</v>
      </c>
      <c r="X3505" s="4" t="s">
        <v>14184</v>
      </c>
    </row>
    <row r="3506" spans="1:24" x14ac:dyDescent="0.2">
      <c r="A3506">
        <v>4</v>
      </c>
      <c r="B3506">
        <v>12</v>
      </c>
      <c r="C3506">
        <v>1967</v>
      </c>
      <c r="D3506" t="s">
        <v>21060</v>
      </c>
      <c r="E3506" s="2">
        <v>3</v>
      </c>
      <c r="F3506" s="3"/>
      <c r="G3506" s="2">
        <v>1</v>
      </c>
      <c r="H3506" s="2">
        <v>37</v>
      </c>
      <c r="I3506" s="4" t="s">
        <v>12847</v>
      </c>
      <c r="J3506" s="2">
        <v>3</v>
      </c>
      <c r="K3506" s="3"/>
      <c r="L3506" s="2">
        <v>1</v>
      </c>
      <c r="M3506" s="4" t="s">
        <v>11466</v>
      </c>
      <c r="N3506" s="4" t="s">
        <v>8706</v>
      </c>
      <c r="O3506" t="s">
        <v>10232</v>
      </c>
      <c r="P3506" s="4" t="s">
        <v>11532</v>
      </c>
      <c r="Q3506" s="4" t="str">
        <f>VLOOKUP(P3506, 'Gun classification'!A:B, 2, FALSE)</f>
        <v>Fuerza</v>
      </c>
      <c r="R3506" s="4" t="s">
        <v>14184</v>
      </c>
      <c r="S3506" t="str">
        <f t="shared" si="54"/>
        <v xml:space="preserve">argument, </v>
      </c>
      <c r="W3506" s="4" t="s">
        <v>14184</v>
      </c>
      <c r="X3506" s="4" t="s">
        <v>14184</v>
      </c>
    </row>
    <row r="3507" spans="1:24" x14ac:dyDescent="0.2">
      <c r="A3507">
        <v>4</v>
      </c>
      <c r="B3507">
        <v>26</v>
      </c>
      <c r="C3507">
        <v>1967</v>
      </c>
      <c r="D3507" t="s">
        <v>21061</v>
      </c>
      <c r="E3507" s="2">
        <v>1</v>
      </c>
      <c r="F3507" s="3"/>
      <c r="G3507" s="2">
        <v>2</v>
      </c>
      <c r="H3507" s="2">
        <v>24</v>
      </c>
      <c r="I3507" s="4" t="s">
        <v>14411</v>
      </c>
      <c r="J3507" s="2">
        <v>5</v>
      </c>
      <c r="K3507" s="3"/>
      <c r="L3507" s="2">
        <v>3</v>
      </c>
      <c r="M3507" s="4" t="s">
        <v>14184</v>
      </c>
      <c r="N3507" s="4" t="s">
        <v>4952</v>
      </c>
      <c r="O3507" t="s">
        <v>8992</v>
      </c>
      <c r="P3507" s="4" t="s">
        <v>11518</v>
      </c>
      <c r="Q3507" s="4" t="str">
        <f>VLOOKUP(P3507, 'Gun classification'!A:B, 2, FALSE)</f>
        <v>Arma blanca</v>
      </c>
      <c r="R3507" s="4" t="s">
        <v>991</v>
      </c>
      <c r="S3507" t="str">
        <f t="shared" si="54"/>
        <v>sex rape, 34 times</v>
      </c>
      <c r="T3507" t="s">
        <v>8275</v>
      </c>
      <c r="W3507" s="4" t="s">
        <v>14184</v>
      </c>
      <c r="X3507" s="4" t="s">
        <v>14184</v>
      </c>
    </row>
    <row r="3508" spans="1:24" x14ac:dyDescent="0.2">
      <c r="A3508">
        <v>5</v>
      </c>
      <c r="B3508">
        <v>7</v>
      </c>
      <c r="C3508">
        <v>1967</v>
      </c>
      <c r="D3508" t="s">
        <v>21062</v>
      </c>
      <c r="E3508" s="2">
        <v>1</v>
      </c>
      <c r="F3508" s="3"/>
      <c r="G3508" s="2">
        <v>1</v>
      </c>
      <c r="H3508" s="2">
        <v>63</v>
      </c>
      <c r="I3508" s="4" t="s">
        <v>12848</v>
      </c>
      <c r="J3508" s="2">
        <v>1</v>
      </c>
      <c r="K3508" s="3"/>
      <c r="L3508" s="2">
        <v>1</v>
      </c>
      <c r="M3508" s="4" t="s">
        <v>11439</v>
      </c>
      <c r="N3508" s="4" t="s">
        <v>4953</v>
      </c>
      <c r="O3508" t="s">
        <v>8430</v>
      </c>
      <c r="P3508" s="4" t="s">
        <v>11855</v>
      </c>
      <c r="Q3508" s="4" t="str">
        <f>VLOOKUP(P3508, 'Gun classification'!A:B, 2, FALSE)</f>
        <v>Fuerza</v>
      </c>
      <c r="R3508" s="4" t="s">
        <v>14184</v>
      </c>
      <c r="S3508" t="str">
        <f t="shared" si="54"/>
        <v xml:space="preserve">argu trivial, </v>
      </c>
      <c r="W3508" s="4" t="s">
        <v>14184</v>
      </c>
      <c r="X3508" s="4" t="s">
        <v>14184</v>
      </c>
    </row>
    <row r="3509" spans="1:24" x14ac:dyDescent="0.2">
      <c r="A3509">
        <v>5</v>
      </c>
      <c r="B3509">
        <v>10</v>
      </c>
      <c r="C3509">
        <v>1967</v>
      </c>
      <c r="D3509" t="s">
        <v>21063</v>
      </c>
      <c r="E3509" s="2">
        <v>1</v>
      </c>
      <c r="F3509" s="3"/>
      <c r="G3509" s="2">
        <v>1</v>
      </c>
      <c r="H3509" s="2">
        <v>32</v>
      </c>
      <c r="I3509" s="4" t="s">
        <v>17370</v>
      </c>
      <c r="J3509" s="2">
        <v>5</v>
      </c>
      <c r="K3509" s="3"/>
      <c r="L3509" s="2">
        <v>3</v>
      </c>
      <c r="M3509" s="4" t="s">
        <v>14184</v>
      </c>
      <c r="N3509" s="4" t="s">
        <v>4954</v>
      </c>
      <c r="O3509" t="s">
        <v>8549</v>
      </c>
      <c r="P3509" s="4" t="s">
        <v>11518</v>
      </c>
      <c r="Q3509" s="4" t="str">
        <f>VLOOKUP(P3509, 'Gun classification'!A:B, 2, FALSE)</f>
        <v>Arma blanca</v>
      </c>
      <c r="R3509" s="4" t="s">
        <v>910</v>
      </c>
      <c r="S3509" t="str">
        <f t="shared" si="54"/>
        <v>sex gay, butcher</v>
      </c>
      <c r="W3509" s="4" t="s">
        <v>14184</v>
      </c>
      <c r="X3509" s="4" t="s">
        <v>14184</v>
      </c>
    </row>
    <row r="3510" spans="1:24" x14ac:dyDescent="0.2">
      <c r="A3510">
        <v>5</v>
      </c>
      <c r="B3510">
        <v>10</v>
      </c>
      <c r="C3510">
        <v>1967</v>
      </c>
      <c r="D3510" t="s">
        <v>21064</v>
      </c>
      <c r="E3510" s="2">
        <v>1</v>
      </c>
      <c r="F3510" s="3"/>
      <c r="G3510" s="2">
        <v>2</v>
      </c>
      <c r="H3510" s="2">
        <v>44</v>
      </c>
      <c r="I3510" s="4" t="s">
        <v>12849</v>
      </c>
      <c r="J3510" s="2">
        <v>1</v>
      </c>
      <c r="K3510" s="3"/>
      <c r="L3510" s="2">
        <v>1</v>
      </c>
      <c r="M3510" s="4" t="s">
        <v>11437</v>
      </c>
      <c r="N3510" s="4" t="s">
        <v>4955</v>
      </c>
      <c r="O3510" t="s">
        <v>8853</v>
      </c>
      <c r="P3510" s="4" t="s">
        <v>11518</v>
      </c>
      <c r="Q3510" s="4" t="str">
        <f>VLOOKUP(P3510, 'Gun classification'!A:B, 2, FALSE)</f>
        <v>Arma blanca</v>
      </c>
      <c r="R3510" s="4" t="s">
        <v>923</v>
      </c>
      <c r="S3510" t="str">
        <f t="shared" si="54"/>
        <v>sex triangle, hunting</v>
      </c>
      <c r="W3510" s="4" t="s">
        <v>14184</v>
      </c>
      <c r="X3510" s="4" t="s">
        <v>14184</v>
      </c>
    </row>
    <row r="3511" spans="1:24" x14ac:dyDescent="0.2">
      <c r="A3511">
        <v>5</v>
      </c>
      <c r="B3511">
        <v>14</v>
      </c>
      <c r="C3511">
        <v>1967</v>
      </c>
      <c r="D3511" t="s">
        <v>21065</v>
      </c>
      <c r="E3511" s="2">
        <v>3</v>
      </c>
      <c r="F3511" s="3"/>
      <c r="G3511" s="2">
        <v>1</v>
      </c>
      <c r="H3511" s="2">
        <v>53</v>
      </c>
      <c r="I3511" s="4" t="s">
        <v>12850</v>
      </c>
      <c r="J3511" s="2">
        <v>3</v>
      </c>
      <c r="K3511" s="3"/>
      <c r="L3511" s="2">
        <v>1</v>
      </c>
      <c r="M3511" s="4" t="s">
        <v>11444</v>
      </c>
      <c r="N3511" s="4" t="s">
        <v>4956</v>
      </c>
      <c r="O3511" t="s">
        <v>4957</v>
      </c>
      <c r="P3511" s="4" t="s">
        <v>11512</v>
      </c>
      <c r="Q3511" s="4" t="str">
        <f>VLOOKUP(P3511, 'Gun classification'!A:B, 2, FALSE)</f>
        <v>Arma de fuego</v>
      </c>
      <c r="R3511" s="4" t="s">
        <v>988</v>
      </c>
      <c r="S3511" t="str">
        <f t="shared" si="54"/>
        <v>Robbery street, 38 cal</v>
      </c>
      <c r="T3511" t="s">
        <v>11515</v>
      </c>
      <c r="W3511" s="4" t="s">
        <v>14184</v>
      </c>
      <c r="X3511" s="4" t="s">
        <v>14184</v>
      </c>
    </row>
    <row r="3512" spans="1:24" x14ac:dyDescent="0.2">
      <c r="A3512">
        <v>5</v>
      </c>
      <c r="B3512">
        <v>19</v>
      </c>
      <c r="C3512">
        <v>1967</v>
      </c>
      <c r="D3512" t="s">
        <v>21066</v>
      </c>
      <c r="E3512" s="2">
        <v>1</v>
      </c>
      <c r="F3512" s="3"/>
      <c r="G3512" s="2">
        <v>1</v>
      </c>
      <c r="H3512" s="2">
        <v>21</v>
      </c>
      <c r="I3512" s="4" t="s">
        <v>12851</v>
      </c>
      <c r="J3512" s="2">
        <v>1</v>
      </c>
      <c r="K3512" s="3"/>
      <c r="L3512" s="2">
        <v>1</v>
      </c>
      <c r="M3512" s="4" t="s">
        <v>11420</v>
      </c>
      <c r="N3512" s="4" t="s">
        <v>14837</v>
      </c>
      <c r="O3512" t="s">
        <v>4958</v>
      </c>
      <c r="P3512" s="4" t="s">
        <v>11512</v>
      </c>
      <c r="Q3512" s="4" t="str">
        <f>VLOOKUP(P3512, 'Gun classification'!A:B, 2, FALSE)</f>
        <v>Arma de fuego</v>
      </c>
      <c r="R3512" s="4" t="s">
        <v>964</v>
      </c>
      <c r="S3512" t="str">
        <f t="shared" si="54"/>
        <v>Sex Prost, 25 auto</v>
      </c>
      <c r="W3512" s="4" t="s">
        <v>14184</v>
      </c>
      <c r="X3512" s="4" t="s">
        <v>14184</v>
      </c>
    </row>
    <row r="3513" spans="1:24" x14ac:dyDescent="0.2">
      <c r="A3513">
        <v>5</v>
      </c>
      <c r="B3513">
        <v>19</v>
      </c>
      <c r="C3513">
        <v>1967</v>
      </c>
      <c r="D3513" t="s">
        <v>21067</v>
      </c>
      <c r="E3513" s="2">
        <v>1</v>
      </c>
      <c r="F3513" s="3"/>
      <c r="G3513" s="2">
        <v>2</v>
      </c>
      <c r="H3513" s="2">
        <v>32</v>
      </c>
      <c r="I3513" s="4" t="s">
        <v>12852</v>
      </c>
      <c r="J3513" s="2">
        <v>1</v>
      </c>
      <c r="K3513" s="3"/>
      <c r="L3513" s="2">
        <v>1</v>
      </c>
      <c r="M3513" s="4" t="s">
        <v>11420</v>
      </c>
      <c r="N3513" s="4" t="s">
        <v>4959</v>
      </c>
      <c r="O3513" t="s">
        <v>4958</v>
      </c>
      <c r="P3513" s="4" t="s">
        <v>11512</v>
      </c>
      <c r="Q3513" s="4" t="str">
        <f>VLOOKUP(P3513, 'Gun classification'!A:B, 2, FALSE)</f>
        <v>Arma de fuego</v>
      </c>
      <c r="R3513" s="4" t="s">
        <v>964</v>
      </c>
      <c r="S3513" t="str">
        <f t="shared" si="54"/>
        <v>Sex Prost, 25 auto</v>
      </c>
      <c r="W3513" s="4" t="s">
        <v>14184</v>
      </c>
      <c r="X3513" s="4" t="s">
        <v>14184</v>
      </c>
    </row>
    <row r="3514" spans="1:24" x14ac:dyDescent="0.2">
      <c r="A3514">
        <v>6</v>
      </c>
      <c r="B3514">
        <v>5</v>
      </c>
      <c r="C3514">
        <v>1967</v>
      </c>
      <c r="D3514" t="s">
        <v>21068</v>
      </c>
      <c r="E3514" s="2">
        <v>1</v>
      </c>
      <c r="F3514" s="3"/>
      <c r="G3514" s="2">
        <v>1</v>
      </c>
      <c r="H3514" s="2">
        <v>19</v>
      </c>
      <c r="I3514" s="4" t="s">
        <v>17370</v>
      </c>
      <c r="J3514" s="2">
        <v>5</v>
      </c>
      <c r="K3514" s="3"/>
      <c r="L3514" s="2">
        <v>3</v>
      </c>
      <c r="M3514" s="4" t="s">
        <v>14184</v>
      </c>
      <c r="N3514" s="4" t="s">
        <v>4960</v>
      </c>
      <c r="O3514" t="s">
        <v>4961</v>
      </c>
      <c r="P3514" s="4" t="s">
        <v>11512</v>
      </c>
      <c r="Q3514" s="4" t="str">
        <f>VLOOKUP(P3514, 'Gun classification'!A:B, 2, FALSE)</f>
        <v>Arma de fuego</v>
      </c>
      <c r="R3514" s="4" t="s">
        <v>977</v>
      </c>
      <c r="S3514" t="str">
        <f t="shared" si="54"/>
        <v>Robbery Street, 32 auto</v>
      </c>
      <c r="T3514" t="s">
        <v>11515</v>
      </c>
      <c r="W3514" s="4" t="s">
        <v>14184</v>
      </c>
      <c r="X3514" s="4" t="s">
        <v>14184</v>
      </c>
    </row>
    <row r="3515" spans="1:24" x14ac:dyDescent="0.2">
      <c r="A3515">
        <v>6</v>
      </c>
      <c r="B3515">
        <v>9</v>
      </c>
      <c r="C3515">
        <v>1967</v>
      </c>
      <c r="D3515" t="s">
        <v>21069</v>
      </c>
      <c r="E3515" s="2">
        <v>3</v>
      </c>
      <c r="F3515" s="3"/>
      <c r="G3515" s="2">
        <v>1</v>
      </c>
      <c r="H3515" s="2">
        <v>48</v>
      </c>
      <c r="I3515" s="4" t="s">
        <v>12853</v>
      </c>
      <c r="J3515" s="2">
        <v>3</v>
      </c>
      <c r="K3515" s="3"/>
      <c r="L3515" s="2">
        <v>1</v>
      </c>
      <c r="M3515" s="4" t="s">
        <v>11463</v>
      </c>
      <c r="N3515" s="4" t="s">
        <v>4962</v>
      </c>
      <c r="O3515" t="s">
        <v>4963</v>
      </c>
      <c r="P3515" s="4" t="s">
        <v>11518</v>
      </c>
      <c r="Q3515" s="4" t="str">
        <f>VLOOKUP(P3515, 'Gun classification'!A:B, 2, FALSE)</f>
        <v>Arma blanca</v>
      </c>
      <c r="R3515" s="4" t="s">
        <v>10262</v>
      </c>
      <c r="S3515" t="str">
        <f t="shared" si="54"/>
        <v>gambl argu, dagger</v>
      </c>
      <c r="W3515" s="4" t="s">
        <v>14184</v>
      </c>
      <c r="X3515" s="4" t="s">
        <v>14184</v>
      </c>
    </row>
    <row r="3516" spans="1:24" x14ac:dyDescent="0.2">
      <c r="A3516">
        <v>6</v>
      </c>
      <c r="B3516">
        <v>9</v>
      </c>
      <c r="C3516">
        <v>1967</v>
      </c>
      <c r="D3516" t="s">
        <v>21070</v>
      </c>
      <c r="E3516" s="2">
        <v>1</v>
      </c>
      <c r="F3516" s="3"/>
      <c r="G3516" s="2">
        <v>2</v>
      </c>
      <c r="H3516" s="2">
        <v>70</v>
      </c>
      <c r="I3516" s="4" t="s">
        <v>17370</v>
      </c>
      <c r="J3516" s="2">
        <v>5</v>
      </c>
      <c r="K3516" s="3"/>
      <c r="L3516" s="2">
        <v>3</v>
      </c>
      <c r="M3516" s="4" t="s">
        <v>14184</v>
      </c>
      <c r="N3516" s="4" t="s">
        <v>4964</v>
      </c>
      <c r="O3516" t="s">
        <v>4965</v>
      </c>
      <c r="P3516" s="4" t="s">
        <v>14184</v>
      </c>
      <c r="Q3516" s="4" t="s">
        <v>23269</v>
      </c>
      <c r="R3516" s="4" t="s">
        <v>3702</v>
      </c>
      <c r="S3516" t="str">
        <f t="shared" si="54"/>
        <v>burglary, trauma</v>
      </c>
      <c r="W3516" s="4" t="s">
        <v>14184</v>
      </c>
      <c r="X3516" s="4" t="s">
        <v>14184</v>
      </c>
    </row>
    <row r="3517" spans="1:24" x14ac:dyDescent="0.2">
      <c r="A3517">
        <v>6</v>
      </c>
      <c r="B3517">
        <v>10</v>
      </c>
      <c r="C3517">
        <v>1967</v>
      </c>
      <c r="D3517" t="s">
        <v>21071</v>
      </c>
      <c r="E3517" s="2">
        <v>3</v>
      </c>
      <c r="F3517" s="3"/>
      <c r="G3517" s="2">
        <v>1</v>
      </c>
      <c r="H3517" s="2">
        <v>48</v>
      </c>
      <c r="I3517" s="4" t="s">
        <v>12854</v>
      </c>
      <c r="J3517" s="2">
        <v>3</v>
      </c>
      <c r="K3517" s="3"/>
      <c r="L3517" s="2">
        <v>1</v>
      </c>
      <c r="M3517" s="4" t="s">
        <v>11468</v>
      </c>
      <c r="N3517" s="4" t="s">
        <v>4966</v>
      </c>
      <c r="O3517" t="s">
        <v>12039</v>
      </c>
      <c r="P3517" s="4" t="s">
        <v>11512</v>
      </c>
      <c r="Q3517" s="4" t="str">
        <f>VLOOKUP(P3517, 'Gun classification'!A:B, 2, FALSE)</f>
        <v>Arma de fuego</v>
      </c>
      <c r="R3517" s="4" t="s">
        <v>960</v>
      </c>
      <c r="S3517" t="str">
        <f t="shared" si="54"/>
        <v>mental, 22 auto</v>
      </c>
      <c r="W3517" s="4" t="s">
        <v>14184</v>
      </c>
      <c r="X3517" s="4" t="s">
        <v>14184</v>
      </c>
    </row>
    <row r="3518" spans="1:24" x14ac:dyDescent="0.2">
      <c r="A3518">
        <v>6</v>
      </c>
      <c r="B3518">
        <v>11</v>
      </c>
      <c r="C3518">
        <v>1967</v>
      </c>
      <c r="D3518" t="s">
        <v>21072</v>
      </c>
      <c r="E3518" s="2">
        <v>3</v>
      </c>
      <c r="F3518" s="3"/>
      <c r="G3518" s="2">
        <v>1</v>
      </c>
      <c r="H3518" s="2">
        <v>44</v>
      </c>
      <c r="I3518" s="4" t="s">
        <v>12855</v>
      </c>
      <c r="J3518" s="2">
        <v>3</v>
      </c>
      <c r="K3518" s="3"/>
      <c r="L3518" s="2">
        <v>1</v>
      </c>
      <c r="M3518" s="4" t="s">
        <v>11438</v>
      </c>
      <c r="N3518" s="4" t="s">
        <v>4967</v>
      </c>
      <c r="O3518" t="s">
        <v>8853</v>
      </c>
      <c r="P3518" s="4" t="s">
        <v>11512</v>
      </c>
      <c r="Q3518" s="4" t="str">
        <f>VLOOKUP(P3518, 'Gun classification'!A:B, 2, FALSE)</f>
        <v>Arma de fuego</v>
      </c>
      <c r="R3518" s="4" t="s">
        <v>988</v>
      </c>
      <c r="S3518" t="str">
        <f t="shared" si="54"/>
        <v>sex triangle, 38 cal</v>
      </c>
      <c r="W3518" s="4" t="s">
        <v>14184</v>
      </c>
      <c r="X3518" s="4" t="s">
        <v>14184</v>
      </c>
    </row>
    <row r="3519" spans="1:24" x14ac:dyDescent="0.2">
      <c r="A3519">
        <v>6</v>
      </c>
      <c r="B3519">
        <v>18</v>
      </c>
      <c r="C3519">
        <v>1967</v>
      </c>
      <c r="D3519" t="s">
        <v>21073</v>
      </c>
      <c r="E3519" s="2">
        <v>1</v>
      </c>
      <c r="F3519" s="3"/>
      <c r="G3519" s="2">
        <v>1</v>
      </c>
      <c r="H3519" s="2">
        <v>29</v>
      </c>
      <c r="I3519" s="4" t="s">
        <v>14411</v>
      </c>
      <c r="J3519" s="2">
        <v>5</v>
      </c>
      <c r="K3519" s="3"/>
      <c r="L3519" s="2">
        <v>3</v>
      </c>
      <c r="M3519" s="4" t="s">
        <v>14184</v>
      </c>
      <c r="N3519" s="4" t="s">
        <v>4968</v>
      </c>
      <c r="P3519" s="4" t="s">
        <v>11512</v>
      </c>
      <c r="Q3519" s="4" t="str">
        <f>VLOOKUP(P3519, 'Gun classification'!A:B, 2, FALSE)</f>
        <v>Arma de fuego</v>
      </c>
      <c r="R3519" s="4" t="s">
        <v>988</v>
      </c>
      <c r="S3519" t="str">
        <f t="shared" si="54"/>
        <v>, 38 cal</v>
      </c>
      <c r="T3519" s="38" t="s">
        <v>23253</v>
      </c>
      <c r="W3519" s="4" t="s">
        <v>14184</v>
      </c>
      <c r="X3519" s="4" t="s">
        <v>14184</v>
      </c>
    </row>
    <row r="3520" spans="1:24" x14ac:dyDescent="0.2">
      <c r="A3520">
        <v>6</v>
      </c>
      <c r="B3520">
        <v>19</v>
      </c>
      <c r="C3520">
        <v>1967</v>
      </c>
      <c r="D3520" t="s">
        <v>21074</v>
      </c>
      <c r="E3520" s="2">
        <v>3</v>
      </c>
      <c r="F3520" s="3"/>
      <c r="G3520" s="2">
        <v>1</v>
      </c>
      <c r="H3520" s="2">
        <v>36</v>
      </c>
      <c r="I3520" s="4" t="s">
        <v>12856</v>
      </c>
      <c r="J3520" s="2">
        <v>3</v>
      </c>
      <c r="K3520" s="3"/>
      <c r="L3520" s="2">
        <v>2</v>
      </c>
      <c r="M3520" s="4" t="s">
        <v>11414</v>
      </c>
      <c r="N3520" s="4" t="s">
        <v>4969</v>
      </c>
      <c r="O3520" t="s">
        <v>4970</v>
      </c>
      <c r="P3520" s="4" t="s">
        <v>11518</v>
      </c>
      <c r="Q3520" s="4" t="str">
        <f>VLOOKUP(P3520, 'Gun classification'!A:B, 2, FALSE)</f>
        <v>Arma blanca</v>
      </c>
      <c r="R3520" s="4" t="s">
        <v>923</v>
      </c>
      <c r="S3520" t="str">
        <f t="shared" si="54"/>
        <v>gay lesbian, hunting</v>
      </c>
      <c r="W3520" s="4" t="s">
        <v>14184</v>
      </c>
      <c r="X3520" s="4" t="s">
        <v>14184</v>
      </c>
    </row>
    <row r="3521" spans="1:24" x14ac:dyDescent="0.2">
      <c r="A3521">
        <v>6</v>
      </c>
      <c r="B3521">
        <v>21</v>
      </c>
      <c r="C3521">
        <v>1967</v>
      </c>
      <c r="D3521" t="s">
        <v>21075</v>
      </c>
      <c r="E3521" s="2">
        <v>3</v>
      </c>
      <c r="F3521" s="3"/>
      <c r="G3521" s="2">
        <v>1</v>
      </c>
      <c r="H3521" s="2">
        <v>31</v>
      </c>
      <c r="I3521" s="4" t="s">
        <v>12857</v>
      </c>
      <c r="J3521" s="2">
        <v>3</v>
      </c>
      <c r="K3521" s="3"/>
      <c r="L3521" s="2">
        <v>1</v>
      </c>
      <c r="M3521" s="4" t="s">
        <v>11444</v>
      </c>
      <c r="N3521" s="4" t="s">
        <v>4971</v>
      </c>
      <c r="O3521" t="s">
        <v>8688</v>
      </c>
      <c r="P3521" s="4" t="s">
        <v>11512</v>
      </c>
      <c r="Q3521" s="4" t="str">
        <f>VLOOKUP(P3521, 'Gun classification'!A:B, 2, FALSE)</f>
        <v>Arma de fuego</v>
      </c>
      <c r="R3521" s="4" t="s">
        <v>988</v>
      </c>
      <c r="S3521" t="str">
        <f t="shared" si="54"/>
        <v>argu alcohol, 38 cal</v>
      </c>
      <c r="W3521" s="4" t="s">
        <v>14184</v>
      </c>
      <c r="X3521" s="4" t="s">
        <v>14184</v>
      </c>
    </row>
    <row r="3522" spans="1:24" x14ac:dyDescent="0.2">
      <c r="A3522">
        <v>6</v>
      </c>
      <c r="B3522">
        <v>23</v>
      </c>
      <c r="C3522">
        <v>1967</v>
      </c>
      <c r="D3522" t="s">
        <v>21076</v>
      </c>
      <c r="E3522" s="2">
        <v>1</v>
      </c>
      <c r="F3522" s="3"/>
      <c r="G3522" s="2">
        <v>1</v>
      </c>
      <c r="H3522" s="2">
        <v>31</v>
      </c>
      <c r="I3522" s="4" t="s">
        <v>17420</v>
      </c>
      <c r="J3522" s="2">
        <v>1</v>
      </c>
      <c r="K3522" s="3"/>
      <c r="L3522" s="2">
        <v>1</v>
      </c>
      <c r="M3522" s="4" t="s">
        <v>11464</v>
      </c>
      <c r="N3522" s="4" t="s">
        <v>4972</v>
      </c>
      <c r="O3522" t="s">
        <v>4973</v>
      </c>
      <c r="P3522" s="4" t="s">
        <v>11512</v>
      </c>
      <c r="Q3522" s="4" t="str">
        <f>VLOOKUP(P3522, 'Gun classification'!A:B, 2, FALSE)</f>
        <v>Arma de fuego</v>
      </c>
      <c r="R3522" s="4" t="s">
        <v>988</v>
      </c>
      <c r="S3522" t="str">
        <f t="shared" si="54"/>
        <v>argu property, 38 cal</v>
      </c>
      <c r="W3522" s="4" t="s">
        <v>14184</v>
      </c>
      <c r="X3522" s="4" t="s">
        <v>14184</v>
      </c>
    </row>
    <row r="3523" spans="1:24" x14ac:dyDescent="0.2">
      <c r="A3523">
        <v>6</v>
      </c>
      <c r="B3523">
        <v>25</v>
      </c>
      <c r="C3523">
        <v>1967</v>
      </c>
      <c r="D3523" t="s">
        <v>21077</v>
      </c>
      <c r="E3523" s="2">
        <v>3</v>
      </c>
      <c r="F3523" s="3"/>
      <c r="G3523" s="2">
        <v>1</v>
      </c>
      <c r="H3523" s="2">
        <v>47</v>
      </c>
      <c r="I3523" s="4" t="s">
        <v>12858</v>
      </c>
      <c r="J3523" s="2">
        <v>3</v>
      </c>
      <c r="K3523" s="3"/>
      <c r="L3523" s="2">
        <v>1</v>
      </c>
      <c r="M3523" s="4" t="s">
        <v>11441</v>
      </c>
      <c r="N3523" s="4" t="s">
        <v>4974</v>
      </c>
      <c r="O3523" t="s">
        <v>4975</v>
      </c>
      <c r="P3523" s="4" t="s">
        <v>11512</v>
      </c>
      <c r="Q3523" s="4" t="str">
        <f>VLOOKUP(P3523, 'Gun classification'!A:B, 2, FALSE)</f>
        <v>Arma de fuego</v>
      </c>
      <c r="R3523" s="4" t="s">
        <v>988</v>
      </c>
      <c r="S3523" t="str">
        <f t="shared" ref="S3523:S3586" si="55">CONCATENATE(O3523,", ",R3523)</f>
        <v>argu gamble, 38 cal</v>
      </c>
      <c r="U3523" t="s">
        <v>23257</v>
      </c>
      <c r="W3523" s="4" t="s">
        <v>14184</v>
      </c>
      <c r="X3523" s="4" t="s">
        <v>14184</v>
      </c>
    </row>
    <row r="3524" spans="1:24" x14ac:dyDescent="0.2">
      <c r="A3524">
        <v>6</v>
      </c>
      <c r="B3524">
        <v>25</v>
      </c>
      <c r="C3524">
        <v>1967</v>
      </c>
      <c r="D3524" t="s">
        <v>21078</v>
      </c>
      <c r="E3524" s="2">
        <v>3</v>
      </c>
      <c r="F3524" s="3"/>
      <c r="G3524" s="2">
        <v>2</v>
      </c>
      <c r="H3524" s="2">
        <v>16</v>
      </c>
      <c r="I3524" s="4" t="s">
        <v>12859</v>
      </c>
      <c r="J3524" s="2">
        <v>3</v>
      </c>
      <c r="K3524" s="3"/>
      <c r="L3524" s="2">
        <v>1</v>
      </c>
      <c r="M3524" s="4" t="s">
        <v>11419</v>
      </c>
      <c r="N3524" s="4" t="s">
        <v>4976</v>
      </c>
      <c r="O3524" t="s">
        <v>4977</v>
      </c>
      <c r="P3524" s="4" t="s">
        <v>11512</v>
      </c>
      <c r="Q3524" s="4" t="str">
        <f>VLOOKUP(P3524, 'Gun classification'!A:B, 2, FALSE)</f>
        <v>Arma de fuego</v>
      </c>
      <c r="R3524" s="4" t="s">
        <v>964</v>
      </c>
      <c r="S3524" t="str">
        <f t="shared" si="55"/>
        <v>sex mental, 25 auto</v>
      </c>
      <c r="W3524" s="4" t="s">
        <v>14184</v>
      </c>
      <c r="X3524" s="4" t="s">
        <v>14184</v>
      </c>
    </row>
    <row r="3525" spans="1:24" x14ac:dyDescent="0.2">
      <c r="A3525">
        <v>6</v>
      </c>
      <c r="B3525">
        <v>28</v>
      </c>
      <c r="C3525">
        <v>1967</v>
      </c>
      <c r="D3525" t="s">
        <v>21079</v>
      </c>
      <c r="E3525" s="2">
        <v>3</v>
      </c>
      <c r="F3525" s="3"/>
      <c r="G3525" s="2">
        <v>2</v>
      </c>
      <c r="H3525" s="2">
        <v>20</v>
      </c>
      <c r="I3525" s="4" t="s">
        <v>12860</v>
      </c>
      <c r="J3525" s="2">
        <v>3</v>
      </c>
      <c r="K3525" s="3"/>
      <c r="L3525" s="2">
        <v>1</v>
      </c>
      <c r="M3525" s="4" t="s">
        <v>11426</v>
      </c>
      <c r="N3525" s="4" t="s">
        <v>4978</v>
      </c>
      <c r="O3525" t="s">
        <v>4979</v>
      </c>
      <c r="P3525" s="4" t="s">
        <v>11512</v>
      </c>
      <c r="Q3525" s="4" t="str">
        <f>VLOOKUP(P3525, 'Gun classification'!A:B, 2, FALSE)</f>
        <v>Arma de fuego</v>
      </c>
      <c r="R3525" s="4" t="s">
        <v>977</v>
      </c>
      <c r="S3525" t="str">
        <f t="shared" si="55"/>
        <v>Argu family, 32 auto</v>
      </c>
      <c r="T3525" s="38" t="s">
        <v>11650</v>
      </c>
      <c r="W3525" s="4" t="s">
        <v>14184</v>
      </c>
      <c r="X3525" s="4" t="s">
        <v>14184</v>
      </c>
    </row>
    <row r="3526" spans="1:24" x14ac:dyDescent="0.2">
      <c r="A3526">
        <v>6</v>
      </c>
      <c r="B3526">
        <v>28</v>
      </c>
      <c r="C3526">
        <v>1967</v>
      </c>
      <c r="D3526" t="s">
        <v>21080</v>
      </c>
      <c r="E3526" s="2">
        <v>1</v>
      </c>
      <c r="F3526" s="3"/>
      <c r="G3526" s="2">
        <v>1</v>
      </c>
      <c r="H3526" s="2">
        <v>27</v>
      </c>
      <c r="I3526" s="4" t="s">
        <v>12861</v>
      </c>
      <c r="J3526" s="2">
        <v>1</v>
      </c>
      <c r="K3526" s="3"/>
      <c r="L3526" s="2">
        <v>1</v>
      </c>
      <c r="M3526" s="4" t="s">
        <v>11440</v>
      </c>
      <c r="N3526" s="4" t="s">
        <v>4980</v>
      </c>
      <c r="O3526" t="s">
        <v>8430</v>
      </c>
      <c r="P3526" s="4" t="s">
        <v>11512</v>
      </c>
      <c r="Q3526" s="4" t="str">
        <f>VLOOKUP(P3526, 'Gun classification'!A:B, 2, FALSE)</f>
        <v>Arma de fuego</v>
      </c>
      <c r="R3526" s="4" t="s">
        <v>964</v>
      </c>
      <c r="S3526" t="str">
        <f t="shared" si="55"/>
        <v>argu trivial, 25 auto</v>
      </c>
      <c r="W3526" s="4" t="s">
        <v>14184</v>
      </c>
      <c r="X3526" s="4" t="s">
        <v>14184</v>
      </c>
    </row>
    <row r="3527" spans="1:24" x14ac:dyDescent="0.2">
      <c r="A3527">
        <v>7</v>
      </c>
      <c r="B3527">
        <v>1</v>
      </c>
      <c r="C3527">
        <v>1967</v>
      </c>
      <c r="D3527" t="s">
        <v>21081</v>
      </c>
      <c r="E3527" s="2">
        <v>1</v>
      </c>
      <c r="F3527" s="3"/>
      <c r="G3527" s="2">
        <v>1</v>
      </c>
      <c r="H3527" s="2">
        <v>68</v>
      </c>
      <c r="I3527" s="4" t="s">
        <v>14411</v>
      </c>
      <c r="J3527" s="2">
        <v>5</v>
      </c>
      <c r="K3527" s="3"/>
      <c r="L3527" s="2">
        <v>3</v>
      </c>
      <c r="M3527" s="4" t="s">
        <v>14184</v>
      </c>
      <c r="N3527" s="4" t="s">
        <v>4981</v>
      </c>
      <c r="O3527" t="s">
        <v>8549</v>
      </c>
      <c r="P3527" s="4" t="s">
        <v>7001</v>
      </c>
      <c r="Q3527" s="4" t="str">
        <f>VLOOKUP(P3527, 'Gun classification'!A:B, 2, FALSE)</f>
        <v>Falta de oxigeno</v>
      </c>
      <c r="R3527" s="4" t="s">
        <v>14184</v>
      </c>
      <c r="S3527" t="str">
        <f t="shared" si="55"/>
        <v xml:space="preserve">sex gay, </v>
      </c>
      <c r="W3527" s="4" t="s">
        <v>14184</v>
      </c>
      <c r="X3527" s="4" t="s">
        <v>14184</v>
      </c>
    </row>
    <row r="3528" spans="1:24" x14ac:dyDescent="0.2">
      <c r="A3528">
        <v>7</v>
      </c>
      <c r="B3528">
        <v>7</v>
      </c>
      <c r="C3528">
        <v>1967</v>
      </c>
      <c r="D3528" t="s">
        <v>21082</v>
      </c>
      <c r="E3528" s="2">
        <v>3</v>
      </c>
      <c r="F3528" s="3"/>
      <c r="G3528" s="2">
        <v>1</v>
      </c>
      <c r="H3528" s="2">
        <v>40</v>
      </c>
      <c r="I3528" s="4" t="s">
        <v>12862</v>
      </c>
      <c r="J3528" s="2">
        <v>3</v>
      </c>
      <c r="K3528" s="3"/>
      <c r="L3528" s="2">
        <v>1</v>
      </c>
      <c r="M3528" s="4" t="s">
        <v>11430</v>
      </c>
      <c r="N3528" s="4" t="s">
        <v>7539</v>
      </c>
      <c r="O3528" t="s">
        <v>4982</v>
      </c>
      <c r="P3528" s="4" t="s">
        <v>11518</v>
      </c>
      <c r="Q3528" s="4" t="str">
        <f>VLOOKUP(P3528, 'Gun classification'!A:B, 2, FALSE)</f>
        <v>Arma blanca</v>
      </c>
      <c r="R3528" s="4" t="s">
        <v>912</v>
      </c>
      <c r="S3528" t="str">
        <f t="shared" si="55"/>
        <v>argu fight, steak</v>
      </c>
      <c r="T3528" s="38" t="s">
        <v>23263</v>
      </c>
      <c r="W3528" s="4" t="s">
        <v>14184</v>
      </c>
      <c r="X3528" s="4" t="s">
        <v>14184</v>
      </c>
    </row>
    <row r="3529" spans="1:24" x14ac:dyDescent="0.2">
      <c r="A3529">
        <v>7</v>
      </c>
      <c r="B3529">
        <v>13</v>
      </c>
      <c r="C3529">
        <v>1967</v>
      </c>
      <c r="D3529" t="s">
        <v>21083</v>
      </c>
      <c r="E3529" s="2">
        <v>1</v>
      </c>
      <c r="F3529" s="3"/>
      <c r="G3529" s="2">
        <v>1</v>
      </c>
      <c r="H3529" s="2">
        <v>51</v>
      </c>
      <c r="I3529" s="4" t="s">
        <v>12863</v>
      </c>
      <c r="J3529" s="2">
        <v>1</v>
      </c>
      <c r="K3529" s="3"/>
      <c r="L3529" s="2">
        <v>1</v>
      </c>
      <c r="M3529" s="4" t="s">
        <v>11480</v>
      </c>
      <c r="N3529" s="4" t="s">
        <v>4983</v>
      </c>
      <c r="O3529" t="s">
        <v>8403</v>
      </c>
      <c r="P3529" s="4" t="s">
        <v>11512</v>
      </c>
      <c r="Q3529" s="4" t="str">
        <f>VLOOKUP(P3529, 'Gun classification'!A:B, 2, FALSE)</f>
        <v>Arma de fuego</v>
      </c>
      <c r="R3529" s="4" t="s">
        <v>238</v>
      </c>
      <c r="S3529" t="str">
        <f t="shared" si="55"/>
        <v>sus 801 mental, 32 cal</v>
      </c>
      <c r="W3529" s="4" t="s">
        <v>14184</v>
      </c>
      <c r="X3529" s="4" t="s">
        <v>14184</v>
      </c>
    </row>
    <row r="3530" spans="1:24" x14ac:dyDescent="0.2">
      <c r="A3530">
        <v>7</v>
      </c>
      <c r="B3530">
        <v>18</v>
      </c>
      <c r="C3530">
        <v>1967</v>
      </c>
      <c r="D3530" t="s">
        <v>21084</v>
      </c>
      <c r="E3530" s="2">
        <v>3</v>
      </c>
      <c r="F3530" s="3"/>
      <c r="G3530" s="2">
        <v>1</v>
      </c>
      <c r="H3530" s="2">
        <v>30</v>
      </c>
      <c r="I3530" s="4" t="s">
        <v>17370</v>
      </c>
      <c r="J3530" s="2">
        <v>5</v>
      </c>
      <c r="K3530" s="3"/>
      <c r="L3530" s="2">
        <v>3</v>
      </c>
      <c r="M3530" s="4" t="s">
        <v>14184</v>
      </c>
      <c r="N3530" s="4" t="s">
        <v>4984</v>
      </c>
      <c r="O3530" t="s">
        <v>8450</v>
      </c>
      <c r="P3530" s="4" t="s">
        <v>11512</v>
      </c>
      <c r="Q3530" s="4" t="str">
        <f>VLOOKUP(P3530, 'Gun classification'!A:B, 2, FALSE)</f>
        <v>Arma de fuego</v>
      </c>
      <c r="R3530" s="4" t="s">
        <v>988</v>
      </c>
      <c r="S3530" t="str">
        <f t="shared" si="55"/>
        <v>narcotics, 38 cal</v>
      </c>
      <c r="W3530" s="4" t="s">
        <v>14184</v>
      </c>
      <c r="X3530" s="4" t="s">
        <v>14184</v>
      </c>
    </row>
    <row r="3531" spans="1:24" x14ac:dyDescent="0.2">
      <c r="A3531">
        <v>7</v>
      </c>
      <c r="B3531">
        <v>24</v>
      </c>
      <c r="C3531">
        <v>1967</v>
      </c>
      <c r="D3531" t="s">
        <v>21085</v>
      </c>
      <c r="E3531" s="2">
        <v>1</v>
      </c>
      <c r="F3531" s="3"/>
      <c r="G3531" s="2">
        <v>2</v>
      </c>
      <c r="H3531" s="2">
        <v>35</v>
      </c>
      <c r="I3531" s="4" t="s">
        <v>12864</v>
      </c>
      <c r="J3531" s="2">
        <v>1</v>
      </c>
      <c r="K3531" s="3"/>
      <c r="L3531" s="2">
        <v>1</v>
      </c>
      <c r="M3531" s="4" t="s">
        <v>11418</v>
      </c>
      <c r="N3531" s="4" t="s">
        <v>4985</v>
      </c>
      <c r="O3531" t="s">
        <v>4977</v>
      </c>
      <c r="P3531" s="4" t="s">
        <v>11518</v>
      </c>
      <c r="Q3531" s="4" t="str">
        <f>VLOOKUP(P3531, 'Gun classification'!A:B, 2, FALSE)</f>
        <v>Arma blanca</v>
      </c>
      <c r="R3531" s="4" t="s">
        <v>992</v>
      </c>
      <c r="S3531" t="str">
        <f t="shared" si="55"/>
        <v>sex mental, also strangle</v>
      </c>
      <c r="W3531" s="4" t="s">
        <v>14184</v>
      </c>
      <c r="X3531" s="4" t="s">
        <v>14184</v>
      </c>
    </row>
    <row r="3532" spans="1:24" x14ac:dyDescent="0.2">
      <c r="A3532">
        <v>7</v>
      </c>
      <c r="B3532">
        <v>28</v>
      </c>
      <c r="C3532">
        <v>1967</v>
      </c>
      <c r="D3532" t="s">
        <v>21086</v>
      </c>
      <c r="E3532" s="2">
        <v>1</v>
      </c>
      <c r="F3532" s="3"/>
      <c r="G3532" s="2">
        <v>2</v>
      </c>
      <c r="H3532" s="3"/>
      <c r="I3532" s="4" t="s">
        <v>12865</v>
      </c>
      <c r="J3532" s="2">
        <v>6</v>
      </c>
      <c r="K3532" s="3"/>
      <c r="L3532" s="2">
        <v>2</v>
      </c>
      <c r="M3532" s="4" t="s">
        <v>11426</v>
      </c>
      <c r="N3532" s="4" t="s">
        <v>4972</v>
      </c>
      <c r="O3532" t="s">
        <v>12039</v>
      </c>
      <c r="P3532" s="4" t="s">
        <v>4986</v>
      </c>
      <c r="Q3532" s="4" t="str">
        <f>VLOOKUP(P3532, 'Gun classification'!A:B, 2, FALSE)</f>
        <v>Falta de oxigeno</v>
      </c>
      <c r="R3532" s="4" t="s">
        <v>993</v>
      </c>
      <c r="S3532" t="str">
        <f t="shared" si="55"/>
        <v>mental, and safety pin</v>
      </c>
      <c r="W3532" s="4" t="s">
        <v>14184</v>
      </c>
      <c r="X3532" s="4" t="s">
        <v>14184</v>
      </c>
    </row>
    <row r="3533" spans="1:24" x14ac:dyDescent="0.2">
      <c r="A3533">
        <v>8</v>
      </c>
      <c r="B3533">
        <v>3</v>
      </c>
      <c r="C3533">
        <v>1967</v>
      </c>
      <c r="D3533" t="s">
        <v>21087</v>
      </c>
      <c r="E3533" s="2">
        <v>1</v>
      </c>
      <c r="F3533" s="3"/>
      <c r="G3533" s="2">
        <v>1</v>
      </c>
      <c r="H3533" s="2">
        <v>25</v>
      </c>
      <c r="I3533" s="4" t="s">
        <v>12866</v>
      </c>
      <c r="J3533" s="2">
        <v>1</v>
      </c>
      <c r="K3533" s="3"/>
      <c r="L3533" s="2">
        <v>1</v>
      </c>
      <c r="M3533" s="4" t="s">
        <v>11448</v>
      </c>
      <c r="N3533" s="4" t="s">
        <v>4987</v>
      </c>
      <c r="O3533" t="s">
        <v>8450</v>
      </c>
      <c r="P3533" s="4" t="s">
        <v>11518</v>
      </c>
      <c r="Q3533" s="4" t="str">
        <f>VLOOKUP(P3533, 'Gun classification'!A:B, 2, FALSE)</f>
        <v>Arma blanca</v>
      </c>
      <c r="R3533" s="4" t="s">
        <v>994</v>
      </c>
      <c r="S3533" t="str">
        <f t="shared" si="55"/>
        <v>narcotics, arm severed</v>
      </c>
      <c r="W3533" s="4" t="s">
        <v>14184</v>
      </c>
      <c r="X3533" s="4" t="s">
        <v>14184</v>
      </c>
    </row>
    <row r="3534" spans="1:24" x14ac:dyDescent="0.2">
      <c r="A3534">
        <v>8</v>
      </c>
      <c r="B3534">
        <v>5</v>
      </c>
      <c r="C3534">
        <v>1967</v>
      </c>
      <c r="D3534" t="s">
        <v>21088</v>
      </c>
      <c r="E3534" s="2">
        <v>1</v>
      </c>
      <c r="F3534" s="3"/>
      <c r="G3534" s="2">
        <v>1</v>
      </c>
      <c r="H3534" s="3"/>
      <c r="I3534" s="4" t="s">
        <v>12867</v>
      </c>
      <c r="J3534" s="2">
        <v>1</v>
      </c>
      <c r="K3534" s="3"/>
      <c r="L3534" s="2">
        <v>1</v>
      </c>
      <c r="M3534" s="4" t="s">
        <v>11438</v>
      </c>
      <c r="N3534" s="4" t="s">
        <v>4988</v>
      </c>
      <c r="P3534" s="4" t="s">
        <v>4989</v>
      </c>
      <c r="Q3534" s="4" t="str">
        <f>VLOOKUP(P3534, 'Gun classification'!A:B, 2, FALSE)</f>
        <v>Falta de oxigeno</v>
      </c>
      <c r="R3534" s="4" t="s">
        <v>11582</v>
      </c>
      <c r="S3534" t="str">
        <f t="shared" si="55"/>
        <v>, beaten</v>
      </c>
      <c r="W3534" s="4" t="s">
        <v>14184</v>
      </c>
      <c r="X3534" s="4" t="s">
        <v>14184</v>
      </c>
    </row>
    <row r="3535" spans="1:24" x14ac:dyDescent="0.2">
      <c r="A3535">
        <v>8</v>
      </c>
      <c r="B3535">
        <v>6</v>
      </c>
      <c r="C3535">
        <v>1967</v>
      </c>
      <c r="D3535" t="s">
        <v>21089</v>
      </c>
      <c r="E3535" s="2">
        <v>3</v>
      </c>
      <c r="F3535" s="3"/>
      <c r="G3535" s="2">
        <v>1</v>
      </c>
      <c r="H3535" s="2">
        <v>55</v>
      </c>
      <c r="I3535" s="4" t="s">
        <v>17370</v>
      </c>
      <c r="J3535" s="2">
        <v>5</v>
      </c>
      <c r="K3535" s="3"/>
      <c r="L3535" s="2">
        <v>3</v>
      </c>
      <c r="M3535" s="4" t="s">
        <v>14184</v>
      </c>
      <c r="N3535" s="4" t="s">
        <v>4990</v>
      </c>
      <c r="O3535" t="s">
        <v>17675</v>
      </c>
      <c r="P3535" s="4" t="s">
        <v>11518</v>
      </c>
      <c r="Q3535" s="4" t="str">
        <f>VLOOKUP(P3535, 'Gun classification'!A:B, 2, FALSE)</f>
        <v>Arma blanca</v>
      </c>
      <c r="R3535" s="4" t="s">
        <v>912</v>
      </c>
      <c r="S3535" t="str">
        <f t="shared" si="55"/>
        <v>unknown, steak</v>
      </c>
      <c r="W3535" s="4" t="s">
        <v>14184</v>
      </c>
      <c r="X3535" s="4" t="s">
        <v>14184</v>
      </c>
    </row>
    <row r="3536" spans="1:24" x14ac:dyDescent="0.2">
      <c r="A3536">
        <v>8</v>
      </c>
      <c r="B3536">
        <v>7</v>
      </c>
      <c r="C3536">
        <v>1967</v>
      </c>
      <c r="D3536" t="s">
        <v>21090</v>
      </c>
      <c r="E3536" s="2">
        <v>1</v>
      </c>
      <c r="F3536" s="3"/>
      <c r="G3536" s="2">
        <v>2</v>
      </c>
      <c r="H3536" s="2">
        <v>26</v>
      </c>
      <c r="I3536" s="4" t="s">
        <v>12868</v>
      </c>
      <c r="J3536" s="2">
        <v>3</v>
      </c>
      <c r="K3536" s="3"/>
      <c r="L3536" s="2">
        <v>1</v>
      </c>
      <c r="M3536" s="4" t="s">
        <v>14184</v>
      </c>
      <c r="N3536" s="4" t="s">
        <v>4991</v>
      </c>
      <c r="O3536" t="s">
        <v>4992</v>
      </c>
      <c r="P3536" s="4" t="s">
        <v>11512</v>
      </c>
      <c r="Q3536" s="4" t="str">
        <f>VLOOKUP(P3536, 'Gun classification'!A:B, 2, FALSE)</f>
        <v>Arma de fuego</v>
      </c>
      <c r="R3536" s="4" t="s">
        <v>12039</v>
      </c>
      <c r="S3536" t="str">
        <f t="shared" si="55"/>
        <v>sus 801 sex, mental</v>
      </c>
      <c r="W3536" s="4" t="s">
        <v>14184</v>
      </c>
      <c r="X3536" s="4" t="s">
        <v>14184</v>
      </c>
    </row>
    <row r="3537" spans="1:24" x14ac:dyDescent="0.2">
      <c r="A3537">
        <v>8</v>
      </c>
      <c r="B3537">
        <v>7</v>
      </c>
      <c r="C3537">
        <v>1967</v>
      </c>
      <c r="D3537" t="s">
        <v>21091</v>
      </c>
      <c r="E3537" s="2">
        <v>3</v>
      </c>
      <c r="F3537" s="3"/>
      <c r="G3537" s="2">
        <v>1</v>
      </c>
      <c r="H3537" s="3"/>
      <c r="I3537" s="4" t="s">
        <v>17370</v>
      </c>
      <c r="J3537" s="2">
        <v>5</v>
      </c>
      <c r="K3537" s="3"/>
      <c r="L3537" s="2">
        <v>3</v>
      </c>
      <c r="M3537" s="4" t="s">
        <v>14184</v>
      </c>
      <c r="N3537" s="4" t="s">
        <v>4993</v>
      </c>
      <c r="O3537" t="s">
        <v>4994</v>
      </c>
      <c r="P3537" s="4" t="s">
        <v>4995</v>
      </c>
      <c r="Q3537" s="4" t="str">
        <f>VLOOKUP(P3537, 'Gun classification'!A:B, 2, FALSE)</f>
        <v>No clasificado</v>
      </c>
      <c r="R3537" s="4" t="s">
        <v>14184</v>
      </c>
      <c r="S3537" t="str">
        <f t="shared" si="55"/>
        <v xml:space="preserve">burned, </v>
      </c>
      <c r="W3537" s="4" t="s">
        <v>14184</v>
      </c>
      <c r="X3537" s="4" t="s">
        <v>14184</v>
      </c>
    </row>
    <row r="3538" spans="1:24" x14ac:dyDescent="0.2">
      <c r="A3538">
        <v>8</v>
      </c>
      <c r="B3538">
        <v>8</v>
      </c>
      <c r="C3538">
        <v>1967</v>
      </c>
      <c r="D3538" t="s">
        <v>21092</v>
      </c>
      <c r="E3538" s="2">
        <v>1</v>
      </c>
      <c r="F3538" s="3"/>
      <c r="G3538" s="2">
        <v>1</v>
      </c>
      <c r="H3538" s="2">
        <v>59</v>
      </c>
      <c r="I3538" s="4" t="s">
        <v>14411</v>
      </c>
      <c r="J3538" s="2">
        <v>5</v>
      </c>
      <c r="K3538" s="3"/>
      <c r="L3538" s="2">
        <v>3</v>
      </c>
      <c r="M3538" s="4" t="s">
        <v>14184</v>
      </c>
      <c r="N3538" s="4" t="s">
        <v>4996</v>
      </c>
      <c r="O3538" t="s">
        <v>11515</v>
      </c>
      <c r="P3538" s="4" t="s">
        <v>11532</v>
      </c>
      <c r="Q3538" s="4" t="str">
        <f>VLOOKUP(P3538, 'Gun classification'!A:B, 2, FALSE)</f>
        <v>Fuerza</v>
      </c>
      <c r="R3538" s="4" t="s">
        <v>14184</v>
      </c>
      <c r="S3538" t="str">
        <f t="shared" si="55"/>
        <v xml:space="preserve">Robbery, </v>
      </c>
      <c r="T3538" t="s">
        <v>11515</v>
      </c>
      <c r="W3538" s="4" t="s">
        <v>14184</v>
      </c>
      <c r="X3538" s="4" t="s">
        <v>14184</v>
      </c>
    </row>
    <row r="3539" spans="1:24" x14ac:dyDescent="0.2">
      <c r="A3539">
        <v>8</v>
      </c>
      <c r="B3539">
        <v>11</v>
      </c>
      <c r="C3539">
        <v>1967</v>
      </c>
      <c r="D3539" t="s">
        <v>21093</v>
      </c>
      <c r="E3539" s="2">
        <v>1</v>
      </c>
      <c r="F3539" s="3"/>
      <c r="G3539" s="2">
        <v>2</v>
      </c>
      <c r="H3539" s="2">
        <v>76</v>
      </c>
      <c r="I3539" s="4" t="s">
        <v>12869</v>
      </c>
      <c r="J3539" s="2">
        <v>1</v>
      </c>
      <c r="K3539" s="3"/>
      <c r="L3539" s="2">
        <v>1</v>
      </c>
      <c r="M3539" s="4" t="s">
        <v>11461</v>
      </c>
      <c r="N3539" s="4" t="s">
        <v>4997</v>
      </c>
      <c r="O3539" t="s">
        <v>8430</v>
      </c>
      <c r="P3539" s="4" t="s">
        <v>11582</v>
      </c>
      <c r="Q3539" s="4" t="str">
        <f>VLOOKUP(P3539, 'Gun classification'!A:B, 2, FALSE)</f>
        <v>Fuerza</v>
      </c>
      <c r="R3539" s="4" t="s">
        <v>9454</v>
      </c>
      <c r="S3539" t="str">
        <f t="shared" si="55"/>
        <v>argu trivial, skull</v>
      </c>
      <c r="W3539" s="4" t="s">
        <v>14184</v>
      </c>
      <c r="X3539" s="4" t="s">
        <v>14184</v>
      </c>
    </row>
    <row r="3540" spans="1:24" x14ac:dyDescent="0.2">
      <c r="A3540">
        <v>8</v>
      </c>
      <c r="B3540">
        <v>13</v>
      </c>
      <c r="C3540">
        <v>1967</v>
      </c>
      <c r="D3540" t="s">
        <v>21094</v>
      </c>
      <c r="E3540" s="2">
        <v>1</v>
      </c>
      <c r="F3540" s="3"/>
      <c r="G3540" s="2">
        <v>1</v>
      </c>
      <c r="H3540" s="2">
        <v>62</v>
      </c>
      <c r="I3540" s="4" t="s">
        <v>17370</v>
      </c>
      <c r="J3540" s="2">
        <v>5</v>
      </c>
      <c r="K3540" s="3"/>
      <c r="L3540" s="2">
        <v>3</v>
      </c>
      <c r="M3540" s="4" t="s">
        <v>14184</v>
      </c>
      <c r="N3540" s="4" t="s">
        <v>4998</v>
      </c>
      <c r="O3540" t="s">
        <v>4957</v>
      </c>
      <c r="P3540" s="4" t="s">
        <v>11532</v>
      </c>
      <c r="Q3540" s="4" t="str">
        <f>VLOOKUP(P3540, 'Gun classification'!A:B, 2, FALSE)</f>
        <v>Fuerza</v>
      </c>
      <c r="R3540" s="4" t="s">
        <v>14184</v>
      </c>
      <c r="S3540" t="str">
        <f t="shared" si="55"/>
        <v xml:space="preserve">Robbery street, </v>
      </c>
      <c r="T3540" t="s">
        <v>11515</v>
      </c>
      <c r="W3540" s="4" t="s">
        <v>14184</v>
      </c>
      <c r="X3540" s="4" t="s">
        <v>14184</v>
      </c>
    </row>
    <row r="3541" spans="1:24" x14ac:dyDescent="0.2">
      <c r="A3541">
        <v>8</v>
      </c>
      <c r="B3541">
        <v>15</v>
      </c>
      <c r="C3541">
        <v>1967</v>
      </c>
      <c r="D3541" t="s">
        <v>21095</v>
      </c>
      <c r="E3541" s="2">
        <v>1</v>
      </c>
      <c r="F3541" s="3"/>
      <c r="G3541" s="2">
        <v>1</v>
      </c>
      <c r="H3541" s="2">
        <v>62</v>
      </c>
      <c r="I3541" s="4" t="s">
        <v>17370</v>
      </c>
      <c r="J3541" s="2">
        <v>5</v>
      </c>
      <c r="K3541" s="3"/>
      <c r="L3541" s="2">
        <v>3</v>
      </c>
      <c r="M3541" s="4" t="s">
        <v>14184</v>
      </c>
      <c r="N3541" s="4" t="s">
        <v>7329</v>
      </c>
      <c r="O3541" t="s">
        <v>4999</v>
      </c>
      <c r="P3541" s="4" t="s">
        <v>11532</v>
      </c>
      <c r="Q3541" s="4" t="str">
        <f>VLOOKUP(P3541, 'Gun classification'!A:B, 2, FALSE)</f>
        <v>Fuerza</v>
      </c>
      <c r="R3541" s="4" t="s">
        <v>9454</v>
      </c>
      <c r="S3541" t="str">
        <f t="shared" si="55"/>
        <v>Robbery lot, skull</v>
      </c>
      <c r="T3541" t="s">
        <v>11515</v>
      </c>
      <c r="W3541" s="4" t="s">
        <v>14184</v>
      </c>
      <c r="X3541" s="4" t="s">
        <v>14184</v>
      </c>
    </row>
    <row r="3542" spans="1:24" x14ac:dyDescent="0.2">
      <c r="A3542">
        <v>8</v>
      </c>
      <c r="B3542">
        <v>18</v>
      </c>
      <c r="C3542">
        <v>1967</v>
      </c>
      <c r="D3542" t="s">
        <v>21096</v>
      </c>
      <c r="E3542" s="2">
        <v>1</v>
      </c>
      <c r="F3542" s="3"/>
      <c r="G3542" s="2">
        <v>1</v>
      </c>
      <c r="H3542" s="2">
        <v>27</v>
      </c>
      <c r="I3542" s="4" t="s">
        <v>12870</v>
      </c>
      <c r="J3542" s="2">
        <v>1</v>
      </c>
      <c r="K3542" s="3"/>
      <c r="L3542" s="2">
        <v>1</v>
      </c>
      <c r="M3542" s="4" t="s">
        <v>11416</v>
      </c>
      <c r="N3542" s="4" t="s">
        <v>5000</v>
      </c>
      <c r="O3542" t="s">
        <v>11515</v>
      </c>
      <c r="P3542" s="4" t="s">
        <v>11512</v>
      </c>
      <c r="Q3542" s="4" t="str">
        <f>VLOOKUP(P3542, 'Gun classification'!A:B, 2, FALSE)</f>
        <v>Arma de fuego</v>
      </c>
      <c r="R3542" s="4" t="s">
        <v>977</v>
      </c>
      <c r="S3542" t="str">
        <f t="shared" si="55"/>
        <v>Robbery, 32 auto</v>
      </c>
      <c r="T3542" t="s">
        <v>11515</v>
      </c>
      <c r="W3542" s="4" t="s">
        <v>14184</v>
      </c>
      <c r="X3542" s="4" t="s">
        <v>14184</v>
      </c>
    </row>
    <row r="3543" spans="1:24" x14ac:dyDescent="0.2">
      <c r="A3543">
        <v>8</v>
      </c>
      <c r="B3543">
        <v>25</v>
      </c>
      <c r="C3543">
        <v>1967</v>
      </c>
      <c r="D3543" t="s">
        <v>21097</v>
      </c>
      <c r="E3543" s="2">
        <v>2</v>
      </c>
      <c r="F3543" s="2">
        <v>7</v>
      </c>
      <c r="G3543" s="2">
        <v>2</v>
      </c>
      <c r="H3543" s="2">
        <v>37</v>
      </c>
      <c r="I3543" s="4" t="s">
        <v>12871</v>
      </c>
      <c r="J3543" s="2">
        <v>2</v>
      </c>
      <c r="K3543" s="2">
        <v>7</v>
      </c>
      <c r="L3543" s="2">
        <v>1</v>
      </c>
      <c r="M3543" s="4" t="s">
        <v>11461</v>
      </c>
      <c r="N3543" s="4" t="s">
        <v>5001</v>
      </c>
      <c r="O3543" t="s">
        <v>10232</v>
      </c>
      <c r="P3543" s="4" t="s">
        <v>11512</v>
      </c>
      <c r="Q3543" s="4" t="str">
        <f>VLOOKUP(P3543, 'Gun classification'!A:B, 2, FALSE)</f>
        <v>Arma de fuego</v>
      </c>
      <c r="R3543" s="4" t="s">
        <v>913</v>
      </c>
      <c r="S3543" t="str">
        <f t="shared" si="55"/>
        <v>argument, rifle</v>
      </c>
      <c r="W3543" s="4" t="s">
        <v>14184</v>
      </c>
      <c r="X3543" s="4" t="s">
        <v>14184</v>
      </c>
    </row>
    <row r="3544" spans="1:24" x14ac:dyDescent="0.2">
      <c r="A3544">
        <v>9</v>
      </c>
      <c r="B3544">
        <v>10</v>
      </c>
      <c r="C3544">
        <v>1967</v>
      </c>
      <c r="D3544" t="s">
        <v>21098</v>
      </c>
      <c r="E3544" s="2">
        <v>3</v>
      </c>
      <c r="F3544" s="3"/>
      <c r="G3544" s="2">
        <v>1</v>
      </c>
      <c r="H3544" s="2">
        <v>55</v>
      </c>
      <c r="I3544" s="4" t="s">
        <v>12872</v>
      </c>
      <c r="J3544" s="2">
        <v>3</v>
      </c>
      <c r="K3544" s="3"/>
      <c r="L3544" s="2">
        <v>1</v>
      </c>
      <c r="M3544" s="4" t="s">
        <v>11476</v>
      </c>
      <c r="N3544" s="4" t="s">
        <v>5002</v>
      </c>
      <c r="O3544" t="s">
        <v>5003</v>
      </c>
      <c r="P3544" s="4" t="s">
        <v>11532</v>
      </c>
      <c r="Q3544" s="4" t="str">
        <f>VLOOKUP(P3544, 'Gun classification'!A:B, 2, FALSE)</f>
        <v>Fuerza</v>
      </c>
      <c r="R3544" s="4" t="s">
        <v>14184</v>
      </c>
      <c r="S3544" t="str">
        <f t="shared" si="55"/>
        <v xml:space="preserve">argument triv, </v>
      </c>
      <c r="W3544" s="4" t="s">
        <v>14184</v>
      </c>
      <c r="X3544" s="4" t="s">
        <v>14184</v>
      </c>
    </row>
    <row r="3545" spans="1:24" x14ac:dyDescent="0.2">
      <c r="A3545">
        <v>9</v>
      </c>
      <c r="B3545">
        <v>20</v>
      </c>
      <c r="C3545">
        <v>1967</v>
      </c>
      <c r="D3545" t="s">
        <v>21099</v>
      </c>
      <c r="E3545" s="2">
        <v>1</v>
      </c>
      <c r="F3545" s="3"/>
      <c r="G3545" s="2">
        <v>1</v>
      </c>
      <c r="H3545" s="2">
        <v>79</v>
      </c>
      <c r="I3545" s="4" t="s">
        <v>14411</v>
      </c>
      <c r="J3545" s="2">
        <v>5</v>
      </c>
      <c r="K3545" s="3"/>
      <c r="L3545" s="2">
        <v>3</v>
      </c>
      <c r="M3545" s="4" t="s">
        <v>14184</v>
      </c>
      <c r="N3545" s="4" t="s">
        <v>5004</v>
      </c>
      <c r="O3545" t="s">
        <v>11515</v>
      </c>
      <c r="P3545" s="4" t="s">
        <v>11512</v>
      </c>
      <c r="Q3545" s="4" t="str">
        <f>VLOOKUP(P3545, 'Gun classification'!A:B, 2, FALSE)</f>
        <v>Arma de fuego</v>
      </c>
      <c r="R3545" s="4" t="s">
        <v>995</v>
      </c>
      <c r="S3545" t="str">
        <f t="shared" si="55"/>
        <v>Robbery, 38&amp;22 pistols</v>
      </c>
      <c r="T3545" t="s">
        <v>11515</v>
      </c>
      <c r="W3545" s="4" t="s">
        <v>14184</v>
      </c>
      <c r="X3545" s="4" t="s">
        <v>14184</v>
      </c>
    </row>
    <row r="3546" spans="1:24" x14ac:dyDescent="0.2">
      <c r="A3546">
        <v>9</v>
      </c>
      <c r="B3546">
        <v>21</v>
      </c>
      <c r="C3546">
        <v>1967</v>
      </c>
      <c r="D3546" t="s">
        <v>21100</v>
      </c>
      <c r="E3546" s="2">
        <v>1</v>
      </c>
      <c r="F3546" s="3"/>
      <c r="G3546" s="2">
        <v>1</v>
      </c>
      <c r="H3546" s="2">
        <v>26</v>
      </c>
      <c r="I3546" s="4" t="s">
        <v>14411</v>
      </c>
      <c r="J3546" s="2">
        <v>5</v>
      </c>
      <c r="K3546" s="3"/>
      <c r="L3546" s="2">
        <v>3</v>
      </c>
      <c r="M3546" s="4" t="s">
        <v>14184</v>
      </c>
      <c r="N3546" s="4" t="s">
        <v>5005</v>
      </c>
      <c r="O3546" t="s">
        <v>8549</v>
      </c>
      <c r="P3546" s="4" t="s">
        <v>11518</v>
      </c>
      <c r="Q3546" s="4" t="str">
        <f>VLOOKUP(P3546, 'Gun classification'!A:B, 2, FALSE)</f>
        <v>Arma blanca</v>
      </c>
      <c r="R3546" s="4" t="s">
        <v>996</v>
      </c>
      <c r="S3546" t="str">
        <f t="shared" si="55"/>
        <v>sex gay, scissors 15 times</v>
      </c>
      <c r="W3546" s="4" t="s">
        <v>14184</v>
      </c>
      <c r="X3546" s="4" t="s">
        <v>14184</v>
      </c>
    </row>
    <row r="3547" spans="1:24" x14ac:dyDescent="0.2">
      <c r="A3547">
        <v>10</v>
      </c>
      <c r="B3547">
        <v>7</v>
      </c>
      <c r="C3547">
        <v>1967</v>
      </c>
      <c r="D3547" t="s">
        <v>21101</v>
      </c>
      <c r="E3547" s="2">
        <v>1</v>
      </c>
      <c r="F3547" s="3"/>
      <c r="G3547" s="2">
        <v>1</v>
      </c>
      <c r="H3547" s="2">
        <v>25</v>
      </c>
      <c r="I3547" s="4" t="s">
        <v>14411</v>
      </c>
      <c r="J3547" s="2">
        <v>5</v>
      </c>
      <c r="K3547" s="3"/>
      <c r="L3547" s="2">
        <v>3</v>
      </c>
      <c r="M3547" s="4" t="s">
        <v>14184</v>
      </c>
      <c r="N3547" s="4" t="s">
        <v>5006</v>
      </c>
      <c r="O3547" t="s">
        <v>8434</v>
      </c>
      <c r="P3547" s="4" t="s">
        <v>11518</v>
      </c>
      <c r="Q3547" s="4" t="str">
        <f>VLOOKUP(P3547, 'Gun classification'!A:B, 2, FALSE)</f>
        <v>Arma blanca</v>
      </c>
      <c r="R3547" s="4" t="s">
        <v>954</v>
      </c>
      <c r="S3547" t="str">
        <f t="shared" si="55"/>
        <v>argu, sharp instr</v>
      </c>
      <c r="W3547" s="4" t="s">
        <v>14184</v>
      </c>
      <c r="X3547" s="4" t="s">
        <v>14184</v>
      </c>
    </row>
    <row r="3548" spans="1:24" x14ac:dyDescent="0.2">
      <c r="A3548">
        <v>10</v>
      </c>
      <c r="B3548">
        <v>17</v>
      </c>
      <c r="C3548">
        <v>1967</v>
      </c>
      <c r="D3548" t="s">
        <v>21102</v>
      </c>
      <c r="E3548" s="2">
        <v>1</v>
      </c>
      <c r="F3548" s="3"/>
      <c r="G3548" s="2">
        <v>2</v>
      </c>
      <c r="H3548" s="2">
        <v>36</v>
      </c>
      <c r="I3548" s="4" t="s">
        <v>12873</v>
      </c>
      <c r="J3548" s="2">
        <v>1</v>
      </c>
      <c r="K3548" s="3"/>
      <c r="L3548" s="2">
        <v>1</v>
      </c>
      <c r="M3548" s="4" t="s">
        <v>11461</v>
      </c>
      <c r="N3548" s="4" t="s">
        <v>5007</v>
      </c>
      <c r="O3548" t="s">
        <v>11830</v>
      </c>
      <c r="P3548" s="4" t="s">
        <v>11512</v>
      </c>
      <c r="Q3548" s="4" t="str">
        <f>VLOOKUP(P3548, 'Gun classification'!A:B, 2, FALSE)</f>
        <v>Arma de fuego</v>
      </c>
      <c r="R3548" s="4" t="s">
        <v>4705</v>
      </c>
      <c r="S3548" t="str">
        <f t="shared" si="55"/>
        <v>sus 801, shotgun</v>
      </c>
      <c r="W3548" s="4" t="s">
        <v>14184</v>
      </c>
      <c r="X3548" s="4" t="s">
        <v>14184</v>
      </c>
    </row>
    <row r="3549" spans="1:24" x14ac:dyDescent="0.2">
      <c r="A3549">
        <v>11</v>
      </c>
      <c r="B3549">
        <v>22</v>
      </c>
      <c r="C3549">
        <v>1967</v>
      </c>
      <c r="D3549" t="s">
        <v>21103</v>
      </c>
      <c r="E3549" s="2">
        <v>3</v>
      </c>
      <c r="F3549" s="3"/>
      <c r="G3549" s="2">
        <v>2</v>
      </c>
      <c r="H3549" s="3"/>
      <c r="I3549" s="4" t="s">
        <v>12874</v>
      </c>
      <c r="J3549" s="2">
        <v>3</v>
      </c>
      <c r="K3549" s="3"/>
      <c r="L3549" s="2">
        <v>2</v>
      </c>
      <c r="M3549" s="4" t="s">
        <v>11430</v>
      </c>
      <c r="N3549" s="4" t="s">
        <v>5008</v>
      </c>
      <c r="O3549" t="s">
        <v>5009</v>
      </c>
      <c r="P3549" s="4" t="s">
        <v>9454</v>
      </c>
      <c r="Q3549" s="4" t="str">
        <f>VLOOKUP(P3549, 'Gun classification'!A:B, 2, FALSE)</f>
        <v>Fuerza</v>
      </c>
      <c r="R3549" s="4" t="s">
        <v>14184</v>
      </c>
      <c r="S3549" t="str">
        <f t="shared" si="55"/>
        <v xml:space="preserve">child beating, </v>
      </c>
      <c r="T3549" s="38" t="s">
        <v>23264</v>
      </c>
      <c r="W3549" s="4" t="s">
        <v>14184</v>
      </c>
      <c r="X3549" s="4" t="s">
        <v>14184</v>
      </c>
    </row>
    <row r="3550" spans="1:24" x14ac:dyDescent="0.2">
      <c r="A3550">
        <v>11</v>
      </c>
      <c r="B3550">
        <v>30</v>
      </c>
      <c r="C3550">
        <v>1967</v>
      </c>
      <c r="D3550" t="s">
        <v>21104</v>
      </c>
      <c r="E3550" s="2">
        <v>3</v>
      </c>
      <c r="F3550" s="3"/>
      <c r="G3550" s="2">
        <v>1</v>
      </c>
      <c r="H3550" s="2">
        <v>25</v>
      </c>
      <c r="I3550" s="4" t="s">
        <v>12875</v>
      </c>
      <c r="J3550" s="2">
        <v>3</v>
      </c>
      <c r="K3550" s="3"/>
      <c r="L3550" s="2">
        <v>1</v>
      </c>
      <c r="M3550" s="4" t="s">
        <v>11430</v>
      </c>
      <c r="N3550" s="4" t="s">
        <v>5010</v>
      </c>
      <c r="O3550" t="s">
        <v>8430</v>
      </c>
      <c r="P3550" s="4" t="s">
        <v>5011</v>
      </c>
      <c r="Q3550" s="4" t="str">
        <f>VLOOKUP(P3550, 'Gun classification'!A:B, 2, FALSE)</f>
        <v>Arma de fuego</v>
      </c>
      <c r="R3550" s="4" t="s">
        <v>7925</v>
      </c>
      <c r="S3550" t="str">
        <f t="shared" si="55"/>
        <v>argu trivial, Atascadero</v>
      </c>
      <c r="W3550" s="4" t="s">
        <v>14184</v>
      </c>
      <c r="X3550" s="4" t="s">
        <v>14184</v>
      </c>
    </row>
    <row r="3551" spans="1:24" x14ac:dyDescent="0.2">
      <c r="A3551">
        <v>12</v>
      </c>
      <c r="B3551">
        <v>2</v>
      </c>
      <c r="C3551">
        <v>1967</v>
      </c>
      <c r="D3551" t="s">
        <v>21105</v>
      </c>
      <c r="E3551" s="2">
        <v>1</v>
      </c>
      <c r="F3551" s="3"/>
      <c r="G3551" s="2">
        <v>1</v>
      </c>
      <c r="H3551" s="2">
        <v>46</v>
      </c>
      <c r="I3551" s="4" t="s">
        <v>12876</v>
      </c>
      <c r="J3551" s="2">
        <v>3</v>
      </c>
      <c r="K3551" s="3"/>
      <c r="L3551" s="2">
        <v>2</v>
      </c>
      <c r="M3551" s="4" t="s">
        <v>11451</v>
      </c>
      <c r="N3551" s="4" t="s">
        <v>5012</v>
      </c>
      <c r="O3551" t="s">
        <v>11515</v>
      </c>
      <c r="P3551" s="4" t="s">
        <v>11512</v>
      </c>
      <c r="Q3551" s="4" t="str">
        <f>VLOOKUP(P3551, 'Gun classification'!A:B, 2, FALSE)</f>
        <v>Arma de fuego</v>
      </c>
      <c r="R3551" s="4" t="s">
        <v>988</v>
      </c>
      <c r="S3551" t="str">
        <f t="shared" si="55"/>
        <v>Robbery, 38 cal</v>
      </c>
      <c r="T3551" t="s">
        <v>11515</v>
      </c>
      <c r="W3551" s="4" t="s">
        <v>14184</v>
      </c>
      <c r="X3551" s="4" t="s">
        <v>14184</v>
      </c>
    </row>
    <row r="3552" spans="1:24" ht="25.5" x14ac:dyDescent="0.2">
      <c r="A3552">
        <v>12</v>
      </c>
      <c r="B3552">
        <v>7</v>
      </c>
      <c r="C3552">
        <v>1967</v>
      </c>
      <c r="D3552" t="s">
        <v>21106</v>
      </c>
      <c r="E3552" s="2">
        <v>1</v>
      </c>
      <c r="F3552" s="3"/>
      <c r="G3552" s="2">
        <v>2</v>
      </c>
      <c r="H3552" s="2">
        <v>40</v>
      </c>
      <c r="I3552" s="4" t="s">
        <v>12877</v>
      </c>
      <c r="J3552" s="2">
        <v>3</v>
      </c>
      <c r="K3552" s="3"/>
      <c r="L3552" s="2">
        <v>1</v>
      </c>
      <c r="M3552" s="4" t="s">
        <v>11468</v>
      </c>
      <c r="N3552" s="4" t="s">
        <v>5013</v>
      </c>
      <c r="O3552" t="s">
        <v>11830</v>
      </c>
      <c r="P3552" s="4" t="s">
        <v>11518</v>
      </c>
      <c r="Q3552" s="4" t="str">
        <f>VLOOKUP(P3552, 'Gun classification'!A:B, 2, FALSE)</f>
        <v>Arma blanca</v>
      </c>
      <c r="R3552" s="4" t="s">
        <v>12039</v>
      </c>
      <c r="S3552" t="str">
        <f t="shared" si="55"/>
        <v>sus 801, mental</v>
      </c>
      <c r="W3552" s="4" t="s">
        <v>14184</v>
      </c>
      <c r="X3552" s="4" t="s">
        <v>14184</v>
      </c>
    </row>
    <row r="3553" spans="1:24" x14ac:dyDescent="0.2">
      <c r="A3553">
        <v>12</v>
      </c>
      <c r="B3553">
        <v>11</v>
      </c>
      <c r="C3553">
        <v>1967</v>
      </c>
      <c r="D3553" t="s">
        <v>21107</v>
      </c>
      <c r="E3553" s="2">
        <v>2</v>
      </c>
      <c r="F3553" s="2">
        <v>7</v>
      </c>
      <c r="G3553" s="2">
        <v>1</v>
      </c>
      <c r="H3553" s="2">
        <v>30</v>
      </c>
      <c r="I3553" s="4" t="s">
        <v>12878</v>
      </c>
      <c r="J3553" s="2">
        <v>2</v>
      </c>
      <c r="K3553" s="2">
        <v>7</v>
      </c>
      <c r="L3553" s="2">
        <v>1</v>
      </c>
      <c r="M3553" s="4" t="s">
        <v>11448</v>
      </c>
      <c r="N3553" s="4" t="s">
        <v>5014</v>
      </c>
      <c r="O3553" t="s">
        <v>8430</v>
      </c>
      <c r="P3553" s="4" t="s">
        <v>11518</v>
      </c>
      <c r="Q3553" s="4" t="str">
        <f>VLOOKUP(P3553, 'Gun classification'!A:B, 2, FALSE)</f>
        <v>Arma blanca</v>
      </c>
      <c r="R3553" s="4" t="s">
        <v>997</v>
      </c>
      <c r="S3553" t="str">
        <f t="shared" si="55"/>
        <v>argu trivial, letter opener</v>
      </c>
      <c r="W3553" s="4" t="s">
        <v>14184</v>
      </c>
      <c r="X3553" s="4" t="s">
        <v>14184</v>
      </c>
    </row>
    <row r="3554" spans="1:24" x14ac:dyDescent="0.2">
      <c r="A3554">
        <v>12</v>
      </c>
      <c r="B3554">
        <v>13</v>
      </c>
      <c r="C3554">
        <v>1967</v>
      </c>
      <c r="D3554" t="s">
        <v>21108</v>
      </c>
      <c r="E3554" s="2">
        <v>3</v>
      </c>
      <c r="F3554" s="3"/>
      <c r="G3554" s="2">
        <v>1</v>
      </c>
      <c r="H3554" s="2">
        <v>33</v>
      </c>
      <c r="I3554" s="4" t="s">
        <v>17370</v>
      </c>
      <c r="J3554" s="2">
        <v>5</v>
      </c>
      <c r="K3554" s="3"/>
      <c r="L3554" s="2">
        <v>3</v>
      </c>
      <c r="M3554" s="4" t="s">
        <v>14184</v>
      </c>
      <c r="N3554" s="4" t="s">
        <v>5015</v>
      </c>
      <c r="O3554" t="s">
        <v>5016</v>
      </c>
      <c r="P3554" s="4" t="s">
        <v>9301</v>
      </c>
      <c r="Q3554" s="4" t="str">
        <f>VLOOKUP(P3554, 'Gun classification'!A:B, 2, FALSE)</f>
        <v>Arma de fuego</v>
      </c>
      <c r="R3554" s="4" t="s">
        <v>998</v>
      </c>
      <c r="S3554" t="str">
        <f t="shared" si="55"/>
        <v>revenge police, 6 hits</v>
      </c>
      <c r="W3554" s="4" t="s">
        <v>14184</v>
      </c>
      <c r="X3554" s="4" t="s">
        <v>14184</v>
      </c>
    </row>
    <row r="3555" spans="1:24" x14ac:dyDescent="0.2">
      <c r="A3555">
        <v>12</v>
      </c>
      <c r="B3555">
        <v>15</v>
      </c>
      <c r="C3555">
        <v>1967</v>
      </c>
      <c r="D3555" t="s">
        <v>21109</v>
      </c>
      <c r="E3555" s="2">
        <v>1</v>
      </c>
      <c r="F3555" s="3"/>
      <c r="G3555" s="2">
        <v>2</v>
      </c>
      <c r="H3555" s="2">
        <v>24</v>
      </c>
      <c r="I3555" s="4" t="s">
        <v>17370</v>
      </c>
      <c r="J3555" s="2">
        <v>5</v>
      </c>
      <c r="K3555" s="3"/>
      <c r="L3555" s="2">
        <v>3</v>
      </c>
      <c r="M3555" s="4" t="s">
        <v>14184</v>
      </c>
      <c r="N3555" s="4" t="s">
        <v>5017</v>
      </c>
      <c r="O3555" t="s">
        <v>8733</v>
      </c>
      <c r="P3555" s="4" t="s">
        <v>11625</v>
      </c>
      <c r="Q3555" s="4" t="str">
        <f>VLOOKUP(P3555, 'Gun classification'!A:B, 2, FALSE)</f>
        <v>Falta de oxigeno</v>
      </c>
      <c r="R3555" s="4" t="s">
        <v>14184</v>
      </c>
      <c r="S3555" t="str">
        <f t="shared" si="55"/>
        <v xml:space="preserve">sex prost, </v>
      </c>
      <c r="W3555" s="4" t="s">
        <v>14184</v>
      </c>
      <c r="X3555" s="4" t="s">
        <v>14184</v>
      </c>
    </row>
    <row r="3556" spans="1:24" x14ac:dyDescent="0.2">
      <c r="A3556">
        <v>12</v>
      </c>
      <c r="B3556">
        <v>20</v>
      </c>
      <c r="C3556">
        <v>1967</v>
      </c>
      <c r="D3556" t="s">
        <v>21110</v>
      </c>
      <c r="E3556" s="2">
        <v>3</v>
      </c>
      <c r="F3556" s="3"/>
      <c r="G3556" s="2">
        <v>1</v>
      </c>
      <c r="H3556" s="2">
        <v>40</v>
      </c>
      <c r="I3556" s="4" t="s">
        <v>12879</v>
      </c>
      <c r="J3556" s="2">
        <v>3</v>
      </c>
      <c r="K3556" s="3"/>
      <c r="L3556" s="2">
        <v>1</v>
      </c>
      <c r="M3556" s="4" t="s">
        <v>11439</v>
      </c>
      <c r="N3556" s="4" t="s">
        <v>5018</v>
      </c>
      <c r="O3556" t="s">
        <v>5019</v>
      </c>
      <c r="P3556" s="4" t="s">
        <v>11512</v>
      </c>
      <c r="Q3556" s="4" t="str">
        <f>VLOOKUP(P3556, 'Gun classification'!A:B, 2, FALSE)</f>
        <v>Arma de fuego</v>
      </c>
      <c r="R3556" s="4" t="s">
        <v>960</v>
      </c>
      <c r="S3556" t="str">
        <f t="shared" si="55"/>
        <v>fight acquitted, 22 auto</v>
      </c>
      <c r="T3556" s="38" t="s">
        <v>23263</v>
      </c>
      <c r="W3556" s="4" t="s">
        <v>14184</v>
      </c>
      <c r="X3556" s="4" t="s">
        <v>14184</v>
      </c>
    </row>
    <row r="3557" spans="1:24" x14ac:dyDescent="0.2">
      <c r="A3557">
        <v>12</v>
      </c>
      <c r="B3557">
        <v>29</v>
      </c>
      <c r="C3557">
        <v>1967</v>
      </c>
      <c r="D3557" t="s">
        <v>21111</v>
      </c>
      <c r="E3557" s="2">
        <v>1</v>
      </c>
      <c r="F3557" s="3"/>
      <c r="G3557" s="2">
        <v>2</v>
      </c>
      <c r="H3557" s="2">
        <v>45</v>
      </c>
      <c r="I3557" s="4" t="s">
        <v>12880</v>
      </c>
      <c r="J3557" s="2">
        <v>1</v>
      </c>
      <c r="K3557" s="3"/>
      <c r="L3557" s="2">
        <v>1</v>
      </c>
      <c r="M3557" s="4" t="s">
        <v>11466</v>
      </c>
      <c r="N3557" s="4" t="s">
        <v>5020</v>
      </c>
      <c r="O3557" t="s">
        <v>8623</v>
      </c>
      <c r="P3557" s="4" t="s">
        <v>11518</v>
      </c>
      <c r="Q3557" s="4" t="str">
        <f>VLOOKUP(P3557, 'Gun classification'!A:B, 2, FALSE)</f>
        <v>Arma blanca</v>
      </c>
      <c r="R3557" s="4" t="s">
        <v>923</v>
      </c>
      <c r="S3557" t="str">
        <f t="shared" si="55"/>
        <v>argu family, hunting</v>
      </c>
      <c r="T3557" s="38" t="s">
        <v>11650</v>
      </c>
      <c r="W3557" s="4" t="s">
        <v>14184</v>
      </c>
      <c r="X3557" s="4" t="s">
        <v>14184</v>
      </c>
    </row>
    <row r="3558" spans="1:24" x14ac:dyDescent="0.2">
      <c r="A3558">
        <v>1</v>
      </c>
      <c r="B3558">
        <v>1</v>
      </c>
      <c r="C3558">
        <v>1968</v>
      </c>
      <c r="D3558" t="s">
        <v>21112</v>
      </c>
      <c r="E3558" s="2">
        <v>3</v>
      </c>
      <c r="F3558" s="3"/>
      <c r="G3558" s="2">
        <v>1</v>
      </c>
      <c r="H3558" s="2">
        <v>26</v>
      </c>
      <c r="I3558" s="4" t="s">
        <v>12881</v>
      </c>
      <c r="J3558" s="2">
        <v>3</v>
      </c>
      <c r="K3558" s="3"/>
      <c r="L3558" s="2">
        <v>2</v>
      </c>
      <c r="M3558" s="4" t="s">
        <v>14184</v>
      </c>
      <c r="N3558" s="4" t="s">
        <v>5021</v>
      </c>
      <c r="O3558" t="s">
        <v>10232</v>
      </c>
      <c r="P3558" s="4" t="s">
        <v>11518</v>
      </c>
      <c r="Q3558" s="4" t="str">
        <f>VLOOKUP(P3558, 'Gun classification'!A:B, 2, FALSE)</f>
        <v>Arma blanca</v>
      </c>
      <c r="R3558" s="4" t="s">
        <v>999</v>
      </c>
      <c r="S3558" t="str">
        <f t="shared" si="55"/>
        <v>argument, stilleto</v>
      </c>
      <c r="W3558" s="4" t="s">
        <v>14184</v>
      </c>
      <c r="X3558" s="4" t="s">
        <v>14184</v>
      </c>
    </row>
    <row r="3559" spans="1:24" x14ac:dyDescent="0.2">
      <c r="A3559">
        <v>1</v>
      </c>
      <c r="B3559">
        <v>8</v>
      </c>
      <c r="C3559">
        <v>1968</v>
      </c>
      <c r="D3559" t="s">
        <v>21113</v>
      </c>
      <c r="E3559" s="2">
        <v>3</v>
      </c>
      <c r="F3559" s="3"/>
      <c r="G3559" s="2">
        <v>1</v>
      </c>
      <c r="H3559" s="2">
        <v>46</v>
      </c>
      <c r="I3559" s="4" t="s">
        <v>12882</v>
      </c>
      <c r="J3559" s="2">
        <v>3</v>
      </c>
      <c r="K3559" s="3"/>
      <c r="L3559" s="2">
        <v>1</v>
      </c>
      <c r="M3559" s="4" t="s">
        <v>11439</v>
      </c>
      <c r="N3559" s="4" t="s">
        <v>5022</v>
      </c>
      <c r="O3559" t="s">
        <v>8516</v>
      </c>
      <c r="P3559" s="4" t="s">
        <v>11518</v>
      </c>
      <c r="Q3559" s="4" t="str">
        <f>VLOOKUP(P3559, 'Gun classification'!A:B, 2, FALSE)</f>
        <v>Arma blanca</v>
      </c>
      <c r="R3559" s="4" t="s">
        <v>1000</v>
      </c>
      <c r="S3559" t="str">
        <f t="shared" si="55"/>
        <v>Argu alcohol, Bread</v>
      </c>
      <c r="W3559" s="4" t="s">
        <v>14184</v>
      </c>
      <c r="X3559" s="4" t="s">
        <v>14184</v>
      </c>
    </row>
    <row r="3560" spans="1:24" x14ac:dyDescent="0.2">
      <c r="A3560">
        <v>1</v>
      </c>
      <c r="B3560">
        <v>18</v>
      </c>
      <c r="C3560">
        <v>1968</v>
      </c>
      <c r="D3560" t="s">
        <v>21114</v>
      </c>
      <c r="E3560" s="2">
        <v>3</v>
      </c>
      <c r="F3560" s="3"/>
      <c r="G3560" s="2">
        <v>1</v>
      </c>
      <c r="H3560" s="2">
        <v>53</v>
      </c>
      <c r="I3560" s="4" t="s">
        <v>12883</v>
      </c>
      <c r="J3560" s="2">
        <v>3</v>
      </c>
      <c r="K3560" s="3"/>
      <c r="L3560" s="2">
        <v>1</v>
      </c>
      <c r="M3560" s="4" t="s">
        <v>11472</v>
      </c>
      <c r="N3560" s="4" t="s">
        <v>5023</v>
      </c>
      <c r="O3560" t="s">
        <v>5024</v>
      </c>
      <c r="P3560" s="4" t="s">
        <v>11536</v>
      </c>
      <c r="Q3560" s="4" t="str">
        <f>VLOOKUP(P3560, 'Gun classification'!A:B, 2, FALSE)</f>
        <v>Arma de fuego</v>
      </c>
      <c r="R3560" s="4" t="s">
        <v>1001</v>
      </c>
      <c r="S3560" t="str">
        <f t="shared" si="55"/>
        <v>Argument, 22 revol</v>
      </c>
      <c r="W3560" s="4" t="s">
        <v>14184</v>
      </c>
      <c r="X3560" s="4" t="s">
        <v>14184</v>
      </c>
    </row>
    <row r="3561" spans="1:24" x14ac:dyDescent="0.2">
      <c r="A3561">
        <v>1</v>
      </c>
      <c r="B3561">
        <v>24</v>
      </c>
      <c r="C3561">
        <v>1968</v>
      </c>
      <c r="D3561" t="s">
        <v>21115</v>
      </c>
      <c r="E3561" s="2">
        <v>1</v>
      </c>
      <c r="F3561" s="3"/>
      <c r="G3561" s="2">
        <v>1</v>
      </c>
      <c r="H3561" s="2">
        <v>54</v>
      </c>
      <c r="I3561" s="4" t="s">
        <v>12884</v>
      </c>
      <c r="J3561" s="2">
        <v>1</v>
      </c>
      <c r="K3561" s="3"/>
      <c r="L3561" s="2">
        <v>1</v>
      </c>
      <c r="M3561" s="4" t="s">
        <v>11471</v>
      </c>
      <c r="N3561" s="4" t="s">
        <v>5025</v>
      </c>
      <c r="O3561" t="s">
        <v>4982</v>
      </c>
      <c r="P3561" s="4" t="s">
        <v>11532</v>
      </c>
      <c r="Q3561" s="4" t="str">
        <f>VLOOKUP(P3561, 'Gun classification'!A:B, 2, FALSE)</f>
        <v>Fuerza</v>
      </c>
      <c r="R3561" s="4" t="s">
        <v>14184</v>
      </c>
      <c r="S3561" t="str">
        <f t="shared" si="55"/>
        <v xml:space="preserve">argu fight, </v>
      </c>
      <c r="T3561" s="38" t="s">
        <v>23263</v>
      </c>
      <c r="W3561" s="4" t="s">
        <v>14184</v>
      </c>
      <c r="X3561" s="4" t="s">
        <v>14184</v>
      </c>
    </row>
    <row r="3562" spans="1:24" x14ac:dyDescent="0.2">
      <c r="A3562">
        <v>1</v>
      </c>
      <c r="B3562">
        <v>25</v>
      </c>
      <c r="C3562">
        <v>1968</v>
      </c>
      <c r="D3562" t="s">
        <v>21116</v>
      </c>
      <c r="E3562" s="2">
        <v>1</v>
      </c>
      <c r="F3562" s="3"/>
      <c r="G3562" s="2">
        <v>1</v>
      </c>
      <c r="H3562" s="2">
        <v>47</v>
      </c>
      <c r="I3562" s="4" t="s">
        <v>12885</v>
      </c>
      <c r="J3562" s="2">
        <v>1</v>
      </c>
      <c r="K3562" s="2">
        <v>4</v>
      </c>
      <c r="L3562" s="2">
        <v>1</v>
      </c>
      <c r="M3562" s="4" t="s">
        <v>11445</v>
      </c>
      <c r="N3562" s="4" t="s">
        <v>5026</v>
      </c>
      <c r="O3562" t="s">
        <v>11515</v>
      </c>
      <c r="P3562" s="4" t="s">
        <v>11518</v>
      </c>
      <c r="Q3562" s="4" t="str">
        <f>VLOOKUP(P3562, 'Gun classification'!A:B, 2, FALSE)</f>
        <v>Arma blanca</v>
      </c>
      <c r="R3562" s="4" t="s">
        <v>14184</v>
      </c>
      <c r="S3562" t="str">
        <f t="shared" si="55"/>
        <v xml:space="preserve">Robbery, </v>
      </c>
      <c r="T3562" t="s">
        <v>11515</v>
      </c>
      <c r="W3562" s="4" t="s">
        <v>14184</v>
      </c>
      <c r="X3562" s="4" t="s">
        <v>14184</v>
      </c>
    </row>
    <row r="3563" spans="1:24" x14ac:dyDescent="0.2">
      <c r="A3563">
        <v>1</v>
      </c>
      <c r="B3563">
        <v>25</v>
      </c>
      <c r="C3563">
        <v>1968</v>
      </c>
      <c r="D3563" t="s">
        <v>21424</v>
      </c>
      <c r="E3563" s="2">
        <v>3</v>
      </c>
      <c r="F3563" s="3"/>
      <c r="G3563" s="2">
        <v>1</v>
      </c>
      <c r="H3563" s="2">
        <v>25</v>
      </c>
      <c r="I3563" s="4" t="s">
        <v>12886</v>
      </c>
      <c r="J3563" s="2">
        <v>3</v>
      </c>
      <c r="K3563" s="3"/>
      <c r="L3563" s="2">
        <v>1</v>
      </c>
      <c r="M3563" s="4" t="s">
        <v>11471</v>
      </c>
      <c r="N3563" s="4" t="s">
        <v>5027</v>
      </c>
      <c r="O3563" t="s">
        <v>8434</v>
      </c>
      <c r="P3563" s="4" t="s">
        <v>11512</v>
      </c>
      <c r="Q3563" s="4" t="str">
        <f>VLOOKUP(P3563, 'Gun classification'!A:B, 2, FALSE)</f>
        <v>Arma de fuego</v>
      </c>
      <c r="R3563" s="4" t="s">
        <v>949</v>
      </c>
      <c r="S3563" t="str">
        <f t="shared" si="55"/>
        <v>argu, .25 auto</v>
      </c>
      <c r="W3563" s="4" t="s">
        <v>14184</v>
      </c>
      <c r="X3563" s="4" t="s">
        <v>14184</v>
      </c>
    </row>
    <row r="3564" spans="1:24" x14ac:dyDescent="0.2">
      <c r="A3564">
        <v>2</v>
      </c>
      <c r="B3564">
        <v>1</v>
      </c>
      <c r="C3564">
        <v>1968</v>
      </c>
      <c r="D3564" t="s">
        <v>21117</v>
      </c>
      <c r="E3564" s="2">
        <v>1</v>
      </c>
      <c r="F3564" s="3"/>
      <c r="G3564" s="2">
        <v>1</v>
      </c>
      <c r="H3564" s="2">
        <v>50</v>
      </c>
      <c r="I3564" s="4" t="s">
        <v>12887</v>
      </c>
      <c r="J3564" s="2">
        <v>1</v>
      </c>
      <c r="K3564" s="3"/>
      <c r="L3564" s="2">
        <v>1</v>
      </c>
      <c r="M3564" s="4" t="s">
        <v>11414</v>
      </c>
      <c r="N3564" s="4" t="s">
        <v>5028</v>
      </c>
      <c r="O3564" t="s">
        <v>8409</v>
      </c>
      <c r="P3564" s="4" t="s">
        <v>11582</v>
      </c>
      <c r="Q3564" s="4" t="str">
        <f>VLOOKUP(P3564, 'Gun classification'!A:B, 2, FALSE)</f>
        <v>Fuerza</v>
      </c>
      <c r="R3564" s="4" t="s">
        <v>14184</v>
      </c>
      <c r="S3564" t="str">
        <f t="shared" si="55"/>
        <v xml:space="preserve">gay, </v>
      </c>
      <c r="T3564" s="38" t="s">
        <v>23253</v>
      </c>
      <c r="W3564" s="4" t="s">
        <v>14184</v>
      </c>
      <c r="X3564" s="4" t="s">
        <v>14184</v>
      </c>
    </row>
    <row r="3565" spans="1:24" x14ac:dyDescent="0.2">
      <c r="A3565">
        <v>2</v>
      </c>
      <c r="B3565">
        <v>1</v>
      </c>
      <c r="C3565">
        <v>1968</v>
      </c>
      <c r="D3565" t="s">
        <v>21118</v>
      </c>
      <c r="E3565" s="2">
        <v>3</v>
      </c>
      <c r="F3565" s="3"/>
      <c r="G3565" s="2">
        <v>1</v>
      </c>
      <c r="H3565" s="2">
        <v>35</v>
      </c>
      <c r="I3565" s="4" t="s">
        <v>12888</v>
      </c>
      <c r="J3565" s="2">
        <v>3</v>
      </c>
      <c r="K3565" s="3"/>
      <c r="L3565" s="2">
        <v>2</v>
      </c>
      <c r="M3565" s="4" t="s">
        <v>11425</v>
      </c>
      <c r="N3565" s="4" t="s">
        <v>8418</v>
      </c>
      <c r="O3565" t="s">
        <v>5029</v>
      </c>
      <c r="P3565" s="4" t="s">
        <v>11518</v>
      </c>
      <c r="Q3565" s="4" t="str">
        <f>VLOOKUP(P3565, 'Gun classification'!A:B, 2, FALSE)</f>
        <v>Arma blanca</v>
      </c>
      <c r="R3565" s="4" t="s">
        <v>1002</v>
      </c>
      <c r="S3565" t="str">
        <f t="shared" si="55"/>
        <v>argu alco, carving</v>
      </c>
      <c r="W3565" s="4" t="s">
        <v>14184</v>
      </c>
      <c r="X3565" s="4" t="s">
        <v>14184</v>
      </c>
    </row>
    <row r="3566" spans="1:24" x14ac:dyDescent="0.2">
      <c r="A3566">
        <v>2</v>
      </c>
      <c r="B3566">
        <v>8</v>
      </c>
      <c r="C3566">
        <v>1968</v>
      </c>
      <c r="D3566" t="s">
        <v>21119</v>
      </c>
      <c r="E3566" s="2">
        <v>1</v>
      </c>
      <c r="F3566" s="3"/>
      <c r="G3566" s="2">
        <v>2</v>
      </c>
      <c r="H3566" s="2">
        <v>41</v>
      </c>
      <c r="I3566" s="4" t="s">
        <v>17370</v>
      </c>
      <c r="J3566" s="2">
        <v>5</v>
      </c>
      <c r="K3566" s="3"/>
      <c r="L3566" s="2">
        <v>3</v>
      </c>
      <c r="M3566" s="4" t="s">
        <v>14184</v>
      </c>
      <c r="N3566" s="4" t="s">
        <v>5030</v>
      </c>
      <c r="P3566" s="4" t="s">
        <v>11512</v>
      </c>
      <c r="Q3566" s="4" t="str">
        <f>VLOOKUP(P3566, 'Gun classification'!A:B, 2, FALSE)</f>
        <v>Arma de fuego</v>
      </c>
      <c r="R3566" s="4" t="s">
        <v>14184</v>
      </c>
      <c r="S3566" t="str">
        <f t="shared" si="55"/>
        <v xml:space="preserve">, </v>
      </c>
      <c r="T3566" t="s">
        <v>23253</v>
      </c>
      <c r="W3566" s="4" t="s">
        <v>14184</v>
      </c>
      <c r="X3566" s="4" t="s">
        <v>14184</v>
      </c>
    </row>
    <row r="3567" spans="1:24" x14ac:dyDescent="0.2">
      <c r="A3567">
        <v>2</v>
      </c>
      <c r="B3567">
        <v>8</v>
      </c>
      <c r="C3567">
        <v>1968</v>
      </c>
      <c r="D3567" t="s">
        <v>21120</v>
      </c>
      <c r="E3567" s="2">
        <v>3</v>
      </c>
      <c r="F3567" s="3"/>
      <c r="G3567" s="2">
        <v>1</v>
      </c>
      <c r="H3567" s="2">
        <v>5</v>
      </c>
      <c r="I3567" s="4" t="s">
        <v>12889</v>
      </c>
      <c r="J3567" s="2">
        <v>3</v>
      </c>
      <c r="K3567" s="3"/>
      <c r="L3567" s="2">
        <v>1</v>
      </c>
      <c r="M3567" s="4" t="s">
        <v>11476</v>
      </c>
      <c r="N3567" s="4" t="s">
        <v>5031</v>
      </c>
      <c r="O3567" t="s">
        <v>12123</v>
      </c>
      <c r="P3567" s="4" t="s">
        <v>12123</v>
      </c>
      <c r="Q3567" s="4" t="str">
        <f>VLOOKUP(P3567, 'Gun classification'!A:B, 2, FALSE)</f>
        <v>Incendiar</v>
      </c>
      <c r="R3567" s="4" t="s">
        <v>818</v>
      </c>
      <c r="S3567" t="str">
        <f t="shared" si="55"/>
        <v>arson, first degree</v>
      </c>
      <c r="W3567" s="4" t="s">
        <v>14184</v>
      </c>
      <c r="X3567" s="4" t="s">
        <v>14184</v>
      </c>
    </row>
    <row r="3568" spans="1:24" x14ac:dyDescent="0.2">
      <c r="A3568">
        <v>2</v>
      </c>
      <c r="B3568">
        <v>8</v>
      </c>
      <c r="C3568">
        <v>1968</v>
      </c>
      <c r="D3568" t="s">
        <v>21121</v>
      </c>
      <c r="E3568" s="2">
        <v>3</v>
      </c>
      <c r="F3568" s="3"/>
      <c r="G3568" s="2">
        <v>2</v>
      </c>
      <c r="H3568" s="2">
        <v>2</v>
      </c>
      <c r="I3568" s="4" t="s">
        <v>12890</v>
      </c>
      <c r="J3568" s="2">
        <v>3</v>
      </c>
      <c r="K3568" s="3"/>
      <c r="L3568" s="2">
        <v>1</v>
      </c>
      <c r="M3568" s="4" t="s">
        <v>11476</v>
      </c>
      <c r="N3568" s="4" t="s">
        <v>5031</v>
      </c>
      <c r="O3568" t="s">
        <v>12123</v>
      </c>
      <c r="P3568" s="4" t="s">
        <v>12123</v>
      </c>
      <c r="Q3568" s="4" t="str">
        <f>VLOOKUP(P3568, 'Gun classification'!A:B, 2, FALSE)</f>
        <v>Incendiar</v>
      </c>
      <c r="R3568" s="4" t="s">
        <v>14184</v>
      </c>
      <c r="S3568" t="str">
        <f t="shared" si="55"/>
        <v xml:space="preserve">arson, </v>
      </c>
      <c r="W3568" s="4" t="s">
        <v>14184</v>
      </c>
      <c r="X3568" s="4" t="s">
        <v>14184</v>
      </c>
    </row>
    <row r="3569" spans="1:24" x14ac:dyDescent="0.2">
      <c r="A3569">
        <v>2</v>
      </c>
      <c r="B3569">
        <v>21</v>
      </c>
      <c r="C3569">
        <v>1968</v>
      </c>
      <c r="D3569" t="s">
        <v>21122</v>
      </c>
      <c r="E3569" s="2">
        <v>3</v>
      </c>
      <c r="F3569" s="3"/>
      <c r="G3569" s="2">
        <v>1</v>
      </c>
      <c r="H3569" s="2">
        <v>49</v>
      </c>
      <c r="I3569" s="4" t="s">
        <v>14411</v>
      </c>
      <c r="J3569" s="2">
        <v>5</v>
      </c>
      <c r="K3569" s="3"/>
      <c r="L3569" s="2">
        <v>3</v>
      </c>
      <c r="M3569" s="4" t="s">
        <v>14184</v>
      </c>
      <c r="N3569" s="4" t="s">
        <v>5032</v>
      </c>
      <c r="O3569" t="s">
        <v>5033</v>
      </c>
      <c r="P3569" s="4" t="s">
        <v>11512</v>
      </c>
      <c r="Q3569" s="4" t="str">
        <f>VLOOKUP(P3569, 'Gun classification'!A:B, 2, FALSE)</f>
        <v>Arma de fuego</v>
      </c>
      <c r="R3569" s="4" t="s">
        <v>1001</v>
      </c>
      <c r="S3569" t="str">
        <f t="shared" si="55"/>
        <v>narc robbery, 22 revol</v>
      </c>
      <c r="T3569" t="s">
        <v>11515</v>
      </c>
      <c r="W3569" s="4" t="s">
        <v>14184</v>
      </c>
      <c r="X3569" s="4" t="s">
        <v>14184</v>
      </c>
    </row>
    <row r="3570" spans="1:24" x14ac:dyDescent="0.2">
      <c r="A3570">
        <v>2</v>
      </c>
      <c r="B3570">
        <v>24</v>
      </c>
      <c r="C3570">
        <v>1968</v>
      </c>
      <c r="D3570" t="s">
        <v>21123</v>
      </c>
      <c r="E3570" s="2">
        <v>1</v>
      </c>
      <c r="F3570" s="3"/>
      <c r="G3570" s="2">
        <v>1</v>
      </c>
      <c r="H3570" s="2">
        <v>43</v>
      </c>
      <c r="I3570" s="4" t="s">
        <v>12891</v>
      </c>
      <c r="J3570" s="2">
        <v>1</v>
      </c>
      <c r="K3570" s="2">
        <v>4</v>
      </c>
      <c r="L3570" s="2">
        <v>1</v>
      </c>
      <c r="M3570" s="4" t="s">
        <v>11472</v>
      </c>
      <c r="N3570" s="4" t="s">
        <v>5034</v>
      </c>
      <c r="O3570" t="s">
        <v>11515</v>
      </c>
      <c r="P3570" s="4" t="s">
        <v>11512</v>
      </c>
      <c r="Q3570" s="4" t="str">
        <f>VLOOKUP(P3570, 'Gun classification'!A:B, 2, FALSE)</f>
        <v>Arma de fuego</v>
      </c>
      <c r="R3570" s="4" t="s">
        <v>1003</v>
      </c>
      <c r="S3570" t="str">
        <f t="shared" si="55"/>
        <v>Robbery, hung jury</v>
      </c>
      <c r="T3570" t="s">
        <v>11515</v>
      </c>
      <c r="W3570" s="4" t="s">
        <v>14184</v>
      </c>
      <c r="X3570" s="4" t="s">
        <v>14184</v>
      </c>
    </row>
    <row r="3571" spans="1:24" x14ac:dyDescent="0.2">
      <c r="A3571">
        <v>2</v>
      </c>
      <c r="B3571">
        <v>24</v>
      </c>
      <c r="C3571">
        <v>1968</v>
      </c>
      <c r="D3571" t="s">
        <v>21124</v>
      </c>
      <c r="E3571" s="2">
        <v>3</v>
      </c>
      <c r="F3571" s="3"/>
      <c r="G3571" s="2">
        <v>2</v>
      </c>
      <c r="H3571" s="2">
        <v>28</v>
      </c>
      <c r="I3571" s="4" t="s">
        <v>12892</v>
      </c>
      <c r="J3571" s="2">
        <v>3</v>
      </c>
      <c r="K3571" s="3"/>
      <c r="L3571" s="2">
        <v>1</v>
      </c>
      <c r="M3571" s="4" t="s">
        <v>11420</v>
      </c>
      <c r="N3571" s="4" t="s">
        <v>5035</v>
      </c>
      <c r="O3571" t="s">
        <v>8733</v>
      </c>
      <c r="P3571" s="4" t="s">
        <v>11518</v>
      </c>
      <c r="Q3571" s="4" t="str">
        <f>VLOOKUP(P3571, 'Gun classification'!A:B, 2, FALSE)</f>
        <v>Arma blanca</v>
      </c>
      <c r="R3571" s="4" t="s">
        <v>1004</v>
      </c>
      <c r="S3571" t="str">
        <f t="shared" si="55"/>
        <v>sex prost, stabbed over body</v>
      </c>
      <c r="W3571" s="4" t="s">
        <v>14184</v>
      </c>
      <c r="X3571" s="4" t="s">
        <v>14184</v>
      </c>
    </row>
    <row r="3572" spans="1:24" x14ac:dyDescent="0.2">
      <c r="A3572">
        <v>2</v>
      </c>
      <c r="B3572">
        <v>28</v>
      </c>
      <c r="C3572">
        <v>1968</v>
      </c>
      <c r="D3572" t="s">
        <v>21125</v>
      </c>
      <c r="E3572" s="2">
        <v>1</v>
      </c>
      <c r="F3572" s="3"/>
      <c r="G3572" s="2">
        <v>2</v>
      </c>
      <c r="H3572" s="2">
        <v>44</v>
      </c>
      <c r="I3572" s="4" t="s">
        <v>12893</v>
      </c>
      <c r="J3572" s="2">
        <v>1</v>
      </c>
      <c r="K3572" s="3"/>
      <c r="L3572" s="2">
        <v>1</v>
      </c>
      <c r="M3572" s="4" t="s">
        <v>11477</v>
      </c>
      <c r="N3572" s="4" t="s">
        <v>5036</v>
      </c>
      <c r="O3572" t="s">
        <v>8688</v>
      </c>
      <c r="P3572" s="4" t="s">
        <v>11582</v>
      </c>
      <c r="Q3572" s="4" t="str">
        <f>VLOOKUP(P3572, 'Gun classification'!A:B, 2, FALSE)</f>
        <v>Fuerza</v>
      </c>
      <c r="R3572" s="4" t="s">
        <v>14184</v>
      </c>
      <c r="S3572" t="str">
        <f t="shared" si="55"/>
        <v xml:space="preserve">argu alcohol, </v>
      </c>
      <c r="W3572" s="4" t="s">
        <v>14184</v>
      </c>
      <c r="X3572" s="4" t="s">
        <v>14184</v>
      </c>
    </row>
    <row r="3573" spans="1:24" x14ac:dyDescent="0.2">
      <c r="A3573">
        <v>3</v>
      </c>
      <c r="B3573">
        <v>3</v>
      </c>
      <c r="C3573">
        <v>1968</v>
      </c>
      <c r="D3573" t="s">
        <v>21126</v>
      </c>
      <c r="E3573" s="2">
        <v>3</v>
      </c>
      <c r="F3573" s="3"/>
      <c r="G3573" s="2">
        <v>2</v>
      </c>
      <c r="H3573" s="2">
        <v>55</v>
      </c>
      <c r="I3573" s="4" t="s">
        <v>12894</v>
      </c>
      <c r="J3573" s="2">
        <v>3</v>
      </c>
      <c r="K3573" s="3"/>
      <c r="L3573" s="2">
        <v>1</v>
      </c>
      <c r="M3573" s="4" t="s">
        <v>11434</v>
      </c>
      <c r="N3573" s="4" t="s">
        <v>5037</v>
      </c>
      <c r="O3573" t="s">
        <v>4975</v>
      </c>
      <c r="P3573" s="4" t="s">
        <v>11512</v>
      </c>
      <c r="Q3573" s="4" t="str">
        <f>VLOOKUP(P3573, 'Gun classification'!A:B, 2, FALSE)</f>
        <v>Arma de fuego</v>
      </c>
      <c r="R3573" s="4" t="s">
        <v>1005</v>
      </c>
      <c r="S3573" t="str">
        <f t="shared" si="55"/>
        <v>argu gamble, 38 auto</v>
      </c>
      <c r="U3573" t="s">
        <v>23257</v>
      </c>
      <c r="W3573" s="4" t="s">
        <v>14184</v>
      </c>
      <c r="X3573" s="4" t="s">
        <v>14184</v>
      </c>
    </row>
    <row r="3574" spans="1:24" x14ac:dyDescent="0.2">
      <c r="A3574">
        <v>3</v>
      </c>
      <c r="B3574">
        <v>17</v>
      </c>
      <c r="C3574">
        <v>1968</v>
      </c>
      <c r="D3574" t="s">
        <v>21127</v>
      </c>
      <c r="E3574" s="2">
        <v>1</v>
      </c>
      <c r="F3574" s="3"/>
      <c r="G3574" s="2">
        <v>1</v>
      </c>
      <c r="H3574" s="2">
        <v>48</v>
      </c>
      <c r="I3574" s="4" t="s">
        <v>17370</v>
      </c>
      <c r="J3574" s="2">
        <v>5</v>
      </c>
      <c r="K3574" s="3"/>
      <c r="L3574" s="2">
        <v>3</v>
      </c>
      <c r="M3574" s="4" t="s">
        <v>14184</v>
      </c>
      <c r="N3574" s="4" t="s">
        <v>5038</v>
      </c>
      <c r="O3574" t="s">
        <v>8549</v>
      </c>
      <c r="P3574" s="4" t="s">
        <v>11512</v>
      </c>
      <c r="Q3574" s="4" t="str">
        <f>VLOOKUP(P3574, 'Gun classification'!A:B, 2, FALSE)</f>
        <v>Arma de fuego</v>
      </c>
      <c r="R3574" s="4" t="s">
        <v>964</v>
      </c>
      <c r="S3574" t="str">
        <f t="shared" si="55"/>
        <v>sex gay, 25 auto</v>
      </c>
      <c r="W3574" s="4" t="s">
        <v>14184</v>
      </c>
      <c r="X3574" s="4" t="s">
        <v>14184</v>
      </c>
    </row>
    <row r="3575" spans="1:24" x14ac:dyDescent="0.2">
      <c r="A3575">
        <v>3</v>
      </c>
      <c r="B3575">
        <v>22</v>
      </c>
      <c r="C3575">
        <v>1968</v>
      </c>
      <c r="D3575" t="s">
        <v>21128</v>
      </c>
      <c r="E3575" s="2">
        <v>1</v>
      </c>
      <c r="F3575" s="3"/>
      <c r="G3575" s="2">
        <v>1</v>
      </c>
      <c r="H3575" s="2">
        <v>19</v>
      </c>
      <c r="I3575" s="4" t="s">
        <v>17370</v>
      </c>
      <c r="J3575" s="2">
        <v>5</v>
      </c>
      <c r="K3575" s="3"/>
      <c r="L3575" s="2">
        <v>3</v>
      </c>
      <c r="M3575" s="4" t="s">
        <v>14184</v>
      </c>
      <c r="N3575" s="4" t="s">
        <v>4960</v>
      </c>
      <c r="O3575" t="s">
        <v>11515</v>
      </c>
      <c r="P3575" s="4" t="s">
        <v>11512</v>
      </c>
      <c r="Q3575" s="4" t="str">
        <f>VLOOKUP(P3575, 'Gun classification'!A:B, 2, FALSE)</f>
        <v>Arma de fuego</v>
      </c>
      <c r="R3575" s="4" t="s">
        <v>984</v>
      </c>
      <c r="S3575" t="str">
        <f t="shared" si="55"/>
        <v>Robbery, 45 cal</v>
      </c>
      <c r="T3575" t="s">
        <v>11515</v>
      </c>
      <c r="W3575" s="4" t="s">
        <v>14184</v>
      </c>
      <c r="X3575" s="4" t="s">
        <v>14184</v>
      </c>
    </row>
    <row r="3576" spans="1:24" x14ac:dyDescent="0.2">
      <c r="A3576">
        <v>3</v>
      </c>
      <c r="B3576">
        <v>25</v>
      </c>
      <c r="C3576">
        <v>1968</v>
      </c>
      <c r="D3576" t="s">
        <v>21129</v>
      </c>
      <c r="E3576" s="2">
        <v>1</v>
      </c>
      <c r="F3576" s="3"/>
      <c r="G3576" s="2">
        <v>2</v>
      </c>
      <c r="H3576" s="2">
        <v>78</v>
      </c>
      <c r="I3576" s="4" t="s">
        <v>17370</v>
      </c>
      <c r="J3576" s="2">
        <v>5</v>
      </c>
      <c r="K3576" s="3"/>
      <c r="L3576" s="2">
        <v>3</v>
      </c>
      <c r="M3576" s="4" t="s">
        <v>14184</v>
      </c>
      <c r="N3576" s="4" t="s">
        <v>5039</v>
      </c>
      <c r="O3576" t="s">
        <v>11515</v>
      </c>
      <c r="P3576" s="4" t="s">
        <v>5040</v>
      </c>
      <c r="Q3576" s="4" t="str">
        <f>VLOOKUP(P3576, 'Gun classification'!A:B, 2, FALSE)</f>
        <v>Fuerza</v>
      </c>
      <c r="R3576" s="4" t="s">
        <v>1006</v>
      </c>
      <c r="S3576" t="str">
        <f t="shared" si="55"/>
        <v>Robbery, fell</v>
      </c>
      <c r="T3576" t="s">
        <v>11515</v>
      </c>
      <c r="W3576" s="4" t="s">
        <v>14184</v>
      </c>
      <c r="X3576" s="4" t="s">
        <v>14184</v>
      </c>
    </row>
    <row r="3577" spans="1:24" x14ac:dyDescent="0.2">
      <c r="A3577">
        <v>3</v>
      </c>
      <c r="B3577">
        <v>30</v>
      </c>
      <c r="C3577">
        <v>1968</v>
      </c>
      <c r="D3577" t="s">
        <v>21130</v>
      </c>
      <c r="E3577" s="2">
        <v>1</v>
      </c>
      <c r="F3577" s="3"/>
      <c r="G3577" s="2">
        <v>2</v>
      </c>
      <c r="H3577" s="2">
        <v>14</v>
      </c>
      <c r="I3577" s="4" t="s">
        <v>17370</v>
      </c>
      <c r="J3577" s="2">
        <v>5</v>
      </c>
      <c r="K3577" s="3"/>
      <c r="L3577" s="2">
        <v>3</v>
      </c>
      <c r="M3577" s="4" t="s">
        <v>14184</v>
      </c>
      <c r="N3577" s="4" t="s">
        <v>5041</v>
      </c>
      <c r="O3577" t="s">
        <v>5042</v>
      </c>
      <c r="P3577" s="4" t="s">
        <v>5043</v>
      </c>
      <c r="Q3577" s="4" t="str">
        <f>VLOOKUP(P3577, 'Gun classification'!A:B, 2, FALSE)</f>
        <v>Arma blanca</v>
      </c>
      <c r="R3577" s="4" t="s">
        <v>14184</v>
      </c>
      <c r="S3577" t="str">
        <f t="shared" si="55"/>
        <v xml:space="preserve">rape, </v>
      </c>
      <c r="T3577" t="s">
        <v>8275</v>
      </c>
      <c r="W3577" s="4" t="s">
        <v>14184</v>
      </c>
      <c r="X3577" s="4" t="s">
        <v>14184</v>
      </c>
    </row>
    <row r="3578" spans="1:24" x14ac:dyDescent="0.2">
      <c r="A3578">
        <v>4</v>
      </c>
      <c r="B3578">
        <v>9</v>
      </c>
      <c r="C3578">
        <v>1968</v>
      </c>
      <c r="D3578" t="s">
        <v>21131</v>
      </c>
      <c r="E3578" s="2">
        <v>3</v>
      </c>
      <c r="F3578" s="3"/>
      <c r="G3578" s="2">
        <v>1</v>
      </c>
      <c r="H3578" s="2">
        <v>18</v>
      </c>
      <c r="I3578" s="4" t="s">
        <v>12895</v>
      </c>
      <c r="J3578" s="2">
        <v>3</v>
      </c>
      <c r="K3578" s="3"/>
      <c r="L3578" s="2">
        <v>1</v>
      </c>
      <c r="M3578" s="4" t="s">
        <v>11425</v>
      </c>
      <c r="N3578" s="4" t="s">
        <v>5044</v>
      </c>
      <c r="O3578" t="s">
        <v>8430</v>
      </c>
      <c r="P3578" s="4" t="s">
        <v>11512</v>
      </c>
      <c r="Q3578" s="4" t="str">
        <f>VLOOKUP(P3578, 'Gun classification'!A:B, 2, FALSE)</f>
        <v>Arma de fuego</v>
      </c>
      <c r="R3578" s="4" t="s">
        <v>4705</v>
      </c>
      <c r="S3578" t="str">
        <f t="shared" si="55"/>
        <v>argu trivial, shotgun</v>
      </c>
      <c r="W3578" s="4" t="s">
        <v>14184</v>
      </c>
      <c r="X3578" s="4" t="s">
        <v>14184</v>
      </c>
    </row>
    <row r="3579" spans="1:24" x14ac:dyDescent="0.2">
      <c r="A3579">
        <v>4</v>
      </c>
      <c r="B3579">
        <v>9</v>
      </c>
      <c r="C3579">
        <v>1968</v>
      </c>
      <c r="D3579" t="s">
        <v>21132</v>
      </c>
      <c r="E3579" s="2">
        <v>1</v>
      </c>
      <c r="F3579" s="3"/>
      <c r="G3579" s="2">
        <v>1</v>
      </c>
      <c r="H3579" s="2">
        <v>28</v>
      </c>
      <c r="I3579" s="4" t="s">
        <v>12896</v>
      </c>
      <c r="J3579" s="2">
        <v>3</v>
      </c>
      <c r="K3579" s="3"/>
      <c r="L3579" s="2">
        <v>1</v>
      </c>
      <c r="M3579" s="4" t="s">
        <v>11416</v>
      </c>
      <c r="N3579" s="4" t="s">
        <v>5045</v>
      </c>
      <c r="O3579" t="s">
        <v>11515</v>
      </c>
      <c r="P3579" s="4" t="s">
        <v>11512</v>
      </c>
      <c r="Q3579" s="4" t="str">
        <f>VLOOKUP(P3579, 'Gun classification'!A:B, 2, FALSE)</f>
        <v>Arma de fuego</v>
      </c>
      <c r="R3579" s="4" t="s">
        <v>895</v>
      </c>
      <c r="S3579" t="str">
        <f t="shared" si="55"/>
        <v>Robbery, muni driver</v>
      </c>
      <c r="T3579" t="s">
        <v>11515</v>
      </c>
      <c r="W3579" s="4" t="s">
        <v>14184</v>
      </c>
      <c r="X3579" s="4" t="s">
        <v>14184</v>
      </c>
    </row>
    <row r="3580" spans="1:24" x14ac:dyDescent="0.2">
      <c r="A3580">
        <v>4</v>
      </c>
      <c r="B3580">
        <v>16</v>
      </c>
      <c r="C3580">
        <v>1968</v>
      </c>
      <c r="D3580" t="s">
        <v>21133</v>
      </c>
      <c r="E3580" s="2">
        <v>1</v>
      </c>
      <c r="F3580" s="3"/>
      <c r="G3580" s="2">
        <v>2</v>
      </c>
      <c r="H3580" s="2">
        <v>55</v>
      </c>
      <c r="I3580" s="4" t="s">
        <v>12897</v>
      </c>
      <c r="J3580" s="2">
        <v>1</v>
      </c>
      <c r="K3580" s="3"/>
      <c r="L3580" s="2">
        <v>1</v>
      </c>
      <c r="M3580" s="4" t="s">
        <v>11448</v>
      </c>
      <c r="N3580" s="4" t="s">
        <v>5046</v>
      </c>
      <c r="O3580" t="s">
        <v>5029</v>
      </c>
      <c r="P3580" s="4" t="s">
        <v>11518</v>
      </c>
      <c r="Q3580" s="4" t="str">
        <f>VLOOKUP(P3580, 'Gun classification'!A:B, 2, FALSE)</f>
        <v>Arma blanca</v>
      </c>
      <c r="R3580" s="4" t="s">
        <v>8400</v>
      </c>
      <c r="S3580" t="str">
        <f t="shared" si="55"/>
        <v>argu alco, scissors</v>
      </c>
      <c r="W3580" s="4" t="s">
        <v>14184</v>
      </c>
      <c r="X3580" s="4" t="s">
        <v>14184</v>
      </c>
    </row>
    <row r="3581" spans="1:24" x14ac:dyDescent="0.2">
      <c r="A3581">
        <v>4</v>
      </c>
      <c r="B3581">
        <v>17</v>
      </c>
      <c r="C3581">
        <v>1968</v>
      </c>
      <c r="D3581" t="s">
        <v>21134</v>
      </c>
      <c r="E3581" s="2">
        <v>4</v>
      </c>
      <c r="F3581" s="3"/>
      <c r="G3581" s="2">
        <v>1</v>
      </c>
      <c r="H3581" s="2">
        <v>23</v>
      </c>
      <c r="I3581" s="4" t="s">
        <v>12898</v>
      </c>
      <c r="J3581" s="2">
        <v>1</v>
      </c>
      <c r="K3581" s="3"/>
      <c r="L3581" s="2">
        <v>1</v>
      </c>
      <c r="M3581" s="4" t="s">
        <v>11483</v>
      </c>
      <c r="N3581" s="4" t="s">
        <v>5047</v>
      </c>
      <c r="O3581" t="s">
        <v>5048</v>
      </c>
      <c r="P3581" s="4" t="s">
        <v>11512</v>
      </c>
      <c r="Q3581" s="4" t="str">
        <f>VLOOKUP(P3581, 'Gun classification'!A:B, 2, FALSE)</f>
        <v>Arma de fuego</v>
      </c>
      <c r="R3581" s="4" t="s">
        <v>1007</v>
      </c>
      <c r="S3581" t="str">
        <f t="shared" si="55"/>
        <v>shoots robber, invol mans trial</v>
      </c>
      <c r="T3581" s="38" t="s">
        <v>11515</v>
      </c>
      <c r="W3581" s="4" t="s">
        <v>14184</v>
      </c>
      <c r="X3581" s="4" t="s">
        <v>14184</v>
      </c>
    </row>
    <row r="3582" spans="1:24" x14ac:dyDescent="0.2">
      <c r="A3582">
        <v>5</v>
      </c>
      <c r="B3582">
        <v>5</v>
      </c>
      <c r="C3582">
        <v>1968</v>
      </c>
      <c r="D3582" t="s">
        <v>21135</v>
      </c>
      <c r="E3582" s="2">
        <v>3</v>
      </c>
      <c r="F3582" s="3"/>
      <c r="G3582" s="2">
        <v>1</v>
      </c>
      <c r="H3582" s="2">
        <v>29</v>
      </c>
      <c r="I3582" s="4" t="s">
        <v>12899</v>
      </c>
      <c r="J3582" s="2">
        <v>3</v>
      </c>
      <c r="K3582" s="3"/>
      <c r="L3582" s="2">
        <v>2</v>
      </c>
      <c r="M3582" s="4" t="s">
        <v>11438</v>
      </c>
      <c r="N3582" s="4" t="s">
        <v>5049</v>
      </c>
      <c r="O3582" t="s">
        <v>8853</v>
      </c>
      <c r="P3582" s="4" t="s">
        <v>11512</v>
      </c>
      <c r="Q3582" s="4" t="str">
        <f>VLOOKUP(P3582, 'Gun classification'!A:B, 2, FALSE)</f>
        <v>Arma de fuego</v>
      </c>
      <c r="R3582" s="4" t="s">
        <v>1001</v>
      </c>
      <c r="S3582" t="str">
        <f t="shared" si="55"/>
        <v>sex triangle, 22 revol</v>
      </c>
      <c r="W3582" s="4" t="s">
        <v>14184</v>
      </c>
      <c r="X3582" s="4" t="s">
        <v>14184</v>
      </c>
    </row>
    <row r="3583" spans="1:24" x14ac:dyDescent="0.2">
      <c r="A3583">
        <v>5</v>
      </c>
      <c r="B3583">
        <v>13</v>
      </c>
      <c r="C3583">
        <v>1968</v>
      </c>
      <c r="D3583" t="s">
        <v>21136</v>
      </c>
      <c r="E3583" s="2">
        <v>1</v>
      </c>
      <c r="F3583" s="3"/>
      <c r="G3583" s="2">
        <v>1</v>
      </c>
      <c r="H3583" s="2">
        <v>55</v>
      </c>
      <c r="I3583" s="4" t="s">
        <v>17370</v>
      </c>
      <c r="J3583" s="2">
        <v>5</v>
      </c>
      <c r="K3583" s="3"/>
      <c r="L3583" s="2">
        <v>3</v>
      </c>
      <c r="M3583" s="4" t="s">
        <v>14184</v>
      </c>
      <c r="N3583" s="4" t="s">
        <v>5050</v>
      </c>
      <c r="O3583" t="s">
        <v>11515</v>
      </c>
      <c r="P3583" s="4" t="s">
        <v>11512</v>
      </c>
      <c r="Q3583" s="4" t="str">
        <f>VLOOKUP(P3583, 'Gun classification'!A:B, 2, FALSE)</f>
        <v>Arma de fuego</v>
      </c>
      <c r="R3583" s="4" t="s">
        <v>14184</v>
      </c>
      <c r="S3583" t="str">
        <f t="shared" si="55"/>
        <v xml:space="preserve">Robbery, </v>
      </c>
      <c r="T3583" t="s">
        <v>11515</v>
      </c>
      <c r="W3583" s="4" t="s">
        <v>14184</v>
      </c>
      <c r="X3583" s="4" t="s">
        <v>14184</v>
      </c>
    </row>
    <row r="3584" spans="1:24" x14ac:dyDescent="0.2">
      <c r="A3584">
        <v>5</v>
      </c>
      <c r="B3584">
        <v>24</v>
      </c>
      <c r="C3584">
        <v>1968</v>
      </c>
      <c r="D3584" t="s">
        <v>21137</v>
      </c>
      <c r="E3584" s="2">
        <v>3</v>
      </c>
      <c r="F3584" s="3"/>
      <c r="G3584" s="2">
        <v>1</v>
      </c>
      <c r="H3584" s="2">
        <v>57</v>
      </c>
      <c r="I3584" s="4" t="s">
        <v>12900</v>
      </c>
      <c r="J3584" s="2">
        <v>3</v>
      </c>
      <c r="K3584" s="3"/>
      <c r="L3584" s="2">
        <v>1</v>
      </c>
      <c r="M3584" s="4" t="s">
        <v>11434</v>
      </c>
      <c r="N3584" s="4" t="s">
        <v>5051</v>
      </c>
      <c r="O3584" t="s">
        <v>8430</v>
      </c>
      <c r="P3584" s="4" t="s">
        <v>11518</v>
      </c>
      <c r="Q3584" s="4" t="str">
        <f>VLOOKUP(P3584, 'Gun classification'!A:B, 2, FALSE)</f>
        <v>Arma blanca</v>
      </c>
      <c r="R3584" s="4" t="s">
        <v>910</v>
      </c>
      <c r="S3584" t="str">
        <f t="shared" si="55"/>
        <v>argu trivial, butcher</v>
      </c>
      <c r="W3584" s="4" t="s">
        <v>14184</v>
      </c>
      <c r="X3584" s="4" t="s">
        <v>14184</v>
      </c>
    </row>
    <row r="3585" spans="1:24" x14ac:dyDescent="0.2">
      <c r="A3585">
        <v>5</v>
      </c>
      <c r="B3585">
        <v>31</v>
      </c>
      <c r="C3585">
        <v>1968</v>
      </c>
      <c r="D3585" t="s">
        <v>21138</v>
      </c>
      <c r="E3585" s="2">
        <v>2</v>
      </c>
      <c r="F3585" s="2">
        <v>5</v>
      </c>
      <c r="G3585" s="2">
        <v>1</v>
      </c>
      <c r="H3585" s="2">
        <v>81</v>
      </c>
      <c r="I3585" s="4" t="s">
        <v>17370</v>
      </c>
      <c r="J3585" s="2">
        <v>5</v>
      </c>
      <c r="K3585" s="3"/>
      <c r="L3585" s="2">
        <v>3</v>
      </c>
      <c r="M3585" s="4" t="s">
        <v>14184</v>
      </c>
      <c r="N3585" s="4" t="s">
        <v>5052</v>
      </c>
      <c r="O3585" t="s">
        <v>11515</v>
      </c>
      <c r="P3585" s="4" t="s">
        <v>11582</v>
      </c>
      <c r="Q3585" s="4" t="str">
        <f>VLOOKUP(P3585, 'Gun classification'!A:B, 2, FALSE)</f>
        <v>Fuerza</v>
      </c>
      <c r="R3585" s="4" t="s">
        <v>14184</v>
      </c>
      <c r="S3585" t="str">
        <f t="shared" si="55"/>
        <v xml:space="preserve">Robbery, </v>
      </c>
      <c r="T3585" t="s">
        <v>11515</v>
      </c>
      <c r="W3585" s="4" t="s">
        <v>14184</v>
      </c>
      <c r="X3585" s="4" t="s">
        <v>14184</v>
      </c>
    </row>
    <row r="3586" spans="1:24" x14ac:dyDescent="0.2">
      <c r="A3586">
        <v>6</v>
      </c>
      <c r="B3586">
        <v>6</v>
      </c>
      <c r="C3586">
        <v>1968</v>
      </c>
      <c r="D3586" t="s">
        <v>21139</v>
      </c>
      <c r="E3586" s="2">
        <v>1</v>
      </c>
      <c r="F3586" s="3"/>
      <c r="G3586" s="2">
        <v>1</v>
      </c>
      <c r="H3586" s="2">
        <v>60</v>
      </c>
      <c r="I3586" s="4" t="s">
        <v>14411</v>
      </c>
      <c r="J3586" s="2">
        <v>5</v>
      </c>
      <c r="K3586" s="3"/>
      <c r="L3586" s="2">
        <v>3</v>
      </c>
      <c r="M3586" s="4" t="s">
        <v>14184</v>
      </c>
      <c r="N3586" s="4" t="s">
        <v>5053</v>
      </c>
      <c r="O3586" t="s">
        <v>5054</v>
      </c>
      <c r="P3586" s="4" t="s">
        <v>11512</v>
      </c>
      <c r="Q3586" s="4" t="str">
        <f>VLOOKUP(P3586, 'Gun classification'!A:B, 2, FALSE)</f>
        <v>Arma de fuego</v>
      </c>
      <c r="R3586" s="4" t="s">
        <v>972</v>
      </c>
      <c r="S3586" t="str">
        <f t="shared" si="55"/>
        <v>Robb Press clu, 38 revol</v>
      </c>
      <c r="T3586" s="38" t="s">
        <v>11515</v>
      </c>
      <c r="W3586" s="4" t="s">
        <v>14184</v>
      </c>
      <c r="X3586" s="4" t="s">
        <v>14184</v>
      </c>
    </row>
    <row r="3587" spans="1:24" x14ac:dyDescent="0.2">
      <c r="A3587">
        <v>6</v>
      </c>
      <c r="B3587">
        <v>7</v>
      </c>
      <c r="C3587">
        <v>1968</v>
      </c>
      <c r="D3587" t="s">
        <v>21140</v>
      </c>
      <c r="E3587" s="2">
        <v>3</v>
      </c>
      <c r="F3587" s="3"/>
      <c r="G3587" s="2">
        <v>1</v>
      </c>
      <c r="H3587" s="2">
        <v>25</v>
      </c>
      <c r="I3587" s="4" t="s">
        <v>12901</v>
      </c>
      <c r="J3587" s="2">
        <v>3</v>
      </c>
      <c r="K3587" s="3"/>
      <c r="L3587" s="2">
        <v>1</v>
      </c>
      <c r="M3587" s="4" t="s">
        <v>11471</v>
      </c>
      <c r="N3587" s="4" t="s">
        <v>5055</v>
      </c>
      <c r="O3587" t="s">
        <v>8450</v>
      </c>
      <c r="P3587" s="4" t="s">
        <v>11512</v>
      </c>
      <c r="Q3587" s="4" t="str">
        <f>VLOOKUP(P3587, 'Gun classification'!A:B, 2, FALSE)</f>
        <v>Arma de fuego</v>
      </c>
      <c r="R3587" s="4" t="s">
        <v>972</v>
      </c>
      <c r="S3587" t="str">
        <f t="shared" ref="S3587:S3650" si="56">CONCATENATE(O3587,", ",R3587)</f>
        <v>narcotics, 38 revol</v>
      </c>
      <c r="W3587" s="4" t="s">
        <v>14184</v>
      </c>
      <c r="X3587" s="4" t="s">
        <v>14184</v>
      </c>
    </row>
    <row r="3588" spans="1:24" x14ac:dyDescent="0.2">
      <c r="A3588">
        <v>6</v>
      </c>
      <c r="B3588">
        <v>8</v>
      </c>
      <c r="C3588">
        <v>1968</v>
      </c>
      <c r="D3588" t="s">
        <v>21141</v>
      </c>
      <c r="E3588" s="2">
        <v>3</v>
      </c>
      <c r="F3588" s="3"/>
      <c r="G3588" s="2">
        <v>2</v>
      </c>
      <c r="H3588" s="2">
        <v>23</v>
      </c>
      <c r="I3588" s="4" t="s">
        <v>12902</v>
      </c>
      <c r="J3588" s="2">
        <v>1</v>
      </c>
      <c r="K3588" s="3"/>
      <c r="L3588" s="2">
        <v>1</v>
      </c>
      <c r="M3588" s="4" t="s">
        <v>11426</v>
      </c>
      <c r="N3588" s="4" t="s">
        <v>7755</v>
      </c>
      <c r="O3588" t="s">
        <v>8733</v>
      </c>
      <c r="P3588" s="4" t="s">
        <v>8502</v>
      </c>
      <c r="Q3588" s="4" t="str">
        <f>VLOOKUP(P3588, 'Gun classification'!A:B, 2, FALSE)</f>
        <v>Fuerza</v>
      </c>
      <c r="R3588" s="4" t="s">
        <v>927</v>
      </c>
      <c r="S3588" t="str">
        <f t="shared" si="56"/>
        <v>sex prost, defenestrated</v>
      </c>
      <c r="W3588" s="4" t="s">
        <v>1008</v>
      </c>
      <c r="X3588" s="4" t="s">
        <v>14184</v>
      </c>
    </row>
    <row r="3589" spans="1:24" x14ac:dyDescent="0.2">
      <c r="A3589">
        <v>6</v>
      </c>
      <c r="B3589">
        <v>14</v>
      </c>
      <c r="C3589">
        <v>1968</v>
      </c>
      <c r="D3589" t="s">
        <v>21142</v>
      </c>
      <c r="E3589" s="2">
        <v>3</v>
      </c>
      <c r="F3589" s="3"/>
      <c r="G3589" s="2">
        <v>1</v>
      </c>
      <c r="H3589" s="2">
        <v>26</v>
      </c>
      <c r="I3589" s="4" t="s">
        <v>12903</v>
      </c>
      <c r="J3589" s="2">
        <v>3</v>
      </c>
      <c r="K3589" s="3"/>
      <c r="L3589" s="2">
        <v>1</v>
      </c>
      <c r="M3589" s="4" t="s">
        <v>11438</v>
      </c>
      <c r="N3589" s="4" t="s">
        <v>5056</v>
      </c>
      <c r="O3589" t="s">
        <v>5057</v>
      </c>
      <c r="P3589" s="4" t="s">
        <v>11512</v>
      </c>
      <c r="Q3589" s="4" t="str">
        <f>VLOOKUP(P3589, 'Gun classification'!A:B, 2, FALSE)</f>
        <v>Arma de fuego</v>
      </c>
      <c r="R3589" s="4" t="s">
        <v>1009</v>
      </c>
      <c r="S3589" t="str">
        <f t="shared" si="56"/>
        <v>arg alco, 32 revol</v>
      </c>
      <c r="W3589" s="4" t="s">
        <v>14184</v>
      </c>
      <c r="X3589" s="4" t="s">
        <v>14184</v>
      </c>
    </row>
    <row r="3590" spans="1:24" x14ac:dyDescent="0.2">
      <c r="A3590">
        <v>6</v>
      </c>
      <c r="B3590">
        <v>15</v>
      </c>
      <c r="C3590">
        <v>1968</v>
      </c>
      <c r="D3590" t="s">
        <v>21143</v>
      </c>
      <c r="E3590" s="2">
        <v>1</v>
      </c>
      <c r="F3590" s="3"/>
      <c r="G3590" s="2">
        <v>1</v>
      </c>
      <c r="H3590" s="2">
        <v>27</v>
      </c>
      <c r="I3590" s="4" t="s">
        <v>17370</v>
      </c>
      <c r="J3590" s="2">
        <v>5</v>
      </c>
      <c r="K3590" s="3"/>
      <c r="L3590" s="2">
        <v>3</v>
      </c>
      <c r="M3590" s="4" t="s">
        <v>14184</v>
      </c>
      <c r="N3590" s="4" t="s">
        <v>5058</v>
      </c>
      <c r="O3590" t="s">
        <v>5059</v>
      </c>
      <c r="P3590" s="4" t="s">
        <v>11512</v>
      </c>
      <c r="Q3590" s="4" t="str">
        <f>VLOOKUP(P3590, 'Gun classification'!A:B, 2, FALSE)</f>
        <v>Arma de fuego</v>
      </c>
      <c r="R3590" s="4" t="s">
        <v>978</v>
      </c>
      <c r="S3590" t="str">
        <f t="shared" si="56"/>
        <v>steet Robbery, 22 rifle</v>
      </c>
      <c r="T3590" t="s">
        <v>11515</v>
      </c>
      <c r="W3590" s="4" t="s">
        <v>14184</v>
      </c>
      <c r="X3590" s="4" t="s">
        <v>14184</v>
      </c>
    </row>
    <row r="3591" spans="1:24" x14ac:dyDescent="0.2">
      <c r="A3591">
        <v>6</v>
      </c>
      <c r="B3591">
        <v>15</v>
      </c>
      <c r="C3591">
        <v>1968</v>
      </c>
      <c r="D3591" t="s">
        <v>21144</v>
      </c>
      <c r="E3591" s="2">
        <v>1</v>
      </c>
      <c r="F3591" s="3"/>
      <c r="G3591" s="2">
        <v>2</v>
      </c>
      <c r="H3591" s="2">
        <v>13</v>
      </c>
      <c r="I3591" s="4" t="s">
        <v>12904</v>
      </c>
      <c r="J3591" s="2">
        <v>1</v>
      </c>
      <c r="K3591" s="3"/>
      <c r="L3591" s="2">
        <v>1</v>
      </c>
      <c r="M3591" s="4" t="s">
        <v>11468</v>
      </c>
      <c r="N3591" s="4" t="s">
        <v>5060</v>
      </c>
      <c r="O3591" t="s">
        <v>5042</v>
      </c>
      <c r="P3591" s="4" t="s">
        <v>11518</v>
      </c>
      <c r="Q3591" s="4" t="str">
        <f>VLOOKUP(P3591, 'Gun classification'!A:B, 2, FALSE)</f>
        <v>Arma blanca</v>
      </c>
      <c r="R3591" s="4" t="s">
        <v>1010</v>
      </c>
      <c r="S3591" t="str">
        <f t="shared" si="56"/>
        <v>rape, bread knife</v>
      </c>
      <c r="T3591" t="s">
        <v>8275</v>
      </c>
      <c r="W3591" s="4" t="s">
        <v>14184</v>
      </c>
      <c r="X3591" s="4" t="s">
        <v>14184</v>
      </c>
    </row>
    <row r="3592" spans="1:24" x14ac:dyDescent="0.2">
      <c r="A3592">
        <v>6</v>
      </c>
      <c r="B3592">
        <v>16</v>
      </c>
      <c r="C3592">
        <v>1968</v>
      </c>
      <c r="D3592" t="s">
        <v>21145</v>
      </c>
      <c r="E3592" s="2">
        <v>3</v>
      </c>
      <c r="F3592" s="3"/>
      <c r="G3592" s="2">
        <v>1</v>
      </c>
      <c r="H3592" s="2">
        <v>30</v>
      </c>
      <c r="I3592" s="4" t="s">
        <v>12905</v>
      </c>
      <c r="J3592" s="2">
        <v>1</v>
      </c>
      <c r="K3592" s="3"/>
      <c r="L3592" s="2">
        <v>1</v>
      </c>
      <c r="M3592" s="4" t="s">
        <v>11463</v>
      </c>
      <c r="N3592" s="4" t="s">
        <v>5061</v>
      </c>
      <c r="O3592" t="s">
        <v>5062</v>
      </c>
      <c r="P3592" s="4" t="s">
        <v>11512</v>
      </c>
      <c r="Q3592" s="4" t="str">
        <f>VLOOKUP(P3592, 'Gun classification'!A:B, 2, FALSE)</f>
        <v>Arma de fuego</v>
      </c>
      <c r="R3592" s="4" t="s">
        <v>1011</v>
      </c>
      <c r="S3592" t="str">
        <f t="shared" si="56"/>
        <v>jest, pleas invol man</v>
      </c>
      <c r="W3592" s="4" t="s">
        <v>14184</v>
      </c>
      <c r="X3592" s="4" t="s">
        <v>14184</v>
      </c>
    </row>
    <row r="3593" spans="1:24" x14ac:dyDescent="0.2">
      <c r="A3593">
        <v>6</v>
      </c>
      <c r="B3593">
        <v>19</v>
      </c>
      <c r="C3593">
        <v>1968</v>
      </c>
      <c r="D3593" t="s">
        <v>21146</v>
      </c>
      <c r="E3593" s="2">
        <v>1</v>
      </c>
      <c r="F3593" s="3"/>
      <c r="G3593" s="2">
        <v>1</v>
      </c>
      <c r="H3593" s="2">
        <v>25</v>
      </c>
      <c r="I3593" s="4" t="s">
        <v>12906</v>
      </c>
      <c r="J3593" s="2">
        <v>3</v>
      </c>
      <c r="K3593" s="3"/>
      <c r="L3593" s="2">
        <v>1</v>
      </c>
      <c r="M3593" s="4" t="s">
        <v>11417</v>
      </c>
      <c r="N3593" s="4" t="s">
        <v>12333</v>
      </c>
      <c r="O3593" t="s">
        <v>12117</v>
      </c>
      <c r="P3593" s="4" t="s">
        <v>11512</v>
      </c>
      <c r="Q3593" s="4" t="str">
        <f>VLOOKUP(P3593, 'Gun classification'!A:B, 2, FALSE)</f>
        <v>Arma de fuego</v>
      </c>
      <c r="R3593" s="4" t="s">
        <v>1012</v>
      </c>
      <c r="S3593" t="str">
        <f t="shared" si="56"/>
        <v>cop killed, robbery susp</v>
      </c>
      <c r="T3593" t="s">
        <v>11515</v>
      </c>
      <c r="W3593" s="4" t="s">
        <v>14184</v>
      </c>
      <c r="X3593" s="4" t="s">
        <v>14184</v>
      </c>
    </row>
    <row r="3594" spans="1:24" x14ac:dyDescent="0.2">
      <c r="A3594">
        <v>6</v>
      </c>
      <c r="B3594">
        <v>29</v>
      </c>
      <c r="C3594">
        <v>1968</v>
      </c>
      <c r="D3594" t="s">
        <v>21147</v>
      </c>
      <c r="E3594" s="2">
        <v>3</v>
      </c>
      <c r="F3594" s="3"/>
      <c r="G3594" s="2">
        <v>1</v>
      </c>
      <c r="H3594" s="2">
        <v>44</v>
      </c>
      <c r="I3594" s="4" t="s">
        <v>17370</v>
      </c>
      <c r="J3594" s="2">
        <v>5</v>
      </c>
      <c r="K3594" s="3"/>
      <c r="L3594" s="2">
        <v>3</v>
      </c>
      <c r="M3594" s="4" t="s">
        <v>14184</v>
      </c>
      <c r="N3594" s="4" t="s">
        <v>5063</v>
      </c>
      <c r="O3594" t="s">
        <v>8450</v>
      </c>
      <c r="P3594" s="4" t="s">
        <v>11518</v>
      </c>
      <c r="Q3594" s="4" t="str">
        <f>VLOOKUP(P3594, 'Gun classification'!A:B, 2, FALSE)</f>
        <v>Arma blanca</v>
      </c>
      <c r="R3594" s="4" t="s">
        <v>921</v>
      </c>
      <c r="S3594" t="str">
        <f t="shared" si="56"/>
        <v>narcotics, pocket</v>
      </c>
      <c r="W3594" s="4" t="s">
        <v>14184</v>
      </c>
      <c r="X3594" s="4" t="s">
        <v>14184</v>
      </c>
    </row>
    <row r="3595" spans="1:24" x14ac:dyDescent="0.2">
      <c r="A3595">
        <v>7</v>
      </c>
      <c r="B3595">
        <v>8</v>
      </c>
      <c r="C3595">
        <v>1968</v>
      </c>
      <c r="D3595" t="s">
        <v>21148</v>
      </c>
      <c r="E3595" s="2">
        <v>3</v>
      </c>
      <c r="F3595" s="3"/>
      <c r="G3595" s="2">
        <v>1</v>
      </c>
      <c r="H3595" s="2">
        <v>42</v>
      </c>
      <c r="I3595" s="4" t="s">
        <v>12907</v>
      </c>
      <c r="J3595" s="2">
        <v>3</v>
      </c>
      <c r="K3595" s="3"/>
      <c r="L3595" s="2">
        <v>1</v>
      </c>
      <c r="M3595" s="4" t="s">
        <v>11476</v>
      </c>
      <c r="N3595" s="4" t="s">
        <v>5064</v>
      </c>
      <c r="O3595" t="s">
        <v>5065</v>
      </c>
      <c r="P3595" s="4" t="s">
        <v>11680</v>
      </c>
      <c r="Q3595" s="4" t="str">
        <f>VLOOKUP(P3595, 'Gun classification'!A:B, 2, FALSE)</f>
        <v>Arma blanca</v>
      </c>
      <c r="R3595" s="4" t="s">
        <v>1013</v>
      </c>
      <c r="S3595" t="str">
        <f t="shared" si="56"/>
        <v>argu alcoh, beat on head</v>
      </c>
      <c r="W3595" s="4" t="s">
        <v>14184</v>
      </c>
      <c r="X3595" s="4" t="s">
        <v>14184</v>
      </c>
    </row>
    <row r="3596" spans="1:24" x14ac:dyDescent="0.2">
      <c r="A3596">
        <v>7</v>
      </c>
      <c r="B3596">
        <v>9</v>
      </c>
      <c r="C3596">
        <v>1968</v>
      </c>
      <c r="D3596" t="s">
        <v>21149</v>
      </c>
      <c r="E3596" s="2">
        <v>1</v>
      </c>
      <c r="F3596" s="3"/>
      <c r="G3596" s="2">
        <v>2</v>
      </c>
      <c r="H3596" s="2">
        <v>25</v>
      </c>
      <c r="I3596" s="4" t="s">
        <v>17370</v>
      </c>
      <c r="J3596" s="2">
        <v>5</v>
      </c>
      <c r="K3596" s="3"/>
      <c r="L3596" s="2">
        <v>3</v>
      </c>
      <c r="M3596" s="4" t="s">
        <v>14184</v>
      </c>
      <c r="N3596" s="4" t="s">
        <v>5066</v>
      </c>
      <c r="O3596" t="s">
        <v>7301</v>
      </c>
      <c r="P3596" s="4" t="s">
        <v>11625</v>
      </c>
      <c r="Q3596" s="4" t="str">
        <f>VLOOKUP(P3596, 'Gun classification'!A:B, 2, FALSE)</f>
        <v>Falta de oxigeno</v>
      </c>
      <c r="R3596" s="4" t="s">
        <v>1014</v>
      </c>
      <c r="S3596" t="str">
        <f t="shared" si="56"/>
        <v>unk, dragged into all</v>
      </c>
      <c r="W3596" s="4" t="s">
        <v>14184</v>
      </c>
      <c r="X3596" s="4" t="s">
        <v>14184</v>
      </c>
    </row>
    <row r="3597" spans="1:24" x14ac:dyDescent="0.2">
      <c r="A3597">
        <v>7</v>
      </c>
      <c r="B3597">
        <v>12</v>
      </c>
      <c r="C3597">
        <v>1968</v>
      </c>
      <c r="D3597" t="s">
        <v>21150</v>
      </c>
      <c r="E3597" s="2">
        <v>1</v>
      </c>
      <c r="F3597" s="3"/>
      <c r="G3597" s="2">
        <v>2</v>
      </c>
      <c r="H3597" s="2">
        <v>22</v>
      </c>
      <c r="I3597" s="4" t="s">
        <v>12908</v>
      </c>
      <c r="J3597" s="2">
        <v>1</v>
      </c>
      <c r="K3597" s="3"/>
      <c r="L3597" s="2">
        <v>1</v>
      </c>
      <c r="M3597" s="4" t="s">
        <v>11468</v>
      </c>
      <c r="N3597" s="4" t="s">
        <v>8697</v>
      </c>
      <c r="O3597" t="s">
        <v>5067</v>
      </c>
      <c r="P3597" s="4" t="s">
        <v>11512</v>
      </c>
      <c r="Q3597" s="4" t="str">
        <f>VLOOKUP(P3597, 'Gun classification'!A:B, 2, FALSE)</f>
        <v>Arma de fuego</v>
      </c>
      <c r="R3597" s="4" t="s">
        <v>8853</v>
      </c>
      <c r="S3597" t="str">
        <f t="shared" si="56"/>
        <v>aiding suicide, sex triangle</v>
      </c>
      <c r="W3597" s="4" t="s">
        <v>14184</v>
      </c>
      <c r="X3597" s="4" t="s">
        <v>14184</v>
      </c>
    </row>
    <row r="3598" spans="1:24" x14ac:dyDescent="0.2">
      <c r="A3598">
        <v>7</v>
      </c>
      <c r="B3598">
        <v>17</v>
      </c>
      <c r="C3598">
        <v>1968</v>
      </c>
      <c r="D3598" t="s">
        <v>21151</v>
      </c>
      <c r="E3598" s="2">
        <v>3</v>
      </c>
      <c r="F3598" s="3"/>
      <c r="G3598" s="2">
        <v>1</v>
      </c>
      <c r="H3598" s="2">
        <v>17</v>
      </c>
      <c r="I3598" s="4" t="s">
        <v>12909</v>
      </c>
      <c r="J3598" s="2">
        <v>3</v>
      </c>
      <c r="K3598" s="3"/>
      <c r="L3598" s="2">
        <v>1</v>
      </c>
      <c r="M3598" s="4" t="s">
        <v>11428</v>
      </c>
      <c r="N3598" s="4" t="s">
        <v>5068</v>
      </c>
      <c r="O3598" t="s">
        <v>8450</v>
      </c>
      <c r="P3598" s="4" t="s">
        <v>11518</v>
      </c>
      <c r="Q3598" s="4" t="str">
        <f>VLOOKUP(P3598, 'Gun classification'!A:B, 2, FALSE)</f>
        <v>Arma blanca</v>
      </c>
      <c r="R3598" s="4" t="s">
        <v>910</v>
      </c>
      <c r="S3598" t="str">
        <f t="shared" si="56"/>
        <v>narcotics, butcher</v>
      </c>
      <c r="W3598" s="4" t="s">
        <v>14184</v>
      </c>
      <c r="X3598" s="4" t="s">
        <v>14184</v>
      </c>
    </row>
    <row r="3599" spans="1:24" x14ac:dyDescent="0.2">
      <c r="A3599">
        <v>7</v>
      </c>
      <c r="B3599">
        <v>22</v>
      </c>
      <c r="C3599">
        <v>1968</v>
      </c>
      <c r="D3599" t="s">
        <v>21152</v>
      </c>
      <c r="E3599" s="2">
        <v>1</v>
      </c>
      <c r="F3599" s="3"/>
      <c r="G3599" s="2">
        <v>1</v>
      </c>
      <c r="H3599" s="2">
        <v>19</v>
      </c>
      <c r="I3599" s="4" t="s">
        <v>17370</v>
      </c>
      <c r="J3599" s="2">
        <v>5</v>
      </c>
      <c r="K3599" s="3"/>
      <c r="L3599" s="2">
        <v>3</v>
      </c>
      <c r="M3599" s="4" t="s">
        <v>14184</v>
      </c>
      <c r="N3599" s="4" t="s">
        <v>5069</v>
      </c>
      <c r="O3599" t="s">
        <v>8450</v>
      </c>
      <c r="P3599" s="4" t="s">
        <v>11512</v>
      </c>
      <c r="Q3599" s="4" t="str">
        <f>VLOOKUP(P3599, 'Gun classification'!A:B, 2, FALSE)</f>
        <v>Arma de fuego</v>
      </c>
      <c r="R3599" s="4" t="s">
        <v>972</v>
      </c>
      <c r="S3599" t="str">
        <f t="shared" si="56"/>
        <v>narcotics, 38 revol</v>
      </c>
      <c r="W3599" s="4" t="s">
        <v>14184</v>
      </c>
      <c r="X3599" s="4" t="s">
        <v>14184</v>
      </c>
    </row>
    <row r="3600" spans="1:24" x14ac:dyDescent="0.2">
      <c r="A3600">
        <v>7</v>
      </c>
      <c r="B3600">
        <v>27</v>
      </c>
      <c r="C3600">
        <v>1968</v>
      </c>
      <c r="D3600" t="s">
        <v>21153</v>
      </c>
      <c r="E3600" s="2">
        <v>1</v>
      </c>
      <c r="F3600" s="3"/>
      <c r="G3600" s="2">
        <v>1</v>
      </c>
      <c r="H3600" s="2">
        <v>21</v>
      </c>
      <c r="I3600" s="4" t="s">
        <v>17370</v>
      </c>
      <c r="J3600" s="2">
        <v>5</v>
      </c>
      <c r="K3600" s="3"/>
      <c r="L3600" s="2">
        <v>3</v>
      </c>
      <c r="M3600" s="4" t="s">
        <v>14184</v>
      </c>
      <c r="N3600" s="4" t="s">
        <v>5070</v>
      </c>
      <c r="O3600" t="s">
        <v>7301</v>
      </c>
      <c r="P3600" s="4" t="s">
        <v>11512</v>
      </c>
      <c r="Q3600" s="4" t="str">
        <f>VLOOKUP(P3600, 'Gun classification'!A:B, 2, FALSE)</f>
        <v>Arma de fuego</v>
      </c>
      <c r="R3600" s="4" t="s">
        <v>1001</v>
      </c>
      <c r="S3600" t="str">
        <f t="shared" si="56"/>
        <v>unk, 22 revol</v>
      </c>
      <c r="W3600" s="4" t="s">
        <v>14184</v>
      </c>
      <c r="X3600" s="4" t="s">
        <v>14184</v>
      </c>
    </row>
    <row r="3601" spans="1:24" x14ac:dyDescent="0.2">
      <c r="A3601">
        <v>8</v>
      </c>
      <c r="B3601">
        <v>1</v>
      </c>
      <c r="C3601">
        <v>1968</v>
      </c>
      <c r="D3601" t="s">
        <v>21154</v>
      </c>
      <c r="E3601" s="2">
        <v>1</v>
      </c>
      <c r="F3601" s="3"/>
      <c r="G3601" s="2">
        <v>1</v>
      </c>
      <c r="H3601" s="2">
        <v>28</v>
      </c>
      <c r="I3601" s="4" t="s">
        <v>12910</v>
      </c>
      <c r="J3601" s="2">
        <v>1</v>
      </c>
      <c r="K3601" s="3"/>
      <c r="L3601" s="2">
        <v>1</v>
      </c>
      <c r="M3601" s="4" t="s">
        <v>11439</v>
      </c>
      <c r="N3601" s="4" t="s">
        <v>5071</v>
      </c>
      <c r="O3601" t="s">
        <v>8853</v>
      </c>
      <c r="P3601" s="4" t="s">
        <v>11512</v>
      </c>
      <c r="Q3601" s="4" t="str">
        <f>VLOOKUP(P3601, 'Gun classification'!A:B, 2, FALSE)</f>
        <v>Arma de fuego</v>
      </c>
      <c r="R3601" s="4" t="s">
        <v>5186</v>
      </c>
      <c r="S3601" t="str">
        <f t="shared" si="56"/>
        <v>sex triangle, auto</v>
      </c>
      <c r="W3601" s="4" t="s">
        <v>14184</v>
      </c>
      <c r="X3601" s="4" t="s">
        <v>14184</v>
      </c>
    </row>
    <row r="3602" spans="1:24" x14ac:dyDescent="0.2">
      <c r="A3602">
        <v>8</v>
      </c>
      <c r="B3602">
        <v>2</v>
      </c>
      <c r="C3602">
        <v>1968</v>
      </c>
      <c r="D3602" t="s">
        <v>21155</v>
      </c>
      <c r="E3602" s="2">
        <v>1</v>
      </c>
      <c r="F3602" s="3"/>
      <c r="G3602" s="2">
        <v>1</v>
      </c>
      <c r="H3602" s="2">
        <v>34</v>
      </c>
      <c r="I3602" s="4" t="s">
        <v>12911</v>
      </c>
      <c r="J3602" s="2">
        <v>1</v>
      </c>
      <c r="K3602" s="3"/>
      <c r="L3602" s="2">
        <v>1</v>
      </c>
      <c r="M3602" s="4" t="s">
        <v>11451</v>
      </c>
      <c r="N3602" s="4" t="s">
        <v>5072</v>
      </c>
      <c r="O3602" t="s">
        <v>8549</v>
      </c>
      <c r="P3602" s="4" t="s">
        <v>12321</v>
      </c>
      <c r="Q3602" s="4" t="str">
        <f>VLOOKUP(P3602, 'Gun classification'!A:B, 2, FALSE)</f>
        <v>Objeto</v>
      </c>
      <c r="R3602" s="4" t="s">
        <v>14184</v>
      </c>
      <c r="S3602" t="str">
        <f t="shared" si="56"/>
        <v xml:space="preserve">sex gay, </v>
      </c>
      <c r="W3602" s="4" t="s">
        <v>14184</v>
      </c>
      <c r="X3602" s="4" t="s">
        <v>14184</v>
      </c>
    </row>
    <row r="3603" spans="1:24" x14ac:dyDescent="0.2">
      <c r="A3603">
        <v>8</v>
      </c>
      <c r="B3603">
        <v>4</v>
      </c>
      <c r="C3603">
        <v>1968</v>
      </c>
      <c r="D3603" t="s">
        <v>21156</v>
      </c>
      <c r="E3603" s="2">
        <v>3</v>
      </c>
      <c r="F3603" s="3"/>
      <c r="G3603" s="2">
        <v>2</v>
      </c>
      <c r="H3603" s="2">
        <v>49</v>
      </c>
      <c r="I3603" s="4" t="s">
        <v>12912</v>
      </c>
      <c r="J3603" s="2">
        <v>3</v>
      </c>
      <c r="K3603" s="3"/>
      <c r="L3603" s="2">
        <v>2</v>
      </c>
      <c r="M3603" s="4" t="s">
        <v>14184</v>
      </c>
      <c r="N3603" s="4" t="s">
        <v>5073</v>
      </c>
      <c r="O3603" t="s">
        <v>12039</v>
      </c>
      <c r="P3603" s="4" t="s">
        <v>11512</v>
      </c>
      <c r="Q3603" s="4" t="str">
        <f>VLOOKUP(P3603, 'Gun classification'!A:B, 2, FALSE)</f>
        <v>Arma de fuego</v>
      </c>
      <c r="R3603" s="4" t="s">
        <v>1015</v>
      </c>
      <c r="S3603" t="str">
        <f t="shared" si="56"/>
        <v>mental, (died 4/18/69)</v>
      </c>
      <c r="W3603" s="4" t="s">
        <v>14184</v>
      </c>
      <c r="X3603" s="4" t="s">
        <v>14184</v>
      </c>
    </row>
    <row r="3604" spans="1:24" x14ac:dyDescent="0.2">
      <c r="A3604">
        <v>8</v>
      </c>
      <c r="B3604">
        <v>9</v>
      </c>
      <c r="C3604">
        <v>1968</v>
      </c>
      <c r="D3604" t="s">
        <v>21157</v>
      </c>
      <c r="E3604" s="2">
        <v>1</v>
      </c>
      <c r="F3604" s="3"/>
      <c r="G3604" s="2">
        <v>1</v>
      </c>
      <c r="H3604" s="2">
        <v>61</v>
      </c>
      <c r="I3604" s="4" t="s">
        <v>12913</v>
      </c>
      <c r="J3604" s="2">
        <v>1</v>
      </c>
      <c r="K3604" s="3"/>
      <c r="L3604" s="2">
        <v>1</v>
      </c>
      <c r="M3604" s="4" t="s">
        <v>11438</v>
      </c>
      <c r="N3604" s="4" t="s">
        <v>5074</v>
      </c>
      <c r="O3604" t="s">
        <v>5075</v>
      </c>
      <c r="P3604" s="4" t="s">
        <v>11532</v>
      </c>
      <c r="Q3604" s="4" t="str">
        <f>VLOOKUP(P3604, 'Gun classification'!A:B, 2, FALSE)</f>
        <v>Fuerza</v>
      </c>
      <c r="R3604" s="4" t="s">
        <v>14184</v>
      </c>
      <c r="S3604" t="str">
        <f t="shared" si="56"/>
        <v xml:space="preserve">argu triv, </v>
      </c>
      <c r="W3604" s="4" t="s">
        <v>14184</v>
      </c>
      <c r="X3604" s="4" t="s">
        <v>14184</v>
      </c>
    </row>
    <row r="3605" spans="1:24" x14ac:dyDescent="0.2">
      <c r="A3605">
        <v>8</v>
      </c>
      <c r="B3605">
        <v>11</v>
      </c>
      <c r="C3605">
        <v>1968</v>
      </c>
      <c r="D3605" t="s">
        <v>21158</v>
      </c>
      <c r="E3605" s="2">
        <v>3</v>
      </c>
      <c r="F3605" s="3"/>
      <c r="G3605" s="2">
        <v>1</v>
      </c>
      <c r="H3605" s="2">
        <v>20</v>
      </c>
      <c r="I3605" s="4" t="s">
        <v>12914</v>
      </c>
      <c r="J3605" s="2">
        <v>3</v>
      </c>
      <c r="K3605" s="3"/>
      <c r="L3605" s="2">
        <v>1</v>
      </c>
      <c r="M3605" s="4" t="s">
        <v>11417</v>
      </c>
      <c r="N3605" s="4" t="s">
        <v>5076</v>
      </c>
      <c r="O3605" t="s">
        <v>8430</v>
      </c>
      <c r="P3605" s="4" t="s">
        <v>11518</v>
      </c>
      <c r="Q3605" s="4" t="str">
        <f>VLOOKUP(P3605, 'Gun classification'!A:B, 2, FALSE)</f>
        <v>Arma blanca</v>
      </c>
      <c r="R3605" s="4" t="s">
        <v>14184</v>
      </c>
      <c r="S3605" t="str">
        <f t="shared" si="56"/>
        <v xml:space="preserve">argu trivial, </v>
      </c>
      <c r="W3605" s="4" t="s">
        <v>14184</v>
      </c>
      <c r="X3605" s="4" t="s">
        <v>14184</v>
      </c>
    </row>
    <row r="3606" spans="1:24" x14ac:dyDescent="0.2">
      <c r="A3606">
        <v>8</v>
      </c>
      <c r="B3606">
        <v>12</v>
      </c>
      <c r="C3606">
        <v>1968</v>
      </c>
      <c r="D3606" t="s">
        <v>21159</v>
      </c>
      <c r="E3606" s="2">
        <v>3</v>
      </c>
      <c r="F3606" s="3"/>
      <c r="G3606" s="2">
        <v>1</v>
      </c>
      <c r="H3606" s="2">
        <v>25</v>
      </c>
      <c r="I3606" s="4" t="s">
        <v>12915</v>
      </c>
      <c r="J3606" s="2">
        <v>3</v>
      </c>
      <c r="K3606" s="3"/>
      <c r="L3606" s="2">
        <v>1</v>
      </c>
      <c r="M3606" s="4" t="s">
        <v>11432</v>
      </c>
      <c r="N3606" s="4" t="s">
        <v>5077</v>
      </c>
      <c r="O3606" t="s">
        <v>5075</v>
      </c>
      <c r="P3606" s="4" t="s">
        <v>11512</v>
      </c>
      <c r="Q3606" s="4" t="str">
        <f>VLOOKUP(P3606, 'Gun classification'!A:B, 2, FALSE)</f>
        <v>Arma de fuego</v>
      </c>
      <c r="R3606" s="4" t="s">
        <v>1016</v>
      </c>
      <c r="S3606" t="str">
        <f t="shared" si="56"/>
        <v>argu triv, derringer</v>
      </c>
      <c r="W3606" s="4" t="s">
        <v>14184</v>
      </c>
      <c r="X3606" s="4" t="s">
        <v>14184</v>
      </c>
    </row>
    <row r="3607" spans="1:24" x14ac:dyDescent="0.2">
      <c r="A3607">
        <v>8</v>
      </c>
      <c r="B3607">
        <v>16</v>
      </c>
      <c r="C3607">
        <v>1968</v>
      </c>
      <c r="D3607" t="s">
        <v>21160</v>
      </c>
      <c r="E3607" s="2">
        <v>3</v>
      </c>
      <c r="F3607" s="3"/>
      <c r="G3607" s="2">
        <v>1</v>
      </c>
      <c r="H3607" s="2">
        <v>29</v>
      </c>
      <c r="I3607" s="4" t="s">
        <v>14411</v>
      </c>
      <c r="J3607" s="2">
        <v>5</v>
      </c>
      <c r="K3607" s="3"/>
      <c r="L3607" s="2">
        <v>3</v>
      </c>
      <c r="M3607" s="4" t="s">
        <v>14184</v>
      </c>
      <c r="N3607" s="4" t="s">
        <v>5078</v>
      </c>
      <c r="O3607" t="s">
        <v>8450</v>
      </c>
      <c r="P3607" s="4" t="s">
        <v>11512</v>
      </c>
      <c r="Q3607" s="4" t="str">
        <f>VLOOKUP(P3607, 'Gun classification'!A:B, 2, FALSE)</f>
        <v>Arma de fuego</v>
      </c>
      <c r="R3607" s="4" t="s">
        <v>972</v>
      </c>
      <c r="S3607" t="str">
        <f t="shared" si="56"/>
        <v>narcotics, 38 revol</v>
      </c>
      <c r="W3607" s="4" t="s">
        <v>14184</v>
      </c>
      <c r="X3607" s="4" t="s">
        <v>14184</v>
      </c>
    </row>
    <row r="3608" spans="1:24" x14ac:dyDescent="0.2">
      <c r="A3608">
        <v>8</v>
      </c>
      <c r="B3608">
        <v>17</v>
      </c>
      <c r="C3608">
        <v>1968</v>
      </c>
      <c r="D3608" t="s">
        <v>21161</v>
      </c>
      <c r="E3608" s="2">
        <v>1</v>
      </c>
      <c r="F3608" s="2">
        <v>4</v>
      </c>
      <c r="G3608" s="2">
        <v>1</v>
      </c>
      <c r="H3608" s="2">
        <v>61</v>
      </c>
      <c r="I3608" s="4" t="s">
        <v>12916</v>
      </c>
      <c r="J3608" s="2">
        <v>1</v>
      </c>
      <c r="K3608" s="2">
        <v>4</v>
      </c>
      <c r="L3608" s="2">
        <v>1</v>
      </c>
      <c r="M3608" s="4" t="s">
        <v>11426</v>
      </c>
      <c r="N3608" s="4" t="s">
        <v>5079</v>
      </c>
      <c r="O3608" t="s">
        <v>11515</v>
      </c>
      <c r="P3608" s="4" t="s">
        <v>11512</v>
      </c>
      <c r="Q3608" s="4" t="str">
        <f>VLOOKUP(P3608, 'Gun classification'!A:B, 2, FALSE)</f>
        <v>Arma de fuego</v>
      </c>
      <c r="R3608" s="4" t="s">
        <v>984</v>
      </c>
      <c r="S3608" t="str">
        <f t="shared" si="56"/>
        <v>Robbery, 45 cal</v>
      </c>
      <c r="T3608" t="s">
        <v>11515</v>
      </c>
      <c r="W3608" s="4" t="s">
        <v>14184</v>
      </c>
      <c r="X3608" s="4" t="s">
        <v>14184</v>
      </c>
    </row>
    <row r="3609" spans="1:24" x14ac:dyDescent="0.2">
      <c r="A3609">
        <v>8</v>
      </c>
      <c r="B3609">
        <v>17</v>
      </c>
      <c r="C3609">
        <v>1968</v>
      </c>
      <c r="D3609" t="s">
        <v>21162</v>
      </c>
      <c r="E3609" s="2">
        <v>1</v>
      </c>
      <c r="F3609" s="3"/>
      <c r="G3609" s="2">
        <v>1</v>
      </c>
      <c r="H3609" s="2">
        <v>30</v>
      </c>
      <c r="I3609" s="4" t="s">
        <v>12917</v>
      </c>
      <c r="J3609" s="2">
        <v>1</v>
      </c>
      <c r="K3609" s="3"/>
      <c r="L3609" s="2">
        <v>2</v>
      </c>
      <c r="M3609" s="4" t="s">
        <v>11440</v>
      </c>
      <c r="N3609" s="4" t="s">
        <v>5080</v>
      </c>
      <c r="O3609" t="s">
        <v>5029</v>
      </c>
      <c r="P3609" s="4" t="s">
        <v>11512</v>
      </c>
      <c r="Q3609" s="4" t="str">
        <f>VLOOKUP(P3609, 'Gun classification'!A:B, 2, FALSE)</f>
        <v>Arma de fuego</v>
      </c>
      <c r="R3609" s="4" t="s">
        <v>972</v>
      </c>
      <c r="S3609" t="str">
        <f t="shared" si="56"/>
        <v>argu alco, 38 revol</v>
      </c>
      <c r="W3609" s="4" t="s">
        <v>14184</v>
      </c>
      <c r="X3609" s="4" t="s">
        <v>14184</v>
      </c>
    </row>
    <row r="3610" spans="1:24" x14ac:dyDescent="0.2">
      <c r="A3610">
        <v>8</v>
      </c>
      <c r="B3610">
        <v>24</v>
      </c>
      <c r="C3610">
        <v>1968</v>
      </c>
      <c r="D3610" t="s">
        <v>21163</v>
      </c>
      <c r="E3610" s="2">
        <v>1</v>
      </c>
      <c r="F3610" s="3"/>
      <c r="G3610" s="2">
        <v>1</v>
      </c>
      <c r="H3610" s="2">
        <v>61</v>
      </c>
      <c r="I3610" s="4" t="s">
        <v>17370</v>
      </c>
      <c r="J3610" s="2">
        <v>5</v>
      </c>
      <c r="K3610" s="3"/>
      <c r="L3610" s="2">
        <v>3</v>
      </c>
      <c r="M3610" s="4" t="s">
        <v>14184</v>
      </c>
      <c r="N3610" s="4" t="s">
        <v>5081</v>
      </c>
      <c r="O3610" t="s">
        <v>11515</v>
      </c>
      <c r="P3610" s="4" t="s">
        <v>11512</v>
      </c>
      <c r="Q3610" s="4" t="str">
        <f>VLOOKUP(P3610, 'Gun classification'!A:B, 2, FALSE)</f>
        <v>Arma de fuego</v>
      </c>
      <c r="R3610" s="4" t="s">
        <v>964</v>
      </c>
      <c r="S3610" t="str">
        <f t="shared" si="56"/>
        <v>Robbery, 25 auto</v>
      </c>
      <c r="T3610" t="s">
        <v>11515</v>
      </c>
      <c r="W3610" s="4" t="s">
        <v>14184</v>
      </c>
      <c r="X3610" s="4" t="s">
        <v>14184</v>
      </c>
    </row>
    <row r="3611" spans="1:24" x14ac:dyDescent="0.2">
      <c r="A3611">
        <v>8</v>
      </c>
      <c r="B3611">
        <v>25</v>
      </c>
      <c r="C3611">
        <v>1968</v>
      </c>
      <c r="D3611" t="s">
        <v>21164</v>
      </c>
      <c r="E3611" s="2">
        <v>3</v>
      </c>
      <c r="F3611" s="3"/>
      <c r="G3611" s="2">
        <v>1</v>
      </c>
      <c r="H3611" s="2">
        <v>33</v>
      </c>
      <c r="I3611" s="4" t="s">
        <v>12918</v>
      </c>
      <c r="J3611" s="2">
        <v>3</v>
      </c>
      <c r="K3611" s="3"/>
      <c r="L3611" s="2">
        <v>1</v>
      </c>
      <c r="M3611" s="4" t="s">
        <v>11461</v>
      </c>
      <c r="N3611" s="4" t="s">
        <v>5082</v>
      </c>
      <c r="O3611" t="s">
        <v>8450</v>
      </c>
      <c r="P3611" s="4" t="s">
        <v>11512</v>
      </c>
      <c r="Q3611" s="4" t="str">
        <f>VLOOKUP(P3611, 'Gun classification'!A:B, 2, FALSE)</f>
        <v>Arma de fuego</v>
      </c>
      <c r="R3611" s="4" t="s">
        <v>1017</v>
      </c>
      <c r="S3611" t="str">
        <f t="shared" si="56"/>
        <v>narcotics, 38 Revol</v>
      </c>
      <c r="W3611" s="4" t="s">
        <v>14184</v>
      </c>
      <c r="X3611" s="4" t="s">
        <v>14184</v>
      </c>
    </row>
    <row r="3612" spans="1:24" x14ac:dyDescent="0.2">
      <c r="A3612">
        <v>8</v>
      </c>
      <c r="B3612">
        <v>29</v>
      </c>
      <c r="C3612">
        <v>1968</v>
      </c>
      <c r="D3612" t="s">
        <v>21165</v>
      </c>
      <c r="E3612" s="2">
        <v>1</v>
      </c>
      <c r="F3612" s="3"/>
      <c r="G3612" s="2">
        <v>1</v>
      </c>
      <c r="H3612" s="2">
        <v>50</v>
      </c>
      <c r="I3612" s="4" t="s">
        <v>17370</v>
      </c>
      <c r="J3612" s="2">
        <v>5</v>
      </c>
      <c r="K3612" s="3"/>
      <c r="L3612" s="2">
        <v>3</v>
      </c>
      <c r="M3612" s="4" t="s">
        <v>14184</v>
      </c>
      <c r="N3612" s="4" t="s">
        <v>5083</v>
      </c>
      <c r="O3612" t="s">
        <v>5084</v>
      </c>
      <c r="P3612" s="4" t="s">
        <v>11512</v>
      </c>
      <c r="Q3612" s="4" t="str">
        <f>VLOOKUP(P3612, 'Gun classification'!A:B, 2, FALSE)</f>
        <v>Arma de fuego</v>
      </c>
      <c r="R3612" s="4" t="s">
        <v>960</v>
      </c>
      <c r="S3612" t="str">
        <f t="shared" si="56"/>
        <v>park robbery, 22 auto</v>
      </c>
      <c r="T3612" t="s">
        <v>11515</v>
      </c>
      <c r="W3612" s="4" t="s">
        <v>14184</v>
      </c>
      <c r="X3612" s="4" t="s">
        <v>14184</v>
      </c>
    </row>
    <row r="3613" spans="1:24" x14ac:dyDescent="0.2">
      <c r="A3613">
        <v>9</v>
      </c>
      <c r="B3613">
        <v>6</v>
      </c>
      <c r="C3613">
        <v>1968</v>
      </c>
      <c r="D3613" t="s">
        <v>21166</v>
      </c>
      <c r="E3613" s="2">
        <v>3</v>
      </c>
      <c r="F3613" s="3"/>
      <c r="G3613" s="2">
        <v>1</v>
      </c>
      <c r="H3613" s="2">
        <v>38</v>
      </c>
      <c r="I3613" s="4" t="s">
        <v>12919</v>
      </c>
      <c r="J3613" s="2">
        <v>1</v>
      </c>
      <c r="K3613" s="3"/>
      <c r="L3613" s="2">
        <v>2</v>
      </c>
      <c r="M3613" s="4" t="s">
        <v>11432</v>
      </c>
      <c r="N3613" s="4" t="s">
        <v>5085</v>
      </c>
      <c r="O3613" t="s">
        <v>8853</v>
      </c>
      <c r="P3613" s="4" t="s">
        <v>11518</v>
      </c>
      <c r="Q3613" s="4" t="str">
        <f>VLOOKUP(P3613, 'Gun classification'!A:B, 2, FALSE)</f>
        <v>Arma blanca</v>
      </c>
      <c r="R3613" s="4" t="s">
        <v>9572</v>
      </c>
      <c r="S3613" t="str">
        <f t="shared" si="56"/>
        <v>sex triangle, dismissed</v>
      </c>
      <c r="W3613" s="4" t="s">
        <v>14184</v>
      </c>
      <c r="X3613" s="4" t="s">
        <v>14184</v>
      </c>
    </row>
    <row r="3614" spans="1:24" x14ac:dyDescent="0.2">
      <c r="A3614">
        <v>9</v>
      </c>
      <c r="B3614">
        <v>7</v>
      </c>
      <c r="C3614">
        <v>1968</v>
      </c>
      <c r="D3614" t="s">
        <v>21167</v>
      </c>
      <c r="E3614" s="2">
        <v>1</v>
      </c>
      <c r="F3614" s="3"/>
      <c r="G3614" s="2">
        <v>1</v>
      </c>
      <c r="H3614" s="2">
        <v>25</v>
      </c>
      <c r="I3614" s="4" t="s">
        <v>17370</v>
      </c>
      <c r="J3614" s="2">
        <v>5</v>
      </c>
      <c r="K3614" s="3"/>
      <c r="L3614" s="2">
        <v>3</v>
      </c>
      <c r="M3614" s="4" t="s">
        <v>14184</v>
      </c>
      <c r="N3614" s="4" t="s">
        <v>5086</v>
      </c>
      <c r="O3614" t="s">
        <v>5087</v>
      </c>
      <c r="P3614" s="4" t="s">
        <v>11512</v>
      </c>
      <c r="Q3614" s="4" t="str">
        <f>VLOOKUP(P3614, 'Gun classification'!A:B, 2, FALSE)</f>
        <v>Arma de fuego</v>
      </c>
      <c r="R3614" s="4" t="s">
        <v>960</v>
      </c>
      <c r="S3614" t="str">
        <f t="shared" si="56"/>
        <v>Att Robb strt, 22 auto</v>
      </c>
      <c r="T3614" s="38" t="s">
        <v>11515</v>
      </c>
      <c r="W3614" s="4" t="s">
        <v>14184</v>
      </c>
      <c r="X3614" s="4" t="s">
        <v>14184</v>
      </c>
    </row>
    <row r="3615" spans="1:24" x14ac:dyDescent="0.2">
      <c r="A3615">
        <v>9</v>
      </c>
      <c r="B3615">
        <v>7</v>
      </c>
      <c r="C3615">
        <v>1968</v>
      </c>
      <c r="D3615" t="s">
        <v>21168</v>
      </c>
      <c r="E3615" s="2">
        <v>3</v>
      </c>
      <c r="F3615" s="3"/>
      <c r="G3615" s="2">
        <v>2</v>
      </c>
      <c r="H3615" s="2">
        <v>27</v>
      </c>
      <c r="I3615" s="4" t="s">
        <v>12920</v>
      </c>
      <c r="J3615" s="2">
        <v>3</v>
      </c>
      <c r="K3615" s="3"/>
      <c r="L3615" s="2">
        <v>2</v>
      </c>
      <c r="M3615" s="4" t="s">
        <v>11426</v>
      </c>
      <c r="N3615" s="4" t="s">
        <v>5088</v>
      </c>
      <c r="O3615" t="s">
        <v>8853</v>
      </c>
      <c r="P3615" s="4" t="s">
        <v>11512</v>
      </c>
      <c r="Q3615" s="4" t="str">
        <f>VLOOKUP(P3615, 'Gun classification'!A:B, 2, FALSE)</f>
        <v>Arma de fuego</v>
      </c>
      <c r="R3615" s="4" t="s">
        <v>1009</v>
      </c>
      <c r="S3615" t="str">
        <f t="shared" si="56"/>
        <v>sex triangle, 32 revol</v>
      </c>
      <c r="W3615" s="4" t="s">
        <v>14184</v>
      </c>
      <c r="X3615" s="4" t="s">
        <v>14184</v>
      </c>
    </row>
    <row r="3616" spans="1:24" x14ac:dyDescent="0.2">
      <c r="A3616">
        <v>9</v>
      </c>
      <c r="B3616">
        <v>15</v>
      </c>
      <c r="C3616">
        <v>1968</v>
      </c>
      <c r="D3616" t="s">
        <v>21169</v>
      </c>
      <c r="E3616" s="2">
        <v>1</v>
      </c>
      <c r="F3616" s="3"/>
      <c r="G3616" s="2">
        <v>1</v>
      </c>
      <c r="H3616" s="2">
        <v>38</v>
      </c>
      <c r="I3616" s="4" t="s">
        <v>17370</v>
      </c>
      <c r="J3616" s="2">
        <v>5</v>
      </c>
      <c r="K3616" s="3"/>
      <c r="L3616" s="2">
        <v>3</v>
      </c>
      <c r="M3616" s="4" t="s">
        <v>14184</v>
      </c>
      <c r="N3616" s="4" t="s">
        <v>5089</v>
      </c>
      <c r="O3616" t="s">
        <v>11515</v>
      </c>
      <c r="P3616" s="4" t="s">
        <v>11512</v>
      </c>
      <c r="Q3616" s="4" t="str">
        <f>VLOOKUP(P3616, 'Gun classification'!A:B, 2, FALSE)</f>
        <v>Arma de fuego</v>
      </c>
      <c r="R3616" s="4" t="s">
        <v>988</v>
      </c>
      <c r="S3616" t="str">
        <f t="shared" si="56"/>
        <v>Robbery, 38 cal</v>
      </c>
      <c r="T3616" t="s">
        <v>11515</v>
      </c>
      <c r="W3616" s="4" t="s">
        <v>14184</v>
      </c>
      <c r="X3616" s="4" t="s">
        <v>14184</v>
      </c>
    </row>
    <row r="3617" spans="1:24" x14ac:dyDescent="0.2">
      <c r="A3617">
        <v>9</v>
      </c>
      <c r="B3617">
        <v>17</v>
      </c>
      <c r="C3617">
        <v>1968</v>
      </c>
      <c r="D3617" t="s">
        <v>21170</v>
      </c>
      <c r="E3617" s="2">
        <v>3</v>
      </c>
      <c r="F3617" s="3"/>
      <c r="G3617" s="2">
        <v>2</v>
      </c>
      <c r="H3617" s="2">
        <v>27</v>
      </c>
      <c r="I3617" s="4" t="s">
        <v>12921</v>
      </c>
      <c r="J3617" s="2">
        <v>3</v>
      </c>
      <c r="K3617" s="3"/>
      <c r="L3617" s="2">
        <v>2</v>
      </c>
      <c r="M3617" s="4" t="s">
        <v>11438</v>
      </c>
      <c r="N3617" s="4" t="s">
        <v>5090</v>
      </c>
      <c r="O3617" t="s">
        <v>8853</v>
      </c>
      <c r="P3617" s="4" t="s">
        <v>11512</v>
      </c>
      <c r="Q3617" s="4" t="str">
        <f>VLOOKUP(P3617, 'Gun classification'!A:B, 2, FALSE)</f>
        <v>Arma de fuego</v>
      </c>
      <c r="R3617" s="4" t="s">
        <v>1001</v>
      </c>
      <c r="S3617" t="str">
        <f t="shared" si="56"/>
        <v>sex triangle, 22 revol</v>
      </c>
      <c r="W3617" s="4" t="s">
        <v>14184</v>
      </c>
      <c r="X3617" s="4" t="s">
        <v>14184</v>
      </c>
    </row>
    <row r="3618" spans="1:24" x14ac:dyDescent="0.2">
      <c r="A3618">
        <v>9</v>
      </c>
      <c r="B3618">
        <v>18</v>
      </c>
      <c r="C3618">
        <v>1968</v>
      </c>
      <c r="D3618" t="s">
        <v>21171</v>
      </c>
      <c r="E3618" s="2">
        <v>1</v>
      </c>
      <c r="F3618" s="3"/>
      <c r="G3618" s="2">
        <v>1</v>
      </c>
      <c r="H3618" s="2">
        <v>46</v>
      </c>
      <c r="I3618" s="4" t="s">
        <v>17370</v>
      </c>
      <c r="J3618" s="2">
        <v>5</v>
      </c>
      <c r="K3618" s="3"/>
      <c r="L3618" s="2">
        <v>3</v>
      </c>
      <c r="M3618" s="4" t="s">
        <v>14184</v>
      </c>
      <c r="N3618" s="4" t="s">
        <v>5091</v>
      </c>
      <c r="O3618" t="s">
        <v>11515</v>
      </c>
      <c r="P3618" s="4" t="s">
        <v>11512</v>
      </c>
      <c r="Q3618" s="4" t="str">
        <f>VLOOKUP(P3618, 'Gun classification'!A:B, 2, FALSE)</f>
        <v>Arma de fuego</v>
      </c>
      <c r="R3618" s="4" t="s">
        <v>1018</v>
      </c>
      <c r="S3618" t="str">
        <f t="shared" si="56"/>
        <v>Robbery, 22 cal</v>
      </c>
      <c r="T3618" t="s">
        <v>11515</v>
      </c>
      <c r="W3618" s="4" t="s">
        <v>14184</v>
      </c>
      <c r="X3618" s="4" t="s">
        <v>14184</v>
      </c>
    </row>
    <row r="3619" spans="1:24" x14ac:dyDescent="0.2">
      <c r="A3619">
        <v>9</v>
      </c>
      <c r="B3619">
        <v>25</v>
      </c>
      <c r="C3619">
        <v>1968</v>
      </c>
      <c r="D3619" t="s">
        <v>21172</v>
      </c>
      <c r="E3619" s="2">
        <v>1</v>
      </c>
      <c r="F3619" s="3"/>
      <c r="G3619" s="2">
        <v>1</v>
      </c>
      <c r="H3619" s="2">
        <v>18</v>
      </c>
      <c r="I3619" s="4" t="s">
        <v>12922</v>
      </c>
      <c r="J3619" s="2">
        <v>1</v>
      </c>
      <c r="K3619" s="3"/>
      <c r="L3619" s="2">
        <v>1</v>
      </c>
      <c r="M3619" s="4" t="s">
        <v>11438</v>
      </c>
      <c r="N3619" s="4" t="s">
        <v>5092</v>
      </c>
      <c r="O3619" t="s">
        <v>5075</v>
      </c>
      <c r="P3619" s="4" t="s">
        <v>11512</v>
      </c>
      <c r="Q3619" s="4" t="str">
        <f>VLOOKUP(P3619, 'Gun classification'!A:B, 2, FALSE)</f>
        <v>Arma de fuego</v>
      </c>
      <c r="R3619" s="4" t="s">
        <v>1019</v>
      </c>
      <c r="S3619" t="str">
        <f t="shared" si="56"/>
        <v>argu triv, 22 auto-Atascadero</v>
      </c>
      <c r="W3619" s="4" t="s">
        <v>14184</v>
      </c>
      <c r="X3619" s="4" t="s">
        <v>14184</v>
      </c>
    </row>
    <row r="3620" spans="1:24" x14ac:dyDescent="0.2">
      <c r="A3620">
        <v>9</v>
      </c>
      <c r="B3620">
        <v>28</v>
      </c>
      <c r="C3620">
        <v>1968</v>
      </c>
      <c r="D3620" t="s">
        <v>21173</v>
      </c>
      <c r="E3620" s="2">
        <v>1</v>
      </c>
      <c r="F3620" s="3"/>
      <c r="G3620" s="2">
        <v>1</v>
      </c>
      <c r="H3620" s="2">
        <v>54</v>
      </c>
      <c r="I3620" s="4" t="s">
        <v>12923</v>
      </c>
      <c r="J3620" s="2">
        <v>1</v>
      </c>
      <c r="K3620" s="2">
        <v>4</v>
      </c>
      <c r="L3620" s="2">
        <v>1</v>
      </c>
      <c r="M3620" s="4" t="s">
        <v>11419</v>
      </c>
      <c r="N3620" s="4" t="s">
        <v>5093</v>
      </c>
      <c r="O3620" t="s">
        <v>5094</v>
      </c>
      <c r="P3620" s="4" t="s">
        <v>5095</v>
      </c>
      <c r="Q3620" s="4" t="str">
        <f>VLOOKUP(P3620, 'Gun classification'!A:B, 2, FALSE)</f>
        <v>Objeto</v>
      </c>
      <c r="R3620" s="4" t="s">
        <v>14184</v>
      </c>
      <c r="S3620" t="str">
        <f t="shared" si="56"/>
        <v xml:space="preserve">sex  gay, </v>
      </c>
      <c r="W3620" s="4" t="s">
        <v>14184</v>
      </c>
      <c r="X3620" s="4" t="s">
        <v>14184</v>
      </c>
    </row>
    <row r="3621" spans="1:24" x14ac:dyDescent="0.2">
      <c r="A3621">
        <v>10</v>
      </c>
      <c r="B3621">
        <v>1</v>
      </c>
      <c r="C3621">
        <v>1968</v>
      </c>
      <c r="D3621" t="s">
        <v>21174</v>
      </c>
      <c r="E3621" s="2">
        <v>1</v>
      </c>
      <c r="F3621" s="3"/>
      <c r="G3621" s="2">
        <v>1</v>
      </c>
      <c r="H3621" s="2">
        <v>40</v>
      </c>
      <c r="I3621" s="4" t="s">
        <v>17370</v>
      </c>
      <c r="J3621" s="2">
        <v>5</v>
      </c>
      <c r="K3621" s="3"/>
      <c r="L3621" s="2">
        <v>3</v>
      </c>
      <c r="M3621" s="4" t="s">
        <v>14184</v>
      </c>
      <c r="N3621" s="4" t="s">
        <v>8344</v>
      </c>
      <c r="O3621" t="s">
        <v>8450</v>
      </c>
      <c r="P3621" s="4" t="s">
        <v>11512</v>
      </c>
      <c r="Q3621" s="4" t="str">
        <f>VLOOKUP(P3621, 'Gun classification'!A:B, 2, FALSE)</f>
        <v>Arma de fuego</v>
      </c>
      <c r="R3621" s="4" t="s">
        <v>1020</v>
      </c>
      <c r="S3621" t="str">
        <f t="shared" si="56"/>
        <v>narcotics, 22 cal auto</v>
      </c>
      <c r="W3621" s="4" t="s">
        <v>14184</v>
      </c>
      <c r="X3621" s="4" t="s">
        <v>14184</v>
      </c>
    </row>
    <row r="3622" spans="1:24" x14ac:dyDescent="0.2">
      <c r="A3622">
        <v>10</v>
      </c>
      <c r="B3622">
        <v>3</v>
      </c>
      <c r="C3622">
        <v>1968</v>
      </c>
      <c r="D3622" t="s">
        <v>21175</v>
      </c>
      <c r="E3622" s="2">
        <v>1</v>
      </c>
      <c r="F3622" s="3"/>
      <c r="G3622" s="2">
        <v>1</v>
      </c>
      <c r="H3622" s="2">
        <v>20</v>
      </c>
      <c r="I3622" s="4" t="s">
        <v>12924</v>
      </c>
      <c r="J3622" s="2">
        <v>1</v>
      </c>
      <c r="K3622" s="3"/>
      <c r="L3622" s="2">
        <v>1</v>
      </c>
      <c r="M3622" s="4" t="s">
        <v>11419</v>
      </c>
      <c r="N3622" s="4" t="s">
        <v>5096</v>
      </c>
      <c r="O3622" t="s">
        <v>5097</v>
      </c>
      <c r="P3622" s="4" t="s">
        <v>11512</v>
      </c>
      <c r="Q3622" s="4" t="str">
        <f>VLOOKUP(P3622, 'Gun classification'!A:B, 2, FALSE)</f>
        <v>Arma de fuego</v>
      </c>
      <c r="R3622" s="4" t="s">
        <v>8093</v>
      </c>
      <c r="S3622" t="str">
        <f t="shared" si="56"/>
        <v>argu trivi, shot gun</v>
      </c>
      <c r="W3622" s="4" t="s">
        <v>14184</v>
      </c>
      <c r="X3622" s="4" t="s">
        <v>14184</v>
      </c>
    </row>
    <row r="3623" spans="1:24" x14ac:dyDescent="0.2">
      <c r="A3623">
        <v>10</v>
      </c>
      <c r="B3623">
        <v>3</v>
      </c>
      <c r="C3623">
        <v>1968</v>
      </c>
      <c r="D3623" t="s">
        <v>21176</v>
      </c>
      <c r="E3623" s="2">
        <v>3</v>
      </c>
      <c r="F3623" s="3"/>
      <c r="G3623" s="2">
        <v>1</v>
      </c>
      <c r="H3623" s="2">
        <v>39</v>
      </c>
      <c r="I3623" s="4" t="s">
        <v>17370</v>
      </c>
      <c r="J3623" s="2">
        <v>5</v>
      </c>
      <c r="K3623" s="3"/>
      <c r="L3623" s="2">
        <v>3</v>
      </c>
      <c r="M3623" s="4" t="s">
        <v>14184</v>
      </c>
      <c r="N3623" s="4" t="s">
        <v>5098</v>
      </c>
      <c r="O3623" t="s">
        <v>8675</v>
      </c>
      <c r="P3623" s="4" t="s">
        <v>11625</v>
      </c>
      <c r="Q3623" s="4" t="str">
        <f>VLOOKUP(P3623, 'Gun classification'!A:B, 2, FALSE)</f>
        <v>Falta de oxigeno</v>
      </c>
      <c r="R3623" s="4" t="s">
        <v>1021</v>
      </c>
      <c r="S3623" t="str">
        <f t="shared" si="56"/>
        <v>gay sex, with towel</v>
      </c>
      <c r="T3623" s="38" t="s">
        <v>23253</v>
      </c>
      <c r="W3623" s="4" t="s">
        <v>14184</v>
      </c>
      <c r="X3623" s="4" t="s">
        <v>14184</v>
      </c>
    </row>
    <row r="3624" spans="1:24" x14ac:dyDescent="0.2">
      <c r="A3624">
        <v>10</v>
      </c>
      <c r="B3624">
        <v>22</v>
      </c>
      <c r="C3624">
        <v>1968</v>
      </c>
      <c r="D3624" t="s">
        <v>21177</v>
      </c>
      <c r="E3624" s="2">
        <v>1</v>
      </c>
      <c r="F3624" s="3"/>
      <c r="G3624" s="2">
        <v>1</v>
      </c>
      <c r="H3624" s="2">
        <v>41</v>
      </c>
      <c r="I3624" s="4" t="s">
        <v>17370</v>
      </c>
      <c r="J3624" s="2">
        <v>5</v>
      </c>
      <c r="K3624" s="3"/>
      <c r="L3624" s="2">
        <v>3</v>
      </c>
      <c r="M3624" s="4" t="s">
        <v>14184</v>
      </c>
      <c r="N3624" s="4" t="s">
        <v>5099</v>
      </c>
      <c r="O3624" t="s">
        <v>8409</v>
      </c>
      <c r="P3624" s="4" t="s">
        <v>5100</v>
      </c>
      <c r="Q3624" s="4" t="str">
        <f>VLOOKUP(P3624, 'Gun classification'!A:B, 2, FALSE)</f>
        <v>Falta de oxigeno</v>
      </c>
      <c r="R3624" s="4" t="s">
        <v>6888</v>
      </c>
      <c r="S3624" t="str">
        <f t="shared" si="56"/>
        <v>gay, tied up</v>
      </c>
      <c r="W3624" s="4" t="s">
        <v>14184</v>
      </c>
      <c r="X3624" s="4" t="s">
        <v>14184</v>
      </c>
    </row>
    <row r="3625" spans="1:24" x14ac:dyDescent="0.2">
      <c r="A3625">
        <v>10</v>
      </c>
      <c r="B3625">
        <v>25</v>
      </c>
      <c r="C3625">
        <v>1968</v>
      </c>
      <c r="D3625" t="s">
        <v>21178</v>
      </c>
      <c r="E3625" s="2">
        <v>1</v>
      </c>
      <c r="F3625" s="3"/>
      <c r="G3625" s="2">
        <v>2</v>
      </c>
      <c r="H3625" s="2">
        <v>61</v>
      </c>
      <c r="I3625" s="4" t="s">
        <v>12925</v>
      </c>
      <c r="J3625" s="2">
        <v>1</v>
      </c>
      <c r="K3625" s="3"/>
      <c r="L3625" s="2">
        <v>1</v>
      </c>
      <c r="M3625" s="4" t="s">
        <v>11466</v>
      </c>
      <c r="N3625" s="4" t="s">
        <v>5101</v>
      </c>
      <c r="O3625" t="s">
        <v>5102</v>
      </c>
      <c r="P3625" s="4" t="s">
        <v>11532</v>
      </c>
      <c r="Q3625" s="4" t="str">
        <f>VLOOKUP(P3625, 'Gun classification'!A:B, 2, FALSE)</f>
        <v>Fuerza</v>
      </c>
      <c r="R3625" s="4" t="s">
        <v>14184</v>
      </c>
      <c r="S3625" t="str">
        <f t="shared" si="56"/>
        <v xml:space="preserve">argu alcoho, </v>
      </c>
      <c r="W3625" s="4" t="s">
        <v>14184</v>
      </c>
      <c r="X3625" s="4" t="s">
        <v>14184</v>
      </c>
    </row>
    <row r="3626" spans="1:24" x14ac:dyDescent="0.2">
      <c r="A3626">
        <v>10</v>
      </c>
      <c r="B3626">
        <v>29</v>
      </c>
      <c r="C3626">
        <v>1968</v>
      </c>
      <c r="D3626" t="s">
        <v>21179</v>
      </c>
      <c r="E3626" s="2">
        <v>1</v>
      </c>
      <c r="F3626" s="3"/>
      <c r="G3626" s="2">
        <v>1</v>
      </c>
      <c r="H3626" s="2">
        <v>34</v>
      </c>
      <c r="I3626" s="4" t="s">
        <v>12926</v>
      </c>
      <c r="J3626" s="2">
        <v>1</v>
      </c>
      <c r="K3626" s="3"/>
      <c r="L3626" s="2">
        <v>1</v>
      </c>
      <c r="M3626" s="4" t="s">
        <v>11417</v>
      </c>
      <c r="N3626" s="4" t="s">
        <v>5103</v>
      </c>
      <c r="O3626" t="s">
        <v>5104</v>
      </c>
      <c r="P3626" s="4" t="s">
        <v>11518</v>
      </c>
      <c r="Q3626" s="4" t="str">
        <f>VLOOKUP(P3626, 'Gun classification'!A:B, 2, FALSE)</f>
        <v>Arma blanca</v>
      </c>
      <c r="R3626" s="4" t="s">
        <v>7961</v>
      </c>
      <c r="S3626" t="str">
        <f t="shared" si="56"/>
        <v>mental street, atascadero</v>
      </c>
      <c r="W3626" s="4" t="s">
        <v>14184</v>
      </c>
      <c r="X3626" s="4" t="s">
        <v>14184</v>
      </c>
    </row>
    <row r="3627" spans="1:24" x14ac:dyDescent="0.2">
      <c r="A3627">
        <v>11</v>
      </c>
      <c r="B3627">
        <v>3</v>
      </c>
      <c r="C3627">
        <v>1968</v>
      </c>
      <c r="D3627" t="s">
        <v>21180</v>
      </c>
      <c r="E3627" s="2">
        <v>1</v>
      </c>
      <c r="F3627" s="3"/>
      <c r="G3627" s="2">
        <v>2</v>
      </c>
      <c r="H3627" s="2">
        <v>18</v>
      </c>
      <c r="I3627" s="4" t="s">
        <v>17370</v>
      </c>
      <c r="J3627" s="2">
        <v>5</v>
      </c>
      <c r="K3627" s="3"/>
      <c r="L3627" s="2">
        <v>3</v>
      </c>
      <c r="M3627" s="4" t="s">
        <v>14184</v>
      </c>
      <c r="N3627" s="4" t="s">
        <v>5105</v>
      </c>
      <c r="O3627" t="s">
        <v>8853</v>
      </c>
      <c r="P3627" s="4" t="s">
        <v>11512</v>
      </c>
      <c r="Q3627" s="4" t="str">
        <f>VLOOKUP(P3627, 'Gun classification'!A:B, 2, FALSE)</f>
        <v>Arma de fuego</v>
      </c>
      <c r="R3627" s="4" t="s">
        <v>1022</v>
      </c>
      <c r="S3627" t="str">
        <f t="shared" si="56"/>
        <v>sex triangle, 32 relvol</v>
      </c>
      <c r="W3627" s="4" t="s">
        <v>14184</v>
      </c>
      <c r="X3627" s="4" t="s">
        <v>14184</v>
      </c>
    </row>
    <row r="3628" spans="1:24" x14ac:dyDescent="0.2">
      <c r="A3628">
        <v>11</v>
      </c>
      <c r="B3628">
        <v>3</v>
      </c>
      <c r="C3628">
        <v>1968</v>
      </c>
      <c r="D3628" t="s">
        <v>21181</v>
      </c>
      <c r="E3628" s="2">
        <v>1</v>
      </c>
      <c r="F3628" s="3"/>
      <c r="G3628" s="2">
        <v>1</v>
      </c>
      <c r="H3628" s="2">
        <v>61</v>
      </c>
      <c r="I3628" s="4" t="s">
        <v>12927</v>
      </c>
      <c r="J3628" s="2">
        <v>1</v>
      </c>
      <c r="K3628" s="3"/>
      <c r="L3628" s="2">
        <v>1</v>
      </c>
      <c r="M3628" s="4" t="s">
        <v>11465</v>
      </c>
      <c r="N3628" s="4" t="s">
        <v>5106</v>
      </c>
      <c r="O3628" t="s">
        <v>5029</v>
      </c>
      <c r="P3628" s="4" t="s">
        <v>11532</v>
      </c>
      <c r="Q3628" s="4" t="str">
        <f>VLOOKUP(P3628, 'Gun classification'!A:B, 2, FALSE)</f>
        <v>Fuerza</v>
      </c>
      <c r="R3628" s="4" t="s">
        <v>14184</v>
      </c>
      <c r="S3628" t="str">
        <f t="shared" si="56"/>
        <v xml:space="preserve">argu alco, </v>
      </c>
      <c r="W3628" s="4" t="s">
        <v>14184</v>
      </c>
      <c r="X3628" s="4" t="s">
        <v>14184</v>
      </c>
    </row>
    <row r="3629" spans="1:24" x14ac:dyDescent="0.2">
      <c r="A3629">
        <v>11</v>
      </c>
      <c r="B3629">
        <v>6</v>
      </c>
      <c r="C3629">
        <v>1968</v>
      </c>
      <c r="D3629" t="s">
        <v>21182</v>
      </c>
      <c r="E3629" s="2">
        <v>1</v>
      </c>
      <c r="F3629" s="3"/>
      <c r="G3629" s="2">
        <v>1</v>
      </c>
      <c r="H3629" s="2">
        <v>22</v>
      </c>
      <c r="I3629" s="4" t="s">
        <v>17370</v>
      </c>
      <c r="J3629" s="2">
        <v>5</v>
      </c>
      <c r="K3629" s="3"/>
      <c r="L3629" s="2">
        <v>3</v>
      </c>
      <c r="M3629" s="4" t="s">
        <v>14184</v>
      </c>
      <c r="N3629" s="4" t="s">
        <v>5107</v>
      </c>
      <c r="O3629" t="s">
        <v>11515</v>
      </c>
      <c r="P3629" s="4" t="s">
        <v>11512</v>
      </c>
      <c r="Q3629" s="4" t="str">
        <f>VLOOKUP(P3629, 'Gun classification'!A:B, 2, FALSE)</f>
        <v>Arma de fuego</v>
      </c>
      <c r="R3629" s="4" t="s">
        <v>1023</v>
      </c>
      <c r="S3629" t="str">
        <f t="shared" si="56"/>
        <v>Robbery, 32cal</v>
      </c>
      <c r="T3629" t="s">
        <v>11515</v>
      </c>
      <c r="W3629" s="4" t="s">
        <v>14184</v>
      </c>
      <c r="X3629" s="4" t="s">
        <v>14184</v>
      </c>
    </row>
    <row r="3630" spans="1:24" x14ac:dyDescent="0.2">
      <c r="A3630">
        <v>11</v>
      </c>
      <c r="B3630">
        <v>15</v>
      </c>
      <c r="C3630">
        <v>1968</v>
      </c>
      <c r="D3630" t="s">
        <v>21183</v>
      </c>
      <c r="E3630" s="2">
        <v>1</v>
      </c>
      <c r="F3630" s="3"/>
      <c r="G3630" s="2">
        <v>1</v>
      </c>
      <c r="H3630" s="2">
        <v>28</v>
      </c>
      <c r="I3630" s="4" t="s">
        <v>12928</v>
      </c>
      <c r="J3630" s="2">
        <v>1</v>
      </c>
      <c r="K3630" s="3"/>
      <c r="L3630" s="2">
        <v>1</v>
      </c>
      <c r="M3630" s="4" t="s">
        <v>11426</v>
      </c>
      <c r="N3630" s="4" t="s">
        <v>9887</v>
      </c>
      <c r="O3630" t="s">
        <v>8549</v>
      </c>
      <c r="P3630" s="4" t="s">
        <v>11518</v>
      </c>
      <c r="Q3630" s="4" t="str">
        <f>VLOOKUP(P3630, 'Gun classification'!A:B, 2, FALSE)</f>
        <v>Arma blanca</v>
      </c>
      <c r="R3630" s="4" t="s">
        <v>954</v>
      </c>
      <c r="S3630" t="str">
        <f t="shared" si="56"/>
        <v>sex gay, sharp instr</v>
      </c>
      <c r="W3630" s="4" t="s">
        <v>14184</v>
      </c>
      <c r="X3630" s="4" t="s">
        <v>14184</v>
      </c>
    </row>
    <row r="3631" spans="1:24" x14ac:dyDescent="0.2">
      <c r="A3631">
        <v>11</v>
      </c>
      <c r="B3631">
        <v>18</v>
      </c>
      <c r="C3631">
        <v>1968</v>
      </c>
      <c r="D3631" t="s">
        <v>21184</v>
      </c>
      <c r="E3631" s="2">
        <v>1</v>
      </c>
      <c r="F3631" s="3"/>
      <c r="G3631" s="2">
        <v>1</v>
      </c>
      <c r="H3631" s="2">
        <v>58</v>
      </c>
      <c r="I3631" s="4" t="s">
        <v>12929</v>
      </c>
      <c r="J3631" s="2">
        <v>3</v>
      </c>
      <c r="K3631" s="3"/>
      <c r="L3631" s="2">
        <v>1</v>
      </c>
      <c r="M3631" s="4" t="s">
        <v>11444</v>
      </c>
      <c r="N3631" s="4" t="s">
        <v>5108</v>
      </c>
      <c r="O3631" t="s">
        <v>8549</v>
      </c>
      <c r="P3631" s="4" t="s">
        <v>11518</v>
      </c>
      <c r="Q3631" s="4" t="str">
        <f>VLOOKUP(P3631, 'Gun classification'!A:B, 2, FALSE)</f>
        <v>Arma blanca</v>
      </c>
      <c r="R3631" s="4" t="s">
        <v>1024</v>
      </c>
      <c r="S3631" t="str">
        <f t="shared" si="56"/>
        <v>sex gay, bread</v>
      </c>
      <c r="W3631" s="4" t="s">
        <v>14184</v>
      </c>
      <c r="X3631" s="4" t="s">
        <v>14184</v>
      </c>
    </row>
    <row r="3632" spans="1:24" x14ac:dyDescent="0.2">
      <c r="A3632">
        <v>11</v>
      </c>
      <c r="B3632">
        <v>20</v>
      </c>
      <c r="C3632">
        <v>1968</v>
      </c>
      <c r="D3632" t="s">
        <v>21185</v>
      </c>
      <c r="E3632" s="2">
        <v>3</v>
      </c>
      <c r="F3632" s="3"/>
      <c r="G3632" s="2">
        <v>1</v>
      </c>
      <c r="H3632" s="2">
        <v>30</v>
      </c>
      <c r="I3632" s="4" t="s">
        <v>12930</v>
      </c>
      <c r="J3632" s="2">
        <v>3</v>
      </c>
      <c r="K3632" s="3"/>
      <c r="L3632" s="2">
        <v>1</v>
      </c>
      <c r="M3632" s="4" t="s">
        <v>11436</v>
      </c>
      <c r="N3632" s="4" t="s">
        <v>5109</v>
      </c>
      <c r="O3632" t="s">
        <v>8681</v>
      </c>
      <c r="P3632" s="4" t="s">
        <v>11512</v>
      </c>
      <c r="Q3632" s="4" t="str">
        <f>VLOOKUP(P3632, 'Gun classification'!A:B, 2, FALSE)</f>
        <v>Arma de fuego</v>
      </c>
      <c r="R3632" s="4" t="s">
        <v>972</v>
      </c>
      <c r="S3632" t="str">
        <f t="shared" si="56"/>
        <v>Narcotics, 38 revol</v>
      </c>
      <c r="W3632" s="4" t="s">
        <v>14184</v>
      </c>
      <c r="X3632" s="4" t="s">
        <v>14184</v>
      </c>
    </row>
    <row r="3633" spans="1:24" x14ac:dyDescent="0.2">
      <c r="A3633">
        <v>11</v>
      </c>
      <c r="B3633">
        <v>24</v>
      </c>
      <c r="C3633">
        <v>1968</v>
      </c>
      <c r="D3633" t="s">
        <v>21186</v>
      </c>
      <c r="E3633" s="2">
        <v>3</v>
      </c>
      <c r="F3633" s="3"/>
      <c r="G3633" s="2">
        <v>1</v>
      </c>
      <c r="H3633" s="2">
        <v>47</v>
      </c>
      <c r="I3633" s="4" t="s">
        <v>12931</v>
      </c>
      <c r="J3633" s="2">
        <v>3</v>
      </c>
      <c r="K3633" s="3"/>
      <c r="L3633" s="2">
        <v>2</v>
      </c>
      <c r="M3633" s="4" t="s">
        <v>11463</v>
      </c>
      <c r="N3633" s="4" t="s">
        <v>5110</v>
      </c>
      <c r="O3633" t="s">
        <v>5065</v>
      </c>
      <c r="P3633" s="4" t="s">
        <v>11512</v>
      </c>
      <c r="Q3633" s="4" t="str">
        <f>VLOOKUP(P3633, 'Gun classification'!A:B, 2, FALSE)</f>
        <v>Arma de fuego</v>
      </c>
      <c r="R3633" s="4" t="s">
        <v>978</v>
      </c>
      <c r="S3633" t="str">
        <f t="shared" si="56"/>
        <v>argu alcoh, 22 rifle</v>
      </c>
      <c r="W3633" s="4" t="s">
        <v>14184</v>
      </c>
      <c r="X3633" s="4" t="s">
        <v>14184</v>
      </c>
    </row>
    <row r="3634" spans="1:24" x14ac:dyDescent="0.2">
      <c r="A3634">
        <v>12</v>
      </c>
      <c r="B3634">
        <v>1</v>
      </c>
      <c r="C3634">
        <v>1968</v>
      </c>
      <c r="D3634" t="s">
        <v>21187</v>
      </c>
      <c r="E3634" s="2">
        <v>2</v>
      </c>
      <c r="F3634" s="2">
        <v>5</v>
      </c>
      <c r="G3634" s="2">
        <v>1</v>
      </c>
      <c r="H3634" s="2">
        <v>44</v>
      </c>
      <c r="I3634" s="4" t="s">
        <v>17370</v>
      </c>
      <c r="J3634" s="2">
        <v>5</v>
      </c>
      <c r="K3634" s="3"/>
      <c r="L3634" s="2">
        <v>3</v>
      </c>
      <c r="M3634" s="4" t="s">
        <v>14184</v>
      </c>
      <c r="N3634" s="4" t="s">
        <v>5111</v>
      </c>
      <c r="O3634" t="s">
        <v>11515</v>
      </c>
      <c r="P3634" s="4" t="s">
        <v>11512</v>
      </c>
      <c r="Q3634" s="4" t="str">
        <f>VLOOKUP(P3634, 'Gun classification'!A:B, 2, FALSE)</f>
        <v>Arma de fuego</v>
      </c>
      <c r="R3634" s="4" t="s">
        <v>977</v>
      </c>
      <c r="S3634" t="str">
        <f t="shared" si="56"/>
        <v>Robbery, 32 auto</v>
      </c>
      <c r="T3634" t="s">
        <v>11515</v>
      </c>
      <c r="W3634" s="4" t="s">
        <v>14184</v>
      </c>
      <c r="X3634" s="4" t="s">
        <v>14184</v>
      </c>
    </row>
    <row r="3635" spans="1:24" x14ac:dyDescent="0.2">
      <c r="A3635">
        <v>12</v>
      </c>
      <c r="B3635">
        <v>2</v>
      </c>
      <c r="C3635">
        <v>1968</v>
      </c>
      <c r="D3635" t="s">
        <v>21188</v>
      </c>
      <c r="E3635" s="2">
        <v>3</v>
      </c>
      <c r="F3635" s="3"/>
      <c r="G3635" s="2">
        <v>1</v>
      </c>
      <c r="H3635" s="2">
        <v>30</v>
      </c>
      <c r="I3635" s="4" t="s">
        <v>12932</v>
      </c>
      <c r="J3635" s="2">
        <v>3</v>
      </c>
      <c r="K3635" s="3"/>
      <c r="L3635" s="2">
        <v>1</v>
      </c>
      <c r="M3635" s="4" t="s">
        <v>11432</v>
      </c>
      <c r="N3635" s="4" t="s">
        <v>7705</v>
      </c>
      <c r="O3635" t="s">
        <v>8430</v>
      </c>
      <c r="P3635" s="4" t="s">
        <v>11512</v>
      </c>
      <c r="Q3635" s="4" t="str">
        <f>VLOOKUP(P3635, 'Gun classification'!A:B, 2, FALSE)</f>
        <v>Arma de fuego</v>
      </c>
      <c r="R3635" s="4" t="s">
        <v>972</v>
      </c>
      <c r="S3635" t="str">
        <f t="shared" si="56"/>
        <v>argu trivial, 38 revol</v>
      </c>
      <c r="W3635" s="4" t="s">
        <v>14184</v>
      </c>
      <c r="X3635" s="4" t="s">
        <v>14184</v>
      </c>
    </row>
    <row r="3636" spans="1:24" x14ac:dyDescent="0.2">
      <c r="A3636">
        <v>12</v>
      </c>
      <c r="B3636">
        <v>4</v>
      </c>
      <c r="C3636">
        <v>1968</v>
      </c>
      <c r="D3636" t="s">
        <v>21189</v>
      </c>
      <c r="E3636" s="2">
        <v>1</v>
      </c>
      <c r="F3636" s="3"/>
      <c r="G3636" s="2">
        <v>1</v>
      </c>
      <c r="H3636" s="2">
        <v>75</v>
      </c>
      <c r="I3636" s="4" t="s">
        <v>12933</v>
      </c>
      <c r="J3636" s="2">
        <v>3</v>
      </c>
      <c r="K3636" s="3"/>
      <c r="L3636" s="2">
        <v>1</v>
      </c>
      <c r="M3636" s="4" t="s">
        <v>11430</v>
      </c>
      <c r="N3636" s="4" t="s">
        <v>5112</v>
      </c>
      <c r="O3636" t="s">
        <v>11515</v>
      </c>
      <c r="P3636" s="4" t="s">
        <v>11512</v>
      </c>
      <c r="Q3636" s="4" t="str">
        <f>VLOOKUP(P3636, 'Gun classification'!A:B, 2, FALSE)</f>
        <v>Arma de fuego</v>
      </c>
      <c r="R3636" s="4" t="s">
        <v>964</v>
      </c>
      <c r="S3636" t="str">
        <f t="shared" si="56"/>
        <v>Robbery, 25 auto</v>
      </c>
      <c r="T3636" t="s">
        <v>11515</v>
      </c>
      <c r="W3636" s="4" t="s">
        <v>14184</v>
      </c>
      <c r="X3636" s="4" t="s">
        <v>14184</v>
      </c>
    </row>
    <row r="3637" spans="1:24" x14ac:dyDescent="0.2">
      <c r="A3637">
        <v>12</v>
      </c>
      <c r="B3637">
        <v>7</v>
      </c>
      <c r="C3637">
        <v>1968</v>
      </c>
      <c r="D3637" t="s">
        <v>21190</v>
      </c>
      <c r="E3637" s="2">
        <v>3</v>
      </c>
      <c r="F3637" s="3"/>
      <c r="G3637" s="2">
        <v>2</v>
      </c>
      <c r="H3637" s="2">
        <v>24</v>
      </c>
      <c r="I3637" s="4" t="s">
        <v>17370</v>
      </c>
      <c r="J3637" s="2">
        <v>5</v>
      </c>
      <c r="K3637" s="3"/>
      <c r="L3637" s="2">
        <v>3</v>
      </c>
      <c r="M3637" s="4" t="s">
        <v>14184</v>
      </c>
      <c r="N3637" s="4" t="s">
        <v>5113</v>
      </c>
      <c r="O3637" t="s">
        <v>5114</v>
      </c>
      <c r="P3637" s="4" t="s">
        <v>11518</v>
      </c>
      <c r="Q3637" s="4" t="str">
        <f>VLOOKUP(P3637, 'Gun classification'!A:B, 2, FALSE)</f>
        <v>Arma blanca</v>
      </c>
      <c r="R3637" s="4" t="s">
        <v>12157</v>
      </c>
      <c r="S3637" t="str">
        <f t="shared" si="56"/>
        <v>sex Prost, cleaver</v>
      </c>
      <c r="W3637" s="4" t="s">
        <v>14184</v>
      </c>
      <c r="X3637" s="4" t="s">
        <v>14184</v>
      </c>
    </row>
    <row r="3638" spans="1:24" x14ac:dyDescent="0.2">
      <c r="A3638">
        <v>12</v>
      </c>
      <c r="B3638">
        <v>13</v>
      </c>
      <c r="C3638">
        <v>1968</v>
      </c>
      <c r="D3638" t="s">
        <v>21191</v>
      </c>
      <c r="E3638" s="2">
        <v>1</v>
      </c>
      <c r="F3638" s="3"/>
      <c r="G3638" s="2">
        <v>1</v>
      </c>
      <c r="H3638" s="2">
        <v>27</v>
      </c>
      <c r="I3638" s="4" t="s">
        <v>12934</v>
      </c>
      <c r="J3638" s="2">
        <v>1</v>
      </c>
      <c r="K3638" s="3"/>
      <c r="L3638" s="2">
        <v>1</v>
      </c>
      <c r="M3638" s="4" t="s">
        <v>11435</v>
      </c>
      <c r="N3638" s="4" t="s">
        <v>5115</v>
      </c>
      <c r="O3638" t="s">
        <v>8430</v>
      </c>
      <c r="P3638" s="4" t="s">
        <v>11518</v>
      </c>
      <c r="Q3638" s="4" t="str">
        <f>VLOOKUP(P3638, 'Gun classification'!A:B, 2, FALSE)</f>
        <v>Arma blanca</v>
      </c>
      <c r="R3638" s="4" t="s">
        <v>14184</v>
      </c>
      <c r="S3638" t="str">
        <f t="shared" si="56"/>
        <v xml:space="preserve">argu trivial, </v>
      </c>
      <c r="W3638" s="4" t="s">
        <v>14184</v>
      </c>
      <c r="X3638" s="4" t="s">
        <v>14184</v>
      </c>
    </row>
    <row r="3639" spans="1:24" x14ac:dyDescent="0.2">
      <c r="A3639">
        <v>12</v>
      </c>
      <c r="B3639">
        <v>14</v>
      </c>
      <c r="C3639">
        <v>1968</v>
      </c>
      <c r="D3639" t="s">
        <v>21192</v>
      </c>
      <c r="E3639" s="2">
        <v>1</v>
      </c>
      <c r="F3639" s="3"/>
      <c r="G3639" s="2">
        <v>1</v>
      </c>
      <c r="H3639" s="2">
        <v>26</v>
      </c>
      <c r="I3639" s="4" t="s">
        <v>12935</v>
      </c>
      <c r="J3639" s="2">
        <v>1</v>
      </c>
      <c r="K3639" s="3"/>
      <c r="L3639" s="2">
        <v>1</v>
      </c>
      <c r="M3639" s="4" t="s">
        <v>11419</v>
      </c>
      <c r="N3639" s="4" t="s">
        <v>5116</v>
      </c>
      <c r="O3639" t="s">
        <v>8450</v>
      </c>
      <c r="P3639" s="4" t="s">
        <v>11518</v>
      </c>
      <c r="Q3639" s="4" t="str">
        <f>VLOOKUP(P3639, 'Gun classification'!A:B, 2, FALSE)</f>
        <v>Arma blanca</v>
      </c>
      <c r="R3639" s="4" t="s">
        <v>14184</v>
      </c>
      <c r="S3639" t="str">
        <f t="shared" si="56"/>
        <v xml:space="preserve">narcotics, </v>
      </c>
      <c r="W3639" s="4" t="s">
        <v>14184</v>
      </c>
      <c r="X3639" s="4" t="s">
        <v>14184</v>
      </c>
    </row>
    <row r="3640" spans="1:24" x14ac:dyDescent="0.2">
      <c r="A3640">
        <v>12</v>
      </c>
      <c r="B3640">
        <v>15</v>
      </c>
      <c r="C3640">
        <v>1968</v>
      </c>
      <c r="D3640" t="s">
        <v>21193</v>
      </c>
      <c r="E3640" s="2">
        <v>1</v>
      </c>
      <c r="F3640" s="3"/>
      <c r="G3640" s="2">
        <v>1</v>
      </c>
      <c r="H3640" s="2">
        <v>29</v>
      </c>
      <c r="I3640" s="4" t="s">
        <v>17370</v>
      </c>
      <c r="J3640" s="2">
        <v>5</v>
      </c>
      <c r="K3640" s="3"/>
      <c r="L3640" s="2">
        <v>3</v>
      </c>
      <c r="M3640" s="4" t="s">
        <v>14184</v>
      </c>
      <c r="N3640" s="4" t="s">
        <v>5117</v>
      </c>
      <c r="O3640" t="s">
        <v>11515</v>
      </c>
      <c r="P3640" s="4" t="s">
        <v>11512</v>
      </c>
      <c r="Q3640" s="4" t="str">
        <f>VLOOKUP(P3640, 'Gun classification'!A:B, 2, FALSE)</f>
        <v>Arma de fuego</v>
      </c>
      <c r="R3640" s="4" t="s">
        <v>988</v>
      </c>
      <c r="S3640" t="str">
        <f t="shared" si="56"/>
        <v>Robbery, 38 cal</v>
      </c>
      <c r="T3640" t="s">
        <v>11515</v>
      </c>
      <c r="W3640" s="4" t="s">
        <v>14184</v>
      </c>
      <c r="X3640" s="4" t="s">
        <v>14184</v>
      </c>
    </row>
    <row r="3641" spans="1:24" x14ac:dyDescent="0.2">
      <c r="A3641">
        <v>12</v>
      </c>
      <c r="B3641">
        <v>16</v>
      </c>
      <c r="C3641">
        <v>1968</v>
      </c>
      <c r="D3641" t="s">
        <v>21194</v>
      </c>
      <c r="E3641" s="2">
        <v>3</v>
      </c>
      <c r="F3641" s="3"/>
      <c r="G3641" s="2">
        <v>1</v>
      </c>
      <c r="H3641" s="2">
        <v>51</v>
      </c>
      <c r="I3641" s="4" t="s">
        <v>12936</v>
      </c>
      <c r="J3641" s="2">
        <v>3</v>
      </c>
      <c r="K3641" s="3"/>
      <c r="L3641" s="2">
        <v>1</v>
      </c>
      <c r="M3641" s="4" t="s">
        <v>11426</v>
      </c>
      <c r="N3641" s="4" t="s">
        <v>5118</v>
      </c>
      <c r="O3641" t="s">
        <v>8430</v>
      </c>
      <c r="P3641" s="4" t="s">
        <v>11512</v>
      </c>
      <c r="Q3641" s="4" t="str">
        <f>VLOOKUP(P3641, 'Gun classification'!A:B, 2, FALSE)</f>
        <v>Arma de fuego</v>
      </c>
      <c r="R3641" s="4" t="s">
        <v>8093</v>
      </c>
      <c r="S3641" t="str">
        <f t="shared" si="56"/>
        <v>argu trivial, shot gun</v>
      </c>
      <c r="W3641" s="4" t="s">
        <v>14184</v>
      </c>
      <c r="X3641" s="4" t="s">
        <v>14184</v>
      </c>
    </row>
    <row r="3642" spans="1:24" x14ac:dyDescent="0.2">
      <c r="A3642">
        <v>12</v>
      </c>
      <c r="B3642">
        <v>22</v>
      </c>
      <c r="C3642">
        <v>1968</v>
      </c>
      <c r="D3642" t="s">
        <v>21195</v>
      </c>
      <c r="E3642" s="2">
        <v>3</v>
      </c>
      <c r="F3642" s="3"/>
      <c r="G3642" s="2">
        <v>1</v>
      </c>
      <c r="H3642" s="2">
        <v>43</v>
      </c>
      <c r="I3642" s="4" t="s">
        <v>12937</v>
      </c>
      <c r="J3642" s="2">
        <v>3</v>
      </c>
      <c r="K3642" s="3"/>
      <c r="L3642" s="2">
        <v>1</v>
      </c>
      <c r="M3642" s="4" t="s">
        <v>11484</v>
      </c>
      <c r="N3642" s="4" t="s">
        <v>5119</v>
      </c>
      <c r="O3642" t="s">
        <v>8430</v>
      </c>
      <c r="P3642" s="4" t="s">
        <v>11512</v>
      </c>
      <c r="Q3642" s="4" t="str">
        <f>VLOOKUP(P3642, 'Gun classification'!A:B, 2, FALSE)</f>
        <v>Arma de fuego</v>
      </c>
      <c r="R3642" s="4" t="s">
        <v>913</v>
      </c>
      <c r="S3642" t="str">
        <f t="shared" si="56"/>
        <v>argu trivial, rifle</v>
      </c>
      <c r="W3642" s="4" t="s">
        <v>14184</v>
      </c>
      <c r="X3642" s="4" t="s">
        <v>14184</v>
      </c>
    </row>
    <row r="3643" spans="1:24" x14ac:dyDescent="0.2">
      <c r="A3643">
        <v>12</v>
      </c>
      <c r="B3643">
        <v>27</v>
      </c>
      <c r="C3643">
        <v>1968</v>
      </c>
      <c r="D3643" t="s">
        <v>21196</v>
      </c>
      <c r="E3643" s="2">
        <v>1</v>
      </c>
      <c r="F3643" s="3"/>
      <c r="G3643" s="2">
        <v>2</v>
      </c>
      <c r="H3643" s="2">
        <v>19</v>
      </c>
      <c r="I3643" s="4" t="s">
        <v>17370</v>
      </c>
      <c r="J3643" s="2">
        <v>5</v>
      </c>
      <c r="K3643" s="3"/>
      <c r="L3643" s="2">
        <v>3</v>
      </c>
      <c r="M3643" s="4" t="s">
        <v>14184</v>
      </c>
      <c r="N3643" s="4" t="s">
        <v>5120</v>
      </c>
      <c r="O3643" t="s">
        <v>5121</v>
      </c>
      <c r="P3643" s="4" t="s">
        <v>11855</v>
      </c>
      <c r="Q3643" s="4" t="str">
        <f>VLOOKUP(P3643, 'Gun classification'!A:B, 2, FALSE)</f>
        <v>Fuerza</v>
      </c>
      <c r="R3643" s="4" t="s">
        <v>14184</v>
      </c>
      <c r="S3643" t="str">
        <f t="shared" si="56"/>
        <v xml:space="preserve">rape sodomy, </v>
      </c>
      <c r="T3643" t="s">
        <v>8275</v>
      </c>
      <c r="W3643" s="4" t="s">
        <v>14184</v>
      </c>
      <c r="X3643" s="4" t="s">
        <v>14184</v>
      </c>
    </row>
    <row r="3644" spans="1:24" x14ac:dyDescent="0.2">
      <c r="A3644">
        <v>12</v>
      </c>
      <c r="B3644">
        <v>30</v>
      </c>
      <c r="C3644">
        <v>1968</v>
      </c>
      <c r="D3644" t="s">
        <v>21197</v>
      </c>
      <c r="E3644" s="2">
        <v>1</v>
      </c>
      <c r="F3644" s="3"/>
      <c r="G3644" s="2">
        <v>1</v>
      </c>
      <c r="H3644" s="2">
        <v>36</v>
      </c>
      <c r="I3644" s="4" t="s">
        <v>12938</v>
      </c>
      <c r="J3644" s="2">
        <v>2</v>
      </c>
      <c r="K3644" s="2">
        <v>5</v>
      </c>
      <c r="L3644" s="2">
        <v>1</v>
      </c>
      <c r="M3644" s="4" t="s">
        <v>11438</v>
      </c>
      <c r="N3644" s="4" t="s">
        <v>9695</v>
      </c>
      <c r="O3644" t="s">
        <v>12039</v>
      </c>
      <c r="P3644" s="4" t="s">
        <v>11512</v>
      </c>
      <c r="Q3644" s="4" t="str">
        <f>VLOOKUP(P3644, 'Gun classification'!A:B, 2, FALSE)</f>
        <v>Arma de fuego</v>
      </c>
      <c r="R3644" s="4" t="s">
        <v>978</v>
      </c>
      <c r="S3644" t="str">
        <f t="shared" si="56"/>
        <v>mental, 22 rifle</v>
      </c>
      <c r="W3644" s="4" t="s">
        <v>14184</v>
      </c>
      <c r="X3644" s="4" t="s">
        <v>14184</v>
      </c>
    </row>
    <row r="3645" spans="1:24" x14ac:dyDescent="0.2">
      <c r="A3645">
        <v>12</v>
      </c>
      <c r="B3645">
        <v>31</v>
      </c>
      <c r="C3645">
        <v>1968</v>
      </c>
      <c r="D3645" t="s">
        <v>21198</v>
      </c>
      <c r="E3645" s="2">
        <v>3</v>
      </c>
      <c r="F3645" s="3"/>
      <c r="G3645" s="2">
        <v>1</v>
      </c>
      <c r="H3645" s="2">
        <v>40</v>
      </c>
      <c r="I3645" s="4" t="s">
        <v>17370</v>
      </c>
      <c r="J3645" s="2">
        <v>5</v>
      </c>
      <c r="K3645" s="3"/>
      <c r="L3645" s="2">
        <v>3</v>
      </c>
      <c r="M3645" s="4" t="s">
        <v>14184</v>
      </c>
      <c r="N3645" s="4" t="s">
        <v>5122</v>
      </c>
      <c r="O3645" t="s">
        <v>8430</v>
      </c>
      <c r="P3645" s="4" t="s">
        <v>11512</v>
      </c>
      <c r="Q3645" s="4" t="str">
        <f>VLOOKUP(P3645, 'Gun classification'!A:B, 2, FALSE)</f>
        <v>Arma de fuego</v>
      </c>
      <c r="R3645" s="4" t="s">
        <v>959</v>
      </c>
      <c r="S3645" t="str">
        <f t="shared" si="56"/>
        <v>argu trivial, 38 revolver</v>
      </c>
      <c r="W3645" s="4" t="s">
        <v>14184</v>
      </c>
      <c r="X3645" s="4" t="s">
        <v>14184</v>
      </c>
    </row>
    <row r="3646" spans="1:24" x14ac:dyDescent="0.2">
      <c r="A3646">
        <v>1</v>
      </c>
      <c r="B3646">
        <v>6</v>
      </c>
      <c r="C3646">
        <v>1969</v>
      </c>
      <c r="D3646" t="s">
        <v>21199</v>
      </c>
      <c r="E3646" s="2">
        <v>1</v>
      </c>
      <c r="F3646" s="3"/>
      <c r="G3646" s="2">
        <v>1</v>
      </c>
      <c r="H3646" s="2">
        <v>19</v>
      </c>
      <c r="I3646" s="4" t="s">
        <v>12939</v>
      </c>
      <c r="J3646" s="2">
        <v>3</v>
      </c>
      <c r="K3646" s="3"/>
      <c r="L3646" s="2">
        <v>1</v>
      </c>
      <c r="M3646" s="4" t="s">
        <v>11417</v>
      </c>
      <c r="N3646" s="4" t="s">
        <v>5123</v>
      </c>
      <c r="O3646" t="s">
        <v>11581</v>
      </c>
      <c r="P3646" s="4" t="s">
        <v>11512</v>
      </c>
      <c r="Q3646" s="4" t="str">
        <f>VLOOKUP(P3646, 'Gun classification'!A:B, 2, FALSE)</f>
        <v>Arma de fuego</v>
      </c>
      <c r="R3646" s="4" t="s">
        <v>1025</v>
      </c>
      <c r="S3646" t="str">
        <f t="shared" si="56"/>
        <v>robbery, pepperbox</v>
      </c>
      <c r="T3646" t="s">
        <v>11515</v>
      </c>
      <c r="W3646" s="4" t="s">
        <v>14184</v>
      </c>
      <c r="X3646" s="4" t="s">
        <v>14184</v>
      </c>
    </row>
    <row r="3647" spans="1:24" x14ac:dyDescent="0.2">
      <c r="A3647">
        <v>1</v>
      </c>
      <c r="B3647">
        <v>7</v>
      </c>
      <c r="C3647">
        <v>1969</v>
      </c>
      <c r="D3647" t="s">
        <v>21200</v>
      </c>
      <c r="E3647" s="2">
        <v>1</v>
      </c>
      <c r="F3647" s="3"/>
      <c r="G3647" s="2">
        <v>1</v>
      </c>
      <c r="H3647" s="2">
        <v>55</v>
      </c>
      <c r="I3647" s="4" t="s">
        <v>17370</v>
      </c>
      <c r="J3647" s="2">
        <v>5</v>
      </c>
      <c r="K3647" s="3"/>
      <c r="L3647" s="2">
        <v>3</v>
      </c>
      <c r="M3647" s="4" t="s">
        <v>14184</v>
      </c>
      <c r="N3647" s="4" t="s">
        <v>5124</v>
      </c>
      <c r="O3647" t="s">
        <v>8955</v>
      </c>
      <c r="P3647" s="4" t="s">
        <v>11512</v>
      </c>
      <c r="Q3647" s="4" t="str">
        <f>VLOOKUP(P3647, 'Gun classification'!A:B, 2, FALSE)</f>
        <v>Arma de fuego</v>
      </c>
      <c r="R3647" s="4" t="s">
        <v>1026</v>
      </c>
      <c r="S3647" t="str">
        <f t="shared" si="56"/>
        <v>robbery street, 32 revolv</v>
      </c>
      <c r="T3647" t="s">
        <v>11515</v>
      </c>
      <c r="W3647" s="4" t="s">
        <v>14184</v>
      </c>
      <c r="X3647" s="4" t="s">
        <v>14184</v>
      </c>
    </row>
    <row r="3648" spans="1:24" x14ac:dyDescent="0.2">
      <c r="A3648">
        <v>1</v>
      </c>
      <c r="B3648">
        <v>11</v>
      </c>
      <c r="C3648">
        <v>1969</v>
      </c>
      <c r="D3648" t="s">
        <v>21201</v>
      </c>
      <c r="E3648" s="2">
        <v>1</v>
      </c>
      <c r="F3648" s="3"/>
      <c r="G3648" s="2">
        <v>1</v>
      </c>
      <c r="H3648" s="2">
        <v>24</v>
      </c>
      <c r="I3648" s="4" t="s">
        <v>17370</v>
      </c>
      <c r="J3648" s="2">
        <v>5</v>
      </c>
      <c r="K3648" s="3"/>
      <c r="L3648" s="2">
        <v>3</v>
      </c>
      <c r="M3648" s="4" t="s">
        <v>14184</v>
      </c>
      <c r="N3648" s="4" t="s">
        <v>5125</v>
      </c>
      <c r="O3648" t="s">
        <v>5126</v>
      </c>
      <c r="P3648" s="4" t="s">
        <v>11512</v>
      </c>
      <c r="Q3648" s="4" t="str">
        <f>VLOOKUP(P3648, 'Gun classification'!A:B, 2, FALSE)</f>
        <v>Arma de fuego</v>
      </c>
      <c r="R3648" s="4" t="s">
        <v>1009</v>
      </c>
      <c r="S3648" t="str">
        <f t="shared" si="56"/>
        <v>robb Doggi Din, 32 revol</v>
      </c>
      <c r="T3648" s="38" t="s">
        <v>11515</v>
      </c>
      <c r="W3648" s="4" t="s">
        <v>14184</v>
      </c>
      <c r="X3648" s="4" t="s">
        <v>14184</v>
      </c>
    </row>
    <row r="3649" spans="1:24" x14ac:dyDescent="0.2">
      <c r="A3649">
        <v>1</v>
      </c>
      <c r="B3649">
        <v>11</v>
      </c>
      <c r="C3649">
        <v>1969</v>
      </c>
      <c r="D3649" t="s">
        <v>21202</v>
      </c>
      <c r="E3649" s="2">
        <v>1</v>
      </c>
      <c r="F3649" s="3"/>
      <c r="G3649" s="2">
        <v>1</v>
      </c>
      <c r="H3649" s="2">
        <v>50</v>
      </c>
      <c r="I3649" s="4" t="s">
        <v>17370</v>
      </c>
      <c r="J3649" s="2">
        <v>5</v>
      </c>
      <c r="K3649" s="3"/>
      <c r="L3649" s="2">
        <v>3</v>
      </c>
      <c r="M3649" s="4" t="s">
        <v>14184</v>
      </c>
      <c r="N3649" s="4" t="s">
        <v>5127</v>
      </c>
      <c r="O3649" t="s">
        <v>5128</v>
      </c>
      <c r="P3649" s="4" t="s">
        <v>11512</v>
      </c>
      <c r="Q3649" s="4" t="str">
        <f>VLOOKUP(P3649, 'Gun classification'!A:B, 2, FALSE)</f>
        <v>Arma de fuego</v>
      </c>
      <c r="R3649" s="4" t="s">
        <v>1027</v>
      </c>
      <c r="S3649" t="str">
        <f t="shared" si="56"/>
        <v>robbery laundry, 32  revolver</v>
      </c>
      <c r="T3649" t="s">
        <v>11515</v>
      </c>
      <c r="W3649" s="4" t="s">
        <v>14184</v>
      </c>
      <c r="X3649" s="4" t="s">
        <v>14184</v>
      </c>
    </row>
    <row r="3650" spans="1:24" x14ac:dyDescent="0.2">
      <c r="A3650">
        <v>1</v>
      </c>
      <c r="B3650">
        <v>15</v>
      </c>
      <c r="C3650">
        <v>1969</v>
      </c>
      <c r="D3650" t="s">
        <v>21203</v>
      </c>
      <c r="E3650" s="2">
        <v>3</v>
      </c>
      <c r="F3650" s="3"/>
      <c r="G3650" s="2">
        <v>1</v>
      </c>
      <c r="H3650" s="2">
        <v>40</v>
      </c>
      <c r="I3650" s="4" t="s">
        <v>17370</v>
      </c>
      <c r="J3650" s="2">
        <v>5</v>
      </c>
      <c r="K3650" s="3"/>
      <c r="L3650" s="2">
        <v>3</v>
      </c>
      <c r="M3650" s="4" t="s">
        <v>14184</v>
      </c>
      <c r="N3650" s="4" t="s">
        <v>5129</v>
      </c>
      <c r="O3650" t="s">
        <v>5130</v>
      </c>
      <c r="P3650" s="4" t="s">
        <v>11512</v>
      </c>
      <c r="Q3650" s="4" t="str">
        <f>VLOOKUP(P3650, 'Gun classification'!A:B, 2, FALSE)</f>
        <v>Arma de fuego</v>
      </c>
      <c r="R3650" s="4" t="s">
        <v>1028</v>
      </c>
      <c r="S3650" t="str">
        <f t="shared" si="56"/>
        <v>sex Triangle, 32 call poss</v>
      </c>
      <c r="W3650" s="4" t="s">
        <v>14184</v>
      </c>
      <c r="X3650" s="4" t="s">
        <v>14184</v>
      </c>
    </row>
    <row r="3651" spans="1:24" x14ac:dyDescent="0.2">
      <c r="A3651">
        <v>1</v>
      </c>
      <c r="B3651">
        <v>17</v>
      </c>
      <c r="C3651">
        <v>1969</v>
      </c>
      <c r="D3651" t="s">
        <v>21204</v>
      </c>
      <c r="E3651" s="2">
        <v>2</v>
      </c>
      <c r="F3651" s="2">
        <v>7</v>
      </c>
      <c r="G3651" s="2">
        <v>1</v>
      </c>
      <c r="H3651" s="2">
        <v>63</v>
      </c>
      <c r="I3651" s="4" t="s">
        <v>12940</v>
      </c>
      <c r="J3651" s="2">
        <v>3</v>
      </c>
      <c r="K3651" s="3"/>
      <c r="L3651" s="2">
        <v>1</v>
      </c>
      <c r="M3651" s="4" t="s">
        <v>14184</v>
      </c>
      <c r="N3651" s="4" t="s">
        <v>5131</v>
      </c>
      <c r="O3651" t="s">
        <v>5132</v>
      </c>
      <c r="P3651" s="4" t="s">
        <v>11582</v>
      </c>
      <c r="Q3651" s="4" t="str">
        <f>VLOOKUP(P3651, 'Gun classification'!A:B, 2, FALSE)</f>
        <v>Fuerza</v>
      </c>
      <c r="R3651" s="4" t="s">
        <v>14184</v>
      </c>
      <c r="S3651" t="str">
        <f t="shared" ref="S3651:S3714" si="57">CONCATENATE(O3651,", ",R3651)</f>
        <v xml:space="preserve">Robb residence, </v>
      </c>
      <c r="T3651" s="38" t="s">
        <v>11515</v>
      </c>
      <c r="W3651" s="4" t="s">
        <v>14184</v>
      </c>
      <c r="X3651" s="4" t="s">
        <v>14184</v>
      </c>
    </row>
    <row r="3652" spans="1:24" x14ac:dyDescent="0.2">
      <c r="A3652">
        <v>1</v>
      </c>
      <c r="B3652">
        <v>19</v>
      </c>
      <c r="C3652">
        <v>1969</v>
      </c>
      <c r="D3652" t="s">
        <v>21205</v>
      </c>
      <c r="E3652" s="2">
        <v>3</v>
      </c>
      <c r="F3652" s="3"/>
      <c r="G3652" s="2">
        <v>1</v>
      </c>
      <c r="H3652" s="2">
        <v>50</v>
      </c>
      <c r="I3652" s="4" t="s">
        <v>17370</v>
      </c>
      <c r="J3652" s="2">
        <v>5</v>
      </c>
      <c r="K3652" s="3"/>
      <c r="L3652" s="2">
        <v>3</v>
      </c>
      <c r="M3652" s="4" t="s">
        <v>14184</v>
      </c>
      <c r="N3652" s="4" t="s">
        <v>5133</v>
      </c>
      <c r="O3652" t="s">
        <v>5134</v>
      </c>
      <c r="P3652" s="4" t="s">
        <v>11512</v>
      </c>
      <c r="Q3652" s="4" t="str">
        <f>VLOOKUP(P3652, 'Gun classification'!A:B, 2, FALSE)</f>
        <v>Arma de fuego</v>
      </c>
      <c r="R3652" s="4" t="s">
        <v>1029</v>
      </c>
      <c r="S3652" t="str">
        <f t="shared" si="57"/>
        <v>robb street, 9 mm luger</v>
      </c>
      <c r="T3652" s="38" t="s">
        <v>11515</v>
      </c>
      <c r="W3652" s="4" t="s">
        <v>14184</v>
      </c>
      <c r="X3652" s="4" t="s">
        <v>14184</v>
      </c>
    </row>
    <row r="3653" spans="1:24" x14ac:dyDescent="0.2">
      <c r="A3653">
        <v>1</v>
      </c>
      <c r="B3653">
        <v>25</v>
      </c>
      <c r="C3653">
        <v>1969</v>
      </c>
      <c r="D3653" t="s">
        <v>21206</v>
      </c>
      <c r="E3653" s="2">
        <v>2</v>
      </c>
      <c r="F3653" s="2">
        <v>7</v>
      </c>
      <c r="G3653" s="2">
        <v>1</v>
      </c>
      <c r="H3653" s="2">
        <v>24</v>
      </c>
      <c r="I3653" s="4" t="s">
        <v>17370</v>
      </c>
      <c r="J3653" s="2">
        <v>5</v>
      </c>
      <c r="K3653" s="3"/>
      <c r="L3653" s="2">
        <v>3</v>
      </c>
      <c r="M3653" s="4" t="s">
        <v>14184</v>
      </c>
      <c r="N3653" s="4" t="s">
        <v>5135</v>
      </c>
      <c r="O3653" t="s">
        <v>5136</v>
      </c>
      <c r="P3653" s="4" t="s">
        <v>11512</v>
      </c>
      <c r="Q3653" s="4" t="str">
        <f>VLOOKUP(P3653, 'Gun classification'!A:B, 2, FALSE)</f>
        <v>Arma de fuego</v>
      </c>
      <c r="R3653" s="4" t="s">
        <v>983</v>
      </c>
      <c r="S3653" t="str">
        <f t="shared" si="57"/>
        <v>burg  apt, 38 cal revol</v>
      </c>
      <c r="W3653" s="4" t="s">
        <v>14184</v>
      </c>
      <c r="X3653" s="4" t="s">
        <v>14184</v>
      </c>
    </row>
    <row r="3654" spans="1:24" x14ac:dyDescent="0.2">
      <c r="A3654">
        <v>1</v>
      </c>
      <c r="B3654">
        <v>27</v>
      </c>
      <c r="C3654">
        <v>1969</v>
      </c>
      <c r="D3654" t="s">
        <v>21207</v>
      </c>
      <c r="E3654" s="2">
        <v>1</v>
      </c>
      <c r="F3654" s="3"/>
      <c r="G3654" s="2">
        <v>1</v>
      </c>
      <c r="H3654" s="2">
        <v>26</v>
      </c>
      <c r="I3654" s="4" t="s">
        <v>12941</v>
      </c>
      <c r="J3654" s="2">
        <v>3</v>
      </c>
      <c r="K3654" s="3"/>
      <c r="L3654" s="2">
        <v>1</v>
      </c>
      <c r="M3654" s="4" t="s">
        <v>11419</v>
      </c>
      <c r="N3654" s="4" t="s">
        <v>5137</v>
      </c>
      <c r="O3654" t="s">
        <v>8698</v>
      </c>
      <c r="P3654" s="4" t="s">
        <v>11518</v>
      </c>
      <c r="Q3654" s="4" t="str">
        <f>VLOOKUP(P3654, 'Gun classification'!A:B, 2, FALSE)</f>
        <v>Arma blanca</v>
      </c>
      <c r="R3654" s="4" t="s">
        <v>912</v>
      </c>
      <c r="S3654" t="str">
        <f t="shared" si="57"/>
        <v>sex triangel, steak</v>
      </c>
      <c r="W3654" s="4" t="s">
        <v>14184</v>
      </c>
      <c r="X3654" s="4" t="s">
        <v>14184</v>
      </c>
    </row>
    <row r="3655" spans="1:24" x14ac:dyDescent="0.2">
      <c r="A3655">
        <v>1</v>
      </c>
      <c r="B3655">
        <v>29</v>
      </c>
      <c r="C3655">
        <v>1969</v>
      </c>
      <c r="D3655" t="s">
        <v>21208</v>
      </c>
      <c r="E3655" s="2">
        <v>1</v>
      </c>
      <c r="F3655" s="3"/>
      <c r="G3655" s="2">
        <v>1</v>
      </c>
      <c r="H3655" s="2">
        <v>51</v>
      </c>
      <c r="I3655" s="4" t="s">
        <v>17370</v>
      </c>
      <c r="J3655" s="2">
        <v>5</v>
      </c>
      <c r="K3655" s="3"/>
      <c r="L3655" s="2">
        <v>3</v>
      </c>
      <c r="M3655" s="4" t="s">
        <v>14184</v>
      </c>
      <c r="N3655" s="4" t="s">
        <v>5138</v>
      </c>
      <c r="O3655" t="s">
        <v>5139</v>
      </c>
      <c r="P3655" s="4" t="s">
        <v>11512</v>
      </c>
      <c r="Q3655" s="4" t="str">
        <f>VLOOKUP(P3655, 'Gun classification'!A:B, 2, FALSE)</f>
        <v>Arma de fuego</v>
      </c>
      <c r="R3655" s="4" t="s">
        <v>1005</v>
      </c>
      <c r="S3655" t="str">
        <f t="shared" si="57"/>
        <v>robb salsman, 38 auto</v>
      </c>
      <c r="T3655" s="38" t="s">
        <v>11515</v>
      </c>
      <c r="W3655" s="4" t="s">
        <v>14184</v>
      </c>
      <c r="X3655" s="4" t="s">
        <v>14184</v>
      </c>
    </row>
    <row r="3656" spans="1:24" x14ac:dyDescent="0.2">
      <c r="A3656">
        <v>2</v>
      </c>
      <c r="B3656">
        <v>1</v>
      </c>
      <c r="C3656">
        <v>1969</v>
      </c>
      <c r="D3656" t="s">
        <v>21209</v>
      </c>
      <c r="E3656" s="2">
        <v>1</v>
      </c>
      <c r="F3656" s="3"/>
      <c r="G3656" s="2">
        <v>1</v>
      </c>
      <c r="H3656" s="2">
        <v>35</v>
      </c>
      <c r="I3656" s="4" t="s">
        <v>17370</v>
      </c>
      <c r="J3656" s="2">
        <v>5</v>
      </c>
      <c r="K3656" s="3"/>
      <c r="L3656" s="2">
        <v>3</v>
      </c>
      <c r="M3656" s="4" t="s">
        <v>14184</v>
      </c>
      <c r="N3656" s="4" t="s">
        <v>5140</v>
      </c>
      <c r="O3656" t="s">
        <v>5141</v>
      </c>
      <c r="P3656" s="4" t="s">
        <v>11518</v>
      </c>
      <c r="Q3656" s="4" t="str">
        <f>VLOOKUP(P3656, 'Gun classification'!A:B, 2, FALSE)</f>
        <v>Arma blanca</v>
      </c>
      <c r="R3656" s="4" t="s">
        <v>921</v>
      </c>
      <c r="S3656" t="str">
        <f t="shared" si="57"/>
        <v>argument fite, pocket</v>
      </c>
      <c r="W3656" s="4" t="s">
        <v>14184</v>
      </c>
      <c r="X3656" s="4" t="s">
        <v>14184</v>
      </c>
    </row>
    <row r="3657" spans="1:24" x14ac:dyDescent="0.2">
      <c r="A3657">
        <v>2</v>
      </c>
      <c r="B3657">
        <v>3</v>
      </c>
      <c r="C3657">
        <v>1969</v>
      </c>
      <c r="D3657" t="s">
        <v>21210</v>
      </c>
      <c r="E3657" s="2">
        <v>3</v>
      </c>
      <c r="F3657" s="3"/>
      <c r="G3657" s="2">
        <v>1</v>
      </c>
      <c r="H3657" s="2">
        <v>21</v>
      </c>
      <c r="I3657" s="4" t="s">
        <v>12942</v>
      </c>
      <c r="J3657" s="2">
        <v>3</v>
      </c>
      <c r="K3657" s="3"/>
      <c r="L3657" s="2">
        <v>1</v>
      </c>
      <c r="M3657" s="4" t="s">
        <v>11422</v>
      </c>
      <c r="N3657" s="4" t="s">
        <v>5142</v>
      </c>
      <c r="O3657" t="s">
        <v>8430</v>
      </c>
      <c r="P3657" s="4" t="s">
        <v>11512</v>
      </c>
      <c r="Q3657" s="4" t="str">
        <f>VLOOKUP(P3657, 'Gun classification'!A:B, 2, FALSE)</f>
        <v>Arma de fuego</v>
      </c>
      <c r="R3657" s="4" t="s">
        <v>988</v>
      </c>
      <c r="S3657" t="str">
        <f t="shared" si="57"/>
        <v>argu trivial, 38 cal</v>
      </c>
      <c r="W3657" s="4" t="s">
        <v>14184</v>
      </c>
      <c r="X3657" s="4" t="s">
        <v>14184</v>
      </c>
    </row>
    <row r="3658" spans="1:24" x14ac:dyDescent="0.2">
      <c r="A3658">
        <v>2</v>
      </c>
      <c r="B3658">
        <v>4</v>
      </c>
      <c r="C3658">
        <v>1969</v>
      </c>
      <c r="D3658" t="s">
        <v>21211</v>
      </c>
      <c r="E3658" s="2">
        <v>4</v>
      </c>
      <c r="F3658" s="3"/>
      <c r="G3658" s="2">
        <v>2</v>
      </c>
      <c r="H3658" s="2">
        <v>88</v>
      </c>
      <c r="I3658" s="4" t="s">
        <v>12943</v>
      </c>
      <c r="J3658" s="2">
        <v>4</v>
      </c>
      <c r="K3658" s="3"/>
      <c r="L3658" s="2">
        <v>2</v>
      </c>
      <c r="M3658" s="4" t="s">
        <v>11473</v>
      </c>
      <c r="N3658" s="4" t="s">
        <v>5143</v>
      </c>
      <c r="O3658" t="s">
        <v>8688</v>
      </c>
      <c r="P3658" s="4" t="s">
        <v>11582</v>
      </c>
      <c r="Q3658" s="4" t="str">
        <f>VLOOKUP(P3658, 'Gun classification'!A:B, 2, FALSE)</f>
        <v>Fuerza</v>
      </c>
      <c r="R3658" s="4" t="s">
        <v>14184</v>
      </c>
      <c r="S3658" t="str">
        <f t="shared" si="57"/>
        <v xml:space="preserve">argu alcohol, </v>
      </c>
      <c r="W3658" s="4" t="s">
        <v>14184</v>
      </c>
      <c r="X3658" s="4" t="s">
        <v>14184</v>
      </c>
    </row>
    <row r="3659" spans="1:24" x14ac:dyDescent="0.2">
      <c r="A3659">
        <v>2</v>
      </c>
      <c r="B3659">
        <v>5</v>
      </c>
      <c r="C3659">
        <v>1969</v>
      </c>
      <c r="D3659" t="s">
        <v>21212</v>
      </c>
      <c r="E3659" s="2">
        <v>1</v>
      </c>
      <c r="F3659" s="3"/>
      <c r="G3659" s="2">
        <v>1</v>
      </c>
      <c r="H3659" s="2">
        <v>26</v>
      </c>
      <c r="I3659" s="4" t="s">
        <v>12944</v>
      </c>
      <c r="J3659" s="2">
        <v>1</v>
      </c>
      <c r="K3659" s="3"/>
      <c r="L3659" s="2">
        <v>1</v>
      </c>
      <c r="M3659" s="4" t="s">
        <v>11468</v>
      </c>
      <c r="N3659" s="4" t="s">
        <v>5144</v>
      </c>
      <c r="O3659" t="s">
        <v>8450</v>
      </c>
      <c r="P3659" s="4" t="s">
        <v>11512</v>
      </c>
      <c r="Q3659" s="4" t="str">
        <f>VLOOKUP(P3659, 'Gun classification'!A:B, 2, FALSE)</f>
        <v>Arma de fuego</v>
      </c>
      <c r="R3659" s="4" t="s">
        <v>1018</v>
      </c>
      <c r="S3659" t="str">
        <f t="shared" si="57"/>
        <v>narcotics, 22 cal</v>
      </c>
      <c r="W3659" s="4" t="s">
        <v>14184</v>
      </c>
      <c r="X3659" s="4" t="s">
        <v>14184</v>
      </c>
    </row>
    <row r="3660" spans="1:24" x14ac:dyDescent="0.2">
      <c r="A3660">
        <v>2</v>
      </c>
      <c r="B3660">
        <v>13</v>
      </c>
      <c r="C3660">
        <v>1969</v>
      </c>
      <c r="D3660" t="s">
        <v>21213</v>
      </c>
      <c r="E3660" s="2">
        <v>1</v>
      </c>
      <c r="F3660" s="3"/>
      <c r="G3660" s="2">
        <v>1</v>
      </c>
      <c r="H3660" s="2">
        <v>70</v>
      </c>
      <c r="I3660" s="4" t="s">
        <v>17370</v>
      </c>
      <c r="J3660" s="2">
        <v>5</v>
      </c>
      <c r="K3660" s="3"/>
      <c r="L3660" s="2">
        <v>3</v>
      </c>
      <c r="M3660" s="4" t="s">
        <v>14184</v>
      </c>
      <c r="N3660" s="4" t="s">
        <v>5145</v>
      </c>
      <c r="O3660" t="s">
        <v>5146</v>
      </c>
      <c r="P3660" s="4" t="s">
        <v>11625</v>
      </c>
      <c r="Q3660" s="4" t="str">
        <f>VLOOKUP(P3660, 'Gun classification'!A:B, 2, FALSE)</f>
        <v>Falta de oxigeno</v>
      </c>
      <c r="R3660" s="4" t="s">
        <v>9021</v>
      </c>
      <c r="S3660" t="str">
        <f t="shared" si="57"/>
        <v>robb residenc, strangled</v>
      </c>
      <c r="T3660" s="38" t="s">
        <v>11515</v>
      </c>
      <c r="W3660" s="4" t="s">
        <v>14184</v>
      </c>
      <c r="X3660" s="4" t="s">
        <v>14184</v>
      </c>
    </row>
    <row r="3661" spans="1:24" x14ac:dyDescent="0.2">
      <c r="A3661">
        <v>2</v>
      </c>
      <c r="B3661">
        <v>16</v>
      </c>
      <c r="C3661">
        <v>1969</v>
      </c>
      <c r="D3661" t="s">
        <v>21214</v>
      </c>
      <c r="E3661" s="2">
        <v>1</v>
      </c>
      <c r="F3661" s="3"/>
      <c r="G3661" s="2">
        <v>1</v>
      </c>
      <c r="H3661" s="2">
        <v>54</v>
      </c>
      <c r="I3661" s="4" t="s">
        <v>17370</v>
      </c>
      <c r="J3661" s="2">
        <v>5</v>
      </c>
      <c r="K3661" s="3"/>
      <c r="L3661" s="2">
        <v>3</v>
      </c>
      <c r="M3661" s="4" t="s">
        <v>14184</v>
      </c>
      <c r="N3661" s="4" t="s">
        <v>5147</v>
      </c>
      <c r="O3661" t="s">
        <v>8409</v>
      </c>
      <c r="P3661" s="4" t="s">
        <v>11625</v>
      </c>
      <c r="Q3661" s="4" t="str">
        <f>VLOOKUP(P3661, 'Gun classification'!A:B, 2, FALSE)</f>
        <v>Falta de oxigeno</v>
      </c>
      <c r="R3661" s="4" t="s">
        <v>1030</v>
      </c>
      <c r="S3661" t="str">
        <f t="shared" si="57"/>
        <v>gay, cut</v>
      </c>
      <c r="T3661" s="38" t="s">
        <v>23253</v>
      </c>
      <c r="W3661" s="4" t="s">
        <v>14184</v>
      </c>
      <c r="X3661" s="4" t="s">
        <v>14184</v>
      </c>
    </row>
    <row r="3662" spans="1:24" x14ac:dyDescent="0.2">
      <c r="A3662">
        <v>2</v>
      </c>
      <c r="B3662">
        <v>17</v>
      </c>
      <c r="C3662">
        <v>1969</v>
      </c>
      <c r="D3662" t="s">
        <v>21215</v>
      </c>
      <c r="E3662" s="2">
        <v>3</v>
      </c>
      <c r="F3662" s="3"/>
      <c r="G3662" s="2">
        <v>1</v>
      </c>
      <c r="H3662" s="2">
        <v>30</v>
      </c>
      <c r="I3662" s="4" t="s">
        <v>12945</v>
      </c>
      <c r="J3662" s="2">
        <v>1</v>
      </c>
      <c r="K3662" s="3"/>
      <c r="L3662" s="2">
        <v>1</v>
      </c>
      <c r="M3662" s="4" t="s">
        <v>14184</v>
      </c>
      <c r="N3662" s="4" t="s">
        <v>5148</v>
      </c>
      <c r="O3662" t="s">
        <v>11952</v>
      </c>
      <c r="P3662" s="4" t="s">
        <v>11518</v>
      </c>
      <c r="Q3662" s="4" t="str">
        <f>VLOOKUP(P3662, 'Gun classification'!A:B, 2, FALSE)</f>
        <v>Arma blanca</v>
      </c>
      <c r="R3662" s="4" t="s">
        <v>12084</v>
      </c>
      <c r="S3662" t="str">
        <f t="shared" si="57"/>
        <v>hate crime, bottle</v>
      </c>
      <c r="W3662" s="4" t="s">
        <v>14184</v>
      </c>
      <c r="X3662" s="4" t="s">
        <v>14184</v>
      </c>
    </row>
    <row r="3663" spans="1:24" x14ac:dyDescent="0.2">
      <c r="A3663">
        <v>2</v>
      </c>
      <c r="B3663">
        <v>19</v>
      </c>
      <c r="C3663">
        <v>1969</v>
      </c>
      <c r="D3663" t="s">
        <v>21216</v>
      </c>
      <c r="E3663" s="2">
        <v>3</v>
      </c>
      <c r="F3663" s="3"/>
      <c r="G3663" s="2">
        <v>1</v>
      </c>
      <c r="H3663" s="2">
        <v>21</v>
      </c>
      <c r="I3663" s="4" t="s">
        <v>17370</v>
      </c>
      <c r="J3663" s="2">
        <v>5</v>
      </c>
      <c r="K3663" s="3"/>
      <c r="L3663" s="2">
        <v>3</v>
      </c>
      <c r="M3663" s="4" t="s">
        <v>14184</v>
      </c>
      <c r="N3663" s="4" t="s">
        <v>5149</v>
      </c>
      <c r="O3663" t="s">
        <v>5150</v>
      </c>
      <c r="P3663" s="4" t="s">
        <v>11512</v>
      </c>
      <c r="Q3663" s="4" t="str">
        <f>VLOOKUP(P3663, 'Gun classification'!A:B, 2, FALSE)</f>
        <v>Arma de fuego</v>
      </c>
      <c r="R3663" s="4" t="s">
        <v>9436</v>
      </c>
      <c r="S3663" t="str">
        <f t="shared" si="57"/>
        <v>sex pimping, shot</v>
      </c>
      <c r="W3663" s="4" t="s">
        <v>14184</v>
      </c>
      <c r="X3663" s="4" t="s">
        <v>14184</v>
      </c>
    </row>
    <row r="3664" spans="1:24" x14ac:dyDescent="0.2">
      <c r="A3664">
        <v>2</v>
      </c>
      <c r="B3664">
        <v>21</v>
      </c>
      <c r="C3664">
        <v>1969</v>
      </c>
      <c r="D3664" t="s">
        <v>21217</v>
      </c>
      <c r="E3664" s="2">
        <v>1</v>
      </c>
      <c r="F3664" s="3"/>
      <c r="G3664" s="2">
        <v>1</v>
      </c>
      <c r="H3664" s="2">
        <v>61</v>
      </c>
      <c r="I3664" s="4" t="s">
        <v>12946</v>
      </c>
      <c r="J3664" s="2">
        <v>1</v>
      </c>
      <c r="K3664" s="3"/>
      <c r="L3664" s="2">
        <v>1</v>
      </c>
      <c r="M3664" s="4" t="s">
        <v>14184</v>
      </c>
      <c r="N3664" s="4" t="s">
        <v>5151</v>
      </c>
      <c r="O3664" t="s">
        <v>5152</v>
      </c>
      <c r="P3664" s="4" t="s">
        <v>11512</v>
      </c>
      <c r="Q3664" s="4" t="str">
        <f>VLOOKUP(P3664, 'Gun classification'!A:B, 2, FALSE)</f>
        <v>Arma de fuego</v>
      </c>
      <c r="R3664" s="4" t="s">
        <v>1031</v>
      </c>
      <c r="S3664" t="str">
        <f t="shared" si="57"/>
        <v>Robbery guard, 38 Auto</v>
      </c>
      <c r="T3664" t="s">
        <v>11515</v>
      </c>
      <c r="W3664" s="4" t="s">
        <v>14184</v>
      </c>
      <c r="X3664" s="4" t="s">
        <v>14184</v>
      </c>
    </row>
    <row r="3665" spans="1:24" x14ac:dyDescent="0.2">
      <c r="A3665">
        <v>2</v>
      </c>
      <c r="B3665">
        <v>26</v>
      </c>
      <c r="C3665">
        <v>1969</v>
      </c>
      <c r="D3665" t="s">
        <v>21218</v>
      </c>
      <c r="E3665" s="2">
        <v>3</v>
      </c>
      <c r="F3665" s="3"/>
      <c r="G3665" s="2">
        <v>1</v>
      </c>
      <c r="H3665" s="2">
        <v>18</v>
      </c>
      <c r="I3665" s="4" t="s">
        <v>12947</v>
      </c>
      <c r="J3665" s="2">
        <v>1</v>
      </c>
      <c r="K3665" s="3"/>
      <c r="L3665" s="2">
        <v>1</v>
      </c>
      <c r="M3665" s="4" t="s">
        <v>11419</v>
      </c>
      <c r="N3665" s="4" t="s">
        <v>5153</v>
      </c>
      <c r="O3665" t="s">
        <v>12039</v>
      </c>
      <c r="P3665" s="4" t="s">
        <v>11512</v>
      </c>
      <c r="Q3665" s="4" t="str">
        <f>VLOOKUP(P3665, 'Gun classification'!A:B, 2, FALSE)</f>
        <v>Arma de fuego</v>
      </c>
      <c r="R3665" s="4" t="s">
        <v>913</v>
      </c>
      <c r="S3665" t="str">
        <f t="shared" si="57"/>
        <v>mental, rifle</v>
      </c>
      <c r="W3665" s="4" t="s">
        <v>14184</v>
      </c>
      <c r="X3665" s="4" t="s">
        <v>14184</v>
      </c>
    </row>
    <row r="3666" spans="1:24" x14ac:dyDescent="0.2">
      <c r="A3666">
        <v>2</v>
      </c>
      <c r="B3666">
        <v>27</v>
      </c>
      <c r="C3666">
        <v>1969</v>
      </c>
      <c r="D3666" t="s">
        <v>21219</v>
      </c>
      <c r="E3666" s="2">
        <v>3</v>
      </c>
      <c r="F3666" s="3"/>
      <c r="G3666" s="2">
        <v>1</v>
      </c>
      <c r="H3666" s="2">
        <v>20</v>
      </c>
      <c r="I3666" s="4" t="s">
        <v>12948</v>
      </c>
      <c r="J3666" s="2">
        <v>3</v>
      </c>
      <c r="K3666" s="3"/>
      <c r="L3666" s="2">
        <v>1</v>
      </c>
      <c r="M3666" s="4" t="s">
        <v>14184</v>
      </c>
      <c r="N3666" s="4" t="s">
        <v>5041</v>
      </c>
      <c r="O3666" t="s">
        <v>5154</v>
      </c>
      <c r="P3666" s="4" t="s">
        <v>11512</v>
      </c>
      <c r="Q3666" s="4" t="str">
        <f>VLOOKUP(P3666, 'Gun classification'!A:B, 2, FALSE)</f>
        <v>Arma de fuego</v>
      </c>
      <c r="R3666" s="4" t="s">
        <v>1005</v>
      </c>
      <c r="S3666" t="str">
        <f t="shared" si="57"/>
        <v>argum  trivial, 38 auto</v>
      </c>
      <c r="W3666" s="4" t="s">
        <v>14184</v>
      </c>
      <c r="X3666" s="4" t="s">
        <v>14184</v>
      </c>
    </row>
    <row r="3667" spans="1:24" x14ac:dyDescent="0.2">
      <c r="A3667">
        <v>3</v>
      </c>
      <c r="B3667">
        <v>1</v>
      </c>
      <c r="C3667">
        <v>1969</v>
      </c>
      <c r="D3667" t="s">
        <v>21220</v>
      </c>
      <c r="E3667" s="2">
        <v>3</v>
      </c>
      <c r="F3667" s="3"/>
      <c r="G3667" s="2">
        <v>2</v>
      </c>
      <c r="H3667" s="2">
        <v>23</v>
      </c>
      <c r="I3667" s="4" t="s">
        <v>12949</v>
      </c>
      <c r="J3667" s="2">
        <v>3</v>
      </c>
      <c r="K3667" s="3"/>
      <c r="L3667" s="2">
        <v>1</v>
      </c>
      <c r="M3667" s="4" t="s">
        <v>11426</v>
      </c>
      <c r="N3667" s="4" t="s">
        <v>5155</v>
      </c>
      <c r="O3667" t="s">
        <v>8853</v>
      </c>
      <c r="P3667" s="4" t="s">
        <v>11512</v>
      </c>
      <c r="Q3667" s="4" t="str">
        <f>VLOOKUP(P3667, 'Gun classification'!A:B, 2, FALSE)</f>
        <v>Arma de fuego</v>
      </c>
      <c r="R3667" s="4" t="s">
        <v>977</v>
      </c>
      <c r="S3667" t="str">
        <f t="shared" si="57"/>
        <v>sex triangle, 32 auto</v>
      </c>
      <c r="W3667" s="4" t="s">
        <v>14184</v>
      </c>
      <c r="X3667" s="4" t="s">
        <v>14184</v>
      </c>
    </row>
    <row r="3668" spans="1:24" x14ac:dyDescent="0.2">
      <c r="A3668">
        <v>3</v>
      </c>
      <c r="B3668">
        <v>3</v>
      </c>
      <c r="C3668">
        <v>1969</v>
      </c>
      <c r="D3668" t="s">
        <v>21221</v>
      </c>
      <c r="E3668" s="2">
        <v>1</v>
      </c>
      <c r="F3668" s="3"/>
      <c r="G3668" s="2">
        <v>1</v>
      </c>
      <c r="H3668" s="2">
        <v>60</v>
      </c>
      <c r="I3668" s="4" t="s">
        <v>17370</v>
      </c>
      <c r="J3668" s="2">
        <v>5</v>
      </c>
      <c r="K3668" s="3"/>
      <c r="L3668" s="2">
        <v>3</v>
      </c>
      <c r="M3668" s="4" t="s">
        <v>14184</v>
      </c>
      <c r="N3668" s="4" t="s">
        <v>7472</v>
      </c>
      <c r="O3668" t="s">
        <v>5156</v>
      </c>
      <c r="P3668" s="4" t="s">
        <v>11512</v>
      </c>
      <c r="Q3668" s="4" t="str">
        <f>VLOOKUP(P3668, 'Gun classification'!A:B, 2, FALSE)</f>
        <v>Arma de fuego</v>
      </c>
      <c r="R3668" s="4" t="s">
        <v>1018</v>
      </c>
      <c r="S3668" t="str">
        <f t="shared" si="57"/>
        <v>street robbery, 22 cal</v>
      </c>
      <c r="T3668" t="s">
        <v>11515</v>
      </c>
      <c r="W3668" s="4" t="s">
        <v>14184</v>
      </c>
      <c r="X3668" s="4" t="s">
        <v>14184</v>
      </c>
    </row>
    <row r="3669" spans="1:24" x14ac:dyDescent="0.2">
      <c r="A3669">
        <v>3</v>
      </c>
      <c r="B3669">
        <v>5</v>
      </c>
      <c r="C3669">
        <v>1969</v>
      </c>
      <c r="D3669" t="s">
        <v>21222</v>
      </c>
      <c r="E3669" s="2">
        <v>1</v>
      </c>
      <c r="F3669" s="3"/>
      <c r="G3669" s="2">
        <v>1</v>
      </c>
      <c r="H3669" s="2">
        <v>49</v>
      </c>
      <c r="I3669" s="4" t="s">
        <v>12950</v>
      </c>
      <c r="J3669" s="2">
        <v>4</v>
      </c>
      <c r="K3669" s="3"/>
      <c r="L3669" s="2">
        <v>1</v>
      </c>
      <c r="M3669" s="4" t="s">
        <v>11414</v>
      </c>
      <c r="N3669" s="4" t="s">
        <v>5157</v>
      </c>
      <c r="O3669" t="s">
        <v>5156</v>
      </c>
      <c r="P3669" s="4" t="s">
        <v>11518</v>
      </c>
      <c r="Q3669" s="4" t="str">
        <f>VLOOKUP(P3669, 'Gun classification'!A:B, 2, FALSE)</f>
        <v>Arma blanca</v>
      </c>
      <c r="R3669" s="4" t="s">
        <v>921</v>
      </c>
      <c r="S3669" t="str">
        <f t="shared" si="57"/>
        <v>street robbery, pocket</v>
      </c>
      <c r="T3669" t="s">
        <v>11515</v>
      </c>
      <c r="W3669" s="4" t="s">
        <v>14184</v>
      </c>
      <c r="X3669" s="4" t="s">
        <v>14184</v>
      </c>
    </row>
    <row r="3670" spans="1:24" x14ac:dyDescent="0.2">
      <c r="A3670">
        <v>3</v>
      </c>
      <c r="B3670">
        <v>11</v>
      </c>
      <c r="C3670">
        <v>1969</v>
      </c>
      <c r="D3670" t="s">
        <v>21223</v>
      </c>
      <c r="E3670" s="2">
        <v>3</v>
      </c>
      <c r="F3670" s="3"/>
      <c r="G3670" s="2">
        <v>1</v>
      </c>
      <c r="H3670" s="2">
        <v>20</v>
      </c>
      <c r="I3670" s="4" t="s">
        <v>12951</v>
      </c>
      <c r="J3670" s="2">
        <v>1</v>
      </c>
      <c r="K3670" s="3"/>
      <c r="L3670" s="2">
        <v>1</v>
      </c>
      <c r="M3670" s="4" t="s">
        <v>11448</v>
      </c>
      <c r="N3670" s="4" t="s">
        <v>5158</v>
      </c>
      <c r="O3670" t="s">
        <v>8430</v>
      </c>
      <c r="P3670" s="4" t="s">
        <v>11512</v>
      </c>
      <c r="Q3670" s="4" t="str">
        <f>VLOOKUP(P3670, 'Gun classification'!A:B, 2, FALSE)</f>
        <v>Arma de fuego</v>
      </c>
      <c r="R3670" s="4" t="s">
        <v>988</v>
      </c>
      <c r="S3670" t="str">
        <f t="shared" si="57"/>
        <v>argu trivial, 38 cal</v>
      </c>
      <c r="W3670" s="4" t="s">
        <v>14184</v>
      </c>
      <c r="X3670" s="4" t="s">
        <v>14184</v>
      </c>
    </row>
    <row r="3671" spans="1:24" x14ac:dyDescent="0.2">
      <c r="A3671">
        <v>3</v>
      </c>
      <c r="B3671">
        <v>13</v>
      </c>
      <c r="C3671">
        <v>1969</v>
      </c>
      <c r="D3671" t="s">
        <v>21224</v>
      </c>
      <c r="E3671" s="2">
        <v>2</v>
      </c>
      <c r="F3671" s="2">
        <v>9</v>
      </c>
      <c r="G3671" s="2">
        <v>1</v>
      </c>
      <c r="H3671" s="2">
        <v>27</v>
      </c>
      <c r="I3671" s="4" t="s">
        <v>12952</v>
      </c>
      <c r="J3671" s="2">
        <v>3</v>
      </c>
      <c r="K3671" s="3"/>
      <c r="L3671" s="2">
        <v>1</v>
      </c>
      <c r="M3671" s="4" t="s">
        <v>11418</v>
      </c>
      <c r="N3671" s="4" t="s">
        <v>5159</v>
      </c>
      <c r="O3671" t="s">
        <v>8733</v>
      </c>
      <c r="P3671" s="4" t="s">
        <v>11512</v>
      </c>
      <c r="Q3671" s="4" t="str">
        <f>VLOOKUP(P3671, 'Gun classification'!A:B, 2, FALSE)</f>
        <v>Arma de fuego</v>
      </c>
      <c r="R3671" s="4" t="s">
        <v>1032</v>
      </c>
      <c r="S3671" t="str">
        <f t="shared" si="57"/>
        <v>sex prost, 9 MM</v>
      </c>
      <c r="W3671" s="4" t="s">
        <v>14184</v>
      </c>
      <c r="X3671" s="4" t="s">
        <v>14184</v>
      </c>
    </row>
    <row r="3672" spans="1:24" x14ac:dyDescent="0.2">
      <c r="A3672">
        <v>3</v>
      </c>
      <c r="B3672">
        <v>15</v>
      </c>
      <c r="C3672">
        <v>1969</v>
      </c>
      <c r="D3672" t="s">
        <v>21225</v>
      </c>
      <c r="E3672" s="2">
        <v>3</v>
      </c>
      <c r="F3672" s="3"/>
      <c r="G3672" s="2">
        <v>1</v>
      </c>
      <c r="H3672" s="2">
        <v>45</v>
      </c>
      <c r="I3672" s="4" t="s">
        <v>12953</v>
      </c>
      <c r="J3672" s="2">
        <v>3</v>
      </c>
      <c r="K3672" s="3"/>
      <c r="L3672" s="2">
        <v>1</v>
      </c>
      <c r="M3672" s="4" t="s">
        <v>11443</v>
      </c>
      <c r="N3672" s="4" t="s">
        <v>5160</v>
      </c>
      <c r="O3672" t="s">
        <v>12123</v>
      </c>
      <c r="P3672" s="4" t="s">
        <v>12123</v>
      </c>
      <c r="Q3672" s="4" t="str">
        <f>VLOOKUP(P3672, 'Gun classification'!A:B, 2, FALSE)</f>
        <v>Incendiar</v>
      </c>
      <c r="R3672" s="4" t="s">
        <v>14184</v>
      </c>
      <c r="S3672" t="str">
        <f t="shared" si="57"/>
        <v xml:space="preserve">arson, </v>
      </c>
      <c r="W3672" s="4" t="s">
        <v>14184</v>
      </c>
      <c r="X3672" s="4" t="s">
        <v>14184</v>
      </c>
    </row>
    <row r="3673" spans="1:24" x14ac:dyDescent="0.2">
      <c r="A3673">
        <v>3</v>
      </c>
      <c r="B3673">
        <v>16</v>
      </c>
      <c r="C3673">
        <v>1969</v>
      </c>
      <c r="D3673" t="s">
        <v>21226</v>
      </c>
      <c r="E3673" s="2">
        <v>1</v>
      </c>
      <c r="F3673" s="3"/>
      <c r="G3673" s="2">
        <v>1</v>
      </c>
      <c r="H3673" s="2">
        <v>49</v>
      </c>
      <c r="I3673" s="4" t="s">
        <v>12954</v>
      </c>
      <c r="J3673" s="2">
        <v>1</v>
      </c>
      <c r="K3673" s="3"/>
      <c r="L3673" s="2">
        <v>1</v>
      </c>
      <c r="M3673" s="4" t="s">
        <v>11440</v>
      </c>
      <c r="N3673" s="4" t="s">
        <v>5161</v>
      </c>
      <c r="O3673" t="s">
        <v>7421</v>
      </c>
      <c r="P3673" s="4" t="s">
        <v>8547</v>
      </c>
      <c r="Q3673" s="4" t="str">
        <f>VLOOKUP(P3673, 'Gun classification'!A:B, 2, FALSE)</f>
        <v>Objeto</v>
      </c>
      <c r="R3673" s="4" t="s">
        <v>14184</v>
      </c>
      <c r="S3673" t="str">
        <f t="shared" si="57"/>
        <v xml:space="preserve">Mental, </v>
      </c>
      <c r="W3673" s="4" t="s">
        <v>14184</v>
      </c>
      <c r="X3673" s="4" t="s">
        <v>14184</v>
      </c>
    </row>
    <row r="3674" spans="1:24" x14ac:dyDescent="0.2">
      <c r="A3674">
        <v>3</v>
      </c>
      <c r="B3674">
        <v>24</v>
      </c>
      <c r="C3674">
        <v>1969</v>
      </c>
      <c r="D3674" t="s">
        <v>21227</v>
      </c>
      <c r="E3674" s="2">
        <v>1</v>
      </c>
      <c r="F3674" s="3"/>
      <c r="G3674" s="2">
        <v>1</v>
      </c>
      <c r="H3674" s="2">
        <v>60</v>
      </c>
      <c r="I3674" s="4" t="s">
        <v>12955</v>
      </c>
      <c r="J3674" s="2">
        <v>3</v>
      </c>
      <c r="K3674" s="3"/>
      <c r="L3674" s="2">
        <v>1</v>
      </c>
      <c r="M3674" s="4" t="s">
        <v>11448</v>
      </c>
      <c r="N3674" s="4" t="s">
        <v>5162</v>
      </c>
      <c r="O3674" t="s">
        <v>8955</v>
      </c>
      <c r="P3674" s="4" t="s">
        <v>11512</v>
      </c>
      <c r="Q3674" s="4" t="str">
        <f>VLOOKUP(P3674, 'Gun classification'!A:B, 2, FALSE)</f>
        <v>Arma de fuego</v>
      </c>
      <c r="R3674" s="4" t="s">
        <v>964</v>
      </c>
      <c r="S3674" t="str">
        <f t="shared" si="57"/>
        <v>robbery street, 25 auto</v>
      </c>
      <c r="T3674" t="s">
        <v>11515</v>
      </c>
      <c r="W3674" s="4" t="s">
        <v>14184</v>
      </c>
      <c r="X3674" s="4" t="s">
        <v>14184</v>
      </c>
    </row>
    <row r="3675" spans="1:24" x14ac:dyDescent="0.2">
      <c r="A3675">
        <v>3</v>
      </c>
      <c r="B3675">
        <v>30</v>
      </c>
      <c r="C3675">
        <v>1969</v>
      </c>
      <c r="D3675" t="s">
        <v>21228</v>
      </c>
      <c r="E3675" s="2">
        <v>2</v>
      </c>
      <c r="F3675" s="2">
        <v>5</v>
      </c>
      <c r="G3675" s="2">
        <v>1</v>
      </c>
      <c r="H3675" s="2">
        <v>65</v>
      </c>
      <c r="I3675" s="4" t="s">
        <v>17370</v>
      </c>
      <c r="J3675" s="2">
        <v>5</v>
      </c>
      <c r="K3675" s="3"/>
      <c r="L3675" s="2">
        <v>3</v>
      </c>
      <c r="M3675" s="4" t="s">
        <v>14184</v>
      </c>
      <c r="N3675" s="4" t="s">
        <v>5163</v>
      </c>
      <c r="O3675" t="s">
        <v>5164</v>
      </c>
      <c r="P3675" s="4" t="s">
        <v>11512</v>
      </c>
      <c r="Q3675" s="4" t="str">
        <f>VLOOKUP(P3675, 'Gun classification'!A:B, 2, FALSE)</f>
        <v>Arma de fuego</v>
      </c>
      <c r="R3675" s="4" t="s">
        <v>1018</v>
      </c>
      <c r="S3675" t="str">
        <f t="shared" si="57"/>
        <v>Robbery grocey, 22 cal</v>
      </c>
      <c r="T3675" t="s">
        <v>11515</v>
      </c>
      <c r="W3675" s="4" t="s">
        <v>14184</v>
      </c>
      <c r="X3675" s="4" t="s">
        <v>14184</v>
      </c>
    </row>
    <row r="3676" spans="1:24" x14ac:dyDescent="0.2">
      <c r="A3676">
        <v>4</v>
      </c>
      <c r="B3676">
        <v>3</v>
      </c>
      <c r="C3676">
        <v>1969</v>
      </c>
      <c r="D3676" t="s">
        <v>23162</v>
      </c>
      <c r="E3676" s="2">
        <v>3</v>
      </c>
      <c r="F3676" s="3"/>
      <c r="G3676" s="2">
        <v>1</v>
      </c>
      <c r="H3676" s="2">
        <v>33</v>
      </c>
      <c r="I3676" s="4" t="s">
        <v>12956</v>
      </c>
      <c r="J3676" s="2">
        <v>3</v>
      </c>
      <c r="K3676" s="3"/>
      <c r="L3676" s="2">
        <v>1</v>
      </c>
      <c r="M3676" s="4" t="s">
        <v>11471</v>
      </c>
      <c r="N3676" s="4" t="s">
        <v>7561</v>
      </c>
      <c r="O3676" t="s">
        <v>5150</v>
      </c>
      <c r="P3676" s="4" t="s">
        <v>11512</v>
      </c>
      <c r="Q3676" s="4" t="str">
        <f>VLOOKUP(P3676, 'Gun classification'!A:B, 2, FALSE)</f>
        <v>Arma de fuego</v>
      </c>
      <c r="R3676" s="4" t="s">
        <v>1033</v>
      </c>
      <c r="S3676" t="str">
        <f t="shared" si="57"/>
        <v>sex pimping, 25 cal</v>
      </c>
      <c r="W3676" s="4" t="s">
        <v>14184</v>
      </c>
      <c r="X3676" s="4" t="s">
        <v>14184</v>
      </c>
    </row>
    <row r="3677" spans="1:24" x14ac:dyDescent="0.2">
      <c r="A3677">
        <v>4</v>
      </c>
      <c r="B3677">
        <v>13</v>
      </c>
      <c r="C3677">
        <v>1969</v>
      </c>
      <c r="D3677" t="s">
        <v>21229</v>
      </c>
      <c r="E3677" s="2">
        <v>3</v>
      </c>
      <c r="F3677" s="3"/>
      <c r="G3677" s="2">
        <v>1</v>
      </c>
      <c r="H3677" s="2">
        <v>58</v>
      </c>
      <c r="I3677" s="4" t="s">
        <v>12957</v>
      </c>
      <c r="J3677" s="2">
        <v>3</v>
      </c>
      <c r="K3677" s="3"/>
      <c r="L3677" s="2">
        <v>1</v>
      </c>
      <c r="M3677" s="4" t="s">
        <v>11440</v>
      </c>
      <c r="N3677" s="4" t="s">
        <v>5165</v>
      </c>
      <c r="O3677" t="s">
        <v>5166</v>
      </c>
      <c r="P3677" s="4" t="s">
        <v>11512</v>
      </c>
      <c r="Q3677" s="4" t="str">
        <f>VLOOKUP(P3677, 'Gun classification'!A:B, 2, FALSE)</f>
        <v>Arma de fuego</v>
      </c>
      <c r="R3677" s="4" t="s">
        <v>238</v>
      </c>
      <c r="S3677" t="str">
        <f t="shared" si="57"/>
        <v>argu gambling, 32 cal</v>
      </c>
      <c r="W3677" s="4" t="s">
        <v>14184</v>
      </c>
      <c r="X3677" s="4" t="s">
        <v>14184</v>
      </c>
    </row>
    <row r="3678" spans="1:24" x14ac:dyDescent="0.2">
      <c r="A3678">
        <v>4</v>
      </c>
      <c r="B3678">
        <v>13</v>
      </c>
      <c r="C3678">
        <v>1969</v>
      </c>
      <c r="D3678" t="s">
        <v>21230</v>
      </c>
      <c r="E3678" s="2">
        <v>3</v>
      </c>
      <c r="F3678" s="3"/>
      <c r="G3678" s="2">
        <v>1</v>
      </c>
      <c r="H3678" s="2">
        <v>13</v>
      </c>
      <c r="I3678" s="4" t="s">
        <v>12958</v>
      </c>
      <c r="J3678" s="2">
        <v>3</v>
      </c>
      <c r="K3678" s="3"/>
      <c r="L3678" s="2">
        <v>2</v>
      </c>
      <c r="M3678" s="4" t="s">
        <v>11427</v>
      </c>
      <c r="N3678" s="4" t="s">
        <v>5167</v>
      </c>
      <c r="O3678" t="s">
        <v>5168</v>
      </c>
      <c r="P3678" s="4" t="s">
        <v>11518</v>
      </c>
      <c r="Q3678" s="4" t="str">
        <f>VLOOKUP(P3678, 'Gun classification'!A:B, 2, FALSE)</f>
        <v>Arma blanca</v>
      </c>
      <c r="R3678" s="4" t="s">
        <v>910</v>
      </c>
      <c r="S3678" t="str">
        <f t="shared" si="57"/>
        <v>argumetn trivial, butcher</v>
      </c>
      <c r="W3678" s="4" t="s">
        <v>14184</v>
      </c>
      <c r="X3678" s="4" t="s">
        <v>14184</v>
      </c>
    </row>
    <row r="3679" spans="1:24" x14ac:dyDescent="0.2">
      <c r="A3679">
        <v>4</v>
      </c>
      <c r="B3679">
        <v>14</v>
      </c>
      <c r="C3679">
        <v>1969</v>
      </c>
      <c r="D3679" t="s">
        <v>21231</v>
      </c>
      <c r="E3679" s="2">
        <v>2</v>
      </c>
      <c r="F3679" s="2">
        <v>8</v>
      </c>
      <c r="G3679" s="2">
        <v>2</v>
      </c>
      <c r="H3679" s="2">
        <v>70</v>
      </c>
      <c r="I3679" s="4" t="s">
        <v>14837</v>
      </c>
      <c r="J3679" s="2">
        <v>2</v>
      </c>
      <c r="K3679" s="2">
        <v>5</v>
      </c>
      <c r="L3679" s="2">
        <v>1</v>
      </c>
      <c r="M3679" s="4" t="s">
        <v>14184</v>
      </c>
      <c r="N3679" s="4" t="s">
        <v>14837</v>
      </c>
      <c r="O3679" t="s">
        <v>5169</v>
      </c>
      <c r="P3679" s="4" t="s">
        <v>11512</v>
      </c>
      <c r="Q3679" s="4" t="str">
        <f>VLOOKUP(P3679, 'Gun classification'!A:B, 2, FALSE)</f>
        <v>Arma de fuego</v>
      </c>
      <c r="R3679" s="4" t="s">
        <v>14837</v>
      </c>
      <c r="S3679" t="str">
        <f t="shared" si="57"/>
        <v>sex jealousy, ditto</v>
      </c>
      <c r="W3679" s="4" t="s">
        <v>14184</v>
      </c>
      <c r="X3679" s="4" t="s">
        <v>14184</v>
      </c>
    </row>
    <row r="3680" spans="1:24" x14ac:dyDescent="0.2">
      <c r="A3680">
        <v>4</v>
      </c>
      <c r="B3680">
        <v>14</v>
      </c>
      <c r="C3680">
        <v>1969</v>
      </c>
      <c r="D3680" t="s">
        <v>21232</v>
      </c>
      <c r="E3680" s="2">
        <v>2</v>
      </c>
      <c r="F3680" s="2">
        <v>7</v>
      </c>
      <c r="G3680" s="2">
        <v>2</v>
      </c>
      <c r="H3680" s="2">
        <v>45</v>
      </c>
      <c r="I3680" s="4" t="s">
        <v>12959</v>
      </c>
      <c r="J3680" s="2">
        <v>2</v>
      </c>
      <c r="K3680" s="2">
        <v>5</v>
      </c>
      <c r="L3680" s="2">
        <v>1</v>
      </c>
      <c r="M3680" s="4" t="s">
        <v>11470</v>
      </c>
      <c r="N3680" s="4" t="s">
        <v>5170</v>
      </c>
      <c r="O3680" t="s">
        <v>5169</v>
      </c>
      <c r="P3680" s="4" t="s">
        <v>11512</v>
      </c>
      <c r="Q3680" s="4" t="str">
        <f>VLOOKUP(P3680, 'Gun classification'!A:B, 2, FALSE)</f>
        <v>Arma de fuego</v>
      </c>
      <c r="R3680" s="4" t="s">
        <v>988</v>
      </c>
      <c r="S3680" t="str">
        <f t="shared" si="57"/>
        <v>sex jealousy, 38 cal</v>
      </c>
      <c r="W3680" s="4" t="s">
        <v>14184</v>
      </c>
      <c r="X3680" s="4" t="s">
        <v>14184</v>
      </c>
    </row>
    <row r="3681" spans="1:24" x14ac:dyDescent="0.2">
      <c r="A3681">
        <v>4</v>
      </c>
      <c r="B3681">
        <v>19</v>
      </c>
      <c r="C3681">
        <v>1969</v>
      </c>
      <c r="D3681" t="s">
        <v>21233</v>
      </c>
      <c r="E3681" s="2">
        <v>2</v>
      </c>
      <c r="F3681" s="2">
        <v>7</v>
      </c>
      <c r="G3681" s="2">
        <v>1</v>
      </c>
      <c r="H3681" s="2">
        <v>29</v>
      </c>
      <c r="I3681" s="4" t="s">
        <v>17370</v>
      </c>
      <c r="J3681" s="2">
        <v>5</v>
      </c>
      <c r="K3681" s="3"/>
      <c r="L3681" s="2">
        <v>3</v>
      </c>
      <c r="M3681" s="4" t="s">
        <v>14184</v>
      </c>
      <c r="N3681" s="4" t="s">
        <v>5171</v>
      </c>
      <c r="O3681" t="s">
        <v>8430</v>
      </c>
      <c r="P3681" s="4" t="s">
        <v>11518</v>
      </c>
      <c r="Q3681" s="4" t="str">
        <f>VLOOKUP(P3681, 'Gun classification'!A:B, 2, FALSE)</f>
        <v>Arma blanca</v>
      </c>
      <c r="R3681" s="4" t="s">
        <v>1034</v>
      </c>
      <c r="S3681" t="str">
        <f t="shared" si="57"/>
        <v>argu trivial, chines knife</v>
      </c>
      <c r="W3681" s="4" t="s">
        <v>14184</v>
      </c>
      <c r="X3681" s="4" t="s">
        <v>14184</v>
      </c>
    </row>
    <row r="3682" spans="1:24" x14ac:dyDescent="0.2">
      <c r="A3682">
        <v>4</v>
      </c>
      <c r="B3682">
        <v>22</v>
      </c>
      <c r="C3682">
        <v>1969</v>
      </c>
      <c r="D3682" t="s">
        <v>21234</v>
      </c>
      <c r="E3682" s="2">
        <v>1</v>
      </c>
      <c r="F3682" s="3"/>
      <c r="G3682" s="2">
        <v>1</v>
      </c>
      <c r="H3682" s="2">
        <v>59</v>
      </c>
      <c r="I3682" s="4" t="s">
        <v>12960</v>
      </c>
      <c r="J3682" s="2">
        <v>3</v>
      </c>
      <c r="K3682" s="3"/>
      <c r="L3682" s="2">
        <v>2</v>
      </c>
      <c r="M3682" s="4" t="s">
        <v>11464</v>
      </c>
      <c r="N3682" s="4" t="s">
        <v>8575</v>
      </c>
      <c r="O3682" t="s">
        <v>5172</v>
      </c>
      <c r="P3682" s="4" t="s">
        <v>8502</v>
      </c>
      <c r="Q3682" s="4" t="str">
        <f>VLOOKUP(P3682, 'Gun classification'!A:B, 2, FALSE)</f>
        <v>Fuerza</v>
      </c>
      <c r="R3682" s="4" t="s">
        <v>1035</v>
      </c>
      <c r="S3682" t="str">
        <f t="shared" si="57"/>
        <v>sex gratifi, pushed out wind</v>
      </c>
      <c r="W3682" s="4" t="s">
        <v>14184</v>
      </c>
      <c r="X3682" s="4" t="s">
        <v>14184</v>
      </c>
    </row>
    <row r="3683" spans="1:24" x14ac:dyDescent="0.2">
      <c r="A3683">
        <v>4</v>
      </c>
      <c r="B3683">
        <v>24</v>
      </c>
      <c r="C3683">
        <v>1969</v>
      </c>
      <c r="D3683" t="s">
        <v>21235</v>
      </c>
      <c r="E3683" s="2">
        <v>1</v>
      </c>
      <c r="F3683" s="3"/>
      <c r="G3683" s="2">
        <v>1</v>
      </c>
      <c r="H3683" s="2">
        <v>24</v>
      </c>
      <c r="I3683" s="4" t="s">
        <v>12961</v>
      </c>
      <c r="J3683" s="2">
        <v>3</v>
      </c>
      <c r="K3683" s="3"/>
      <c r="L3683" s="2">
        <v>1</v>
      </c>
      <c r="M3683" s="4" t="s">
        <v>11420</v>
      </c>
      <c r="N3683" s="4" t="s">
        <v>5173</v>
      </c>
      <c r="O3683" t="s">
        <v>8450</v>
      </c>
      <c r="P3683" s="4" t="s">
        <v>11512</v>
      </c>
      <c r="Q3683" s="4" t="str">
        <f>VLOOKUP(P3683, 'Gun classification'!A:B, 2, FALSE)</f>
        <v>Arma de fuego</v>
      </c>
      <c r="R3683" s="4" t="s">
        <v>988</v>
      </c>
      <c r="S3683" t="str">
        <f t="shared" si="57"/>
        <v>narcotics, 38 cal</v>
      </c>
      <c r="W3683" s="4" t="s">
        <v>14184</v>
      </c>
      <c r="X3683" s="4" t="s">
        <v>14184</v>
      </c>
    </row>
    <row r="3684" spans="1:24" x14ac:dyDescent="0.2">
      <c r="A3684">
        <v>4</v>
      </c>
      <c r="B3684">
        <v>24</v>
      </c>
      <c r="C3684">
        <v>1969</v>
      </c>
      <c r="D3684" t="s">
        <v>21236</v>
      </c>
      <c r="E3684" s="2">
        <v>1</v>
      </c>
      <c r="F3684" s="3"/>
      <c r="G3684" s="2">
        <v>2</v>
      </c>
      <c r="H3684" s="2">
        <v>18</v>
      </c>
      <c r="I3684" s="4" t="s">
        <v>14837</v>
      </c>
      <c r="J3684" s="2">
        <v>3</v>
      </c>
      <c r="K3684" s="3"/>
      <c r="L3684" s="2">
        <v>1</v>
      </c>
      <c r="M3684" s="4" t="s">
        <v>14184</v>
      </c>
      <c r="N3684" s="4" t="s">
        <v>14837</v>
      </c>
      <c r="O3684" t="s">
        <v>14837</v>
      </c>
      <c r="P3684" s="4" t="s">
        <v>11512</v>
      </c>
      <c r="Q3684" s="4" t="str">
        <f>VLOOKUP(P3684, 'Gun classification'!A:B, 2, FALSE)</f>
        <v>Arma de fuego</v>
      </c>
      <c r="R3684" s="4" t="s">
        <v>14837</v>
      </c>
      <c r="S3684" t="str">
        <f t="shared" si="57"/>
        <v>ditto, ditto</v>
      </c>
      <c r="W3684" s="4" t="s">
        <v>14184</v>
      </c>
      <c r="X3684" s="4" t="s">
        <v>14184</v>
      </c>
    </row>
    <row r="3685" spans="1:24" x14ac:dyDescent="0.2">
      <c r="A3685">
        <v>4</v>
      </c>
      <c r="B3685">
        <v>24</v>
      </c>
      <c r="C3685">
        <v>1969</v>
      </c>
      <c r="D3685" t="s">
        <v>21237</v>
      </c>
      <c r="E3685" s="2">
        <v>1</v>
      </c>
      <c r="F3685" s="3"/>
      <c r="G3685" s="2">
        <v>2</v>
      </c>
      <c r="H3685" s="2">
        <v>19</v>
      </c>
      <c r="I3685" s="4" t="s">
        <v>14837</v>
      </c>
      <c r="J3685" s="2">
        <v>3</v>
      </c>
      <c r="K3685" s="3"/>
      <c r="L3685" s="2">
        <v>1</v>
      </c>
      <c r="M3685" s="4" t="s">
        <v>14184</v>
      </c>
      <c r="N3685" s="4" t="s">
        <v>14837</v>
      </c>
      <c r="O3685" t="s">
        <v>14837</v>
      </c>
      <c r="P3685" s="4" t="s">
        <v>11512</v>
      </c>
      <c r="Q3685" s="4" t="str">
        <f>VLOOKUP(P3685, 'Gun classification'!A:B, 2, FALSE)</f>
        <v>Arma de fuego</v>
      </c>
      <c r="R3685" s="4" t="s">
        <v>14837</v>
      </c>
      <c r="S3685" t="str">
        <f t="shared" si="57"/>
        <v>ditto, ditto</v>
      </c>
      <c r="W3685" s="4" t="s">
        <v>14184</v>
      </c>
      <c r="X3685" s="4" t="s">
        <v>14184</v>
      </c>
    </row>
    <row r="3686" spans="1:24" x14ac:dyDescent="0.2">
      <c r="A3686">
        <v>4</v>
      </c>
      <c r="B3686">
        <v>24</v>
      </c>
      <c r="C3686">
        <v>1969</v>
      </c>
      <c r="D3686" t="s">
        <v>21238</v>
      </c>
      <c r="E3686" s="2">
        <v>1</v>
      </c>
      <c r="F3686" s="3"/>
      <c r="G3686" s="2">
        <v>1</v>
      </c>
      <c r="H3686" s="2">
        <v>35</v>
      </c>
      <c r="I3686" s="4" t="s">
        <v>12962</v>
      </c>
      <c r="J3686" s="2">
        <v>3</v>
      </c>
      <c r="K3686" s="3"/>
      <c r="L3686" s="2">
        <v>1</v>
      </c>
      <c r="M3686" s="4" t="s">
        <v>11469</v>
      </c>
      <c r="N3686" s="4" t="s">
        <v>5174</v>
      </c>
      <c r="O3686" t="s">
        <v>5175</v>
      </c>
      <c r="P3686" s="4" t="s">
        <v>11512</v>
      </c>
      <c r="Q3686" s="4" t="str">
        <f>VLOOKUP(P3686, 'Gun classification'!A:B, 2, FALSE)</f>
        <v>Arma de fuego</v>
      </c>
      <c r="R3686" s="4" t="s">
        <v>9436</v>
      </c>
      <c r="S3686" t="str">
        <f t="shared" si="57"/>
        <v>argu triviaal, shot</v>
      </c>
      <c r="W3686" s="4" t="s">
        <v>14184</v>
      </c>
      <c r="X3686" s="4" t="s">
        <v>14184</v>
      </c>
    </row>
    <row r="3687" spans="1:24" x14ac:dyDescent="0.2">
      <c r="A3687">
        <v>4</v>
      </c>
      <c r="B3687">
        <v>30</v>
      </c>
      <c r="C3687">
        <v>1969</v>
      </c>
      <c r="D3687" t="s">
        <v>21239</v>
      </c>
      <c r="E3687" s="2">
        <v>3</v>
      </c>
      <c r="F3687" s="3"/>
      <c r="G3687" s="2">
        <v>1</v>
      </c>
      <c r="H3687" s="2">
        <v>36</v>
      </c>
      <c r="I3687" s="4" t="s">
        <v>12963</v>
      </c>
      <c r="J3687" s="2">
        <v>3</v>
      </c>
      <c r="K3687" s="3"/>
      <c r="L3687" s="2">
        <v>1</v>
      </c>
      <c r="M3687" s="4" t="s">
        <v>11413</v>
      </c>
      <c r="N3687" s="4" t="s">
        <v>5176</v>
      </c>
      <c r="O3687" t="s">
        <v>5177</v>
      </c>
      <c r="P3687" s="4" t="s">
        <v>11512</v>
      </c>
      <c r="Q3687" s="4" t="str">
        <f>VLOOKUP(P3687, 'Gun classification'!A:B, 2, FALSE)</f>
        <v>Arma de fuego</v>
      </c>
      <c r="R3687" s="4" t="s">
        <v>1018</v>
      </c>
      <c r="S3687" t="str">
        <f t="shared" si="57"/>
        <v>argu trivail, 22 cal</v>
      </c>
      <c r="W3687" s="4" t="s">
        <v>14184</v>
      </c>
      <c r="X3687" s="4" t="s">
        <v>14184</v>
      </c>
    </row>
    <row r="3688" spans="1:24" x14ac:dyDescent="0.2">
      <c r="A3688">
        <v>4</v>
      </c>
      <c r="B3688">
        <v>30</v>
      </c>
      <c r="C3688">
        <v>1969</v>
      </c>
      <c r="D3688" t="s">
        <v>21240</v>
      </c>
      <c r="E3688" s="2">
        <v>2</v>
      </c>
      <c r="F3688" s="2">
        <v>5</v>
      </c>
      <c r="G3688" s="2">
        <v>1</v>
      </c>
      <c r="H3688" s="2">
        <v>35</v>
      </c>
      <c r="I3688" s="4" t="s">
        <v>17370</v>
      </c>
      <c r="J3688" s="2">
        <v>5</v>
      </c>
      <c r="K3688" s="3"/>
      <c r="L3688" s="2">
        <v>3</v>
      </c>
      <c r="M3688" s="4" t="s">
        <v>14184</v>
      </c>
      <c r="N3688" s="4" t="s">
        <v>5178</v>
      </c>
      <c r="O3688" t="s">
        <v>8358</v>
      </c>
      <c r="P3688" s="4" t="s">
        <v>11512</v>
      </c>
      <c r="Q3688" s="4" t="str">
        <f>VLOOKUP(P3688, 'Gun classification'!A:B, 2, FALSE)</f>
        <v>Arma de fuego</v>
      </c>
      <c r="R3688" s="4" t="s">
        <v>988</v>
      </c>
      <c r="S3688" t="str">
        <f t="shared" si="57"/>
        <v>robbery store, 38 cal</v>
      </c>
      <c r="T3688" t="s">
        <v>11515</v>
      </c>
      <c r="W3688" s="4" t="s">
        <v>14184</v>
      </c>
      <c r="X3688" s="4" t="s">
        <v>14184</v>
      </c>
    </row>
    <row r="3689" spans="1:24" x14ac:dyDescent="0.2">
      <c r="A3689">
        <v>5</v>
      </c>
      <c r="B3689">
        <v>1</v>
      </c>
      <c r="C3689">
        <v>1969</v>
      </c>
      <c r="D3689" t="s">
        <v>21241</v>
      </c>
      <c r="E3689" s="2">
        <v>1</v>
      </c>
      <c r="F3689" s="3"/>
      <c r="G3689" s="2">
        <v>1</v>
      </c>
      <c r="H3689" s="2">
        <v>41</v>
      </c>
      <c r="I3689" s="4" t="s">
        <v>12964</v>
      </c>
      <c r="J3689" s="2">
        <v>1</v>
      </c>
      <c r="K3689" s="2">
        <v>4</v>
      </c>
      <c r="L3689" s="2">
        <v>1</v>
      </c>
      <c r="M3689" s="4" t="s">
        <v>14184</v>
      </c>
      <c r="N3689" s="4" t="s">
        <v>5179</v>
      </c>
      <c r="O3689" t="s">
        <v>12117</v>
      </c>
      <c r="P3689" s="4" t="s">
        <v>11512</v>
      </c>
      <c r="Q3689" s="4" t="str">
        <f>VLOOKUP(P3689, 'Gun classification'!A:B, 2, FALSE)</f>
        <v>Arma de fuego</v>
      </c>
      <c r="R3689" s="4" t="s">
        <v>1036</v>
      </c>
      <c r="S3689" t="str">
        <f t="shared" si="57"/>
        <v>cop killed, 45 cal revolver</v>
      </c>
      <c r="W3689" s="4" t="s">
        <v>14184</v>
      </c>
      <c r="X3689" s="4" t="s">
        <v>14184</v>
      </c>
    </row>
    <row r="3690" spans="1:24" x14ac:dyDescent="0.2">
      <c r="A3690">
        <v>5</v>
      </c>
      <c r="B3690">
        <v>2</v>
      </c>
      <c r="C3690">
        <v>1969</v>
      </c>
      <c r="D3690" t="s">
        <v>21242</v>
      </c>
      <c r="E3690" s="2">
        <v>3</v>
      </c>
      <c r="F3690" s="3"/>
      <c r="G3690" s="2">
        <v>1</v>
      </c>
      <c r="H3690" s="2">
        <v>38</v>
      </c>
      <c r="I3690" s="4" t="s">
        <v>12965</v>
      </c>
      <c r="J3690" s="2">
        <v>1</v>
      </c>
      <c r="K3690" s="3"/>
      <c r="L3690" s="2">
        <v>1</v>
      </c>
      <c r="M3690" s="4" t="s">
        <v>14184</v>
      </c>
      <c r="N3690" s="4" t="s">
        <v>5180</v>
      </c>
      <c r="O3690" t="s">
        <v>8450</v>
      </c>
      <c r="P3690" s="4" t="s">
        <v>11518</v>
      </c>
      <c r="Q3690" s="4" t="str">
        <f>VLOOKUP(P3690, 'Gun classification'!A:B, 2, FALSE)</f>
        <v>Arma blanca</v>
      </c>
      <c r="R3690" s="4" t="s">
        <v>923</v>
      </c>
      <c r="S3690" t="str">
        <f t="shared" si="57"/>
        <v>narcotics, hunting</v>
      </c>
      <c r="W3690" s="4" t="s">
        <v>14184</v>
      </c>
      <c r="X3690" s="4" t="s">
        <v>14184</v>
      </c>
    </row>
    <row r="3691" spans="1:24" x14ac:dyDescent="0.2">
      <c r="A3691">
        <v>5</v>
      </c>
      <c r="B3691">
        <v>5</v>
      </c>
      <c r="C3691">
        <v>1969</v>
      </c>
      <c r="D3691" t="s">
        <v>21243</v>
      </c>
      <c r="E3691" s="2">
        <v>1</v>
      </c>
      <c r="F3691" s="3"/>
      <c r="G3691" s="2">
        <v>1</v>
      </c>
      <c r="H3691" s="2">
        <v>17</v>
      </c>
      <c r="I3691" s="4" t="s">
        <v>12966</v>
      </c>
      <c r="J3691" s="2">
        <v>3</v>
      </c>
      <c r="K3691" s="3"/>
      <c r="L3691" s="2">
        <v>1</v>
      </c>
      <c r="M3691" s="4" t="s">
        <v>11417</v>
      </c>
      <c r="N3691" s="4" t="s">
        <v>5181</v>
      </c>
      <c r="O3691" t="s">
        <v>8450</v>
      </c>
      <c r="P3691" s="4" t="s">
        <v>11512</v>
      </c>
      <c r="Q3691" s="4" t="str">
        <f>VLOOKUP(P3691, 'Gun classification'!A:B, 2, FALSE)</f>
        <v>Arma de fuego</v>
      </c>
      <c r="R3691" s="4" t="s">
        <v>984</v>
      </c>
      <c r="S3691" t="str">
        <f t="shared" si="57"/>
        <v>narcotics, 45 cal</v>
      </c>
      <c r="W3691" s="4" t="s">
        <v>14184</v>
      </c>
      <c r="X3691" s="4" t="s">
        <v>14184</v>
      </c>
    </row>
    <row r="3692" spans="1:24" x14ac:dyDescent="0.2">
      <c r="A3692">
        <v>5</v>
      </c>
      <c r="B3692">
        <v>15</v>
      </c>
      <c r="C3692">
        <v>1969</v>
      </c>
      <c r="D3692" t="s">
        <v>21244</v>
      </c>
      <c r="E3692" s="2">
        <v>2</v>
      </c>
      <c r="F3692" s="2">
        <v>7</v>
      </c>
      <c r="G3692" s="2">
        <v>1</v>
      </c>
      <c r="H3692" s="2">
        <v>65</v>
      </c>
      <c r="I3692" s="4" t="s">
        <v>17370</v>
      </c>
      <c r="J3692" s="2">
        <v>5</v>
      </c>
      <c r="K3692" s="3"/>
      <c r="L3692" s="2">
        <v>3</v>
      </c>
      <c r="M3692" s="4" t="s">
        <v>14184</v>
      </c>
      <c r="N3692" s="4" t="s">
        <v>5182</v>
      </c>
      <c r="O3692" t="s">
        <v>5183</v>
      </c>
      <c r="P3692" s="4" t="s">
        <v>11518</v>
      </c>
      <c r="Q3692" s="4" t="str">
        <f>VLOOKUP(P3692, 'Gun classification'!A:B, 2, FALSE)</f>
        <v>Arma blanca</v>
      </c>
      <c r="R3692" s="4" t="s">
        <v>910</v>
      </c>
      <c r="S3692" t="str">
        <f t="shared" si="57"/>
        <v>robbery res, butcher</v>
      </c>
      <c r="T3692" t="s">
        <v>11515</v>
      </c>
      <c r="W3692" s="4" t="s">
        <v>14184</v>
      </c>
      <c r="X3692" s="4" t="s">
        <v>14184</v>
      </c>
    </row>
    <row r="3693" spans="1:24" x14ac:dyDescent="0.2">
      <c r="A3693">
        <v>5</v>
      </c>
      <c r="B3693">
        <v>16</v>
      </c>
      <c r="C3693">
        <v>1969</v>
      </c>
      <c r="D3693" t="s">
        <v>21245</v>
      </c>
      <c r="E3693" s="2">
        <v>1</v>
      </c>
      <c r="F3693" s="3"/>
      <c r="G3693" s="2">
        <v>2</v>
      </c>
      <c r="H3693" s="2">
        <v>60</v>
      </c>
      <c r="I3693" s="4" t="s">
        <v>17370</v>
      </c>
      <c r="J3693" s="2">
        <v>5</v>
      </c>
      <c r="K3693" s="3"/>
      <c r="L3693" s="2">
        <v>3</v>
      </c>
      <c r="M3693" s="4" t="s">
        <v>14184</v>
      </c>
      <c r="N3693" s="4" t="s">
        <v>5184</v>
      </c>
      <c r="O3693" t="s">
        <v>5185</v>
      </c>
      <c r="P3693" s="4" t="s">
        <v>5186</v>
      </c>
      <c r="Q3693" s="4" t="str">
        <f>VLOOKUP(P3693, 'Gun classification'!A:B, 2, FALSE)</f>
        <v xml:space="preserve">Vehiculo </v>
      </c>
      <c r="R3693" s="4" t="s">
        <v>14184</v>
      </c>
      <c r="S3693" t="str">
        <f t="shared" si="57"/>
        <v xml:space="preserve">Hit and run, </v>
      </c>
      <c r="W3693" s="4" t="s">
        <v>14184</v>
      </c>
      <c r="X3693" s="4" t="s">
        <v>14184</v>
      </c>
    </row>
    <row r="3694" spans="1:24" x14ac:dyDescent="0.2">
      <c r="A3694">
        <v>5</v>
      </c>
      <c r="B3694">
        <v>19</v>
      </c>
      <c r="C3694">
        <v>1969</v>
      </c>
      <c r="D3694" t="s">
        <v>21246</v>
      </c>
      <c r="E3694" s="2">
        <v>1</v>
      </c>
      <c r="F3694" s="3"/>
      <c r="G3694" s="2">
        <v>1</v>
      </c>
      <c r="H3694" s="2">
        <v>21</v>
      </c>
      <c r="I3694" s="4" t="s">
        <v>12967</v>
      </c>
      <c r="J3694" s="2">
        <v>1</v>
      </c>
      <c r="K3694" s="3"/>
      <c r="L3694" s="2">
        <v>1</v>
      </c>
      <c r="M3694" s="4" t="s">
        <v>11432</v>
      </c>
      <c r="N3694" s="4" t="s">
        <v>5187</v>
      </c>
      <c r="O3694" t="s">
        <v>8450</v>
      </c>
      <c r="P3694" s="4" t="s">
        <v>11518</v>
      </c>
      <c r="Q3694" s="4" t="str">
        <f>VLOOKUP(P3694, 'Gun classification'!A:B, 2, FALSE)</f>
        <v>Arma blanca</v>
      </c>
      <c r="R3694" s="4" t="s">
        <v>921</v>
      </c>
      <c r="S3694" t="str">
        <f t="shared" si="57"/>
        <v>narcotics, pocket</v>
      </c>
      <c r="W3694" s="4" t="s">
        <v>14184</v>
      </c>
      <c r="X3694" s="4" t="s">
        <v>14184</v>
      </c>
    </row>
    <row r="3695" spans="1:24" x14ac:dyDescent="0.2">
      <c r="A3695">
        <v>5</v>
      </c>
      <c r="B3695">
        <v>19</v>
      </c>
      <c r="C3695">
        <v>1969</v>
      </c>
      <c r="D3695" t="s">
        <v>21247</v>
      </c>
      <c r="E3695" s="2">
        <v>3</v>
      </c>
      <c r="F3695" s="3"/>
      <c r="G3695" s="2">
        <v>1</v>
      </c>
      <c r="H3695" s="2">
        <v>32</v>
      </c>
      <c r="I3695" s="4" t="s">
        <v>12968</v>
      </c>
      <c r="J3695" s="2">
        <v>3</v>
      </c>
      <c r="K3695" s="3"/>
      <c r="L3695" s="2">
        <v>1</v>
      </c>
      <c r="M3695" s="4" t="s">
        <v>11423</v>
      </c>
      <c r="N3695" s="4" t="s">
        <v>5188</v>
      </c>
      <c r="O3695" t="s">
        <v>8430</v>
      </c>
      <c r="P3695" s="4" t="s">
        <v>11512</v>
      </c>
      <c r="Q3695" s="4" t="str">
        <f>VLOOKUP(P3695, 'Gun classification'!A:B, 2, FALSE)</f>
        <v>Arma de fuego</v>
      </c>
      <c r="R3695" s="4" t="s">
        <v>1018</v>
      </c>
      <c r="S3695" t="str">
        <f t="shared" si="57"/>
        <v>argu trivial, 22 cal</v>
      </c>
      <c r="W3695" s="4" t="s">
        <v>14184</v>
      </c>
      <c r="X3695" s="4" t="s">
        <v>14184</v>
      </c>
    </row>
    <row r="3696" spans="1:24" x14ac:dyDescent="0.2">
      <c r="A3696">
        <v>5</v>
      </c>
      <c r="B3696">
        <v>25</v>
      </c>
      <c r="C3696">
        <v>1969</v>
      </c>
      <c r="D3696" t="s">
        <v>21248</v>
      </c>
      <c r="E3696" s="2">
        <v>3</v>
      </c>
      <c r="F3696" s="3"/>
      <c r="G3696" s="2">
        <v>1</v>
      </c>
      <c r="H3696" s="2">
        <v>31</v>
      </c>
      <c r="I3696" s="4" t="s">
        <v>12969</v>
      </c>
      <c r="J3696" s="2">
        <v>3</v>
      </c>
      <c r="K3696" s="3"/>
      <c r="L3696" s="2">
        <v>2</v>
      </c>
      <c r="M3696" s="4" t="s">
        <v>11419</v>
      </c>
      <c r="N3696" s="4" t="s">
        <v>5189</v>
      </c>
      <c r="O3696" t="s">
        <v>8620</v>
      </c>
      <c r="P3696" s="4" t="s">
        <v>11518</v>
      </c>
      <c r="Q3696" s="4" t="str">
        <f>VLOOKUP(P3696, 'Gun classification'!A:B, 2, FALSE)</f>
        <v>Arma blanca</v>
      </c>
      <c r="R3696" s="4" t="s">
        <v>1037</v>
      </c>
      <c r="S3696" t="str">
        <f t="shared" si="57"/>
        <v>family argu, pleads invol.man</v>
      </c>
      <c r="T3696" s="38" t="s">
        <v>11650</v>
      </c>
      <c r="W3696" s="4" t="s">
        <v>14184</v>
      </c>
      <c r="X3696" s="4" t="s">
        <v>14184</v>
      </c>
    </row>
    <row r="3697" spans="1:24" x14ac:dyDescent="0.2">
      <c r="A3697">
        <v>5</v>
      </c>
      <c r="B3697">
        <v>26</v>
      </c>
      <c r="C3697">
        <v>1969</v>
      </c>
      <c r="D3697" t="s">
        <v>21249</v>
      </c>
      <c r="E3697" s="2">
        <v>1</v>
      </c>
      <c r="F3697" s="2">
        <v>4</v>
      </c>
      <c r="G3697" s="2">
        <v>2</v>
      </c>
      <c r="H3697" s="2">
        <v>43</v>
      </c>
      <c r="I3697" s="4" t="s">
        <v>12970</v>
      </c>
      <c r="J3697" s="2">
        <v>1</v>
      </c>
      <c r="K3697" s="2">
        <v>4</v>
      </c>
      <c r="L3697" s="2">
        <v>1</v>
      </c>
      <c r="M3697" s="4" t="s">
        <v>11473</v>
      </c>
      <c r="N3697" s="4" t="s">
        <v>5190</v>
      </c>
      <c r="O3697" t="s">
        <v>11830</v>
      </c>
      <c r="P3697" s="4" t="s">
        <v>11512</v>
      </c>
      <c r="Q3697" s="4" t="str">
        <f>VLOOKUP(P3697, 'Gun classification'!A:B, 2, FALSE)</f>
        <v>Arma de fuego</v>
      </c>
      <c r="R3697" s="4" t="s">
        <v>1038</v>
      </c>
      <c r="S3697" t="str">
        <f t="shared" si="57"/>
        <v>sus 801, luger</v>
      </c>
      <c r="W3697" s="4" t="s">
        <v>14184</v>
      </c>
      <c r="X3697" s="4" t="s">
        <v>14184</v>
      </c>
    </row>
    <row r="3698" spans="1:24" x14ac:dyDescent="0.2">
      <c r="A3698">
        <v>5</v>
      </c>
      <c r="B3698">
        <v>31</v>
      </c>
      <c r="C3698">
        <v>1969</v>
      </c>
      <c r="D3698" t="s">
        <v>21250</v>
      </c>
      <c r="E3698" s="2">
        <v>3</v>
      </c>
      <c r="F3698" s="3"/>
      <c r="G3698" s="2">
        <v>1</v>
      </c>
      <c r="H3698" s="2">
        <v>28</v>
      </c>
      <c r="I3698" s="4" t="s">
        <v>12971</v>
      </c>
      <c r="J3698" s="2">
        <v>1</v>
      </c>
      <c r="K3698" s="3"/>
      <c r="L3698" s="2">
        <v>1</v>
      </c>
      <c r="M3698" s="4" t="s">
        <v>11448</v>
      </c>
      <c r="N3698" s="4" t="s">
        <v>5191</v>
      </c>
      <c r="O3698" t="s">
        <v>8434</v>
      </c>
      <c r="P3698" s="4" t="s">
        <v>11512</v>
      </c>
      <c r="Q3698" s="4" t="str">
        <f>VLOOKUP(P3698, 'Gun classification'!A:B, 2, FALSE)</f>
        <v>Arma de fuego</v>
      </c>
      <c r="R3698" s="4" t="s">
        <v>1039</v>
      </c>
      <c r="S3698" t="str">
        <f t="shared" si="57"/>
        <v>argu, pleads vol man</v>
      </c>
      <c r="W3698" s="4" t="s">
        <v>14184</v>
      </c>
      <c r="X3698" s="4" t="s">
        <v>14184</v>
      </c>
    </row>
    <row r="3699" spans="1:24" x14ac:dyDescent="0.2">
      <c r="A3699">
        <v>6</v>
      </c>
      <c r="B3699">
        <v>1</v>
      </c>
      <c r="C3699">
        <v>1969</v>
      </c>
      <c r="D3699" t="s">
        <v>21251</v>
      </c>
      <c r="E3699" s="2">
        <v>3</v>
      </c>
      <c r="F3699" s="3"/>
      <c r="G3699" s="2">
        <v>1</v>
      </c>
      <c r="H3699" s="2">
        <v>38</v>
      </c>
      <c r="I3699" s="4" t="s">
        <v>17370</v>
      </c>
      <c r="J3699" s="2">
        <v>5</v>
      </c>
      <c r="K3699" s="3"/>
      <c r="L3699" s="2">
        <v>3</v>
      </c>
      <c r="M3699" s="4" t="s">
        <v>14184</v>
      </c>
      <c r="N3699" s="4" t="s">
        <v>5192</v>
      </c>
      <c r="O3699" t="s">
        <v>10232</v>
      </c>
      <c r="P3699" s="4" t="s">
        <v>11512</v>
      </c>
      <c r="Q3699" s="4" t="str">
        <f>VLOOKUP(P3699, 'Gun classification'!A:B, 2, FALSE)</f>
        <v>Arma de fuego</v>
      </c>
      <c r="R3699" s="4" t="s">
        <v>972</v>
      </c>
      <c r="S3699" t="str">
        <f t="shared" si="57"/>
        <v>argument, 38 revol</v>
      </c>
      <c r="W3699" s="4" t="s">
        <v>14184</v>
      </c>
      <c r="X3699" s="4" t="s">
        <v>14184</v>
      </c>
    </row>
    <row r="3700" spans="1:24" x14ac:dyDescent="0.2">
      <c r="A3700">
        <v>6</v>
      </c>
      <c r="B3700">
        <v>6</v>
      </c>
      <c r="C3700">
        <v>1969</v>
      </c>
      <c r="D3700" t="s">
        <v>21252</v>
      </c>
      <c r="E3700" s="2">
        <v>1</v>
      </c>
      <c r="F3700" s="3"/>
      <c r="G3700" s="2">
        <v>1</v>
      </c>
      <c r="H3700" s="2">
        <v>30</v>
      </c>
      <c r="I3700" s="4" t="s">
        <v>12972</v>
      </c>
      <c r="J3700" s="2">
        <v>3</v>
      </c>
      <c r="K3700" s="3"/>
      <c r="L3700" s="2">
        <v>1</v>
      </c>
      <c r="M3700" s="4" t="s">
        <v>11448</v>
      </c>
      <c r="N3700" s="4" t="s">
        <v>5193</v>
      </c>
      <c r="O3700" t="s">
        <v>10232</v>
      </c>
      <c r="P3700" s="4" t="s">
        <v>11512</v>
      </c>
      <c r="Q3700" s="4" t="str">
        <f>VLOOKUP(P3700, 'Gun classification'!A:B, 2, FALSE)</f>
        <v>Arma de fuego</v>
      </c>
      <c r="R3700" s="4" t="s">
        <v>968</v>
      </c>
      <c r="S3700" t="str">
        <f t="shared" si="57"/>
        <v>argument, 22 revolver</v>
      </c>
      <c r="W3700" s="4" t="s">
        <v>14184</v>
      </c>
      <c r="X3700" s="4" t="s">
        <v>14184</v>
      </c>
    </row>
    <row r="3701" spans="1:24" x14ac:dyDescent="0.2">
      <c r="A3701">
        <v>6</v>
      </c>
      <c r="B3701">
        <v>7</v>
      </c>
      <c r="C3701">
        <v>1969</v>
      </c>
      <c r="D3701" t="s">
        <v>21253</v>
      </c>
      <c r="E3701" s="2">
        <v>2</v>
      </c>
      <c r="F3701" s="2">
        <v>7</v>
      </c>
      <c r="G3701" s="2">
        <v>1</v>
      </c>
      <c r="H3701" s="2">
        <v>21</v>
      </c>
      <c r="I3701" s="4" t="s">
        <v>17370</v>
      </c>
      <c r="J3701" s="2">
        <v>5</v>
      </c>
      <c r="K3701" s="3"/>
      <c r="L3701" s="2">
        <v>3</v>
      </c>
      <c r="M3701" s="4" t="s">
        <v>14184</v>
      </c>
      <c r="N3701" s="4" t="s">
        <v>5194</v>
      </c>
      <c r="O3701" t="s">
        <v>10232</v>
      </c>
      <c r="P3701" s="4" t="s">
        <v>11518</v>
      </c>
      <c r="Q3701" s="4" t="str">
        <f>VLOOKUP(P3701, 'Gun classification'!A:B, 2, FALSE)</f>
        <v>Arma blanca</v>
      </c>
      <c r="R3701" s="4" t="s">
        <v>14184</v>
      </c>
      <c r="S3701" t="str">
        <f t="shared" si="57"/>
        <v xml:space="preserve">argument, </v>
      </c>
      <c r="W3701" s="4" t="s">
        <v>14184</v>
      </c>
      <c r="X3701" s="4" t="s">
        <v>14184</v>
      </c>
    </row>
    <row r="3702" spans="1:24" x14ac:dyDescent="0.2">
      <c r="A3702">
        <v>6</v>
      </c>
      <c r="B3702">
        <v>10</v>
      </c>
      <c r="C3702">
        <v>1969</v>
      </c>
      <c r="D3702" t="s">
        <v>21254</v>
      </c>
      <c r="E3702" s="2">
        <v>1</v>
      </c>
      <c r="F3702" s="3"/>
      <c r="G3702" s="2">
        <v>1</v>
      </c>
      <c r="H3702" s="2">
        <v>48</v>
      </c>
      <c r="I3702" s="4" t="s">
        <v>12973</v>
      </c>
      <c r="J3702" s="2">
        <v>1</v>
      </c>
      <c r="K3702" s="3"/>
      <c r="L3702" s="2">
        <v>1</v>
      </c>
      <c r="M3702" s="4" t="s">
        <v>11436</v>
      </c>
      <c r="N3702" s="4" t="s">
        <v>5195</v>
      </c>
      <c r="O3702" t="s">
        <v>5196</v>
      </c>
      <c r="P3702" s="4" t="s">
        <v>11518</v>
      </c>
      <c r="Q3702" s="4" t="str">
        <f>VLOOKUP(P3702, 'Gun classification'!A:B, 2, FALSE)</f>
        <v>Arma blanca</v>
      </c>
      <c r="R3702" s="4" t="s">
        <v>7925</v>
      </c>
      <c r="S3702" t="str">
        <f t="shared" si="57"/>
        <v>alcohol arge, Atascadero</v>
      </c>
      <c r="W3702" s="4" t="s">
        <v>14184</v>
      </c>
      <c r="X3702" s="4" t="s">
        <v>14184</v>
      </c>
    </row>
    <row r="3703" spans="1:24" x14ac:dyDescent="0.2">
      <c r="A3703">
        <v>6</v>
      </c>
      <c r="B3703">
        <v>22</v>
      </c>
      <c r="C3703">
        <v>1969</v>
      </c>
      <c r="D3703" t="s">
        <v>21255</v>
      </c>
      <c r="E3703" s="2">
        <v>1</v>
      </c>
      <c r="F3703" s="3"/>
      <c r="G3703" s="2">
        <v>1</v>
      </c>
      <c r="H3703" s="2">
        <v>39</v>
      </c>
      <c r="I3703" s="4" t="s">
        <v>12974</v>
      </c>
      <c r="J3703" s="2">
        <v>1</v>
      </c>
      <c r="K3703" s="3"/>
      <c r="L3703" s="2">
        <v>1</v>
      </c>
      <c r="M3703" s="4" t="s">
        <v>11426</v>
      </c>
      <c r="N3703" s="4" t="s">
        <v>5197</v>
      </c>
      <c r="O3703" t="s">
        <v>8675</v>
      </c>
      <c r="P3703" s="4" t="s">
        <v>5198</v>
      </c>
      <c r="Q3703" s="4" t="str">
        <f>VLOOKUP(P3703, 'Gun classification'!A:B, 2, FALSE)</f>
        <v>Arma de fuego</v>
      </c>
      <c r="R3703" s="4" t="s">
        <v>1040</v>
      </c>
      <c r="S3703" t="str">
        <f t="shared" si="57"/>
        <v>gay sex, 2nd degree plea</v>
      </c>
      <c r="T3703" s="38" t="s">
        <v>23253</v>
      </c>
      <c r="W3703" s="4" t="s">
        <v>14184</v>
      </c>
      <c r="X3703" s="4" t="s">
        <v>14184</v>
      </c>
    </row>
    <row r="3704" spans="1:24" x14ac:dyDescent="0.2">
      <c r="A3704">
        <v>6</v>
      </c>
      <c r="B3704">
        <v>22</v>
      </c>
      <c r="C3704">
        <v>1969</v>
      </c>
      <c r="D3704" t="s">
        <v>21256</v>
      </c>
      <c r="E3704" s="2">
        <v>1</v>
      </c>
      <c r="F3704" s="3"/>
      <c r="G3704" s="2">
        <v>1</v>
      </c>
      <c r="H3704" s="2">
        <v>19</v>
      </c>
      <c r="I3704" s="4" t="s">
        <v>12975</v>
      </c>
      <c r="J3704" s="2">
        <v>3</v>
      </c>
      <c r="K3704" s="3"/>
      <c r="L3704" s="2">
        <v>1</v>
      </c>
      <c r="M3704" s="4" t="s">
        <v>11430</v>
      </c>
      <c r="N3704" s="4" t="s">
        <v>5199</v>
      </c>
      <c r="O3704" t="s">
        <v>8430</v>
      </c>
      <c r="P3704" s="4" t="s">
        <v>11518</v>
      </c>
      <c r="Q3704" s="4" t="str">
        <f>VLOOKUP(P3704, 'Gun classification'!A:B, 2, FALSE)</f>
        <v>Arma blanca</v>
      </c>
      <c r="R3704" s="4" t="s">
        <v>14184</v>
      </c>
      <c r="S3704" t="str">
        <f t="shared" si="57"/>
        <v xml:space="preserve">argu trivial, </v>
      </c>
      <c r="W3704" s="4" t="s">
        <v>14184</v>
      </c>
      <c r="X3704" s="4" t="s">
        <v>14184</v>
      </c>
    </row>
    <row r="3705" spans="1:24" x14ac:dyDescent="0.2">
      <c r="A3705">
        <v>6</v>
      </c>
      <c r="B3705">
        <v>24</v>
      </c>
      <c r="C3705">
        <v>1969</v>
      </c>
      <c r="D3705" t="s">
        <v>21257</v>
      </c>
      <c r="E3705" s="2">
        <v>3</v>
      </c>
      <c r="F3705" s="3"/>
      <c r="G3705" s="2">
        <v>1</v>
      </c>
      <c r="H3705" s="2">
        <v>15</v>
      </c>
      <c r="I3705" s="4" t="s">
        <v>17370</v>
      </c>
      <c r="J3705" s="2">
        <v>5</v>
      </c>
      <c r="K3705" s="3"/>
      <c r="L3705" s="2">
        <v>3</v>
      </c>
      <c r="M3705" s="4" t="s">
        <v>14184</v>
      </c>
      <c r="N3705" s="4" t="s">
        <v>5200</v>
      </c>
      <c r="O3705" t="s">
        <v>8450</v>
      </c>
      <c r="P3705" s="4" t="s">
        <v>11512</v>
      </c>
      <c r="Q3705" s="4" t="str">
        <f>VLOOKUP(P3705, 'Gun classification'!A:B, 2, FALSE)</f>
        <v>Arma de fuego</v>
      </c>
      <c r="R3705" s="4" t="s">
        <v>4705</v>
      </c>
      <c r="S3705" t="str">
        <f t="shared" si="57"/>
        <v>narcotics, shotgun</v>
      </c>
      <c r="W3705" s="4" t="s">
        <v>14184</v>
      </c>
      <c r="X3705" s="4" t="s">
        <v>14184</v>
      </c>
    </row>
    <row r="3706" spans="1:24" x14ac:dyDescent="0.2">
      <c r="A3706">
        <v>6</v>
      </c>
      <c r="B3706">
        <v>24</v>
      </c>
      <c r="C3706">
        <v>1969</v>
      </c>
      <c r="D3706" t="s">
        <v>21258</v>
      </c>
      <c r="E3706" s="2">
        <v>1</v>
      </c>
      <c r="F3706" s="3"/>
      <c r="G3706" s="2">
        <v>1</v>
      </c>
      <c r="H3706" s="2">
        <v>44</v>
      </c>
      <c r="I3706" s="4" t="s">
        <v>17370</v>
      </c>
      <c r="J3706" s="2">
        <v>5</v>
      </c>
      <c r="K3706" s="3"/>
      <c r="L3706" s="2">
        <v>3</v>
      </c>
      <c r="M3706" s="4" t="s">
        <v>14184</v>
      </c>
      <c r="N3706" s="4" t="s">
        <v>5201</v>
      </c>
      <c r="O3706" t="s">
        <v>8675</v>
      </c>
      <c r="P3706" s="4" t="s">
        <v>11518</v>
      </c>
      <c r="Q3706" s="4" t="str">
        <f>VLOOKUP(P3706, 'Gun classification'!A:B, 2, FALSE)</f>
        <v>Arma blanca</v>
      </c>
      <c r="R3706" s="4" t="s">
        <v>14184</v>
      </c>
      <c r="S3706" t="str">
        <f t="shared" si="57"/>
        <v xml:space="preserve">gay sex, </v>
      </c>
      <c r="T3706" s="38" t="s">
        <v>23253</v>
      </c>
      <c r="W3706" s="4" t="s">
        <v>14184</v>
      </c>
      <c r="X3706" s="4" t="s">
        <v>14184</v>
      </c>
    </row>
    <row r="3707" spans="1:24" x14ac:dyDescent="0.2">
      <c r="A3707">
        <v>6</v>
      </c>
      <c r="B3707">
        <v>27</v>
      </c>
      <c r="C3707">
        <v>1969</v>
      </c>
      <c r="D3707" t="s">
        <v>21259</v>
      </c>
      <c r="E3707" s="2">
        <v>1</v>
      </c>
      <c r="F3707" s="3"/>
      <c r="G3707" s="2">
        <v>1</v>
      </c>
      <c r="H3707" s="2">
        <v>40</v>
      </c>
      <c r="I3707" s="4" t="s">
        <v>17370</v>
      </c>
      <c r="J3707" s="2">
        <v>5</v>
      </c>
      <c r="K3707" s="3"/>
      <c r="L3707" s="2">
        <v>3</v>
      </c>
      <c r="M3707" s="4" t="s">
        <v>14184</v>
      </c>
      <c r="N3707" s="4" t="s">
        <v>5202</v>
      </c>
      <c r="O3707" t="s">
        <v>11581</v>
      </c>
      <c r="P3707" s="4" t="s">
        <v>5203</v>
      </c>
      <c r="Q3707" s="4" t="str">
        <f>VLOOKUP(P3707, 'Gun classification'!A:B, 2, FALSE)</f>
        <v>Objeto</v>
      </c>
      <c r="R3707" s="4" t="s">
        <v>14184</v>
      </c>
      <c r="S3707" t="str">
        <f t="shared" si="57"/>
        <v xml:space="preserve">robbery, </v>
      </c>
      <c r="T3707" t="s">
        <v>11515</v>
      </c>
      <c r="W3707" s="4" t="s">
        <v>14184</v>
      </c>
      <c r="X3707" s="4" t="s">
        <v>14184</v>
      </c>
    </row>
    <row r="3708" spans="1:24" ht="25.5" x14ac:dyDescent="0.2">
      <c r="A3708">
        <v>6</v>
      </c>
      <c r="B3708">
        <v>29</v>
      </c>
      <c r="C3708">
        <v>1969</v>
      </c>
      <c r="D3708" t="s">
        <v>21260</v>
      </c>
      <c r="E3708" s="2">
        <v>1</v>
      </c>
      <c r="F3708" s="3"/>
      <c r="G3708" s="2">
        <v>1</v>
      </c>
      <c r="H3708" s="2">
        <v>22</v>
      </c>
      <c r="I3708" s="4" t="s">
        <v>12976</v>
      </c>
      <c r="J3708" s="2">
        <v>1</v>
      </c>
      <c r="K3708" s="3"/>
      <c r="L3708" s="2">
        <v>1</v>
      </c>
      <c r="M3708" s="4" t="s">
        <v>14184</v>
      </c>
      <c r="N3708" s="4" t="s">
        <v>5204</v>
      </c>
      <c r="O3708" t="s">
        <v>11644</v>
      </c>
      <c r="P3708" s="4" t="s">
        <v>11512</v>
      </c>
      <c r="Q3708" s="4" t="str">
        <f>VLOOKUP(P3708, 'Gun classification'!A:B, 2, FALSE)</f>
        <v>Arma de fuego</v>
      </c>
      <c r="R3708" s="4" t="s">
        <v>1023</v>
      </c>
      <c r="S3708" t="str">
        <f t="shared" si="57"/>
        <v>revenge, 32cal</v>
      </c>
      <c r="W3708" s="4" t="s">
        <v>14184</v>
      </c>
      <c r="X3708" s="4" t="s">
        <v>14184</v>
      </c>
    </row>
    <row r="3709" spans="1:24" x14ac:dyDescent="0.2">
      <c r="A3709">
        <v>6</v>
      </c>
      <c r="B3709">
        <v>30</v>
      </c>
      <c r="C3709">
        <v>1969</v>
      </c>
      <c r="D3709" t="s">
        <v>21261</v>
      </c>
      <c r="E3709" s="2">
        <v>4</v>
      </c>
      <c r="F3709" s="3"/>
      <c r="G3709" s="2">
        <v>2</v>
      </c>
      <c r="H3709" s="2">
        <v>22</v>
      </c>
      <c r="I3709" s="4" t="s">
        <v>12977</v>
      </c>
      <c r="J3709" s="2">
        <v>4</v>
      </c>
      <c r="K3709" s="3"/>
      <c r="L3709" s="2">
        <v>1</v>
      </c>
      <c r="M3709" s="4" t="s">
        <v>14184</v>
      </c>
      <c r="N3709" s="4" t="s">
        <v>5205</v>
      </c>
      <c r="O3709" t="s">
        <v>8968</v>
      </c>
      <c r="P3709" s="4" t="s">
        <v>5206</v>
      </c>
      <c r="Q3709" s="4" t="str">
        <f>VLOOKUP(P3709, 'Gun classification'!A:B, 2, FALSE)</f>
        <v>Arma blanca</v>
      </c>
      <c r="R3709" s="4" t="s">
        <v>14184</v>
      </c>
      <c r="S3709" t="str">
        <f t="shared" si="57"/>
        <v xml:space="preserve">drunk, </v>
      </c>
      <c r="W3709" s="4" t="s">
        <v>14184</v>
      </c>
      <c r="X3709" s="4" t="s">
        <v>14184</v>
      </c>
    </row>
    <row r="3710" spans="1:24" x14ac:dyDescent="0.2">
      <c r="A3710">
        <v>6</v>
      </c>
      <c r="B3710">
        <v>30</v>
      </c>
      <c r="C3710">
        <v>1969</v>
      </c>
      <c r="D3710" t="s">
        <v>21262</v>
      </c>
      <c r="E3710" s="2">
        <v>1</v>
      </c>
      <c r="F3710" s="3"/>
      <c r="G3710" s="2">
        <v>2</v>
      </c>
      <c r="H3710" s="2">
        <v>59</v>
      </c>
      <c r="I3710" s="4" t="s">
        <v>17370</v>
      </c>
      <c r="J3710" s="2">
        <v>5</v>
      </c>
      <c r="K3710" s="3"/>
      <c r="L3710" s="2">
        <v>3</v>
      </c>
      <c r="M3710" s="4" t="s">
        <v>14184</v>
      </c>
      <c r="N3710" s="4" t="s">
        <v>5207</v>
      </c>
      <c r="O3710" t="s">
        <v>11581</v>
      </c>
      <c r="P3710" s="4" t="s">
        <v>11512</v>
      </c>
      <c r="Q3710" s="4" t="str">
        <f>VLOOKUP(P3710, 'Gun classification'!A:B, 2, FALSE)</f>
        <v>Arma de fuego</v>
      </c>
      <c r="R3710" s="4" t="s">
        <v>1041</v>
      </c>
      <c r="S3710" t="str">
        <f t="shared" si="57"/>
        <v>robbery, 25cal</v>
      </c>
      <c r="T3710" t="s">
        <v>11515</v>
      </c>
      <c r="W3710" s="4" t="s">
        <v>14184</v>
      </c>
      <c r="X3710" s="4" t="s">
        <v>14184</v>
      </c>
    </row>
    <row r="3711" spans="1:24" x14ac:dyDescent="0.2">
      <c r="A3711">
        <v>7</v>
      </c>
      <c r="B3711">
        <v>2</v>
      </c>
      <c r="C3711">
        <v>1969</v>
      </c>
      <c r="D3711" t="s">
        <v>21263</v>
      </c>
      <c r="E3711" s="2">
        <v>1</v>
      </c>
      <c r="F3711" s="3"/>
      <c r="G3711" s="2">
        <v>1</v>
      </c>
      <c r="H3711" s="2">
        <v>22</v>
      </c>
      <c r="I3711" s="4" t="s">
        <v>17370</v>
      </c>
      <c r="J3711" s="2">
        <v>5</v>
      </c>
      <c r="K3711" s="3"/>
      <c r="L3711" s="2">
        <v>3</v>
      </c>
      <c r="M3711" s="4" t="s">
        <v>14184</v>
      </c>
      <c r="N3711" s="4" t="s">
        <v>5208</v>
      </c>
      <c r="O3711" t="s">
        <v>11581</v>
      </c>
      <c r="P3711" s="4" t="s">
        <v>11582</v>
      </c>
      <c r="Q3711" s="4" t="str">
        <f>VLOOKUP(P3711, 'Gun classification'!A:B, 2, FALSE)</f>
        <v>Fuerza</v>
      </c>
      <c r="R3711" s="4" t="s">
        <v>14184</v>
      </c>
      <c r="S3711" t="str">
        <f t="shared" si="57"/>
        <v xml:space="preserve">robbery, </v>
      </c>
      <c r="T3711" t="s">
        <v>11515</v>
      </c>
      <c r="W3711" s="4" t="s">
        <v>14184</v>
      </c>
      <c r="X3711" s="4" t="s">
        <v>14184</v>
      </c>
    </row>
    <row r="3712" spans="1:24" x14ac:dyDescent="0.2">
      <c r="A3712">
        <v>7</v>
      </c>
      <c r="B3712">
        <v>2</v>
      </c>
      <c r="C3712">
        <v>1969</v>
      </c>
      <c r="D3712" t="s">
        <v>21264</v>
      </c>
      <c r="E3712" s="2">
        <v>3</v>
      </c>
      <c r="F3712" s="3"/>
      <c r="G3712" s="2">
        <v>1</v>
      </c>
      <c r="H3712" s="2">
        <v>40</v>
      </c>
      <c r="I3712" s="4" t="s">
        <v>12978</v>
      </c>
      <c r="J3712" s="2">
        <v>3</v>
      </c>
      <c r="K3712" s="3"/>
      <c r="L3712" s="2">
        <v>1</v>
      </c>
      <c r="M3712" s="4" t="s">
        <v>11437</v>
      </c>
      <c r="N3712" s="4" t="s">
        <v>5209</v>
      </c>
      <c r="O3712" t="s">
        <v>5210</v>
      </c>
      <c r="P3712" s="4" t="s">
        <v>11512</v>
      </c>
      <c r="Q3712" s="4" t="str">
        <f>VLOOKUP(P3712, 'Gun classification'!A:B, 2, FALSE)</f>
        <v>Arma de fuego</v>
      </c>
      <c r="R3712" s="4" t="s">
        <v>4705</v>
      </c>
      <c r="S3712" t="str">
        <f t="shared" si="57"/>
        <v>arguemet, shotgun</v>
      </c>
      <c r="W3712" s="4" t="s">
        <v>14184</v>
      </c>
      <c r="X3712" s="4" t="s">
        <v>14184</v>
      </c>
    </row>
    <row r="3713" spans="1:24" x14ac:dyDescent="0.2">
      <c r="A3713">
        <v>7</v>
      </c>
      <c r="B3713">
        <v>6</v>
      </c>
      <c r="C3713">
        <v>1969</v>
      </c>
      <c r="D3713" t="s">
        <v>21265</v>
      </c>
      <c r="E3713" s="2">
        <v>1</v>
      </c>
      <c r="F3713" s="3"/>
      <c r="G3713" s="2">
        <v>1</v>
      </c>
      <c r="H3713" s="2">
        <v>35</v>
      </c>
      <c r="I3713" s="4" t="s">
        <v>17370</v>
      </c>
      <c r="J3713" s="2">
        <v>5</v>
      </c>
      <c r="K3713" s="3"/>
      <c r="L3713" s="2">
        <v>3</v>
      </c>
      <c r="M3713" s="4" t="s">
        <v>14184</v>
      </c>
      <c r="N3713" s="4" t="s">
        <v>5211</v>
      </c>
      <c r="O3713" t="s">
        <v>5212</v>
      </c>
      <c r="P3713" s="4" t="s">
        <v>11518</v>
      </c>
      <c r="Q3713" s="4" t="str">
        <f>VLOOKUP(P3713, 'Gun classification'!A:B, 2, FALSE)</f>
        <v>Arma blanca</v>
      </c>
      <c r="R3713" s="4" t="s">
        <v>14184</v>
      </c>
      <c r="S3713" t="str">
        <f t="shared" si="57"/>
        <v xml:space="preserve">drunk argue, </v>
      </c>
      <c r="W3713" s="4" t="s">
        <v>14184</v>
      </c>
      <c r="X3713" s="4" t="s">
        <v>14184</v>
      </c>
    </row>
    <row r="3714" spans="1:24" x14ac:dyDescent="0.2">
      <c r="A3714">
        <v>7</v>
      </c>
      <c r="B3714">
        <v>6</v>
      </c>
      <c r="C3714">
        <v>1969</v>
      </c>
      <c r="D3714" t="s">
        <v>21266</v>
      </c>
      <c r="E3714" s="2">
        <v>1</v>
      </c>
      <c r="F3714" s="3"/>
      <c r="G3714" s="2">
        <v>1</v>
      </c>
      <c r="H3714" s="2">
        <v>84</v>
      </c>
      <c r="I3714" s="4" t="s">
        <v>17370</v>
      </c>
      <c r="J3714" s="2">
        <v>5</v>
      </c>
      <c r="K3714" s="3"/>
      <c r="L3714" s="2">
        <v>3</v>
      </c>
      <c r="M3714" s="4" t="s">
        <v>14184</v>
      </c>
      <c r="N3714" s="4" t="s">
        <v>5213</v>
      </c>
      <c r="O3714" t="s">
        <v>11581</v>
      </c>
      <c r="P3714" s="4" t="s">
        <v>5214</v>
      </c>
      <c r="Q3714" s="4" t="str">
        <f>VLOOKUP(P3714, 'Gun classification'!A:B, 2, FALSE)</f>
        <v>Fuerza</v>
      </c>
      <c r="R3714" s="4" t="s">
        <v>14184</v>
      </c>
      <c r="S3714" t="str">
        <f t="shared" si="57"/>
        <v xml:space="preserve">robbery, </v>
      </c>
      <c r="T3714" t="s">
        <v>11515</v>
      </c>
      <c r="W3714" s="4" t="s">
        <v>14184</v>
      </c>
      <c r="X3714" s="4" t="s">
        <v>14184</v>
      </c>
    </row>
    <row r="3715" spans="1:24" x14ac:dyDescent="0.2">
      <c r="A3715">
        <v>7</v>
      </c>
      <c r="B3715">
        <v>8</v>
      </c>
      <c r="C3715">
        <v>1969</v>
      </c>
      <c r="D3715" t="s">
        <v>21267</v>
      </c>
      <c r="E3715" s="2">
        <v>1</v>
      </c>
      <c r="F3715" s="3"/>
      <c r="G3715" s="2">
        <v>1</v>
      </c>
      <c r="H3715" s="2">
        <v>33</v>
      </c>
      <c r="I3715" s="4" t="s">
        <v>17370</v>
      </c>
      <c r="J3715" s="2">
        <v>5</v>
      </c>
      <c r="K3715" s="3"/>
      <c r="L3715" s="2">
        <v>3</v>
      </c>
      <c r="M3715" s="4" t="s">
        <v>14184</v>
      </c>
      <c r="N3715" s="4" t="s">
        <v>5215</v>
      </c>
      <c r="O3715" t="s">
        <v>8733</v>
      </c>
      <c r="P3715" s="4" t="s">
        <v>11512</v>
      </c>
      <c r="Q3715" s="4" t="str">
        <f>VLOOKUP(P3715, 'Gun classification'!A:B, 2, FALSE)</f>
        <v>Arma de fuego</v>
      </c>
      <c r="R3715" s="4" t="s">
        <v>1033</v>
      </c>
      <c r="S3715" t="str">
        <f t="shared" ref="S3715:S3778" si="58">CONCATENATE(O3715,", ",R3715)</f>
        <v>sex prost, 25 cal</v>
      </c>
      <c r="W3715" s="4" t="s">
        <v>14184</v>
      </c>
      <c r="X3715" s="4" t="s">
        <v>14184</v>
      </c>
    </row>
    <row r="3716" spans="1:24" x14ac:dyDescent="0.2">
      <c r="A3716">
        <v>7</v>
      </c>
      <c r="B3716">
        <v>8</v>
      </c>
      <c r="C3716">
        <v>1969</v>
      </c>
      <c r="D3716" t="s">
        <v>21268</v>
      </c>
      <c r="E3716" s="2">
        <v>1</v>
      </c>
      <c r="F3716" s="3"/>
      <c r="G3716" s="2">
        <v>1</v>
      </c>
      <c r="H3716" s="2">
        <v>65</v>
      </c>
      <c r="I3716" s="4" t="s">
        <v>17370</v>
      </c>
      <c r="J3716" s="2">
        <v>5</v>
      </c>
      <c r="K3716" s="3"/>
      <c r="L3716" s="2">
        <v>3</v>
      </c>
      <c r="M3716" s="4" t="s">
        <v>14184</v>
      </c>
      <c r="N3716" s="4" t="s">
        <v>5216</v>
      </c>
      <c r="O3716" t="s">
        <v>11581</v>
      </c>
      <c r="P3716" s="4" t="s">
        <v>11732</v>
      </c>
      <c r="Q3716" s="4" t="str">
        <f>VLOOKUP(P3716, 'Gun classification'!A:B, 2, FALSE)</f>
        <v>Fuerza</v>
      </c>
      <c r="R3716" s="4" t="s">
        <v>14184</v>
      </c>
      <c r="S3716" t="str">
        <f t="shared" si="58"/>
        <v xml:space="preserve">robbery, </v>
      </c>
      <c r="T3716" t="s">
        <v>11515</v>
      </c>
      <c r="W3716" s="4" t="s">
        <v>14184</v>
      </c>
      <c r="X3716" s="4" t="s">
        <v>14184</v>
      </c>
    </row>
    <row r="3717" spans="1:24" x14ac:dyDescent="0.2">
      <c r="A3717">
        <v>7</v>
      </c>
      <c r="B3717">
        <v>9</v>
      </c>
      <c r="C3717">
        <v>1969</v>
      </c>
      <c r="D3717" t="s">
        <v>21269</v>
      </c>
      <c r="E3717" s="2">
        <v>3</v>
      </c>
      <c r="F3717" s="3"/>
      <c r="G3717" s="2">
        <v>1</v>
      </c>
      <c r="H3717" s="2">
        <v>29</v>
      </c>
      <c r="I3717" s="4" t="s">
        <v>12979</v>
      </c>
      <c r="J3717" s="2">
        <v>3</v>
      </c>
      <c r="K3717" s="3"/>
      <c r="L3717" s="2">
        <v>1</v>
      </c>
      <c r="M3717" s="4" t="s">
        <v>14184</v>
      </c>
      <c r="N3717" s="4" t="s">
        <v>5217</v>
      </c>
      <c r="O3717" t="s">
        <v>5218</v>
      </c>
      <c r="P3717" s="4" t="s">
        <v>11512</v>
      </c>
      <c r="Q3717" s="4" t="str">
        <f>VLOOKUP(P3717, 'Gun classification'!A:B, 2, FALSE)</f>
        <v>Arma de fuego</v>
      </c>
      <c r="R3717" s="4" t="s">
        <v>1042</v>
      </c>
      <c r="S3717" t="str">
        <f t="shared" si="58"/>
        <v>bus argu, plead vol mans</v>
      </c>
      <c r="W3717" s="4" t="s">
        <v>14184</v>
      </c>
      <c r="X3717" s="4" t="s">
        <v>14184</v>
      </c>
    </row>
    <row r="3718" spans="1:24" x14ac:dyDescent="0.2">
      <c r="A3718">
        <v>7</v>
      </c>
      <c r="B3718">
        <v>15</v>
      </c>
      <c r="C3718">
        <v>1969</v>
      </c>
      <c r="D3718" t="s">
        <v>21270</v>
      </c>
      <c r="E3718" s="2">
        <v>2</v>
      </c>
      <c r="F3718" s="2">
        <v>8</v>
      </c>
      <c r="G3718" s="2">
        <v>1</v>
      </c>
      <c r="H3718" s="2">
        <v>48</v>
      </c>
      <c r="I3718" s="4" t="s">
        <v>12980</v>
      </c>
      <c r="J3718" s="2">
        <v>2</v>
      </c>
      <c r="K3718" s="2">
        <v>5</v>
      </c>
      <c r="L3718" s="2">
        <v>1</v>
      </c>
      <c r="M3718" s="4" t="s">
        <v>11484</v>
      </c>
      <c r="N3718" s="4" t="s">
        <v>5219</v>
      </c>
      <c r="O3718" t="s">
        <v>5220</v>
      </c>
      <c r="P3718" s="4" t="s">
        <v>11532</v>
      </c>
      <c r="Q3718" s="4" t="str">
        <f>VLOOKUP(P3718, 'Gun classification'!A:B, 2, FALSE)</f>
        <v>Fuerza</v>
      </c>
      <c r="R3718" s="4" t="s">
        <v>9572</v>
      </c>
      <c r="S3718" t="str">
        <f t="shared" si="58"/>
        <v>agru, dismissed</v>
      </c>
      <c r="W3718" s="4" t="s">
        <v>14184</v>
      </c>
      <c r="X3718" s="4" t="s">
        <v>14184</v>
      </c>
    </row>
    <row r="3719" spans="1:24" x14ac:dyDescent="0.2">
      <c r="A3719">
        <v>7</v>
      </c>
      <c r="B3719">
        <v>24</v>
      </c>
      <c r="C3719">
        <v>1969</v>
      </c>
      <c r="D3719" t="s">
        <v>21271</v>
      </c>
      <c r="E3719" s="2">
        <v>3</v>
      </c>
      <c r="F3719" s="3"/>
      <c r="G3719" s="2">
        <v>1</v>
      </c>
      <c r="H3719" s="2">
        <v>45</v>
      </c>
      <c r="I3719" s="4" t="s">
        <v>17370</v>
      </c>
      <c r="J3719" s="2">
        <v>5</v>
      </c>
      <c r="K3719" s="3"/>
      <c r="L3719" s="2">
        <v>3</v>
      </c>
      <c r="M3719" s="4" t="s">
        <v>14184</v>
      </c>
      <c r="N3719" s="4" t="s">
        <v>5221</v>
      </c>
      <c r="O3719" t="s">
        <v>8450</v>
      </c>
      <c r="P3719" s="4" t="s">
        <v>11512</v>
      </c>
      <c r="Q3719" s="4" t="str">
        <f>VLOOKUP(P3719, 'Gun classification'!A:B, 2, FALSE)</f>
        <v>Arma de fuego</v>
      </c>
      <c r="R3719" s="4" t="s">
        <v>988</v>
      </c>
      <c r="S3719" t="str">
        <f t="shared" si="58"/>
        <v>narcotics, 38 cal</v>
      </c>
      <c r="W3719" s="4" t="s">
        <v>14184</v>
      </c>
      <c r="X3719" s="4" t="s">
        <v>14184</v>
      </c>
    </row>
    <row r="3720" spans="1:24" x14ac:dyDescent="0.2">
      <c r="A3720">
        <v>7</v>
      </c>
      <c r="B3720">
        <v>25</v>
      </c>
      <c r="C3720">
        <v>1969</v>
      </c>
      <c r="D3720" t="s">
        <v>21272</v>
      </c>
      <c r="E3720" s="2">
        <v>1</v>
      </c>
      <c r="F3720" s="3"/>
      <c r="G3720" s="2">
        <v>1</v>
      </c>
      <c r="H3720" s="2">
        <v>26</v>
      </c>
      <c r="I3720" s="4" t="s">
        <v>12981</v>
      </c>
      <c r="J3720" s="2">
        <v>3</v>
      </c>
      <c r="K3720" s="3"/>
      <c r="L3720" s="2">
        <v>1</v>
      </c>
      <c r="M3720" s="4" t="s">
        <v>11448</v>
      </c>
      <c r="N3720" s="4" t="s">
        <v>5222</v>
      </c>
      <c r="O3720" t="s">
        <v>8675</v>
      </c>
      <c r="P3720" s="4" t="s">
        <v>11518</v>
      </c>
      <c r="Q3720" s="4" t="str">
        <f>VLOOKUP(P3720, 'Gun classification'!A:B, 2, FALSE)</f>
        <v>Arma blanca</v>
      </c>
      <c r="R3720" s="4" t="s">
        <v>1043</v>
      </c>
      <c r="S3720" t="str">
        <f t="shared" si="58"/>
        <v>gay sex, ice pick vol mans</v>
      </c>
      <c r="T3720" s="38" t="s">
        <v>23253</v>
      </c>
      <c r="W3720" s="4" t="s">
        <v>14184</v>
      </c>
      <c r="X3720" s="4" t="s">
        <v>14184</v>
      </c>
    </row>
    <row r="3721" spans="1:24" x14ac:dyDescent="0.2">
      <c r="A3721">
        <v>7</v>
      </c>
      <c r="B3721">
        <v>27</v>
      </c>
      <c r="C3721">
        <v>1969</v>
      </c>
      <c r="D3721" t="s">
        <v>21273</v>
      </c>
      <c r="E3721" s="2">
        <v>1</v>
      </c>
      <c r="F3721" s="3"/>
      <c r="G3721" s="2">
        <v>1</v>
      </c>
      <c r="H3721" s="2">
        <v>25</v>
      </c>
      <c r="I3721" s="4" t="s">
        <v>12982</v>
      </c>
      <c r="J3721" s="2">
        <v>3</v>
      </c>
      <c r="K3721" s="3"/>
      <c r="L3721" s="2">
        <v>1</v>
      </c>
      <c r="M3721" s="4" t="s">
        <v>11417</v>
      </c>
      <c r="N3721" s="4" t="s">
        <v>5223</v>
      </c>
      <c r="O3721" t="s">
        <v>11581</v>
      </c>
      <c r="P3721" s="4" t="s">
        <v>5224</v>
      </c>
      <c r="Q3721" s="4" t="str">
        <f>VLOOKUP(P3721, 'Gun classification'!A:B, 2, FALSE)</f>
        <v>Fuerza</v>
      </c>
      <c r="R3721" s="4" t="s">
        <v>1044</v>
      </c>
      <c r="S3721" t="str">
        <f t="shared" si="58"/>
        <v>robbery, plea 2nd degree</v>
      </c>
      <c r="T3721" t="s">
        <v>11515</v>
      </c>
      <c r="W3721" s="4" t="s">
        <v>14184</v>
      </c>
      <c r="X3721" s="4" t="s">
        <v>14184</v>
      </c>
    </row>
    <row r="3722" spans="1:24" x14ac:dyDescent="0.2">
      <c r="A3722">
        <v>7</v>
      </c>
      <c r="B3722">
        <v>30</v>
      </c>
      <c r="C3722">
        <v>1969</v>
      </c>
      <c r="D3722" t="s">
        <v>21274</v>
      </c>
      <c r="E3722" s="2">
        <v>3</v>
      </c>
      <c r="F3722" s="3"/>
      <c r="G3722" s="2">
        <v>1</v>
      </c>
      <c r="H3722" s="2">
        <v>50</v>
      </c>
      <c r="I3722" s="4" t="s">
        <v>12983</v>
      </c>
      <c r="J3722" s="2">
        <v>3</v>
      </c>
      <c r="K3722" s="3"/>
      <c r="L3722" s="2">
        <v>2</v>
      </c>
      <c r="M3722" s="4" t="s">
        <v>11418</v>
      </c>
      <c r="N3722" s="4" t="s">
        <v>5225</v>
      </c>
      <c r="O3722" t="s">
        <v>8620</v>
      </c>
      <c r="P3722" s="4" t="s">
        <v>11518</v>
      </c>
      <c r="Q3722" s="4" t="str">
        <f>VLOOKUP(P3722, 'Gun classification'!A:B, 2, FALSE)</f>
        <v>Arma blanca</v>
      </c>
      <c r="R3722" s="4" t="s">
        <v>14184</v>
      </c>
      <c r="S3722" t="str">
        <f t="shared" si="58"/>
        <v xml:space="preserve">family argu, </v>
      </c>
      <c r="T3722" s="38" t="s">
        <v>11650</v>
      </c>
      <c r="W3722" s="4" t="s">
        <v>14184</v>
      </c>
      <c r="X3722" s="4" t="s">
        <v>14184</v>
      </c>
    </row>
    <row r="3723" spans="1:24" x14ac:dyDescent="0.2">
      <c r="A3723">
        <v>8</v>
      </c>
      <c r="B3723">
        <v>1</v>
      </c>
      <c r="C3723">
        <v>1969</v>
      </c>
      <c r="D3723" t="s">
        <v>21275</v>
      </c>
      <c r="E3723" s="2">
        <v>1</v>
      </c>
      <c r="F3723" s="3"/>
      <c r="G3723" s="2">
        <v>1</v>
      </c>
      <c r="H3723" s="2">
        <v>33</v>
      </c>
      <c r="I3723" s="4" t="s">
        <v>12984</v>
      </c>
      <c r="J3723" s="2">
        <v>3</v>
      </c>
      <c r="K3723" s="3"/>
      <c r="L3723" s="2">
        <v>1</v>
      </c>
      <c r="M3723" s="4" t="s">
        <v>11417</v>
      </c>
      <c r="N3723" s="4" t="s">
        <v>5226</v>
      </c>
      <c r="O3723" t="s">
        <v>11581</v>
      </c>
      <c r="P3723" s="4" t="s">
        <v>11518</v>
      </c>
      <c r="Q3723" s="4" t="str">
        <f>VLOOKUP(P3723, 'Gun classification'!A:B, 2, FALSE)</f>
        <v>Arma blanca</v>
      </c>
      <c r="R3723" s="4" t="s">
        <v>14184</v>
      </c>
      <c r="S3723" t="str">
        <f t="shared" si="58"/>
        <v xml:space="preserve">robbery, </v>
      </c>
      <c r="T3723" t="s">
        <v>11515</v>
      </c>
      <c r="W3723" s="4" t="s">
        <v>14184</v>
      </c>
      <c r="X3723" s="4" t="s">
        <v>14184</v>
      </c>
    </row>
    <row r="3724" spans="1:24" x14ac:dyDescent="0.2">
      <c r="A3724">
        <v>8</v>
      </c>
      <c r="B3724">
        <v>2</v>
      </c>
      <c r="C3724">
        <v>1969</v>
      </c>
      <c r="D3724" t="s">
        <v>21276</v>
      </c>
      <c r="E3724" s="2">
        <v>1</v>
      </c>
      <c r="F3724" s="3"/>
      <c r="G3724" s="2">
        <v>1</v>
      </c>
      <c r="H3724" s="2">
        <v>50</v>
      </c>
      <c r="I3724" s="4" t="s">
        <v>12985</v>
      </c>
      <c r="J3724" s="2">
        <v>1</v>
      </c>
      <c r="K3724" s="3"/>
      <c r="L3724" s="2">
        <v>1</v>
      </c>
      <c r="M3724" s="4" t="s">
        <v>11451</v>
      </c>
      <c r="N3724" s="4" t="s">
        <v>5227</v>
      </c>
      <c r="O3724" t="s">
        <v>8620</v>
      </c>
      <c r="P3724" s="4" t="s">
        <v>11518</v>
      </c>
      <c r="Q3724" s="4" t="str">
        <f>VLOOKUP(P3724, 'Gun classification'!A:B, 2, FALSE)</f>
        <v>Arma blanca</v>
      </c>
      <c r="R3724" s="4" t="s">
        <v>14184</v>
      </c>
      <c r="S3724" t="str">
        <f t="shared" si="58"/>
        <v xml:space="preserve">family argu, </v>
      </c>
      <c r="T3724" s="38" t="s">
        <v>11650</v>
      </c>
      <c r="W3724" s="4" t="s">
        <v>14184</v>
      </c>
      <c r="X3724" s="4" t="s">
        <v>14184</v>
      </c>
    </row>
    <row r="3725" spans="1:24" x14ac:dyDescent="0.2">
      <c r="A3725">
        <v>8</v>
      </c>
      <c r="B3725">
        <v>2</v>
      </c>
      <c r="C3725">
        <v>1969</v>
      </c>
      <c r="D3725" t="s">
        <v>21277</v>
      </c>
      <c r="E3725" s="2">
        <v>3</v>
      </c>
      <c r="F3725" s="3"/>
      <c r="G3725" s="2">
        <v>1</v>
      </c>
      <c r="H3725" s="2">
        <v>33</v>
      </c>
      <c r="I3725" s="4" t="s">
        <v>12986</v>
      </c>
      <c r="J3725" s="2">
        <v>3</v>
      </c>
      <c r="K3725" s="3"/>
      <c r="L3725" s="2">
        <v>1</v>
      </c>
      <c r="M3725" s="4" t="s">
        <v>11438</v>
      </c>
      <c r="N3725" s="4" t="s">
        <v>5228</v>
      </c>
      <c r="O3725" t="s">
        <v>8675</v>
      </c>
      <c r="P3725" s="4" t="s">
        <v>11732</v>
      </c>
      <c r="Q3725" s="4" t="str">
        <f>VLOOKUP(P3725, 'Gun classification'!A:B, 2, FALSE)</f>
        <v>Fuerza</v>
      </c>
      <c r="R3725" s="4" t="s">
        <v>14184</v>
      </c>
      <c r="S3725" t="str">
        <f t="shared" si="58"/>
        <v xml:space="preserve">gay sex, </v>
      </c>
      <c r="T3725" s="38" t="s">
        <v>23253</v>
      </c>
      <c r="W3725" s="4" t="s">
        <v>14184</v>
      </c>
      <c r="X3725" s="4" t="s">
        <v>14184</v>
      </c>
    </row>
    <row r="3726" spans="1:24" x14ac:dyDescent="0.2">
      <c r="A3726">
        <v>8</v>
      </c>
      <c r="B3726">
        <v>3</v>
      </c>
      <c r="C3726">
        <v>1969</v>
      </c>
      <c r="D3726" t="s">
        <v>21278</v>
      </c>
      <c r="E3726" s="2">
        <v>2</v>
      </c>
      <c r="F3726" s="2">
        <v>5</v>
      </c>
      <c r="G3726" s="2">
        <v>1</v>
      </c>
      <c r="H3726" s="2">
        <v>63</v>
      </c>
      <c r="I3726" s="4" t="s">
        <v>12987</v>
      </c>
      <c r="J3726" s="2">
        <v>3</v>
      </c>
      <c r="K3726" s="3"/>
      <c r="L3726" s="2">
        <v>1</v>
      </c>
      <c r="M3726" s="4" t="s">
        <v>11451</v>
      </c>
      <c r="N3726" s="4" t="s">
        <v>5229</v>
      </c>
      <c r="O3726" t="s">
        <v>5230</v>
      </c>
      <c r="P3726" s="4" t="s">
        <v>11532</v>
      </c>
      <c r="Q3726" s="4" t="str">
        <f>VLOOKUP(P3726, 'Gun classification'!A:B, 2, FALSE)</f>
        <v>Fuerza</v>
      </c>
      <c r="R3726" s="4" t="s">
        <v>1045</v>
      </c>
      <c r="S3726" t="str">
        <f t="shared" si="58"/>
        <v>robbery grocery, 2nd degree trial</v>
      </c>
      <c r="T3726" t="s">
        <v>11515</v>
      </c>
      <c r="W3726" s="4" t="s">
        <v>14184</v>
      </c>
      <c r="X3726" s="4" t="s">
        <v>14184</v>
      </c>
    </row>
    <row r="3727" spans="1:24" x14ac:dyDescent="0.2">
      <c r="A3727">
        <v>8</v>
      </c>
      <c r="B3727">
        <v>10</v>
      </c>
      <c r="C3727">
        <v>1969</v>
      </c>
      <c r="D3727" t="s">
        <v>21279</v>
      </c>
      <c r="E3727" s="2">
        <v>3</v>
      </c>
      <c r="F3727" s="3"/>
      <c r="G3727" s="2">
        <v>1</v>
      </c>
      <c r="H3727" s="2">
        <v>23</v>
      </c>
      <c r="I3727" s="4" t="s">
        <v>17370</v>
      </c>
      <c r="J3727" s="2">
        <v>5</v>
      </c>
      <c r="K3727" s="3"/>
      <c r="L3727" s="2">
        <v>3</v>
      </c>
      <c r="M3727" s="4" t="s">
        <v>14184</v>
      </c>
      <c r="N3727" s="4" t="s">
        <v>5231</v>
      </c>
      <c r="O3727" t="s">
        <v>8733</v>
      </c>
      <c r="P3727" s="4" t="s">
        <v>11512</v>
      </c>
      <c r="Q3727" s="4" t="str">
        <f>VLOOKUP(P3727, 'Gun classification'!A:B, 2, FALSE)</f>
        <v>Arma de fuego</v>
      </c>
      <c r="R3727" s="4" t="s">
        <v>964</v>
      </c>
      <c r="S3727" t="str">
        <f t="shared" si="58"/>
        <v>sex prost, 25 auto</v>
      </c>
      <c r="W3727" s="4" t="s">
        <v>14184</v>
      </c>
      <c r="X3727" s="4" t="s">
        <v>14184</v>
      </c>
    </row>
    <row r="3728" spans="1:24" x14ac:dyDescent="0.2">
      <c r="A3728">
        <v>8</v>
      </c>
      <c r="B3728">
        <v>17</v>
      </c>
      <c r="C3728">
        <v>1969</v>
      </c>
      <c r="D3728" t="s">
        <v>21280</v>
      </c>
      <c r="E3728" s="2">
        <v>3</v>
      </c>
      <c r="F3728" s="3"/>
      <c r="G3728" s="2">
        <v>1</v>
      </c>
      <c r="H3728" s="2">
        <v>36</v>
      </c>
      <c r="I3728" s="4" t="s">
        <v>12988</v>
      </c>
      <c r="J3728" s="2">
        <v>3</v>
      </c>
      <c r="K3728" s="3"/>
      <c r="L3728" s="2">
        <v>1</v>
      </c>
      <c r="M3728" s="4" t="s">
        <v>11423</v>
      </c>
      <c r="N3728" s="4" t="s">
        <v>5232</v>
      </c>
      <c r="O3728" t="s">
        <v>8430</v>
      </c>
      <c r="P3728" s="4" t="s">
        <v>11512</v>
      </c>
      <c r="Q3728" s="4" t="str">
        <f>VLOOKUP(P3728, 'Gun classification'!A:B, 2, FALSE)</f>
        <v>Arma de fuego</v>
      </c>
      <c r="R3728" s="4" t="s">
        <v>11701</v>
      </c>
      <c r="S3728" t="str">
        <f t="shared" si="58"/>
        <v>argu trivial, acquitted</v>
      </c>
      <c r="W3728" s="4" t="s">
        <v>14184</v>
      </c>
      <c r="X3728" s="4" t="s">
        <v>14184</v>
      </c>
    </row>
    <row r="3729" spans="1:24" x14ac:dyDescent="0.2">
      <c r="A3729">
        <v>8</v>
      </c>
      <c r="B3729">
        <v>20</v>
      </c>
      <c r="C3729">
        <v>1969</v>
      </c>
      <c r="D3729" t="s">
        <v>21281</v>
      </c>
      <c r="E3729" s="2">
        <v>3</v>
      </c>
      <c r="F3729" s="3"/>
      <c r="G3729" s="2">
        <v>1</v>
      </c>
      <c r="H3729" s="2">
        <v>42</v>
      </c>
      <c r="I3729" s="4" t="s">
        <v>12989</v>
      </c>
      <c r="J3729" s="2">
        <v>3</v>
      </c>
      <c r="K3729" s="3"/>
      <c r="L3729" s="2">
        <v>1</v>
      </c>
      <c r="M3729" s="4" t="s">
        <v>11473</v>
      </c>
      <c r="N3729" s="4" t="s">
        <v>5233</v>
      </c>
      <c r="O3729" t="s">
        <v>4982</v>
      </c>
      <c r="P3729" s="4" t="s">
        <v>11518</v>
      </c>
      <c r="Q3729" s="4" t="str">
        <f>VLOOKUP(P3729, 'Gun classification'!A:B, 2, FALSE)</f>
        <v>Arma blanca</v>
      </c>
      <c r="R3729" s="4" t="s">
        <v>14184</v>
      </c>
      <c r="S3729" t="str">
        <f t="shared" si="58"/>
        <v xml:space="preserve">argu fight, </v>
      </c>
      <c r="T3729" s="38" t="s">
        <v>23263</v>
      </c>
      <c r="W3729" s="4" t="s">
        <v>14184</v>
      </c>
      <c r="X3729" s="4" t="s">
        <v>14184</v>
      </c>
    </row>
    <row r="3730" spans="1:24" x14ac:dyDescent="0.2">
      <c r="A3730">
        <v>8</v>
      </c>
      <c r="B3730">
        <v>21</v>
      </c>
      <c r="C3730">
        <v>1969</v>
      </c>
      <c r="D3730" t="s">
        <v>21282</v>
      </c>
      <c r="E3730" s="2">
        <v>1</v>
      </c>
      <c r="F3730" s="3"/>
      <c r="G3730" s="2">
        <v>1</v>
      </c>
      <c r="H3730" s="2">
        <v>54</v>
      </c>
      <c r="I3730" s="4" t="s">
        <v>17370</v>
      </c>
      <c r="J3730" s="2">
        <v>5</v>
      </c>
      <c r="K3730" s="3"/>
      <c r="L3730" s="2">
        <v>3</v>
      </c>
      <c r="M3730" s="4" t="s">
        <v>14184</v>
      </c>
      <c r="N3730" s="4" t="s">
        <v>5234</v>
      </c>
      <c r="O3730" t="s">
        <v>5235</v>
      </c>
      <c r="P3730" s="4" t="s">
        <v>11512</v>
      </c>
      <c r="Q3730" s="4" t="str">
        <f>VLOOKUP(P3730, 'Gun classification'!A:B, 2, FALSE)</f>
        <v>Arma de fuego</v>
      </c>
      <c r="R3730" s="4" t="s">
        <v>14184</v>
      </c>
      <c r="S3730" t="str">
        <f t="shared" si="58"/>
        <v xml:space="preserve">robbery bank, </v>
      </c>
      <c r="T3730" t="s">
        <v>11515</v>
      </c>
      <c r="W3730" s="4" t="s">
        <v>14184</v>
      </c>
      <c r="X3730" s="4" t="s">
        <v>14184</v>
      </c>
    </row>
    <row r="3731" spans="1:24" x14ac:dyDescent="0.2">
      <c r="A3731">
        <v>8</v>
      </c>
      <c r="B3731">
        <v>27</v>
      </c>
      <c r="C3731">
        <v>1969</v>
      </c>
      <c r="D3731" t="s">
        <v>21283</v>
      </c>
      <c r="E3731" s="2">
        <v>1</v>
      </c>
      <c r="F3731" s="3"/>
      <c r="G3731" s="2">
        <v>1</v>
      </c>
      <c r="H3731" s="2">
        <v>26</v>
      </c>
      <c r="I3731" s="4" t="s">
        <v>12990</v>
      </c>
      <c r="J3731" s="2">
        <v>3</v>
      </c>
      <c r="K3731" s="3"/>
      <c r="L3731" s="2">
        <v>1</v>
      </c>
      <c r="M3731" s="4" t="s">
        <v>11432</v>
      </c>
      <c r="N3731" s="4" t="s">
        <v>5236</v>
      </c>
      <c r="O3731" t="s">
        <v>5237</v>
      </c>
      <c r="P3731" s="4" t="s">
        <v>11512</v>
      </c>
      <c r="Q3731" s="4" t="str">
        <f>VLOOKUP(P3731, 'Gun classification'!A:B, 2, FALSE)</f>
        <v>Arma de fuego</v>
      </c>
      <c r="R3731" s="4" t="s">
        <v>9572</v>
      </c>
      <c r="S3731" t="str">
        <f t="shared" si="58"/>
        <v>arug trivial, dismissed</v>
      </c>
      <c r="W3731" s="4" t="s">
        <v>14184</v>
      </c>
      <c r="X3731" s="4" t="s">
        <v>14184</v>
      </c>
    </row>
    <row r="3732" spans="1:24" x14ac:dyDescent="0.2">
      <c r="A3732">
        <v>9</v>
      </c>
      <c r="B3732">
        <v>4</v>
      </c>
      <c r="C3732">
        <v>1969</v>
      </c>
      <c r="D3732" t="s">
        <v>21284</v>
      </c>
      <c r="E3732" s="2">
        <v>1</v>
      </c>
      <c r="F3732" s="3"/>
      <c r="G3732" s="2">
        <v>1</v>
      </c>
      <c r="H3732" s="2">
        <v>46</v>
      </c>
      <c r="I3732" s="4" t="s">
        <v>12991</v>
      </c>
      <c r="J3732" s="2">
        <v>3</v>
      </c>
      <c r="K3732" s="3"/>
      <c r="L3732" s="2">
        <v>1</v>
      </c>
      <c r="M3732" s="4" t="s">
        <v>11439</v>
      </c>
      <c r="N3732" s="4" t="s">
        <v>5238</v>
      </c>
      <c r="O3732" t="s">
        <v>8688</v>
      </c>
      <c r="P3732" s="4" t="s">
        <v>11518</v>
      </c>
      <c r="Q3732" s="4" t="str">
        <f>VLOOKUP(P3732, 'Gun classification'!A:B, 2, FALSE)</f>
        <v>Arma blanca</v>
      </c>
      <c r="R3732" s="4" t="s">
        <v>14184</v>
      </c>
      <c r="S3732" t="str">
        <f t="shared" si="58"/>
        <v xml:space="preserve">argu alcohol, </v>
      </c>
      <c r="W3732" s="4" t="s">
        <v>14184</v>
      </c>
      <c r="X3732" s="4" t="s">
        <v>14184</v>
      </c>
    </row>
    <row r="3733" spans="1:24" x14ac:dyDescent="0.2">
      <c r="A3733">
        <v>9</v>
      </c>
      <c r="B3733">
        <v>9</v>
      </c>
      <c r="C3733">
        <v>1969</v>
      </c>
      <c r="D3733" t="s">
        <v>21285</v>
      </c>
      <c r="E3733" s="2">
        <v>3</v>
      </c>
      <c r="F3733" s="3"/>
      <c r="G3733" s="2">
        <v>2</v>
      </c>
      <c r="H3733" s="2">
        <v>22</v>
      </c>
      <c r="I3733" s="4" t="s">
        <v>12992</v>
      </c>
      <c r="J3733" s="2">
        <v>3</v>
      </c>
      <c r="K3733" s="3"/>
      <c r="L3733" s="2">
        <v>1</v>
      </c>
      <c r="M3733" s="4" t="s">
        <v>11467</v>
      </c>
      <c r="N3733" s="4" t="s">
        <v>5239</v>
      </c>
      <c r="O3733" t="s">
        <v>8853</v>
      </c>
      <c r="P3733" s="4" t="s">
        <v>11512</v>
      </c>
      <c r="Q3733" s="4" t="str">
        <f>VLOOKUP(P3733, 'Gun classification'!A:B, 2, FALSE)</f>
        <v>Arma de fuego</v>
      </c>
      <c r="R3733" s="4" t="s">
        <v>14184</v>
      </c>
      <c r="S3733" t="str">
        <f t="shared" si="58"/>
        <v xml:space="preserve">sex triangle, </v>
      </c>
      <c r="W3733" s="4" t="s">
        <v>14184</v>
      </c>
      <c r="X3733" s="4" t="s">
        <v>14184</v>
      </c>
    </row>
    <row r="3734" spans="1:24" x14ac:dyDescent="0.2">
      <c r="A3734">
        <v>9</v>
      </c>
      <c r="B3734">
        <v>13</v>
      </c>
      <c r="C3734">
        <v>1969</v>
      </c>
      <c r="D3734" t="s">
        <v>21286</v>
      </c>
      <c r="E3734" s="2">
        <v>3</v>
      </c>
      <c r="F3734" s="3"/>
      <c r="G3734" s="2">
        <v>1</v>
      </c>
      <c r="H3734" s="2">
        <v>19</v>
      </c>
      <c r="I3734" s="4" t="s">
        <v>12993</v>
      </c>
      <c r="J3734" s="2">
        <v>3</v>
      </c>
      <c r="K3734" s="3"/>
      <c r="L3734" s="2">
        <v>1</v>
      </c>
      <c r="M3734" s="4" t="s">
        <v>14184</v>
      </c>
      <c r="N3734" s="4" t="s">
        <v>5240</v>
      </c>
      <c r="O3734" t="s">
        <v>8430</v>
      </c>
      <c r="P3734" s="4" t="s">
        <v>11512</v>
      </c>
      <c r="Q3734" s="4" t="str">
        <f>VLOOKUP(P3734, 'Gun classification'!A:B, 2, FALSE)</f>
        <v>Arma de fuego</v>
      </c>
      <c r="R3734" s="4" t="s">
        <v>972</v>
      </c>
      <c r="S3734" t="str">
        <f t="shared" si="58"/>
        <v>argu trivial, 38 revol</v>
      </c>
      <c r="W3734" s="4" t="s">
        <v>14184</v>
      </c>
      <c r="X3734" s="4" t="s">
        <v>14184</v>
      </c>
    </row>
    <row r="3735" spans="1:24" x14ac:dyDescent="0.2">
      <c r="A3735">
        <v>9</v>
      </c>
      <c r="B3735">
        <v>14</v>
      </c>
      <c r="C3735">
        <v>1969</v>
      </c>
      <c r="D3735" t="s">
        <v>21287</v>
      </c>
      <c r="E3735" s="2">
        <v>3</v>
      </c>
      <c r="F3735" s="3"/>
      <c r="G3735" s="2">
        <v>1</v>
      </c>
      <c r="H3735" s="2">
        <v>21</v>
      </c>
      <c r="I3735" s="4" t="s">
        <v>12994</v>
      </c>
      <c r="J3735" s="2">
        <v>3</v>
      </c>
      <c r="K3735" s="3"/>
      <c r="L3735" s="2">
        <v>1</v>
      </c>
      <c r="M3735" s="4" t="s">
        <v>11462</v>
      </c>
      <c r="N3735" s="4" t="s">
        <v>5241</v>
      </c>
      <c r="O3735" t="s">
        <v>5242</v>
      </c>
      <c r="P3735" s="4" t="s">
        <v>11512</v>
      </c>
      <c r="Q3735" s="4" t="str">
        <f>VLOOKUP(P3735, 'Gun classification'!A:B, 2, FALSE)</f>
        <v>Arma de fuego</v>
      </c>
      <c r="R3735" s="4" t="s">
        <v>1046</v>
      </c>
      <c r="S3735" t="str">
        <f t="shared" si="58"/>
        <v>argu familly, 30-30</v>
      </c>
      <c r="T3735" s="38" t="s">
        <v>11650</v>
      </c>
      <c r="W3735" s="4" t="s">
        <v>14184</v>
      </c>
      <c r="X3735" s="4" t="s">
        <v>14184</v>
      </c>
    </row>
    <row r="3736" spans="1:24" x14ac:dyDescent="0.2">
      <c r="A3736">
        <v>9</v>
      </c>
      <c r="B3736">
        <v>17</v>
      </c>
      <c r="C3736">
        <v>1969</v>
      </c>
      <c r="D3736" t="s">
        <v>21288</v>
      </c>
      <c r="E3736" s="2">
        <v>1</v>
      </c>
      <c r="F3736" s="3"/>
      <c r="G3736" s="2">
        <v>1</v>
      </c>
      <c r="H3736" s="2">
        <v>17</v>
      </c>
      <c r="I3736" s="4" t="s">
        <v>12995</v>
      </c>
      <c r="J3736" s="2">
        <v>3</v>
      </c>
      <c r="K3736" s="3"/>
      <c r="L3736" s="2">
        <v>1</v>
      </c>
      <c r="M3736" s="4" t="s">
        <v>11430</v>
      </c>
      <c r="N3736" s="4" t="s">
        <v>5243</v>
      </c>
      <c r="O3736" t="s">
        <v>11908</v>
      </c>
      <c r="P3736" s="4" t="s">
        <v>11732</v>
      </c>
      <c r="Q3736" s="4" t="str">
        <f>VLOOKUP(P3736, 'Gun classification'!A:B, 2, FALSE)</f>
        <v>Fuerza</v>
      </c>
      <c r="R3736" s="4" t="s">
        <v>1007</v>
      </c>
      <c r="S3736" t="str">
        <f t="shared" si="58"/>
        <v>fight, invol mans trial</v>
      </c>
      <c r="T3736" s="38" t="s">
        <v>23263</v>
      </c>
      <c r="W3736" s="4" t="s">
        <v>14184</v>
      </c>
      <c r="X3736" s="4" t="s">
        <v>14184</v>
      </c>
    </row>
    <row r="3737" spans="1:24" x14ac:dyDescent="0.2">
      <c r="A3737">
        <v>9</v>
      </c>
      <c r="B3737">
        <v>18</v>
      </c>
      <c r="C3737">
        <v>1969</v>
      </c>
      <c r="D3737" t="s">
        <v>21289</v>
      </c>
      <c r="E3737" s="2">
        <v>1</v>
      </c>
      <c r="F3737" s="3"/>
      <c r="G3737" s="2">
        <v>1</v>
      </c>
      <c r="H3737" s="2">
        <v>39</v>
      </c>
      <c r="I3737" s="4" t="s">
        <v>12996</v>
      </c>
      <c r="J3737" s="2">
        <v>1</v>
      </c>
      <c r="K3737" s="3"/>
      <c r="L3737" s="2">
        <v>1</v>
      </c>
      <c r="M3737" s="4" t="s">
        <v>11425</v>
      </c>
      <c r="N3737" s="4" t="s">
        <v>5244</v>
      </c>
      <c r="O3737" t="s">
        <v>8434</v>
      </c>
      <c r="P3737" s="4" t="s">
        <v>11518</v>
      </c>
      <c r="Q3737" s="4" t="str">
        <f>VLOOKUP(P3737, 'Gun classification'!A:B, 2, FALSE)</f>
        <v>Arma blanca</v>
      </c>
      <c r="R3737" s="4" t="s">
        <v>14184</v>
      </c>
      <c r="S3737" t="str">
        <f t="shared" si="58"/>
        <v xml:space="preserve">argu, </v>
      </c>
      <c r="W3737" s="4" t="s">
        <v>14184</v>
      </c>
      <c r="X3737" s="4" t="s">
        <v>14184</v>
      </c>
    </row>
    <row r="3738" spans="1:24" x14ac:dyDescent="0.2">
      <c r="A3738">
        <v>9</v>
      </c>
      <c r="B3738">
        <v>19</v>
      </c>
      <c r="C3738">
        <v>1969</v>
      </c>
      <c r="D3738" t="s">
        <v>21290</v>
      </c>
      <c r="E3738" s="2">
        <v>1</v>
      </c>
      <c r="F3738" s="3"/>
      <c r="G3738" s="2">
        <v>1</v>
      </c>
      <c r="H3738" s="2">
        <v>21</v>
      </c>
      <c r="I3738" s="4" t="s">
        <v>17370</v>
      </c>
      <c r="J3738" s="2">
        <v>5</v>
      </c>
      <c r="K3738" s="3"/>
      <c r="L3738" s="2">
        <v>3</v>
      </c>
      <c r="M3738" s="4" t="s">
        <v>14184</v>
      </c>
      <c r="N3738" s="4" t="s">
        <v>5245</v>
      </c>
      <c r="O3738" t="s">
        <v>5246</v>
      </c>
      <c r="P3738" s="4" t="s">
        <v>11512</v>
      </c>
      <c r="Q3738" s="4" t="str">
        <f>VLOOKUP(P3738, 'Gun classification'!A:B, 2, FALSE)</f>
        <v>Arma de fuego</v>
      </c>
      <c r="R3738" s="4" t="s">
        <v>988</v>
      </c>
      <c r="S3738" t="str">
        <f t="shared" si="58"/>
        <v>robbery residen, 38 cal</v>
      </c>
      <c r="T3738" t="s">
        <v>11515</v>
      </c>
      <c r="W3738" s="4" t="s">
        <v>14184</v>
      </c>
      <c r="X3738" s="4" t="s">
        <v>14184</v>
      </c>
    </row>
    <row r="3739" spans="1:24" x14ac:dyDescent="0.2">
      <c r="A3739">
        <v>9</v>
      </c>
      <c r="B3739">
        <v>21</v>
      </c>
      <c r="C3739">
        <v>1969</v>
      </c>
      <c r="D3739" t="s">
        <v>21291</v>
      </c>
      <c r="E3739" s="2">
        <v>3</v>
      </c>
      <c r="F3739" s="3"/>
      <c r="G3739" s="2">
        <v>2</v>
      </c>
      <c r="H3739" s="2">
        <v>18</v>
      </c>
      <c r="I3739" s="4" t="s">
        <v>12997</v>
      </c>
      <c r="J3739" s="2">
        <v>3</v>
      </c>
      <c r="K3739" s="3"/>
      <c r="L3739" s="2">
        <v>1</v>
      </c>
      <c r="M3739" s="4" t="s">
        <v>11439</v>
      </c>
      <c r="N3739" s="4" t="s">
        <v>5247</v>
      </c>
      <c r="O3739" t="s">
        <v>8434</v>
      </c>
      <c r="P3739" s="4" t="s">
        <v>11512</v>
      </c>
      <c r="Q3739" s="4" t="str">
        <f>VLOOKUP(P3739, 'Gun classification'!A:B, 2, FALSE)</f>
        <v>Arma de fuego</v>
      </c>
      <c r="R3739" s="4" t="s">
        <v>1047</v>
      </c>
      <c r="S3739" t="str">
        <f t="shared" si="58"/>
        <v>argu, shot-invol mans</v>
      </c>
      <c r="W3739" s="4" t="s">
        <v>14184</v>
      </c>
      <c r="X3739" s="4" t="s">
        <v>14184</v>
      </c>
    </row>
    <row r="3740" spans="1:24" x14ac:dyDescent="0.2">
      <c r="A3740">
        <v>9</v>
      </c>
      <c r="B3740">
        <v>23</v>
      </c>
      <c r="C3740">
        <v>1969</v>
      </c>
      <c r="D3740" t="s">
        <v>21292</v>
      </c>
      <c r="E3740" s="2">
        <v>1</v>
      </c>
      <c r="F3740" s="3"/>
      <c r="G3740" s="2">
        <v>2</v>
      </c>
      <c r="H3740" s="2">
        <v>68</v>
      </c>
      <c r="I3740" s="4" t="s">
        <v>17370</v>
      </c>
      <c r="J3740" s="2">
        <v>5</v>
      </c>
      <c r="K3740" s="3"/>
      <c r="L3740" s="2">
        <v>3</v>
      </c>
      <c r="M3740" s="4" t="s">
        <v>14184</v>
      </c>
      <c r="N3740" s="4" t="s">
        <v>5248</v>
      </c>
      <c r="P3740" s="4" t="s">
        <v>11625</v>
      </c>
      <c r="Q3740" s="4" t="str">
        <f>VLOOKUP(P3740, 'Gun classification'!A:B, 2, FALSE)</f>
        <v>Falta de oxigeno</v>
      </c>
      <c r="R3740" s="4" t="s">
        <v>14184</v>
      </c>
      <c r="S3740" t="str">
        <f t="shared" si="58"/>
        <v xml:space="preserve">, </v>
      </c>
      <c r="T3740" t="s">
        <v>23253</v>
      </c>
      <c r="W3740" s="4" t="s">
        <v>14184</v>
      </c>
      <c r="X3740" s="4" t="s">
        <v>14184</v>
      </c>
    </row>
    <row r="3741" spans="1:24" x14ac:dyDescent="0.2">
      <c r="A3741">
        <v>10</v>
      </c>
      <c r="B3741">
        <v>2</v>
      </c>
      <c r="C3741">
        <v>1969</v>
      </c>
      <c r="D3741" t="s">
        <v>21293</v>
      </c>
      <c r="E3741" s="2">
        <v>1</v>
      </c>
      <c r="F3741" s="3"/>
      <c r="G3741" s="2">
        <v>1</v>
      </c>
      <c r="H3741" s="2">
        <v>27</v>
      </c>
      <c r="I3741" s="4" t="s">
        <v>12998</v>
      </c>
      <c r="J3741" s="2">
        <v>1</v>
      </c>
      <c r="K3741" s="3"/>
      <c r="L3741" s="2">
        <v>1</v>
      </c>
      <c r="M3741" s="4" t="s">
        <v>11471</v>
      </c>
      <c r="N3741" s="4" t="s">
        <v>5249</v>
      </c>
      <c r="O3741" t="s">
        <v>8450</v>
      </c>
      <c r="P3741" s="4" t="s">
        <v>11518</v>
      </c>
      <c r="Q3741" s="4" t="str">
        <f>VLOOKUP(P3741, 'Gun classification'!A:B, 2, FALSE)</f>
        <v>Arma blanca</v>
      </c>
      <c r="R3741" s="4" t="s">
        <v>14184</v>
      </c>
      <c r="S3741" t="str">
        <f t="shared" si="58"/>
        <v xml:space="preserve">narcotics, </v>
      </c>
      <c r="W3741" s="4" t="s">
        <v>14184</v>
      </c>
      <c r="X3741" s="4" t="s">
        <v>14184</v>
      </c>
    </row>
    <row r="3742" spans="1:24" x14ac:dyDescent="0.2">
      <c r="A3742">
        <v>10</v>
      </c>
      <c r="B3742">
        <v>4</v>
      </c>
      <c r="C3742">
        <v>1969</v>
      </c>
      <c r="D3742" t="s">
        <v>21294</v>
      </c>
      <c r="E3742" s="2">
        <v>3</v>
      </c>
      <c r="F3742" s="3"/>
      <c r="G3742" s="2">
        <v>1</v>
      </c>
      <c r="H3742" s="2">
        <v>30</v>
      </c>
      <c r="I3742" s="4" t="s">
        <v>12999</v>
      </c>
      <c r="J3742" s="2">
        <v>3</v>
      </c>
      <c r="K3742" s="3"/>
      <c r="L3742" s="2">
        <v>1</v>
      </c>
      <c r="M3742" s="4" t="s">
        <v>11461</v>
      </c>
      <c r="N3742" s="4" t="s">
        <v>5250</v>
      </c>
      <c r="O3742" t="s">
        <v>8688</v>
      </c>
      <c r="P3742" s="4" t="s">
        <v>11532</v>
      </c>
      <c r="Q3742" s="4" t="str">
        <f>VLOOKUP(P3742, 'Gun classification'!A:B, 2, FALSE)</f>
        <v>Fuerza</v>
      </c>
      <c r="R3742" s="4" t="s">
        <v>1048</v>
      </c>
      <c r="S3742" t="str">
        <f t="shared" si="58"/>
        <v>argu alcohol, plea invol mans</v>
      </c>
      <c r="W3742" s="4" t="s">
        <v>14184</v>
      </c>
      <c r="X3742" s="4" t="s">
        <v>14184</v>
      </c>
    </row>
    <row r="3743" spans="1:24" x14ac:dyDescent="0.2">
      <c r="A3743">
        <v>10</v>
      </c>
      <c r="B3743">
        <v>6</v>
      </c>
      <c r="C3743">
        <v>1969</v>
      </c>
      <c r="D3743" t="s">
        <v>21295</v>
      </c>
      <c r="E3743" s="2">
        <v>1</v>
      </c>
      <c r="F3743" s="3"/>
      <c r="G3743" s="2">
        <v>1</v>
      </c>
      <c r="H3743" s="2">
        <v>34</v>
      </c>
      <c r="I3743" s="4" t="s">
        <v>13000</v>
      </c>
      <c r="J3743" s="2">
        <v>1</v>
      </c>
      <c r="K3743" s="3"/>
      <c r="L3743" s="2">
        <v>1</v>
      </c>
      <c r="M3743" s="4" t="s">
        <v>11441</v>
      </c>
      <c r="N3743" s="4" t="s">
        <v>5251</v>
      </c>
      <c r="O3743" t="s">
        <v>8620</v>
      </c>
      <c r="P3743" s="4" t="s">
        <v>11512</v>
      </c>
      <c r="Q3743" s="4" t="str">
        <f>VLOOKUP(P3743, 'Gun classification'!A:B, 2, FALSE)</f>
        <v>Arma de fuego</v>
      </c>
      <c r="R3743" s="4" t="s">
        <v>11701</v>
      </c>
      <c r="S3743" t="str">
        <f t="shared" si="58"/>
        <v>family argu, acquitted</v>
      </c>
      <c r="T3743" s="38" t="s">
        <v>11650</v>
      </c>
      <c r="W3743" s="4" t="s">
        <v>14184</v>
      </c>
      <c r="X3743" s="4" t="s">
        <v>14184</v>
      </c>
    </row>
    <row r="3744" spans="1:24" x14ac:dyDescent="0.2">
      <c r="A3744">
        <v>10</v>
      </c>
      <c r="B3744">
        <v>7</v>
      </c>
      <c r="C3744">
        <v>1969</v>
      </c>
      <c r="D3744" t="s">
        <v>21296</v>
      </c>
      <c r="E3744" s="2">
        <v>1</v>
      </c>
      <c r="F3744" s="3"/>
      <c r="G3744" s="2">
        <v>1</v>
      </c>
      <c r="H3744" s="2">
        <v>50</v>
      </c>
      <c r="I3744" s="4" t="s">
        <v>17370</v>
      </c>
      <c r="J3744" s="2">
        <v>5</v>
      </c>
      <c r="K3744" s="3"/>
      <c r="L3744" s="2">
        <v>3</v>
      </c>
      <c r="M3744" s="4" t="s">
        <v>14184</v>
      </c>
      <c r="N3744" s="4" t="s">
        <v>5252</v>
      </c>
      <c r="O3744" t="s">
        <v>5246</v>
      </c>
      <c r="P3744" s="4" t="s">
        <v>11625</v>
      </c>
      <c r="Q3744" s="4" t="str">
        <f>VLOOKUP(P3744, 'Gun classification'!A:B, 2, FALSE)</f>
        <v>Falta de oxigeno</v>
      </c>
      <c r="R3744" s="4" t="s">
        <v>14184</v>
      </c>
      <c r="S3744" t="str">
        <f t="shared" si="58"/>
        <v xml:space="preserve">robbery residen, </v>
      </c>
      <c r="T3744" t="s">
        <v>11515</v>
      </c>
      <c r="W3744" s="4" t="s">
        <v>14184</v>
      </c>
      <c r="X3744" s="4" t="s">
        <v>14184</v>
      </c>
    </row>
    <row r="3745" spans="1:24" x14ac:dyDescent="0.2">
      <c r="A3745">
        <v>10</v>
      </c>
      <c r="B3745">
        <v>10</v>
      </c>
      <c r="C3745">
        <v>1969</v>
      </c>
      <c r="D3745" t="s">
        <v>21297</v>
      </c>
      <c r="E3745" s="2">
        <v>1</v>
      </c>
      <c r="F3745" s="3"/>
      <c r="G3745" s="2">
        <v>1</v>
      </c>
      <c r="H3745" s="2">
        <v>70</v>
      </c>
      <c r="I3745" s="4" t="s">
        <v>17370</v>
      </c>
      <c r="J3745" s="2">
        <v>5</v>
      </c>
      <c r="K3745" s="3"/>
      <c r="L3745" s="2">
        <v>3</v>
      </c>
      <c r="M3745" s="4" t="s">
        <v>14184</v>
      </c>
      <c r="N3745" s="4" t="s">
        <v>5253</v>
      </c>
      <c r="O3745" t="s">
        <v>5246</v>
      </c>
      <c r="P3745" s="4" t="s">
        <v>11732</v>
      </c>
      <c r="Q3745" s="4" t="str">
        <f>VLOOKUP(P3745, 'Gun classification'!A:B, 2, FALSE)</f>
        <v>Fuerza</v>
      </c>
      <c r="R3745" s="4" t="s">
        <v>14184</v>
      </c>
      <c r="S3745" t="str">
        <f t="shared" si="58"/>
        <v xml:space="preserve">robbery residen, </v>
      </c>
      <c r="T3745" t="s">
        <v>11515</v>
      </c>
      <c r="W3745" s="4" t="s">
        <v>14184</v>
      </c>
      <c r="X3745" s="4" t="s">
        <v>14184</v>
      </c>
    </row>
    <row r="3746" spans="1:24" x14ac:dyDescent="0.2">
      <c r="A3746">
        <v>10</v>
      </c>
      <c r="B3746">
        <v>11</v>
      </c>
      <c r="C3746">
        <v>1969</v>
      </c>
      <c r="D3746" t="s">
        <v>21298</v>
      </c>
      <c r="E3746" s="2">
        <v>1</v>
      </c>
      <c r="F3746" s="3"/>
      <c r="G3746" s="2">
        <v>1</v>
      </c>
      <c r="H3746" s="2">
        <v>29</v>
      </c>
      <c r="I3746" s="4" t="s">
        <v>17370</v>
      </c>
      <c r="J3746" s="2">
        <v>5</v>
      </c>
      <c r="K3746" s="3"/>
      <c r="L3746" s="2">
        <v>3</v>
      </c>
      <c r="M3746" s="4" t="s">
        <v>14184</v>
      </c>
      <c r="N3746" s="4" t="s">
        <v>5254</v>
      </c>
      <c r="O3746" t="s">
        <v>5255</v>
      </c>
      <c r="P3746" s="4" t="s">
        <v>11512</v>
      </c>
      <c r="Q3746" s="4" t="str">
        <f>VLOOKUP(P3746, 'Gun classification'!A:B, 2, FALSE)</f>
        <v>Arma de fuego</v>
      </c>
      <c r="R3746" s="4" t="s">
        <v>1049</v>
      </c>
      <c r="S3746" t="str">
        <f t="shared" si="58"/>
        <v>robbery taxi, ZODIAK</v>
      </c>
      <c r="T3746" t="s">
        <v>11515</v>
      </c>
      <c r="W3746" s="4" t="s">
        <v>14184</v>
      </c>
      <c r="X3746" s="4" t="s">
        <v>14184</v>
      </c>
    </row>
    <row r="3747" spans="1:24" x14ac:dyDescent="0.2">
      <c r="A3747">
        <v>10</v>
      </c>
      <c r="B3747">
        <v>14</v>
      </c>
      <c r="C3747">
        <v>1969</v>
      </c>
      <c r="D3747" t="s">
        <v>21299</v>
      </c>
      <c r="E3747" s="2">
        <v>3</v>
      </c>
      <c r="F3747" s="3"/>
      <c r="G3747" s="2">
        <v>1</v>
      </c>
      <c r="H3747" s="2">
        <v>45</v>
      </c>
      <c r="I3747" s="4" t="s">
        <v>17370</v>
      </c>
      <c r="J3747" s="2">
        <v>5</v>
      </c>
      <c r="K3747" s="3"/>
      <c r="L3747" s="2">
        <v>3</v>
      </c>
      <c r="M3747" s="4" t="s">
        <v>14184</v>
      </c>
      <c r="N3747" s="4" t="s">
        <v>5256</v>
      </c>
      <c r="O3747" t="s">
        <v>8955</v>
      </c>
      <c r="P3747" s="4" t="s">
        <v>11512</v>
      </c>
      <c r="Q3747" s="4" t="str">
        <f>VLOOKUP(P3747, 'Gun classification'!A:B, 2, FALSE)</f>
        <v>Arma de fuego</v>
      </c>
      <c r="R3747" s="4" t="s">
        <v>988</v>
      </c>
      <c r="S3747" t="str">
        <f t="shared" si="58"/>
        <v>robbery street, 38 cal</v>
      </c>
      <c r="T3747" t="s">
        <v>11515</v>
      </c>
      <c r="W3747" s="4" t="s">
        <v>14184</v>
      </c>
      <c r="X3747" s="4" t="s">
        <v>14184</v>
      </c>
    </row>
    <row r="3748" spans="1:24" x14ac:dyDescent="0.2">
      <c r="A3748">
        <v>10</v>
      </c>
      <c r="B3748">
        <v>20</v>
      </c>
      <c r="C3748">
        <v>1969</v>
      </c>
      <c r="D3748" t="s">
        <v>21300</v>
      </c>
      <c r="E3748" s="2">
        <v>3</v>
      </c>
      <c r="F3748" s="3"/>
      <c r="G3748" s="2">
        <v>1</v>
      </c>
      <c r="H3748" s="2">
        <v>28</v>
      </c>
      <c r="I3748" s="4" t="s">
        <v>16236</v>
      </c>
      <c r="J3748" s="2">
        <v>3</v>
      </c>
      <c r="K3748" s="3"/>
      <c r="L3748" s="2">
        <v>1</v>
      </c>
      <c r="M3748" s="4" t="s">
        <v>11431</v>
      </c>
      <c r="N3748" s="4" t="s">
        <v>5257</v>
      </c>
      <c r="O3748" t="s">
        <v>8430</v>
      </c>
      <c r="P3748" s="4" t="s">
        <v>11512</v>
      </c>
      <c r="Q3748" s="4" t="str">
        <f>VLOOKUP(P3748, 'Gun classification'!A:B, 2, FALSE)</f>
        <v>Arma de fuego</v>
      </c>
      <c r="R3748" s="4" t="s">
        <v>1050</v>
      </c>
      <c r="S3748" t="str">
        <f t="shared" si="58"/>
        <v>argu trivial, 32 cal rev</v>
      </c>
      <c r="W3748" s="4" t="s">
        <v>14184</v>
      </c>
      <c r="X3748" s="4" t="s">
        <v>14184</v>
      </c>
    </row>
    <row r="3749" spans="1:24" x14ac:dyDescent="0.2">
      <c r="A3749">
        <v>10</v>
      </c>
      <c r="B3749">
        <v>23</v>
      </c>
      <c r="C3749">
        <v>1969</v>
      </c>
      <c r="D3749" t="s">
        <v>21301</v>
      </c>
      <c r="E3749" s="2">
        <v>3</v>
      </c>
      <c r="F3749" s="3"/>
      <c r="G3749" s="2">
        <v>1</v>
      </c>
      <c r="H3749" s="2">
        <v>26</v>
      </c>
      <c r="I3749" s="4" t="s">
        <v>13001</v>
      </c>
      <c r="J3749" s="2">
        <v>1</v>
      </c>
      <c r="K3749" s="3"/>
      <c r="L3749" s="2">
        <v>1</v>
      </c>
      <c r="M3749" s="4" t="s">
        <v>11436</v>
      </c>
      <c r="N3749" s="4" t="s">
        <v>5258</v>
      </c>
      <c r="O3749" t="s">
        <v>8434</v>
      </c>
      <c r="P3749" s="4" t="s">
        <v>11512</v>
      </c>
      <c r="Q3749" s="4" t="str">
        <f>VLOOKUP(P3749, 'Gun classification'!A:B, 2, FALSE)</f>
        <v>Arma de fuego</v>
      </c>
      <c r="R3749" s="4" t="s">
        <v>11701</v>
      </c>
      <c r="S3749" t="str">
        <f t="shared" si="58"/>
        <v>argu, acquitted</v>
      </c>
      <c r="W3749" s="4" t="s">
        <v>14184</v>
      </c>
      <c r="X3749" s="4" t="s">
        <v>14184</v>
      </c>
    </row>
    <row r="3750" spans="1:24" x14ac:dyDescent="0.2">
      <c r="A3750">
        <v>10</v>
      </c>
      <c r="B3750">
        <v>26</v>
      </c>
      <c r="C3750">
        <v>1969</v>
      </c>
      <c r="D3750" t="s">
        <v>21302</v>
      </c>
      <c r="E3750" s="2">
        <v>3</v>
      </c>
      <c r="F3750" s="3"/>
      <c r="G3750" s="2">
        <v>1</v>
      </c>
      <c r="H3750" s="2">
        <v>66</v>
      </c>
      <c r="I3750" s="4" t="s">
        <v>13002</v>
      </c>
      <c r="J3750" s="2">
        <v>3</v>
      </c>
      <c r="K3750" s="3"/>
      <c r="L3750" s="2">
        <v>1</v>
      </c>
      <c r="M3750" s="4" t="s">
        <v>11413</v>
      </c>
      <c r="N3750" s="4" t="s">
        <v>5259</v>
      </c>
      <c r="O3750" t="s">
        <v>8434</v>
      </c>
      <c r="P3750" s="4" t="s">
        <v>12084</v>
      </c>
      <c r="Q3750" s="4" t="str">
        <f>VLOOKUP(P3750, 'Gun classification'!A:B, 2, FALSE)</f>
        <v>Arma blanca</v>
      </c>
      <c r="R3750" s="4" t="s">
        <v>14184</v>
      </c>
      <c r="S3750" t="str">
        <f t="shared" si="58"/>
        <v xml:space="preserve">argu, </v>
      </c>
      <c r="W3750" s="4" t="s">
        <v>14184</v>
      </c>
      <c r="X3750" s="4" t="s">
        <v>14184</v>
      </c>
    </row>
    <row r="3751" spans="1:24" x14ac:dyDescent="0.2">
      <c r="A3751">
        <v>10</v>
      </c>
      <c r="B3751">
        <v>27</v>
      </c>
      <c r="C3751">
        <v>1969</v>
      </c>
      <c r="D3751" t="s">
        <v>21303</v>
      </c>
      <c r="E3751" s="2">
        <v>1</v>
      </c>
      <c r="F3751" s="3"/>
      <c r="G3751" s="2">
        <v>2</v>
      </c>
      <c r="H3751" s="2">
        <v>76</v>
      </c>
      <c r="I3751" s="4" t="s">
        <v>17370</v>
      </c>
      <c r="J3751" s="2">
        <v>5</v>
      </c>
      <c r="K3751" s="3"/>
      <c r="L3751" s="2">
        <v>3</v>
      </c>
      <c r="M3751" s="4" t="s">
        <v>14184</v>
      </c>
      <c r="N3751" s="4" t="s">
        <v>5260</v>
      </c>
      <c r="O3751" t="s">
        <v>5261</v>
      </c>
      <c r="P3751" s="4" t="s">
        <v>11532</v>
      </c>
      <c r="Q3751" s="4" t="str">
        <f>VLOOKUP(P3751, 'Gun classification'!A:B, 2, FALSE)</f>
        <v>Fuerza</v>
      </c>
      <c r="R3751" s="4" t="s">
        <v>14184</v>
      </c>
      <c r="S3751" t="str">
        <f t="shared" si="58"/>
        <v xml:space="preserve">Robbery Pursna, </v>
      </c>
      <c r="T3751" t="s">
        <v>11515</v>
      </c>
      <c r="W3751" s="4" t="s">
        <v>14184</v>
      </c>
      <c r="X3751" s="4" t="s">
        <v>14184</v>
      </c>
    </row>
    <row r="3752" spans="1:24" x14ac:dyDescent="0.2">
      <c r="A3752">
        <v>11</v>
      </c>
      <c r="B3752">
        <v>1</v>
      </c>
      <c r="C3752">
        <v>1969</v>
      </c>
      <c r="D3752" t="s">
        <v>21304</v>
      </c>
      <c r="E3752" s="2">
        <v>1</v>
      </c>
      <c r="F3752" s="3"/>
      <c r="G3752" s="2">
        <v>1</v>
      </c>
      <c r="H3752" s="2">
        <v>57</v>
      </c>
      <c r="I3752" s="4" t="s">
        <v>13003</v>
      </c>
      <c r="J3752" s="2">
        <v>1</v>
      </c>
      <c r="K3752" s="3"/>
      <c r="L3752" s="2">
        <v>1</v>
      </c>
      <c r="M3752" s="4" t="s">
        <v>11467</v>
      </c>
      <c r="N3752" s="4" t="s">
        <v>5262</v>
      </c>
      <c r="O3752" t="s">
        <v>5263</v>
      </c>
      <c r="P3752" s="4" t="s">
        <v>11512</v>
      </c>
      <c r="Q3752" s="4" t="str">
        <f>VLOOKUP(P3752, 'Gun classification'!A:B, 2, FALSE)</f>
        <v>Arma de fuego</v>
      </c>
      <c r="R3752" s="4" t="s">
        <v>1033</v>
      </c>
      <c r="S3752" t="str">
        <f t="shared" si="58"/>
        <v>Robbery Dr stor, 25 cal</v>
      </c>
      <c r="T3752" t="s">
        <v>11515</v>
      </c>
      <c r="W3752" s="4" t="s">
        <v>14184</v>
      </c>
      <c r="X3752" s="4" t="s">
        <v>14184</v>
      </c>
    </row>
    <row r="3753" spans="1:24" x14ac:dyDescent="0.2">
      <c r="A3753">
        <v>11</v>
      </c>
      <c r="B3753">
        <v>1</v>
      </c>
      <c r="C3753">
        <v>1969</v>
      </c>
      <c r="D3753" t="s">
        <v>21305</v>
      </c>
      <c r="E3753" s="2">
        <v>3</v>
      </c>
      <c r="F3753" s="3"/>
      <c r="G3753" s="2">
        <v>1</v>
      </c>
      <c r="H3753" s="2">
        <v>61</v>
      </c>
      <c r="I3753" s="4" t="s">
        <v>13004</v>
      </c>
      <c r="J3753" s="2">
        <v>3</v>
      </c>
      <c r="K3753" s="3"/>
      <c r="L3753" s="2">
        <v>1</v>
      </c>
      <c r="M3753" s="4" t="s">
        <v>11414</v>
      </c>
      <c r="N3753" s="4" t="s">
        <v>5264</v>
      </c>
      <c r="O3753" t="s">
        <v>10232</v>
      </c>
      <c r="P3753" s="4" t="s">
        <v>11512</v>
      </c>
      <c r="Q3753" s="4" t="str">
        <f>VLOOKUP(P3753, 'Gun classification'!A:B, 2, FALSE)</f>
        <v>Arma de fuego</v>
      </c>
      <c r="R3753" s="4" t="s">
        <v>1051</v>
      </c>
      <c r="S3753" t="str">
        <f t="shared" si="58"/>
        <v>argument, vol man plea</v>
      </c>
      <c r="W3753" s="4" t="s">
        <v>14184</v>
      </c>
      <c r="X3753" s="4" t="s">
        <v>14184</v>
      </c>
    </row>
    <row r="3754" spans="1:24" x14ac:dyDescent="0.2">
      <c r="A3754">
        <v>11</v>
      </c>
      <c r="B3754">
        <v>2</v>
      </c>
      <c r="C3754">
        <v>1969</v>
      </c>
      <c r="D3754" t="s">
        <v>21306</v>
      </c>
      <c r="E3754" s="2">
        <v>1</v>
      </c>
      <c r="F3754" s="3"/>
      <c r="G3754" s="2">
        <v>1</v>
      </c>
      <c r="H3754" s="2">
        <v>33</v>
      </c>
      <c r="I3754" s="4" t="s">
        <v>13005</v>
      </c>
      <c r="J3754" s="2">
        <v>3</v>
      </c>
      <c r="K3754" s="3"/>
      <c r="L3754" s="2">
        <v>1</v>
      </c>
      <c r="M3754" s="4" t="s">
        <v>11420</v>
      </c>
      <c r="N3754" s="4" t="s">
        <v>5265</v>
      </c>
      <c r="O3754" t="s">
        <v>10232</v>
      </c>
      <c r="P3754" s="4" t="s">
        <v>11512</v>
      </c>
      <c r="Q3754" s="4" t="str">
        <f>VLOOKUP(P3754, 'Gun classification'!A:B, 2, FALSE)</f>
        <v>Arma de fuego</v>
      </c>
      <c r="R3754" s="4" t="s">
        <v>9572</v>
      </c>
      <c r="S3754" t="str">
        <f t="shared" si="58"/>
        <v>argument, dismissed</v>
      </c>
      <c r="W3754" s="4" t="s">
        <v>14184</v>
      </c>
      <c r="X3754" s="4" t="s">
        <v>14184</v>
      </c>
    </row>
    <row r="3755" spans="1:24" x14ac:dyDescent="0.2">
      <c r="A3755">
        <v>11</v>
      </c>
      <c r="B3755">
        <v>8</v>
      </c>
      <c r="C3755">
        <v>1969</v>
      </c>
      <c r="D3755" t="s">
        <v>21307</v>
      </c>
      <c r="E3755" s="2">
        <v>3</v>
      </c>
      <c r="F3755" s="3"/>
      <c r="G3755" s="2">
        <v>1</v>
      </c>
      <c r="H3755" s="2">
        <v>29</v>
      </c>
      <c r="I3755" s="4" t="s">
        <v>13006</v>
      </c>
      <c r="J3755" s="2">
        <v>3</v>
      </c>
      <c r="K3755" s="3"/>
      <c r="L3755" s="2">
        <v>1</v>
      </c>
      <c r="M3755" s="4" t="s">
        <v>11417</v>
      </c>
      <c r="N3755" s="4" t="s">
        <v>5266</v>
      </c>
      <c r="O3755" t="s">
        <v>8853</v>
      </c>
      <c r="P3755" s="4" t="s">
        <v>11512</v>
      </c>
      <c r="Q3755" s="4" t="str">
        <f>VLOOKUP(P3755, 'Gun classification'!A:B, 2, FALSE)</f>
        <v>Arma de fuego</v>
      </c>
      <c r="R3755" s="4" t="s">
        <v>9572</v>
      </c>
      <c r="S3755" t="str">
        <f t="shared" si="58"/>
        <v>sex triangle, dismissed</v>
      </c>
      <c r="W3755" s="4" t="s">
        <v>14184</v>
      </c>
      <c r="X3755" s="4" t="s">
        <v>14184</v>
      </c>
    </row>
    <row r="3756" spans="1:24" x14ac:dyDescent="0.2">
      <c r="A3756">
        <v>11</v>
      </c>
      <c r="B3756">
        <v>14</v>
      </c>
      <c r="C3756">
        <v>1969</v>
      </c>
      <c r="D3756" t="s">
        <v>21308</v>
      </c>
      <c r="E3756" s="2">
        <v>1</v>
      </c>
      <c r="F3756" s="3"/>
      <c r="G3756" s="2">
        <v>2</v>
      </c>
      <c r="H3756" s="2">
        <v>73</v>
      </c>
      <c r="I3756" s="4" t="s">
        <v>17370</v>
      </c>
      <c r="J3756" s="2">
        <v>5</v>
      </c>
      <c r="K3756" s="3"/>
      <c r="L3756" s="2">
        <v>3</v>
      </c>
      <c r="M3756" s="4" t="s">
        <v>14184</v>
      </c>
      <c r="N3756" s="4" t="s">
        <v>5267</v>
      </c>
      <c r="O3756" t="s">
        <v>5268</v>
      </c>
      <c r="P3756" s="4" t="s">
        <v>11518</v>
      </c>
      <c r="Q3756" s="4" t="str">
        <f>VLOOKUP(P3756, 'Gun classification'!A:B, 2, FALSE)</f>
        <v>Arma blanca</v>
      </c>
      <c r="R3756" s="4" t="s">
        <v>12187</v>
      </c>
      <c r="S3756" t="str">
        <f t="shared" si="58"/>
        <v>burg residence, throat cut</v>
      </c>
      <c r="W3756" s="4" t="s">
        <v>14184</v>
      </c>
      <c r="X3756" s="4" t="s">
        <v>14184</v>
      </c>
    </row>
    <row r="3757" spans="1:24" x14ac:dyDescent="0.2">
      <c r="A3757">
        <v>11</v>
      </c>
      <c r="B3757">
        <v>19</v>
      </c>
      <c r="C3757">
        <v>1969</v>
      </c>
      <c r="D3757" t="s">
        <v>21309</v>
      </c>
      <c r="E3757" s="2">
        <v>1</v>
      </c>
      <c r="F3757" s="3"/>
      <c r="G3757" s="2">
        <v>1</v>
      </c>
      <c r="H3757" s="2">
        <v>52</v>
      </c>
      <c r="I3757" s="4" t="s">
        <v>13003</v>
      </c>
      <c r="J3757" s="2">
        <v>1</v>
      </c>
      <c r="K3757" s="3"/>
      <c r="L3757" s="2">
        <v>1</v>
      </c>
      <c r="M3757" s="4" t="s">
        <v>11461</v>
      </c>
      <c r="N3757" s="4" t="s">
        <v>5269</v>
      </c>
      <c r="O3757" t="s">
        <v>5270</v>
      </c>
      <c r="P3757" s="4" t="s">
        <v>11518</v>
      </c>
      <c r="Q3757" s="4" t="str">
        <f>VLOOKUP(P3757, 'Gun classification'!A:B, 2, FALSE)</f>
        <v>Arma blanca</v>
      </c>
      <c r="R3757" s="4" t="s">
        <v>14184</v>
      </c>
      <c r="S3757" t="str">
        <f t="shared" si="58"/>
        <v xml:space="preserve">Robbery tavern, </v>
      </c>
      <c r="T3757" t="s">
        <v>11515</v>
      </c>
      <c r="W3757" s="4" t="s">
        <v>14184</v>
      </c>
      <c r="X3757" s="4" t="s">
        <v>14184</v>
      </c>
    </row>
    <row r="3758" spans="1:24" x14ac:dyDescent="0.2">
      <c r="A3758">
        <v>11</v>
      </c>
      <c r="B3758">
        <v>27</v>
      </c>
      <c r="C3758">
        <v>1969</v>
      </c>
      <c r="D3758" t="s">
        <v>21310</v>
      </c>
      <c r="E3758" s="2">
        <v>1</v>
      </c>
      <c r="F3758" s="3"/>
      <c r="G3758" s="2">
        <v>1</v>
      </c>
      <c r="H3758" s="2">
        <v>59</v>
      </c>
      <c r="I3758" s="4" t="s">
        <v>13003</v>
      </c>
      <c r="J3758" s="2">
        <v>1</v>
      </c>
      <c r="K3758" s="3"/>
      <c r="L3758" s="2">
        <v>1</v>
      </c>
      <c r="M3758" s="4" t="s">
        <v>11461</v>
      </c>
      <c r="N3758" s="4" t="s">
        <v>5271</v>
      </c>
      <c r="O3758" t="s">
        <v>5272</v>
      </c>
      <c r="P3758" s="4" t="s">
        <v>11512</v>
      </c>
      <c r="Q3758" s="4" t="str">
        <f>VLOOKUP(P3758, 'Gun classification'!A:B, 2, FALSE)</f>
        <v>Arma de fuego</v>
      </c>
      <c r="R3758" s="4" t="s">
        <v>1052</v>
      </c>
      <c r="S3758" t="str">
        <f t="shared" si="58"/>
        <v>Robbery motel, exceptional clear</v>
      </c>
      <c r="T3758" t="s">
        <v>11515</v>
      </c>
      <c r="W3758" s="4" t="s">
        <v>14184</v>
      </c>
      <c r="X3758" s="4" t="s">
        <v>14184</v>
      </c>
    </row>
    <row r="3759" spans="1:24" x14ac:dyDescent="0.2">
      <c r="A3759">
        <v>11</v>
      </c>
      <c r="B3759">
        <v>28</v>
      </c>
      <c r="C3759">
        <v>1969</v>
      </c>
      <c r="D3759" t="s">
        <v>21311</v>
      </c>
      <c r="E3759" s="2">
        <v>1</v>
      </c>
      <c r="F3759" s="3"/>
      <c r="G3759" s="2">
        <v>1</v>
      </c>
      <c r="H3759" s="2">
        <v>65</v>
      </c>
      <c r="I3759" s="4" t="s">
        <v>13007</v>
      </c>
      <c r="J3759" s="2">
        <v>3</v>
      </c>
      <c r="K3759" s="3"/>
      <c r="L3759" s="2">
        <v>1</v>
      </c>
      <c r="M3759" s="4" t="s">
        <v>11414</v>
      </c>
      <c r="N3759" s="4" t="s">
        <v>5273</v>
      </c>
      <c r="O3759" t="s">
        <v>5274</v>
      </c>
      <c r="P3759" s="4" t="s">
        <v>11512</v>
      </c>
      <c r="Q3759" s="4" t="str">
        <f>VLOOKUP(P3759, 'Gun classification'!A:B, 2, FALSE)</f>
        <v>Arma de fuego</v>
      </c>
      <c r="R3759" s="4" t="s">
        <v>1053</v>
      </c>
      <c r="S3759" t="str">
        <f t="shared" si="58"/>
        <v>Robbery Groc, 1st degre plea</v>
      </c>
      <c r="T3759" t="s">
        <v>11515</v>
      </c>
      <c r="W3759" s="4" t="s">
        <v>14184</v>
      </c>
      <c r="X3759" s="4" t="s">
        <v>14184</v>
      </c>
    </row>
    <row r="3760" spans="1:24" x14ac:dyDescent="0.2">
      <c r="A3760">
        <v>12</v>
      </c>
      <c r="B3760">
        <v>2</v>
      </c>
      <c r="C3760">
        <v>1969</v>
      </c>
      <c r="D3760" t="s">
        <v>21312</v>
      </c>
      <c r="E3760" s="2">
        <v>3</v>
      </c>
      <c r="F3760" s="3"/>
      <c r="G3760" s="2">
        <v>1</v>
      </c>
      <c r="H3760" s="2">
        <v>36</v>
      </c>
      <c r="I3760" s="4" t="s">
        <v>13008</v>
      </c>
      <c r="J3760" s="2">
        <v>3</v>
      </c>
      <c r="K3760" s="3"/>
      <c r="L3760" s="2">
        <v>1</v>
      </c>
      <c r="M3760" s="4" t="s">
        <v>11450</v>
      </c>
      <c r="N3760" s="4" t="s">
        <v>5275</v>
      </c>
      <c r="O3760" t="s">
        <v>10232</v>
      </c>
      <c r="P3760" s="4" t="s">
        <v>11512</v>
      </c>
      <c r="Q3760" s="4" t="str">
        <f>VLOOKUP(P3760, 'Gun classification'!A:B, 2, FALSE)</f>
        <v>Arma de fuego</v>
      </c>
      <c r="R3760" s="4" t="s">
        <v>1054</v>
      </c>
      <c r="S3760" t="str">
        <f t="shared" si="58"/>
        <v>argument, invl man plea</v>
      </c>
      <c r="W3760" s="4" t="s">
        <v>14184</v>
      </c>
      <c r="X3760" s="4" t="s">
        <v>14184</v>
      </c>
    </row>
    <row r="3761" spans="1:24" x14ac:dyDescent="0.2">
      <c r="A3761">
        <v>12</v>
      </c>
      <c r="B3761">
        <v>3</v>
      </c>
      <c r="C3761">
        <v>1969</v>
      </c>
      <c r="D3761" t="s">
        <v>21313</v>
      </c>
      <c r="E3761" s="2">
        <v>3</v>
      </c>
      <c r="F3761" s="3"/>
      <c r="G3761" s="2">
        <v>1</v>
      </c>
      <c r="H3761" s="2">
        <v>26</v>
      </c>
      <c r="I3761" s="4" t="s">
        <v>17370</v>
      </c>
      <c r="J3761" s="2">
        <v>5</v>
      </c>
      <c r="K3761" s="3"/>
      <c r="L3761" s="2">
        <v>3</v>
      </c>
      <c r="M3761" s="4" t="s">
        <v>14184</v>
      </c>
      <c r="N3761" s="4" t="s">
        <v>5165</v>
      </c>
      <c r="O3761" t="s">
        <v>4975</v>
      </c>
      <c r="P3761" s="4" t="s">
        <v>11518</v>
      </c>
      <c r="Q3761" s="4" t="str">
        <f>VLOOKUP(P3761, 'Gun classification'!A:B, 2, FALSE)</f>
        <v>Arma blanca</v>
      </c>
      <c r="R3761" s="4" t="s">
        <v>14184</v>
      </c>
      <c r="S3761" t="str">
        <f t="shared" si="58"/>
        <v xml:space="preserve">argu gamble, </v>
      </c>
      <c r="U3761" t="s">
        <v>23257</v>
      </c>
      <c r="W3761" s="4" t="s">
        <v>14184</v>
      </c>
      <c r="X3761" s="4" t="s">
        <v>14184</v>
      </c>
    </row>
    <row r="3762" spans="1:24" x14ac:dyDescent="0.2">
      <c r="A3762">
        <v>12</v>
      </c>
      <c r="B3762">
        <v>5</v>
      </c>
      <c r="C3762">
        <v>1969</v>
      </c>
      <c r="D3762" t="s">
        <v>17733</v>
      </c>
      <c r="E3762" s="2">
        <v>1</v>
      </c>
      <c r="F3762" s="3"/>
      <c r="G3762" s="2">
        <v>1</v>
      </c>
      <c r="H3762" s="2">
        <v>21</v>
      </c>
      <c r="I3762" s="4" t="s">
        <v>13009</v>
      </c>
      <c r="J3762" s="2">
        <v>3</v>
      </c>
      <c r="K3762" s="3"/>
      <c r="L3762" s="2">
        <v>1</v>
      </c>
      <c r="M3762" s="4" t="s">
        <v>11416</v>
      </c>
      <c r="N3762" s="4" t="s">
        <v>5276</v>
      </c>
      <c r="O3762" t="s">
        <v>8450</v>
      </c>
      <c r="P3762" s="4" t="s">
        <v>11512</v>
      </c>
      <c r="Q3762" s="4" t="str">
        <f>VLOOKUP(P3762, 'Gun classification'!A:B, 2, FALSE)</f>
        <v>Arma de fuego</v>
      </c>
      <c r="R3762" s="4" t="s">
        <v>1040</v>
      </c>
      <c r="S3762" t="str">
        <f t="shared" si="58"/>
        <v>narcotics, 2nd degree plea</v>
      </c>
      <c r="W3762" s="4" t="s">
        <v>14184</v>
      </c>
      <c r="X3762" s="4" t="s">
        <v>14184</v>
      </c>
    </row>
    <row r="3763" spans="1:24" x14ac:dyDescent="0.2">
      <c r="A3763">
        <v>12</v>
      </c>
      <c r="B3763">
        <v>9</v>
      </c>
      <c r="C3763">
        <v>1969</v>
      </c>
      <c r="D3763" t="s">
        <v>17734</v>
      </c>
      <c r="E3763" s="2">
        <v>1</v>
      </c>
      <c r="F3763" s="3"/>
      <c r="G3763" s="2">
        <v>2</v>
      </c>
      <c r="H3763" s="2">
        <v>17</v>
      </c>
      <c r="I3763" s="4" t="s">
        <v>13010</v>
      </c>
      <c r="J3763" s="2">
        <v>3</v>
      </c>
      <c r="K3763" s="3"/>
      <c r="L3763" s="2">
        <v>1</v>
      </c>
      <c r="M3763" s="4" t="s">
        <v>11468</v>
      </c>
      <c r="N3763" s="4" t="s">
        <v>5277</v>
      </c>
      <c r="O3763" t="s">
        <v>8992</v>
      </c>
      <c r="P3763" s="4" t="s">
        <v>11582</v>
      </c>
      <c r="Q3763" s="4" t="str">
        <f>VLOOKUP(P3763, 'Gun classification'!A:B, 2, FALSE)</f>
        <v>Fuerza</v>
      </c>
      <c r="R3763" s="4" t="s">
        <v>1044</v>
      </c>
      <c r="S3763" t="str">
        <f t="shared" si="58"/>
        <v>sex rape, plea 2nd degree</v>
      </c>
      <c r="T3763" t="s">
        <v>8275</v>
      </c>
      <c r="W3763" s="4" t="s">
        <v>14184</v>
      </c>
      <c r="X3763" s="4" t="s">
        <v>14184</v>
      </c>
    </row>
    <row r="3764" spans="1:24" x14ac:dyDescent="0.2">
      <c r="A3764">
        <v>12</v>
      </c>
      <c r="B3764">
        <v>12</v>
      </c>
      <c r="C3764">
        <v>1969</v>
      </c>
      <c r="D3764" t="s">
        <v>17735</v>
      </c>
      <c r="E3764" s="2">
        <v>1</v>
      </c>
      <c r="F3764" s="3"/>
      <c r="G3764" s="2">
        <v>1</v>
      </c>
      <c r="H3764" s="2">
        <v>11</v>
      </c>
      <c r="I3764" s="4" t="s">
        <v>13011</v>
      </c>
      <c r="J3764" s="2">
        <v>1</v>
      </c>
      <c r="K3764" s="3"/>
      <c r="L3764" s="2">
        <v>2</v>
      </c>
      <c r="M3764" s="4" t="s">
        <v>11439</v>
      </c>
      <c r="N3764" s="4" t="s">
        <v>5278</v>
      </c>
      <c r="O3764" t="s">
        <v>8403</v>
      </c>
      <c r="P3764" s="4" t="s">
        <v>5279</v>
      </c>
      <c r="Q3764" s="4" t="str">
        <f>VLOOKUP(P3764, 'Gun classification'!A:B, 2, FALSE)</f>
        <v>Quimico</v>
      </c>
      <c r="R3764" s="4" t="s">
        <v>14184</v>
      </c>
      <c r="S3764" t="str">
        <f t="shared" si="58"/>
        <v xml:space="preserve">sus 801 mental, </v>
      </c>
      <c r="W3764" s="4" t="s">
        <v>14184</v>
      </c>
      <c r="X3764" s="4" t="s">
        <v>14184</v>
      </c>
    </row>
    <row r="3765" spans="1:24" x14ac:dyDescent="0.2">
      <c r="A3765">
        <v>12</v>
      </c>
      <c r="B3765">
        <v>18</v>
      </c>
      <c r="C3765">
        <v>1969</v>
      </c>
      <c r="D3765" t="s">
        <v>17736</v>
      </c>
      <c r="E3765" s="2">
        <v>1</v>
      </c>
      <c r="F3765" s="3"/>
      <c r="G3765" s="2">
        <v>1</v>
      </c>
      <c r="H3765" s="2">
        <v>21</v>
      </c>
      <c r="I3765" s="4" t="s">
        <v>13012</v>
      </c>
      <c r="J3765" s="2">
        <v>3</v>
      </c>
      <c r="K3765" s="3"/>
      <c r="L3765" s="2">
        <v>1</v>
      </c>
      <c r="M3765" s="4" t="s">
        <v>11426</v>
      </c>
      <c r="N3765" s="4" t="s">
        <v>5280</v>
      </c>
      <c r="O3765" t="s">
        <v>8403</v>
      </c>
      <c r="P3765" s="4" t="s">
        <v>11512</v>
      </c>
      <c r="Q3765" s="4" t="str">
        <f>VLOOKUP(P3765, 'Gun classification'!A:B, 2, FALSE)</f>
        <v>Arma de fuego</v>
      </c>
      <c r="R3765" s="4" t="s">
        <v>1055</v>
      </c>
      <c r="S3765" t="str">
        <f t="shared" si="58"/>
        <v>sus 801 mental, 8mm rifle</v>
      </c>
      <c r="W3765" s="4" t="s">
        <v>14184</v>
      </c>
      <c r="X3765" s="4" t="s">
        <v>14184</v>
      </c>
    </row>
    <row r="3766" spans="1:24" x14ac:dyDescent="0.2">
      <c r="A3766">
        <v>12</v>
      </c>
      <c r="B3766">
        <v>20</v>
      </c>
      <c r="C3766">
        <v>1969</v>
      </c>
      <c r="D3766" t="s">
        <v>17737</v>
      </c>
      <c r="E3766" s="2">
        <v>1</v>
      </c>
      <c r="F3766" s="3"/>
      <c r="G3766" s="2">
        <v>1</v>
      </c>
      <c r="H3766" s="2">
        <v>46</v>
      </c>
      <c r="I3766" s="4" t="s">
        <v>13013</v>
      </c>
      <c r="J3766" s="2">
        <v>1</v>
      </c>
      <c r="K3766" s="3"/>
      <c r="L3766" s="2">
        <v>2</v>
      </c>
      <c r="M3766" s="4" t="s">
        <v>11437</v>
      </c>
      <c r="N3766" s="4" t="s">
        <v>5281</v>
      </c>
      <c r="O3766" t="s">
        <v>8623</v>
      </c>
      <c r="P3766" s="4" t="s">
        <v>11518</v>
      </c>
      <c r="Q3766" s="4" t="str">
        <f>VLOOKUP(P3766, 'Gun classification'!A:B, 2, FALSE)</f>
        <v>Arma blanca</v>
      </c>
      <c r="R3766" s="4" t="s">
        <v>1048</v>
      </c>
      <c r="S3766" t="str">
        <f t="shared" si="58"/>
        <v>argu family, plea invol mans</v>
      </c>
      <c r="T3766" s="38" t="s">
        <v>11650</v>
      </c>
      <c r="W3766" s="4" t="s">
        <v>14184</v>
      </c>
      <c r="X3766" s="4" t="s">
        <v>14184</v>
      </c>
    </row>
    <row r="3767" spans="1:24" x14ac:dyDescent="0.2">
      <c r="A3767">
        <v>12</v>
      </c>
      <c r="B3767">
        <v>24</v>
      </c>
      <c r="C3767">
        <v>1969</v>
      </c>
      <c r="D3767" t="s">
        <v>17738</v>
      </c>
      <c r="E3767" s="2">
        <v>3</v>
      </c>
      <c r="F3767" s="3"/>
      <c r="G3767" s="2">
        <v>1</v>
      </c>
      <c r="H3767" s="2">
        <v>26</v>
      </c>
      <c r="I3767" s="4" t="s">
        <v>13014</v>
      </c>
      <c r="J3767" s="2">
        <v>3</v>
      </c>
      <c r="K3767" s="3"/>
      <c r="L3767" s="2">
        <v>1</v>
      </c>
      <c r="M3767" s="4" t="s">
        <v>11465</v>
      </c>
      <c r="N3767" s="4" t="s">
        <v>5282</v>
      </c>
      <c r="O3767" t="s">
        <v>8434</v>
      </c>
      <c r="P3767" s="4" t="s">
        <v>5186</v>
      </c>
      <c r="Q3767" s="4" t="str">
        <f>VLOOKUP(P3767, 'Gun classification'!A:B, 2, FALSE)</f>
        <v xml:space="preserve">Vehiculo </v>
      </c>
      <c r="R3767" s="4" t="s">
        <v>1056</v>
      </c>
      <c r="S3767" t="str">
        <f t="shared" si="58"/>
        <v>argu, plea veh mansl</v>
      </c>
      <c r="W3767" s="4" t="s">
        <v>14184</v>
      </c>
      <c r="X3767" s="4" t="s">
        <v>14184</v>
      </c>
    </row>
    <row r="3768" spans="1:24" x14ac:dyDescent="0.2">
      <c r="A3768">
        <v>1</v>
      </c>
      <c r="B3768">
        <v>1</v>
      </c>
      <c r="C3768">
        <v>1970</v>
      </c>
      <c r="D3768" t="s">
        <v>17739</v>
      </c>
      <c r="E3768" s="2">
        <v>1</v>
      </c>
      <c r="F3768" s="3"/>
      <c r="G3768" s="2">
        <v>1</v>
      </c>
      <c r="H3768" s="2">
        <v>22</v>
      </c>
      <c r="I3768" s="4" t="s">
        <v>13015</v>
      </c>
      <c r="J3768" s="2">
        <v>3</v>
      </c>
      <c r="K3768" s="3"/>
      <c r="L3768" s="2">
        <v>1</v>
      </c>
      <c r="M3768" s="4" t="s">
        <v>11436</v>
      </c>
      <c r="N3768" s="4" t="s">
        <v>5283</v>
      </c>
      <c r="O3768" t="s">
        <v>12117</v>
      </c>
      <c r="P3768" s="4" t="s">
        <v>11512</v>
      </c>
      <c r="Q3768" s="4" t="str">
        <f>VLOOKUP(P3768, 'Gun classification'!A:B, 2, FALSE)</f>
        <v>Arma de fuego</v>
      </c>
      <c r="R3768" s="4" t="s">
        <v>1057</v>
      </c>
      <c r="S3768" t="str">
        <f t="shared" si="58"/>
        <v>cop killed, vol mans trial</v>
      </c>
      <c r="W3768" s="4" t="s">
        <v>14184</v>
      </c>
      <c r="X3768" s="4" t="s">
        <v>14184</v>
      </c>
    </row>
    <row r="3769" spans="1:24" x14ac:dyDescent="0.2">
      <c r="A3769">
        <v>1</v>
      </c>
      <c r="B3769">
        <v>2</v>
      </c>
      <c r="C3769">
        <v>1970</v>
      </c>
      <c r="D3769" t="s">
        <v>17740</v>
      </c>
      <c r="E3769" s="2">
        <v>3</v>
      </c>
      <c r="F3769" s="3"/>
      <c r="G3769" s="2">
        <v>1</v>
      </c>
      <c r="H3769" s="2">
        <v>15</v>
      </c>
      <c r="I3769" s="4" t="s">
        <v>13016</v>
      </c>
      <c r="J3769" s="2">
        <v>3</v>
      </c>
      <c r="K3769" s="3"/>
      <c r="L3769" s="2">
        <v>1</v>
      </c>
      <c r="M3769" s="4" t="s">
        <v>11427</v>
      </c>
      <c r="N3769" s="4" t="s">
        <v>5284</v>
      </c>
      <c r="O3769" t="s">
        <v>8450</v>
      </c>
      <c r="P3769" s="4" t="s">
        <v>11518</v>
      </c>
      <c r="Q3769" s="4" t="str">
        <f>VLOOKUP(P3769, 'Gun classification'!A:B, 2, FALSE)</f>
        <v>Arma blanca</v>
      </c>
      <c r="R3769" s="4" t="s">
        <v>1058</v>
      </c>
      <c r="S3769" t="str">
        <f t="shared" si="58"/>
        <v>narcotics, CYA</v>
      </c>
      <c r="W3769" s="4" t="s">
        <v>14184</v>
      </c>
      <c r="X3769" s="4" t="s">
        <v>14184</v>
      </c>
    </row>
    <row r="3770" spans="1:24" x14ac:dyDescent="0.2">
      <c r="A3770">
        <v>1</v>
      </c>
      <c r="B3770">
        <v>3</v>
      </c>
      <c r="C3770">
        <v>1970</v>
      </c>
      <c r="D3770" t="s">
        <v>17741</v>
      </c>
      <c r="E3770" s="2">
        <v>4</v>
      </c>
      <c r="F3770" s="3"/>
      <c r="G3770" s="2">
        <v>1</v>
      </c>
      <c r="H3770" s="2">
        <v>26</v>
      </c>
      <c r="I3770" s="4" t="s">
        <v>13017</v>
      </c>
      <c r="J3770" s="2">
        <v>3</v>
      </c>
      <c r="K3770" s="3"/>
      <c r="L3770" s="2">
        <v>1</v>
      </c>
      <c r="M3770" s="4" t="s">
        <v>11425</v>
      </c>
      <c r="N3770" s="4" t="s">
        <v>7705</v>
      </c>
      <c r="O3770" t="s">
        <v>8434</v>
      </c>
      <c r="P3770" s="4" t="s">
        <v>11582</v>
      </c>
      <c r="Q3770" s="4" t="str">
        <f>VLOOKUP(P3770, 'Gun classification'!A:B, 2, FALSE)</f>
        <v>Fuerza</v>
      </c>
      <c r="R3770" s="4" t="s">
        <v>14184</v>
      </c>
      <c r="S3770" t="str">
        <f t="shared" si="58"/>
        <v xml:space="preserve">argu, </v>
      </c>
      <c r="W3770" s="4" t="s">
        <v>14184</v>
      </c>
      <c r="X3770" s="4" t="s">
        <v>14184</v>
      </c>
    </row>
    <row r="3771" spans="1:24" x14ac:dyDescent="0.2">
      <c r="A3771">
        <v>1</v>
      </c>
      <c r="B3771">
        <v>5</v>
      </c>
      <c r="C3771">
        <v>1970</v>
      </c>
      <c r="D3771" t="s">
        <v>17742</v>
      </c>
      <c r="E3771" s="2">
        <v>3</v>
      </c>
      <c r="F3771" s="3"/>
      <c r="G3771" s="2">
        <v>1</v>
      </c>
      <c r="H3771" s="2">
        <v>20</v>
      </c>
      <c r="I3771" s="4" t="s">
        <v>13018</v>
      </c>
      <c r="J3771" s="2">
        <v>1</v>
      </c>
      <c r="K3771" s="3"/>
      <c r="L3771" s="2">
        <v>1</v>
      </c>
      <c r="M3771" s="4" t="s">
        <v>11417</v>
      </c>
      <c r="N3771" s="4" t="s">
        <v>5285</v>
      </c>
      <c r="O3771" t="s">
        <v>8450</v>
      </c>
      <c r="P3771" s="4" t="s">
        <v>11518</v>
      </c>
      <c r="Q3771" s="4" t="str">
        <f>VLOOKUP(P3771, 'Gun classification'!A:B, 2, FALSE)</f>
        <v>Arma blanca</v>
      </c>
      <c r="R3771" s="4" t="s">
        <v>11701</v>
      </c>
      <c r="S3771" t="str">
        <f t="shared" si="58"/>
        <v>narcotics, acquitted</v>
      </c>
      <c r="W3771" s="4" t="s">
        <v>14184</v>
      </c>
      <c r="X3771" s="4" t="s">
        <v>14184</v>
      </c>
    </row>
    <row r="3772" spans="1:24" x14ac:dyDescent="0.2">
      <c r="A3772">
        <v>1</v>
      </c>
      <c r="B3772">
        <v>7</v>
      </c>
      <c r="C3772">
        <v>1970</v>
      </c>
      <c r="D3772" t="s">
        <v>17743</v>
      </c>
      <c r="E3772" s="2">
        <v>1</v>
      </c>
      <c r="F3772" s="3"/>
      <c r="G3772" s="2">
        <v>1</v>
      </c>
      <c r="H3772" s="2">
        <v>57</v>
      </c>
      <c r="I3772" s="4" t="s">
        <v>13019</v>
      </c>
      <c r="J3772" s="2">
        <v>1</v>
      </c>
      <c r="K3772" s="3"/>
      <c r="L3772" s="2">
        <v>1</v>
      </c>
      <c r="M3772" s="4" t="s">
        <v>11468</v>
      </c>
      <c r="N3772" s="4" t="s">
        <v>5286</v>
      </c>
      <c r="O3772" t="s">
        <v>12039</v>
      </c>
      <c r="P3772" s="4" t="s">
        <v>11518</v>
      </c>
      <c r="Q3772" s="4" t="str">
        <f>VLOOKUP(P3772, 'Gun classification'!A:B, 2, FALSE)</f>
        <v>Arma blanca</v>
      </c>
      <c r="R3772" s="4" t="s">
        <v>14184</v>
      </c>
      <c r="S3772" t="str">
        <f t="shared" si="58"/>
        <v xml:space="preserve">mental, </v>
      </c>
      <c r="W3772" s="4" t="s">
        <v>14184</v>
      </c>
      <c r="X3772" s="4" t="s">
        <v>14184</v>
      </c>
    </row>
    <row r="3773" spans="1:24" x14ac:dyDescent="0.2">
      <c r="A3773">
        <v>1</v>
      </c>
      <c r="B3773">
        <v>11</v>
      </c>
      <c r="C3773">
        <v>1970</v>
      </c>
      <c r="D3773" t="s">
        <v>17744</v>
      </c>
      <c r="E3773" s="2">
        <v>1</v>
      </c>
      <c r="F3773" s="3"/>
      <c r="G3773" s="2">
        <v>2</v>
      </c>
      <c r="H3773" s="3"/>
      <c r="I3773" s="4" t="s">
        <v>13020</v>
      </c>
      <c r="J3773" s="2">
        <v>1</v>
      </c>
      <c r="K3773" s="3"/>
      <c r="L3773" s="2">
        <v>2</v>
      </c>
      <c r="M3773" s="4" t="s">
        <v>11416</v>
      </c>
      <c r="N3773" s="4" t="s">
        <v>5287</v>
      </c>
      <c r="O3773" t="s">
        <v>12039</v>
      </c>
      <c r="P3773" s="4" t="s">
        <v>5288</v>
      </c>
      <c r="Q3773" s="4" t="str">
        <f>VLOOKUP(P3773, 'Gun classification'!A:B, 2, FALSE)</f>
        <v>No clasificado</v>
      </c>
      <c r="R3773" s="4" t="s">
        <v>14184</v>
      </c>
      <c r="S3773" t="str">
        <f t="shared" si="58"/>
        <v xml:space="preserve">mental, </v>
      </c>
      <c r="W3773" s="4" t="s">
        <v>14184</v>
      </c>
      <c r="X3773" s="4" t="s">
        <v>14184</v>
      </c>
    </row>
    <row r="3774" spans="1:24" x14ac:dyDescent="0.2">
      <c r="A3774">
        <v>1</v>
      </c>
      <c r="B3774">
        <v>13</v>
      </c>
      <c r="C3774">
        <v>1970</v>
      </c>
      <c r="D3774" t="s">
        <v>17745</v>
      </c>
      <c r="E3774" s="2">
        <v>1</v>
      </c>
      <c r="F3774" s="3"/>
      <c r="G3774" s="2">
        <v>1</v>
      </c>
      <c r="H3774" s="2">
        <v>54</v>
      </c>
      <c r="I3774" s="4" t="s">
        <v>13021</v>
      </c>
      <c r="J3774" s="2">
        <v>3</v>
      </c>
      <c r="K3774" s="3"/>
      <c r="L3774" s="2">
        <v>1</v>
      </c>
      <c r="M3774" s="4" t="s">
        <v>11420</v>
      </c>
      <c r="N3774" s="4" t="s">
        <v>5289</v>
      </c>
      <c r="O3774" t="s">
        <v>12039</v>
      </c>
      <c r="P3774" s="4" t="s">
        <v>11512</v>
      </c>
      <c r="Q3774" s="4" t="str">
        <f>VLOOKUP(P3774, 'Gun classification'!A:B, 2, FALSE)</f>
        <v>Arma de fuego</v>
      </c>
      <c r="R3774" s="4" t="s">
        <v>1045</v>
      </c>
      <c r="S3774" t="str">
        <f t="shared" si="58"/>
        <v>mental, 2nd degree trial</v>
      </c>
      <c r="W3774" s="4" t="s">
        <v>14184</v>
      </c>
      <c r="X3774" s="4" t="s">
        <v>14184</v>
      </c>
    </row>
    <row r="3775" spans="1:24" x14ac:dyDescent="0.2">
      <c r="A3775">
        <v>1</v>
      </c>
      <c r="B3775">
        <v>13</v>
      </c>
      <c r="C3775">
        <v>1970</v>
      </c>
      <c r="D3775" t="s">
        <v>17746</v>
      </c>
      <c r="E3775" s="2">
        <v>1</v>
      </c>
      <c r="F3775" s="3"/>
      <c r="G3775" s="2">
        <v>2</v>
      </c>
      <c r="H3775" s="2">
        <v>30</v>
      </c>
      <c r="I3775" s="4" t="s">
        <v>13021</v>
      </c>
      <c r="J3775" s="2">
        <v>3</v>
      </c>
      <c r="K3775" s="3"/>
      <c r="L3775" s="2">
        <v>1</v>
      </c>
      <c r="M3775" s="4" t="s">
        <v>11420</v>
      </c>
      <c r="N3775" s="4" t="s">
        <v>5290</v>
      </c>
      <c r="O3775" t="s">
        <v>12039</v>
      </c>
      <c r="P3775" s="4" t="s">
        <v>11518</v>
      </c>
      <c r="Q3775" s="4" t="str">
        <f>VLOOKUP(P3775, 'Gun classification'!A:B, 2, FALSE)</f>
        <v>Arma blanca</v>
      </c>
      <c r="R3775" s="4" t="s">
        <v>1059</v>
      </c>
      <c r="S3775" t="str">
        <f t="shared" si="58"/>
        <v>mental, 2nd Degree trial</v>
      </c>
      <c r="W3775" s="4" t="s">
        <v>14184</v>
      </c>
      <c r="X3775" s="4" t="s">
        <v>14184</v>
      </c>
    </row>
    <row r="3776" spans="1:24" x14ac:dyDescent="0.2">
      <c r="A3776">
        <v>1</v>
      </c>
      <c r="B3776">
        <v>17</v>
      </c>
      <c r="C3776">
        <v>1970</v>
      </c>
      <c r="D3776" t="s">
        <v>17747</v>
      </c>
      <c r="E3776" s="2">
        <v>3</v>
      </c>
      <c r="F3776" s="3"/>
      <c r="G3776" s="2">
        <v>1</v>
      </c>
      <c r="H3776" s="2">
        <v>47</v>
      </c>
      <c r="I3776" s="4" t="s">
        <v>13022</v>
      </c>
      <c r="J3776" s="2">
        <v>3</v>
      </c>
      <c r="K3776" s="3"/>
      <c r="L3776" s="2">
        <v>2</v>
      </c>
      <c r="M3776" s="4" t="s">
        <v>11463</v>
      </c>
      <c r="N3776" s="4" t="s">
        <v>5291</v>
      </c>
      <c r="O3776" t="s">
        <v>10232</v>
      </c>
      <c r="P3776" s="4" t="s">
        <v>11518</v>
      </c>
      <c r="Q3776" s="4" t="str">
        <f>VLOOKUP(P3776, 'Gun classification'!A:B, 2, FALSE)</f>
        <v>Arma blanca</v>
      </c>
      <c r="R3776" s="4" t="s">
        <v>14184</v>
      </c>
      <c r="S3776" t="str">
        <f t="shared" si="58"/>
        <v xml:space="preserve">argument, </v>
      </c>
      <c r="W3776" s="4" t="s">
        <v>14184</v>
      </c>
      <c r="X3776" s="4" t="s">
        <v>14184</v>
      </c>
    </row>
    <row r="3777" spans="1:24" x14ac:dyDescent="0.2">
      <c r="A3777">
        <v>1</v>
      </c>
      <c r="B3777">
        <v>22</v>
      </c>
      <c r="C3777">
        <v>1970</v>
      </c>
      <c r="D3777" t="s">
        <v>17748</v>
      </c>
      <c r="E3777" s="2">
        <v>1</v>
      </c>
      <c r="F3777" s="3"/>
      <c r="G3777" s="2">
        <v>1</v>
      </c>
      <c r="H3777" s="2">
        <v>5</v>
      </c>
      <c r="I3777" s="4" t="s">
        <v>13023</v>
      </c>
      <c r="J3777" s="2">
        <v>2</v>
      </c>
      <c r="K3777" s="2">
        <v>8</v>
      </c>
      <c r="L3777" s="2">
        <v>2</v>
      </c>
      <c r="M3777" s="4" t="s">
        <v>11437</v>
      </c>
      <c r="N3777" s="4" t="s">
        <v>5292</v>
      </c>
      <c r="O3777" t="s">
        <v>12039</v>
      </c>
      <c r="P3777" s="4" t="s">
        <v>11932</v>
      </c>
      <c r="Q3777" s="4" t="str">
        <f>VLOOKUP(P3777, 'Gun classification'!A:B, 2, FALSE)</f>
        <v>Objeto</v>
      </c>
      <c r="R3777" s="4" t="s">
        <v>14184</v>
      </c>
      <c r="S3777" t="str">
        <f t="shared" si="58"/>
        <v xml:space="preserve">mental, </v>
      </c>
      <c r="W3777" s="4" t="s">
        <v>14184</v>
      </c>
      <c r="X3777" s="4" t="s">
        <v>14184</v>
      </c>
    </row>
    <row r="3778" spans="1:24" x14ac:dyDescent="0.2">
      <c r="A3778">
        <v>1</v>
      </c>
      <c r="B3778">
        <v>23</v>
      </c>
      <c r="C3778">
        <v>1970</v>
      </c>
      <c r="D3778" t="s">
        <v>17749</v>
      </c>
      <c r="E3778" s="2">
        <v>1</v>
      </c>
      <c r="F3778" s="3"/>
      <c r="G3778" s="2">
        <v>1</v>
      </c>
      <c r="H3778" s="3"/>
      <c r="I3778" s="4" t="s">
        <v>13024</v>
      </c>
      <c r="J3778" s="2">
        <v>1</v>
      </c>
      <c r="K3778" s="3"/>
      <c r="L3778" s="2">
        <v>1</v>
      </c>
      <c r="M3778" s="4" t="s">
        <v>11461</v>
      </c>
      <c r="N3778" s="4" t="s">
        <v>5293</v>
      </c>
      <c r="O3778" t="s">
        <v>8434</v>
      </c>
      <c r="P3778" s="4" t="s">
        <v>11518</v>
      </c>
      <c r="Q3778" s="4" t="str">
        <f>VLOOKUP(P3778, 'Gun classification'!A:B, 2, FALSE)</f>
        <v>Arma blanca</v>
      </c>
      <c r="R3778" s="4" t="s">
        <v>14184</v>
      </c>
      <c r="S3778" t="str">
        <f t="shared" si="58"/>
        <v xml:space="preserve">argu, </v>
      </c>
      <c r="W3778" s="4" t="s">
        <v>14184</v>
      </c>
      <c r="X3778" s="4" t="s">
        <v>14184</v>
      </c>
    </row>
    <row r="3779" spans="1:24" x14ac:dyDescent="0.2">
      <c r="A3779">
        <v>1</v>
      </c>
      <c r="B3779">
        <v>24</v>
      </c>
      <c r="C3779">
        <v>1970</v>
      </c>
      <c r="D3779" t="s">
        <v>17750</v>
      </c>
      <c r="E3779" s="2">
        <v>1</v>
      </c>
      <c r="F3779" s="3"/>
      <c r="G3779" s="2">
        <v>2</v>
      </c>
      <c r="H3779" s="2">
        <v>18</v>
      </c>
      <c r="I3779" s="4" t="s">
        <v>17751</v>
      </c>
      <c r="J3779" s="2">
        <v>1</v>
      </c>
      <c r="K3779" s="3"/>
      <c r="L3779" s="2">
        <v>1</v>
      </c>
      <c r="M3779" s="4" t="s">
        <v>11431</v>
      </c>
      <c r="N3779" s="4" t="s">
        <v>5294</v>
      </c>
      <c r="O3779" t="s">
        <v>12039</v>
      </c>
      <c r="P3779" s="4" t="s">
        <v>11512</v>
      </c>
      <c r="Q3779" s="4" t="str">
        <f>VLOOKUP(P3779, 'Gun classification'!A:B, 2, FALSE)</f>
        <v>Arma de fuego</v>
      </c>
      <c r="R3779" s="4" t="s">
        <v>14184</v>
      </c>
      <c r="S3779" t="str">
        <f t="shared" ref="S3779:S3842" si="59">CONCATENATE(O3779,", ",R3779)</f>
        <v xml:space="preserve">mental, </v>
      </c>
      <c r="W3779" s="4" t="s">
        <v>14184</v>
      </c>
      <c r="X3779" s="4" t="s">
        <v>14184</v>
      </c>
    </row>
    <row r="3780" spans="1:24" x14ac:dyDescent="0.2">
      <c r="A3780">
        <v>1</v>
      </c>
      <c r="B3780">
        <v>24</v>
      </c>
      <c r="C3780">
        <v>1970</v>
      </c>
      <c r="D3780" t="s">
        <v>17751</v>
      </c>
      <c r="E3780" s="2">
        <v>1</v>
      </c>
      <c r="F3780" s="3"/>
      <c r="G3780" s="2">
        <v>1</v>
      </c>
      <c r="H3780" s="2">
        <v>17</v>
      </c>
      <c r="I3780" s="4" t="s">
        <v>17751</v>
      </c>
      <c r="J3780" s="2">
        <v>1</v>
      </c>
      <c r="K3780" s="3"/>
      <c r="L3780" s="2">
        <v>1</v>
      </c>
      <c r="M3780" s="4" t="s">
        <v>11431</v>
      </c>
      <c r="N3780" s="4" t="s">
        <v>5294</v>
      </c>
      <c r="O3780" t="s">
        <v>12039</v>
      </c>
      <c r="P3780" s="4" t="s">
        <v>11512</v>
      </c>
      <c r="Q3780" s="4" t="str">
        <f>VLOOKUP(P3780, 'Gun classification'!A:B, 2, FALSE)</f>
        <v>Arma de fuego</v>
      </c>
      <c r="R3780" s="4" t="s">
        <v>14184</v>
      </c>
      <c r="S3780" t="str">
        <f t="shared" si="59"/>
        <v xml:space="preserve">mental, </v>
      </c>
      <c r="W3780" s="4" t="s">
        <v>14184</v>
      </c>
      <c r="X3780" s="4" t="s">
        <v>14184</v>
      </c>
    </row>
    <row r="3781" spans="1:24" x14ac:dyDescent="0.2">
      <c r="A3781">
        <v>1</v>
      </c>
      <c r="B3781">
        <v>24</v>
      </c>
      <c r="C3781">
        <v>1970</v>
      </c>
      <c r="D3781" t="s">
        <v>17752</v>
      </c>
      <c r="E3781" s="2">
        <v>1</v>
      </c>
      <c r="F3781" s="3"/>
      <c r="G3781" s="2">
        <v>1</v>
      </c>
      <c r="H3781" s="2">
        <v>13</v>
      </c>
      <c r="I3781" s="4" t="s">
        <v>17751</v>
      </c>
      <c r="J3781" s="2">
        <v>1</v>
      </c>
      <c r="K3781" s="3"/>
      <c r="L3781" s="2">
        <v>1</v>
      </c>
      <c r="M3781" s="4" t="s">
        <v>11431</v>
      </c>
      <c r="N3781" s="4" t="s">
        <v>5294</v>
      </c>
      <c r="O3781" t="s">
        <v>12039</v>
      </c>
      <c r="P3781" s="4" t="s">
        <v>11512</v>
      </c>
      <c r="Q3781" s="4" t="str">
        <f>VLOOKUP(P3781, 'Gun classification'!A:B, 2, FALSE)</f>
        <v>Arma de fuego</v>
      </c>
      <c r="R3781" s="4" t="s">
        <v>14184</v>
      </c>
      <c r="S3781" t="str">
        <f t="shared" si="59"/>
        <v xml:space="preserve">mental, </v>
      </c>
      <c r="W3781" s="4" t="s">
        <v>14184</v>
      </c>
      <c r="X3781" s="4" t="s">
        <v>14184</v>
      </c>
    </row>
    <row r="3782" spans="1:24" x14ac:dyDescent="0.2">
      <c r="A3782">
        <v>1</v>
      </c>
      <c r="B3782">
        <v>25</v>
      </c>
      <c r="C3782">
        <v>1970</v>
      </c>
      <c r="D3782" t="s">
        <v>17753</v>
      </c>
      <c r="E3782" s="2">
        <v>1</v>
      </c>
      <c r="F3782" s="3"/>
      <c r="G3782" s="2">
        <v>1</v>
      </c>
      <c r="H3782" s="2">
        <v>28</v>
      </c>
      <c r="I3782" s="4" t="s">
        <v>13025</v>
      </c>
      <c r="J3782" s="2">
        <v>1</v>
      </c>
      <c r="K3782" s="3"/>
      <c r="L3782" s="2">
        <v>1</v>
      </c>
      <c r="M3782" s="4" t="s">
        <v>11414</v>
      </c>
      <c r="N3782" s="4" t="s">
        <v>5295</v>
      </c>
      <c r="O3782" t="s">
        <v>5296</v>
      </c>
      <c r="P3782" s="4" t="s">
        <v>11512</v>
      </c>
      <c r="Q3782" s="4" t="str">
        <f>VLOOKUP(P3782, 'Gun classification'!A:B, 2, FALSE)</f>
        <v>Arma de fuego</v>
      </c>
      <c r="R3782" s="4" t="s">
        <v>1060</v>
      </c>
      <c r="S3782" t="str">
        <f t="shared" si="59"/>
        <v>Robbery taxi, plea 1st degree</v>
      </c>
      <c r="T3782" t="s">
        <v>11515</v>
      </c>
      <c r="W3782" s="4" t="s">
        <v>14184</v>
      </c>
      <c r="X3782" s="4" t="s">
        <v>14184</v>
      </c>
    </row>
    <row r="3783" spans="1:24" x14ac:dyDescent="0.2">
      <c r="A3783">
        <v>1</v>
      </c>
      <c r="B3783">
        <v>29</v>
      </c>
      <c r="C3783">
        <v>1970</v>
      </c>
      <c r="D3783" t="s">
        <v>17754</v>
      </c>
      <c r="E3783" s="2">
        <v>3</v>
      </c>
      <c r="F3783" s="3"/>
      <c r="G3783" s="2">
        <v>2</v>
      </c>
      <c r="H3783" s="2">
        <v>23</v>
      </c>
      <c r="I3783" s="4" t="s">
        <v>13026</v>
      </c>
      <c r="J3783" s="2">
        <v>3</v>
      </c>
      <c r="K3783" s="3"/>
      <c r="L3783" s="2">
        <v>1</v>
      </c>
      <c r="M3783" s="4" t="s">
        <v>11448</v>
      </c>
      <c r="N3783" s="4" t="s">
        <v>5297</v>
      </c>
      <c r="O3783" t="s">
        <v>8620</v>
      </c>
      <c r="P3783" s="4" t="s">
        <v>11512</v>
      </c>
      <c r="Q3783" s="4" t="str">
        <f>VLOOKUP(P3783, 'Gun classification'!A:B, 2, FALSE)</f>
        <v>Arma de fuego</v>
      </c>
      <c r="R3783" s="4" t="s">
        <v>1018</v>
      </c>
      <c r="S3783" t="str">
        <f t="shared" si="59"/>
        <v>family argu, 22 cal</v>
      </c>
      <c r="T3783" s="38" t="s">
        <v>11650</v>
      </c>
      <c r="W3783" s="4" t="s">
        <v>14184</v>
      </c>
      <c r="X3783" s="4" t="s">
        <v>14184</v>
      </c>
    </row>
    <row r="3784" spans="1:24" x14ac:dyDescent="0.2">
      <c r="A3784">
        <v>2</v>
      </c>
      <c r="B3784">
        <v>6</v>
      </c>
      <c r="C3784">
        <v>1970</v>
      </c>
      <c r="D3784" t="s">
        <v>17755</v>
      </c>
      <c r="E3784" s="2">
        <v>1</v>
      </c>
      <c r="F3784" s="3"/>
      <c r="G3784" s="2">
        <v>1</v>
      </c>
      <c r="H3784" s="2">
        <v>38</v>
      </c>
      <c r="I3784" s="4" t="s">
        <v>17370</v>
      </c>
      <c r="J3784" s="2">
        <v>5</v>
      </c>
      <c r="K3784" s="3"/>
      <c r="L3784" s="2">
        <v>3</v>
      </c>
      <c r="M3784" s="4" t="s">
        <v>14184</v>
      </c>
      <c r="N3784" s="4" t="s">
        <v>5298</v>
      </c>
      <c r="O3784" t="s">
        <v>5299</v>
      </c>
      <c r="P3784" s="4" t="s">
        <v>11512</v>
      </c>
      <c r="Q3784" s="4" t="str">
        <f>VLOOKUP(P3784, 'Gun classification'!A:B, 2, FALSE)</f>
        <v>Arma de fuego</v>
      </c>
      <c r="R3784" s="4" t="s">
        <v>988</v>
      </c>
      <c r="S3784" t="str">
        <f t="shared" si="59"/>
        <v>robbery tavern, 38 cal</v>
      </c>
      <c r="T3784" t="s">
        <v>11515</v>
      </c>
      <c r="W3784" s="4" t="s">
        <v>14184</v>
      </c>
      <c r="X3784" s="4" t="s">
        <v>14184</v>
      </c>
    </row>
    <row r="3785" spans="1:24" x14ac:dyDescent="0.2">
      <c r="A3785">
        <v>2</v>
      </c>
      <c r="B3785">
        <v>6</v>
      </c>
      <c r="C3785">
        <v>1970</v>
      </c>
      <c r="D3785" t="s">
        <v>17756</v>
      </c>
      <c r="E3785" s="2">
        <v>1</v>
      </c>
      <c r="F3785" s="3"/>
      <c r="G3785" s="2">
        <v>2</v>
      </c>
      <c r="H3785" s="2">
        <v>33</v>
      </c>
      <c r="I3785" s="4" t="s">
        <v>17370</v>
      </c>
      <c r="J3785" s="2">
        <v>5</v>
      </c>
      <c r="K3785" s="3"/>
      <c r="L3785" s="2">
        <v>3</v>
      </c>
      <c r="M3785" s="4" t="s">
        <v>14184</v>
      </c>
      <c r="N3785" s="4" t="s">
        <v>5298</v>
      </c>
      <c r="O3785" t="s">
        <v>5299</v>
      </c>
      <c r="P3785" s="4" t="s">
        <v>11512</v>
      </c>
      <c r="Q3785" s="4" t="str">
        <f>VLOOKUP(P3785, 'Gun classification'!A:B, 2, FALSE)</f>
        <v>Arma de fuego</v>
      </c>
      <c r="R3785" s="4" t="s">
        <v>1061</v>
      </c>
      <c r="S3785" t="str">
        <f t="shared" si="59"/>
        <v>robbery tavern, 38 cal.</v>
      </c>
      <c r="T3785" t="s">
        <v>11515</v>
      </c>
      <c r="W3785" s="4" t="s">
        <v>14184</v>
      </c>
      <c r="X3785" s="4" t="s">
        <v>14184</v>
      </c>
    </row>
    <row r="3786" spans="1:24" x14ac:dyDescent="0.2">
      <c r="A3786">
        <v>2</v>
      </c>
      <c r="B3786">
        <v>7</v>
      </c>
      <c r="C3786">
        <v>1970</v>
      </c>
      <c r="D3786" t="s">
        <v>17757</v>
      </c>
      <c r="E3786" s="2">
        <v>3</v>
      </c>
      <c r="F3786" s="3"/>
      <c r="G3786" s="2">
        <v>1</v>
      </c>
      <c r="H3786" s="2">
        <v>37</v>
      </c>
      <c r="I3786" s="4" t="s">
        <v>13027</v>
      </c>
      <c r="J3786" s="2">
        <v>3</v>
      </c>
      <c r="K3786" s="3"/>
      <c r="L3786" s="2">
        <v>2</v>
      </c>
      <c r="M3786" s="4" t="s">
        <v>11420</v>
      </c>
      <c r="N3786" s="4" t="s">
        <v>5300</v>
      </c>
      <c r="O3786" t="s">
        <v>8623</v>
      </c>
      <c r="P3786" s="4" t="s">
        <v>11512</v>
      </c>
      <c r="Q3786" s="4" t="str">
        <f>VLOOKUP(P3786, 'Gun classification'!A:B, 2, FALSE)</f>
        <v>Arma de fuego</v>
      </c>
      <c r="R3786" s="4" t="s">
        <v>1062</v>
      </c>
      <c r="S3786" t="str">
        <f t="shared" si="59"/>
        <v>argu family, 30-06</v>
      </c>
      <c r="T3786" s="38" t="s">
        <v>11650</v>
      </c>
      <c r="W3786" s="4" t="s">
        <v>14184</v>
      </c>
      <c r="X3786" s="4" t="s">
        <v>14184</v>
      </c>
    </row>
    <row r="3787" spans="1:24" x14ac:dyDescent="0.2">
      <c r="A3787">
        <v>2</v>
      </c>
      <c r="B3787">
        <v>13</v>
      </c>
      <c r="C3787">
        <v>1970</v>
      </c>
      <c r="D3787" t="s">
        <v>17758</v>
      </c>
      <c r="E3787" s="2">
        <v>2</v>
      </c>
      <c r="F3787" s="2">
        <v>5</v>
      </c>
      <c r="G3787" s="2">
        <v>2</v>
      </c>
      <c r="H3787" s="2">
        <v>42</v>
      </c>
      <c r="I3787" s="4" t="s">
        <v>13028</v>
      </c>
      <c r="J3787" s="2">
        <v>2</v>
      </c>
      <c r="K3787" s="2">
        <v>5</v>
      </c>
      <c r="L3787" s="2">
        <v>1</v>
      </c>
      <c r="M3787" s="4" t="s">
        <v>11445</v>
      </c>
      <c r="N3787" s="4" t="s">
        <v>5301</v>
      </c>
      <c r="O3787" t="s">
        <v>8623</v>
      </c>
      <c r="P3787" s="4" t="s">
        <v>11512</v>
      </c>
      <c r="Q3787" s="4" t="str">
        <f>VLOOKUP(P3787, 'Gun classification'!A:B, 2, FALSE)</f>
        <v>Arma de fuego</v>
      </c>
      <c r="R3787" s="4" t="s">
        <v>14184</v>
      </c>
      <c r="S3787" t="str">
        <f t="shared" si="59"/>
        <v xml:space="preserve">argu family, </v>
      </c>
      <c r="T3787" s="38" t="s">
        <v>11650</v>
      </c>
      <c r="W3787" s="4" t="s">
        <v>14184</v>
      </c>
      <c r="X3787" s="4" t="s">
        <v>14184</v>
      </c>
    </row>
    <row r="3788" spans="1:24" x14ac:dyDescent="0.2">
      <c r="A3788">
        <v>2</v>
      </c>
      <c r="B3788">
        <v>14</v>
      </c>
      <c r="C3788">
        <v>1970</v>
      </c>
      <c r="D3788" t="s">
        <v>17759</v>
      </c>
      <c r="E3788" s="2">
        <v>1</v>
      </c>
      <c r="F3788" s="3"/>
      <c r="G3788" s="2">
        <v>1</v>
      </c>
      <c r="H3788" s="2">
        <v>63</v>
      </c>
      <c r="I3788" s="4" t="s">
        <v>13029</v>
      </c>
      <c r="J3788" s="2">
        <v>1</v>
      </c>
      <c r="K3788" s="3"/>
      <c r="L3788" s="2">
        <v>1</v>
      </c>
      <c r="M3788" s="4" t="s">
        <v>11445</v>
      </c>
      <c r="N3788" s="4" t="s">
        <v>5302</v>
      </c>
      <c r="O3788" t="s">
        <v>5303</v>
      </c>
      <c r="P3788" s="4" t="s">
        <v>11532</v>
      </c>
      <c r="Q3788" s="4" t="str">
        <f>VLOOKUP(P3788, 'Gun classification'!A:B, 2, FALSE)</f>
        <v>Fuerza</v>
      </c>
      <c r="R3788" s="4" t="s">
        <v>9572</v>
      </c>
      <c r="S3788" t="str">
        <f t="shared" si="59"/>
        <v>alcohol, dismissed</v>
      </c>
      <c r="W3788" s="4" t="s">
        <v>14184</v>
      </c>
      <c r="X3788" s="4" t="s">
        <v>14184</v>
      </c>
    </row>
    <row r="3789" spans="1:24" x14ac:dyDescent="0.2">
      <c r="A3789">
        <v>2</v>
      </c>
      <c r="B3789">
        <v>16</v>
      </c>
      <c r="C3789">
        <v>1970</v>
      </c>
      <c r="D3789" t="s">
        <v>17760</v>
      </c>
      <c r="E3789" s="2">
        <v>1</v>
      </c>
      <c r="F3789" s="3"/>
      <c r="G3789" s="2">
        <v>1</v>
      </c>
      <c r="H3789" s="2">
        <v>45</v>
      </c>
      <c r="I3789" s="4" t="s">
        <v>17370</v>
      </c>
      <c r="J3789" s="2">
        <v>5</v>
      </c>
      <c r="K3789" s="3"/>
      <c r="L3789" s="2">
        <v>3</v>
      </c>
      <c r="M3789" s="4" t="s">
        <v>14184</v>
      </c>
      <c r="N3789" s="4" t="s">
        <v>5304</v>
      </c>
      <c r="O3789" t="s">
        <v>12117</v>
      </c>
      <c r="P3789" s="4" t="s">
        <v>8944</v>
      </c>
      <c r="Q3789" s="4" t="str">
        <f>VLOOKUP(P3789, 'Gun classification'!A:B, 2, FALSE)</f>
        <v>Explosivos</v>
      </c>
      <c r="R3789" s="4" t="s">
        <v>14184</v>
      </c>
      <c r="S3789" t="str">
        <f t="shared" si="59"/>
        <v xml:space="preserve">cop killed, </v>
      </c>
      <c r="W3789" s="4" t="s">
        <v>14184</v>
      </c>
      <c r="X3789" s="4" t="s">
        <v>14184</v>
      </c>
    </row>
    <row r="3790" spans="1:24" x14ac:dyDescent="0.2">
      <c r="A3790">
        <v>2</v>
      </c>
      <c r="B3790">
        <v>18</v>
      </c>
      <c r="C3790">
        <v>1970</v>
      </c>
      <c r="D3790" t="s">
        <v>17761</v>
      </c>
      <c r="E3790" s="2">
        <v>4</v>
      </c>
      <c r="F3790" s="3"/>
      <c r="G3790" s="2">
        <v>2</v>
      </c>
      <c r="H3790" s="2">
        <v>23</v>
      </c>
      <c r="I3790" s="4" t="s">
        <v>13030</v>
      </c>
      <c r="J3790" s="2">
        <v>4</v>
      </c>
      <c r="K3790" s="3"/>
      <c r="L3790" s="2">
        <v>1</v>
      </c>
      <c r="M3790" s="4" t="s">
        <v>11468</v>
      </c>
      <c r="N3790" s="4" t="s">
        <v>5305</v>
      </c>
      <c r="O3790" t="s">
        <v>5306</v>
      </c>
      <c r="P3790" s="4" t="s">
        <v>11518</v>
      </c>
      <c r="Q3790" s="4" t="str">
        <f>VLOOKUP(P3790, 'Gun classification'!A:B, 2, FALSE)</f>
        <v>Arma blanca</v>
      </c>
      <c r="R3790" s="4" t="s">
        <v>14184</v>
      </c>
      <c r="S3790" t="str">
        <f t="shared" si="59"/>
        <v xml:space="preserve">argu booze, </v>
      </c>
      <c r="W3790" s="4" t="s">
        <v>14184</v>
      </c>
      <c r="X3790" s="4" t="s">
        <v>14184</v>
      </c>
    </row>
    <row r="3791" spans="1:24" x14ac:dyDescent="0.2">
      <c r="A3791">
        <v>2</v>
      </c>
      <c r="B3791">
        <v>18</v>
      </c>
      <c r="C3791">
        <v>1970</v>
      </c>
      <c r="D3791" t="s">
        <v>17762</v>
      </c>
      <c r="E3791" s="2">
        <v>1</v>
      </c>
      <c r="F3791" s="3"/>
      <c r="G3791" s="2">
        <v>1</v>
      </c>
      <c r="H3791" s="2">
        <v>27</v>
      </c>
      <c r="I3791" s="4" t="s">
        <v>13031</v>
      </c>
      <c r="J3791" s="2">
        <v>1</v>
      </c>
      <c r="K3791" s="3"/>
      <c r="L3791" s="2">
        <v>1</v>
      </c>
      <c r="M3791" s="4" t="s">
        <v>11416</v>
      </c>
      <c r="N3791" s="4" t="s">
        <v>5307</v>
      </c>
      <c r="O3791" t="s">
        <v>10232</v>
      </c>
      <c r="P3791" s="4" t="s">
        <v>11512</v>
      </c>
      <c r="Q3791" s="4" t="str">
        <f>VLOOKUP(P3791, 'Gun classification'!A:B, 2, FALSE)</f>
        <v>Arma de fuego</v>
      </c>
      <c r="R3791" s="4" t="s">
        <v>1018</v>
      </c>
      <c r="S3791" t="str">
        <f t="shared" si="59"/>
        <v>argument, 22 cal</v>
      </c>
      <c r="W3791" s="4" t="s">
        <v>14184</v>
      </c>
      <c r="X3791" s="4" t="s">
        <v>14184</v>
      </c>
    </row>
    <row r="3792" spans="1:24" x14ac:dyDescent="0.2">
      <c r="A3792">
        <v>2</v>
      </c>
      <c r="B3792">
        <v>21</v>
      </c>
      <c r="C3792">
        <v>1970</v>
      </c>
      <c r="D3792" t="s">
        <v>17763</v>
      </c>
      <c r="E3792" s="2">
        <v>3</v>
      </c>
      <c r="F3792" s="3"/>
      <c r="G3792" s="2">
        <v>1</v>
      </c>
      <c r="H3792" s="2">
        <v>17</v>
      </c>
      <c r="I3792" s="4" t="s">
        <v>13032</v>
      </c>
      <c r="J3792" s="2">
        <v>3</v>
      </c>
      <c r="K3792" s="3"/>
      <c r="L3792" s="2">
        <v>1</v>
      </c>
      <c r="M3792" s="4" t="s">
        <v>11417</v>
      </c>
      <c r="N3792" s="4" t="s">
        <v>5308</v>
      </c>
      <c r="O3792" t="s">
        <v>12039</v>
      </c>
      <c r="P3792" s="4" t="s">
        <v>11512</v>
      </c>
      <c r="Q3792" s="4" t="str">
        <f>VLOOKUP(P3792, 'Gun classification'!A:B, 2, FALSE)</f>
        <v>Arma de fuego</v>
      </c>
      <c r="R3792" s="4" t="s">
        <v>14184</v>
      </c>
      <c r="S3792" t="str">
        <f t="shared" si="59"/>
        <v xml:space="preserve">mental, </v>
      </c>
      <c r="W3792" s="4" t="s">
        <v>14184</v>
      </c>
      <c r="X3792" s="4" t="s">
        <v>14184</v>
      </c>
    </row>
    <row r="3793" spans="1:24" x14ac:dyDescent="0.2">
      <c r="A3793">
        <v>2</v>
      </c>
      <c r="B3793">
        <v>25</v>
      </c>
      <c r="C3793">
        <v>1970</v>
      </c>
      <c r="D3793" t="s">
        <v>17764</v>
      </c>
      <c r="E3793" s="2">
        <v>1</v>
      </c>
      <c r="F3793" s="3"/>
      <c r="G3793" s="2">
        <v>1</v>
      </c>
      <c r="H3793" s="2">
        <v>48</v>
      </c>
      <c r="I3793" s="4" t="s">
        <v>17370</v>
      </c>
      <c r="J3793" s="2">
        <v>5</v>
      </c>
      <c r="K3793" s="3"/>
      <c r="L3793" s="2">
        <v>3</v>
      </c>
      <c r="M3793" s="4" t="s">
        <v>14184</v>
      </c>
      <c r="N3793" s="4" t="s">
        <v>5309</v>
      </c>
      <c r="O3793" t="s">
        <v>8675</v>
      </c>
      <c r="P3793" s="4" t="s">
        <v>11518</v>
      </c>
      <c r="Q3793" s="4" t="str">
        <f>VLOOKUP(P3793, 'Gun classification'!A:B, 2, FALSE)</f>
        <v>Arma blanca</v>
      </c>
      <c r="R3793" s="4" t="s">
        <v>14184</v>
      </c>
      <c r="S3793" t="str">
        <f t="shared" si="59"/>
        <v xml:space="preserve">gay sex, </v>
      </c>
      <c r="T3793" s="38" t="s">
        <v>23253</v>
      </c>
      <c r="W3793" s="4" t="s">
        <v>14184</v>
      </c>
      <c r="X3793" s="4" t="s">
        <v>14184</v>
      </c>
    </row>
    <row r="3794" spans="1:24" x14ac:dyDescent="0.2">
      <c r="A3794">
        <v>2</v>
      </c>
      <c r="B3794">
        <v>25</v>
      </c>
      <c r="C3794">
        <v>1970</v>
      </c>
      <c r="D3794" t="s">
        <v>17765</v>
      </c>
      <c r="E3794" s="2">
        <v>1</v>
      </c>
      <c r="F3794" s="3"/>
      <c r="G3794" s="2">
        <v>2</v>
      </c>
      <c r="H3794" s="2">
        <v>22</v>
      </c>
      <c r="I3794" s="4" t="s">
        <v>13033</v>
      </c>
      <c r="J3794" s="2">
        <v>3</v>
      </c>
      <c r="K3794" s="3"/>
      <c r="L3794" s="2">
        <v>1</v>
      </c>
      <c r="M3794" s="4" t="s">
        <v>11432</v>
      </c>
      <c r="N3794" s="4" t="s">
        <v>5310</v>
      </c>
      <c r="O3794" t="s">
        <v>8992</v>
      </c>
      <c r="P3794" s="4" t="s">
        <v>11625</v>
      </c>
      <c r="Q3794" s="4" t="str">
        <f>VLOOKUP(P3794, 'Gun classification'!A:B, 2, FALSE)</f>
        <v>Falta de oxigeno</v>
      </c>
      <c r="R3794" s="4" t="s">
        <v>14184</v>
      </c>
      <c r="S3794" t="str">
        <f t="shared" si="59"/>
        <v xml:space="preserve">sex rape, </v>
      </c>
      <c r="T3794" t="s">
        <v>8275</v>
      </c>
      <c r="W3794" s="4" t="s">
        <v>14184</v>
      </c>
      <c r="X3794" s="4" t="s">
        <v>14184</v>
      </c>
    </row>
    <row r="3795" spans="1:24" x14ac:dyDescent="0.2">
      <c r="A3795">
        <v>3</v>
      </c>
      <c r="B3795">
        <v>1</v>
      </c>
      <c r="C3795">
        <v>1970</v>
      </c>
      <c r="D3795" t="s">
        <v>17766</v>
      </c>
      <c r="E3795" s="2">
        <v>2</v>
      </c>
      <c r="F3795" s="2">
        <v>5</v>
      </c>
      <c r="G3795" s="2">
        <v>1</v>
      </c>
      <c r="H3795" s="2">
        <v>19</v>
      </c>
      <c r="I3795" s="4" t="s">
        <v>17370</v>
      </c>
      <c r="J3795" s="2">
        <v>5</v>
      </c>
      <c r="K3795" s="3"/>
      <c r="L3795" s="2">
        <v>3</v>
      </c>
      <c r="M3795" s="4" t="s">
        <v>14184</v>
      </c>
      <c r="N3795" s="4" t="s">
        <v>5311</v>
      </c>
      <c r="O3795" t="s">
        <v>5312</v>
      </c>
      <c r="P3795" s="4" t="s">
        <v>11512</v>
      </c>
      <c r="Q3795" s="4" t="str">
        <f>VLOOKUP(P3795, 'Gun classification'!A:B, 2, FALSE)</f>
        <v>Arma de fuego</v>
      </c>
      <c r="R3795" s="4" t="s">
        <v>14184</v>
      </c>
      <c r="S3795" t="str">
        <f t="shared" si="59"/>
        <v xml:space="preserve">gang activity, </v>
      </c>
      <c r="T3795" s="38" t="s">
        <v>23261</v>
      </c>
      <c r="W3795" s="4" t="s">
        <v>14184</v>
      </c>
      <c r="X3795" s="4" t="s">
        <v>14184</v>
      </c>
    </row>
    <row r="3796" spans="1:24" x14ac:dyDescent="0.2">
      <c r="A3796">
        <v>3</v>
      </c>
      <c r="B3796">
        <v>6</v>
      </c>
      <c r="C3796">
        <v>1970</v>
      </c>
      <c r="D3796" t="s">
        <v>17767</v>
      </c>
      <c r="E3796" s="2">
        <v>1</v>
      </c>
      <c r="F3796" s="3"/>
      <c r="G3796" s="2">
        <v>1</v>
      </c>
      <c r="H3796" s="2">
        <v>29</v>
      </c>
      <c r="I3796" s="4" t="s">
        <v>13034</v>
      </c>
      <c r="J3796" s="2">
        <v>1</v>
      </c>
      <c r="K3796" s="3"/>
      <c r="L3796" s="2">
        <v>1</v>
      </c>
      <c r="M3796" s="4" t="s">
        <v>11437</v>
      </c>
      <c r="N3796" s="4" t="s">
        <v>5313</v>
      </c>
      <c r="O3796" t="s">
        <v>8675</v>
      </c>
      <c r="P3796" s="4" t="s">
        <v>5314</v>
      </c>
      <c r="Q3796" s="4" t="str">
        <f>VLOOKUP(P3796, 'Gun classification'!A:B, 2, FALSE)</f>
        <v>Objeto</v>
      </c>
      <c r="R3796" s="4" t="s">
        <v>14184</v>
      </c>
      <c r="S3796" t="str">
        <f t="shared" si="59"/>
        <v xml:space="preserve">gay sex, </v>
      </c>
      <c r="T3796" s="38" t="s">
        <v>23253</v>
      </c>
      <c r="W3796" s="4" t="s">
        <v>14184</v>
      </c>
      <c r="X3796" s="4" t="s">
        <v>14184</v>
      </c>
    </row>
    <row r="3797" spans="1:24" x14ac:dyDescent="0.2">
      <c r="A3797">
        <v>3</v>
      </c>
      <c r="B3797">
        <v>7</v>
      </c>
      <c r="C3797">
        <v>1970</v>
      </c>
      <c r="D3797" t="s">
        <v>17768</v>
      </c>
      <c r="E3797" s="2">
        <v>1</v>
      </c>
      <c r="F3797" s="3"/>
      <c r="G3797" s="2">
        <v>1</v>
      </c>
      <c r="H3797" s="2">
        <v>29</v>
      </c>
      <c r="I3797" s="4" t="s">
        <v>17370</v>
      </c>
      <c r="J3797" s="2">
        <v>5</v>
      </c>
      <c r="K3797" s="3"/>
      <c r="L3797" s="2">
        <v>3</v>
      </c>
      <c r="M3797" s="4" t="s">
        <v>14184</v>
      </c>
      <c r="N3797" s="4" t="s">
        <v>5315</v>
      </c>
      <c r="O3797" t="s">
        <v>5316</v>
      </c>
      <c r="P3797" s="4" t="s">
        <v>11518</v>
      </c>
      <c r="Q3797" s="4" t="str">
        <f>VLOOKUP(P3797, 'Gun classification'!A:B, 2, FALSE)</f>
        <v>Arma blanca</v>
      </c>
      <c r="R3797" s="4" t="s">
        <v>14184</v>
      </c>
      <c r="S3797" t="str">
        <f t="shared" si="59"/>
        <v xml:space="preserve">sex prostitution, </v>
      </c>
      <c r="W3797" s="4" t="s">
        <v>14184</v>
      </c>
      <c r="X3797" s="4" t="s">
        <v>14184</v>
      </c>
    </row>
    <row r="3798" spans="1:24" x14ac:dyDescent="0.2">
      <c r="A3798">
        <v>3</v>
      </c>
      <c r="B3798">
        <v>16</v>
      </c>
      <c r="C3798">
        <v>1970</v>
      </c>
      <c r="D3798" t="s">
        <v>17769</v>
      </c>
      <c r="E3798" s="2">
        <v>3</v>
      </c>
      <c r="F3798" s="3"/>
      <c r="G3798" s="2">
        <v>2</v>
      </c>
      <c r="H3798" s="3"/>
      <c r="I3798" s="4" t="s">
        <v>13035</v>
      </c>
      <c r="J3798" s="2">
        <v>3</v>
      </c>
      <c r="K3798" s="3"/>
      <c r="L3798" s="2">
        <v>2</v>
      </c>
      <c r="M3798" s="4" t="s">
        <v>11485</v>
      </c>
      <c r="N3798" s="4" t="s">
        <v>5317</v>
      </c>
      <c r="O3798" t="s">
        <v>12039</v>
      </c>
      <c r="P3798" s="4" t="s">
        <v>5318</v>
      </c>
      <c r="Q3798" s="4" t="str">
        <f>VLOOKUP(P3798, 'Gun classification'!A:B, 2, FALSE)</f>
        <v>Objeto</v>
      </c>
      <c r="R3798" s="4" t="s">
        <v>14184</v>
      </c>
      <c r="S3798" t="str">
        <f t="shared" si="59"/>
        <v xml:space="preserve">mental, </v>
      </c>
      <c r="W3798" s="4" t="s">
        <v>14184</v>
      </c>
      <c r="X3798" s="4" t="s">
        <v>14184</v>
      </c>
    </row>
    <row r="3799" spans="1:24" x14ac:dyDescent="0.2">
      <c r="A3799">
        <v>3</v>
      </c>
      <c r="B3799">
        <v>17</v>
      </c>
      <c r="C3799">
        <v>1970</v>
      </c>
      <c r="D3799" t="s">
        <v>17770</v>
      </c>
      <c r="E3799" s="2">
        <v>4</v>
      </c>
      <c r="F3799" s="3"/>
      <c r="G3799" s="2">
        <v>1</v>
      </c>
      <c r="H3799" s="2">
        <v>32</v>
      </c>
      <c r="I3799" s="4" t="s">
        <v>17370</v>
      </c>
      <c r="J3799" s="2">
        <v>5</v>
      </c>
      <c r="K3799" s="3"/>
      <c r="L3799" s="2">
        <v>3</v>
      </c>
      <c r="M3799" s="4" t="s">
        <v>14184</v>
      </c>
      <c r="N3799" s="4" t="s">
        <v>5319</v>
      </c>
      <c r="O3799" t="s">
        <v>5320</v>
      </c>
      <c r="P3799" s="4" t="s">
        <v>5321</v>
      </c>
      <c r="Q3799" s="4" t="str">
        <f>VLOOKUP(P3799, 'Gun classification'!A:B, 2, FALSE)</f>
        <v>Objeto</v>
      </c>
      <c r="R3799" s="4" t="s">
        <v>14184</v>
      </c>
      <c r="S3799" t="str">
        <f t="shared" si="59"/>
        <v xml:space="preserve">robbery drunk ro, </v>
      </c>
      <c r="T3799" t="s">
        <v>11515</v>
      </c>
      <c r="W3799" s="4" t="s">
        <v>14184</v>
      </c>
      <c r="X3799" s="4" t="s">
        <v>14184</v>
      </c>
    </row>
    <row r="3800" spans="1:24" x14ac:dyDescent="0.2">
      <c r="A3800">
        <v>3</v>
      </c>
      <c r="B3800">
        <v>25</v>
      </c>
      <c r="C3800">
        <v>1970</v>
      </c>
      <c r="D3800" t="s">
        <v>17771</v>
      </c>
      <c r="E3800" s="2">
        <v>1</v>
      </c>
      <c r="F3800" s="3"/>
      <c r="G3800" s="2">
        <v>1</v>
      </c>
      <c r="H3800" s="2">
        <v>49</v>
      </c>
      <c r="I3800" s="4" t="s">
        <v>17370</v>
      </c>
      <c r="J3800" s="2">
        <v>5</v>
      </c>
      <c r="K3800" s="3"/>
      <c r="L3800" s="2">
        <v>3</v>
      </c>
      <c r="M3800" s="4" t="s">
        <v>14184</v>
      </c>
      <c r="N3800" s="4" t="s">
        <v>5322</v>
      </c>
      <c r="O3800" t="s">
        <v>5323</v>
      </c>
      <c r="P3800" s="4" t="s">
        <v>11582</v>
      </c>
      <c r="Q3800" s="4" t="str">
        <f>VLOOKUP(P3800, 'Gun classification'!A:B, 2, FALSE)</f>
        <v>Fuerza</v>
      </c>
      <c r="R3800" s="4" t="s">
        <v>14184</v>
      </c>
      <c r="S3800" t="str">
        <f t="shared" si="59"/>
        <v xml:space="preserve">robb drunk roll, </v>
      </c>
      <c r="T3800" s="38" t="s">
        <v>11515</v>
      </c>
      <c r="W3800" s="4" t="s">
        <v>14184</v>
      </c>
      <c r="X3800" s="4" t="s">
        <v>14184</v>
      </c>
    </row>
    <row r="3801" spans="1:24" x14ac:dyDescent="0.2">
      <c r="A3801">
        <v>4</v>
      </c>
      <c r="B3801">
        <v>1</v>
      </c>
      <c r="C3801">
        <v>1970</v>
      </c>
      <c r="D3801" t="s">
        <v>17772</v>
      </c>
      <c r="E3801" s="2">
        <v>3</v>
      </c>
      <c r="F3801" s="3"/>
      <c r="G3801" s="2">
        <v>2</v>
      </c>
      <c r="H3801" s="2">
        <v>22</v>
      </c>
      <c r="I3801" s="4" t="s">
        <v>13036</v>
      </c>
      <c r="J3801" s="2">
        <v>3</v>
      </c>
      <c r="K3801" s="3"/>
      <c r="L3801" s="2">
        <v>1</v>
      </c>
      <c r="M3801" s="4" t="s">
        <v>11419</v>
      </c>
      <c r="N3801" s="4" t="s">
        <v>5324</v>
      </c>
      <c r="O3801" t="s">
        <v>8450</v>
      </c>
      <c r="P3801" s="4" t="s">
        <v>11512</v>
      </c>
      <c r="Q3801" s="4" t="str">
        <f>VLOOKUP(P3801, 'Gun classification'!A:B, 2, FALSE)</f>
        <v>Arma de fuego</v>
      </c>
      <c r="R3801" s="4" t="s">
        <v>1063</v>
      </c>
      <c r="S3801" t="str">
        <f t="shared" si="59"/>
        <v>narcotics, 1st degree plea</v>
      </c>
      <c r="W3801" s="4" t="s">
        <v>14184</v>
      </c>
      <c r="X3801" s="4" t="s">
        <v>14184</v>
      </c>
    </row>
    <row r="3802" spans="1:24" x14ac:dyDescent="0.2">
      <c r="A3802">
        <v>4</v>
      </c>
      <c r="B3802">
        <v>12</v>
      </c>
      <c r="C3802">
        <v>1970</v>
      </c>
      <c r="D3802" t="s">
        <v>17773</v>
      </c>
      <c r="E3802" s="2">
        <v>1</v>
      </c>
      <c r="F3802" s="3"/>
      <c r="G3802" s="2">
        <v>1</v>
      </c>
      <c r="H3802" s="2">
        <v>27</v>
      </c>
      <c r="I3802" s="4" t="s">
        <v>17370</v>
      </c>
      <c r="J3802" s="2">
        <v>5</v>
      </c>
      <c r="K3802" s="3"/>
      <c r="L3802" s="2">
        <v>3</v>
      </c>
      <c r="M3802" s="4" t="s">
        <v>14184</v>
      </c>
      <c r="N3802" s="4" t="s">
        <v>5325</v>
      </c>
      <c r="O3802" t="s">
        <v>8450</v>
      </c>
      <c r="P3802" s="4" t="s">
        <v>11518</v>
      </c>
      <c r="Q3802" s="4" t="str">
        <f>VLOOKUP(P3802, 'Gun classification'!A:B, 2, FALSE)</f>
        <v>Arma blanca</v>
      </c>
      <c r="R3802" s="4" t="s">
        <v>14184</v>
      </c>
      <c r="S3802" t="str">
        <f t="shared" si="59"/>
        <v xml:space="preserve">narcotics, </v>
      </c>
      <c r="W3802" s="4" t="s">
        <v>14184</v>
      </c>
      <c r="X3802" s="4" t="s">
        <v>14184</v>
      </c>
    </row>
    <row r="3803" spans="1:24" x14ac:dyDescent="0.2">
      <c r="A3803">
        <v>4</v>
      </c>
      <c r="B3803">
        <v>12</v>
      </c>
      <c r="C3803">
        <v>1970</v>
      </c>
      <c r="D3803" t="s">
        <v>17774</v>
      </c>
      <c r="E3803" s="2">
        <v>3</v>
      </c>
      <c r="F3803" s="3"/>
      <c r="G3803" s="2">
        <v>1</v>
      </c>
      <c r="H3803" s="2">
        <v>34</v>
      </c>
      <c r="I3803" s="4" t="s">
        <v>13037</v>
      </c>
      <c r="J3803" s="2">
        <v>3</v>
      </c>
      <c r="K3803" s="3"/>
      <c r="L3803" s="2">
        <v>1</v>
      </c>
      <c r="M3803" s="4" t="s">
        <v>11471</v>
      </c>
      <c r="N3803" s="4" t="s">
        <v>8384</v>
      </c>
      <c r="O3803" t="s">
        <v>8450</v>
      </c>
      <c r="P3803" s="4" t="s">
        <v>5326</v>
      </c>
      <c r="Q3803" s="4" t="str">
        <f>VLOOKUP(P3803, 'Gun classification'!A:B, 2, FALSE)</f>
        <v>Objeto</v>
      </c>
      <c r="R3803" s="4" t="s">
        <v>14184</v>
      </c>
      <c r="S3803" t="str">
        <f t="shared" si="59"/>
        <v xml:space="preserve">narcotics, </v>
      </c>
      <c r="W3803" s="4" t="s">
        <v>14184</v>
      </c>
      <c r="X3803" s="4" t="s">
        <v>14184</v>
      </c>
    </row>
    <row r="3804" spans="1:24" x14ac:dyDescent="0.2">
      <c r="A3804">
        <v>4</v>
      </c>
      <c r="B3804">
        <v>15</v>
      </c>
      <c r="C3804">
        <v>1970</v>
      </c>
      <c r="D3804" t="s">
        <v>17775</v>
      </c>
      <c r="E3804" s="2">
        <v>1</v>
      </c>
      <c r="F3804" s="3"/>
      <c r="G3804" s="2">
        <v>1</v>
      </c>
      <c r="H3804" s="2">
        <v>45</v>
      </c>
      <c r="I3804" s="4" t="s">
        <v>13038</v>
      </c>
      <c r="J3804" s="2">
        <v>1</v>
      </c>
      <c r="K3804" s="3"/>
      <c r="L3804" s="2">
        <v>1</v>
      </c>
      <c r="M3804" s="4" t="s">
        <v>11467</v>
      </c>
      <c r="N3804" s="4" t="s">
        <v>5327</v>
      </c>
      <c r="O3804" t="s">
        <v>8675</v>
      </c>
      <c r="P3804" s="4" t="s">
        <v>11518</v>
      </c>
      <c r="Q3804" s="4" t="str">
        <f>VLOOKUP(P3804, 'Gun classification'!A:B, 2, FALSE)</f>
        <v>Arma blanca</v>
      </c>
      <c r="R3804" s="4" t="s">
        <v>14184</v>
      </c>
      <c r="S3804" t="str">
        <f t="shared" si="59"/>
        <v xml:space="preserve">gay sex, </v>
      </c>
      <c r="T3804" s="38" t="s">
        <v>23253</v>
      </c>
      <c r="W3804" s="4" t="s">
        <v>14184</v>
      </c>
      <c r="X3804" s="4" t="s">
        <v>14184</v>
      </c>
    </row>
    <row r="3805" spans="1:24" x14ac:dyDescent="0.2">
      <c r="A3805">
        <v>4</v>
      </c>
      <c r="B3805">
        <v>17</v>
      </c>
      <c r="C3805">
        <v>1970</v>
      </c>
      <c r="D3805" t="s">
        <v>17776</v>
      </c>
      <c r="E3805" s="2">
        <v>3</v>
      </c>
      <c r="F3805" s="3"/>
      <c r="G3805" s="2">
        <v>1</v>
      </c>
      <c r="H3805" s="2">
        <v>28</v>
      </c>
      <c r="I3805" s="4" t="s">
        <v>13039</v>
      </c>
      <c r="J3805" s="2">
        <v>3</v>
      </c>
      <c r="K3805" s="3"/>
      <c r="L3805" s="2">
        <v>1</v>
      </c>
      <c r="M3805" s="4" t="s">
        <v>11440</v>
      </c>
      <c r="N3805" s="4" t="s">
        <v>5328</v>
      </c>
      <c r="O3805" t="s">
        <v>10232</v>
      </c>
      <c r="P3805" s="4" t="s">
        <v>11582</v>
      </c>
      <c r="Q3805" s="4" t="str">
        <f>VLOOKUP(P3805, 'Gun classification'!A:B, 2, FALSE)</f>
        <v>Fuerza</v>
      </c>
      <c r="R3805" s="4" t="s">
        <v>9572</v>
      </c>
      <c r="S3805" t="str">
        <f t="shared" si="59"/>
        <v>argument, dismissed</v>
      </c>
      <c r="W3805" s="4" t="s">
        <v>14184</v>
      </c>
      <c r="X3805" s="4" t="s">
        <v>14184</v>
      </c>
    </row>
    <row r="3806" spans="1:24" x14ac:dyDescent="0.2">
      <c r="A3806">
        <v>4</v>
      </c>
      <c r="B3806">
        <v>17</v>
      </c>
      <c r="C3806">
        <v>1970</v>
      </c>
      <c r="D3806" t="s">
        <v>21619</v>
      </c>
      <c r="E3806" s="2">
        <v>1</v>
      </c>
      <c r="F3806" s="3"/>
      <c r="G3806" s="2">
        <v>1</v>
      </c>
      <c r="H3806" s="2">
        <v>53</v>
      </c>
      <c r="I3806" s="4" t="s">
        <v>13040</v>
      </c>
      <c r="J3806" s="2">
        <v>1</v>
      </c>
      <c r="K3806" s="3"/>
      <c r="L3806" s="2">
        <v>1</v>
      </c>
      <c r="M3806" s="4" t="s">
        <v>11414</v>
      </c>
      <c r="N3806" s="4" t="s">
        <v>5329</v>
      </c>
      <c r="O3806" t="s">
        <v>10232</v>
      </c>
      <c r="P3806" s="4" t="s">
        <v>11532</v>
      </c>
      <c r="Q3806" s="4" t="str">
        <f>VLOOKUP(P3806, 'Gun classification'!A:B, 2, FALSE)</f>
        <v>Fuerza</v>
      </c>
      <c r="R3806" s="4" t="s">
        <v>14184</v>
      </c>
      <c r="S3806" t="str">
        <f t="shared" si="59"/>
        <v xml:space="preserve">argument, </v>
      </c>
      <c r="W3806" s="4" t="s">
        <v>14184</v>
      </c>
      <c r="X3806" s="4" t="s">
        <v>14184</v>
      </c>
    </row>
    <row r="3807" spans="1:24" x14ac:dyDescent="0.2">
      <c r="A3807">
        <v>4</v>
      </c>
      <c r="B3807">
        <v>17</v>
      </c>
      <c r="C3807">
        <v>1970</v>
      </c>
      <c r="D3807" t="s">
        <v>17777</v>
      </c>
      <c r="E3807" s="2">
        <v>2</v>
      </c>
      <c r="F3807" s="2">
        <v>9</v>
      </c>
      <c r="G3807" s="2">
        <v>1</v>
      </c>
      <c r="H3807" s="2">
        <v>32</v>
      </c>
      <c r="I3807" s="4" t="s">
        <v>13041</v>
      </c>
      <c r="J3807" s="2">
        <v>2</v>
      </c>
      <c r="K3807" s="2">
        <v>9</v>
      </c>
      <c r="L3807" s="2">
        <v>1</v>
      </c>
      <c r="M3807" s="4" t="s">
        <v>11426</v>
      </c>
      <c r="N3807" s="4" t="s">
        <v>5330</v>
      </c>
      <c r="O3807" t="s">
        <v>8853</v>
      </c>
      <c r="P3807" s="4" t="s">
        <v>11518</v>
      </c>
      <c r="Q3807" s="4" t="str">
        <f>VLOOKUP(P3807, 'Gun classification'!A:B, 2, FALSE)</f>
        <v>Arma blanca</v>
      </c>
      <c r="R3807" s="4" t="s">
        <v>1064</v>
      </c>
      <c r="S3807" t="str">
        <f t="shared" si="59"/>
        <v>sex triangle, plea vol mans</v>
      </c>
      <c r="W3807" s="4" t="s">
        <v>14184</v>
      </c>
      <c r="X3807" s="4" t="s">
        <v>14184</v>
      </c>
    </row>
    <row r="3808" spans="1:24" x14ac:dyDescent="0.2">
      <c r="A3808">
        <v>4</v>
      </c>
      <c r="B3808">
        <v>18</v>
      </c>
      <c r="C3808">
        <v>1970</v>
      </c>
      <c r="D3808" t="s">
        <v>17778</v>
      </c>
      <c r="E3808" s="2">
        <v>1</v>
      </c>
      <c r="F3808" s="3"/>
      <c r="G3808" s="2">
        <v>1</v>
      </c>
      <c r="H3808" s="2">
        <v>55</v>
      </c>
      <c r="I3808" s="4" t="s">
        <v>14411</v>
      </c>
      <c r="J3808" s="2">
        <v>5</v>
      </c>
      <c r="K3808" s="3"/>
      <c r="L3808" s="2">
        <v>3</v>
      </c>
      <c r="M3808" s="4" t="s">
        <v>14184</v>
      </c>
      <c r="N3808" s="4" t="s">
        <v>5331</v>
      </c>
      <c r="O3808" t="s">
        <v>5332</v>
      </c>
      <c r="P3808" s="4" t="s">
        <v>11512</v>
      </c>
      <c r="Q3808" s="4" t="str">
        <f>VLOOKUP(P3808, 'Gun classification'!A:B, 2, FALSE)</f>
        <v>Arma de fuego</v>
      </c>
      <c r="R3808" s="4" t="s">
        <v>1033</v>
      </c>
      <c r="S3808" t="str">
        <f t="shared" si="59"/>
        <v>execution, 25 cal</v>
      </c>
      <c r="W3808" s="4" t="s">
        <v>14184</v>
      </c>
      <c r="X3808" s="4" t="s">
        <v>14184</v>
      </c>
    </row>
    <row r="3809" spans="1:24" x14ac:dyDescent="0.2">
      <c r="A3809">
        <v>4</v>
      </c>
      <c r="B3809">
        <v>24</v>
      </c>
      <c r="C3809">
        <v>1970</v>
      </c>
      <c r="D3809" t="s">
        <v>17779</v>
      </c>
      <c r="E3809" s="2">
        <v>1</v>
      </c>
      <c r="F3809" s="3"/>
      <c r="G3809" s="2">
        <v>1</v>
      </c>
      <c r="H3809" s="2">
        <v>21</v>
      </c>
      <c r="I3809" s="4" t="s">
        <v>17370</v>
      </c>
      <c r="J3809" s="2">
        <v>5</v>
      </c>
      <c r="K3809" s="3"/>
      <c r="L3809" s="2">
        <v>3</v>
      </c>
      <c r="M3809" s="4" t="s">
        <v>14184</v>
      </c>
      <c r="N3809" s="4" t="s">
        <v>5333</v>
      </c>
      <c r="O3809" t="s">
        <v>5316</v>
      </c>
      <c r="P3809" s="4" t="s">
        <v>11512</v>
      </c>
      <c r="Q3809" s="4" t="str">
        <f>VLOOKUP(P3809, 'Gun classification'!A:B, 2, FALSE)</f>
        <v>Arma de fuego</v>
      </c>
      <c r="R3809" s="4" t="s">
        <v>1018</v>
      </c>
      <c r="S3809" t="str">
        <f t="shared" si="59"/>
        <v>sex prostitution, 22 cal</v>
      </c>
      <c r="W3809" s="4" t="s">
        <v>14184</v>
      </c>
      <c r="X3809" s="4" t="s">
        <v>14184</v>
      </c>
    </row>
    <row r="3810" spans="1:24" x14ac:dyDescent="0.2">
      <c r="A3810">
        <v>4</v>
      </c>
      <c r="B3810">
        <v>30</v>
      </c>
      <c r="C3810">
        <v>1970</v>
      </c>
      <c r="D3810" t="s">
        <v>17780</v>
      </c>
      <c r="E3810" s="2">
        <v>3</v>
      </c>
      <c r="F3810" s="3"/>
      <c r="G3810" s="2">
        <v>2</v>
      </c>
      <c r="H3810" s="2">
        <v>87</v>
      </c>
      <c r="I3810" s="4" t="s">
        <v>13042</v>
      </c>
      <c r="J3810" s="2">
        <v>3</v>
      </c>
      <c r="K3810" s="3"/>
      <c r="L3810" s="2">
        <v>1</v>
      </c>
      <c r="M3810" s="4" t="s">
        <v>11421</v>
      </c>
      <c r="N3810" s="4" t="s">
        <v>5334</v>
      </c>
      <c r="O3810" t="s">
        <v>5335</v>
      </c>
      <c r="P3810" s="4" t="s">
        <v>5336</v>
      </c>
      <c r="Q3810" s="4" t="str">
        <f>VLOOKUP(P3810, 'Gun classification'!A:B, 2, FALSE)</f>
        <v>Fuerza</v>
      </c>
      <c r="R3810" s="4" t="s">
        <v>11701</v>
      </c>
      <c r="S3810" t="str">
        <f t="shared" si="59"/>
        <v>purse snatch, acquitted</v>
      </c>
      <c r="W3810" s="4" t="s">
        <v>14184</v>
      </c>
      <c r="X3810" s="4" t="s">
        <v>14184</v>
      </c>
    </row>
    <row r="3811" spans="1:24" x14ac:dyDescent="0.2">
      <c r="A3811">
        <v>5</v>
      </c>
      <c r="B3811">
        <v>2</v>
      </c>
      <c r="C3811">
        <v>1970</v>
      </c>
      <c r="D3811" t="s">
        <v>17781</v>
      </c>
      <c r="E3811" s="2">
        <v>3</v>
      </c>
      <c r="F3811" s="3"/>
      <c r="G3811" s="2">
        <v>1</v>
      </c>
      <c r="H3811" s="2">
        <v>48</v>
      </c>
      <c r="I3811" s="4" t="s">
        <v>13043</v>
      </c>
      <c r="J3811" s="2">
        <v>3</v>
      </c>
      <c r="K3811" s="3"/>
      <c r="L3811" s="2">
        <v>1</v>
      </c>
      <c r="M3811" s="4" t="s">
        <v>11464</v>
      </c>
      <c r="N3811" s="4" t="s">
        <v>5337</v>
      </c>
      <c r="O3811" t="s">
        <v>10232</v>
      </c>
      <c r="P3811" s="4" t="s">
        <v>11518</v>
      </c>
      <c r="Q3811" s="4" t="str">
        <f>VLOOKUP(P3811, 'Gun classification'!A:B, 2, FALSE)</f>
        <v>Arma blanca</v>
      </c>
      <c r="R3811" s="4" t="s">
        <v>14184</v>
      </c>
      <c r="S3811" t="str">
        <f t="shared" si="59"/>
        <v xml:space="preserve">argument, </v>
      </c>
      <c r="W3811" s="4" t="s">
        <v>14184</v>
      </c>
      <c r="X3811" s="4" t="s">
        <v>14184</v>
      </c>
    </row>
    <row r="3812" spans="1:24" x14ac:dyDescent="0.2">
      <c r="A3812">
        <v>5</v>
      </c>
      <c r="B3812">
        <v>2</v>
      </c>
      <c r="C3812">
        <v>1970</v>
      </c>
      <c r="D3812" t="s">
        <v>17782</v>
      </c>
      <c r="E3812" s="2">
        <v>3</v>
      </c>
      <c r="F3812" s="3"/>
      <c r="G3812" s="2">
        <v>1</v>
      </c>
      <c r="H3812" s="2">
        <v>20</v>
      </c>
      <c r="I3812" s="4" t="s">
        <v>13044</v>
      </c>
      <c r="J3812" s="2">
        <v>3</v>
      </c>
      <c r="K3812" s="3"/>
      <c r="L3812" s="2">
        <v>1</v>
      </c>
      <c r="M3812" s="4" t="s">
        <v>11439</v>
      </c>
      <c r="N3812" s="4" t="s">
        <v>5338</v>
      </c>
      <c r="O3812" t="s">
        <v>10232</v>
      </c>
      <c r="P3812" s="4" t="s">
        <v>11512</v>
      </c>
      <c r="Q3812" s="4" t="str">
        <f>VLOOKUP(P3812, 'Gun classification'!A:B, 2, FALSE)</f>
        <v>Arma de fuego</v>
      </c>
      <c r="R3812" s="4" t="s">
        <v>14184</v>
      </c>
      <c r="S3812" t="str">
        <f t="shared" si="59"/>
        <v xml:space="preserve">argument, </v>
      </c>
      <c r="W3812" s="4" t="s">
        <v>14184</v>
      </c>
      <c r="X3812" s="4" t="s">
        <v>14184</v>
      </c>
    </row>
    <row r="3813" spans="1:24" x14ac:dyDescent="0.2">
      <c r="A3813">
        <v>5</v>
      </c>
      <c r="B3813">
        <v>4</v>
      </c>
      <c r="C3813">
        <v>1970</v>
      </c>
      <c r="D3813" t="s">
        <v>17783</v>
      </c>
      <c r="E3813" s="2">
        <v>1</v>
      </c>
      <c r="F3813" s="3"/>
      <c r="G3813" s="2">
        <v>1</v>
      </c>
      <c r="H3813" s="2">
        <v>30</v>
      </c>
      <c r="I3813" s="4" t="s">
        <v>13045</v>
      </c>
      <c r="J3813" s="2">
        <v>1</v>
      </c>
      <c r="K3813" s="3"/>
      <c r="L3813" s="2">
        <v>1</v>
      </c>
      <c r="M3813" s="4" t="s">
        <v>11414</v>
      </c>
      <c r="N3813" s="4" t="s">
        <v>5339</v>
      </c>
      <c r="O3813" t="s">
        <v>8675</v>
      </c>
      <c r="P3813" s="4" t="s">
        <v>11625</v>
      </c>
      <c r="Q3813" s="4" t="str">
        <f>VLOOKUP(P3813, 'Gun classification'!A:B, 2, FALSE)</f>
        <v>Falta de oxigeno</v>
      </c>
      <c r="R3813" s="4" t="s">
        <v>14184</v>
      </c>
      <c r="S3813" t="str">
        <f t="shared" si="59"/>
        <v xml:space="preserve">gay sex, </v>
      </c>
      <c r="T3813" s="38" t="s">
        <v>23253</v>
      </c>
      <c r="W3813" s="4" t="s">
        <v>14184</v>
      </c>
      <c r="X3813" s="4" t="s">
        <v>14184</v>
      </c>
    </row>
    <row r="3814" spans="1:24" x14ac:dyDescent="0.2">
      <c r="A3814">
        <v>5</v>
      </c>
      <c r="B3814">
        <v>6</v>
      </c>
      <c r="C3814">
        <v>1970</v>
      </c>
      <c r="D3814" t="s">
        <v>17784</v>
      </c>
      <c r="E3814" s="2">
        <v>1</v>
      </c>
      <c r="F3814" s="3"/>
      <c r="G3814" s="2">
        <v>2</v>
      </c>
      <c r="H3814" s="2">
        <v>22</v>
      </c>
      <c r="I3814" s="4" t="s">
        <v>17370</v>
      </c>
      <c r="J3814" s="2">
        <v>5</v>
      </c>
      <c r="K3814" s="3"/>
      <c r="L3814" s="2">
        <v>3</v>
      </c>
      <c r="M3814" s="4" t="s">
        <v>14184</v>
      </c>
      <c r="N3814" s="4" t="s">
        <v>5340</v>
      </c>
      <c r="O3814" t="s">
        <v>8733</v>
      </c>
      <c r="P3814" s="4" t="s">
        <v>11625</v>
      </c>
      <c r="Q3814" s="4" t="str">
        <f>VLOOKUP(P3814, 'Gun classification'!A:B, 2, FALSE)</f>
        <v>Falta de oxigeno</v>
      </c>
      <c r="R3814" s="4" t="s">
        <v>14184</v>
      </c>
      <c r="S3814" t="str">
        <f t="shared" si="59"/>
        <v xml:space="preserve">sex prost, </v>
      </c>
      <c r="W3814" s="4" t="s">
        <v>14184</v>
      </c>
      <c r="X3814" s="4" t="s">
        <v>14184</v>
      </c>
    </row>
    <row r="3815" spans="1:24" x14ac:dyDescent="0.2">
      <c r="A3815">
        <v>5</v>
      </c>
      <c r="B3815">
        <v>9</v>
      </c>
      <c r="C3815">
        <v>1970</v>
      </c>
      <c r="D3815" t="s">
        <v>17785</v>
      </c>
      <c r="E3815" s="2">
        <v>3</v>
      </c>
      <c r="F3815" s="3"/>
      <c r="G3815" s="2">
        <v>1</v>
      </c>
      <c r="H3815" s="2">
        <v>27</v>
      </c>
      <c r="I3815" s="4" t="s">
        <v>17370</v>
      </c>
      <c r="J3815" s="2">
        <v>5</v>
      </c>
      <c r="K3815" s="3"/>
      <c r="L3815" s="2">
        <v>3</v>
      </c>
      <c r="M3815" s="4" t="s">
        <v>14184</v>
      </c>
      <c r="N3815" s="4" t="s">
        <v>9946</v>
      </c>
      <c r="O3815" t="s">
        <v>8675</v>
      </c>
      <c r="P3815" s="4" t="s">
        <v>11518</v>
      </c>
      <c r="Q3815" s="4" t="str">
        <f>VLOOKUP(P3815, 'Gun classification'!A:B, 2, FALSE)</f>
        <v>Arma blanca</v>
      </c>
      <c r="R3815" s="4" t="s">
        <v>14184</v>
      </c>
      <c r="S3815" t="str">
        <f t="shared" si="59"/>
        <v xml:space="preserve">gay sex, </v>
      </c>
      <c r="T3815" s="38" t="s">
        <v>23253</v>
      </c>
      <c r="W3815" s="4" t="s">
        <v>14184</v>
      </c>
      <c r="X3815" s="4" t="s">
        <v>14184</v>
      </c>
    </row>
    <row r="3816" spans="1:24" x14ac:dyDescent="0.2">
      <c r="A3816">
        <v>5</v>
      </c>
      <c r="B3816">
        <v>14</v>
      </c>
      <c r="C3816">
        <v>1970</v>
      </c>
      <c r="D3816" t="s">
        <v>17786</v>
      </c>
      <c r="E3816" s="2">
        <v>3</v>
      </c>
      <c r="F3816" s="3"/>
      <c r="G3816" s="2">
        <v>1</v>
      </c>
      <c r="H3816" s="2">
        <v>23</v>
      </c>
      <c r="I3816" s="4" t="s">
        <v>13046</v>
      </c>
      <c r="J3816" s="2">
        <v>3</v>
      </c>
      <c r="K3816" s="3"/>
      <c r="L3816" s="2">
        <v>1</v>
      </c>
      <c r="M3816" s="4" t="s">
        <v>11414</v>
      </c>
      <c r="N3816" s="4" t="s">
        <v>5341</v>
      </c>
      <c r="O3816" t="s">
        <v>8450</v>
      </c>
      <c r="P3816" s="4" t="s">
        <v>11512</v>
      </c>
      <c r="Q3816" s="4" t="str">
        <f>VLOOKUP(P3816, 'Gun classification'!A:B, 2, FALSE)</f>
        <v>Arma de fuego</v>
      </c>
      <c r="R3816" s="4" t="s">
        <v>14184</v>
      </c>
      <c r="S3816" t="str">
        <f t="shared" si="59"/>
        <v xml:space="preserve">narcotics, </v>
      </c>
      <c r="W3816" s="4" t="s">
        <v>14184</v>
      </c>
      <c r="X3816" s="4" t="s">
        <v>14184</v>
      </c>
    </row>
    <row r="3817" spans="1:24" x14ac:dyDescent="0.2">
      <c r="A3817">
        <v>5</v>
      </c>
      <c r="B3817">
        <v>24</v>
      </c>
      <c r="C3817">
        <v>1970</v>
      </c>
      <c r="D3817" t="s">
        <v>17787</v>
      </c>
      <c r="E3817" s="2">
        <v>3</v>
      </c>
      <c r="F3817" s="3"/>
      <c r="G3817" s="2">
        <v>1</v>
      </c>
      <c r="H3817" s="2">
        <v>27</v>
      </c>
      <c r="I3817" s="4" t="s">
        <v>13047</v>
      </c>
      <c r="J3817" s="2">
        <v>3</v>
      </c>
      <c r="K3817" s="3"/>
      <c r="L3817" s="2">
        <v>1</v>
      </c>
      <c r="M3817" s="4" t="s">
        <v>11419</v>
      </c>
      <c r="N3817" s="4" t="s">
        <v>5342</v>
      </c>
      <c r="O3817" t="s">
        <v>8430</v>
      </c>
      <c r="P3817" s="4" t="s">
        <v>11512</v>
      </c>
      <c r="Q3817" s="4" t="str">
        <f>VLOOKUP(P3817, 'Gun classification'!A:B, 2, FALSE)</f>
        <v>Arma de fuego</v>
      </c>
      <c r="R3817" s="4" t="s">
        <v>14184</v>
      </c>
      <c r="S3817" t="str">
        <f t="shared" si="59"/>
        <v xml:space="preserve">argu trivial, </v>
      </c>
      <c r="W3817" s="4" t="s">
        <v>14184</v>
      </c>
      <c r="X3817" s="4" t="s">
        <v>14184</v>
      </c>
    </row>
    <row r="3818" spans="1:24" x14ac:dyDescent="0.2">
      <c r="A3818">
        <v>5</v>
      </c>
      <c r="B3818">
        <v>24</v>
      </c>
      <c r="C3818">
        <v>1970</v>
      </c>
      <c r="D3818" t="s">
        <v>17788</v>
      </c>
      <c r="E3818" s="2">
        <v>1</v>
      </c>
      <c r="F3818" s="3"/>
      <c r="G3818" s="2">
        <v>1</v>
      </c>
      <c r="H3818" s="2">
        <v>23</v>
      </c>
      <c r="I3818" s="4" t="s">
        <v>21430</v>
      </c>
      <c r="J3818" s="2">
        <v>1</v>
      </c>
      <c r="K3818" s="3"/>
      <c r="L3818" s="2">
        <v>1</v>
      </c>
      <c r="M3818" s="4" t="s">
        <v>11448</v>
      </c>
      <c r="N3818" s="4" t="s">
        <v>5343</v>
      </c>
      <c r="O3818" t="s">
        <v>8675</v>
      </c>
      <c r="P3818" s="4" t="s">
        <v>11518</v>
      </c>
      <c r="Q3818" s="4" t="str">
        <f>VLOOKUP(P3818, 'Gun classification'!A:B, 2, FALSE)</f>
        <v>Arma blanca</v>
      </c>
      <c r="R3818" s="4" t="s">
        <v>14184</v>
      </c>
      <c r="S3818" t="str">
        <f t="shared" si="59"/>
        <v xml:space="preserve">gay sex, </v>
      </c>
      <c r="T3818" s="38" t="s">
        <v>23253</v>
      </c>
      <c r="W3818" s="4" t="s">
        <v>14184</v>
      </c>
      <c r="X3818" s="4" t="s">
        <v>14184</v>
      </c>
    </row>
    <row r="3819" spans="1:24" x14ac:dyDescent="0.2">
      <c r="A3819">
        <v>5</v>
      </c>
      <c r="B3819">
        <v>24</v>
      </c>
      <c r="C3819">
        <v>1970</v>
      </c>
      <c r="D3819" t="s">
        <v>17789</v>
      </c>
      <c r="E3819" s="2">
        <v>1</v>
      </c>
      <c r="F3819" s="2">
        <v>4</v>
      </c>
      <c r="G3819" s="2">
        <v>2</v>
      </c>
      <c r="H3819" s="2">
        <v>32</v>
      </c>
      <c r="I3819" s="4" t="s">
        <v>13048</v>
      </c>
      <c r="J3819" s="2">
        <v>1</v>
      </c>
      <c r="K3819" s="2">
        <v>4</v>
      </c>
      <c r="L3819" s="2">
        <v>1</v>
      </c>
      <c r="M3819" s="4" t="s">
        <v>11436</v>
      </c>
      <c r="N3819" s="4" t="s">
        <v>5344</v>
      </c>
      <c r="O3819" t="s">
        <v>8623</v>
      </c>
      <c r="P3819" s="4" t="s">
        <v>5326</v>
      </c>
      <c r="Q3819" s="4" t="str">
        <f>VLOOKUP(P3819, 'Gun classification'!A:B, 2, FALSE)</f>
        <v>Objeto</v>
      </c>
      <c r="R3819" s="4" t="s">
        <v>1057</v>
      </c>
      <c r="S3819" t="str">
        <f t="shared" si="59"/>
        <v>argu family, vol mans trial</v>
      </c>
      <c r="T3819" s="38" t="s">
        <v>11650</v>
      </c>
      <c r="W3819" s="4" t="s">
        <v>14184</v>
      </c>
      <c r="X3819" s="4" t="s">
        <v>14184</v>
      </c>
    </row>
    <row r="3820" spans="1:24" x14ac:dyDescent="0.2">
      <c r="A3820">
        <v>5</v>
      </c>
      <c r="B3820">
        <v>30</v>
      </c>
      <c r="C3820">
        <v>1970</v>
      </c>
      <c r="D3820" t="s">
        <v>17790</v>
      </c>
      <c r="E3820" s="2">
        <v>1</v>
      </c>
      <c r="F3820" s="2">
        <v>4</v>
      </c>
      <c r="G3820" s="2">
        <v>1</v>
      </c>
      <c r="H3820" s="2">
        <v>63</v>
      </c>
      <c r="I3820" s="4" t="s">
        <v>13049</v>
      </c>
      <c r="J3820" s="2">
        <v>1</v>
      </c>
      <c r="K3820" s="2">
        <v>4</v>
      </c>
      <c r="L3820" s="2">
        <v>1</v>
      </c>
      <c r="M3820" s="4" t="s">
        <v>11467</v>
      </c>
      <c r="N3820" s="4" t="s">
        <v>5345</v>
      </c>
      <c r="O3820" t="s">
        <v>5346</v>
      </c>
      <c r="P3820" s="4" t="s">
        <v>11512</v>
      </c>
      <c r="Q3820" s="4" t="str">
        <f>VLOOKUP(P3820, 'Gun classification'!A:B, 2, FALSE)</f>
        <v>Arma de fuego</v>
      </c>
      <c r="R3820" s="4" t="s">
        <v>14184</v>
      </c>
      <c r="S3820" t="str">
        <f t="shared" si="59"/>
        <v xml:space="preserve">gay sex ???, </v>
      </c>
      <c r="W3820" s="4" t="s">
        <v>14184</v>
      </c>
      <c r="X3820" s="4" t="s">
        <v>14184</v>
      </c>
    </row>
    <row r="3821" spans="1:24" x14ac:dyDescent="0.2">
      <c r="A3821">
        <v>5</v>
      </c>
      <c r="B3821">
        <v>30</v>
      </c>
      <c r="C3821">
        <v>1970</v>
      </c>
      <c r="D3821" t="s">
        <v>17791</v>
      </c>
      <c r="E3821" s="2">
        <v>1</v>
      </c>
      <c r="F3821" s="2">
        <v>4</v>
      </c>
      <c r="G3821" s="2">
        <v>2</v>
      </c>
      <c r="H3821" s="2">
        <v>32</v>
      </c>
      <c r="I3821" s="4" t="s">
        <v>13049</v>
      </c>
      <c r="J3821" s="2">
        <v>1</v>
      </c>
      <c r="K3821" s="2">
        <v>4</v>
      </c>
      <c r="L3821" s="2">
        <v>1</v>
      </c>
      <c r="M3821" s="4" t="s">
        <v>11467</v>
      </c>
      <c r="N3821" s="4" t="s">
        <v>5345</v>
      </c>
      <c r="O3821" t="s">
        <v>8675</v>
      </c>
      <c r="P3821" s="4" t="s">
        <v>11512</v>
      </c>
      <c r="Q3821" s="4" t="str">
        <f>VLOOKUP(P3821, 'Gun classification'!A:B, 2, FALSE)</f>
        <v>Arma de fuego</v>
      </c>
      <c r="R3821" s="4" t="s">
        <v>14184</v>
      </c>
      <c r="S3821" t="str">
        <f t="shared" si="59"/>
        <v xml:space="preserve">gay sex, </v>
      </c>
      <c r="T3821" s="38" t="s">
        <v>23253</v>
      </c>
      <c r="W3821" s="4" t="s">
        <v>14184</v>
      </c>
      <c r="X3821" s="4" t="s">
        <v>14184</v>
      </c>
    </row>
    <row r="3822" spans="1:24" x14ac:dyDescent="0.2">
      <c r="A3822">
        <v>6</v>
      </c>
      <c r="B3822">
        <v>4</v>
      </c>
      <c r="C3822">
        <v>1970</v>
      </c>
      <c r="D3822" t="s">
        <v>17792</v>
      </c>
      <c r="E3822" s="2">
        <v>1</v>
      </c>
      <c r="F3822" s="3"/>
      <c r="G3822" s="2">
        <v>2</v>
      </c>
      <c r="H3822" s="2">
        <v>80</v>
      </c>
      <c r="I3822" s="4" t="s">
        <v>17370</v>
      </c>
      <c r="J3822" s="2">
        <v>5</v>
      </c>
      <c r="K3822" s="3"/>
      <c r="L3822" s="2">
        <v>3</v>
      </c>
      <c r="M3822" s="4" t="s">
        <v>14184</v>
      </c>
      <c r="N3822" s="4" t="s">
        <v>5347</v>
      </c>
      <c r="O3822" t="s">
        <v>8992</v>
      </c>
      <c r="P3822" s="4" t="s">
        <v>11582</v>
      </c>
      <c r="Q3822" s="4" t="str">
        <f>VLOOKUP(P3822, 'Gun classification'!A:B, 2, FALSE)</f>
        <v>Fuerza</v>
      </c>
      <c r="R3822" s="4" t="s">
        <v>14184</v>
      </c>
      <c r="S3822" t="str">
        <f t="shared" si="59"/>
        <v xml:space="preserve">sex rape, </v>
      </c>
      <c r="T3822" t="s">
        <v>8275</v>
      </c>
      <c r="W3822" s="4" t="s">
        <v>14184</v>
      </c>
      <c r="X3822" s="4" t="s">
        <v>14184</v>
      </c>
    </row>
    <row r="3823" spans="1:24" x14ac:dyDescent="0.2">
      <c r="A3823">
        <v>6</v>
      </c>
      <c r="B3823">
        <v>4</v>
      </c>
      <c r="C3823">
        <v>1970</v>
      </c>
      <c r="D3823" t="s">
        <v>17793</v>
      </c>
      <c r="E3823" s="2">
        <v>3</v>
      </c>
      <c r="F3823" s="3"/>
      <c r="G3823" s="2">
        <v>1</v>
      </c>
      <c r="H3823" s="2">
        <v>30</v>
      </c>
      <c r="I3823" s="4" t="s">
        <v>13050</v>
      </c>
      <c r="J3823" s="2">
        <v>3</v>
      </c>
      <c r="K3823" s="3"/>
      <c r="L3823" s="2">
        <v>1</v>
      </c>
      <c r="M3823" s="4" t="s">
        <v>11433</v>
      </c>
      <c r="N3823" s="4" t="s">
        <v>5348</v>
      </c>
      <c r="O3823" t="s">
        <v>8430</v>
      </c>
      <c r="P3823" s="4" t="s">
        <v>11512</v>
      </c>
      <c r="Q3823" s="4" t="str">
        <f>VLOOKUP(P3823, 'Gun classification'!A:B, 2, FALSE)</f>
        <v>Arma de fuego</v>
      </c>
      <c r="R3823" s="4" t="s">
        <v>14184</v>
      </c>
      <c r="S3823" t="str">
        <f t="shared" si="59"/>
        <v xml:space="preserve">argu trivial, </v>
      </c>
      <c r="W3823" s="4" t="s">
        <v>14184</v>
      </c>
      <c r="X3823" s="4" t="s">
        <v>14184</v>
      </c>
    </row>
    <row r="3824" spans="1:24" x14ac:dyDescent="0.2">
      <c r="A3824">
        <v>6</v>
      </c>
      <c r="B3824">
        <v>5</v>
      </c>
      <c r="C3824">
        <v>1970</v>
      </c>
      <c r="D3824" t="s">
        <v>17794</v>
      </c>
      <c r="E3824" s="2">
        <v>1</v>
      </c>
      <c r="F3824" s="3"/>
      <c r="G3824" s="2">
        <v>2</v>
      </c>
      <c r="H3824" s="2">
        <v>17</v>
      </c>
      <c r="I3824" s="4" t="s">
        <v>13051</v>
      </c>
      <c r="J3824" s="2">
        <v>2</v>
      </c>
      <c r="K3824" s="2">
        <v>5</v>
      </c>
      <c r="L3824" s="2">
        <v>1</v>
      </c>
      <c r="M3824" s="4" t="s">
        <v>11432</v>
      </c>
      <c r="N3824" s="4" t="s">
        <v>5349</v>
      </c>
      <c r="O3824" t="s">
        <v>8681</v>
      </c>
      <c r="P3824" s="4" t="s">
        <v>5350</v>
      </c>
      <c r="Q3824" s="4" t="str">
        <f>VLOOKUP(P3824, 'Gun classification'!A:B, 2, FALSE)</f>
        <v>Quimico</v>
      </c>
      <c r="R3824" s="4" t="s">
        <v>14184</v>
      </c>
      <c r="S3824" t="str">
        <f t="shared" si="59"/>
        <v xml:space="preserve">Narcotics, </v>
      </c>
      <c r="W3824" s="4" t="s">
        <v>14184</v>
      </c>
      <c r="X3824" s="4" t="s">
        <v>14184</v>
      </c>
    </row>
    <row r="3825" spans="1:24" x14ac:dyDescent="0.2">
      <c r="A3825">
        <v>6</v>
      </c>
      <c r="B3825">
        <v>10</v>
      </c>
      <c r="C3825">
        <v>1970</v>
      </c>
      <c r="D3825" t="s">
        <v>17795</v>
      </c>
      <c r="E3825" s="2">
        <v>3</v>
      </c>
      <c r="F3825" s="3"/>
      <c r="G3825" s="2">
        <v>1</v>
      </c>
      <c r="H3825" s="2">
        <v>28</v>
      </c>
      <c r="I3825" s="4" t="s">
        <v>13052</v>
      </c>
      <c r="J3825" s="2">
        <v>3</v>
      </c>
      <c r="K3825" s="3"/>
      <c r="L3825" s="2">
        <v>1</v>
      </c>
      <c r="M3825" s="4" t="s">
        <v>11414</v>
      </c>
      <c r="N3825" s="4" t="s">
        <v>5351</v>
      </c>
      <c r="O3825" t="s">
        <v>11581</v>
      </c>
      <c r="P3825" s="4" t="s">
        <v>11512</v>
      </c>
      <c r="Q3825" s="4" t="str">
        <f>VLOOKUP(P3825, 'Gun classification'!A:B, 2, FALSE)</f>
        <v>Arma de fuego</v>
      </c>
      <c r="R3825" s="4" t="s">
        <v>14184</v>
      </c>
      <c r="S3825" t="str">
        <f t="shared" si="59"/>
        <v xml:space="preserve">robbery, </v>
      </c>
      <c r="T3825" t="s">
        <v>11515</v>
      </c>
      <c r="W3825" s="4" t="s">
        <v>14184</v>
      </c>
      <c r="X3825" s="4" t="s">
        <v>14184</v>
      </c>
    </row>
    <row r="3826" spans="1:24" x14ac:dyDescent="0.2">
      <c r="A3826">
        <v>6</v>
      </c>
      <c r="B3826">
        <v>11</v>
      </c>
      <c r="C3826">
        <v>1970</v>
      </c>
      <c r="D3826" t="s">
        <v>17796</v>
      </c>
      <c r="E3826" s="2">
        <v>1</v>
      </c>
      <c r="F3826" s="3"/>
      <c r="G3826" s="2">
        <v>1</v>
      </c>
      <c r="H3826" s="2">
        <v>56</v>
      </c>
      <c r="I3826" s="4" t="s">
        <v>13053</v>
      </c>
      <c r="J3826" s="2">
        <v>1</v>
      </c>
      <c r="K3826" s="3"/>
      <c r="L3826" s="2">
        <v>1</v>
      </c>
      <c r="M3826" s="4" t="s">
        <v>11472</v>
      </c>
      <c r="N3826" s="4" t="s">
        <v>5352</v>
      </c>
      <c r="O3826" t="s">
        <v>8688</v>
      </c>
      <c r="P3826" s="4" t="s">
        <v>11532</v>
      </c>
      <c r="Q3826" s="4" t="str">
        <f>VLOOKUP(P3826, 'Gun classification'!A:B, 2, FALSE)</f>
        <v>Fuerza</v>
      </c>
      <c r="R3826" s="4" t="s">
        <v>14184</v>
      </c>
      <c r="S3826" t="str">
        <f t="shared" si="59"/>
        <v xml:space="preserve">argu alcohol, </v>
      </c>
      <c r="W3826" s="4" t="s">
        <v>14184</v>
      </c>
      <c r="X3826" s="4" t="s">
        <v>14184</v>
      </c>
    </row>
    <row r="3827" spans="1:24" x14ac:dyDescent="0.2">
      <c r="A3827">
        <v>6</v>
      </c>
      <c r="B3827">
        <v>13</v>
      </c>
      <c r="C3827">
        <v>1970</v>
      </c>
      <c r="D3827" t="s">
        <v>17797</v>
      </c>
      <c r="E3827" s="2">
        <v>2</v>
      </c>
      <c r="F3827" s="2">
        <v>5</v>
      </c>
      <c r="G3827" s="2">
        <v>1</v>
      </c>
      <c r="H3827" s="2">
        <v>21</v>
      </c>
      <c r="I3827" s="4" t="s">
        <v>17370</v>
      </c>
      <c r="J3827" s="2">
        <v>5</v>
      </c>
      <c r="K3827" s="3"/>
      <c r="L3827" s="2">
        <v>3</v>
      </c>
      <c r="M3827" s="4" t="s">
        <v>14184</v>
      </c>
      <c r="N3827" s="4" t="s">
        <v>5353</v>
      </c>
      <c r="O3827" t="s">
        <v>8430</v>
      </c>
      <c r="P3827" s="4" t="s">
        <v>11518</v>
      </c>
      <c r="Q3827" s="4" t="str">
        <f>VLOOKUP(P3827, 'Gun classification'!A:B, 2, FALSE)</f>
        <v>Arma blanca</v>
      </c>
      <c r="R3827" s="4" t="s">
        <v>14184</v>
      </c>
      <c r="S3827" t="str">
        <f t="shared" si="59"/>
        <v xml:space="preserve">argu trivial, </v>
      </c>
      <c r="W3827" s="4" t="s">
        <v>14184</v>
      </c>
      <c r="X3827" s="4" t="s">
        <v>14184</v>
      </c>
    </row>
    <row r="3828" spans="1:24" x14ac:dyDescent="0.2">
      <c r="A3828">
        <v>6</v>
      </c>
      <c r="B3828">
        <v>13</v>
      </c>
      <c r="C3828">
        <v>1970</v>
      </c>
      <c r="D3828" t="s">
        <v>17798</v>
      </c>
      <c r="E3828" s="2">
        <v>1</v>
      </c>
      <c r="F3828" s="3"/>
      <c r="G3828" s="2">
        <v>1</v>
      </c>
      <c r="H3828" s="2">
        <v>22</v>
      </c>
      <c r="I3828" s="4" t="s">
        <v>13054</v>
      </c>
      <c r="J3828" s="2">
        <v>1</v>
      </c>
      <c r="K3828" s="3"/>
      <c r="L3828" s="2">
        <v>1</v>
      </c>
      <c r="M3828" s="4" t="s">
        <v>11419</v>
      </c>
      <c r="N3828" s="4" t="s">
        <v>7833</v>
      </c>
      <c r="O3828" t="s">
        <v>5354</v>
      </c>
      <c r="P3828" s="4" t="s">
        <v>11532</v>
      </c>
      <c r="Q3828" s="4" t="str">
        <f>VLOOKUP(P3828, 'Gun classification'!A:B, 2, FALSE)</f>
        <v>Fuerza</v>
      </c>
      <c r="R3828" s="4" t="s">
        <v>14184</v>
      </c>
      <c r="S3828" t="str">
        <f t="shared" si="59"/>
        <v xml:space="preserve">drug argumet, </v>
      </c>
      <c r="W3828" s="4" t="s">
        <v>14184</v>
      </c>
      <c r="X3828" s="4" t="s">
        <v>14184</v>
      </c>
    </row>
    <row r="3829" spans="1:24" x14ac:dyDescent="0.2">
      <c r="A3829">
        <v>6</v>
      </c>
      <c r="B3829">
        <v>16</v>
      </c>
      <c r="C3829">
        <v>1970</v>
      </c>
      <c r="D3829" t="s">
        <v>17799</v>
      </c>
      <c r="E3829" s="2">
        <v>1</v>
      </c>
      <c r="F3829" s="3"/>
      <c r="G3829" s="2">
        <v>1</v>
      </c>
      <c r="H3829" s="2">
        <v>48</v>
      </c>
      <c r="I3829" s="4" t="s">
        <v>13055</v>
      </c>
      <c r="J3829" s="2">
        <v>4</v>
      </c>
      <c r="K3829" s="3"/>
      <c r="L3829" s="2">
        <v>2</v>
      </c>
      <c r="M3829" s="4" t="s">
        <v>11468</v>
      </c>
      <c r="N3829" s="4" t="s">
        <v>5355</v>
      </c>
      <c r="O3829" t="s">
        <v>8688</v>
      </c>
      <c r="P3829" s="4" t="s">
        <v>11518</v>
      </c>
      <c r="Q3829" s="4" t="str">
        <f>VLOOKUP(P3829, 'Gun classification'!A:B, 2, FALSE)</f>
        <v>Arma blanca</v>
      </c>
      <c r="R3829" s="4" t="s">
        <v>14184</v>
      </c>
      <c r="S3829" t="str">
        <f t="shared" si="59"/>
        <v xml:space="preserve">argu alcohol, </v>
      </c>
      <c r="W3829" s="4" t="s">
        <v>14184</v>
      </c>
      <c r="X3829" s="4" t="s">
        <v>14184</v>
      </c>
    </row>
    <row r="3830" spans="1:24" x14ac:dyDescent="0.2">
      <c r="A3830">
        <v>6</v>
      </c>
      <c r="B3830">
        <v>19</v>
      </c>
      <c r="C3830">
        <v>1970</v>
      </c>
      <c r="D3830" t="s">
        <v>17800</v>
      </c>
      <c r="E3830" s="2">
        <v>1</v>
      </c>
      <c r="F3830" s="3"/>
      <c r="G3830" s="2">
        <v>1</v>
      </c>
      <c r="H3830" s="2">
        <v>25</v>
      </c>
      <c r="I3830" s="4" t="s">
        <v>17370</v>
      </c>
      <c r="J3830" s="2">
        <v>5</v>
      </c>
      <c r="K3830" s="3"/>
      <c r="L3830" s="2">
        <v>3</v>
      </c>
      <c r="M3830" s="4" t="s">
        <v>14184</v>
      </c>
      <c r="N3830" s="4" t="s">
        <v>5356</v>
      </c>
      <c r="O3830" t="s">
        <v>12117</v>
      </c>
      <c r="P3830" s="4" t="s">
        <v>11512</v>
      </c>
      <c r="Q3830" s="4" t="str">
        <f>VLOOKUP(P3830, 'Gun classification'!A:B, 2, FALSE)</f>
        <v>Arma de fuego</v>
      </c>
      <c r="R3830" s="4" t="s">
        <v>5332</v>
      </c>
      <c r="S3830" t="str">
        <f t="shared" si="59"/>
        <v>cop killed, execution</v>
      </c>
      <c r="W3830" s="4" t="s">
        <v>14184</v>
      </c>
      <c r="X3830" s="4" t="s">
        <v>14184</v>
      </c>
    </row>
    <row r="3831" spans="1:24" x14ac:dyDescent="0.2">
      <c r="A3831">
        <v>6</v>
      </c>
      <c r="B3831">
        <v>28</v>
      </c>
      <c r="C3831">
        <v>1970</v>
      </c>
      <c r="D3831" t="s">
        <v>17801</v>
      </c>
      <c r="E3831" s="2">
        <v>1</v>
      </c>
      <c r="F3831" s="3"/>
      <c r="G3831" s="2">
        <v>1</v>
      </c>
      <c r="H3831" s="2">
        <v>30</v>
      </c>
      <c r="I3831" s="4" t="s">
        <v>13056</v>
      </c>
      <c r="J3831" s="2">
        <v>2</v>
      </c>
      <c r="K3831" s="2">
        <v>7</v>
      </c>
      <c r="L3831" s="2">
        <v>1</v>
      </c>
      <c r="M3831" s="4" t="s">
        <v>11413</v>
      </c>
      <c r="N3831" s="4" t="s">
        <v>5357</v>
      </c>
      <c r="O3831" t="s">
        <v>8853</v>
      </c>
      <c r="P3831" s="4" t="s">
        <v>11512</v>
      </c>
      <c r="Q3831" s="4" t="str">
        <f>VLOOKUP(P3831, 'Gun classification'!A:B, 2, FALSE)</f>
        <v>Arma de fuego</v>
      </c>
      <c r="R3831" s="4" t="s">
        <v>14184</v>
      </c>
      <c r="S3831" t="str">
        <f t="shared" si="59"/>
        <v xml:space="preserve">sex triangle, </v>
      </c>
      <c r="W3831" s="4" t="s">
        <v>14184</v>
      </c>
      <c r="X3831" s="4" t="s">
        <v>14184</v>
      </c>
    </row>
    <row r="3832" spans="1:24" x14ac:dyDescent="0.2">
      <c r="A3832">
        <v>7</v>
      </c>
      <c r="B3832">
        <v>4</v>
      </c>
      <c r="C3832">
        <v>1970</v>
      </c>
      <c r="D3832" t="s">
        <v>17802</v>
      </c>
      <c r="E3832" s="2">
        <v>1</v>
      </c>
      <c r="F3832" s="3"/>
      <c r="G3832" s="2">
        <v>1</v>
      </c>
      <c r="H3832" s="2">
        <v>30</v>
      </c>
      <c r="I3832" s="4" t="s">
        <v>13057</v>
      </c>
      <c r="J3832" s="2">
        <v>1</v>
      </c>
      <c r="K3832" s="3"/>
      <c r="L3832" s="2">
        <v>1</v>
      </c>
      <c r="M3832" s="4" t="s">
        <v>11444</v>
      </c>
      <c r="N3832" s="4" t="s">
        <v>5358</v>
      </c>
      <c r="O3832" t="s">
        <v>5359</v>
      </c>
      <c r="P3832" s="4" t="s">
        <v>11512</v>
      </c>
      <c r="Q3832" s="4" t="str">
        <f>VLOOKUP(P3832, 'Gun classification'!A:B, 2, FALSE)</f>
        <v>Arma de fuego</v>
      </c>
      <c r="R3832" s="4" t="s">
        <v>14184</v>
      </c>
      <c r="S3832" t="str">
        <f t="shared" si="59"/>
        <v xml:space="preserve">Robbery residenc, </v>
      </c>
      <c r="T3832" t="s">
        <v>11515</v>
      </c>
      <c r="W3832" s="4" t="s">
        <v>14184</v>
      </c>
      <c r="X3832" s="4" t="s">
        <v>14184</v>
      </c>
    </row>
    <row r="3833" spans="1:24" x14ac:dyDescent="0.2">
      <c r="A3833">
        <v>7</v>
      </c>
      <c r="B3833">
        <v>18</v>
      </c>
      <c r="C3833">
        <v>1970</v>
      </c>
      <c r="D3833" t="s">
        <v>17803</v>
      </c>
      <c r="E3833" s="2">
        <v>3</v>
      </c>
      <c r="F3833" s="3"/>
      <c r="G3833" s="2">
        <v>1</v>
      </c>
      <c r="H3833" s="2">
        <v>30</v>
      </c>
      <c r="I3833" s="4" t="s">
        <v>13058</v>
      </c>
      <c r="J3833" s="2">
        <v>3</v>
      </c>
      <c r="K3833" s="3"/>
      <c r="L3833" s="2">
        <v>1</v>
      </c>
      <c r="M3833" s="4" t="s">
        <v>11464</v>
      </c>
      <c r="N3833" s="4" t="s">
        <v>5360</v>
      </c>
      <c r="O3833" t="s">
        <v>8434</v>
      </c>
      <c r="P3833" s="4" t="s">
        <v>11512</v>
      </c>
      <c r="Q3833" s="4" t="str">
        <f>VLOOKUP(P3833, 'Gun classification'!A:B, 2, FALSE)</f>
        <v>Arma de fuego</v>
      </c>
      <c r="R3833" s="4" t="s">
        <v>14184</v>
      </c>
      <c r="S3833" t="str">
        <f t="shared" si="59"/>
        <v xml:space="preserve">argu, </v>
      </c>
      <c r="W3833" s="4" t="s">
        <v>14184</v>
      </c>
      <c r="X3833" s="4" t="s">
        <v>14184</v>
      </c>
    </row>
    <row r="3834" spans="1:24" x14ac:dyDescent="0.2">
      <c r="A3834">
        <v>7</v>
      </c>
      <c r="B3834">
        <v>25</v>
      </c>
      <c r="C3834">
        <v>1970</v>
      </c>
      <c r="D3834" t="s">
        <v>17804</v>
      </c>
      <c r="E3834" s="2">
        <v>3</v>
      </c>
      <c r="F3834" s="3"/>
      <c r="G3834" s="2">
        <v>1</v>
      </c>
      <c r="H3834" s="2">
        <v>16</v>
      </c>
      <c r="I3834" s="4" t="s">
        <v>17370</v>
      </c>
      <c r="J3834" s="2">
        <v>5</v>
      </c>
      <c r="K3834" s="3"/>
      <c r="L3834" s="2">
        <v>3</v>
      </c>
      <c r="M3834" s="4" t="s">
        <v>14184</v>
      </c>
      <c r="N3834" s="4" t="s">
        <v>5361</v>
      </c>
      <c r="O3834" t="s">
        <v>5362</v>
      </c>
      <c r="P3834" s="4" t="s">
        <v>11512</v>
      </c>
      <c r="Q3834" s="4" t="str">
        <f>VLOOKUP(P3834, 'Gun classification'!A:B, 2, FALSE)</f>
        <v>Arma de fuego</v>
      </c>
      <c r="R3834" s="4" t="s">
        <v>14184</v>
      </c>
      <c r="S3834" t="str">
        <f t="shared" si="59"/>
        <v xml:space="preserve">paddy hustle, </v>
      </c>
      <c r="W3834" s="4" t="s">
        <v>14184</v>
      </c>
      <c r="X3834" s="4" t="s">
        <v>14184</v>
      </c>
    </row>
    <row r="3835" spans="1:24" x14ac:dyDescent="0.2">
      <c r="A3835">
        <v>7</v>
      </c>
      <c r="B3835">
        <v>28</v>
      </c>
      <c r="C3835">
        <v>1970</v>
      </c>
      <c r="D3835" t="s">
        <v>17805</v>
      </c>
      <c r="E3835" s="2">
        <v>2</v>
      </c>
      <c r="F3835" s="2">
        <v>5</v>
      </c>
      <c r="G3835" s="2">
        <v>1</v>
      </c>
      <c r="H3835" s="2">
        <v>66</v>
      </c>
      <c r="I3835" s="4" t="s">
        <v>13059</v>
      </c>
      <c r="J3835" s="2">
        <v>1</v>
      </c>
      <c r="K3835" s="2">
        <v>4</v>
      </c>
      <c r="L3835" s="2">
        <v>1</v>
      </c>
      <c r="M3835" s="4" t="s">
        <v>11468</v>
      </c>
      <c r="N3835" s="4" t="s">
        <v>5363</v>
      </c>
      <c r="O3835" t="s">
        <v>5364</v>
      </c>
      <c r="P3835" s="4" t="s">
        <v>11518</v>
      </c>
      <c r="Q3835" s="4" t="str">
        <f>VLOOKUP(P3835, 'Gun classification'!A:B, 2, FALSE)</f>
        <v>Arma blanca</v>
      </c>
      <c r="R3835" s="4" t="s">
        <v>14184</v>
      </c>
      <c r="S3835" t="str">
        <f t="shared" si="59"/>
        <v xml:space="preserve">robbery residenc, </v>
      </c>
      <c r="T3835" t="s">
        <v>11515</v>
      </c>
      <c r="W3835" s="4" t="s">
        <v>14184</v>
      </c>
      <c r="X3835" s="4" t="s">
        <v>14184</v>
      </c>
    </row>
    <row r="3836" spans="1:24" x14ac:dyDescent="0.2">
      <c r="A3836">
        <v>8</v>
      </c>
      <c r="B3836">
        <v>3</v>
      </c>
      <c r="C3836">
        <v>1970</v>
      </c>
      <c r="D3836" t="s">
        <v>17806</v>
      </c>
      <c r="E3836" s="2">
        <v>3</v>
      </c>
      <c r="F3836" s="3"/>
      <c r="G3836" s="2">
        <v>2</v>
      </c>
      <c r="H3836" s="2">
        <v>13</v>
      </c>
      <c r="I3836" s="4" t="s">
        <v>17370</v>
      </c>
      <c r="J3836" s="2">
        <v>5</v>
      </c>
      <c r="K3836" s="3"/>
      <c r="L3836" s="2">
        <v>3</v>
      </c>
      <c r="M3836" s="4" t="s">
        <v>14184</v>
      </c>
      <c r="N3836" s="4" t="s">
        <v>5365</v>
      </c>
      <c r="O3836" t="s">
        <v>8688</v>
      </c>
      <c r="P3836" s="4" t="s">
        <v>11512</v>
      </c>
      <c r="Q3836" s="4" t="str">
        <f>VLOOKUP(P3836, 'Gun classification'!A:B, 2, FALSE)</f>
        <v>Arma de fuego</v>
      </c>
      <c r="R3836" s="4" t="s">
        <v>14184</v>
      </c>
      <c r="S3836" t="str">
        <f t="shared" si="59"/>
        <v xml:space="preserve">argu alcohol, </v>
      </c>
      <c r="W3836" s="4" t="s">
        <v>14184</v>
      </c>
      <c r="X3836" s="4" t="s">
        <v>14184</v>
      </c>
    </row>
    <row r="3837" spans="1:24" x14ac:dyDescent="0.2">
      <c r="A3837">
        <v>8</v>
      </c>
      <c r="B3837">
        <v>4</v>
      </c>
      <c r="C3837">
        <v>1970</v>
      </c>
      <c r="D3837" t="s">
        <v>17807</v>
      </c>
      <c r="E3837" s="2">
        <v>3</v>
      </c>
      <c r="F3837" s="3"/>
      <c r="G3837" s="2">
        <v>2</v>
      </c>
      <c r="H3837" s="2">
        <v>25</v>
      </c>
      <c r="I3837" s="4" t="s">
        <v>13060</v>
      </c>
      <c r="J3837" s="2">
        <v>3</v>
      </c>
      <c r="K3837" s="3"/>
      <c r="L3837" s="2">
        <v>1</v>
      </c>
      <c r="M3837" s="4" t="s">
        <v>11418</v>
      </c>
      <c r="N3837" s="4" t="s">
        <v>9564</v>
      </c>
      <c r="O3837" t="s">
        <v>5316</v>
      </c>
      <c r="P3837" s="4" t="s">
        <v>5366</v>
      </c>
      <c r="Q3837" s="4" t="str">
        <f>VLOOKUP(P3837, 'Gun classification'!A:B, 2, FALSE)</f>
        <v>Objeto</v>
      </c>
      <c r="R3837" s="4" t="s">
        <v>14184</v>
      </c>
      <c r="S3837" t="str">
        <f t="shared" si="59"/>
        <v xml:space="preserve">sex prostitution, </v>
      </c>
      <c r="W3837" s="4" t="s">
        <v>14184</v>
      </c>
      <c r="X3837" s="4" t="s">
        <v>14184</v>
      </c>
    </row>
    <row r="3838" spans="1:24" x14ac:dyDescent="0.2">
      <c r="A3838">
        <v>8</v>
      </c>
      <c r="B3838">
        <v>9</v>
      </c>
      <c r="C3838">
        <v>1970</v>
      </c>
      <c r="D3838" t="s">
        <v>17808</v>
      </c>
      <c r="E3838" s="2">
        <v>3</v>
      </c>
      <c r="F3838" s="3"/>
      <c r="G3838" s="2">
        <v>1</v>
      </c>
      <c r="H3838" s="2">
        <v>27</v>
      </c>
      <c r="I3838" s="4" t="s">
        <v>13061</v>
      </c>
      <c r="J3838" s="2">
        <v>3</v>
      </c>
      <c r="K3838" s="3"/>
      <c r="L3838" s="2">
        <v>1</v>
      </c>
      <c r="M3838" s="4" t="s">
        <v>11419</v>
      </c>
      <c r="N3838" s="4" t="s">
        <v>5367</v>
      </c>
      <c r="O3838" t="s">
        <v>8434</v>
      </c>
      <c r="P3838" s="4" t="s">
        <v>11512</v>
      </c>
      <c r="Q3838" s="4" t="str">
        <f>VLOOKUP(P3838, 'Gun classification'!A:B, 2, FALSE)</f>
        <v>Arma de fuego</v>
      </c>
      <c r="R3838" s="4" t="s">
        <v>14184</v>
      </c>
      <c r="S3838" t="str">
        <f t="shared" si="59"/>
        <v xml:space="preserve">argu, </v>
      </c>
      <c r="W3838" s="4" t="s">
        <v>14184</v>
      </c>
      <c r="X3838" s="4" t="s">
        <v>14184</v>
      </c>
    </row>
    <row r="3839" spans="1:24" x14ac:dyDescent="0.2">
      <c r="A3839">
        <v>8</v>
      </c>
      <c r="B3839">
        <v>9</v>
      </c>
      <c r="C3839">
        <v>1970</v>
      </c>
      <c r="D3839" t="s">
        <v>17809</v>
      </c>
      <c r="E3839" s="2">
        <v>3</v>
      </c>
      <c r="F3839" s="3"/>
      <c r="G3839" s="2">
        <v>1</v>
      </c>
      <c r="H3839" s="2">
        <v>24</v>
      </c>
      <c r="I3839" s="4" t="s">
        <v>13062</v>
      </c>
      <c r="J3839" s="2">
        <v>3</v>
      </c>
      <c r="K3839" s="3"/>
      <c r="L3839" s="2">
        <v>1</v>
      </c>
      <c r="M3839" s="4" t="s">
        <v>11436</v>
      </c>
      <c r="N3839" s="4" t="s">
        <v>5368</v>
      </c>
      <c r="O3839" t="s">
        <v>8434</v>
      </c>
      <c r="P3839" s="4" t="s">
        <v>11518</v>
      </c>
      <c r="Q3839" s="4" t="str">
        <f>VLOOKUP(P3839, 'Gun classification'!A:B, 2, FALSE)</f>
        <v>Arma blanca</v>
      </c>
      <c r="R3839" s="4" t="s">
        <v>14184</v>
      </c>
      <c r="S3839" t="str">
        <f t="shared" si="59"/>
        <v xml:space="preserve">argu, </v>
      </c>
      <c r="W3839" s="4" t="s">
        <v>14184</v>
      </c>
      <c r="X3839" s="4" t="s">
        <v>14184</v>
      </c>
    </row>
    <row r="3840" spans="1:24" x14ac:dyDescent="0.2">
      <c r="A3840">
        <v>8</v>
      </c>
      <c r="B3840">
        <v>12</v>
      </c>
      <c r="C3840">
        <v>1970</v>
      </c>
      <c r="D3840" t="s">
        <v>17810</v>
      </c>
      <c r="E3840" s="2">
        <v>1</v>
      </c>
      <c r="F3840" s="3"/>
      <c r="G3840" s="2">
        <v>1</v>
      </c>
      <c r="H3840" s="2">
        <v>40</v>
      </c>
      <c r="I3840" s="4" t="s">
        <v>13063</v>
      </c>
      <c r="J3840" s="2">
        <v>1</v>
      </c>
      <c r="K3840" s="3"/>
      <c r="L3840" s="2">
        <v>1</v>
      </c>
      <c r="M3840" s="4" t="s">
        <v>11414</v>
      </c>
      <c r="N3840" s="4" t="s">
        <v>5369</v>
      </c>
      <c r="O3840" t="s">
        <v>8955</v>
      </c>
      <c r="P3840" s="4" t="s">
        <v>11518</v>
      </c>
      <c r="Q3840" s="4" t="str">
        <f>VLOOKUP(P3840, 'Gun classification'!A:B, 2, FALSE)</f>
        <v>Arma blanca</v>
      </c>
      <c r="R3840" s="4" t="s">
        <v>14184</v>
      </c>
      <c r="S3840" t="str">
        <f t="shared" si="59"/>
        <v xml:space="preserve">robbery street, </v>
      </c>
      <c r="T3840" t="s">
        <v>11515</v>
      </c>
      <c r="W3840" s="4" t="s">
        <v>14184</v>
      </c>
      <c r="X3840" s="4" t="s">
        <v>14184</v>
      </c>
    </row>
    <row r="3841" spans="1:24" x14ac:dyDescent="0.2">
      <c r="A3841">
        <v>8</v>
      </c>
      <c r="B3841">
        <v>21</v>
      </c>
      <c r="C3841">
        <v>1970</v>
      </c>
      <c r="D3841" t="s">
        <v>17811</v>
      </c>
      <c r="E3841" s="2">
        <v>1</v>
      </c>
      <c r="F3841" s="3"/>
      <c r="G3841" s="2">
        <v>1</v>
      </c>
      <c r="H3841" s="2">
        <v>17</v>
      </c>
      <c r="I3841" s="4" t="s">
        <v>13064</v>
      </c>
      <c r="J3841" s="2">
        <v>3</v>
      </c>
      <c r="K3841" s="3"/>
      <c r="L3841" s="2">
        <v>1</v>
      </c>
      <c r="M3841" s="4" t="s">
        <v>11451</v>
      </c>
      <c r="N3841" s="4" t="s">
        <v>5370</v>
      </c>
      <c r="O3841" t="s">
        <v>8450</v>
      </c>
      <c r="P3841" s="4" t="s">
        <v>11512</v>
      </c>
      <c r="Q3841" s="4" t="str">
        <f>VLOOKUP(P3841, 'Gun classification'!A:B, 2, FALSE)</f>
        <v>Arma de fuego</v>
      </c>
      <c r="R3841" s="4" t="s">
        <v>14184</v>
      </c>
      <c r="S3841" t="str">
        <f t="shared" si="59"/>
        <v xml:space="preserve">narcotics, </v>
      </c>
      <c r="W3841" s="4" t="s">
        <v>14184</v>
      </c>
      <c r="X3841" s="4" t="s">
        <v>14184</v>
      </c>
    </row>
    <row r="3842" spans="1:24" x14ac:dyDescent="0.2">
      <c r="A3842">
        <v>8</v>
      </c>
      <c r="B3842">
        <v>25</v>
      </c>
      <c r="C3842">
        <v>1970</v>
      </c>
      <c r="D3842" t="s">
        <v>17812</v>
      </c>
      <c r="E3842" s="2">
        <v>1</v>
      </c>
      <c r="F3842" s="3"/>
      <c r="G3842" s="2">
        <v>1</v>
      </c>
      <c r="H3842" s="2">
        <v>45</v>
      </c>
      <c r="I3842" s="4" t="s">
        <v>13065</v>
      </c>
      <c r="J3842" s="2">
        <v>1</v>
      </c>
      <c r="K3842" s="3"/>
      <c r="L3842" s="2">
        <v>1</v>
      </c>
      <c r="M3842" s="4" t="s">
        <v>11461</v>
      </c>
      <c r="N3842" s="4" t="s">
        <v>5371</v>
      </c>
      <c r="O3842" t="s">
        <v>5372</v>
      </c>
      <c r="P3842" s="4" t="s">
        <v>9696</v>
      </c>
      <c r="Q3842" s="4" t="str">
        <f>VLOOKUP(P3842, 'Gun classification'!A:B, 2, FALSE)</f>
        <v>Fuerza</v>
      </c>
      <c r="R3842" s="4" t="s">
        <v>1065</v>
      </c>
      <c r="S3842" t="str">
        <f t="shared" si="59"/>
        <v xml:space="preserve"> argu, invol man plea</v>
      </c>
      <c r="W3842" s="4" t="s">
        <v>14184</v>
      </c>
      <c r="X3842" s="4" t="s">
        <v>14184</v>
      </c>
    </row>
    <row r="3843" spans="1:24" x14ac:dyDescent="0.2">
      <c r="A3843">
        <v>8</v>
      </c>
      <c r="B3843">
        <v>27</v>
      </c>
      <c r="C3843">
        <v>1970</v>
      </c>
      <c r="D3843" t="s">
        <v>17813</v>
      </c>
      <c r="E3843" s="2">
        <v>1</v>
      </c>
      <c r="F3843" s="3"/>
      <c r="G3843" s="2">
        <v>1</v>
      </c>
      <c r="H3843" s="2">
        <v>22</v>
      </c>
      <c r="I3843" s="4" t="s">
        <v>13066</v>
      </c>
      <c r="J3843" s="2">
        <v>3</v>
      </c>
      <c r="K3843" s="3"/>
      <c r="L3843" s="2">
        <v>1</v>
      </c>
      <c r="M3843" s="4" t="s">
        <v>11451</v>
      </c>
      <c r="N3843" s="4" t="s">
        <v>5340</v>
      </c>
      <c r="O3843" t="s">
        <v>5156</v>
      </c>
      <c r="P3843" s="4" t="s">
        <v>11518</v>
      </c>
      <c r="Q3843" s="4" t="str">
        <f>VLOOKUP(P3843, 'Gun classification'!A:B, 2, FALSE)</f>
        <v>Arma blanca</v>
      </c>
      <c r="R3843" s="4" t="s">
        <v>14184</v>
      </c>
      <c r="S3843" t="str">
        <f t="shared" ref="S3843:S3906" si="60">CONCATENATE(O3843,", ",R3843)</f>
        <v xml:space="preserve">street robbery, </v>
      </c>
      <c r="T3843" t="s">
        <v>11515</v>
      </c>
      <c r="W3843" s="4" t="s">
        <v>14184</v>
      </c>
      <c r="X3843" s="4" t="s">
        <v>14184</v>
      </c>
    </row>
    <row r="3844" spans="1:24" x14ac:dyDescent="0.2">
      <c r="A3844">
        <v>8</v>
      </c>
      <c r="B3844">
        <v>30</v>
      </c>
      <c r="C3844">
        <v>1970</v>
      </c>
      <c r="D3844" t="s">
        <v>17814</v>
      </c>
      <c r="E3844" s="2">
        <v>3</v>
      </c>
      <c r="F3844" s="3"/>
      <c r="G3844" s="2">
        <v>2</v>
      </c>
      <c r="H3844" s="2">
        <v>22</v>
      </c>
      <c r="I3844" s="4" t="s">
        <v>13060</v>
      </c>
      <c r="J3844" s="2">
        <v>3</v>
      </c>
      <c r="K3844" s="3"/>
      <c r="L3844" s="2">
        <v>1</v>
      </c>
      <c r="M3844" s="4" t="s">
        <v>11418</v>
      </c>
      <c r="N3844" s="4" t="s">
        <v>5373</v>
      </c>
      <c r="O3844" t="s">
        <v>5374</v>
      </c>
      <c r="P3844" s="4" t="s">
        <v>11732</v>
      </c>
      <c r="Q3844" s="4" t="str">
        <f>VLOOKUP(P3844, 'Gun classification'!A:B, 2, FALSE)</f>
        <v>Fuerza</v>
      </c>
      <c r="R3844" s="4" t="s">
        <v>1066</v>
      </c>
      <c r="S3844" t="str">
        <f t="shared" si="60"/>
        <v>sex Prostitution, mutilated</v>
      </c>
      <c r="W3844" s="4" t="s">
        <v>14184</v>
      </c>
      <c r="X3844" s="4" t="s">
        <v>14184</v>
      </c>
    </row>
    <row r="3845" spans="1:24" x14ac:dyDescent="0.2">
      <c r="A3845">
        <v>9</v>
      </c>
      <c r="B3845">
        <v>1</v>
      </c>
      <c r="C3845">
        <v>1970</v>
      </c>
      <c r="D3845" t="s">
        <v>17815</v>
      </c>
      <c r="E3845" s="2">
        <v>1</v>
      </c>
      <c r="F3845" s="3"/>
      <c r="G3845" s="2">
        <v>1</v>
      </c>
      <c r="H3845" s="2">
        <v>26</v>
      </c>
      <c r="I3845" s="4" t="s">
        <v>13067</v>
      </c>
      <c r="J3845" s="2">
        <v>3</v>
      </c>
      <c r="K3845" s="3"/>
      <c r="L3845" s="2">
        <v>1</v>
      </c>
      <c r="M3845" s="4" t="s">
        <v>11432</v>
      </c>
      <c r="N3845" s="4" t="s">
        <v>5375</v>
      </c>
      <c r="O3845" t="s">
        <v>5376</v>
      </c>
      <c r="P3845" s="4" t="s">
        <v>11518</v>
      </c>
      <c r="Q3845" s="4" t="str">
        <f>VLOOKUP(P3845, 'Gun classification'!A:B, 2, FALSE)</f>
        <v>Arma blanca</v>
      </c>
      <c r="R3845" s="4" t="s">
        <v>14184</v>
      </c>
      <c r="S3845" t="str">
        <f t="shared" si="60"/>
        <v xml:space="preserve">sex paddy hust, </v>
      </c>
      <c r="W3845" s="4" t="s">
        <v>14184</v>
      </c>
      <c r="X3845" s="4" t="s">
        <v>14184</v>
      </c>
    </row>
    <row r="3846" spans="1:24" x14ac:dyDescent="0.2">
      <c r="A3846">
        <v>9</v>
      </c>
      <c r="B3846">
        <v>12</v>
      </c>
      <c r="C3846">
        <v>1970</v>
      </c>
      <c r="D3846" t="s">
        <v>17816</v>
      </c>
      <c r="E3846" s="2">
        <v>2</v>
      </c>
      <c r="F3846" s="2">
        <v>8</v>
      </c>
      <c r="G3846" s="2">
        <v>1</v>
      </c>
      <c r="H3846" s="2">
        <v>16</v>
      </c>
      <c r="I3846" s="4" t="s">
        <v>17370</v>
      </c>
      <c r="J3846" s="2">
        <v>5</v>
      </c>
      <c r="K3846" s="3"/>
      <c r="L3846" s="2">
        <v>3</v>
      </c>
      <c r="M3846" s="4" t="s">
        <v>14184</v>
      </c>
      <c r="N3846" s="4" t="s">
        <v>5377</v>
      </c>
      <c r="O3846" t="s">
        <v>8434</v>
      </c>
      <c r="P3846" s="4" t="s">
        <v>11512</v>
      </c>
      <c r="Q3846" s="4" t="str">
        <f>VLOOKUP(P3846, 'Gun classification'!A:B, 2, FALSE)</f>
        <v>Arma de fuego</v>
      </c>
      <c r="R3846" s="4" t="s">
        <v>14184</v>
      </c>
      <c r="S3846" t="str">
        <f t="shared" si="60"/>
        <v xml:space="preserve">argu, </v>
      </c>
      <c r="W3846" s="4" t="s">
        <v>14184</v>
      </c>
      <c r="X3846" s="4" t="s">
        <v>14184</v>
      </c>
    </row>
    <row r="3847" spans="1:24" x14ac:dyDescent="0.2">
      <c r="A3847">
        <v>9</v>
      </c>
      <c r="B3847">
        <v>25</v>
      </c>
      <c r="C3847">
        <v>1970</v>
      </c>
      <c r="D3847" t="s">
        <v>17817</v>
      </c>
      <c r="E3847" s="2">
        <v>3</v>
      </c>
      <c r="F3847" s="3"/>
      <c r="G3847" s="2">
        <v>1</v>
      </c>
      <c r="H3847" s="2">
        <v>24</v>
      </c>
      <c r="I3847" s="4" t="s">
        <v>13068</v>
      </c>
      <c r="J3847" s="2">
        <v>3</v>
      </c>
      <c r="K3847" s="3"/>
      <c r="L3847" s="2">
        <v>2</v>
      </c>
      <c r="M3847" s="4" t="s">
        <v>11414</v>
      </c>
      <c r="N3847" s="4" t="s">
        <v>5378</v>
      </c>
      <c r="O3847" t="s">
        <v>8623</v>
      </c>
      <c r="P3847" s="4" t="s">
        <v>11512</v>
      </c>
      <c r="Q3847" s="4" t="str">
        <f>VLOOKUP(P3847, 'Gun classification'!A:B, 2, FALSE)</f>
        <v>Arma de fuego</v>
      </c>
      <c r="R3847" s="4" t="s">
        <v>14184</v>
      </c>
      <c r="S3847" t="str">
        <f t="shared" si="60"/>
        <v xml:space="preserve">argu family, </v>
      </c>
      <c r="T3847" s="38" t="s">
        <v>11650</v>
      </c>
      <c r="W3847" s="4" t="s">
        <v>14184</v>
      </c>
      <c r="X3847" s="4" t="s">
        <v>14184</v>
      </c>
    </row>
    <row r="3848" spans="1:24" x14ac:dyDescent="0.2">
      <c r="A3848">
        <v>9</v>
      </c>
      <c r="B3848">
        <v>26</v>
      </c>
      <c r="C3848">
        <v>1970</v>
      </c>
      <c r="D3848" t="s">
        <v>17818</v>
      </c>
      <c r="E3848" s="2">
        <v>1</v>
      </c>
      <c r="F3848" s="3"/>
      <c r="G3848" s="2">
        <v>1</v>
      </c>
      <c r="H3848" s="2">
        <v>31</v>
      </c>
      <c r="I3848" s="4" t="s">
        <v>13069</v>
      </c>
      <c r="J3848" s="2">
        <v>1</v>
      </c>
      <c r="K3848" s="3"/>
      <c r="L3848" s="2">
        <v>1</v>
      </c>
      <c r="M3848" s="4" t="s">
        <v>11418</v>
      </c>
      <c r="N3848" s="4" t="s">
        <v>5379</v>
      </c>
      <c r="O3848" t="s">
        <v>8675</v>
      </c>
      <c r="P3848" s="4" t="s">
        <v>11625</v>
      </c>
      <c r="Q3848" s="4" t="str">
        <f>VLOOKUP(P3848, 'Gun classification'!A:B, 2, FALSE)</f>
        <v>Falta de oxigeno</v>
      </c>
      <c r="R3848" s="4" t="s">
        <v>1052</v>
      </c>
      <c r="S3848" t="str">
        <f t="shared" si="60"/>
        <v>gay sex, exceptional clear</v>
      </c>
      <c r="T3848" s="38" t="s">
        <v>23253</v>
      </c>
      <c r="W3848" s="4" t="s">
        <v>14184</v>
      </c>
      <c r="X3848" s="4" t="s">
        <v>14184</v>
      </c>
    </row>
    <row r="3849" spans="1:24" x14ac:dyDescent="0.2">
      <c r="A3849">
        <v>9</v>
      </c>
      <c r="B3849">
        <v>29</v>
      </c>
      <c r="C3849">
        <v>1970</v>
      </c>
      <c r="D3849" t="s">
        <v>17819</v>
      </c>
      <c r="E3849" s="2">
        <v>1</v>
      </c>
      <c r="F3849" s="3"/>
      <c r="G3849" s="2">
        <v>1</v>
      </c>
      <c r="H3849" s="2">
        <v>24</v>
      </c>
      <c r="I3849" s="4" t="s">
        <v>13070</v>
      </c>
      <c r="J3849" s="2">
        <v>1</v>
      </c>
      <c r="K3849" s="3"/>
      <c r="L3849" s="2">
        <v>1</v>
      </c>
      <c r="M3849" s="4" t="s">
        <v>11438</v>
      </c>
      <c r="N3849" s="4" t="s">
        <v>5380</v>
      </c>
      <c r="O3849" t="s">
        <v>8675</v>
      </c>
      <c r="P3849" s="4" t="s">
        <v>11625</v>
      </c>
      <c r="Q3849" s="4" t="str">
        <f>VLOOKUP(P3849, 'Gun classification'!A:B, 2, FALSE)</f>
        <v>Falta de oxigeno</v>
      </c>
      <c r="R3849" s="4" t="s">
        <v>1067</v>
      </c>
      <c r="S3849" t="str">
        <f t="shared" si="60"/>
        <v>gay sex, vol man trial</v>
      </c>
      <c r="T3849" s="38" t="s">
        <v>23253</v>
      </c>
      <c r="W3849" s="4" t="s">
        <v>14184</v>
      </c>
      <c r="X3849" s="4" t="s">
        <v>14184</v>
      </c>
    </row>
    <row r="3850" spans="1:24" x14ac:dyDescent="0.2">
      <c r="A3850">
        <v>10</v>
      </c>
      <c r="B3850">
        <v>6</v>
      </c>
      <c r="C3850">
        <v>1970</v>
      </c>
      <c r="D3850" t="s">
        <v>17820</v>
      </c>
      <c r="E3850" s="2">
        <v>1</v>
      </c>
      <c r="F3850" s="3"/>
      <c r="G3850" s="2">
        <v>2</v>
      </c>
      <c r="H3850" s="2">
        <v>82</v>
      </c>
      <c r="I3850" s="4" t="s">
        <v>17370</v>
      </c>
      <c r="J3850" s="2">
        <v>5</v>
      </c>
      <c r="K3850" s="3"/>
      <c r="L3850" s="2">
        <v>3</v>
      </c>
      <c r="M3850" s="4" t="s">
        <v>14184</v>
      </c>
      <c r="N3850" s="4" t="s">
        <v>5381</v>
      </c>
      <c r="O3850" t="s">
        <v>5382</v>
      </c>
      <c r="P3850" s="4" t="s">
        <v>5383</v>
      </c>
      <c r="Q3850" s="4" t="str">
        <f>VLOOKUP(P3850, 'Gun classification'!A:B, 2, FALSE)</f>
        <v>Fuerza</v>
      </c>
      <c r="R3850" s="4" t="s">
        <v>14184</v>
      </c>
      <c r="S3850" t="str">
        <f t="shared" si="60"/>
        <v xml:space="preserve">robb purse sna, </v>
      </c>
      <c r="T3850" s="38" t="s">
        <v>11515</v>
      </c>
      <c r="W3850" s="4" t="s">
        <v>14184</v>
      </c>
      <c r="X3850" s="4" t="s">
        <v>14184</v>
      </c>
    </row>
    <row r="3851" spans="1:24" x14ac:dyDescent="0.2">
      <c r="A3851">
        <v>10</v>
      </c>
      <c r="B3851">
        <v>11</v>
      </c>
      <c r="C3851">
        <v>1970</v>
      </c>
      <c r="D3851" t="s">
        <v>17821</v>
      </c>
      <c r="E3851" s="2">
        <v>1</v>
      </c>
      <c r="F3851" s="3"/>
      <c r="G3851" s="2">
        <v>1</v>
      </c>
      <c r="H3851" s="2">
        <v>47</v>
      </c>
      <c r="I3851" s="4" t="s">
        <v>13071</v>
      </c>
      <c r="J3851" s="2">
        <v>1</v>
      </c>
      <c r="K3851" s="3"/>
      <c r="L3851" s="2">
        <v>1</v>
      </c>
      <c r="M3851" s="4" t="s">
        <v>11467</v>
      </c>
      <c r="N3851" s="4" t="s">
        <v>5384</v>
      </c>
      <c r="O3851" t="s">
        <v>8688</v>
      </c>
      <c r="P3851" s="4" t="s">
        <v>11532</v>
      </c>
      <c r="Q3851" s="4" t="str">
        <f>VLOOKUP(P3851, 'Gun classification'!A:B, 2, FALSE)</f>
        <v>Fuerza</v>
      </c>
      <c r="R3851" s="4" t="s">
        <v>14184</v>
      </c>
      <c r="S3851" t="str">
        <f t="shared" si="60"/>
        <v xml:space="preserve">argu alcohol, </v>
      </c>
      <c r="W3851" s="4" t="s">
        <v>14184</v>
      </c>
      <c r="X3851" s="4" t="s">
        <v>14184</v>
      </c>
    </row>
    <row r="3852" spans="1:24" x14ac:dyDescent="0.2">
      <c r="A3852">
        <v>10</v>
      </c>
      <c r="B3852">
        <v>11</v>
      </c>
      <c r="C3852">
        <v>1970</v>
      </c>
      <c r="D3852" t="s">
        <v>17822</v>
      </c>
      <c r="E3852" s="2">
        <v>1</v>
      </c>
      <c r="F3852" s="3"/>
      <c r="G3852" s="2">
        <v>1</v>
      </c>
      <c r="H3852" s="2">
        <v>53</v>
      </c>
      <c r="I3852" s="4" t="s">
        <v>17370</v>
      </c>
      <c r="J3852" s="2">
        <v>5</v>
      </c>
      <c r="K3852" s="3"/>
      <c r="L3852" s="2">
        <v>3</v>
      </c>
      <c r="M3852" s="4" t="s">
        <v>14184</v>
      </c>
      <c r="N3852" s="4" t="s">
        <v>9596</v>
      </c>
      <c r="O3852" t="s">
        <v>8955</v>
      </c>
      <c r="P3852" s="4" t="s">
        <v>11732</v>
      </c>
      <c r="Q3852" s="4" t="str">
        <f>VLOOKUP(P3852, 'Gun classification'!A:B, 2, FALSE)</f>
        <v>Fuerza</v>
      </c>
      <c r="R3852" s="4" t="s">
        <v>14184</v>
      </c>
      <c r="S3852" t="str">
        <f t="shared" si="60"/>
        <v xml:space="preserve">robbery street, </v>
      </c>
      <c r="T3852" t="s">
        <v>11515</v>
      </c>
      <c r="W3852" s="4" t="s">
        <v>14184</v>
      </c>
      <c r="X3852" s="4" t="s">
        <v>14184</v>
      </c>
    </row>
    <row r="3853" spans="1:24" x14ac:dyDescent="0.2">
      <c r="A3853">
        <v>10</v>
      </c>
      <c r="B3853">
        <v>15</v>
      </c>
      <c r="C3853">
        <v>1970</v>
      </c>
      <c r="D3853" t="s">
        <v>17823</v>
      </c>
      <c r="E3853" s="2">
        <v>1</v>
      </c>
      <c r="F3853" s="3"/>
      <c r="G3853" s="2">
        <v>1</v>
      </c>
      <c r="H3853" s="2">
        <v>24</v>
      </c>
      <c r="I3853" s="4" t="s">
        <v>17370</v>
      </c>
      <c r="J3853" s="2">
        <v>5</v>
      </c>
      <c r="K3853" s="3"/>
      <c r="L3853" s="2">
        <v>3</v>
      </c>
      <c r="M3853" s="4" t="s">
        <v>14184</v>
      </c>
      <c r="N3853" s="4" t="s">
        <v>5385</v>
      </c>
      <c r="O3853" t="s">
        <v>8955</v>
      </c>
      <c r="P3853" s="4" t="s">
        <v>11512</v>
      </c>
      <c r="Q3853" s="4" t="str">
        <f>VLOOKUP(P3853, 'Gun classification'!A:B, 2, FALSE)</f>
        <v>Arma de fuego</v>
      </c>
      <c r="R3853" s="4" t="s">
        <v>14184</v>
      </c>
      <c r="S3853" t="str">
        <f t="shared" si="60"/>
        <v xml:space="preserve">robbery street, </v>
      </c>
      <c r="T3853" t="s">
        <v>11515</v>
      </c>
      <c r="W3853" s="4" t="s">
        <v>14184</v>
      </c>
      <c r="X3853" s="4" t="s">
        <v>14184</v>
      </c>
    </row>
    <row r="3854" spans="1:24" x14ac:dyDescent="0.2">
      <c r="A3854">
        <v>10</v>
      </c>
      <c r="B3854">
        <v>15</v>
      </c>
      <c r="C3854">
        <v>1970</v>
      </c>
      <c r="D3854" t="s">
        <v>17824</v>
      </c>
      <c r="E3854" s="2">
        <v>3</v>
      </c>
      <c r="F3854" s="3"/>
      <c r="G3854" s="2">
        <v>1</v>
      </c>
      <c r="H3854" s="2">
        <v>77</v>
      </c>
      <c r="I3854" s="4" t="s">
        <v>17482</v>
      </c>
      <c r="J3854" s="2">
        <v>3</v>
      </c>
      <c r="K3854" s="3"/>
      <c r="L3854" s="2">
        <v>1</v>
      </c>
      <c r="M3854" s="4" t="s">
        <v>11433</v>
      </c>
      <c r="N3854" s="4" t="s">
        <v>5386</v>
      </c>
      <c r="O3854" t="s">
        <v>8620</v>
      </c>
      <c r="P3854" s="4" t="s">
        <v>11512</v>
      </c>
      <c r="Q3854" s="4" t="str">
        <f>VLOOKUP(P3854, 'Gun classification'!A:B, 2, FALSE)</f>
        <v>Arma de fuego</v>
      </c>
      <c r="R3854" s="4" t="s">
        <v>14184</v>
      </c>
      <c r="S3854" t="str">
        <f t="shared" si="60"/>
        <v xml:space="preserve">family argu, </v>
      </c>
      <c r="T3854" s="38" t="s">
        <v>11650</v>
      </c>
      <c r="W3854" s="4" t="s">
        <v>14184</v>
      </c>
      <c r="X3854" s="4" t="s">
        <v>14184</v>
      </c>
    </row>
    <row r="3855" spans="1:24" x14ac:dyDescent="0.2">
      <c r="A3855">
        <v>10</v>
      </c>
      <c r="B3855">
        <v>19</v>
      </c>
      <c r="C3855">
        <v>1970</v>
      </c>
      <c r="D3855" t="s">
        <v>17825</v>
      </c>
      <c r="E3855" s="2">
        <v>1</v>
      </c>
      <c r="F3855" s="3"/>
      <c r="G3855" s="2">
        <v>1</v>
      </c>
      <c r="H3855" s="2">
        <v>32</v>
      </c>
      <c r="I3855" s="4" t="s">
        <v>13072</v>
      </c>
      <c r="J3855" s="2">
        <v>1</v>
      </c>
      <c r="K3855" s="3"/>
      <c r="L3855" s="2">
        <v>1</v>
      </c>
      <c r="M3855" s="4" t="s">
        <v>11419</v>
      </c>
      <c r="N3855" s="4" t="s">
        <v>5387</v>
      </c>
      <c r="O3855" t="s">
        <v>12117</v>
      </c>
      <c r="P3855" s="4" t="s">
        <v>11512</v>
      </c>
      <c r="Q3855" s="4" t="str">
        <f>VLOOKUP(P3855, 'Gun classification'!A:B, 2, FALSE)</f>
        <v>Arma de fuego</v>
      </c>
      <c r="R3855" s="4" t="s">
        <v>14184</v>
      </c>
      <c r="S3855" t="str">
        <f t="shared" si="60"/>
        <v xml:space="preserve">cop killed, </v>
      </c>
      <c r="W3855" s="4" t="s">
        <v>14184</v>
      </c>
      <c r="X3855" s="4" t="s">
        <v>14184</v>
      </c>
    </row>
    <row r="3856" spans="1:24" x14ac:dyDescent="0.2">
      <c r="A3856">
        <v>10</v>
      </c>
      <c r="B3856">
        <v>24</v>
      </c>
      <c r="C3856">
        <v>1970</v>
      </c>
      <c r="D3856" t="s">
        <v>17826</v>
      </c>
      <c r="E3856" s="2">
        <v>3</v>
      </c>
      <c r="F3856" s="3"/>
      <c r="G3856" s="2">
        <v>2</v>
      </c>
      <c r="H3856" s="2">
        <v>16</v>
      </c>
      <c r="I3856" s="4" t="s">
        <v>13060</v>
      </c>
      <c r="J3856" s="2">
        <v>3</v>
      </c>
      <c r="K3856" s="3"/>
      <c r="L3856" s="2">
        <v>1</v>
      </c>
      <c r="M3856" s="4" t="s">
        <v>11418</v>
      </c>
      <c r="N3856" s="4" t="s">
        <v>5388</v>
      </c>
      <c r="O3856" t="s">
        <v>5316</v>
      </c>
      <c r="P3856" s="4" t="s">
        <v>11625</v>
      </c>
      <c r="Q3856" s="4" t="str">
        <f>VLOOKUP(P3856, 'Gun classification'!A:B, 2, FALSE)</f>
        <v>Falta de oxigeno</v>
      </c>
      <c r="R3856" s="4" t="s">
        <v>1068</v>
      </c>
      <c r="S3856" t="str">
        <f t="shared" si="60"/>
        <v>sex prostitution, dupe for this guy</v>
      </c>
      <c r="W3856" s="4" t="s">
        <v>14184</v>
      </c>
      <c r="X3856" s="4" t="s">
        <v>14184</v>
      </c>
    </row>
    <row r="3857" spans="1:24" x14ac:dyDescent="0.2">
      <c r="A3857">
        <v>10</v>
      </c>
      <c r="B3857">
        <v>25</v>
      </c>
      <c r="C3857">
        <v>1970</v>
      </c>
      <c r="D3857" t="s">
        <v>17827</v>
      </c>
      <c r="E3857" s="2">
        <v>1</v>
      </c>
      <c r="F3857" s="3"/>
      <c r="G3857" s="2">
        <v>1</v>
      </c>
      <c r="H3857" s="2">
        <v>43</v>
      </c>
      <c r="I3857" s="4" t="s">
        <v>13073</v>
      </c>
      <c r="J3857" s="2">
        <v>1</v>
      </c>
      <c r="K3857" s="3"/>
      <c r="L3857" s="2">
        <v>2</v>
      </c>
      <c r="M3857" s="4" t="s">
        <v>11472</v>
      </c>
      <c r="N3857" s="4" t="s">
        <v>5389</v>
      </c>
      <c r="O3857" t="s">
        <v>8620</v>
      </c>
      <c r="P3857" s="4" t="s">
        <v>11512</v>
      </c>
      <c r="Q3857" s="4" t="str">
        <f>VLOOKUP(P3857, 'Gun classification'!A:B, 2, FALSE)</f>
        <v>Arma de fuego</v>
      </c>
      <c r="R3857" s="4" t="s">
        <v>14184</v>
      </c>
      <c r="S3857" t="str">
        <f t="shared" si="60"/>
        <v xml:space="preserve">family argu, </v>
      </c>
      <c r="T3857" s="38" t="s">
        <v>11650</v>
      </c>
      <c r="W3857" s="4" t="s">
        <v>14184</v>
      </c>
      <c r="X3857" s="4" t="s">
        <v>14184</v>
      </c>
    </row>
    <row r="3858" spans="1:24" x14ac:dyDescent="0.2">
      <c r="A3858">
        <v>10</v>
      </c>
      <c r="B3858">
        <v>25</v>
      </c>
      <c r="C3858">
        <v>1970</v>
      </c>
      <c r="D3858" t="s">
        <v>17828</v>
      </c>
      <c r="E3858" s="2">
        <v>3</v>
      </c>
      <c r="F3858" s="3"/>
      <c r="G3858" s="2">
        <v>1</v>
      </c>
      <c r="H3858" s="2">
        <v>59</v>
      </c>
      <c r="I3858" s="4" t="s">
        <v>13074</v>
      </c>
      <c r="J3858" s="2">
        <v>1</v>
      </c>
      <c r="K3858" s="2">
        <v>4</v>
      </c>
      <c r="L3858" s="2">
        <v>1</v>
      </c>
      <c r="M3858" s="4" t="s">
        <v>11439</v>
      </c>
      <c r="N3858" s="4" t="s">
        <v>5390</v>
      </c>
      <c r="O3858" t="s">
        <v>8675</v>
      </c>
      <c r="P3858" s="4" t="s">
        <v>11518</v>
      </c>
      <c r="Q3858" s="4" t="str">
        <f>VLOOKUP(P3858, 'Gun classification'!A:B, 2, FALSE)</f>
        <v>Arma blanca</v>
      </c>
      <c r="R3858" s="4" t="s">
        <v>14184</v>
      </c>
      <c r="S3858" t="str">
        <f t="shared" si="60"/>
        <v xml:space="preserve">gay sex, </v>
      </c>
      <c r="T3858" s="38" t="s">
        <v>23253</v>
      </c>
      <c r="W3858" s="4" t="s">
        <v>14184</v>
      </c>
      <c r="X3858" s="4" t="s">
        <v>14184</v>
      </c>
    </row>
    <row r="3859" spans="1:24" x14ac:dyDescent="0.2">
      <c r="A3859">
        <v>10</v>
      </c>
      <c r="B3859">
        <v>28</v>
      </c>
      <c r="C3859">
        <v>1970</v>
      </c>
      <c r="D3859" t="s">
        <v>17829</v>
      </c>
      <c r="E3859" s="2">
        <v>1</v>
      </c>
      <c r="F3859" s="3"/>
      <c r="G3859" s="2">
        <v>1</v>
      </c>
      <c r="H3859" s="2">
        <v>28</v>
      </c>
      <c r="I3859" s="4" t="s">
        <v>17370</v>
      </c>
      <c r="J3859" s="2">
        <v>5</v>
      </c>
      <c r="K3859" s="3"/>
      <c r="L3859" s="2">
        <v>3</v>
      </c>
      <c r="M3859" s="4" t="s">
        <v>14184</v>
      </c>
      <c r="N3859" s="4" t="s">
        <v>5391</v>
      </c>
      <c r="O3859" t="s">
        <v>8450</v>
      </c>
      <c r="P3859" s="4" t="s">
        <v>11512</v>
      </c>
      <c r="Q3859" s="4" t="str">
        <f>VLOOKUP(P3859, 'Gun classification'!A:B, 2, FALSE)</f>
        <v>Arma de fuego</v>
      </c>
      <c r="R3859" s="4" t="s">
        <v>14184</v>
      </c>
      <c r="S3859" t="str">
        <f t="shared" si="60"/>
        <v xml:space="preserve">narcotics, </v>
      </c>
      <c r="W3859" s="4" t="s">
        <v>14184</v>
      </c>
      <c r="X3859" s="4" t="s">
        <v>14184</v>
      </c>
    </row>
    <row r="3860" spans="1:24" x14ac:dyDescent="0.2">
      <c r="A3860">
        <v>10</v>
      </c>
      <c r="B3860">
        <v>31</v>
      </c>
      <c r="C3860">
        <v>1970</v>
      </c>
      <c r="D3860" t="s">
        <v>17830</v>
      </c>
      <c r="E3860" s="2">
        <v>1</v>
      </c>
      <c r="F3860" s="3"/>
      <c r="G3860" s="2">
        <v>1</v>
      </c>
      <c r="H3860" s="2">
        <v>46</v>
      </c>
      <c r="I3860" s="4" t="s">
        <v>13075</v>
      </c>
      <c r="J3860" s="2">
        <v>1</v>
      </c>
      <c r="K3860" s="3"/>
      <c r="L3860" s="2">
        <v>1</v>
      </c>
      <c r="M3860" s="4" t="s">
        <v>11414</v>
      </c>
      <c r="N3860" s="4" t="s">
        <v>5392</v>
      </c>
      <c r="O3860" t="s">
        <v>8675</v>
      </c>
      <c r="P3860" s="4" t="s">
        <v>11518</v>
      </c>
      <c r="Q3860" s="4" t="str">
        <f>VLOOKUP(P3860, 'Gun classification'!A:B, 2, FALSE)</f>
        <v>Arma blanca</v>
      </c>
      <c r="R3860" s="4" t="s">
        <v>14184</v>
      </c>
      <c r="S3860" t="str">
        <f t="shared" si="60"/>
        <v xml:space="preserve">gay sex, </v>
      </c>
      <c r="T3860" s="38" t="s">
        <v>23253</v>
      </c>
      <c r="W3860" s="4" t="s">
        <v>14184</v>
      </c>
      <c r="X3860" s="4" t="s">
        <v>14184</v>
      </c>
    </row>
    <row r="3861" spans="1:24" x14ac:dyDescent="0.2">
      <c r="A3861">
        <v>11</v>
      </c>
      <c r="B3861">
        <v>2</v>
      </c>
      <c r="C3861">
        <v>1970</v>
      </c>
      <c r="D3861" t="s">
        <v>17831</v>
      </c>
      <c r="E3861" s="2">
        <v>3</v>
      </c>
      <c r="F3861" s="3"/>
      <c r="G3861" s="2">
        <v>2</v>
      </c>
      <c r="H3861" s="2">
        <v>50</v>
      </c>
      <c r="I3861" s="4" t="s">
        <v>13076</v>
      </c>
      <c r="J3861" s="2">
        <v>3</v>
      </c>
      <c r="K3861" s="3"/>
      <c r="L3861" s="2">
        <v>1</v>
      </c>
      <c r="M3861" s="4" t="s">
        <v>11443</v>
      </c>
      <c r="N3861" s="4" t="s">
        <v>5393</v>
      </c>
      <c r="O3861" t="s">
        <v>8623</v>
      </c>
      <c r="P3861" s="4" t="s">
        <v>11532</v>
      </c>
      <c r="Q3861" s="4" t="str">
        <f>VLOOKUP(P3861, 'Gun classification'!A:B, 2, FALSE)</f>
        <v>Fuerza</v>
      </c>
      <c r="R3861" s="4" t="s">
        <v>14184</v>
      </c>
      <c r="S3861" t="str">
        <f t="shared" si="60"/>
        <v xml:space="preserve">argu family, </v>
      </c>
      <c r="T3861" s="38" t="s">
        <v>11650</v>
      </c>
      <c r="W3861" s="4" t="s">
        <v>14184</v>
      </c>
      <c r="X3861" s="4" t="s">
        <v>14184</v>
      </c>
    </row>
    <row r="3862" spans="1:24" x14ac:dyDescent="0.2">
      <c r="A3862">
        <v>11</v>
      </c>
      <c r="B3862">
        <v>4</v>
      </c>
      <c r="C3862">
        <v>1970</v>
      </c>
      <c r="D3862" t="s">
        <v>17832</v>
      </c>
      <c r="E3862" s="2">
        <v>2</v>
      </c>
      <c r="F3862" s="2">
        <v>8</v>
      </c>
      <c r="G3862" s="2">
        <v>1</v>
      </c>
      <c r="H3862" s="2">
        <v>26</v>
      </c>
      <c r="I3862" s="4" t="s">
        <v>17370</v>
      </c>
      <c r="J3862" s="2">
        <v>5</v>
      </c>
      <c r="K3862" s="3"/>
      <c r="L3862" s="2">
        <v>3</v>
      </c>
      <c r="M3862" s="4" t="s">
        <v>14184</v>
      </c>
      <c r="N3862" s="4" t="s">
        <v>5394</v>
      </c>
      <c r="P3862" s="4" t="s">
        <v>11512</v>
      </c>
      <c r="Q3862" s="4" t="str">
        <f>VLOOKUP(P3862, 'Gun classification'!A:B, 2, FALSE)</f>
        <v>Arma de fuego</v>
      </c>
      <c r="R3862" s="4" t="s">
        <v>14184</v>
      </c>
      <c r="S3862" t="str">
        <f t="shared" si="60"/>
        <v xml:space="preserve">, </v>
      </c>
      <c r="T3862" t="s">
        <v>23253</v>
      </c>
      <c r="W3862" s="4" t="s">
        <v>14184</v>
      </c>
      <c r="X3862" s="4" t="s">
        <v>14184</v>
      </c>
    </row>
    <row r="3863" spans="1:24" x14ac:dyDescent="0.2">
      <c r="A3863">
        <v>11</v>
      </c>
      <c r="B3863">
        <v>6</v>
      </c>
      <c r="C3863">
        <v>1970</v>
      </c>
      <c r="D3863" t="s">
        <v>17833</v>
      </c>
      <c r="E3863" s="2">
        <v>1</v>
      </c>
      <c r="F3863" s="3"/>
      <c r="G3863" s="2">
        <v>1</v>
      </c>
      <c r="H3863" s="2">
        <v>38</v>
      </c>
      <c r="I3863" s="4" t="s">
        <v>17370</v>
      </c>
      <c r="J3863" s="2">
        <v>5</v>
      </c>
      <c r="K3863" s="3"/>
      <c r="L3863" s="2">
        <v>3</v>
      </c>
      <c r="M3863" s="4" t="s">
        <v>14184</v>
      </c>
      <c r="N3863" s="4" t="s">
        <v>5395</v>
      </c>
      <c r="O3863" t="s">
        <v>8675</v>
      </c>
      <c r="P3863" s="4" t="s">
        <v>11518</v>
      </c>
      <c r="Q3863" s="4" t="str">
        <f>VLOOKUP(P3863, 'Gun classification'!A:B, 2, FALSE)</f>
        <v>Arma blanca</v>
      </c>
      <c r="R3863" s="4" t="s">
        <v>14184</v>
      </c>
      <c r="S3863" t="str">
        <f t="shared" si="60"/>
        <v xml:space="preserve">gay sex, </v>
      </c>
      <c r="T3863" s="38" t="s">
        <v>23253</v>
      </c>
      <c r="W3863" s="4" t="s">
        <v>14184</v>
      </c>
      <c r="X3863" s="4" t="s">
        <v>14184</v>
      </c>
    </row>
    <row r="3864" spans="1:24" x14ac:dyDescent="0.2">
      <c r="A3864">
        <v>11</v>
      </c>
      <c r="B3864">
        <v>7</v>
      </c>
      <c r="C3864">
        <v>1970</v>
      </c>
      <c r="D3864" t="s">
        <v>17834</v>
      </c>
      <c r="E3864" s="2">
        <v>3</v>
      </c>
      <c r="F3864" s="3"/>
      <c r="G3864" s="2">
        <v>1</v>
      </c>
      <c r="H3864" s="2">
        <v>26</v>
      </c>
      <c r="I3864" s="4" t="s">
        <v>13077</v>
      </c>
      <c r="J3864" s="2">
        <v>3</v>
      </c>
      <c r="K3864" s="3"/>
      <c r="L3864" s="2">
        <v>1</v>
      </c>
      <c r="M3864" s="4" t="s">
        <v>11439</v>
      </c>
      <c r="N3864" s="4" t="s">
        <v>5396</v>
      </c>
      <c r="O3864" t="s">
        <v>8430</v>
      </c>
      <c r="P3864" s="4" t="s">
        <v>11512</v>
      </c>
      <c r="Q3864" s="4" t="str">
        <f>VLOOKUP(P3864, 'Gun classification'!A:B, 2, FALSE)</f>
        <v>Arma de fuego</v>
      </c>
      <c r="R3864" s="4" t="s">
        <v>14184</v>
      </c>
      <c r="S3864" t="str">
        <f t="shared" si="60"/>
        <v xml:space="preserve">argu trivial, </v>
      </c>
      <c r="W3864" s="4" t="s">
        <v>14184</v>
      </c>
      <c r="X3864" s="4" t="s">
        <v>14184</v>
      </c>
    </row>
    <row r="3865" spans="1:24" x14ac:dyDescent="0.2">
      <c r="A3865">
        <v>11</v>
      </c>
      <c r="B3865">
        <v>14</v>
      </c>
      <c r="C3865">
        <v>1970</v>
      </c>
      <c r="D3865" t="s">
        <v>17835</v>
      </c>
      <c r="E3865" s="2">
        <v>1</v>
      </c>
      <c r="F3865" s="3"/>
      <c r="G3865" s="2">
        <v>1</v>
      </c>
      <c r="H3865" s="2">
        <v>41</v>
      </c>
      <c r="I3865" s="4" t="s">
        <v>13078</v>
      </c>
      <c r="J3865" s="2">
        <v>1</v>
      </c>
      <c r="K3865" s="3"/>
      <c r="L3865" s="2">
        <v>1</v>
      </c>
      <c r="M3865" s="4" t="s">
        <v>11469</v>
      </c>
      <c r="N3865" s="4" t="s">
        <v>5397</v>
      </c>
      <c r="O3865" t="s">
        <v>8675</v>
      </c>
      <c r="P3865" s="4" t="s">
        <v>11518</v>
      </c>
      <c r="Q3865" s="4" t="str">
        <f>VLOOKUP(P3865, 'Gun classification'!A:B, 2, FALSE)</f>
        <v>Arma blanca</v>
      </c>
      <c r="R3865" s="4" t="s">
        <v>14184</v>
      </c>
      <c r="S3865" t="str">
        <f t="shared" si="60"/>
        <v xml:space="preserve">gay sex, </v>
      </c>
      <c r="T3865" s="38" t="s">
        <v>23253</v>
      </c>
      <c r="W3865" s="4" t="s">
        <v>14184</v>
      </c>
      <c r="X3865" s="4" t="s">
        <v>14184</v>
      </c>
    </row>
    <row r="3866" spans="1:24" x14ac:dyDescent="0.2">
      <c r="A3866">
        <v>11</v>
      </c>
      <c r="B3866">
        <v>14</v>
      </c>
      <c r="C3866">
        <v>1970</v>
      </c>
      <c r="D3866" t="s">
        <v>17836</v>
      </c>
      <c r="E3866" s="2">
        <v>3</v>
      </c>
      <c r="F3866" s="3"/>
      <c r="G3866" s="2">
        <v>2</v>
      </c>
      <c r="H3866" s="2">
        <v>39</v>
      </c>
      <c r="I3866" s="4" t="s">
        <v>13079</v>
      </c>
      <c r="J3866" s="2">
        <v>3</v>
      </c>
      <c r="K3866" s="3"/>
      <c r="L3866" s="2">
        <v>1</v>
      </c>
      <c r="M3866" s="4" t="s">
        <v>11418</v>
      </c>
      <c r="N3866" s="4" t="s">
        <v>5398</v>
      </c>
      <c r="O3866" t="s">
        <v>5399</v>
      </c>
      <c r="P3866" s="4" t="s">
        <v>11512</v>
      </c>
      <c r="Q3866" s="4" t="str">
        <f>VLOOKUP(P3866, 'Gun classification'!A:B, 2, FALSE)</f>
        <v>Arma de fuego</v>
      </c>
      <c r="R3866" s="4" t="s">
        <v>14184</v>
      </c>
      <c r="S3866" t="str">
        <f t="shared" si="60"/>
        <v xml:space="preserve">argum trivial, </v>
      </c>
      <c r="W3866" s="4" t="s">
        <v>14184</v>
      </c>
      <c r="X3866" s="4" t="s">
        <v>14184</v>
      </c>
    </row>
    <row r="3867" spans="1:24" x14ac:dyDescent="0.2">
      <c r="A3867">
        <v>11</v>
      </c>
      <c r="B3867">
        <v>20</v>
      </c>
      <c r="C3867">
        <v>1970</v>
      </c>
      <c r="D3867" t="s">
        <v>17837</v>
      </c>
      <c r="E3867" s="2">
        <v>1</v>
      </c>
      <c r="F3867" s="3"/>
      <c r="G3867" s="2">
        <v>1</v>
      </c>
      <c r="H3867" s="2">
        <v>24</v>
      </c>
      <c r="I3867" s="4" t="s">
        <v>13080</v>
      </c>
      <c r="J3867" s="2">
        <v>1</v>
      </c>
      <c r="K3867" s="3"/>
      <c r="L3867" s="2">
        <v>1</v>
      </c>
      <c r="M3867" s="4" t="s">
        <v>11419</v>
      </c>
      <c r="N3867" s="4" t="s">
        <v>5400</v>
      </c>
      <c r="O3867" t="s">
        <v>8430</v>
      </c>
      <c r="P3867" s="4" t="s">
        <v>11512</v>
      </c>
      <c r="Q3867" s="4" t="str">
        <f>VLOOKUP(P3867, 'Gun classification'!A:B, 2, FALSE)</f>
        <v>Arma de fuego</v>
      </c>
      <c r="R3867" s="4" t="s">
        <v>14184</v>
      </c>
      <c r="S3867" t="str">
        <f t="shared" si="60"/>
        <v xml:space="preserve">argu trivial, </v>
      </c>
      <c r="W3867" s="4" t="s">
        <v>14184</v>
      </c>
      <c r="X3867" s="4" t="s">
        <v>14184</v>
      </c>
    </row>
    <row r="3868" spans="1:24" x14ac:dyDescent="0.2">
      <c r="A3868">
        <v>11</v>
      </c>
      <c r="B3868">
        <v>25</v>
      </c>
      <c r="C3868">
        <v>1970</v>
      </c>
      <c r="D3868" t="s">
        <v>17838</v>
      </c>
      <c r="E3868" s="2">
        <v>3</v>
      </c>
      <c r="F3868" s="3"/>
      <c r="G3868" s="2">
        <v>1</v>
      </c>
      <c r="H3868" s="2">
        <v>34</v>
      </c>
      <c r="I3868" s="4" t="s">
        <v>13081</v>
      </c>
      <c r="J3868" s="2">
        <v>3</v>
      </c>
      <c r="K3868" s="3"/>
      <c r="L3868" s="2">
        <v>2</v>
      </c>
      <c r="M3868" s="4" t="s">
        <v>11472</v>
      </c>
      <c r="N3868" s="4" t="s">
        <v>7898</v>
      </c>
      <c r="O3868" t="s">
        <v>8430</v>
      </c>
      <c r="P3868" s="4" t="s">
        <v>11518</v>
      </c>
      <c r="Q3868" s="4" t="str">
        <f>VLOOKUP(P3868, 'Gun classification'!A:B, 2, FALSE)</f>
        <v>Arma blanca</v>
      </c>
      <c r="R3868" s="4" t="s">
        <v>14184</v>
      </c>
      <c r="S3868" t="str">
        <f t="shared" si="60"/>
        <v xml:space="preserve">argu trivial, </v>
      </c>
      <c r="W3868" s="4" t="s">
        <v>14184</v>
      </c>
      <c r="X3868" s="4" t="s">
        <v>14184</v>
      </c>
    </row>
    <row r="3869" spans="1:24" x14ac:dyDescent="0.2">
      <c r="A3869">
        <v>11</v>
      </c>
      <c r="B3869">
        <v>26</v>
      </c>
      <c r="C3869">
        <v>1970</v>
      </c>
      <c r="D3869" t="s">
        <v>17839</v>
      </c>
      <c r="E3869" s="2">
        <v>1</v>
      </c>
      <c r="F3869" s="3"/>
      <c r="G3869" s="2">
        <v>1</v>
      </c>
      <c r="H3869" s="2">
        <v>38</v>
      </c>
      <c r="I3869" s="4" t="s">
        <v>13082</v>
      </c>
      <c r="J3869" s="2">
        <v>1</v>
      </c>
      <c r="K3869" s="3"/>
      <c r="L3869" s="2">
        <v>1</v>
      </c>
      <c r="M3869" s="4" t="s">
        <v>11473</v>
      </c>
      <c r="N3869" s="4" t="s">
        <v>5401</v>
      </c>
      <c r="O3869" t="s">
        <v>8853</v>
      </c>
      <c r="P3869" s="4" t="s">
        <v>11518</v>
      </c>
      <c r="Q3869" s="4" t="str">
        <f>VLOOKUP(P3869, 'Gun classification'!A:B, 2, FALSE)</f>
        <v>Arma blanca</v>
      </c>
      <c r="R3869" s="4" t="s">
        <v>14184</v>
      </c>
      <c r="S3869" t="str">
        <f t="shared" si="60"/>
        <v xml:space="preserve">sex triangle, </v>
      </c>
      <c r="W3869" s="4" t="s">
        <v>14184</v>
      </c>
      <c r="X3869" s="4" t="s">
        <v>14184</v>
      </c>
    </row>
    <row r="3870" spans="1:24" x14ac:dyDescent="0.2">
      <c r="A3870">
        <v>11</v>
      </c>
      <c r="B3870">
        <v>27</v>
      </c>
      <c r="C3870">
        <v>1970</v>
      </c>
      <c r="D3870" t="s">
        <v>17840</v>
      </c>
      <c r="E3870" s="2">
        <v>3</v>
      </c>
      <c r="F3870" s="3"/>
      <c r="G3870" s="2">
        <v>1</v>
      </c>
      <c r="H3870" s="2">
        <v>30</v>
      </c>
      <c r="I3870" s="4" t="s">
        <v>13083</v>
      </c>
      <c r="J3870" s="2">
        <v>3</v>
      </c>
      <c r="K3870" s="3"/>
      <c r="L3870" s="2">
        <v>2</v>
      </c>
      <c r="M3870" s="4" t="s">
        <v>11464</v>
      </c>
      <c r="N3870" s="4" t="s">
        <v>5402</v>
      </c>
      <c r="O3870" t="s">
        <v>8623</v>
      </c>
      <c r="P3870" s="4" t="s">
        <v>11512</v>
      </c>
      <c r="Q3870" s="4" t="str">
        <f>VLOOKUP(P3870, 'Gun classification'!A:B, 2, FALSE)</f>
        <v>Arma de fuego</v>
      </c>
      <c r="R3870" s="4" t="s">
        <v>7656</v>
      </c>
      <c r="S3870" t="str">
        <f t="shared" si="60"/>
        <v>argu family, not guilty</v>
      </c>
      <c r="T3870" s="38" t="s">
        <v>11650</v>
      </c>
      <c r="W3870" s="4" t="s">
        <v>14184</v>
      </c>
      <c r="X3870" s="4" t="s">
        <v>14184</v>
      </c>
    </row>
    <row r="3871" spans="1:24" x14ac:dyDescent="0.2">
      <c r="A3871">
        <v>11</v>
      </c>
      <c r="B3871">
        <v>29</v>
      </c>
      <c r="C3871">
        <v>1970</v>
      </c>
      <c r="D3871" t="s">
        <v>17841</v>
      </c>
      <c r="E3871" s="2">
        <v>3</v>
      </c>
      <c r="F3871" s="3"/>
      <c r="G3871" s="2">
        <v>1</v>
      </c>
      <c r="H3871" s="2">
        <v>20</v>
      </c>
      <c r="I3871" s="4" t="s">
        <v>13084</v>
      </c>
      <c r="J3871" s="2">
        <v>3</v>
      </c>
      <c r="K3871" s="3"/>
      <c r="L3871" s="2">
        <v>2</v>
      </c>
      <c r="M3871" s="4" t="s">
        <v>11414</v>
      </c>
      <c r="N3871" s="4" t="s">
        <v>5403</v>
      </c>
      <c r="O3871" t="s">
        <v>8688</v>
      </c>
      <c r="P3871" s="4" t="s">
        <v>11512</v>
      </c>
      <c r="Q3871" s="4" t="str">
        <f>VLOOKUP(P3871, 'Gun classification'!A:B, 2, FALSE)</f>
        <v>Arma de fuego</v>
      </c>
      <c r="R3871" s="4" t="s">
        <v>1069</v>
      </c>
      <c r="S3871" t="str">
        <f t="shared" si="60"/>
        <v>argu alcohol, invol mans plea</v>
      </c>
      <c r="W3871" s="4" t="s">
        <v>14184</v>
      </c>
      <c r="X3871" s="4" t="s">
        <v>14184</v>
      </c>
    </row>
    <row r="3872" spans="1:24" x14ac:dyDescent="0.2">
      <c r="A3872">
        <v>12</v>
      </c>
      <c r="B3872">
        <v>2</v>
      </c>
      <c r="C3872">
        <v>1970</v>
      </c>
      <c r="D3872" t="s">
        <v>17842</v>
      </c>
      <c r="E3872" s="2">
        <v>1</v>
      </c>
      <c r="F3872" s="3"/>
      <c r="G3872" s="2">
        <v>1</v>
      </c>
      <c r="H3872" s="2">
        <v>35</v>
      </c>
      <c r="I3872" s="4" t="s">
        <v>13085</v>
      </c>
      <c r="J3872" s="2">
        <v>1</v>
      </c>
      <c r="K3872" s="3"/>
      <c r="L3872" s="2">
        <v>1</v>
      </c>
      <c r="M3872" s="4" t="s">
        <v>11469</v>
      </c>
      <c r="N3872" s="4" t="s">
        <v>5404</v>
      </c>
      <c r="O3872" t="s">
        <v>11830</v>
      </c>
      <c r="P3872" s="4" t="s">
        <v>11512</v>
      </c>
      <c r="Q3872" s="4" t="str">
        <f>VLOOKUP(P3872, 'Gun classification'!A:B, 2, FALSE)</f>
        <v>Arma de fuego</v>
      </c>
      <c r="R3872" s="4" t="s">
        <v>14184</v>
      </c>
      <c r="S3872" t="str">
        <f t="shared" si="60"/>
        <v xml:space="preserve">sus 801, </v>
      </c>
      <c r="W3872" s="4" t="s">
        <v>14184</v>
      </c>
      <c r="X3872" s="4" t="s">
        <v>14184</v>
      </c>
    </row>
    <row r="3873" spans="1:24" x14ac:dyDescent="0.2">
      <c r="A3873">
        <v>12</v>
      </c>
      <c r="B3873">
        <v>5</v>
      </c>
      <c r="C3873">
        <v>1970</v>
      </c>
      <c r="D3873" t="s">
        <v>17843</v>
      </c>
      <c r="E3873" s="2">
        <v>1</v>
      </c>
      <c r="F3873" s="3"/>
      <c r="G3873" s="2">
        <v>2</v>
      </c>
      <c r="H3873" s="2">
        <v>21</v>
      </c>
      <c r="I3873" s="4" t="s">
        <v>17370</v>
      </c>
      <c r="J3873" s="2">
        <v>5</v>
      </c>
      <c r="K3873" s="3"/>
      <c r="L3873" s="2">
        <v>3</v>
      </c>
      <c r="M3873" s="4" t="s">
        <v>14184</v>
      </c>
      <c r="N3873" s="4" t="s">
        <v>5405</v>
      </c>
      <c r="O3873" t="s">
        <v>5406</v>
      </c>
      <c r="P3873" s="4" t="s">
        <v>11518</v>
      </c>
      <c r="Q3873" s="4" t="str">
        <f>VLOOKUP(P3873, 'Gun classification'!A:B, 2, FALSE)</f>
        <v>Arma blanca</v>
      </c>
      <c r="R3873" s="4" t="s">
        <v>14184</v>
      </c>
      <c r="S3873" t="str">
        <f t="shared" si="60"/>
        <v xml:space="preserve">sex porno??, </v>
      </c>
      <c r="W3873" s="4" t="s">
        <v>14184</v>
      </c>
      <c r="X3873" s="4" t="s">
        <v>14184</v>
      </c>
    </row>
    <row r="3874" spans="1:24" x14ac:dyDescent="0.2">
      <c r="A3874">
        <v>12</v>
      </c>
      <c r="B3874">
        <v>13</v>
      </c>
      <c r="C3874">
        <v>1970</v>
      </c>
      <c r="D3874" t="s">
        <v>17844</v>
      </c>
      <c r="E3874" s="2">
        <v>1</v>
      </c>
      <c r="F3874" s="3"/>
      <c r="G3874" s="2">
        <v>1</v>
      </c>
      <c r="H3874" s="2">
        <v>16</v>
      </c>
      <c r="I3874" s="4" t="s">
        <v>17370</v>
      </c>
      <c r="J3874" s="2">
        <v>5</v>
      </c>
      <c r="K3874" s="3"/>
      <c r="L3874" s="2">
        <v>3</v>
      </c>
      <c r="M3874" s="4" t="s">
        <v>14184</v>
      </c>
      <c r="N3874" s="4" t="s">
        <v>5407</v>
      </c>
      <c r="O3874" t="s">
        <v>8450</v>
      </c>
      <c r="P3874" s="4" t="s">
        <v>11512</v>
      </c>
      <c r="Q3874" s="4" t="str">
        <f>VLOOKUP(P3874, 'Gun classification'!A:B, 2, FALSE)</f>
        <v>Arma de fuego</v>
      </c>
      <c r="R3874" s="4" t="s">
        <v>14184</v>
      </c>
      <c r="S3874" t="str">
        <f t="shared" si="60"/>
        <v xml:space="preserve">narcotics, </v>
      </c>
      <c r="W3874" s="4" t="s">
        <v>14184</v>
      </c>
      <c r="X3874" s="4" t="s">
        <v>14184</v>
      </c>
    </row>
    <row r="3875" spans="1:24" x14ac:dyDescent="0.2">
      <c r="A3875">
        <v>12</v>
      </c>
      <c r="B3875">
        <v>15</v>
      </c>
      <c r="C3875">
        <v>1970</v>
      </c>
      <c r="D3875" t="s">
        <v>17845</v>
      </c>
      <c r="E3875" s="2">
        <v>1</v>
      </c>
      <c r="F3875" s="3"/>
      <c r="G3875" s="2">
        <v>1</v>
      </c>
      <c r="H3875" s="2">
        <v>60</v>
      </c>
      <c r="I3875" s="4" t="s">
        <v>17370</v>
      </c>
      <c r="J3875" s="2">
        <v>5</v>
      </c>
      <c r="K3875" s="3"/>
      <c r="L3875" s="2">
        <v>3</v>
      </c>
      <c r="M3875" s="4" t="s">
        <v>14184</v>
      </c>
      <c r="N3875" s="4" t="s">
        <v>5408</v>
      </c>
      <c r="O3875" t="s">
        <v>5246</v>
      </c>
      <c r="P3875" s="4" t="s">
        <v>11625</v>
      </c>
      <c r="Q3875" s="4" t="str">
        <f>VLOOKUP(P3875, 'Gun classification'!A:B, 2, FALSE)</f>
        <v>Falta de oxigeno</v>
      </c>
      <c r="R3875" s="4" t="s">
        <v>14184</v>
      </c>
      <c r="S3875" t="str">
        <f t="shared" si="60"/>
        <v xml:space="preserve">robbery residen, </v>
      </c>
      <c r="T3875" t="s">
        <v>11515</v>
      </c>
      <c r="W3875" s="4" t="s">
        <v>14184</v>
      </c>
      <c r="X3875" s="4" t="s">
        <v>14184</v>
      </c>
    </row>
    <row r="3876" spans="1:24" x14ac:dyDescent="0.2">
      <c r="A3876">
        <v>12</v>
      </c>
      <c r="B3876">
        <v>15</v>
      </c>
      <c r="C3876">
        <v>1970</v>
      </c>
      <c r="D3876" t="s">
        <v>17846</v>
      </c>
      <c r="E3876" s="2">
        <v>1</v>
      </c>
      <c r="F3876" s="3"/>
      <c r="G3876" s="2">
        <v>1</v>
      </c>
      <c r="H3876" s="2">
        <v>19</v>
      </c>
      <c r="I3876" s="4" t="s">
        <v>13086</v>
      </c>
      <c r="J3876" s="2">
        <v>1</v>
      </c>
      <c r="K3876" s="3"/>
      <c r="L3876" s="2">
        <v>1</v>
      </c>
      <c r="M3876" s="4" t="s">
        <v>11432</v>
      </c>
      <c r="N3876" s="4" t="s">
        <v>5409</v>
      </c>
      <c r="O3876" t="s">
        <v>11644</v>
      </c>
      <c r="P3876" s="4" t="s">
        <v>11518</v>
      </c>
      <c r="Q3876" s="4" t="str">
        <f>VLOOKUP(P3876, 'Gun classification'!A:B, 2, FALSE)</f>
        <v>Arma blanca</v>
      </c>
      <c r="R3876" s="4" t="s">
        <v>14184</v>
      </c>
      <c r="S3876" t="str">
        <f t="shared" si="60"/>
        <v xml:space="preserve">revenge, </v>
      </c>
      <c r="W3876" s="4" t="s">
        <v>14184</v>
      </c>
      <c r="X3876" s="4" t="s">
        <v>14184</v>
      </c>
    </row>
    <row r="3877" spans="1:24" x14ac:dyDescent="0.2">
      <c r="A3877">
        <v>12</v>
      </c>
      <c r="B3877">
        <v>19</v>
      </c>
      <c r="C3877">
        <v>1970</v>
      </c>
      <c r="D3877" t="s">
        <v>17847</v>
      </c>
      <c r="E3877" s="2">
        <v>1</v>
      </c>
      <c r="F3877" s="3"/>
      <c r="G3877" s="2">
        <v>1</v>
      </c>
      <c r="H3877" s="2">
        <v>28</v>
      </c>
      <c r="I3877" s="4" t="s">
        <v>13087</v>
      </c>
      <c r="J3877" s="2">
        <v>2</v>
      </c>
      <c r="K3877" s="2">
        <v>7</v>
      </c>
      <c r="L3877" s="2">
        <v>1</v>
      </c>
      <c r="M3877" s="4" t="s">
        <v>11420</v>
      </c>
      <c r="N3877" s="4" t="s">
        <v>5410</v>
      </c>
      <c r="O3877" t="s">
        <v>8688</v>
      </c>
      <c r="P3877" s="4" t="s">
        <v>11518</v>
      </c>
      <c r="Q3877" s="4" t="str">
        <f>VLOOKUP(P3877, 'Gun classification'!A:B, 2, FALSE)</f>
        <v>Arma blanca</v>
      </c>
      <c r="R3877" s="4" t="s">
        <v>14184</v>
      </c>
      <c r="S3877" t="str">
        <f t="shared" si="60"/>
        <v xml:space="preserve">argu alcohol, </v>
      </c>
      <c r="W3877" s="4" t="s">
        <v>14184</v>
      </c>
      <c r="X3877" s="4" t="s">
        <v>14184</v>
      </c>
    </row>
    <row r="3878" spans="1:24" x14ac:dyDescent="0.2">
      <c r="A3878">
        <v>12</v>
      </c>
      <c r="B3878">
        <v>25</v>
      </c>
      <c r="C3878">
        <v>1970</v>
      </c>
      <c r="D3878" t="s">
        <v>17848</v>
      </c>
      <c r="E3878" s="2">
        <v>1</v>
      </c>
      <c r="F3878" s="3"/>
      <c r="G3878" s="2">
        <v>1</v>
      </c>
      <c r="H3878" s="2">
        <v>55</v>
      </c>
      <c r="I3878" s="4" t="s">
        <v>17370</v>
      </c>
      <c r="J3878" s="2">
        <v>5</v>
      </c>
      <c r="K3878" s="3"/>
      <c r="L3878" s="2">
        <v>3</v>
      </c>
      <c r="M3878" s="4" t="s">
        <v>14184</v>
      </c>
      <c r="N3878" s="4" t="s">
        <v>5411</v>
      </c>
      <c r="O3878" t="s">
        <v>8688</v>
      </c>
      <c r="P3878" s="4" t="s">
        <v>11512</v>
      </c>
      <c r="Q3878" s="4" t="str">
        <f>VLOOKUP(P3878, 'Gun classification'!A:B, 2, FALSE)</f>
        <v>Arma de fuego</v>
      </c>
      <c r="R3878" s="4" t="s">
        <v>14184</v>
      </c>
      <c r="S3878" t="str">
        <f t="shared" si="60"/>
        <v xml:space="preserve">argu alcohol, </v>
      </c>
      <c r="W3878" s="4" t="s">
        <v>14184</v>
      </c>
      <c r="X3878" s="4" t="s">
        <v>14184</v>
      </c>
    </row>
    <row r="3879" spans="1:24" x14ac:dyDescent="0.2">
      <c r="A3879">
        <v>12</v>
      </c>
      <c r="B3879">
        <v>26</v>
      </c>
      <c r="C3879">
        <v>1970</v>
      </c>
      <c r="D3879" t="s">
        <v>17849</v>
      </c>
      <c r="E3879" s="2">
        <v>1</v>
      </c>
      <c r="F3879" s="3"/>
      <c r="G3879" s="2">
        <v>1</v>
      </c>
      <c r="H3879" s="2">
        <v>28</v>
      </c>
      <c r="I3879" s="4" t="s">
        <v>17370</v>
      </c>
      <c r="J3879" s="2">
        <v>5</v>
      </c>
      <c r="K3879" s="3"/>
      <c r="L3879" s="2">
        <v>3</v>
      </c>
      <c r="M3879" s="4" t="s">
        <v>14184</v>
      </c>
      <c r="N3879" s="4" t="s">
        <v>5412</v>
      </c>
      <c r="O3879" t="s">
        <v>5413</v>
      </c>
      <c r="P3879" s="4" t="s">
        <v>11512</v>
      </c>
      <c r="Q3879" s="4" t="str">
        <f>VLOOKUP(P3879, 'Gun classification'!A:B, 2, FALSE)</f>
        <v>Arma de fuego</v>
      </c>
      <c r="R3879" s="4" t="s">
        <v>14184</v>
      </c>
      <c r="S3879" t="str">
        <f t="shared" si="60"/>
        <v xml:space="preserve">revenge??, </v>
      </c>
      <c r="W3879" s="4" t="s">
        <v>14184</v>
      </c>
      <c r="X3879" s="4" t="s">
        <v>14184</v>
      </c>
    </row>
    <row r="3880" spans="1:24" x14ac:dyDescent="0.2">
      <c r="A3880">
        <v>1</v>
      </c>
      <c r="B3880">
        <v>1</v>
      </c>
      <c r="C3880">
        <v>1971</v>
      </c>
      <c r="D3880" t="s">
        <v>17850</v>
      </c>
      <c r="E3880" s="2">
        <v>3</v>
      </c>
      <c r="F3880" s="3"/>
      <c r="G3880" s="2">
        <v>2</v>
      </c>
      <c r="H3880" s="2">
        <v>25</v>
      </c>
      <c r="I3880" s="4" t="s">
        <v>13088</v>
      </c>
      <c r="J3880" s="2">
        <v>3</v>
      </c>
      <c r="K3880" s="3"/>
      <c r="L3880" s="2">
        <v>1</v>
      </c>
      <c r="M3880" s="4" t="s">
        <v>11448</v>
      </c>
      <c r="N3880" s="4" t="s">
        <v>5414</v>
      </c>
      <c r="O3880" t="s">
        <v>5415</v>
      </c>
      <c r="P3880" s="4" t="s">
        <v>11512</v>
      </c>
      <c r="Q3880" s="4" t="str">
        <f>VLOOKUP(P3880, 'Gun classification'!A:B, 2, FALSE)</f>
        <v>Arma de fuego</v>
      </c>
      <c r="R3880" s="4" t="s">
        <v>14184</v>
      </c>
      <c r="S3880" t="str">
        <f t="shared" si="60"/>
        <v xml:space="preserve">alco argu, </v>
      </c>
      <c r="W3880" s="4" t="s">
        <v>14184</v>
      </c>
      <c r="X3880" s="4" t="s">
        <v>14184</v>
      </c>
    </row>
    <row r="3881" spans="1:24" x14ac:dyDescent="0.2">
      <c r="A3881">
        <v>1</v>
      </c>
      <c r="B3881">
        <v>2</v>
      </c>
      <c r="C3881">
        <v>1971</v>
      </c>
      <c r="D3881" t="s">
        <v>17851</v>
      </c>
      <c r="E3881" s="2">
        <v>1</v>
      </c>
      <c r="F3881" s="3"/>
      <c r="G3881" s="2">
        <v>1</v>
      </c>
      <c r="H3881" s="2">
        <v>28</v>
      </c>
      <c r="I3881" s="4" t="s">
        <v>13089</v>
      </c>
      <c r="J3881" s="2">
        <v>1</v>
      </c>
      <c r="K3881" s="3"/>
      <c r="L3881" s="2">
        <v>1</v>
      </c>
      <c r="M3881" s="4" t="s">
        <v>11420</v>
      </c>
      <c r="N3881" s="4" t="s">
        <v>5416</v>
      </c>
      <c r="O3881" t="s">
        <v>5029</v>
      </c>
      <c r="P3881" s="4" t="s">
        <v>11512</v>
      </c>
      <c r="Q3881" s="4" t="str">
        <f>VLOOKUP(P3881, 'Gun classification'!A:B, 2, FALSE)</f>
        <v>Arma de fuego</v>
      </c>
      <c r="R3881" s="4" t="s">
        <v>14184</v>
      </c>
      <c r="S3881" t="str">
        <f t="shared" si="60"/>
        <v xml:space="preserve">argu alco, </v>
      </c>
      <c r="W3881" s="4" t="s">
        <v>14184</v>
      </c>
      <c r="X3881" s="4" t="s">
        <v>14184</v>
      </c>
    </row>
    <row r="3882" spans="1:24" x14ac:dyDescent="0.2">
      <c r="A3882">
        <v>1</v>
      </c>
      <c r="B3882">
        <v>6</v>
      </c>
      <c r="C3882">
        <v>1971</v>
      </c>
      <c r="D3882" t="s">
        <v>17852</v>
      </c>
      <c r="E3882" s="2">
        <v>1</v>
      </c>
      <c r="F3882" s="3"/>
      <c r="G3882" s="2">
        <v>1</v>
      </c>
      <c r="H3882" s="2">
        <v>53</v>
      </c>
      <c r="I3882" s="4" t="s">
        <v>17370</v>
      </c>
      <c r="J3882" s="2">
        <v>5</v>
      </c>
      <c r="K3882" s="3"/>
      <c r="L3882" s="2">
        <v>3</v>
      </c>
      <c r="M3882" s="4" t="s">
        <v>14184</v>
      </c>
      <c r="N3882" s="4" t="s">
        <v>5417</v>
      </c>
      <c r="O3882" t="s">
        <v>8675</v>
      </c>
      <c r="P3882" s="4" t="s">
        <v>12279</v>
      </c>
      <c r="Q3882" s="4" t="str">
        <f>VLOOKUP(P3882, 'Gun classification'!A:B, 2, FALSE)</f>
        <v>Incendiar</v>
      </c>
      <c r="R3882" s="4" t="s">
        <v>14184</v>
      </c>
      <c r="S3882" t="str">
        <f t="shared" si="60"/>
        <v xml:space="preserve">gay sex, </v>
      </c>
      <c r="T3882" s="38" t="s">
        <v>23253</v>
      </c>
      <c r="W3882" s="4" t="s">
        <v>14184</v>
      </c>
      <c r="X3882" s="4" t="s">
        <v>14184</v>
      </c>
    </row>
    <row r="3883" spans="1:24" x14ac:dyDescent="0.2">
      <c r="A3883">
        <v>1</v>
      </c>
      <c r="B3883">
        <v>7</v>
      </c>
      <c r="C3883">
        <v>1971</v>
      </c>
      <c r="D3883" t="s">
        <v>17853</v>
      </c>
      <c r="E3883" s="2">
        <v>3</v>
      </c>
      <c r="F3883" s="3"/>
      <c r="G3883" s="2">
        <v>1</v>
      </c>
      <c r="H3883" s="2">
        <v>24</v>
      </c>
      <c r="I3883" s="4" t="s">
        <v>17370</v>
      </c>
      <c r="J3883" s="2">
        <v>5</v>
      </c>
      <c r="K3883" s="3"/>
      <c r="L3883" s="2">
        <v>3</v>
      </c>
      <c r="M3883" s="4" t="s">
        <v>14184</v>
      </c>
      <c r="N3883" s="4" t="s">
        <v>5418</v>
      </c>
      <c r="O3883" t="s">
        <v>5419</v>
      </c>
      <c r="P3883" s="4" t="s">
        <v>11512</v>
      </c>
      <c r="Q3883" s="4" t="str">
        <f>VLOOKUP(P3883, 'Gun classification'!A:B, 2, FALSE)</f>
        <v>Arma de fuego</v>
      </c>
      <c r="R3883" s="4" t="s">
        <v>14184</v>
      </c>
      <c r="S3883" t="str">
        <f t="shared" si="60"/>
        <v xml:space="preserve">robbery resid, </v>
      </c>
      <c r="T3883" t="s">
        <v>11515</v>
      </c>
      <c r="W3883" s="4" t="s">
        <v>14184</v>
      </c>
      <c r="X3883" s="4" t="s">
        <v>14184</v>
      </c>
    </row>
    <row r="3884" spans="1:24" x14ac:dyDescent="0.2">
      <c r="A3884">
        <v>1</v>
      </c>
      <c r="B3884">
        <v>18</v>
      </c>
      <c r="C3884">
        <v>1971</v>
      </c>
      <c r="D3884" t="s">
        <v>17854</v>
      </c>
      <c r="E3884" s="2">
        <v>3</v>
      </c>
      <c r="F3884" s="3"/>
      <c r="G3884" s="2">
        <v>1</v>
      </c>
      <c r="H3884" s="2">
        <v>21</v>
      </c>
      <c r="I3884" s="4" t="s">
        <v>13090</v>
      </c>
      <c r="J3884" s="2">
        <v>3</v>
      </c>
      <c r="K3884" s="3"/>
      <c r="L3884" s="2">
        <v>1</v>
      </c>
      <c r="M3884" s="4" t="s">
        <v>11471</v>
      </c>
      <c r="N3884" s="4" t="s">
        <v>5420</v>
      </c>
      <c r="O3884" t="s">
        <v>5421</v>
      </c>
      <c r="P3884" s="4" t="s">
        <v>11512</v>
      </c>
      <c r="Q3884" s="4" t="str">
        <f>VLOOKUP(P3884, 'Gun classification'!A:B, 2, FALSE)</f>
        <v>Arma de fuego</v>
      </c>
      <c r="R3884" s="4" t="s">
        <v>14184</v>
      </c>
      <c r="S3884" t="str">
        <f t="shared" si="60"/>
        <v xml:space="preserve">argu /sex, </v>
      </c>
      <c r="W3884" s="4" t="s">
        <v>14184</v>
      </c>
      <c r="X3884" s="4" t="s">
        <v>14184</v>
      </c>
    </row>
    <row r="3885" spans="1:24" x14ac:dyDescent="0.2">
      <c r="A3885">
        <v>1</v>
      </c>
      <c r="B3885">
        <v>18</v>
      </c>
      <c r="C3885">
        <v>1971</v>
      </c>
      <c r="D3885" t="s">
        <v>17855</v>
      </c>
      <c r="E3885" s="2">
        <v>2</v>
      </c>
      <c r="F3885" s="2">
        <v>5</v>
      </c>
      <c r="G3885" s="2">
        <v>1</v>
      </c>
      <c r="H3885" s="2">
        <v>65</v>
      </c>
      <c r="I3885" s="4" t="s">
        <v>13091</v>
      </c>
      <c r="J3885" s="2">
        <v>2</v>
      </c>
      <c r="K3885" s="2">
        <v>5</v>
      </c>
      <c r="L3885" s="2">
        <v>1</v>
      </c>
      <c r="M3885" s="4" t="s">
        <v>11417</v>
      </c>
      <c r="N3885" s="4" t="s">
        <v>5422</v>
      </c>
      <c r="O3885" t="s">
        <v>5230</v>
      </c>
      <c r="P3885" s="4" t="s">
        <v>11512</v>
      </c>
      <c r="Q3885" s="4" t="str">
        <f>VLOOKUP(P3885, 'Gun classification'!A:B, 2, FALSE)</f>
        <v>Arma de fuego</v>
      </c>
      <c r="R3885" s="4" t="s">
        <v>14184</v>
      </c>
      <c r="S3885" t="str">
        <f t="shared" si="60"/>
        <v xml:space="preserve">robbery grocery, </v>
      </c>
      <c r="T3885" t="s">
        <v>11515</v>
      </c>
      <c r="W3885" s="4" t="s">
        <v>14184</v>
      </c>
      <c r="X3885" s="4" t="s">
        <v>14184</v>
      </c>
    </row>
    <row r="3886" spans="1:24" x14ac:dyDescent="0.2">
      <c r="A3886">
        <v>1</v>
      </c>
      <c r="B3886">
        <v>18</v>
      </c>
      <c r="C3886">
        <v>1971</v>
      </c>
      <c r="D3886" t="s">
        <v>17856</v>
      </c>
      <c r="E3886" s="2">
        <v>2</v>
      </c>
      <c r="F3886" s="2">
        <v>5</v>
      </c>
      <c r="G3886" s="2">
        <v>2</v>
      </c>
      <c r="H3886" s="2">
        <v>62</v>
      </c>
      <c r="I3886" s="4" t="s">
        <v>13091</v>
      </c>
      <c r="J3886" s="2">
        <v>2</v>
      </c>
      <c r="K3886" s="2">
        <v>5</v>
      </c>
      <c r="L3886" s="2">
        <v>1</v>
      </c>
      <c r="M3886" s="4" t="s">
        <v>11417</v>
      </c>
      <c r="N3886" s="4" t="s">
        <v>5422</v>
      </c>
      <c r="O3886" t="s">
        <v>5230</v>
      </c>
      <c r="P3886" s="4" t="s">
        <v>11512</v>
      </c>
      <c r="Q3886" s="4" t="str">
        <f>VLOOKUP(P3886, 'Gun classification'!A:B, 2, FALSE)</f>
        <v>Arma de fuego</v>
      </c>
      <c r="R3886" s="4" t="s">
        <v>14184</v>
      </c>
      <c r="S3886" t="str">
        <f t="shared" si="60"/>
        <v xml:space="preserve">robbery grocery, </v>
      </c>
      <c r="T3886" t="s">
        <v>11515</v>
      </c>
      <c r="W3886" s="4" t="s">
        <v>14184</v>
      </c>
      <c r="X3886" s="4" t="s">
        <v>14184</v>
      </c>
    </row>
    <row r="3887" spans="1:24" x14ac:dyDescent="0.2">
      <c r="A3887">
        <v>1</v>
      </c>
      <c r="B3887">
        <v>30</v>
      </c>
      <c r="C3887">
        <v>1971</v>
      </c>
      <c r="D3887" t="s">
        <v>17857</v>
      </c>
      <c r="E3887" s="2">
        <v>1</v>
      </c>
      <c r="F3887" s="3"/>
      <c r="G3887" s="2">
        <v>1</v>
      </c>
      <c r="H3887" s="2">
        <v>45</v>
      </c>
      <c r="I3887" s="4" t="s">
        <v>13092</v>
      </c>
      <c r="J3887" s="2">
        <v>1</v>
      </c>
      <c r="K3887" s="3"/>
      <c r="L3887" s="2">
        <v>1</v>
      </c>
      <c r="M3887" s="4" t="s">
        <v>11417</v>
      </c>
      <c r="N3887" s="4" t="s">
        <v>11806</v>
      </c>
      <c r="O3887" t="s">
        <v>8675</v>
      </c>
      <c r="P3887" s="4" t="s">
        <v>12279</v>
      </c>
      <c r="Q3887" s="4" t="str">
        <f>VLOOKUP(P3887, 'Gun classification'!A:B, 2, FALSE)</f>
        <v>Incendiar</v>
      </c>
      <c r="R3887" s="4" t="s">
        <v>14184</v>
      </c>
      <c r="S3887" t="str">
        <f t="shared" si="60"/>
        <v xml:space="preserve">gay sex, </v>
      </c>
      <c r="T3887" s="38" t="s">
        <v>23253</v>
      </c>
      <c r="W3887" s="4" t="s">
        <v>14184</v>
      </c>
      <c r="X3887" s="4" t="s">
        <v>14184</v>
      </c>
    </row>
    <row r="3888" spans="1:24" x14ac:dyDescent="0.2">
      <c r="A3888">
        <v>2</v>
      </c>
      <c r="B3888">
        <v>1</v>
      </c>
      <c r="C3888">
        <v>1971</v>
      </c>
      <c r="D3888" t="s">
        <v>17858</v>
      </c>
      <c r="E3888" s="2">
        <v>3</v>
      </c>
      <c r="F3888" s="3"/>
      <c r="G3888" s="2">
        <v>1</v>
      </c>
      <c r="H3888" s="2">
        <v>29</v>
      </c>
      <c r="I3888" s="4" t="s">
        <v>17370</v>
      </c>
      <c r="J3888" s="2">
        <v>5</v>
      </c>
      <c r="K3888" s="3"/>
      <c r="L3888" s="2">
        <v>3</v>
      </c>
      <c r="M3888" s="4" t="s">
        <v>14184</v>
      </c>
      <c r="N3888" s="4" t="s">
        <v>5423</v>
      </c>
      <c r="O3888" t="s">
        <v>8450</v>
      </c>
      <c r="P3888" s="4" t="s">
        <v>11512</v>
      </c>
      <c r="Q3888" s="4" t="str">
        <f>VLOOKUP(P3888, 'Gun classification'!A:B, 2, FALSE)</f>
        <v>Arma de fuego</v>
      </c>
      <c r="R3888" s="4" t="s">
        <v>14184</v>
      </c>
      <c r="S3888" t="str">
        <f t="shared" si="60"/>
        <v xml:space="preserve">narcotics, </v>
      </c>
      <c r="W3888" s="4" t="s">
        <v>14184</v>
      </c>
      <c r="X3888" s="4" t="s">
        <v>14184</v>
      </c>
    </row>
    <row r="3889" spans="1:24" x14ac:dyDescent="0.2">
      <c r="A3889">
        <v>2</v>
      </c>
      <c r="B3889">
        <v>2</v>
      </c>
      <c r="C3889">
        <v>1971</v>
      </c>
      <c r="D3889" t="s">
        <v>17859</v>
      </c>
      <c r="E3889" s="2">
        <v>3</v>
      </c>
      <c r="F3889" s="3"/>
      <c r="G3889" s="2">
        <v>1</v>
      </c>
      <c r="H3889" s="2">
        <v>38</v>
      </c>
      <c r="I3889" s="4" t="s">
        <v>13093</v>
      </c>
      <c r="J3889" s="2">
        <v>3</v>
      </c>
      <c r="K3889" s="3"/>
      <c r="L3889" s="2">
        <v>1</v>
      </c>
      <c r="M3889" s="4" t="s">
        <v>11444</v>
      </c>
      <c r="N3889" s="4" t="s">
        <v>8665</v>
      </c>
      <c r="O3889" t="s">
        <v>8688</v>
      </c>
      <c r="P3889" s="4" t="s">
        <v>11512</v>
      </c>
      <c r="Q3889" s="4" t="str">
        <f>VLOOKUP(P3889, 'Gun classification'!A:B, 2, FALSE)</f>
        <v>Arma de fuego</v>
      </c>
      <c r="R3889" s="4" t="s">
        <v>14184</v>
      </c>
      <c r="S3889" t="str">
        <f t="shared" si="60"/>
        <v xml:space="preserve">argu alcohol, </v>
      </c>
      <c r="W3889" s="4" t="s">
        <v>14184</v>
      </c>
      <c r="X3889" s="4" t="s">
        <v>14184</v>
      </c>
    </row>
    <row r="3890" spans="1:24" x14ac:dyDescent="0.2">
      <c r="A3890">
        <v>2</v>
      </c>
      <c r="B3890">
        <v>8</v>
      </c>
      <c r="C3890">
        <v>1971</v>
      </c>
      <c r="D3890" t="s">
        <v>17860</v>
      </c>
      <c r="E3890" s="2">
        <v>1</v>
      </c>
      <c r="F3890" s="3"/>
      <c r="G3890" s="2">
        <v>1</v>
      </c>
      <c r="H3890" s="2">
        <v>21</v>
      </c>
      <c r="I3890" s="4" t="s">
        <v>17370</v>
      </c>
      <c r="J3890" s="2">
        <v>5</v>
      </c>
      <c r="K3890" s="3"/>
      <c r="L3890" s="2">
        <v>3</v>
      </c>
      <c r="M3890" s="4" t="s">
        <v>14184</v>
      </c>
      <c r="N3890" s="4" t="s">
        <v>5424</v>
      </c>
      <c r="O3890" t="s">
        <v>8675</v>
      </c>
      <c r="P3890" s="4" t="s">
        <v>10438</v>
      </c>
      <c r="Q3890" s="4" t="str">
        <f>VLOOKUP(P3890, 'Gun classification'!A:B, 2, FALSE)</f>
        <v>Falta de oxigeno</v>
      </c>
      <c r="R3890" s="4" t="s">
        <v>14184</v>
      </c>
      <c r="S3890" t="str">
        <f t="shared" si="60"/>
        <v xml:space="preserve">gay sex, </v>
      </c>
      <c r="T3890" s="38" t="s">
        <v>23253</v>
      </c>
      <c r="W3890" s="4" t="s">
        <v>14184</v>
      </c>
      <c r="X3890" s="4" t="s">
        <v>14184</v>
      </c>
    </row>
    <row r="3891" spans="1:24" x14ac:dyDescent="0.2">
      <c r="A3891">
        <v>2</v>
      </c>
      <c r="B3891">
        <v>12</v>
      </c>
      <c r="C3891">
        <v>1971</v>
      </c>
      <c r="D3891" t="s">
        <v>17861</v>
      </c>
      <c r="E3891" s="2">
        <v>1</v>
      </c>
      <c r="F3891" s="3"/>
      <c r="G3891" s="2">
        <v>1</v>
      </c>
      <c r="H3891" s="2">
        <v>57</v>
      </c>
      <c r="I3891" s="4" t="s">
        <v>17370</v>
      </c>
      <c r="J3891" s="2">
        <v>5</v>
      </c>
      <c r="K3891" s="3"/>
      <c r="L3891" s="2">
        <v>3</v>
      </c>
      <c r="M3891" s="4" t="s">
        <v>14184</v>
      </c>
      <c r="N3891" s="4" t="s">
        <v>5425</v>
      </c>
      <c r="O3891" t="s">
        <v>5156</v>
      </c>
      <c r="P3891" s="4" t="s">
        <v>11518</v>
      </c>
      <c r="Q3891" s="4" t="str">
        <f>VLOOKUP(P3891, 'Gun classification'!A:B, 2, FALSE)</f>
        <v>Arma blanca</v>
      </c>
      <c r="R3891" s="4" t="s">
        <v>14184</v>
      </c>
      <c r="S3891" t="str">
        <f t="shared" si="60"/>
        <v xml:space="preserve">street robbery, </v>
      </c>
      <c r="T3891" t="s">
        <v>11515</v>
      </c>
      <c r="W3891" s="4" t="s">
        <v>14184</v>
      </c>
      <c r="X3891" s="4" t="s">
        <v>14184</v>
      </c>
    </row>
    <row r="3892" spans="1:24" x14ac:dyDescent="0.2">
      <c r="A3892">
        <v>2</v>
      </c>
      <c r="B3892">
        <v>13</v>
      </c>
      <c r="C3892">
        <v>1971</v>
      </c>
      <c r="D3892" t="s">
        <v>17862</v>
      </c>
      <c r="E3892" s="2">
        <v>3</v>
      </c>
      <c r="F3892" s="3"/>
      <c r="G3892" s="2">
        <v>1</v>
      </c>
      <c r="H3892" s="2">
        <v>50</v>
      </c>
      <c r="I3892" s="4" t="s">
        <v>13094</v>
      </c>
      <c r="J3892" s="2">
        <v>3</v>
      </c>
      <c r="K3892" s="3"/>
      <c r="L3892" s="2">
        <v>1</v>
      </c>
      <c r="M3892" s="4" t="s">
        <v>11471</v>
      </c>
      <c r="N3892" s="4" t="s">
        <v>5426</v>
      </c>
      <c r="O3892" t="s">
        <v>8620</v>
      </c>
      <c r="P3892" s="4" t="s">
        <v>11512</v>
      </c>
      <c r="Q3892" s="4" t="str">
        <f>VLOOKUP(P3892, 'Gun classification'!A:B, 2, FALSE)</f>
        <v>Arma de fuego</v>
      </c>
      <c r="R3892" s="4" t="s">
        <v>14184</v>
      </c>
      <c r="S3892" t="str">
        <f t="shared" si="60"/>
        <v xml:space="preserve">family argu, </v>
      </c>
      <c r="T3892" s="38" t="s">
        <v>11650</v>
      </c>
      <c r="W3892" s="4" t="s">
        <v>14184</v>
      </c>
      <c r="X3892" s="4" t="s">
        <v>14184</v>
      </c>
    </row>
    <row r="3893" spans="1:24" x14ac:dyDescent="0.2">
      <c r="A3893">
        <v>2</v>
      </c>
      <c r="B3893">
        <v>15</v>
      </c>
      <c r="C3893">
        <v>1971</v>
      </c>
      <c r="D3893" t="s">
        <v>17863</v>
      </c>
      <c r="E3893" s="2">
        <v>3</v>
      </c>
      <c r="F3893" s="3"/>
      <c r="G3893" s="2">
        <v>1</v>
      </c>
      <c r="H3893" s="2">
        <v>39</v>
      </c>
      <c r="I3893" s="4" t="s">
        <v>17370</v>
      </c>
      <c r="J3893" s="2">
        <v>5</v>
      </c>
      <c r="K3893" s="3"/>
      <c r="L3893" s="2">
        <v>3</v>
      </c>
      <c r="M3893" s="4" t="s">
        <v>14184</v>
      </c>
      <c r="N3893" s="4" t="s">
        <v>5427</v>
      </c>
      <c r="O3893" t="s">
        <v>5029</v>
      </c>
      <c r="P3893" s="4" t="s">
        <v>11518</v>
      </c>
      <c r="Q3893" s="4" t="str">
        <f>VLOOKUP(P3893, 'Gun classification'!A:B, 2, FALSE)</f>
        <v>Arma blanca</v>
      </c>
      <c r="R3893" s="4" t="s">
        <v>14184</v>
      </c>
      <c r="S3893" t="str">
        <f t="shared" si="60"/>
        <v xml:space="preserve">argu alco, </v>
      </c>
      <c r="W3893" s="4" t="s">
        <v>14184</v>
      </c>
      <c r="X3893" s="4" t="s">
        <v>14184</v>
      </c>
    </row>
    <row r="3894" spans="1:24" x14ac:dyDescent="0.2">
      <c r="A3894">
        <v>2</v>
      </c>
      <c r="B3894">
        <v>16</v>
      </c>
      <c r="C3894">
        <v>1971</v>
      </c>
      <c r="D3894" t="s">
        <v>17864</v>
      </c>
      <c r="E3894" s="2">
        <v>3</v>
      </c>
      <c r="F3894" s="3"/>
      <c r="G3894" s="2">
        <v>1</v>
      </c>
      <c r="H3894" s="2">
        <v>28</v>
      </c>
      <c r="I3894" s="4" t="s">
        <v>13095</v>
      </c>
      <c r="J3894" s="2">
        <v>3</v>
      </c>
      <c r="K3894" s="3"/>
      <c r="L3894" s="2">
        <v>1</v>
      </c>
      <c r="M3894" s="4" t="s">
        <v>11416</v>
      </c>
      <c r="N3894" s="4" t="s">
        <v>5428</v>
      </c>
      <c r="O3894" t="s">
        <v>8623</v>
      </c>
      <c r="P3894" s="4" t="s">
        <v>11518</v>
      </c>
      <c r="Q3894" s="4" t="str">
        <f>VLOOKUP(P3894, 'Gun classification'!A:B, 2, FALSE)</f>
        <v>Arma blanca</v>
      </c>
      <c r="R3894" s="4" t="s">
        <v>14184</v>
      </c>
      <c r="S3894" t="str">
        <f t="shared" si="60"/>
        <v xml:space="preserve">argu family, </v>
      </c>
      <c r="T3894" s="38" t="s">
        <v>11650</v>
      </c>
      <c r="W3894" s="4" t="s">
        <v>14184</v>
      </c>
      <c r="X3894" s="4" t="s">
        <v>14184</v>
      </c>
    </row>
    <row r="3895" spans="1:24" x14ac:dyDescent="0.2">
      <c r="A3895">
        <v>2</v>
      </c>
      <c r="B3895">
        <v>16</v>
      </c>
      <c r="C3895">
        <v>1971</v>
      </c>
      <c r="D3895" t="s">
        <v>17865</v>
      </c>
      <c r="E3895" s="2">
        <v>1</v>
      </c>
      <c r="F3895" s="3"/>
      <c r="G3895" s="2">
        <v>2</v>
      </c>
      <c r="H3895" s="2">
        <v>35</v>
      </c>
      <c r="I3895" s="4" t="s">
        <v>13096</v>
      </c>
      <c r="J3895" s="2">
        <v>1</v>
      </c>
      <c r="K3895" s="3"/>
      <c r="L3895" s="2">
        <v>1</v>
      </c>
      <c r="M3895" s="4" t="s">
        <v>11462</v>
      </c>
      <c r="N3895" s="4" t="s">
        <v>5429</v>
      </c>
      <c r="O3895" t="s">
        <v>8623</v>
      </c>
      <c r="P3895" s="4" t="s">
        <v>11512</v>
      </c>
      <c r="Q3895" s="4" t="str">
        <f>VLOOKUP(P3895, 'Gun classification'!A:B, 2, FALSE)</f>
        <v>Arma de fuego</v>
      </c>
      <c r="R3895" s="4" t="s">
        <v>14184</v>
      </c>
      <c r="S3895" t="str">
        <f t="shared" si="60"/>
        <v xml:space="preserve">argu family, </v>
      </c>
      <c r="T3895" s="38" t="s">
        <v>11650</v>
      </c>
      <c r="W3895" s="4" t="s">
        <v>14184</v>
      </c>
      <c r="X3895" s="4" t="s">
        <v>14184</v>
      </c>
    </row>
    <row r="3896" spans="1:24" x14ac:dyDescent="0.2">
      <c r="A3896">
        <v>2</v>
      </c>
      <c r="B3896">
        <v>17</v>
      </c>
      <c r="C3896">
        <v>1971</v>
      </c>
      <c r="D3896" t="s">
        <v>17866</v>
      </c>
      <c r="E3896" s="2">
        <v>1</v>
      </c>
      <c r="F3896" s="3"/>
      <c r="G3896" s="2">
        <v>1</v>
      </c>
      <c r="H3896" s="2">
        <v>19</v>
      </c>
      <c r="I3896" s="4" t="s">
        <v>17370</v>
      </c>
      <c r="J3896" s="2">
        <v>5</v>
      </c>
      <c r="K3896" s="3"/>
      <c r="L3896" s="2">
        <v>3</v>
      </c>
      <c r="M3896" s="4" t="s">
        <v>14184</v>
      </c>
      <c r="N3896" s="4" t="s">
        <v>5430</v>
      </c>
      <c r="O3896" t="s">
        <v>5431</v>
      </c>
      <c r="P3896" s="4" t="s">
        <v>11512</v>
      </c>
      <c r="Q3896" s="4" t="str">
        <f>VLOOKUP(P3896, 'Gun classification'!A:B, 2, FALSE)</f>
        <v>Arma de fuego</v>
      </c>
      <c r="R3896" s="4" t="s">
        <v>14184</v>
      </c>
      <c r="S3896" t="str">
        <f t="shared" si="60"/>
        <v xml:space="preserve">robbery liquor, </v>
      </c>
      <c r="T3896" t="s">
        <v>11515</v>
      </c>
      <c r="W3896" s="4" t="s">
        <v>14184</v>
      </c>
      <c r="X3896" s="4" t="s">
        <v>14184</v>
      </c>
    </row>
    <row r="3897" spans="1:24" x14ac:dyDescent="0.2">
      <c r="A3897">
        <v>2</v>
      </c>
      <c r="B3897">
        <v>17</v>
      </c>
      <c r="C3897">
        <v>1971</v>
      </c>
      <c r="D3897" t="s">
        <v>17867</v>
      </c>
      <c r="E3897" s="2">
        <v>1</v>
      </c>
      <c r="F3897" s="3"/>
      <c r="G3897" s="2">
        <v>1</v>
      </c>
      <c r="H3897" s="2">
        <v>24</v>
      </c>
      <c r="I3897" s="4" t="s">
        <v>17370</v>
      </c>
      <c r="J3897" s="2">
        <v>5</v>
      </c>
      <c r="K3897" s="3"/>
      <c r="L3897" s="2">
        <v>3</v>
      </c>
      <c r="M3897" s="4" t="s">
        <v>14184</v>
      </c>
      <c r="N3897" s="4" t="s">
        <v>5430</v>
      </c>
      <c r="O3897" t="s">
        <v>5431</v>
      </c>
      <c r="P3897" s="4" t="s">
        <v>11512</v>
      </c>
      <c r="Q3897" s="4" t="str">
        <f>VLOOKUP(P3897, 'Gun classification'!A:B, 2, FALSE)</f>
        <v>Arma de fuego</v>
      </c>
      <c r="R3897" s="4" t="s">
        <v>1070</v>
      </c>
      <c r="S3897" t="str">
        <f t="shared" si="60"/>
        <v>robbery liquor, died 11/13/71</v>
      </c>
      <c r="T3897" t="s">
        <v>11515</v>
      </c>
      <c r="W3897" s="4" t="s">
        <v>14184</v>
      </c>
      <c r="X3897" s="4" t="s">
        <v>14184</v>
      </c>
    </row>
    <row r="3898" spans="1:24" x14ac:dyDescent="0.2">
      <c r="A3898">
        <v>2</v>
      </c>
      <c r="B3898">
        <v>20</v>
      </c>
      <c r="C3898">
        <v>1971</v>
      </c>
      <c r="D3898" t="s">
        <v>17868</v>
      </c>
      <c r="E3898" s="2">
        <v>3</v>
      </c>
      <c r="F3898" s="3"/>
      <c r="G3898" s="2">
        <v>1</v>
      </c>
      <c r="H3898" s="2">
        <v>19</v>
      </c>
      <c r="I3898" s="4" t="s">
        <v>17370</v>
      </c>
      <c r="J3898" s="2">
        <v>5</v>
      </c>
      <c r="K3898" s="3"/>
      <c r="L3898" s="2">
        <v>3</v>
      </c>
      <c r="M3898" s="4" t="s">
        <v>14184</v>
      </c>
      <c r="N3898" s="4" t="s">
        <v>5432</v>
      </c>
      <c r="O3898" t="s">
        <v>8450</v>
      </c>
      <c r="P3898" s="4" t="s">
        <v>11512</v>
      </c>
      <c r="Q3898" s="4" t="str">
        <f>VLOOKUP(P3898, 'Gun classification'!A:B, 2, FALSE)</f>
        <v>Arma de fuego</v>
      </c>
      <c r="R3898" s="4" t="s">
        <v>14184</v>
      </c>
      <c r="S3898" t="str">
        <f t="shared" si="60"/>
        <v xml:space="preserve">narcotics, </v>
      </c>
      <c r="W3898" s="4" t="s">
        <v>14184</v>
      </c>
      <c r="X3898" s="4" t="s">
        <v>14184</v>
      </c>
    </row>
    <row r="3899" spans="1:24" x14ac:dyDescent="0.2">
      <c r="A3899">
        <v>2</v>
      </c>
      <c r="B3899">
        <v>27</v>
      </c>
      <c r="C3899">
        <v>1971</v>
      </c>
      <c r="D3899" t="s">
        <v>17869</v>
      </c>
      <c r="E3899" s="2">
        <v>3</v>
      </c>
      <c r="F3899" s="3"/>
      <c r="G3899" s="2">
        <v>2</v>
      </c>
      <c r="H3899" s="2">
        <v>42</v>
      </c>
      <c r="I3899" s="4" t="s">
        <v>13097</v>
      </c>
      <c r="J3899" s="2">
        <v>3</v>
      </c>
      <c r="K3899" s="3"/>
      <c r="L3899" s="2">
        <v>1</v>
      </c>
      <c r="M3899" s="4" t="s">
        <v>11445</v>
      </c>
      <c r="N3899" s="4" t="s">
        <v>5433</v>
      </c>
      <c r="O3899" t="s">
        <v>5434</v>
      </c>
      <c r="P3899" s="4" t="s">
        <v>11512</v>
      </c>
      <c r="Q3899" s="4" t="str">
        <f>VLOOKUP(P3899, 'Gun classification'!A:B, 2, FALSE)</f>
        <v>Arma de fuego</v>
      </c>
      <c r="R3899" s="4" t="s">
        <v>14184</v>
      </c>
      <c r="S3899" t="str">
        <f t="shared" si="60"/>
        <v xml:space="preserve">familly argu, </v>
      </c>
      <c r="T3899" s="38" t="s">
        <v>11650</v>
      </c>
      <c r="W3899" s="4" t="s">
        <v>14184</v>
      </c>
      <c r="X3899" s="4" t="s">
        <v>14184</v>
      </c>
    </row>
    <row r="3900" spans="1:24" x14ac:dyDescent="0.2">
      <c r="A3900">
        <v>2</v>
      </c>
      <c r="B3900">
        <v>28</v>
      </c>
      <c r="C3900">
        <v>1971</v>
      </c>
      <c r="D3900" t="s">
        <v>17870</v>
      </c>
      <c r="E3900" s="2">
        <v>1</v>
      </c>
      <c r="F3900" s="3"/>
      <c r="G3900" s="2">
        <v>1</v>
      </c>
      <c r="H3900" s="2">
        <v>39</v>
      </c>
      <c r="I3900" s="4" t="s">
        <v>13098</v>
      </c>
      <c r="J3900" s="2">
        <v>3</v>
      </c>
      <c r="K3900" s="3"/>
      <c r="L3900" s="2">
        <v>1</v>
      </c>
      <c r="M3900" s="4" t="s">
        <v>11468</v>
      </c>
      <c r="N3900" s="4" t="s">
        <v>9946</v>
      </c>
      <c r="O3900" t="s">
        <v>8675</v>
      </c>
      <c r="P3900" s="4" t="s">
        <v>5435</v>
      </c>
      <c r="Q3900" s="4" t="str">
        <f>VLOOKUP(P3900, 'Gun classification'!A:B, 2, FALSE)</f>
        <v>Fuerza</v>
      </c>
      <c r="R3900" s="4" t="s">
        <v>14184</v>
      </c>
      <c r="S3900" t="str">
        <f t="shared" si="60"/>
        <v xml:space="preserve">gay sex, </v>
      </c>
      <c r="T3900" s="38" t="s">
        <v>23253</v>
      </c>
      <c r="W3900" s="4" t="s">
        <v>14184</v>
      </c>
      <c r="X3900" s="4" t="s">
        <v>14184</v>
      </c>
    </row>
    <row r="3901" spans="1:24" x14ac:dyDescent="0.2">
      <c r="A3901">
        <v>3</v>
      </c>
      <c r="B3901">
        <v>1</v>
      </c>
      <c r="C3901">
        <v>1971</v>
      </c>
      <c r="D3901" t="s">
        <v>17871</v>
      </c>
      <c r="E3901" s="2">
        <v>1</v>
      </c>
      <c r="F3901" s="3"/>
      <c r="G3901" s="2">
        <v>1</v>
      </c>
      <c r="H3901" s="2">
        <v>16</v>
      </c>
      <c r="I3901" s="4" t="s">
        <v>17370</v>
      </c>
      <c r="J3901" s="2">
        <v>5</v>
      </c>
      <c r="K3901" s="3"/>
      <c r="L3901" s="2">
        <v>3</v>
      </c>
      <c r="M3901" s="4" t="s">
        <v>14184</v>
      </c>
      <c r="N3901" s="4" t="s">
        <v>11885</v>
      </c>
      <c r="O3901" t="s">
        <v>5332</v>
      </c>
      <c r="P3901" s="4" t="s">
        <v>11512</v>
      </c>
      <c r="Q3901" s="4" t="str">
        <f>VLOOKUP(P3901, 'Gun classification'!A:B, 2, FALSE)</f>
        <v>Arma de fuego</v>
      </c>
      <c r="R3901" s="4" t="s">
        <v>14184</v>
      </c>
      <c r="S3901" t="str">
        <f t="shared" si="60"/>
        <v xml:space="preserve">execution, </v>
      </c>
      <c r="W3901" s="4" t="s">
        <v>14184</v>
      </c>
      <c r="X3901" s="4" t="s">
        <v>14184</v>
      </c>
    </row>
    <row r="3902" spans="1:24" x14ac:dyDescent="0.2">
      <c r="A3902">
        <v>3</v>
      </c>
      <c r="B3902">
        <v>7</v>
      </c>
      <c r="C3902">
        <v>1971</v>
      </c>
      <c r="D3902" t="s">
        <v>17872</v>
      </c>
      <c r="E3902" s="2">
        <v>3</v>
      </c>
      <c r="F3902" s="3"/>
      <c r="G3902" s="2">
        <v>2</v>
      </c>
      <c r="H3902" s="2">
        <v>37</v>
      </c>
      <c r="I3902" s="4" t="s">
        <v>13099</v>
      </c>
      <c r="J3902" s="2">
        <v>3</v>
      </c>
      <c r="K3902" s="3"/>
      <c r="L3902" s="2">
        <v>1</v>
      </c>
      <c r="M3902" s="4" t="s">
        <v>11418</v>
      </c>
      <c r="N3902" s="4" t="s">
        <v>5436</v>
      </c>
      <c r="O3902" t="s">
        <v>8623</v>
      </c>
      <c r="P3902" s="4" t="s">
        <v>11512</v>
      </c>
      <c r="Q3902" s="4" t="str">
        <f>VLOOKUP(P3902, 'Gun classification'!A:B, 2, FALSE)</f>
        <v>Arma de fuego</v>
      </c>
      <c r="R3902" s="4" t="s">
        <v>14184</v>
      </c>
      <c r="S3902" t="str">
        <f t="shared" si="60"/>
        <v xml:space="preserve">argu family, </v>
      </c>
      <c r="T3902" s="38" t="s">
        <v>11650</v>
      </c>
      <c r="W3902" s="4" t="s">
        <v>14184</v>
      </c>
      <c r="X3902" s="4" t="s">
        <v>14184</v>
      </c>
    </row>
    <row r="3903" spans="1:24" x14ac:dyDescent="0.2">
      <c r="A3903">
        <v>3</v>
      </c>
      <c r="B3903">
        <v>12</v>
      </c>
      <c r="C3903">
        <v>1971</v>
      </c>
      <c r="D3903" t="s">
        <v>17873</v>
      </c>
      <c r="E3903" s="2">
        <v>1</v>
      </c>
      <c r="F3903" s="3"/>
      <c r="G3903" s="2">
        <v>1</v>
      </c>
      <c r="H3903" s="2">
        <v>30</v>
      </c>
      <c r="I3903" s="4" t="s">
        <v>13100</v>
      </c>
      <c r="J3903" s="2">
        <v>3</v>
      </c>
      <c r="K3903" s="3"/>
      <c r="L3903" s="2">
        <v>1</v>
      </c>
      <c r="M3903" s="4" t="s">
        <v>11430</v>
      </c>
      <c r="N3903" s="4" t="s">
        <v>5437</v>
      </c>
      <c r="O3903" t="s">
        <v>8430</v>
      </c>
      <c r="P3903" s="4" t="s">
        <v>11512</v>
      </c>
      <c r="Q3903" s="4" t="str">
        <f>VLOOKUP(P3903, 'Gun classification'!A:B, 2, FALSE)</f>
        <v>Arma de fuego</v>
      </c>
      <c r="R3903" s="4" t="s">
        <v>14184</v>
      </c>
      <c r="S3903" t="str">
        <f t="shared" si="60"/>
        <v xml:space="preserve">argu trivial, </v>
      </c>
      <c r="W3903" s="4" t="s">
        <v>14184</v>
      </c>
      <c r="X3903" s="4" t="s">
        <v>14184</v>
      </c>
    </row>
    <row r="3904" spans="1:24" x14ac:dyDescent="0.2">
      <c r="A3904">
        <v>3</v>
      </c>
      <c r="B3904">
        <v>18</v>
      </c>
      <c r="C3904">
        <v>1971</v>
      </c>
      <c r="D3904" t="s">
        <v>17874</v>
      </c>
      <c r="E3904" s="2">
        <v>1</v>
      </c>
      <c r="F3904" s="3"/>
      <c r="G3904" s="2">
        <v>1</v>
      </c>
      <c r="H3904" s="2">
        <v>35</v>
      </c>
      <c r="I3904" s="4" t="s">
        <v>17370</v>
      </c>
      <c r="J3904" s="2">
        <v>5</v>
      </c>
      <c r="K3904" s="3"/>
      <c r="L3904" s="2">
        <v>3</v>
      </c>
      <c r="M3904" s="4" t="s">
        <v>14184</v>
      </c>
      <c r="N3904" s="4" t="s">
        <v>5438</v>
      </c>
      <c r="O3904" t="s">
        <v>5156</v>
      </c>
      <c r="P3904" s="4" t="s">
        <v>11512</v>
      </c>
      <c r="Q3904" s="4" t="str">
        <f>VLOOKUP(P3904, 'Gun classification'!A:B, 2, FALSE)</f>
        <v>Arma de fuego</v>
      </c>
      <c r="R3904" s="4" t="s">
        <v>14184</v>
      </c>
      <c r="S3904" t="str">
        <f t="shared" si="60"/>
        <v xml:space="preserve">street robbery, </v>
      </c>
      <c r="T3904" t="s">
        <v>11515</v>
      </c>
      <c r="W3904" s="4" t="s">
        <v>14184</v>
      </c>
      <c r="X3904" s="4" t="s">
        <v>14184</v>
      </c>
    </row>
    <row r="3905" spans="1:24" x14ac:dyDescent="0.2">
      <c r="A3905">
        <v>3</v>
      </c>
      <c r="B3905">
        <v>26</v>
      </c>
      <c r="C3905">
        <v>1971</v>
      </c>
      <c r="D3905" t="s">
        <v>17875</v>
      </c>
      <c r="E3905" s="2">
        <v>1</v>
      </c>
      <c r="F3905" s="3"/>
      <c r="G3905" s="2">
        <v>1</v>
      </c>
      <c r="H3905" s="2">
        <v>21</v>
      </c>
      <c r="I3905" s="4" t="s">
        <v>13101</v>
      </c>
      <c r="J3905" s="2">
        <v>1</v>
      </c>
      <c r="K3905" s="3"/>
      <c r="L3905" s="2">
        <v>1</v>
      </c>
      <c r="M3905" s="4" t="s">
        <v>11420</v>
      </c>
      <c r="N3905" s="4" t="s">
        <v>5439</v>
      </c>
      <c r="O3905" t="s">
        <v>11644</v>
      </c>
      <c r="P3905" s="4" t="s">
        <v>11512</v>
      </c>
      <c r="Q3905" s="4" t="str">
        <f>VLOOKUP(P3905, 'Gun classification'!A:B, 2, FALSE)</f>
        <v>Arma de fuego</v>
      </c>
      <c r="R3905" s="4" t="s">
        <v>14184</v>
      </c>
      <c r="S3905" t="str">
        <f t="shared" si="60"/>
        <v xml:space="preserve">revenge, </v>
      </c>
      <c r="W3905" s="4" t="s">
        <v>14184</v>
      </c>
      <c r="X3905" s="4" t="s">
        <v>14184</v>
      </c>
    </row>
    <row r="3906" spans="1:24" x14ac:dyDescent="0.2">
      <c r="A3906">
        <v>4</v>
      </c>
      <c r="B3906">
        <v>2</v>
      </c>
      <c r="C3906">
        <v>1971</v>
      </c>
      <c r="D3906" t="s">
        <v>17876</v>
      </c>
      <c r="E3906" s="2">
        <v>1</v>
      </c>
      <c r="F3906" s="3"/>
      <c r="G3906" s="2">
        <v>1</v>
      </c>
      <c r="H3906" s="2">
        <v>25</v>
      </c>
      <c r="I3906" s="4" t="s">
        <v>13102</v>
      </c>
      <c r="J3906" s="2">
        <v>1</v>
      </c>
      <c r="K3906" s="3"/>
      <c r="L3906" s="2">
        <v>1</v>
      </c>
      <c r="M3906" s="4" t="s">
        <v>11448</v>
      </c>
      <c r="N3906" s="4" t="s">
        <v>5440</v>
      </c>
      <c r="O3906" t="s">
        <v>8450</v>
      </c>
      <c r="P3906" s="4" t="s">
        <v>11512</v>
      </c>
      <c r="Q3906" s="4" t="str">
        <f>VLOOKUP(P3906, 'Gun classification'!A:B, 2, FALSE)</f>
        <v>Arma de fuego</v>
      </c>
      <c r="R3906" s="4" t="s">
        <v>14184</v>
      </c>
      <c r="S3906" t="str">
        <f t="shared" si="60"/>
        <v xml:space="preserve">narcotics, </v>
      </c>
      <c r="W3906" s="4" t="s">
        <v>14184</v>
      </c>
      <c r="X3906" s="4" t="s">
        <v>14184</v>
      </c>
    </row>
    <row r="3907" spans="1:24" x14ac:dyDescent="0.2">
      <c r="A3907">
        <v>4</v>
      </c>
      <c r="B3907">
        <v>4</v>
      </c>
      <c r="C3907">
        <v>1971</v>
      </c>
      <c r="D3907" t="s">
        <v>17877</v>
      </c>
      <c r="E3907" s="2">
        <v>3</v>
      </c>
      <c r="F3907" s="3"/>
      <c r="G3907" s="2">
        <v>2</v>
      </c>
      <c r="H3907" s="2">
        <v>39</v>
      </c>
      <c r="I3907" s="4" t="s">
        <v>17767</v>
      </c>
      <c r="J3907" s="2">
        <v>3</v>
      </c>
      <c r="K3907" s="3"/>
      <c r="L3907" s="2">
        <v>1</v>
      </c>
      <c r="M3907" s="4" t="s">
        <v>11476</v>
      </c>
      <c r="N3907" s="4" t="s">
        <v>5441</v>
      </c>
      <c r="O3907" t="s">
        <v>8412</v>
      </c>
      <c r="P3907" s="4" t="s">
        <v>11518</v>
      </c>
      <c r="Q3907" s="4" t="str">
        <f>VLOOKUP(P3907, 'Gun classification'!A:B, 2, FALSE)</f>
        <v>Arma blanca</v>
      </c>
      <c r="R3907" s="4" t="s">
        <v>14184</v>
      </c>
      <c r="S3907" t="str">
        <f t="shared" ref="S3907:S3970" si="61">CONCATENATE(O3907,", ",R3907)</f>
        <v xml:space="preserve">argu sex, </v>
      </c>
      <c r="W3907" s="4" t="s">
        <v>14184</v>
      </c>
      <c r="X3907" s="4" t="s">
        <v>14184</v>
      </c>
    </row>
    <row r="3908" spans="1:24" x14ac:dyDescent="0.2">
      <c r="A3908">
        <v>4</v>
      </c>
      <c r="B3908">
        <v>7</v>
      </c>
      <c r="C3908">
        <v>1971</v>
      </c>
      <c r="D3908" t="s">
        <v>17878</v>
      </c>
      <c r="E3908" s="2">
        <v>1</v>
      </c>
      <c r="F3908" s="3"/>
      <c r="G3908" s="2">
        <v>1</v>
      </c>
      <c r="H3908" s="2">
        <v>75</v>
      </c>
      <c r="I3908" s="4" t="s">
        <v>17370</v>
      </c>
      <c r="J3908" s="2">
        <v>5</v>
      </c>
      <c r="K3908" s="3"/>
      <c r="L3908" s="2">
        <v>3</v>
      </c>
      <c r="M3908" s="4" t="s">
        <v>14184</v>
      </c>
      <c r="N3908" s="4" t="s">
        <v>5442</v>
      </c>
      <c r="O3908" t="s">
        <v>5364</v>
      </c>
      <c r="P3908" s="4" t="s">
        <v>11625</v>
      </c>
      <c r="Q3908" s="4" t="str">
        <f>VLOOKUP(P3908, 'Gun classification'!A:B, 2, FALSE)</f>
        <v>Falta de oxigeno</v>
      </c>
      <c r="R3908" s="4" t="s">
        <v>14184</v>
      </c>
      <c r="S3908" t="str">
        <f t="shared" si="61"/>
        <v xml:space="preserve">robbery residenc, </v>
      </c>
      <c r="T3908" t="s">
        <v>11515</v>
      </c>
      <c r="W3908" s="4" t="s">
        <v>14184</v>
      </c>
      <c r="X3908" s="4" t="s">
        <v>14184</v>
      </c>
    </row>
    <row r="3909" spans="1:24" x14ac:dyDescent="0.2">
      <c r="A3909">
        <v>4</v>
      </c>
      <c r="B3909">
        <v>14</v>
      </c>
      <c r="C3909">
        <v>1971</v>
      </c>
      <c r="D3909" t="s">
        <v>17879</v>
      </c>
      <c r="E3909" s="2">
        <v>1</v>
      </c>
      <c r="F3909" s="3"/>
      <c r="G3909" s="2">
        <v>1</v>
      </c>
      <c r="H3909" s="3"/>
      <c r="I3909" s="4" t="s">
        <v>13103</v>
      </c>
      <c r="J3909" s="2">
        <v>1</v>
      </c>
      <c r="K3909" s="3"/>
      <c r="L3909" s="2">
        <v>1</v>
      </c>
      <c r="M3909" s="4" t="s">
        <v>11412</v>
      </c>
      <c r="N3909" s="4" t="s">
        <v>5443</v>
      </c>
      <c r="O3909" t="s">
        <v>5444</v>
      </c>
      <c r="P3909" s="4" t="s">
        <v>11532</v>
      </c>
      <c r="Q3909" s="4" t="str">
        <f>VLOOKUP(P3909, 'Gun classification'!A:B, 2, FALSE)</f>
        <v>Fuerza</v>
      </c>
      <c r="R3909" s="4" t="s">
        <v>14184</v>
      </c>
      <c r="S3909" t="str">
        <f t="shared" si="61"/>
        <v xml:space="preserve">stomped baby, </v>
      </c>
      <c r="W3909" s="4" t="s">
        <v>14184</v>
      </c>
      <c r="X3909" s="4" t="s">
        <v>14184</v>
      </c>
    </row>
    <row r="3910" spans="1:24" x14ac:dyDescent="0.2">
      <c r="A3910">
        <v>4</v>
      </c>
      <c r="B3910">
        <v>18</v>
      </c>
      <c r="C3910">
        <v>1971</v>
      </c>
      <c r="D3910" t="s">
        <v>17880</v>
      </c>
      <c r="E3910" s="2">
        <v>1</v>
      </c>
      <c r="F3910" s="3"/>
      <c r="G3910" s="2">
        <v>1</v>
      </c>
      <c r="H3910" s="2">
        <v>23</v>
      </c>
      <c r="I3910" s="4" t="s">
        <v>13104</v>
      </c>
      <c r="J3910" s="2">
        <v>1</v>
      </c>
      <c r="K3910" s="3"/>
      <c r="L3910" s="2">
        <v>1</v>
      </c>
      <c r="M3910" s="4" t="s">
        <v>11448</v>
      </c>
      <c r="N3910" s="4" t="s">
        <v>5445</v>
      </c>
      <c r="O3910" t="s">
        <v>5446</v>
      </c>
      <c r="P3910" s="4" t="s">
        <v>11512</v>
      </c>
      <c r="Q3910" s="4" t="str">
        <f>VLOOKUP(P3910, 'Gun classification'!A:B, 2, FALSE)</f>
        <v>Arma de fuego</v>
      </c>
      <c r="R3910" s="4" t="s">
        <v>7516</v>
      </c>
      <c r="S3910" t="str">
        <f t="shared" si="61"/>
        <v>Robbery gamble, 1st degree trial</v>
      </c>
      <c r="T3910" t="s">
        <v>11515</v>
      </c>
      <c r="U3910" t="s">
        <v>23257</v>
      </c>
      <c r="W3910" s="4" t="s">
        <v>14184</v>
      </c>
      <c r="X3910" s="4" t="s">
        <v>14184</v>
      </c>
    </row>
    <row r="3911" spans="1:24" x14ac:dyDescent="0.2">
      <c r="A3911">
        <v>4</v>
      </c>
      <c r="B3911">
        <v>22</v>
      </c>
      <c r="C3911">
        <v>1971</v>
      </c>
      <c r="D3911" t="s">
        <v>17881</v>
      </c>
      <c r="E3911" s="2">
        <v>1</v>
      </c>
      <c r="F3911" s="3"/>
      <c r="G3911" s="2">
        <v>2</v>
      </c>
      <c r="H3911" s="2">
        <v>45</v>
      </c>
      <c r="I3911" s="4" t="s">
        <v>13105</v>
      </c>
      <c r="J3911" s="2">
        <v>1</v>
      </c>
      <c r="K3911" s="3"/>
      <c r="L3911" s="2">
        <v>1</v>
      </c>
      <c r="M3911" s="4" t="s">
        <v>11420</v>
      </c>
      <c r="N3911" s="4" t="s">
        <v>5447</v>
      </c>
      <c r="O3911" t="s">
        <v>8623</v>
      </c>
      <c r="P3911" s="4" t="s">
        <v>11518</v>
      </c>
      <c r="Q3911" s="4" t="str">
        <f>VLOOKUP(P3911, 'Gun classification'!A:B, 2, FALSE)</f>
        <v>Arma blanca</v>
      </c>
      <c r="R3911" s="4" t="s">
        <v>14184</v>
      </c>
      <c r="S3911" t="str">
        <f t="shared" si="61"/>
        <v xml:space="preserve">argu family, </v>
      </c>
      <c r="T3911" s="38" t="s">
        <v>11650</v>
      </c>
      <c r="W3911" s="4" t="s">
        <v>14184</v>
      </c>
      <c r="X3911" s="4" t="s">
        <v>14184</v>
      </c>
    </row>
    <row r="3912" spans="1:24" x14ac:dyDescent="0.2">
      <c r="A3912">
        <v>4</v>
      </c>
      <c r="B3912">
        <v>27</v>
      </c>
      <c r="C3912">
        <v>1971</v>
      </c>
      <c r="D3912" t="s">
        <v>17882</v>
      </c>
      <c r="E3912" s="2">
        <v>1</v>
      </c>
      <c r="F3912" s="3"/>
      <c r="G3912" s="2">
        <v>1</v>
      </c>
      <c r="H3912" s="2">
        <v>18</v>
      </c>
      <c r="I3912" s="4" t="s">
        <v>17370</v>
      </c>
      <c r="J3912" s="2">
        <v>5</v>
      </c>
      <c r="K3912" s="3"/>
      <c r="L3912" s="2">
        <v>3</v>
      </c>
      <c r="M3912" s="4" t="s">
        <v>14184</v>
      </c>
      <c r="N3912" s="4" t="s">
        <v>5448</v>
      </c>
      <c r="O3912" t="s">
        <v>8450</v>
      </c>
      <c r="P3912" s="4" t="s">
        <v>11518</v>
      </c>
      <c r="Q3912" s="4" t="str">
        <f>VLOOKUP(P3912, 'Gun classification'!A:B, 2, FALSE)</f>
        <v>Arma blanca</v>
      </c>
      <c r="R3912" s="4" t="s">
        <v>14184</v>
      </c>
      <c r="S3912" t="str">
        <f t="shared" si="61"/>
        <v xml:space="preserve">narcotics, </v>
      </c>
      <c r="W3912" s="4" t="s">
        <v>14184</v>
      </c>
      <c r="X3912" s="4" t="s">
        <v>14184</v>
      </c>
    </row>
    <row r="3913" spans="1:24" x14ac:dyDescent="0.2">
      <c r="A3913">
        <v>4</v>
      </c>
      <c r="B3913">
        <v>27</v>
      </c>
      <c r="C3913">
        <v>1971</v>
      </c>
      <c r="D3913" t="s">
        <v>17883</v>
      </c>
      <c r="E3913" s="2">
        <v>1</v>
      </c>
      <c r="F3913" s="3"/>
      <c r="G3913" s="2">
        <v>2</v>
      </c>
      <c r="H3913" s="2">
        <v>17</v>
      </c>
      <c r="I3913" s="4" t="s">
        <v>17370</v>
      </c>
      <c r="J3913" s="2">
        <v>5</v>
      </c>
      <c r="K3913" s="3"/>
      <c r="L3913" s="2">
        <v>3</v>
      </c>
      <c r="M3913" s="4" t="s">
        <v>14184</v>
      </c>
      <c r="N3913" s="4" t="s">
        <v>5448</v>
      </c>
      <c r="O3913" t="s">
        <v>8450</v>
      </c>
      <c r="P3913" s="4" t="s">
        <v>11518</v>
      </c>
      <c r="Q3913" s="4" t="str">
        <f>VLOOKUP(P3913, 'Gun classification'!A:B, 2, FALSE)</f>
        <v>Arma blanca</v>
      </c>
      <c r="R3913" s="4" t="s">
        <v>14184</v>
      </c>
      <c r="S3913" t="str">
        <f t="shared" si="61"/>
        <v xml:space="preserve">narcotics, </v>
      </c>
      <c r="W3913" s="4" t="s">
        <v>14184</v>
      </c>
      <c r="X3913" s="4" t="s">
        <v>14184</v>
      </c>
    </row>
    <row r="3914" spans="1:24" x14ac:dyDescent="0.2">
      <c r="A3914">
        <v>4</v>
      </c>
      <c r="B3914">
        <v>30</v>
      </c>
      <c r="C3914">
        <v>1971</v>
      </c>
      <c r="D3914" t="s">
        <v>17884</v>
      </c>
      <c r="E3914" s="2">
        <v>1</v>
      </c>
      <c r="F3914" s="3"/>
      <c r="G3914" s="2">
        <v>2</v>
      </c>
      <c r="H3914" s="2">
        <v>17</v>
      </c>
      <c r="I3914" s="4" t="s">
        <v>13106</v>
      </c>
      <c r="J3914" s="2">
        <v>3</v>
      </c>
      <c r="K3914" s="3"/>
      <c r="L3914" s="2">
        <v>1</v>
      </c>
      <c r="M3914" s="4" t="s">
        <v>11464</v>
      </c>
      <c r="N3914" s="4" t="s">
        <v>5449</v>
      </c>
      <c r="O3914" t="s">
        <v>8430</v>
      </c>
      <c r="P3914" s="4" t="s">
        <v>11512</v>
      </c>
      <c r="Q3914" s="4" t="str">
        <f>VLOOKUP(P3914, 'Gun classification'!A:B, 2, FALSE)</f>
        <v>Arma de fuego</v>
      </c>
      <c r="R3914" s="4" t="s">
        <v>14184</v>
      </c>
      <c r="S3914" t="str">
        <f t="shared" si="61"/>
        <v xml:space="preserve">argu trivial, </v>
      </c>
      <c r="W3914" s="4" t="s">
        <v>14184</v>
      </c>
      <c r="X3914" s="4" t="s">
        <v>14184</v>
      </c>
    </row>
    <row r="3915" spans="1:24" x14ac:dyDescent="0.2">
      <c r="A3915">
        <v>5</v>
      </c>
      <c r="B3915">
        <v>6</v>
      </c>
      <c r="C3915">
        <v>1971</v>
      </c>
      <c r="D3915" t="s">
        <v>17885</v>
      </c>
      <c r="E3915" s="2">
        <v>3</v>
      </c>
      <c r="F3915" s="3"/>
      <c r="G3915" s="2">
        <v>1</v>
      </c>
      <c r="H3915" s="2">
        <v>30</v>
      </c>
      <c r="I3915" s="4" t="s">
        <v>13107</v>
      </c>
      <c r="J3915" s="2">
        <v>3</v>
      </c>
      <c r="K3915" s="3"/>
      <c r="L3915" s="2">
        <v>1</v>
      </c>
      <c r="M3915" s="4" t="s">
        <v>11465</v>
      </c>
      <c r="N3915" s="4" t="s">
        <v>5450</v>
      </c>
      <c r="O3915" t="s">
        <v>8430</v>
      </c>
      <c r="P3915" s="4" t="s">
        <v>11512</v>
      </c>
      <c r="Q3915" s="4" t="str">
        <f>VLOOKUP(P3915, 'Gun classification'!A:B, 2, FALSE)</f>
        <v>Arma de fuego</v>
      </c>
      <c r="R3915" s="4" t="s">
        <v>14184</v>
      </c>
      <c r="S3915" t="str">
        <f t="shared" si="61"/>
        <v xml:space="preserve">argu trivial, </v>
      </c>
      <c r="W3915" s="4" t="s">
        <v>14184</v>
      </c>
      <c r="X3915" s="4" t="s">
        <v>14184</v>
      </c>
    </row>
    <row r="3916" spans="1:24" x14ac:dyDescent="0.2">
      <c r="A3916">
        <v>5</v>
      </c>
      <c r="B3916">
        <v>10</v>
      </c>
      <c r="C3916">
        <v>1971</v>
      </c>
      <c r="D3916" t="s">
        <v>17886</v>
      </c>
      <c r="E3916" s="2">
        <v>3</v>
      </c>
      <c r="F3916" s="3"/>
      <c r="G3916" s="2">
        <v>2</v>
      </c>
      <c r="H3916" s="2">
        <v>19</v>
      </c>
      <c r="I3916" s="4" t="s">
        <v>13108</v>
      </c>
      <c r="J3916" s="2">
        <v>3</v>
      </c>
      <c r="K3916" s="3"/>
      <c r="L3916" s="2">
        <v>1</v>
      </c>
      <c r="M3916" s="4" t="s">
        <v>11467</v>
      </c>
      <c r="N3916" s="4" t="s">
        <v>5451</v>
      </c>
      <c r="O3916" t="s">
        <v>8430</v>
      </c>
      <c r="P3916" s="4" t="s">
        <v>11512</v>
      </c>
      <c r="Q3916" s="4" t="str">
        <f>VLOOKUP(P3916, 'Gun classification'!A:B, 2, FALSE)</f>
        <v>Arma de fuego</v>
      </c>
      <c r="R3916" s="4" t="s">
        <v>14184</v>
      </c>
      <c r="S3916" t="str">
        <f t="shared" si="61"/>
        <v xml:space="preserve">argu trivial, </v>
      </c>
      <c r="W3916" s="4" t="s">
        <v>14184</v>
      </c>
      <c r="X3916" s="4" t="s">
        <v>14184</v>
      </c>
    </row>
    <row r="3917" spans="1:24" x14ac:dyDescent="0.2">
      <c r="A3917">
        <v>5</v>
      </c>
      <c r="B3917">
        <v>15</v>
      </c>
      <c r="C3917">
        <v>1971</v>
      </c>
      <c r="D3917" t="s">
        <v>17887</v>
      </c>
      <c r="E3917" s="2">
        <v>3</v>
      </c>
      <c r="F3917" s="3"/>
      <c r="G3917" s="2">
        <v>1</v>
      </c>
      <c r="H3917" s="2">
        <v>35</v>
      </c>
      <c r="I3917" s="4" t="s">
        <v>13109</v>
      </c>
      <c r="J3917" s="2">
        <v>1</v>
      </c>
      <c r="K3917" s="3"/>
      <c r="L3917" s="2">
        <v>1</v>
      </c>
      <c r="M3917" s="4" t="s">
        <v>11464</v>
      </c>
      <c r="N3917" s="4" t="s">
        <v>5452</v>
      </c>
      <c r="O3917" t="s">
        <v>8450</v>
      </c>
      <c r="P3917" s="4" t="s">
        <v>11512</v>
      </c>
      <c r="Q3917" s="4" t="str">
        <f>VLOOKUP(P3917, 'Gun classification'!A:B, 2, FALSE)</f>
        <v>Arma de fuego</v>
      </c>
      <c r="R3917" s="4" t="s">
        <v>1071</v>
      </c>
      <c r="S3917" t="str">
        <f t="shared" si="61"/>
        <v>narcotics, s. deceased?</v>
      </c>
      <c r="W3917" s="4" t="s">
        <v>14184</v>
      </c>
      <c r="X3917" s="4" t="s">
        <v>14184</v>
      </c>
    </row>
    <row r="3918" spans="1:24" x14ac:dyDescent="0.2">
      <c r="A3918">
        <v>5</v>
      </c>
      <c r="B3918">
        <v>15</v>
      </c>
      <c r="C3918">
        <v>1971</v>
      </c>
      <c r="D3918" t="s">
        <v>17888</v>
      </c>
      <c r="E3918" s="2">
        <v>3</v>
      </c>
      <c r="F3918" s="3"/>
      <c r="G3918" s="2">
        <v>1</v>
      </c>
      <c r="H3918" s="2">
        <v>47</v>
      </c>
      <c r="I3918" s="4" t="s">
        <v>13110</v>
      </c>
      <c r="J3918" s="2">
        <v>1</v>
      </c>
      <c r="K3918" s="3"/>
      <c r="L3918" s="2">
        <v>1</v>
      </c>
      <c r="M3918" s="4" t="s">
        <v>11464</v>
      </c>
      <c r="N3918" s="4" t="s">
        <v>5452</v>
      </c>
      <c r="O3918" t="s">
        <v>8450</v>
      </c>
      <c r="P3918" s="4" t="s">
        <v>11512</v>
      </c>
      <c r="Q3918" s="4" t="str">
        <f>VLOOKUP(P3918, 'Gun classification'!A:B, 2, FALSE)</f>
        <v>Arma de fuego</v>
      </c>
      <c r="R3918" s="4" t="s">
        <v>14184</v>
      </c>
      <c r="S3918" t="str">
        <f t="shared" si="61"/>
        <v xml:space="preserve">narcotics, </v>
      </c>
      <c r="W3918" s="4" t="s">
        <v>14184</v>
      </c>
      <c r="X3918" s="4" t="s">
        <v>14184</v>
      </c>
    </row>
    <row r="3919" spans="1:24" x14ac:dyDescent="0.2">
      <c r="A3919">
        <v>5</v>
      </c>
      <c r="B3919">
        <v>29</v>
      </c>
      <c r="C3919">
        <v>1971</v>
      </c>
      <c r="D3919" t="s">
        <v>17889</v>
      </c>
      <c r="E3919" s="2">
        <v>1</v>
      </c>
      <c r="F3919" s="3"/>
      <c r="G3919" s="2">
        <v>1</v>
      </c>
      <c r="H3919" s="2">
        <v>39</v>
      </c>
      <c r="I3919" s="4" t="s">
        <v>13111</v>
      </c>
      <c r="J3919" s="2">
        <v>1</v>
      </c>
      <c r="K3919" s="3"/>
      <c r="L3919" s="2">
        <v>1</v>
      </c>
      <c r="M3919" s="4" t="s">
        <v>11452</v>
      </c>
      <c r="N3919" s="4" t="s">
        <v>5453</v>
      </c>
      <c r="O3919" t="s">
        <v>8688</v>
      </c>
      <c r="P3919" s="4" t="s">
        <v>11512</v>
      </c>
      <c r="Q3919" s="4" t="str">
        <f>VLOOKUP(P3919, 'Gun classification'!A:B, 2, FALSE)</f>
        <v>Arma de fuego</v>
      </c>
      <c r="R3919" s="4" t="s">
        <v>14184</v>
      </c>
      <c r="S3919" t="str">
        <f t="shared" si="61"/>
        <v xml:space="preserve">argu alcohol, </v>
      </c>
      <c r="W3919" s="4" t="s">
        <v>14184</v>
      </c>
      <c r="X3919" s="4" t="s">
        <v>14184</v>
      </c>
    </row>
    <row r="3920" spans="1:24" x14ac:dyDescent="0.2">
      <c r="A3920">
        <v>6</v>
      </c>
      <c r="B3920">
        <v>1</v>
      </c>
      <c r="C3920">
        <v>1971</v>
      </c>
      <c r="D3920" t="s">
        <v>17890</v>
      </c>
      <c r="E3920" s="2">
        <v>1</v>
      </c>
      <c r="F3920" s="3"/>
      <c r="G3920" s="2">
        <v>1</v>
      </c>
      <c r="H3920" s="2">
        <v>30</v>
      </c>
      <c r="I3920" s="4" t="s">
        <v>13112</v>
      </c>
      <c r="J3920" s="2">
        <v>3</v>
      </c>
      <c r="K3920" s="3"/>
      <c r="L3920" s="2">
        <v>1</v>
      </c>
      <c r="M3920" s="4" t="s">
        <v>11476</v>
      </c>
      <c r="N3920" s="4" t="s">
        <v>10471</v>
      </c>
      <c r="O3920" t="s">
        <v>8675</v>
      </c>
      <c r="P3920" s="4" t="s">
        <v>11518</v>
      </c>
      <c r="Q3920" s="4" t="str">
        <f>VLOOKUP(P3920, 'Gun classification'!A:B, 2, FALSE)</f>
        <v>Arma blanca</v>
      </c>
      <c r="R3920" s="4" t="s">
        <v>14184</v>
      </c>
      <c r="S3920" t="str">
        <f t="shared" si="61"/>
        <v xml:space="preserve">gay sex, </v>
      </c>
      <c r="T3920" s="38" t="s">
        <v>23253</v>
      </c>
      <c r="W3920" s="4" t="s">
        <v>14184</v>
      </c>
      <c r="X3920" s="4" t="s">
        <v>14184</v>
      </c>
    </row>
    <row r="3921" spans="1:24" x14ac:dyDescent="0.2">
      <c r="A3921">
        <v>6</v>
      </c>
      <c r="B3921">
        <v>2</v>
      </c>
      <c r="C3921">
        <v>1971</v>
      </c>
      <c r="D3921" t="s">
        <v>17891</v>
      </c>
      <c r="E3921" s="2">
        <v>3</v>
      </c>
      <c r="F3921" s="3"/>
      <c r="G3921" s="2">
        <v>2</v>
      </c>
      <c r="H3921" s="2">
        <v>21</v>
      </c>
      <c r="I3921" s="4" t="s">
        <v>13113</v>
      </c>
      <c r="J3921" s="2">
        <v>3</v>
      </c>
      <c r="K3921" s="3"/>
      <c r="L3921" s="2">
        <v>1</v>
      </c>
      <c r="M3921" s="4" t="s">
        <v>11471</v>
      </c>
      <c r="N3921" s="4" t="s">
        <v>5454</v>
      </c>
      <c r="O3921" t="s">
        <v>8620</v>
      </c>
      <c r="P3921" s="4" t="s">
        <v>11518</v>
      </c>
      <c r="Q3921" s="4" t="str">
        <f>VLOOKUP(P3921, 'Gun classification'!A:B, 2, FALSE)</f>
        <v>Arma blanca</v>
      </c>
      <c r="R3921" s="4" t="s">
        <v>14184</v>
      </c>
      <c r="S3921" t="str">
        <f t="shared" si="61"/>
        <v xml:space="preserve">family argu, </v>
      </c>
      <c r="T3921" s="38" t="s">
        <v>11650</v>
      </c>
      <c r="W3921" s="4" t="s">
        <v>14184</v>
      </c>
      <c r="X3921" s="4" t="s">
        <v>14184</v>
      </c>
    </row>
    <row r="3922" spans="1:24" x14ac:dyDescent="0.2">
      <c r="A3922">
        <v>6</v>
      </c>
      <c r="B3922">
        <v>3</v>
      </c>
      <c r="C3922">
        <v>1971</v>
      </c>
      <c r="D3922" t="s">
        <v>17892</v>
      </c>
      <c r="E3922" s="2">
        <v>3</v>
      </c>
      <c r="F3922" s="3"/>
      <c r="G3922" s="2">
        <v>2</v>
      </c>
      <c r="H3922" s="2">
        <v>22</v>
      </c>
      <c r="I3922" s="4" t="s">
        <v>17370</v>
      </c>
      <c r="J3922" s="2">
        <v>5</v>
      </c>
      <c r="K3922" s="3"/>
      <c r="L3922" s="2">
        <v>3</v>
      </c>
      <c r="M3922" s="4" t="s">
        <v>14184</v>
      </c>
      <c r="N3922" s="4" t="s">
        <v>5455</v>
      </c>
      <c r="O3922" t="s">
        <v>5316</v>
      </c>
      <c r="P3922" s="4" t="s">
        <v>11625</v>
      </c>
      <c r="Q3922" s="4" t="str">
        <f>VLOOKUP(P3922, 'Gun classification'!A:B, 2, FALSE)</f>
        <v>Falta de oxigeno</v>
      </c>
      <c r="R3922" s="4" t="s">
        <v>14184</v>
      </c>
      <c r="S3922" t="str">
        <f t="shared" si="61"/>
        <v xml:space="preserve">sex prostitution, </v>
      </c>
      <c r="W3922" s="4" t="s">
        <v>14184</v>
      </c>
      <c r="X3922" s="4" t="s">
        <v>14184</v>
      </c>
    </row>
    <row r="3923" spans="1:24" x14ac:dyDescent="0.2">
      <c r="A3923">
        <v>6</v>
      </c>
      <c r="B3923">
        <v>5</v>
      </c>
      <c r="C3923">
        <v>1971</v>
      </c>
      <c r="D3923" t="s">
        <v>17893</v>
      </c>
      <c r="E3923" s="2">
        <v>1</v>
      </c>
      <c r="F3923" s="3"/>
      <c r="G3923" s="2">
        <v>1</v>
      </c>
      <c r="H3923" s="2">
        <v>30</v>
      </c>
      <c r="I3923" s="4" t="s">
        <v>13114</v>
      </c>
      <c r="J3923" s="2">
        <v>1</v>
      </c>
      <c r="K3923" s="3"/>
      <c r="L3923" s="2">
        <v>1</v>
      </c>
      <c r="M3923" s="4" t="s">
        <v>11418</v>
      </c>
      <c r="N3923" s="4" t="s">
        <v>5456</v>
      </c>
      <c r="O3923" t="s">
        <v>5457</v>
      </c>
      <c r="P3923" s="4" t="s">
        <v>11512</v>
      </c>
      <c r="Q3923" s="4" t="str">
        <f>VLOOKUP(P3923, 'Gun classification'!A:B, 2, FALSE)</f>
        <v>Arma de fuego</v>
      </c>
      <c r="R3923" s="4" t="s">
        <v>14184</v>
      </c>
      <c r="S3923" t="str">
        <f t="shared" si="61"/>
        <v xml:space="preserve">Robbery narc, </v>
      </c>
      <c r="T3923" t="s">
        <v>11515</v>
      </c>
      <c r="W3923" s="4" t="s">
        <v>14184</v>
      </c>
      <c r="X3923" s="4" t="s">
        <v>14184</v>
      </c>
    </row>
    <row r="3924" spans="1:24" x14ac:dyDescent="0.2">
      <c r="A3924">
        <v>6</v>
      </c>
      <c r="B3924">
        <v>27</v>
      </c>
      <c r="C3924">
        <v>1971</v>
      </c>
      <c r="D3924" t="s">
        <v>17894</v>
      </c>
      <c r="E3924" s="2">
        <v>3</v>
      </c>
      <c r="F3924" s="3"/>
      <c r="G3924" s="2">
        <v>1</v>
      </c>
      <c r="H3924" s="2">
        <v>45</v>
      </c>
      <c r="I3924" s="4" t="s">
        <v>13115</v>
      </c>
      <c r="J3924" s="2">
        <v>3</v>
      </c>
      <c r="K3924" s="3"/>
      <c r="L3924" s="2">
        <v>1</v>
      </c>
      <c r="M3924" s="4" t="s">
        <v>11448</v>
      </c>
      <c r="N3924" s="4" t="s">
        <v>5458</v>
      </c>
      <c r="O3924" t="s">
        <v>8450</v>
      </c>
      <c r="P3924" s="4" t="s">
        <v>11518</v>
      </c>
      <c r="Q3924" s="4" t="str">
        <f>VLOOKUP(P3924, 'Gun classification'!A:B, 2, FALSE)</f>
        <v>Arma blanca</v>
      </c>
      <c r="R3924" s="4" t="s">
        <v>14184</v>
      </c>
      <c r="S3924" t="str">
        <f t="shared" si="61"/>
        <v xml:space="preserve">narcotics, </v>
      </c>
      <c r="W3924" s="4" t="s">
        <v>14184</v>
      </c>
      <c r="X3924" s="4" t="s">
        <v>14184</v>
      </c>
    </row>
    <row r="3925" spans="1:24" x14ac:dyDescent="0.2">
      <c r="A3925">
        <v>6</v>
      </c>
      <c r="B3925">
        <v>28</v>
      </c>
      <c r="C3925">
        <v>1971</v>
      </c>
      <c r="D3925" t="s">
        <v>17895</v>
      </c>
      <c r="E3925" s="2">
        <v>2</v>
      </c>
      <c r="F3925" s="2">
        <v>5</v>
      </c>
      <c r="G3925" s="2">
        <v>1</v>
      </c>
      <c r="H3925" s="2">
        <v>37</v>
      </c>
      <c r="I3925" s="4" t="s">
        <v>17370</v>
      </c>
      <c r="J3925" s="2">
        <v>5</v>
      </c>
      <c r="K3925" s="3"/>
      <c r="L3925" s="2">
        <v>3</v>
      </c>
      <c r="M3925" s="4" t="s">
        <v>14184</v>
      </c>
      <c r="N3925" s="4" t="s">
        <v>5459</v>
      </c>
      <c r="O3925" t="s">
        <v>5460</v>
      </c>
      <c r="P3925" s="4" t="s">
        <v>11512</v>
      </c>
      <c r="Q3925" s="4" t="str">
        <f>VLOOKUP(P3925, 'Gun classification'!A:B, 2, FALSE)</f>
        <v>Arma de fuego</v>
      </c>
      <c r="R3925" s="4" t="s">
        <v>14184</v>
      </c>
      <c r="S3925" t="str">
        <f t="shared" si="61"/>
        <v xml:space="preserve">robbery Gas sta, </v>
      </c>
      <c r="T3925" t="s">
        <v>11515</v>
      </c>
      <c r="W3925" s="4" t="s">
        <v>14184</v>
      </c>
      <c r="X3925" s="4" t="s">
        <v>14184</v>
      </c>
    </row>
    <row r="3926" spans="1:24" x14ac:dyDescent="0.2">
      <c r="A3926">
        <v>7</v>
      </c>
      <c r="B3926">
        <v>1</v>
      </c>
      <c r="C3926">
        <v>1971</v>
      </c>
      <c r="D3926" t="s">
        <v>17896</v>
      </c>
      <c r="E3926" s="2">
        <v>3</v>
      </c>
      <c r="F3926" s="3"/>
      <c r="G3926" s="2">
        <v>1</v>
      </c>
      <c r="H3926" s="2">
        <v>15</v>
      </c>
      <c r="I3926" s="4" t="s">
        <v>13116</v>
      </c>
      <c r="J3926" s="2">
        <v>3</v>
      </c>
      <c r="K3926" s="3"/>
      <c r="L3926" s="2">
        <v>1</v>
      </c>
      <c r="M3926" s="4" t="s">
        <v>11428</v>
      </c>
      <c r="N3926" s="4" t="s">
        <v>5461</v>
      </c>
      <c r="O3926" t="s">
        <v>5462</v>
      </c>
      <c r="P3926" s="4" t="s">
        <v>11512</v>
      </c>
      <c r="Q3926" s="4" t="str">
        <f>VLOOKUP(P3926, 'Gun classification'!A:B, 2, FALSE)</f>
        <v>Arma de fuego</v>
      </c>
      <c r="R3926" s="4" t="s">
        <v>1072</v>
      </c>
      <c r="S3926" t="str">
        <f t="shared" si="61"/>
        <v>russian roulette, shot in chest</v>
      </c>
      <c r="W3926" s="4" t="s">
        <v>14184</v>
      </c>
      <c r="X3926" s="4" t="s">
        <v>14184</v>
      </c>
    </row>
    <row r="3927" spans="1:24" x14ac:dyDescent="0.2">
      <c r="A3927">
        <v>7</v>
      </c>
      <c r="B3927">
        <v>2</v>
      </c>
      <c r="C3927">
        <v>1971</v>
      </c>
      <c r="D3927" t="s">
        <v>17897</v>
      </c>
      <c r="E3927" s="2">
        <v>1</v>
      </c>
      <c r="F3927" s="3"/>
      <c r="G3927" s="2">
        <v>2</v>
      </c>
      <c r="H3927" s="2">
        <v>27</v>
      </c>
      <c r="I3927" s="4" t="s">
        <v>13117</v>
      </c>
      <c r="J3927" s="2">
        <v>1</v>
      </c>
      <c r="K3927" s="3"/>
      <c r="L3927" s="2">
        <v>1</v>
      </c>
      <c r="M3927" s="4" t="s">
        <v>11462</v>
      </c>
      <c r="N3927" s="4" t="s">
        <v>5463</v>
      </c>
      <c r="O3927" t="s">
        <v>11830</v>
      </c>
      <c r="P3927" s="4" t="s">
        <v>11512</v>
      </c>
      <c r="Q3927" s="4" t="str">
        <f>VLOOKUP(P3927, 'Gun classification'!A:B, 2, FALSE)</f>
        <v>Arma de fuego</v>
      </c>
      <c r="R3927" s="4" t="s">
        <v>14184</v>
      </c>
      <c r="S3927" t="str">
        <f t="shared" si="61"/>
        <v xml:space="preserve">sus 801, </v>
      </c>
      <c r="W3927" s="4" t="s">
        <v>14184</v>
      </c>
      <c r="X3927" s="4" t="s">
        <v>14184</v>
      </c>
    </row>
    <row r="3928" spans="1:24" x14ac:dyDescent="0.2">
      <c r="A3928">
        <v>7</v>
      </c>
      <c r="B3928">
        <v>2</v>
      </c>
      <c r="C3928">
        <v>1971</v>
      </c>
      <c r="D3928" t="s">
        <v>17898</v>
      </c>
      <c r="E3928" s="2">
        <v>3</v>
      </c>
      <c r="F3928" s="3"/>
      <c r="G3928" s="2">
        <v>1</v>
      </c>
      <c r="H3928" s="2">
        <v>17</v>
      </c>
      <c r="I3928" s="4" t="s">
        <v>13118</v>
      </c>
      <c r="J3928" s="2">
        <v>3</v>
      </c>
      <c r="K3928" s="3"/>
      <c r="L3928" s="2">
        <v>1</v>
      </c>
      <c r="M3928" s="4" t="s">
        <v>11428</v>
      </c>
      <c r="N3928" s="4" t="s">
        <v>5464</v>
      </c>
      <c r="O3928" t="s">
        <v>5465</v>
      </c>
      <c r="P3928" s="4" t="s">
        <v>11512</v>
      </c>
      <c r="Q3928" s="4" t="str">
        <f>VLOOKUP(P3928, 'Gun classification'!A:B, 2, FALSE)</f>
        <v>Arma de fuego</v>
      </c>
      <c r="R3928" s="4" t="s">
        <v>14184</v>
      </c>
      <c r="S3928" t="str">
        <f t="shared" si="61"/>
        <v xml:space="preserve">Dare, </v>
      </c>
      <c r="W3928" s="4" t="s">
        <v>14184</v>
      </c>
      <c r="X3928" s="4" t="s">
        <v>14184</v>
      </c>
    </row>
    <row r="3929" spans="1:24" x14ac:dyDescent="0.2">
      <c r="A3929">
        <v>7</v>
      </c>
      <c r="B3929">
        <v>18</v>
      </c>
      <c r="C3929">
        <v>1971</v>
      </c>
      <c r="D3929" t="s">
        <v>17899</v>
      </c>
      <c r="E3929" s="2">
        <v>1</v>
      </c>
      <c r="F3929" s="3"/>
      <c r="G3929" s="2">
        <v>1</v>
      </c>
      <c r="H3929" s="2">
        <v>47</v>
      </c>
      <c r="I3929" s="4" t="s">
        <v>13119</v>
      </c>
      <c r="J3929" s="2">
        <v>1</v>
      </c>
      <c r="K3929" s="3"/>
      <c r="L3929" s="2">
        <v>1</v>
      </c>
      <c r="M3929" s="4" t="s">
        <v>11450</v>
      </c>
      <c r="N3929" s="4" t="s">
        <v>5466</v>
      </c>
      <c r="O3929" t="s">
        <v>8688</v>
      </c>
      <c r="P3929" s="4" t="s">
        <v>11518</v>
      </c>
      <c r="Q3929" s="4" t="str">
        <f>VLOOKUP(P3929, 'Gun classification'!A:B, 2, FALSE)</f>
        <v>Arma blanca</v>
      </c>
      <c r="R3929" s="4" t="s">
        <v>14184</v>
      </c>
      <c r="S3929" t="str">
        <f t="shared" si="61"/>
        <v xml:space="preserve">argu alcohol, </v>
      </c>
      <c r="W3929" s="4" t="s">
        <v>14184</v>
      </c>
      <c r="X3929" s="4" t="s">
        <v>14184</v>
      </c>
    </row>
    <row r="3930" spans="1:24" x14ac:dyDescent="0.2">
      <c r="A3930">
        <v>7</v>
      </c>
      <c r="B3930">
        <v>18</v>
      </c>
      <c r="C3930">
        <v>1971</v>
      </c>
      <c r="D3930" t="s">
        <v>17900</v>
      </c>
      <c r="E3930" s="2">
        <v>3</v>
      </c>
      <c r="F3930" s="3"/>
      <c r="G3930" s="2">
        <v>1</v>
      </c>
      <c r="H3930" s="2">
        <v>43</v>
      </c>
      <c r="I3930" s="4" t="s">
        <v>17370</v>
      </c>
      <c r="J3930" s="2">
        <v>5</v>
      </c>
      <c r="K3930" s="3"/>
      <c r="L3930" s="2">
        <v>3</v>
      </c>
      <c r="M3930" s="4" t="s">
        <v>14184</v>
      </c>
      <c r="N3930" s="4" t="s">
        <v>5467</v>
      </c>
      <c r="O3930" t="s">
        <v>4982</v>
      </c>
      <c r="P3930" s="4" t="s">
        <v>11518</v>
      </c>
      <c r="Q3930" s="4" t="str">
        <f>VLOOKUP(P3930, 'Gun classification'!A:B, 2, FALSE)</f>
        <v>Arma blanca</v>
      </c>
      <c r="R3930" s="4" t="s">
        <v>14184</v>
      </c>
      <c r="S3930" t="str">
        <f t="shared" si="61"/>
        <v xml:space="preserve">argu fight, </v>
      </c>
      <c r="T3930" s="38" t="s">
        <v>23263</v>
      </c>
      <c r="W3930" s="4" t="s">
        <v>14184</v>
      </c>
      <c r="X3930" s="4" t="s">
        <v>14184</v>
      </c>
    </row>
    <row r="3931" spans="1:24" x14ac:dyDescent="0.2">
      <c r="A3931">
        <v>7</v>
      </c>
      <c r="B3931">
        <v>24</v>
      </c>
      <c r="C3931">
        <v>1971</v>
      </c>
      <c r="D3931" t="s">
        <v>17901</v>
      </c>
      <c r="E3931" s="2">
        <v>3</v>
      </c>
      <c r="F3931" s="3"/>
      <c r="G3931" s="2">
        <v>1</v>
      </c>
      <c r="H3931" s="2">
        <v>24</v>
      </c>
      <c r="I3931" s="4" t="s">
        <v>13120</v>
      </c>
      <c r="J3931" s="2">
        <v>3</v>
      </c>
      <c r="K3931" s="3"/>
      <c r="L3931" s="2">
        <v>2</v>
      </c>
      <c r="M3931" s="4" t="s">
        <v>11413</v>
      </c>
      <c r="N3931" s="4" t="s">
        <v>5468</v>
      </c>
      <c r="O3931" t="s">
        <v>8623</v>
      </c>
      <c r="P3931" s="4" t="s">
        <v>11518</v>
      </c>
      <c r="Q3931" s="4" t="str">
        <f>VLOOKUP(P3931, 'Gun classification'!A:B, 2, FALSE)</f>
        <v>Arma blanca</v>
      </c>
      <c r="R3931" s="4" t="s">
        <v>14184</v>
      </c>
      <c r="S3931" t="str">
        <f t="shared" si="61"/>
        <v xml:space="preserve">argu family, </v>
      </c>
      <c r="T3931" s="38" t="s">
        <v>11650</v>
      </c>
      <c r="W3931" s="4" t="s">
        <v>14184</v>
      </c>
      <c r="X3931" s="4" t="s">
        <v>14184</v>
      </c>
    </row>
    <row r="3932" spans="1:24" x14ac:dyDescent="0.2">
      <c r="A3932">
        <v>7</v>
      </c>
      <c r="B3932">
        <v>27</v>
      </c>
      <c r="C3932">
        <v>1971</v>
      </c>
      <c r="D3932" t="s">
        <v>17902</v>
      </c>
      <c r="E3932" s="2">
        <v>1</v>
      </c>
      <c r="F3932" s="3"/>
      <c r="G3932" s="2">
        <v>1</v>
      </c>
      <c r="H3932" s="2">
        <v>34</v>
      </c>
      <c r="I3932" s="4" t="s">
        <v>13121</v>
      </c>
      <c r="J3932" s="2">
        <v>1</v>
      </c>
      <c r="K3932" s="3"/>
      <c r="L3932" s="2">
        <v>1</v>
      </c>
      <c r="M3932" s="4" t="s">
        <v>11462</v>
      </c>
      <c r="N3932" s="4" t="s">
        <v>5469</v>
      </c>
      <c r="O3932" t="s">
        <v>8853</v>
      </c>
      <c r="P3932" s="4" t="s">
        <v>11512</v>
      </c>
      <c r="Q3932" s="4" t="str">
        <f>VLOOKUP(P3932, 'Gun classification'!A:B, 2, FALSE)</f>
        <v>Arma de fuego</v>
      </c>
      <c r="R3932" s="4" t="s">
        <v>14184</v>
      </c>
      <c r="S3932" t="str">
        <f t="shared" si="61"/>
        <v xml:space="preserve">sex triangle, </v>
      </c>
      <c r="W3932" s="4" t="s">
        <v>14184</v>
      </c>
      <c r="X3932" s="4" t="s">
        <v>14184</v>
      </c>
    </row>
    <row r="3933" spans="1:24" x14ac:dyDescent="0.2">
      <c r="A3933">
        <v>7</v>
      </c>
      <c r="B3933">
        <v>28</v>
      </c>
      <c r="C3933">
        <v>1971</v>
      </c>
      <c r="D3933" t="s">
        <v>17903</v>
      </c>
      <c r="E3933" s="2">
        <v>1</v>
      </c>
      <c r="F3933" s="3"/>
      <c r="G3933" s="2">
        <v>1</v>
      </c>
      <c r="H3933" s="2">
        <v>68</v>
      </c>
      <c r="I3933" s="4" t="s">
        <v>13122</v>
      </c>
      <c r="J3933" s="2">
        <v>2</v>
      </c>
      <c r="K3933" s="2">
        <v>5</v>
      </c>
      <c r="L3933" s="2">
        <v>1</v>
      </c>
      <c r="M3933" s="4" t="s">
        <v>11414</v>
      </c>
      <c r="N3933" s="4" t="s">
        <v>5470</v>
      </c>
      <c r="O3933" t="s">
        <v>5471</v>
      </c>
      <c r="P3933" s="4" t="s">
        <v>11512</v>
      </c>
      <c r="Q3933" s="4" t="str">
        <f>VLOOKUP(P3933, 'Gun classification'!A:B, 2, FALSE)</f>
        <v>Arma de fuego</v>
      </c>
      <c r="R3933" s="4" t="s">
        <v>14184</v>
      </c>
      <c r="S3933" t="str">
        <f t="shared" si="61"/>
        <v xml:space="preserve">robbery laundom, </v>
      </c>
      <c r="T3933" t="s">
        <v>11515</v>
      </c>
      <c r="W3933" s="4" t="s">
        <v>14184</v>
      </c>
      <c r="X3933" s="4" t="s">
        <v>14184</v>
      </c>
    </row>
    <row r="3934" spans="1:24" x14ac:dyDescent="0.2">
      <c r="A3934">
        <v>7</v>
      </c>
      <c r="B3934">
        <v>29</v>
      </c>
      <c r="C3934">
        <v>1971</v>
      </c>
      <c r="D3934" t="s">
        <v>17904</v>
      </c>
      <c r="E3934" s="2">
        <v>3</v>
      </c>
      <c r="F3934" s="3"/>
      <c r="G3934" s="2">
        <v>2</v>
      </c>
      <c r="H3934" s="2">
        <v>2</v>
      </c>
      <c r="I3934" s="4" t="s">
        <v>13123</v>
      </c>
      <c r="J3934" s="2">
        <v>3</v>
      </c>
      <c r="K3934" s="3"/>
      <c r="L3934" s="2">
        <v>1</v>
      </c>
      <c r="M3934" s="4" t="s">
        <v>11451</v>
      </c>
      <c r="N3934" s="4" t="s">
        <v>5472</v>
      </c>
      <c r="O3934" t="s">
        <v>5009</v>
      </c>
      <c r="P3934" s="4" t="s">
        <v>11582</v>
      </c>
      <c r="Q3934" s="4" t="str">
        <f>VLOOKUP(P3934, 'Gun classification'!A:B, 2, FALSE)</f>
        <v>Fuerza</v>
      </c>
      <c r="R3934" s="4" t="s">
        <v>14184</v>
      </c>
      <c r="S3934" t="str">
        <f t="shared" si="61"/>
        <v xml:space="preserve">child beating, </v>
      </c>
      <c r="T3934" s="38" t="s">
        <v>23264</v>
      </c>
      <c r="W3934" s="4" t="s">
        <v>14184</v>
      </c>
      <c r="X3934" s="4" t="s">
        <v>14184</v>
      </c>
    </row>
    <row r="3935" spans="1:24" x14ac:dyDescent="0.2">
      <c r="A3935">
        <v>7</v>
      </c>
      <c r="B3935">
        <v>29</v>
      </c>
      <c r="C3935">
        <v>1971</v>
      </c>
      <c r="D3935" t="s">
        <v>17905</v>
      </c>
      <c r="E3935" s="2">
        <v>1</v>
      </c>
      <c r="F3935" s="3"/>
      <c r="G3935" s="2">
        <v>2</v>
      </c>
      <c r="H3935" s="2">
        <v>35</v>
      </c>
      <c r="I3935" s="4" t="s">
        <v>13124</v>
      </c>
      <c r="J3935" s="2">
        <v>1</v>
      </c>
      <c r="K3935" s="3"/>
      <c r="L3935" s="2">
        <v>1</v>
      </c>
      <c r="M3935" s="4" t="s">
        <v>11448</v>
      </c>
      <c r="N3935" s="4" t="s">
        <v>5473</v>
      </c>
      <c r="O3935" t="s">
        <v>8992</v>
      </c>
      <c r="P3935" s="4" t="s">
        <v>12084</v>
      </c>
      <c r="Q3935" s="4" t="str">
        <f>VLOOKUP(P3935, 'Gun classification'!A:B, 2, FALSE)</f>
        <v>Arma blanca</v>
      </c>
      <c r="R3935" s="4" t="s">
        <v>14184</v>
      </c>
      <c r="S3935" t="str">
        <f t="shared" si="61"/>
        <v xml:space="preserve">sex rape, </v>
      </c>
      <c r="T3935" t="s">
        <v>8275</v>
      </c>
      <c r="W3935" s="4" t="s">
        <v>14184</v>
      </c>
      <c r="X3935" s="4" t="s">
        <v>14184</v>
      </c>
    </row>
    <row r="3936" spans="1:24" x14ac:dyDescent="0.2">
      <c r="A3936">
        <v>7</v>
      </c>
      <c r="B3936">
        <v>30</v>
      </c>
      <c r="C3936">
        <v>1971</v>
      </c>
      <c r="D3936" t="s">
        <v>17906</v>
      </c>
      <c r="E3936" s="2">
        <v>1</v>
      </c>
      <c r="F3936" s="3"/>
      <c r="G3936" s="2">
        <v>2</v>
      </c>
      <c r="H3936" s="2">
        <v>24</v>
      </c>
      <c r="I3936" s="4" t="s">
        <v>13125</v>
      </c>
      <c r="J3936" s="2">
        <v>1</v>
      </c>
      <c r="K3936" s="3"/>
      <c r="L3936" s="2">
        <v>2</v>
      </c>
      <c r="M3936" s="4" t="s">
        <v>11444</v>
      </c>
      <c r="N3936" s="4" t="s">
        <v>5474</v>
      </c>
      <c r="O3936" t="s">
        <v>4970</v>
      </c>
      <c r="P3936" s="4" t="s">
        <v>11512</v>
      </c>
      <c r="Q3936" s="4" t="str">
        <f>VLOOKUP(P3936, 'Gun classification'!A:B, 2, FALSE)</f>
        <v>Arma de fuego</v>
      </c>
      <c r="R3936" s="4" t="s">
        <v>1073</v>
      </c>
      <c r="S3936" t="str">
        <f t="shared" si="61"/>
        <v>gay lesbian, died 9/13/71</v>
      </c>
      <c r="T3936" s="38" t="s">
        <v>23253</v>
      </c>
      <c r="W3936" s="4" t="s">
        <v>14184</v>
      </c>
      <c r="X3936" s="4" t="s">
        <v>14184</v>
      </c>
    </row>
    <row r="3937" spans="1:24" x14ac:dyDescent="0.2">
      <c r="A3937">
        <v>8</v>
      </c>
      <c r="B3937">
        <v>4</v>
      </c>
      <c r="C3937">
        <v>1971</v>
      </c>
      <c r="D3937" t="s">
        <v>17907</v>
      </c>
      <c r="E3937" s="2">
        <v>1</v>
      </c>
      <c r="F3937" s="3"/>
      <c r="G3937" s="2">
        <v>2</v>
      </c>
      <c r="H3937" s="2">
        <v>36</v>
      </c>
      <c r="I3937" s="4" t="s">
        <v>13126</v>
      </c>
      <c r="J3937" s="2">
        <v>1</v>
      </c>
      <c r="K3937" s="3"/>
      <c r="L3937" s="2">
        <v>1</v>
      </c>
      <c r="M3937" s="4" t="s">
        <v>11437</v>
      </c>
      <c r="N3937" s="4" t="s">
        <v>5475</v>
      </c>
      <c r="O3937" t="s">
        <v>8982</v>
      </c>
      <c r="P3937" s="4" t="s">
        <v>11512</v>
      </c>
      <c r="Q3937" s="4" t="str">
        <f>VLOOKUP(P3937, 'Gun classification'!A:B, 2, FALSE)</f>
        <v>Arma de fuego</v>
      </c>
      <c r="R3937" s="4" t="s">
        <v>14184</v>
      </c>
      <c r="S3937" t="str">
        <f t="shared" si="61"/>
        <v xml:space="preserve">jealousy, </v>
      </c>
      <c r="W3937" s="4" t="s">
        <v>14184</v>
      </c>
      <c r="X3937" s="4" t="s">
        <v>14184</v>
      </c>
    </row>
    <row r="3938" spans="1:24" x14ac:dyDescent="0.2">
      <c r="A3938">
        <v>8</v>
      </c>
      <c r="B3938">
        <v>6</v>
      </c>
      <c r="C3938">
        <v>1971</v>
      </c>
      <c r="D3938" t="s">
        <v>17908</v>
      </c>
      <c r="E3938" s="2">
        <v>1</v>
      </c>
      <c r="F3938" s="3"/>
      <c r="G3938" s="2">
        <v>1</v>
      </c>
      <c r="H3938" s="2">
        <v>89</v>
      </c>
      <c r="I3938" s="4" t="s">
        <v>13127</v>
      </c>
      <c r="J3938" s="2">
        <v>1</v>
      </c>
      <c r="K3938" s="3"/>
      <c r="L3938" s="2">
        <v>1</v>
      </c>
      <c r="M3938" s="4" t="s">
        <v>11437</v>
      </c>
      <c r="N3938" s="4" t="s">
        <v>5476</v>
      </c>
      <c r="O3938" t="s">
        <v>5477</v>
      </c>
      <c r="P3938" s="4" t="s">
        <v>11582</v>
      </c>
      <c r="Q3938" s="4" t="str">
        <f>VLOOKUP(P3938, 'Gun classification'!A:B, 2, FALSE)</f>
        <v>Fuerza</v>
      </c>
      <c r="R3938" s="4" t="s">
        <v>1060</v>
      </c>
      <c r="S3938" t="str">
        <f t="shared" si="61"/>
        <v>robbery apt, plea 1st degree</v>
      </c>
      <c r="T3938" t="s">
        <v>11515</v>
      </c>
      <c r="W3938" s="4" t="s">
        <v>14184</v>
      </c>
      <c r="X3938" s="4" t="s">
        <v>14184</v>
      </c>
    </row>
    <row r="3939" spans="1:24" x14ac:dyDescent="0.2">
      <c r="A3939">
        <v>8</v>
      </c>
      <c r="B3939">
        <v>6</v>
      </c>
      <c r="C3939">
        <v>1971</v>
      </c>
      <c r="D3939" t="s">
        <v>17909</v>
      </c>
      <c r="E3939" s="2">
        <v>1</v>
      </c>
      <c r="F3939" s="3"/>
      <c r="G3939" s="2">
        <v>2</v>
      </c>
      <c r="H3939" s="2">
        <v>75</v>
      </c>
      <c r="I3939" s="4" t="s">
        <v>13127</v>
      </c>
      <c r="J3939" s="2">
        <v>1</v>
      </c>
      <c r="K3939" s="3"/>
      <c r="L3939" s="2">
        <v>1</v>
      </c>
      <c r="M3939" s="4" t="s">
        <v>11437</v>
      </c>
      <c r="N3939" s="4" t="s">
        <v>5476</v>
      </c>
      <c r="O3939" t="s">
        <v>5478</v>
      </c>
      <c r="P3939" s="4" t="s">
        <v>11582</v>
      </c>
      <c r="Q3939" s="4" t="str">
        <f>VLOOKUP(P3939, 'Gun classification'!A:B, 2, FALSE)</f>
        <v>Fuerza</v>
      </c>
      <c r="R3939" s="4" t="s">
        <v>1074</v>
      </c>
      <c r="S3939" t="str">
        <f t="shared" si="61"/>
        <v>Robbery apt, died 12/11/71</v>
      </c>
      <c r="T3939" t="s">
        <v>11515</v>
      </c>
      <c r="W3939" s="4" t="s">
        <v>1075</v>
      </c>
      <c r="X3939" s="4" t="s">
        <v>14184</v>
      </c>
    </row>
    <row r="3940" spans="1:24" x14ac:dyDescent="0.2">
      <c r="A3940">
        <v>8</v>
      </c>
      <c r="B3940">
        <v>13</v>
      </c>
      <c r="C3940">
        <v>1971</v>
      </c>
      <c r="D3940" t="s">
        <v>17910</v>
      </c>
      <c r="E3940" s="2">
        <v>1</v>
      </c>
      <c r="F3940" s="3"/>
      <c r="G3940" s="2">
        <v>1</v>
      </c>
      <c r="H3940" s="2">
        <v>76</v>
      </c>
      <c r="I3940" s="4" t="s">
        <v>13127</v>
      </c>
      <c r="J3940" s="2">
        <v>1</v>
      </c>
      <c r="K3940" s="3"/>
      <c r="L3940" s="2">
        <v>1</v>
      </c>
      <c r="M3940" s="4" t="s">
        <v>11437</v>
      </c>
      <c r="N3940" s="4" t="s">
        <v>5479</v>
      </c>
      <c r="O3940" t="s">
        <v>5477</v>
      </c>
      <c r="P3940" s="4" t="s">
        <v>11532</v>
      </c>
      <c r="Q3940" s="4" t="str">
        <f>VLOOKUP(P3940, 'Gun classification'!A:B, 2, FALSE)</f>
        <v>Fuerza</v>
      </c>
      <c r="R3940" s="4" t="s">
        <v>1076</v>
      </c>
      <c r="S3940" t="str">
        <f t="shared" si="61"/>
        <v>robbery apt, died 9/21/71</v>
      </c>
      <c r="T3940" t="s">
        <v>11515</v>
      </c>
      <c r="W3940" s="4" t="s">
        <v>14184</v>
      </c>
      <c r="X3940" s="4" t="s">
        <v>14184</v>
      </c>
    </row>
    <row r="3941" spans="1:24" x14ac:dyDescent="0.2">
      <c r="A3941">
        <v>8</v>
      </c>
      <c r="B3941">
        <v>17</v>
      </c>
      <c r="C3941">
        <v>1971</v>
      </c>
      <c r="D3941" t="s">
        <v>17911</v>
      </c>
      <c r="E3941" s="2">
        <v>3</v>
      </c>
      <c r="F3941" s="3"/>
      <c r="G3941" s="2">
        <v>2</v>
      </c>
      <c r="H3941" s="2">
        <v>45</v>
      </c>
      <c r="I3941" s="4" t="s">
        <v>13128</v>
      </c>
      <c r="J3941" s="2">
        <v>3</v>
      </c>
      <c r="K3941" s="3"/>
      <c r="L3941" s="2">
        <v>1</v>
      </c>
      <c r="M3941" s="4" t="s">
        <v>11477</v>
      </c>
      <c r="N3941" s="4" t="s">
        <v>5480</v>
      </c>
      <c r="O3941" t="s">
        <v>8412</v>
      </c>
      <c r="P3941" s="4" t="s">
        <v>11512</v>
      </c>
      <c r="Q3941" s="4" t="str">
        <f>VLOOKUP(P3941, 'Gun classification'!A:B, 2, FALSE)</f>
        <v>Arma de fuego</v>
      </c>
      <c r="R3941" s="4" t="s">
        <v>14184</v>
      </c>
      <c r="S3941" t="str">
        <f t="shared" si="61"/>
        <v xml:space="preserve">argu sex, </v>
      </c>
      <c r="W3941" s="4" t="s">
        <v>14184</v>
      </c>
      <c r="X3941" s="4" t="s">
        <v>14184</v>
      </c>
    </row>
    <row r="3942" spans="1:24" x14ac:dyDescent="0.2">
      <c r="A3942">
        <v>8</v>
      </c>
      <c r="B3942">
        <v>27</v>
      </c>
      <c r="C3942">
        <v>1971</v>
      </c>
      <c r="D3942" t="s">
        <v>17912</v>
      </c>
      <c r="E3942" s="2">
        <v>1</v>
      </c>
      <c r="F3942" s="3"/>
      <c r="G3942" s="2">
        <v>2</v>
      </c>
      <c r="H3942" s="2">
        <v>21</v>
      </c>
      <c r="I3942" s="4" t="s">
        <v>17370</v>
      </c>
      <c r="J3942" s="2">
        <v>5</v>
      </c>
      <c r="K3942" s="3"/>
      <c r="L3942" s="2">
        <v>3</v>
      </c>
      <c r="M3942" s="4" t="s">
        <v>14184</v>
      </c>
      <c r="N3942" s="4" t="s">
        <v>5481</v>
      </c>
      <c r="O3942" t="s">
        <v>5482</v>
      </c>
      <c r="P3942" s="4" t="s">
        <v>11518</v>
      </c>
      <c r="Q3942" s="4" t="str">
        <f>VLOOKUP(P3942, 'Gun classification'!A:B, 2, FALSE)</f>
        <v>Arma blanca</v>
      </c>
      <c r="R3942" s="4" t="s">
        <v>14184</v>
      </c>
      <c r="S3942" t="str">
        <f t="shared" si="61"/>
        <v xml:space="preserve">sex prostit, </v>
      </c>
      <c r="W3942" s="4" t="s">
        <v>14184</v>
      </c>
      <c r="X3942" s="4" t="s">
        <v>14184</v>
      </c>
    </row>
    <row r="3943" spans="1:24" x14ac:dyDescent="0.2">
      <c r="A3943">
        <v>8</v>
      </c>
      <c r="B3943">
        <v>28</v>
      </c>
      <c r="C3943">
        <v>1971</v>
      </c>
      <c r="D3943" t="s">
        <v>17913</v>
      </c>
      <c r="E3943" s="2">
        <v>3</v>
      </c>
      <c r="F3943" s="3"/>
      <c r="G3943" s="2">
        <v>2</v>
      </c>
      <c r="H3943" s="2">
        <v>30</v>
      </c>
      <c r="I3943" s="4" t="s">
        <v>13129</v>
      </c>
      <c r="J3943" s="2">
        <v>3</v>
      </c>
      <c r="K3943" s="3"/>
      <c r="L3943" s="2">
        <v>1</v>
      </c>
      <c r="M3943" s="4" t="s">
        <v>11426</v>
      </c>
      <c r="N3943" s="4" t="s">
        <v>5483</v>
      </c>
      <c r="O3943" t="s">
        <v>8430</v>
      </c>
      <c r="P3943" s="4" t="s">
        <v>11518</v>
      </c>
      <c r="Q3943" s="4" t="str">
        <f>VLOOKUP(P3943, 'Gun classification'!A:B, 2, FALSE)</f>
        <v>Arma blanca</v>
      </c>
      <c r="R3943" s="4" t="s">
        <v>14184</v>
      </c>
      <c r="S3943" t="str">
        <f t="shared" si="61"/>
        <v xml:space="preserve">argu trivial, </v>
      </c>
      <c r="W3943" s="4" t="s">
        <v>14184</v>
      </c>
      <c r="X3943" s="4" t="s">
        <v>14184</v>
      </c>
    </row>
    <row r="3944" spans="1:24" x14ac:dyDescent="0.2">
      <c r="A3944">
        <v>8</v>
      </c>
      <c r="B3944">
        <v>31</v>
      </c>
      <c r="C3944">
        <v>1971</v>
      </c>
      <c r="D3944" t="s">
        <v>17914</v>
      </c>
      <c r="E3944" s="2">
        <v>2</v>
      </c>
      <c r="F3944" s="2">
        <v>7</v>
      </c>
      <c r="G3944" s="2">
        <v>2</v>
      </c>
      <c r="H3944" s="2">
        <v>43</v>
      </c>
      <c r="I3944" s="4" t="s">
        <v>13130</v>
      </c>
      <c r="J3944" s="2">
        <v>2</v>
      </c>
      <c r="K3944" s="2">
        <v>7</v>
      </c>
      <c r="L3944" s="2">
        <v>1</v>
      </c>
      <c r="M3944" s="4" t="s">
        <v>11423</v>
      </c>
      <c r="N3944" s="4" t="s">
        <v>5484</v>
      </c>
      <c r="O3944" t="s">
        <v>8853</v>
      </c>
      <c r="P3944" s="4" t="s">
        <v>11518</v>
      </c>
      <c r="Q3944" s="4" t="str">
        <f>VLOOKUP(P3944, 'Gun classification'!A:B, 2, FALSE)</f>
        <v>Arma blanca</v>
      </c>
      <c r="R3944" s="4" t="s">
        <v>1044</v>
      </c>
      <c r="S3944" t="str">
        <f t="shared" si="61"/>
        <v>sex triangle, plea 2nd degree</v>
      </c>
      <c r="W3944" s="4" t="s">
        <v>14184</v>
      </c>
      <c r="X3944" s="4" t="s">
        <v>14184</v>
      </c>
    </row>
    <row r="3945" spans="1:24" x14ac:dyDescent="0.2">
      <c r="A3945">
        <v>8</v>
      </c>
      <c r="B3945">
        <v>31</v>
      </c>
      <c r="C3945">
        <v>1971</v>
      </c>
      <c r="D3945" t="s">
        <v>17915</v>
      </c>
      <c r="E3945" s="2">
        <v>1</v>
      </c>
      <c r="F3945" s="3"/>
      <c r="G3945" s="2">
        <v>1</v>
      </c>
      <c r="H3945" s="2">
        <v>51</v>
      </c>
      <c r="I3945" s="4" t="s">
        <v>13131</v>
      </c>
      <c r="J3945" s="2">
        <v>2</v>
      </c>
      <c r="K3945" s="2">
        <v>7</v>
      </c>
      <c r="L3945" s="2">
        <v>1</v>
      </c>
      <c r="M3945" s="4" t="s">
        <v>11423</v>
      </c>
      <c r="N3945" s="4" t="s">
        <v>5484</v>
      </c>
      <c r="O3945" t="s">
        <v>8853</v>
      </c>
      <c r="P3945" s="4" t="s">
        <v>11518</v>
      </c>
      <c r="Q3945" s="4" t="str">
        <f>VLOOKUP(P3945, 'Gun classification'!A:B, 2, FALSE)</f>
        <v>Arma blanca</v>
      </c>
      <c r="R3945" s="4" t="s">
        <v>14184</v>
      </c>
      <c r="S3945" t="str">
        <f t="shared" si="61"/>
        <v xml:space="preserve">sex triangle, </v>
      </c>
      <c r="W3945" s="4" t="s">
        <v>14184</v>
      </c>
      <c r="X3945" s="4" t="s">
        <v>14184</v>
      </c>
    </row>
    <row r="3946" spans="1:24" x14ac:dyDescent="0.2">
      <c r="A3946">
        <v>9</v>
      </c>
      <c r="B3946">
        <v>2</v>
      </c>
      <c r="C3946">
        <v>1971</v>
      </c>
      <c r="D3946" t="s">
        <v>17916</v>
      </c>
      <c r="E3946" s="2">
        <v>1</v>
      </c>
      <c r="F3946" s="3"/>
      <c r="G3946" s="2">
        <v>1</v>
      </c>
      <c r="H3946" s="2">
        <v>51</v>
      </c>
      <c r="I3946" s="4" t="s">
        <v>17370</v>
      </c>
      <c r="J3946" s="2">
        <v>5</v>
      </c>
      <c r="K3946" s="3"/>
      <c r="L3946" s="2">
        <v>3</v>
      </c>
      <c r="M3946" s="4" t="s">
        <v>14184</v>
      </c>
      <c r="N3946" s="4" t="s">
        <v>5485</v>
      </c>
      <c r="O3946" t="s">
        <v>5478</v>
      </c>
      <c r="P3946" s="4" t="s">
        <v>11518</v>
      </c>
      <c r="Q3946" s="4" t="str">
        <f>VLOOKUP(P3946, 'Gun classification'!A:B, 2, FALSE)</f>
        <v>Arma blanca</v>
      </c>
      <c r="R3946" s="4" t="s">
        <v>14184</v>
      </c>
      <c r="S3946" t="str">
        <f t="shared" si="61"/>
        <v xml:space="preserve">Robbery apt, </v>
      </c>
      <c r="T3946" t="s">
        <v>11515</v>
      </c>
      <c r="W3946" s="4" t="s">
        <v>14184</v>
      </c>
      <c r="X3946" s="4" t="s">
        <v>14184</v>
      </c>
    </row>
    <row r="3947" spans="1:24" x14ac:dyDescent="0.2">
      <c r="A3947">
        <v>9</v>
      </c>
      <c r="B3947">
        <v>4</v>
      </c>
      <c r="C3947">
        <v>1971</v>
      </c>
      <c r="D3947" t="s">
        <v>17917</v>
      </c>
      <c r="E3947" s="2">
        <v>1</v>
      </c>
      <c r="F3947" s="3"/>
      <c r="G3947" s="2">
        <v>1</v>
      </c>
      <c r="H3947" s="2">
        <v>65</v>
      </c>
      <c r="I3947" s="4" t="s">
        <v>17370</v>
      </c>
      <c r="J3947" s="2">
        <v>5</v>
      </c>
      <c r="K3947" s="3"/>
      <c r="L3947" s="2">
        <v>3</v>
      </c>
      <c r="M3947" s="4" t="s">
        <v>14184</v>
      </c>
      <c r="N3947" s="4" t="s">
        <v>5486</v>
      </c>
      <c r="O3947" t="s">
        <v>7301</v>
      </c>
      <c r="P3947" s="4" t="s">
        <v>11518</v>
      </c>
      <c r="Q3947" s="4" t="str">
        <f>VLOOKUP(P3947, 'Gun classification'!A:B, 2, FALSE)</f>
        <v>Arma blanca</v>
      </c>
      <c r="R3947" s="4" t="s">
        <v>14184</v>
      </c>
      <c r="S3947" t="str">
        <f t="shared" si="61"/>
        <v xml:space="preserve">unk, </v>
      </c>
      <c r="T3947" s="38" t="s">
        <v>23253</v>
      </c>
      <c r="W3947" s="4" t="s">
        <v>14184</v>
      </c>
      <c r="X3947" s="4" t="s">
        <v>14184</v>
      </c>
    </row>
    <row r="3948" spans="1:24" x14ac:dyDescent="0.2">
      <c r="A3948">
        <v>9</v>
      </c>
      <c r="B3948">
        <v>4</v>
      </c>
      <c r="C3948">
        <v>1971</v>
      </c>
      <c r="D3948" t="s">
        <v>17918</v>
      </c>
      <c r="E3948" s="2">
        <v>1</v>
      </c>
      <c r="F3948" s="2">
        <v>4</v>
      </c>
      <c r="G3948" s="2">
        <v>1</v>
      </c>
      <c r="H3948" s="2">
        <v>33</v>
      </c>
      <c r="I3948" s="4" t="s">
        <v>13132</v>
      </c>
      <c r="J3948" s="2">
        <v>1</v>
      </c>
      <c r="K3948" s="2">
        <v>4</v>
      </c>
      <c r="L3948" s="2">
        <v>1</v>
      </c>
      <c r="M3948" s="4" t="s">
        <v>11473</v>
      </c>
      <c r="N3948" s="4" t="s">
        <v>5487</v>
      </c>
      <c r="O3948" t="s">
        <v>8688</v>
      </c>
      <c r="P3948" s="4" t="s">
        <v>11518</v>
      </c>
      <c r="Q3948" s="4" t="str">
        <f>VLOOKUP(P3948, 'Gun classification'!A:B, 2, FALSE)</f>
        <v>Arma blanca</v>
      </c>
      <c r="R3948" s="4" t="s">
        <v>14184</v>
      </c>
      <c r="S3948" t="str">
        <f t="shared" si="61"/>
        <v xml:space="preserve">argu alcohol, </v>
      </c>
      <c r="W3948" s="4" t="s">
        <v>14184</v>
      </c>
      <c r="X3948" s="4" t="s">
        <v>14184</v>
      </c>
    </row>
    <row r="3949" spans="1:24" x14ac:dyDescent="0.2">
      <c r="A3949">
        <v>9</v>
      </c>
      <c r="B3949">
        <v>8</v>
      </c>
      <c r="C3949">
        <v>1971</v>
      </c>
      <c r="D3949" t="s">
        <v>17919</v>
      </c>
      <c r="E3949" s="2">
        <v>3</v>
      </c>
      <c r="F3949" s="3"/>
      <c r="G3949" s="2">
        <v>1</v>
      </c>
      <c r="H3949" s="2">
        <v>18</v>
      </c>
      <c r="I3949" s="4" t="s">
        <v>13133</v>
      </c>
      <c r="J3949" s="2">
        <v>3</v>
      </c>
      <c r="K3949" s="3"/>
      <c r="L3949" s="2">
        <v>1</v>
      </c>
      <c r="M3949" s="4" t="s">
        <v>14184</v>
      </c>
      <c r="N3949" s="4" t="s">
        <v>5488</v>
      </c>
      <c r="O3949" t="s">
        <v>8450</v>
      </c>
      <c r="P3949" s="4" t="s">
        <v>11512</v>
      </c>
      <c r="Q3949" s="4" t="str">
        <f>VLOOKUP(P3949, 'Gun classification'!A:B, 2, FALSE)</f>
        <v>Arma de fuego</v>
      </c>
      <c r="R3949" s="4" t="s">
        <v>14184</v>
      </c>
      <c r="S3949" t="str">
        <f t="shared" si="61"/>
        <v xml:space="preserve">narcotics, </v>
      </c>
      <c r="W3949" s="4" t="s">
        <v>14184</v>
      </c>
      <c r="X3949" s="4" t="s">
        <v>14184</v>
      </c>
    </row>
    <row r="3950" spans="1:24" x14ac:dyDescent="0.2">
      <c r="A3950">
        <v>9</v>
      </c>
      <c r="B3950">
        <v>9</v>
      </c>
      <c r="C3950">
        <v>1971</v>
      </c>
      <c r="D3950" t="s">
        <v>17920</v>
      </c>
      <c r="E3950" s="2">
        <v>1</v>
      </c>
      <c r="F3950" s="3"/>
      <c r="G3950" s="2">
        <v>1</v>
      </c>
      <c r="H3950" s="2">
        <v>37</v>
      </c>
      <c r="I3950" s="4" t="s">
        <v>13134</v>
      </c>
      <c r="J3950" s="2">
        <v>1</v>
      </c>
      <c r="K3950" s="3"/>
      <c r="L3950" s="2">
        <v>1</v>
      </c>
      <c r="M3950" s="4" t="s">
        <v>11419</v>
      </c>
      <c r="N3950" s="4" t="s">
        <v>5489</v>
      </c>
      <c r="O3950" t="s">
        <v>8623</v>
      </c>
      <c r="P3950" s="4" t="s">
        <v>11512</v>
      </c>
      <c r="Q3950" s="4" t="str">
        <f>VLOOKUP(P3950, 'Gun classification'!A:B, 2, FALSE)</f>
        <v>Arma de fuego</v>
      </c>
      <c r="R3950" s="4" t="s">
        <v>14184</v>
      </c>
      <c r="S3950" t="str">
        <f t="shared" si="61"/>
        <v xml:space="preserve">argu family, </v>
      </c>
      <c r="T3950" s="38" t="s">
        <v>11650</v>
      </c>
      <c r="W3950" s="4" t="s">
        <v>14184</v>
      </c>
      <c r="X3950" s="4" t="s">
        <v>14184</v>
      </c>
    </row>
    <row r="3951" spans="1:24" x14ac:dyDescent="0.2">
      <c r="A3951">
        <v>9</v>
      </c>
      <c r="B3951">
        <v>11</v>
      </c>
      <c r="C3951">
        <v>1971</v>
      </c>
      <c r="D3951" t="s">
        <v>17921</v>
      </c>
      <c r="E3951" s="2">
        <v>1</v>
      </c>
      <c r="F3951" s="3"/>
      <c r="G3951" s="2">
        <v>1</v>
      </c>
      <c r="H3951" s="2">
        <v>26</v>
      </c>
      <c r="I3951" s="4" t="s">
        <v>17370</v>
      </c>
      <c r="J3951" s="2">
        <v>5</v>
      </c>
      <c r="K3951" s="3"/>
      <c r="L3951" s="2">
        <v>3</v>
      </c>
      <c r="M3951" s="4" t="s">
        <v>14184</v>
      </c>
      <c r="N3951" s="4" t="s">
        <v>5490</v>
      </c>
      <c r="O3951" t="s">
        <v>8450</v>
      </c>
      <c r="P3951" s="4" t="s">
        <v>11518</v>
      </c>
      <c r="Q3951" s="4" t="str">
        <f>VLOOKUP(P3951, 'Gun classification'!A:B, 2, FALSE)</f>
        <v>Arma blanca</v>
      </c>
      <c r="R3951" s="4" t="s">
        <v>14184</v>
      </c>
      <c r="S3951" t="str">
        <f t="shared" si="61"/>
        <v xml:space="preserve">narcotics, </v>
      </c>
      <c r="W3951" s="4" t="s">
        <v>14184</v>
      </c>
      <c r="X3951" s="4" t="s">
        <v>14184</v>
      </c>
    </row>
    <row r="3952" spans="1:24" x14ac:dyDescent="0.2">
      <c r="A3952">
        <v>9</v>
      </c>
      <c r="B3952">
        <v>12</v>
      </c>
      <c r="C3952">
        <v>1971</v>
      </c>
      <c r="D3952" t="s">
        <v>17922</v>
      </c>
      <c r="E3952" s="2">
        <v>1</v>
      </c>
      <c r="F3952" s="3"/>
      <c r="G3952" s="2">
        <v>1</v>
      </c>
      <c r="H3952" s="2">
        <v>22</v>
      </c>
      <c r="I3952" s="4" t="s">
        <v>13135</v>
      </c>
      <c r="J3952" s="2">
        <v>3</v>
      </c>
      <c r="K3952" s="3"/>
      <c r="L3952" s="2">
        <v>1</v>
      </c>
      <c r="M3952" s="4" t="s">
        <v>11468</v>
      </c>
      <c r="N3952" s="4" t="s">
        <v>5491</v>
      </c>
      <c r="O3952" t="s">
        <v>8434</v>
      </c>
      <c r="P3952" s="4" t="s">
        <v>11518</v>
      </c>
      <c r="Q3952" s="4" t="str">
        <f>VLOOKUP(P3952, 'Gun classification'!A:B, 2, FALSE)</f>
        <v>Arma blanca</v>
      </c>
      <c r="R3952" s="4" t="s">
        <v>1045</v>
      </c>
      <c r="S3952" t="str">
        <f t="shared" si="61"/>
        <v>argu, 2nd degree trial</v>
      </c>
      <c r="W3952" s="4" t="s">
        <v>14184</v>
      </c>
      <c r="X3952" s="4" t="s">
        <v>14184</v>
      </c>
    </row>
    <row r="3953" spans="1:24" x14ac:dyDescent="0.2">
      <c r="A3953">
        <v>9</v>
      </c>
      <c r="B3953">
        <v>19</v>
      </c>
      <c r="C3953">
        <v>1971</v>
      </c>
      <c r="D3953" t="s">
        <v>17923</v>
      </c>
      <c r="E3953" s="2">
        <v>3</v>
      </c>
      <c r="F3953" s="3"/>
      <c r="G3953" s="2">
        <v>1</v>
      </c>
      <c r="H3953" s="2">
        <v>35</v>
      </c>
      <c r="I3953" s="4" t="s">
        <v>13136</v>
      </c>
      <c r="J3953" s="2">
        <v>3</v>
      </c>
      <c r="K3953" s="3"/>
      <c r="L3953" s="2">
        <v>1</v>
      </c>
      <c r="M3953" s="4" t="s">
        <v>11419</v>
      </c>
      <c r="N3953" s="4" t="s">
        <v>5492</v>
      </c>
      <c r="O3953" t="s">
        <v>4982</v>
      </c>
      <c r="P3953" s="4" t="s">
        <v>11512</v>
      </c>
      <c r="Q3953" s="4" t="str">
        <f>VLOOKUP(P3953, 'Gun classification'!A:B, 2, FALSE)</f>
        <v>Arma de fuego</v>
      </c>
      <c r="R3953" s="4" t="s">
        <v>14184</v>
      </c>
      <c r="S3953" t="str">
        <f t="shared" si="61"/>
        <v xml:space="preserve">argu fight, </v>
      </c>
      <c r="T3953" s="38" t="s">
        <v>23263</v>
      </c>
      <c r="W3953" s="4" t="s">
        <v>14184</v>
      </c>
      <c r="X3953" s="4" t="s">
        <v>14184</v>
      </c>
    </row>
    <row r="3954" spans="1:24" x14ac:dyDescent="0.2">
      <c r="A3954">
        <v>9</v>
      </c>
      <c r="B3954">
        <v>25</v>
      </c>
      <c r="C3954">
        <v>1971</v>
      </c>
      <c r="D3954" t="s">
        <v>17924</v>
      </c>
      <c r="E3954" s="2">
        <v>1</v>
      </c>
      <c r="F3954" s="3"/>
      <c r="G3954" s="2">
        <v>2</v>
      </c>
      <c r="H3954" s="2">
        <v>50</v>
      </c>
      <c r="I3954" s="4" t="s">
        <v>13137</v>
      </c>
      <c r="J3954" s="2">
        <v>1</v>
      </c>
      <c r="K3954" s="3"/>
      <c r="L3954" s="2">
        <v>1</v>
      </c>
      <c r="M3954" s="4" t="s">
        <v>11461</v>
      </c>
      <c r="N3954" s="4" t="s">
        <v>5493</v>
      </c>
      <c r="O3954" t="s">
        <v>8412</v>
      </c>
      <c r="P3954" s="4" t="s">
        <v>5435</v>
      </c>
      <c r="Q3954" s="4" t="str">
        <f>VLOOKUP(P3954, 'Gun classification'!A:B, 2, FALSE)</f>
        <v>Fuerza</v>
      </c>
      <c r="R3954" s="4" t="s">
        <v>14184</v>
      </c>
      <c r="S3954" t="str">
        <f t="shared" si="61"/>
        <v xml:space="preserve">argu sex, </v>
      </c>
      <c r="W3954" s="4" t="s">
        <v>14184</v>
      </c>
      <c r="X3954" s="4" t="s">
        <v>14184</v>
      </c>
    </row>
    <row r="3955" spans="1:24" x14ac:dyDescent="0.2">
      <c r="A3955">
        <v>9</v>
      </c>
      <c r="B3955">
        <v>28</v>
      </c>
      <c r="C3955">
        <v>1971</v>
      </c>
      <c r="D3955" t="s">
        <v>17925</v>
      </c>
      <c r="E3955" s="2">
        <v>1</v>
      </c>
      <c r="F3955" s="3"/>
      <c r="G3955" s="2">
        <v>1</v>
      </c>
      <c r="H3955" s="2">
        <v>48</v>
      </c>
      <c r="I3955" s="4" t="s">
        <v>13138</v>
      </c>
      <c r="J3955" s="2">
        <v>3</v>
      </c>
      <c r="K3955" s="3"/>
      <c r="L3955" s="2">
        <v>1</v>
      </c>
      <c r="M3955" s="4" t="s">
        <v>11436</v>
      </c>
      <c r="N3955" s="4" t="s">
        <v>5494</v>
      </c>
      <c r="O3955" t="s">
        <v>8430</v>
      </c>
      <c r="P3955" s="4" t="s">
        <v>11518</v>
      </c>
      <c r="Q3955" s="4" t="str">
        <f>VLOOKUP(P3955, 'Gun classification'!A:B, 2, FALSE)</f>
        <v>Arma blanca</v>
      </c>
      <c r="R3955" s="4" t="s">
        <v>14184</v>
      </c>
      <c r="S3955" t="str">
        <f t="shared" si="61"/>
        <v xml:space="preserve">argu trivial, </v>
      </c>
      <c r="W3955" s="4" t="s">
        <v>14184</v>
      </c>
      <c r="X3955" s="4" t="s">
        <v>14184</v>
      </c>
    </row>
    <row r="3956" spans="1:24" x14ac:dyDescent="0.2">
      <c r="A3956">
        <v>10</v>
      </c>
      <c r="B3956">
        <v>2</v>
      </c>
      <c r="C3956">
        <v>1971</v>
      </c>
      <c r="D3956" t="s">
        <v>17926</v>
      </c>
      <c r="E3956" s="2">
        <v>2</v>
      </c>
      <c r="F3956" s="2">
        <v>5</v>
      </c>
      <c r="G3956" s="2">
        <v>1</v>
      </c>
      <c r="H3956" s="2">
        <v>18</v>
      </c>
      <c r="I3956" s="4" t="s">
        <v>13139</v>
      </c>
      <c r="J3956" s="2">
        <v>2</v>
      </c>
      <c r="K3956" s="2">
        <v>5</v>
      </c>
      <c r="L3956" s="2">
        <v>1</v>
      </c>
      <c r="M3956" s="4" t="s">
        <v>11430</v>
      </c>
      <c r="N3956" s="4" t="s">
        <v>5495</v>
      </c>
      <c r="O3956" t="s">
        <v>10924</v>
      </c>
      <c r="P3956" s="4" t="s">
        <v>11512</v>
      </c>
      <c r="Q3956" s="4" t="str">
        <f>VLOOKUP(P3956, 'Gun classification'!A:B, 2, FALSE)</f>
        <v>Arma de fuego</v>
      </c>
      <c r="R3956" s="4" t="s">
        <v>14184</v>
      </c>
      <c r="S3956" t="str">
        <f t="shared" si="61"/>
        <v xml:space="preserve">gang, </v>
      </c>
      <c r="T3956" s="38" t="s">
        <v>23261</v>
      </c>
      <c r="W3956" s="4" t="s">
        <v>14184</v>
      </c>
      <c r="X3956" s="4" t="s">
        <v>14184</v>
      </c>
    </row>
    <row r="3957" spans="1:24" x14ac:dyDescent="0.2">
      <c r="A3957">
        <v>10</v>
      </c>
      <c r="B3957">
        <v>14</v>
      </c>
      <c r="C3957">
        <v>1971</v>
      </c>
      <c r="D3957" t="s">
        <v>17927</v>
      </c>
      <c r="E3957" s="2">
        <v>3</v>
      </c>
      <c r="F3957" s="3"/>
      <c r="G3957" s="2">
        <v>2</v>
      </c>
      <c r="H3957" s="2">
        <v>67</v>
      </c>
      <c r="I3957" s="4" t="s">
        <v>13140</v>
      </c>
      <c r="J3957" s="2">
        <v>3</v>
      </c>
      <c r="K3957" s="3"/>
      <c r="L3957" s="2">
        <v>2</v>
      </c>
      <c r="M3957" s="4" t="s">
        <v>11428</v>
      </c>
      <c r="N3957" s="4" t="s">
        <v>5496</v>
      </c>
      <c r="O3957" t="s">
        <v>5497</v>
      </c>
      <c r="P3957" s="4" t="s">
        <v>11512</v>
      </c>
      <c r="Q3957" s="4" t="str">
        <f>VLOOKUP(P3957, 'Gun classification'!A:B, 2, FALSE)</f>
        <v>Arma de fuego</v>
      </c>
      <c r="R3957" s="4" t="s">
        <v>14184</v>
      </c>
      <c r="S3957" t="str">
        <f t="shared" si="61"/>
        <v xml:space="preserve">robbery house, </v>
      </c>
      <c r="T3957" t="s">
        <v>11515</v>
      </c>
      <c r="W3957" s="4" t="s">
        <v>14184</v>
      </c>
      <c r="X3957" s="4" t="s">
        <v>14184</v>
      </c>
    </row>
    <row r="3958" spans="1:24" x14ac:dyDescent="0.2">
      <c r="A3958">
        <v>10</v>
      </c>
      <c r="B3958">
        <v>15</v>
      </c>
      <c r="C3958">
        <v>1971</v>
      </c>
      <c r="D3958" t="s">
        <v>17928</v>
      </c>
      <c r="E3958" s="2">
        <v>2</v>
      </c>
      <c r="F3958" s="2">
        <v>5</v>
      </c>
      <c r="G3958" s="2">
        <v>2</v>
      </c>
      <c r="H3958" s="2">
        <v>55</v>
      </c>
      <c r="I3958" s="4" t="s">
        <v>13141</v>
      </c>
      <c r="J3958" s="2">
        <v>2</v>
      </c>
      <c r="K3958" s="2">
        <v>7</v>
      </c>
      <c r="L3958" s="2">
        <v>1</v>
      </c>
      <c r="M3958" s="4" t="s">
        <v>11419</v>
      </c>
      <c r="N3958" s="4" t="s">
        <v>5498</v>
      </c>
      <c r="O3958" t="s">
        <v>5499</v>
      </c>
      <c r="P3958" s="4" t="s">
        <v>11512</v>
      </c>
      <c r="Q3958" s="4" t="str">
        <f>VLOOKUP(P3958, 'Gun classification'!A:B, 2, FALSE)</f>
        <v>Arma de fuego</v>
      </c>
      <c r="R3958" s="4" t="s">
        <v>14184</v>
      </c>
      <c r="S3958" t="str">
        <f t="shared" si="61"/>
        <v xml:space="preserve">robbery Grocery, </v>
      </c>
      <c r="T3958" t="s">
        <v>11515</v>
      </c>
      <c r="W3958" s="4" t="s">
        <v>14184</v>
      </c>
      <c r="X3958" s="4" t="s">
        <v>14184</v>
      </c>
    </row>
    <row r="3959" spans="1:24" x14ac:dyDescent="0.2">
      <c r="A3959">
        <v>10</v>
      </c>
      <c r="B3959">
        <v>19</v>
      </c>
      <c r="C3959">
        <v>1971</v>
      </c>
      <c r="D3959" t="s">
        <v>17929</v>
      </c>
      <c r="E3959" s="2">
        <v>1</v>
      </c>
      <c r="F3959" s="3"/>
      <c r="G3959" s="2">
        <v>1</v>
      </c>
      <c r="H3959" s="2">
        <v>40</v>
      </c>
      <c r="I3959" s="4" t="s">
        <v>13142</v>
      </c>
      <c r="J3959" s="2">
        <v>1</v>
      </c>
      <c r="K3959" s="3"/>
      <c r="L3959" s="2">
        <v>1</v>
      </c>
      <c r="M3959" s="4" t="s">
        <v>11418</v>
      </c>
      <c r="N3959" s="4" t="s">
        <v>5500</v>
      </c>
      <c r="O3959" t="s">
        <v>8430</v>
      </c>
      <c r="P3959" s="4" t="s">
        <v>11518</v>
      </c>
      <c r="Q3959" s="4" t="str">
        <f>VLOOKUP(P3959, 'Gun classification'!A:B, 2, FALSE)</f>
        <v>Arma blanca</v>
      </c>
      <c r="R3959" s="4" t="s">
        <v>14184</v>
      </c>
      <c r="S3959" t="str">
        <f t="shared" si="61"/>
        <v xml:space="preserve">argu trivial, </v>
      </c>
      <c r="W3959" s="4" t="s">
        <v>14184</v>
      </c>
      <c r="X3959" s="4" t="s">
        <v>14184</v>
      </c>
    </row>
    <row r="3960" spans="1:24" x14ac:dyDescent="0.2">
      <c r="A3960">
        <v>10</v>
      </c>
      <c r="B3960">
        <v>27</v>
      </c>
      <c r="C3960">
        <v>1971</v>
      </c>
      <c r="D3960" t="s">
        <v>17930</v>
      </c>
      <c r="E3960" s="2">
        <v>2</v>
      </c>
      <c r="F3960" s="2">
        <v>5</v>
      </c>
      <c r="G3960" s="2">
        <v>1</v>
      </c>
      <c r="H3960" s="2">
        <v>41</v>
      </c>
      <c r="I3960" s="4" t="s">
        <v>13143</v>
      </c>
      <c r="J3960" s="2">
        <v>3</v>
      </c>
      <c r="K3960" s="3"/>
      <c r="L3960" s="2">
        <v>1</v>
      </c>
      <c r="M3960" s="4" t="s">
        <v>11417</v>
      </c>
      <c r="N3960" s="4" t="s">
        <v>5501</v>
      </c>
      <c r="O3960" t="s">
        <v>5230</v>
      </c>
      <c r="P3960" s="4" t="s">
        <v>11512</v>
      </c>
      <c r="Q3960" s="4" t="str">
        <f>VLOOKUP(P3960, 'Gun classification'!A:B, 2, FALSE)</f>
        <v>Arma de fuego</v>
      </c>
      <c r="R3960" s="4" t="s">
        <v>14184</v>
      </c>
      <c r="S3960" t="str">
        <f t="shared" si="61"/>
        <v xml:space="preserve">robbery grocery, </v>
      </c>
      <c r="T3960" t="s">
        <v>11515</v>
      </c>
      <c r="W3960" s="4" t="s">
        <v>14184</v>
      </c>
      <c r="X3960" s="4" t="s">
        <v>14184</v>
      </c>
    </row>
    <row r="3961" spans="1:24" x14ac:dyDescent="0.2">
      <c r="A3961">
        <v>11</v>
      </c>
      <c r="B3961">
        <v>3</v>
      </c>
      <c r="C3961">
        <v>1971</v>
      </c>
      <c r="D3961" t="s">
        <v>17931</v>
      </c>
      <c r="E3961" s="2">
        <v>1</v>
      </c>
      <c r="F3961" s="3"/>
      <c r="G3961" s="2">
        <v>1</v>
      </c>
      <c r="H3961" s="2">
        <v>47</v>
      </c>
      <c r="I3961" s="4" t="s">
        <v>17370</v>
      </c>
      <c r="J3961" s="2">
        <v>5</v>
      </c>
      <c r="K3961" s="3"/>
      <c r="L3961" s="2">
        <v>3</v>
      </c>
      <c r="M3961" s="4" t="s">
        <v>14184</v>
      </c>
      <c r="N3961" s="4" t="s">
        <v>5502</v>
      </c>
      <c r="O3961" t="s">
        <v>5503</v>
      </c>
      <c r="P3961" s="4" t="s">
        <v>11732</v>
      </c>
      <c r="Q3961" s="4" t="str">
        <f>VLOOKUP(P3961, 'Gun classification'!A:B, 2, FALSE)</f>
        <v>Fuerza</v>
      </c>
      <c r="R3961" s="4" t="s">
        <v>14184</v>
      </c>
      <c r="S3961" t="str">
        <f t="shared" si="61"/>
        <v xml:space="preserve">robbery park, </v>
      </c>
      <c r="T3961" t="s">
        <v>11515</v>
      </c>
      <c r="W3961" s="4" t="s">
        <v>14184</v>
      </c>
      <c r="X3961" s="4" t="s">
        <v>14184</v>
      </c>
    </row>
    <row r="3962" spans="1:24" x14ac:dyDescent="0.2">
      <c r="A3962">
        <v>11</v>
      </c>
      <c r="B3962">
        <v>5</v>
      </c>
      <c r="C3962">
        <v>1971</v>
      </c>
      <c r="D3962" t="s">
        <v>17932</v>
      </c>
      <c r="E3962" s="2">
        <v>2</v>
      </c>
      <c r="F3962" s="2">
        <v>5</v>
      </c>
      <c r="G3962" s="2">
        <v>1</v>
      </c>
      <c r="H3962" s="2">
        <v>21</v>
      </c>
      <c r="I3962" s="4" t="s">
        <v>17370</v>
      </c>
      <c r="J3962" s="2">
        <v>5</v>
      </c>
      <c r="K3962" s="3"/>
      <c r="L3962" s="2">
        <v>3</v>
      </c>
      <c r="M3962" s="4" t="s">
        <v>14184</v>
      </c>
      <c r="N3962" s="4" t="s">
        <v>11789</v>
      </c>
      <c r="O3962" t="s">
        <v>5312</v>
      </c>
      <c r="P3962" s="4" t="s">
        <v>11625</v>
      </c>
      <c r="Q3962" s="4" t="str">
        <f>VLOOKUP(P3962, 'Gun classification'!A:B, 2, FALSE)</f>
        <v>Falta de oxigeno</v>
      </c>
      <c r="R3962" s="4" t="s">
        <v>14184</v>
      </c>
      <c r="S3962" t="str">
        <f t="shared" si="61"/>
        <v xml:space="preserve">gang activity, </v>
      </c>
      <c r="T3962" s="38" t="s">
        <v>23261</v>
      </c>
      <c r="W3962" s="4" t="s">
        <v>14184</v>
      </c>
      <c r="X3962" s="4" t="s">
        <v>14184</v>
      </c>
    </row>
    <row r="3963" spans="1:24" x14ac:dyDescent="0.2">
      <c r="A3963">
        <v>11</v>
      </c>
      <c r="B3963">
        <v>5</v>
      </c>
      <c r="C3963">
        <v>1971</v>
      </c>
      <c r="D3963" t="s">
        <v>17933</v>
      </c>
      <c r="E3963" s="2">
        <v>3</v>
      </c>
      <c r="F3963" s="3"/>
      <c r="G3963" s="2">
        <v>1</v>
      </c>
      <c r="H3963" s="2">
        <v>33</v>
      </c>
      <c r="I3963" s="4" t="s">
        <v>13144</v>
      </c>
      <c r="J3963" s="2">
        <v>3</v>
      </c>
      <c r="K3963" s="3"/>
      <c r="L3963" s="2">
        <v>1</v>
      </c>
      <c r="M3963" s="4" t="s">
        <v>11425</v>
      </c>
      <c r="N3963" s="4" t="s">
        <v>5504</v>
      </c>
      <c r="O3963" t="s">
        <v>11644</v>
      </c>
      <c r="P3963" s="4" t="s">
        <v>11512</v>
      </c>
      <c r="Q3963" s="4" t="str">
        <f>VLOOKUP(P3963, 'Gun classification'!A:B, 2, FALSE)</f>
        <v>Arma de fuego</v>
      </c>
      <c r="R3963" s="4" t="s">
        <v>14184</v>
      </c>
      <c r="S3963" t="str">
        <f t="shared" si="61"/>
        <v xml:space="preserve">revenge, </v>
      </c>
      <c r="W3963" s="4" t="s">
        <v>14184</v>
      </c>
      <c r="X3963" s="4" t="s">
        <v>14184</v>
      </c>
    </row>
    <row r="3964" spans="1:24" x14ac:dyDescent="0.2">
      <c r="A3964">
        <v>11</v>
      </c>
      <c r="B3964">
        <v>6</v>
      </c>
      <c r="C3964">
        <v>1971</v>
      </c>
      <c r="D3964" t="s">
        <v>17934</v>
      </c>
      <c r="E3964" s="2">
        <v>1</v>
      </c>
      <c r="F3964" s="3"/>
      <c r="G3964" s="2">
        <v>1</v>
      </c>
      <c r="H3964" s="2">
        <v>33</v>
      </c>
      <c r="I3964" s="4" t="s">
        <v>21335</v>
      </c>
      <c r="J3964" s="2">
        <v>1</v>
      </c>
      <c r="K3964" s="3"/>
      <c r="L3964" s="2">
        <v>1</v>
      </c>
      <c r="M3964" s="4" t="s">
        <v>11420</v>
      </c>
      <c r="N3964" s="4" t="s">
        <v>5505</v>
      </c>
      <c r="O3964" t="s">
        <v>4982</v>
      </c>
      <c r="P3964" s="4" t="s">
        <v>11518</v>
      </c>
      <c r="Q3964" s="4" t="str">
        <f>VLOOKUP(P3964, 'Gun classification'!A:B, 2, FALSE)</f>
        <v>Arma blanca</v>
      </c>
      <c r="R3964" s="4" t="s">
        <v>14184</v>
      </c>
      <c r="S3964" t="str">
        <f t="shared" si="61"/>
        <v xml:space="preserve">argu fight, </v>
      </c>
      <c r="T3964" s="38" t="s">
        <v>23263</v>
      </c>
      <c r="W3964" s="4" t="s">
        <v>14184</v>
      </c>
      <c r="X3964" s="4" t="s">
        <v>14184</v>
      </c>
    </row>
    <row r="3965" spans="1:24" x14ac:dyDescent="0.2">
      <c r="A3965">
        <v>11</v>
      </c>
      <c r="B3965">
        <v>7</v>
      </c>
      <c r="C3965">
        <v>1971</v>
      </c>
      <c r="D3965" t="s">
        <v>17935</v>
      </c>
      <c r="E3965" s="2">
        <v>2</v>
      </c>
      <c r="F3965" s="2">
        <v>5</v>
      </c>
      <c r="G3965" s="2">
        <v>1</v>
      </c>
      <c r="H3965" s="2">
        <v>15</v>
      </c>
      <c r="I3965" s="4" t="s">
        <v>17370</v>
      </c>
      <c r="J3965" s="2">
        <v>5</v>
      </c>
      <c r="K3965" s="3"/>
      <c r="L3965" s="2">
        <v>3</v>
      </c>
      <c r="M3965" s="4" t="s">
        <v>14184</v>
      </c>
      <c r="N3965" s="4" t="s">
        <v>5506</v>
      </c>
      <c r="O3965" t="s">
        <v>5312</v>
      </c>
      <c r="P3965" s="4" t="s">
        <v>11512</v>
      </c>
      <c r="Q3965" s="4" t="str">
        <f>VLOOKUP(P3965, 'Gun classification'!A:B, 2, FALSE)</f>
        <v>Arma de fuego</v>
      </c>
      <c r="R3965" s="4" t="s">
        <v>14184</v>
      </c>
      <c r="S3965" t="str">
        <f t="shared" si="61"/>
        <v xml:space="preserve">gang activity, </v>
      </c>
      <c r="T3965" s="38" t="s">
        <v>23261</v>
      </c>
      <c r="W3965" s="4" t="s">
        <v>14184</v>
      </c>
      <c r="X3965" s="4" t="s">
        <v>14184</v>
      </c>
    </row>
    <row r="3966" spans="1:24" x14ac:dyDescent="0.2">
      <c r="A3966">
        <v>11</v>
      </c>
      <c r="B3966">
        <v>7</v>
      </c>
      <c r="C3966">
        <v>1971</v>
      </c>
      <c r="D3966" t="s">
        <v>17936</v>
      </c>
      <c r="E3966" s="2">
        <v>3</v>
      </c>
      <c r="F3966" s="3"/>
      <c r="G3966" s="2">
        <v>2</v>
      </c>
      <c r="H3966" s="2">
        <v>22</v>
      </c>
      <c r="I3966" s="4" t="s">
        <v>13145</v>
      </c>
      <c r="J3966" s="2">
        <v>3</v>
      </c>
      <c r="K3966" s="3"/>
      <c r="L3966" s="2">
        <v>1</v>
      </c>
      <c r="M3966" s="4" t="s">
        <v>11419</v>
      </c>
      <c r="N3966" s="4" t="s">
        <v>5507</v>
      </c>
      <c r="O3966" t="s">
        <v>5477</v>
      </c>
      <c r="P3966" s="4" t="s">
        <v>11518</v>
      </c>
      <c r="Q3966" s="4" t="str">
        <f>VLOOKUP(P3966, 'Gun classification'!A:B, 2, FALSE)</f>
        <v>Arma blanca</v>
      </c>
      <c r="R3966" s="4" t="s">
        <v>14184</v>
      </c>
      <c r="S3966" t="str">
        <f t="shared" si="61"/>
        <v xml:space="preserve">robbery apt, </v>
      </c>
      <c r="T3966" t="s">
        <v>11515</v>
      </c>
      <c r="W3966" s="4" t="s">
        <v>14184</v>
      </c>
      <c r="X3966" s="4" t="s">
        <v>14184</v>
      </c>
    </row>
    <row r="3967" spans="1:24" x14ac:dyDescent="0.2">
      <c r="A3967">
        <v>11</v>
      </c>
      <c r="B3967">
        <v>17</v>
      </c>
      <c r="C3967">
        <v>1971</v>
      </c>
      <c r="D3967" t="s">
        <v>17937</v>
      </c>
      <c r="E3967" s="2">
        <v>1</v>
      </c>
      <c r="F3967" s="3"/>
      <c r="G3967" s="2">
        <v>1</v>
      </c>
      <c r="H3967" s="2">
        <v>2</v>
      </c>
      <c r="I3967" s="4" t="s">
        <v>13146</v>
      </c>
      <c r="J3967" s="2">
        <v>1</v>
      </c>
      <c r="K3967" s="3"/>
      <c r="L3967" s="2">
        <v>1</v>
      </c>
      <c r="M3967" s="4" t="s">
        <v>11414</v>
      </c>
      <c r="N3967" s="4" t="s">
        <v>5508</v>
      </c>
      <c r="O3967" t="s">
        <v>5009</v>
      </c>
      <c r="P3967" s="4" t="s">
        <v>11582</v>
      </c>
      <c r="Q3967" s="4" t="str">
        <f>VLOOKUP(P3967, 'Gun classification'!A:B, 2, FALSE)</f>
        <v>Fuerza</v>
      </c>
      <c r="R3967" s="4" t="s">
        <v>14184</v>
      </c>
      <c r="S3967" t="str">
        <f t="shared" si="61"/>
        <v xml:space="preserve">child beating, </v>
      </c>
      <c r="T3967" s="38" t="s">
        <v>23264</v>
      </c>
      <c r="W3967" s="4" t="s">
        <v>14184</v>
      </c>
      <c r="X3967" s="4" t="s">
        <v>14184</v>
      </c>
    </row>
    <row r="3968" spans="1:24" x14ac:dyDescent="0.2">
      <c r="A3968">
        <v>11</v>
      </c>
      <c r="B3968">
        <v>21</v>
      </c>
      <c r="C3968">
        <v>1971</v>
      </c>
      <c r="D3968" t="s">
        <v>17938</v>
      </c>
      <c r="E3968" s="2">
        <v>3</v>
      </c>
      <c r="F3968" s="3"/>
      <c r="G3968" s="2">
        <v>1</v>
      </c>
      <c r="H3968" s="2">
        <v>27</v>
      </c>
      <c r="I3968" s="4" t="s">
        <v>17370</v>
      </c>
      <c r="J3968" s="2">
        <v>5</v>
      </c>
      <c r="K3968" s="3"/>
      <c r="L3968" s="2">
        <v>3</v>
      </c>
      <c r="M3968" s="4" t="s">
        <v>14184</v>
      </c>
      <c r="N3968" s="4" t="s">
        <v>5509</v>
      </c>
      <c r="O3968" t="s">
        <v>8450</v>
      </c>
      <c r="P3968" s="4" t="s">
        <v>11512</v>
      </c>
      <c r="Q3968" s="4" t="str">
        <f>VLOOKUP(P3968, 'Gun classification'!A:B, 2, FALSE)</f>
        <v>Arma de fuego</v>
      </c>
      <c r="R3968" s="4" t="s">
        <v>14184</v>
      </c>
      <c r="S3968" t="str">
        <f t="shared" si="61"/>
        <v xml:space="preserve">narcotics, </v>
      </c>
      <c r="W3968" s="4" t="s">
        <v>14184</v>
      </c>
      <c r="X3968" s="4" t="s">
        <v>14184</v>
      </c>
    </row>
    <row r="3969" spans="1:24" x14ac:dyDescent="0.2">
      <c r="A3969">
        <v>11</v>
      </c>
      <c r="B3969">
        <v>21</v>
      </c>
      <c r="C3969">
        <v>1971</v>
      </c>
      <c r="D3969" t="s">
        <v>17939</v>
      </c>
      <c r="E3969" s="2">
        <v>3</v>
      </c>
      <c r="F3969" s="3"/>
      <c r="G3969" s="2">
        <v>1</v>
      </c>
      <c r="H3969" s="2">
        <v>30</v>
      </c>
      <c r="I3969" s="4" t="s">
        <v>17370</v>
      </c>
      <c r="J3969" s="2">
        <v>5</v>
      </c>
      <c r="K3969" s="3"/>
      <c r="L3969" s="2">
        <v>3</v>
      </c>
      <c r="M3969" s="4" t="s">
        <v>14184</v>
      </c>
      <c r="N3969" s="4" t="s">
        <v>5509</v>
      </c>
      <c r="O3969" t="s">
        <v>8450</v>
      </c>
      <c r="P3969" s="4" t="s">
        <v>11512</v>
      </c>
      <c r="Q3969" s="4" t="str">
        <f>VLOOKUP(P3969, 'Gun classification'!A:B, 2, FALSE)</f>
        <v>Arma de fuego</v>
      </c>
      <c r="R3969" s="4" t="s">
        <v>14184</v>
      </c>
      <c r="S3969" t="str">
        <f t="shared" si="61"/>
        <v xml:space="preserve">narcotics, </v>
      </c>
      <c r="W3969" s="4" t="s">
        <v>14184</v>
      </c>
      <c r="X3969" s="4" t="s">
        <v>14184</v>
      </c>
    </row>
    <row r="3970" spans="1:24" x14ac:dyDescent="0.2">
      <c r="A3970">
        <v>11</v>
      </c>
      <c r="B3970">
        <v>21</v>
      </c>
      <c r="C3970">
        <v>1971</v>
      </c>
      <c r="D3970" t="s">
        <v>17940</v>
      </c>
      <c r="E3970" s="2">
        <v>3</v>
      </c>
      <c r="F3970" s="3"/>
      <c r="G3970" s="2">
        <v>1</v>
      </c>
      <c r="H3970" s="2">
        <v>21</v>
      </c>
      <c r="I3970" s="4" t="s">
        <v>13147</v>
      </c>
      <c r="J3970" s="2">
        <v>3</v>
      </c>
      <c r="K3970" s="3"/>
      <c r="L3970" s="2">
        <v>1</v>
      </c>
      <c r="M3970" s="4" t="s">
        <v>11414</v>
      </c>
      <c r="N3970" s="4" t="s">
        <v>5510</v>
      </c>
      <c r="O3970" t="s">
        <v>8430</v>
      </c>
      <c r="P3970" s="4" t="s">
        <v>11512</v>
      </c>
      <c r="Q3970" s="4" t="str">
        <f>VLOOKUP(P3970, 'Gun classification'!A:B, 2, FALSE)</f>
        <v>Arma de fuego</v>
      </c>
      <c r="R3970" s="4" t="s">
        <v>14184</v>
      </c>
      <c r="S3970" t="str">
        <f t="shared" si="61"/>
        <v xml:space="preserve">argu trivial, </v>
      </c>
      <c r="W3970" s="4" t="s">
        <v>14184</v>
      </c>
      <c r="X3970" s="4" t="s">
        <v>14184</v>
      </c>
    </row>
    <row r="3971" spans="1:24" x14ac:dyDescent="0.2">
      <c r="A3971">
        <v>11</v>
      </c>
      <c r="B3971">
        <v>22</v>
      </c>
      <c r="C3971">
        <v>1971</v>
      </c>
      <c r="D3971" t="s">
        <v>17941</v>
      </c>
      <c r="E3971" s="2">
        <v>3</v>
      </c>
      <c r="F3971" s="3"/>
      <c r="G3971" s="2">
        <v>2</v>
      </c>
      <c r="H3971" s="2">
        <v>14</v>
      </c>
      <c r="I3971" s="4" t="s">
        <v>17370</v>
      </c>
      <c r="J3971" s="2">
        <v>5</v>
      </c>
      <c r="K3971" s="3"/>
      <c r="L3971" s="2">
        <v>3</v>
      </c>
      <c r="M3971" s="4" t="s">
        <v>14184</v>
      </c>
      <c r="N3971" s="4" t="s">
        <v>5511</v>
      </c>
      <c r="O3971" t="s">
        <v>5316</v>
      </c>
      <c r="P3971" s="4" t="s">
        <v>11625</v>
      </c>
      <c r="Q3971" s="4" t="str">
        <f>VLOOKUP(P3971, 'Gun classification'!A:B, 2, FALSE)</f>
        <v>Falta de oxigeno</v>
      </c>
      <c r="R3971" s="4" t="s">
        <v>14184</v>
      </c>
      <c r="S3971" t="str">
        <f t="shared" ref="S3971:S4034" si="62">CONCATENATE(O3971,", ",R3971)</f>
        <v xml:space="preserve">sex prostitution, </v>
      </c>
      <c r="W3971" s="4" t="s">
        <v>14184</v>
      </c>
      <c r="X3971" s="4" t="s">
        <v>14184</v>
      </c>
    </row>
    <row r="3972" spans="1:24" x14ac:dyDescent="0.2">
      <c r="A3972">
        <v>11</v>
      </c>
      <c r="B3972">
        <v>24</v>
      </c>
      <c r="C3972">
        <v>1971</v>
      </c>
      <c r="D3972" t="s">
        <v>17942</v>
      </c>
      <c r="E3972" s="2">
        <v>3</v>
      </c>
      <c r="F3972" s="3"/>
      <c r="G3972" s="2">
        <v>1</v>
      </c>
      <c r="H3972" s="2">
        <v>40</v>
      </c>
      <c r="I3972" s="4" t="s">
        <v>13148</v>
      </c>
      <c r="J3972" s="2">
        <v>3</v>
      </c>
      <c r="K3972" s="3"/>
      <c r="L3972" s="2">
        <v>1</v>
      </c>
      <c r="M3972" s="4" t="s">
        <v>11414</v>
      </c>
      <c r="N3972" s="4" t="s">
        <v>5512</v>
      </c>
      <c r="O3972" t="s">
        <v>5255</v>
      </c>
      <c r="P3972" s="4" t="s">
        <v>11518</v>
      </c>
      <c r="Q3972" s="4" t="str">
        <f>VLOOKUP(P3972, 'Gun classification'!A:B, 2, FALSE)</f>
        <v>Arma blanca</v>
      </c>
      <c r="R3972" s="4" t="s">
        <v>14184</v>
      </c>
      <c r="S3972" t="str">
        <f t="shared" si="62"/>
        <v xml:space="preserve">robbery taxi, </v>
      </c>
      <c r="T3972" t="s">
        <v>11515</v>
      </c>
      <c r="W3972" s="4" t="s">
        <v>14184</v>
      </c>
      <c r="X3972" s="4" t="s">
        <v>14184</v>
      </c>
    </row>
    <row r="3973" spans="1:24" x14ac:dyDescent="0.2">
      <c r="A3973">
        <v>11</v>
      </c>
      <c r="B3973">
        <v>25</v>
      </c>
      <c r="C3973">
        <v>1971</v>
      </c>
      <c r="D3973" t="s">
        <v>17943</v>
      </c>
      <c r="E3973" s="2">
        <v>1</v>
      </c>
      <c r="F3973" s="3"/>
      <c r="G3973" s="2">
        <v>2</v>
      </c>
      <c r="H3973" s="2">
        <v>21</v>
      </c>
      <c r="I3973" s="4" t="s">
        <v>17370</v>
      </c>
      <c r="J3973" s="2">
        <v>5</v>
      </c>
      <c r="K3973" s="3"/>
      <c r="L3973" s="2">
        <v>3</v>
      </c>
      <c r="M3973" s="4" t="s">
        <v>14184</v>
      </c>
      <c r="N3973" s="4" t="s">
        <v>5513</v>
      </c>
      <c r="O3973" t="s">
        <v>8450</v>
      </c>
      <c r="P3973" s="4" t="s">
        <v>11512</v>
      </c>
      <c r="Q3973" s="4" t="str">
        <f>VLOOKUP(P3973, 'Gun classification'!A:B, 2, FALSE)</f>
        <v>Arma de fuego</v>
      </c>
      <c r="R3973" s="4" t="s">
        <v>14184</v>
      </c>
      <c r="S3973" t="str">
        <f t="shared" si="62"/>
        <v xml:space="preserve">narcotics, </v>
      </c>
      <c r="W3973" s="4" t="s">
        <v>14184</v>
      </c>
      <c r="X3973" s="4" t="s">
        <v>14184</v>
      </c>
    </row>
    <row r="3974" spans="1:24" x14ac:dyDescent="0.2">
      <c r="A3974">
        <v>11</v>
      </c>
      <c r="B3974">
        <v>29</v>
      </c>
      <c r="C3974">
        <v>1971</v>
      </c>
      <c r="D3974" t="s">
        <v>17944</v>
      </c>
      <c r="E3974" s="2">
        <v>1</v>
      </c>
      <c r="F3974" s="3"/>
      <c r="G3974" s="2">
        <v>2</v>
      </c>
      <c r="H3974" s="2">
        <v>49</v>
      </c>
      <c r="I3974" s="4" t="s">
        <v>17370</v>
      </c>
      <c r="J3974" s="2">
        <v>5</v>
      </c>
      <c r="K3974" s="3"/>
      <c r="L3974" s="2">
        <v>3</v>
      </c>
      <c r="M3974" s="4" t="s">
        <v>14184</v>
      </c>
      <c r="N3974" s="4" t="s">
        <v>5514</v>
      </c>
      <c r="O3974" t="s">
        <v>4970</v>
      </c>
      <c r="P3974" s="4" t="s">
        <v>11518</v>
      </c>
      <c r="Q3974" s="4" t="str">
        <f>VLOOKUP(P3974, 'Gun classification'!A:B, 2, FALSE)</f>
        <v>Arma blanca</v>
      </c>
      <c r="R3974" s="4" t="s">
        <v>14184</v>
      </c>
      <c r="S3974" t="str">
        <f t="shared" si="62"/>
        <v xml:space="preserve">gay lesbian, </v>
      </c>
      <c r="T3974" s="38" t="s">
        <v>23253</v>
      </c>
      <c r="W3974" s="4" t="s">
        <v>14184</v>
      </c>
      <c r="X3974" s="4" t="s">
        <v>14184</v>
      </c>
    </row>
    <row r="3975" spans="1:24" x14ac:dyDescent="0.2">
      <c r="A3975">
        <v>12</v>
      </c>
      <c r="B3975">
        <v>16</v>
      </c>
      <c r="C3975">
        <v>1971</v>
      </c>
      <c r="D3975" t="s">
        <v>17945</v>
      </c>
      <c r="E3975" s="2">
        <v>3</v>
      </c>
      <c r="F3975" s="3"/>
      <c r="G3975" s="2">
        <v>1</v>
      </c>
      <c r="H3975" s="2">
        <v>27</v>
      </c>
      <c r="I3975" s="4" t="s">
        <v>13149</v>
      </c>
      <c r="J3975" s="2">
        <v>3</v>
      </c>
      <c r="K3975" s="3"/>
      <c r="L3975" s="2">
        <v>1</v>
      </c>
      <c r="M3975" s="4" t="s">
        <v>11445</v>
      </c>
      <c r="N3975" s="4" t="s">
        <v>5483</v>
      </c>
      <c r="O3975" t="s">
        <v>8688</v>
      </c>
      <c r="P3975" s="4" t="s">
        <v>11518</v>
      </c>
      <c r="Q3975" s="4" t="str">
        <f>VLOOKUP(P3975, 'Gun classification'!A:B, 2, FALSE)</f>
        <v>Arma blanca</v>
      </c>
      <c r="R3975" s="4" t="s">
        <v>14184</v>
      </c>
      <c r="S3975" t="str">
        <f t="shared" si="62"/>
        <v xml:space="preserve">argu alcohol, </v>
      </c>
      <c r="W3975" s="4" t="s">
        <v>14184</v>
      </c>
      <c r="X3975" s="4" t="s">
        <v>14184</v>
      </c>
    </row>
    <row r="3976" spans="1:24" x14ac:dyDescent="0.2">
      <c r="A3976">
        <v>12</v>
      </c>
      <c r="B3976">
        <v>21</v>
      </c>
      <c r="C3976">
        <v>1971</v>
      </c>
      <c r="D3976" t="s">
        <v>17946</v>
      </c>
      <c r="E3976" s="2">
        <v>3</v>
      </c>
      <c r="F3976" s="3"/>
      <c r="G3976" s="2">
        <v>1</v>
      </c>
      <c r="H3976" s="2">
        <v>46</v>
      </c>
      <c r="I3976" s="4" t="s">
        <v>13150</v>
      </c>
      <c r="J3976" s="2">
        <v>3</v>
      </c>
      <c r="K3976" s="3"/>
      <c r="L3976" s="2">
        <v>1</v>
      </c>
      <c r="M3976" s="4" t="s">
        <v>11483</v>
      </c>
      <c r="N3976" s="4" t="s">
        <v>5515</v>
      </c>
      <c r="O3976" t="s">
        <v>12039</v>
      </c>
      <c r="P3976" s="4" t="s">
        <v>11518</v>
      </c>
      <c r="Q3976" s="4" t="str">
        <f>VLOOKUP(P3976, 'Gun classification'!A:B, 2, FALSE)</f>
        <v>Arma blanca</v>
      </c>
      <c r="R3976" s="4" t="s">
        <v>14184</v>
      </c>
      <c r="S3976" t="str">
        <f t="shared" si="62"/>
        <v xml:space="preserve">mental, </v>
      </c>
      <c r="W3976" s="4" t="s">
        <v>14184</v>
      </c>
      <c r="X3976" s="4" t="s">
        <v>14184</v>
      </c>
    </row>
    <row r="3977" spans="1:24" x14ac:dyDescent="0.2">
      <c r="A3977">
        <v>12</v>
      </c>
      <c r="B3977">
        <v>24</v>
      </c>
      <c r="C3977">
        <v>1971</v>
      </c>
      <c r="D3977" t="s">
        <v>17947</v>
      </c>
      <c r="E3977" s="2">
        <v>1</v>
      </c>
      <c r="F3977" s="3"/>
      <c r="G3977" s="2">
        <v>1</v>
      </c>
      <c r="H3977" s="2">
        <v>46</v>
      </c>
      <c r="I3977" s="4" t="s">
        <v>13151</v>
      </c>
      <c r="J3977" s="2">
        <v>1</v>
      </c>
      <c r="K3977" s="3"/>
      <c r="L3977" s="2">
        <v>1</v>
      </c>
      <c r="M3977" s="4" t="s">
        <v>11426</v>
      </c>
      <c r="N3977" s="4" t="s">
        <v>5516</v>
      </c>
      <c r="O3977" t="s">
        <v>8688</v>
      </c>
      <c r="P3977" s="4" t="s">
        <v>11518</v>
      </c>
      <c r="Q3977" s="4" t="str">
        <f>VLOOKUP(P3977, 'Gun classification'!A:B, 2, FALSE)</f>
        <v>Arma blanca</v>
      </c>
      <c r="R3977" s="4" t="s">
        <v>14184</v>
      </c>
      <c r="S3977" t="str">
        <f t="shared" si="62"/>
        <v xml:space="preserve">argu alcohol, </v>
      </c>
      <c r="W3977" s="4" t="s">
        <v>14184</v>
      </c>
      <c r="X3977" s="4" t="s">
        <v>14184</v>
      </c>
    </row>
    <row r="3978" spans="1:24" x14ac:dyDescent="0.2">
      <c r="A3978">
        <v>1</v>
      </c>
      <c r="B3978">
        <v>1</v>
      </c>
      <c r="C3978">
        <v>1972</v>
      </c>
      <c r="D3978" t="s">
        <v>17948</v>
      </c>
      <c r="E3978" s="2">
        <v>1</v>
      </c>
      <c r="F3978" s="3"/>
      <c r="G3978" s="2">
        <v>1</v>
      </c>
      <c r="H3978" s="2">
        <v>68</v>
      </c>
      <c r="I3978" s="4" t="s">
        <v>17370</v>
      </c>
      <c r="J3978" s="2">
        <v>5</v>
      </c>
      <c r="K3978" s="3"/>
      <c r="L3978" s="2">
        <v>3</v>
      </c>
      <c r="M3978" s="4" t="s">
        <v>14184</v>
      </c>
      <c r="N3978" s="4" t="s">
        <v>5517</v>
      </c>
      <c r="O3978" t="s">
        <v>5518</v>
      </c>
      <c r="P3978" s="4" t="s">
        <v>11518</v>
      </c>
      <c r="Q3978" s="4" t="str">
        <f>VLOOKUP(P3978, 'Gun classification'!A:B, 2, FALSE)</f>
        <v>Arma blanca</v>
      </c>
      <c r="R3978" s="4" t="s">
        <v>14184</v>
      </c>
      <c r="S3978" t="str">
        <f t="shared" si="62"/>
        <v xml:space="preserve">robbery projects, </v>
      </c>
      <c r="T3978" t="s">
        <v>11515</v>
      </c>
      <c r="W3978" s="4" t="s">
        <v>14184</v>
      </c>
      <c r="X3978" s="4" t="s">
        <v>14184</v>
      </c>
    </row>
    <row r="3979" spans="1:24" x14ac:dyDescent="0.2">
      <c r="A3979">
        <v>1</v>
      </c>
      <c r="B3979">
        <v>2</v>
      </c>
      <c r="C3979">
        <v>1972</v>
      </c>
      <c r="D3979" t="s">
        <v>17949</v>
      </c>
      <c r="E3979" s="2">
        <v>3</v>
      </c>
      <c r="F3979" s="3"/>
      <c r="G3979" s="2">
        <v>1</v>
      </c>
      <c r="H3979" s="2">
        <v>32</v>
      </c>
      <c r="I3979" s="4" t="s">
        <v>13152</v>
      </c>
      <c r="J3979" s="2">
        <v>3</v>
      </c>
      <c r="K3979" s="3"/>
      <c r="L3979" s="2">
        <v>1</v>
      </c>
      <c r="M3979" s="4" t="s">
        <v>11451</v>
      </c>
      <c r="N3979" s="4" t="s">
        <v>5519</v>
      </c>
      <c r="O3979" t="s">
        <v>8853</v>
      </c>
      <c r="P3979" s="4" t="s">
        <v>11518</v>
      </c>
      <c r="Q3979" s="4" t="str">
        <f>VLOOKUP(P3979, 'Gun classification'!A:B, 2, FALSE)</f>
        <v>Arma blanca</v>
      </c>
      <c r="R3979" s="4" t="s">
        <v>14184</v>
      </c>
      <c r="S3979" t="str">
        <f t="shared" si="62"/>
        <v xml:space="preserve">sex triangle, </v>
      </c>
      <c r="W3979" s="4" t="s">
        <v>14184</v>
      </c>
      <c r="X3979" s="4" t="s">
        <v>14184</v>
      </c>
    </row>
    <row r="3980" spans="1:24" x14ac:dyDescent="0.2">
      <c r="A3980">
        <v>1</v>
      </c>
      <c r="B3980">
        <v>9</v>
      </c>
      <c r="C3980">
        <v>1972</v>
      </c>
      <c r="D3980" t="s">
        <v>17950</v>
      </c>
      <c r="E3980" s="2">
        <v>1</v>
      </c>
      <c r="F3980" s="3"/>
      <c r="G3980" s="2">
        <v>2</v>
      </c>
      <c r="H3980" s="2">
        <v>61</v>
      </c>
      <c r="I3980" s="4" t="s">
        <v>13153</v>
      </c>
      <c r="J3980" s="2">
        <v>1</v>
      </c>
      <c r="K3980" s="3"/>
      <c r="L3980" s="2">
        <v>1</v>
      </c>
      <c r="M3980" s="4" t="s">
        <v>11486</v>
      </c>
      <c r="N3980" s="4" t="s">
        <v>5520</v>
      </c>
      <c r="O3980" t="s">
        <v>8623</v>
      </c>
      <c r="P3980" s="4" t="s">
        <v>11512</v>
      </c>
      <c r="Q3980" s="4" t="str">
        <f>VLOOKUP(P3980, 'Gun classification'!A:B, 2, FALSE)</f>
        <v>Arma de fuego</v>
      </c>
      <c r="R3980" s="4" t="s">
        <v>14184</v>
      </c>
      <c r="S3980" t="str">
        <f t="shared" si="62"/>
        <v xml:space="preserve">argu family, </v>
      </c>
      <c r="T3980" s="38" t="s">
        <v>11650</v>
      </c>
      <c r="W3980" s="4" t="s">
        <v>14184</v>
      </c>
      <c r="X3980" s="4" t="s">
        <v>14184</v>
      </c>
    </row>
    <row r="3981" spans="1:24" x14ac:dyDescent="0.2">
      <c r="A3981">
        <v>1</v>
      </c>
      <c r="B3981">
        <v>15</v>
      </c>
      <c r="C3981">
        <v>1972</v>
      </c>
      <c r="D3981" t="s">
        <v>17951</v>
      </c>
      <c r="E3981" s="2">
        <v>3</v>
      </c>
      <c r="F3981" s="3"/>
      <c r="G3981" s="2">
        <v>1</v>
      </c>
      <c r="H3981" s="2">
        <v>50</v>
      </c>
      <c r="I3981" s="4" t="s">
        <v>17370</v>
      </c>
      <c r="J3981" s="2">
        <v>5</v>
      </c>
      <c r="K3981" s="3"/>
      <c r="L3981" s="2">
        <v>3</v>
      </c>
      <c r="M3981" s="4" t="s">
        <v>14184</v>
      </c>
      <c r="N3981" s="4" t="s">
        <v>5521</v>
      </c>
      <c r="O3981" t="s">
        <v>5522</v>
      </c>
      <c r="P3981" s="4" t="s">
        <v>11625</v>
      </c>
      <c r="Q3981" s="4" t="str">
        <f>VLOOKUP(P3981, 'Gun classification'!A:B, 2, FALSE)</f>
        <v>Falta de oxigeno</v>
      </c>
      <c r="R3981" s="4" t="s">
        <v>14184</v>
      </c>
      <c r="S3981" t="str">
        <f t="shared" si="62"/>
        <v xml:space="preserve">Robbery residen, </v>
      </c>
      <c r="T3981" t="s">
        <v>11515</v>
      </c>
      <c r="W3981" s="4" t="s">
        <v>14184</v>
      </c>
      <c r="X3981" s="4" t="s">
        <v>14184</v>
      </c>
    </row>
    <row r="3982" spans="1:24" x14ac:dyDescent="0.2">
      <c r="A3982">
        <v>1</v>
      </c>
      <c r="B3982">
        <v>17</v>
      </c>
      <c r="C3982">
        <v>1972</v>
      </c>
      <c r="D3982" t="s">
        <v>17952</v>
      </c>
      <c r="E3982" s="2">
        <v>1</v>
      </c>
      <c r="F3982" s="3"/>
      <c r="G3982" s="2">
        <v>1</v>
      </c>
      <c r="H3982" s="2">
        <v>45</v>
      </c>
      <c r="I3982" s="4" t="s">
        <v>13154</v>
      </c>
      <c r="J3982" s="2">
        <v>4</v>
      </c>
      <c r="K3982" s="3"/>
      <c r="L3982" s="2">
        <v>1</v>
      </c>
      <c r="M3982" s="4" t="s">
        <v>11416</v>
      </c>
      <c r="N3982" s="4" t="s">
        <v>5523</v>
      </c>
      <c r="O3982" t="s">
        <v>4957</v>
      </c>
      <c r="P3982" s="4" t="s">
        <v>11532</v>
      </c>
      <c r="Q3982" s="4" t="str">
        <f>VLOOKUP(P3982, 'Gun classification'!A:B, 2, FALSE)</f>
        <v>Fuerza</v>
      </c>
      <c r="R3982" s="4" t="s">
        <v>14184</v>
      </c>
      <c r="S3982" t="str">
        <f t="shared" si="62"/>
        <v xml:space="preserve">Robbery street, </v>
      </c>
      <c r="T3982" t="s">
        <v>11515</v>
      </c>
      <c r="W3982" s="4" t="s">
        <v>14184</v>
      </c>
      <c r="X3982" s="4" t="s">
        <v>14184</v>
      </c>
    </row>
    <row r="3983" spans="1:24" x14ac:dyDescent="0.2">
      <c r="A3983">
        <v>1</v>
      </c>
      <c r="B3983">
        <v>20</v>
      </c>
      <c r="C3983">
        <v>1972</v>
      </c>
      <c r="D3983" t="s">
        <v>17953</v>
      </c>
      <c r="E3983" s="2">
        <v>3</v>
      </c>
      <c r="F3983" s="3"/>
      <c r="G3983" s="2">
        <v>1</v>
      </c>
      <c r="H3983" s="2">
        <v>44</v>
      </c>
      <c r="I3983" s="4" t="s">
        <v>13155</v>
      </c>
      <c r="J3983" s="2">
        <v>2</v>
      </c>
      <c r="K3983" s="2">
        <v>5</v>
      </c>
      <c r="L3983" s="2">
        <v>1</v>
      </c>
      <c r="M3983" s="4" t="s">
        <v>11432</v>
      </c>
      <c r="N3983" s="4" t="s">
        <v>5524</v>
      </c>
      <c r="O3983" t="s">
        <v>8450</v>
      </c>
      <c r="P3983" s="4" t="s">
        <v>11512</v>
      </c>
      <c r="Q3983" s="4" t="str">
        <f>VLOOKUP(P3983, 'Gun classification'!A:B, 2, FALSE)</f>
        <v>Arma de fuego</v>
      </c>
      <c r="R3983" s="4" t="s">
        <v>14184</v>
      </c>
      <c r="S3983" t="str">
        <f t="shared" si="62"/>
        <v xml:space="preserve">narcotics, </v>
      </c>
      <c r="W3983" s="4" t="s">
        <v>14184</v>
      </c>
      <c r="X3983" s="4" t="s">
        <v>14184</v>
      </c>
    </row>
    <row r="3984" spans="1:24" x14ac:dyDescent="0.2">
      <c r="A3984">
        <v>1</v>
      </c>
      <c r="B3984">
        <v>21</v>
      </c>
      <c r="C3984">
        <v>1972</v>
      </c>
      <c r="D3984" t="s">
        <v>17954</v>
      </c>
      <c r="E3984" s="2">
        <v>1</v>
      </c>
      <c r="F3984" s="3"/>
      <c r="G3984" s="2">
        <v>2</v>
      </c>
      <c r="H3984" s="2">
        <v>21</v>
      </c>
      <c r="I3984" s="4" t="s">
        <v>17370</v>
      </c>
      <c r="J3984" s="2">
        <v>5</v>
      </c>
      <c r="K3984" s="3"/>
      <c r="L3984" s="2">
        <v>3</v>
      </c>
      <c r="M3984" s="4" t="s">
        <v>14184</v>
      </c>
      <c r="N3984" s="4" t="s">
        <v>5525</v>
      </c>
      <c r="O3984" t="s">
        <v>8451</v>
      </c>
      <c r="P3984" s="4" t="s">
        <v>9157</v>
      </c>
      <c r="Q3984" s="4" t="str">
        <f>VLOOKUP(P3984, 'Gun classification'!A:B, 2, FALSE)</f>
        <v>Quimico</v>
      </c>
      <c r="R3984" s="4" t="s">
        <v>14184</v>
      </c>
      <c r="S3984" t="str">
        <f t="shared" si="62"/>
        <v xml:space="preserve">overdose, </v>
      </c>
      <c r="W3984" s="4" t="s">
        <v>14184</v>
      </c>
      <c r="X3984" s="4" t="s">
        <v>14184</v>
      </c>
    </row>
    <row r="3985" spans="1:24" x14ac:dyDescent="0.2">
      <c r="A3985">
        <v>1</v>
      </c>
      <c r="B3985">
        <v>22</v>
      </c>
      <c r="C3985">
        <v>1972</v>
      </c>
      <c r="D3985" t="s">
        <v>17955</v>
      </c>
      <c r="E3985" s="2">
        <v>1</v>
      </c>
      <c r="F3985" s="3"/>
      <c r="G3985" s="2">
        <v>1</v>
      </c>
      <c r="H3985" s="2">
        <v>29</v>
      </c>
      <c r="I3985" s="4" t="s">
        <v>17370</v>
      </c>
      <c r="J3985" s="2">
        <v>5</v>
      </c>
      <c r="K3985" s="3"/>
      <c r="L3985" s="2">
        <v>3</v>
      </c>
      <c r="M3985" s="4" t="s">
        <v>14184</v>
      </c>
      <c r="N3985" s="4" t="s">
        <v>5526</v>
      </c>
      <c r="O3985" t="s">
        <v>8450</v>
      </c>
      <c r="P3985" s="4" t="s">
        <v>11518</v>
      </c>
      <c r="Q3985" s="4" t="str">
        <f>VLOOKUP(P3985, 'Gun classification'!A:B, 2, FALSE)</f>
        <v>Arma blanca</v>
      </c>
      <c r="R3985" s="4" t="s">
        <v>14184</v>
      </c>
      <c r="S3985" t="str">
        <f t="shared" si="62"/>
        <v xml:space="preserve">narcotics, </v>
      </c>
      <c r="W3985" s="4" t="s">
        <v>14184</v>
      </c>
      <c r="X3985" s="4" t="s">
        <v>14184</v>
      </c>
    </row>
    <row r="3986" spans="1:24" x14ac:dyDescent="0.2">
      <c r="A3986">
        <v>1</v>
      </c>
      <c r="B3986">
        <v>24</v>
      </c>
      <c r="C3986">
        <v>1972</v>
      </c>
      <c r="D3986" t="s">
        <v>17956</v>
      </c>
      <c r="E3986" s="2">
        <v>1</v>
      </c>
      <c r="F3986" s="3"/>
      <c r="G3986" s="2">
        <v>1</v>
      </c>
      <c r="H3986" s="2">
        <v>31</v>
      </c>
      <c r="I3986" s="4" t="s">
        <v>13156</v>
      </c>
      <c r="J3986" s="2">
        <v>3</v>
      </c>
      <c r="K3986" s="3"/>
      <c r="L3986" s="2">
        <v>1</v>
      </c>
      <c r="M3986" s="4" t="s">
        <v>11417</v>
      </c>
      <c r="N3986" s="4" t="s">
        <v>5527</v>
      </c>
      <c r="O3986" t="s">
        <v>12117</v>
      </c>
      <c r="P3986" s="4" t="s">
        <v>11512</v>
      </c>
      <c r="Q3986" s="4" t="str">
        <f>VLOOKUP(P3986, 'Gun classification'!A:B, 2, FALSE)</f>
        <v>Arma de fuego</v>
      </c>
      <c r="R3986" s="4" t="s">
        <v>14184</v>
      </c>
      <c r="S3986" t="str">
        <f t="shared" si="62"/>
        <v xml:space="preserve">cop killed, </v>
      </c>
      <c r="W3986" s="4" t="s">
        <v>14184</v>
      </c>
      <c r="X3986" s="4" t="s">
        <v>14184</v>
      </c>
    </row>
    <row r="3987" spans="1:24" x14ac:dyDescent="0.2">
      <c r="A3987">
        <v>1</v>
      </c>
      <c r="B3987">
        <v>24</v>
      </c>
      <c r="C3987">
        <v>1972</v>
      </c>
      <c r="D3987" t="s">
        <v>17957</v>
      </c>
      <c r="E3987" s="2">
        <v>1</v>
      </c>
      <c r="F3987" s="3"/>
      <c r="G3987" s="2">
        <v>1</v>
      </c>
      <c r="H3987" s="2">
        <v>5</v>
      </c>
      <c r="I3987" s="4" t="s">
        <v>13157</v>
      </c>
      <c r="J3987" s="2">
        <v>1</v>
      </c>
      <c r="K3987" s="3"/>
      <c r="L3987" s="2">
        <v>1</v>
      </c>
      <c r="M3987" s="4" t="s">
        <v>11439</v>
      </c>
      <c r="N3987" s="4" t="s">
        <v>5528</v>
      </c>
      <c r="O3987" t="s">
        <v>8451</v>
      </c>
      <c r="P3987" s="4" t="s">
        <v>9157</v>
      </c>
      <c r="Q3987" s="4" t="str">
        <f>VLOOKUP(P3987, 'Gun classification'!A:B, 2, FALSE)</f>
        <v>Quimico</v>
      </c>
      <c r="R3987" s="4" t="s">
        <v>1077</v>
      </c>
      <c r="S3987" t="str">
        <f t="shared" si="62"/>
        <v>overdose, killed 5 yer old?</v>
      </c>
      <c r="W3987" s="4" t="s">
        <v>14184</v>
      </c>
      <c r="X3987" s="4" t="s">
        <v>14184</v>
      </c>
    </row>
    <row r="3988" spans="1:24" x14ac:dyDescent="0.2">
      <c r="A3988">
        <v>2</v>
      </c>
      <c r="B3988">
        <v>2</v>
      </c>
      <c r="C3988">
        <v>1972</v>
      </c>
      <c r="D3988" t="s">
        <v>17958</v>
      </c>
      <c r="E3988" s="2">
        <v>1</v>
      </c>
      <c r="F3988" s="3"/>
      <c r="G3988" s="2">
        <v>2</v>
      </c>
      <c r="H3988" s="3"/>
      <c r="I3988" s="4" t="s">
        <v>13158</v>
      </c>
      <c r="J3988" s="2">
        <v>1</v>
      </c>
      <c r="K3988" s="3"/>
      <c r="L3988" s="2">
        <v>2</v>
      </c>
      <c r="M3988" s="4" t="s">
        <v>11419</v>
      </c>
      <c r="N3988" s="4" t="s">
        <v>5529</v>
      </c>
      <c r="O3988" t="s">
        <v>12039</v>
      </c>
      <c r="P3988" s="4" t="s">
        <v>11625</v>
      </c>
      <c r="Q3988" s="4" t="str">
        <f>VLOOKUP(P3988, 'Gun classification'!A:B, 2, FALSE)</f>
        <v>Falta de oxigeno</v>
      </c>
      <c r="R3988" s="4" t="s">
        <v>14184</v>
      </c>
      <c r="S3988" t="str">
        <f t="shared" si="62"/>
        <v xml:space="preserve">mental, </v>
      </c>
      <c r="W3988" s="4" t="s">
        <v>14184</v>
      </c>
      <c r="X3988" s="4" t="s">
        <v>14184</v>
      </c>
    </row>
    <row r="3989" spans="1:24" x14ac:dyDescent="0.2">
      <c r="A3989">
        <v>2</v>
      </c>
      <c r="B3989">
        <v>2</v>
      </c>
      <c r="C3989">
        <v>1972</v>
      </c>
      <c r="D3989" t="s">
        <v>17959</v>
      </c>
      <c r="E3989" s="2">
        <v>1</v>
      </c>
      <c r="F3989" s="3"/>
      <c r="G3989" s="2">
        <v>1</v>
      </c>
      <c r="H3989" s="2">
        <v>24</v>
      </c>
      <c r="I3989" s="4" t="s">
        <v>13159</v>
      </c>
      <c r="J3989" s="2">
        <v>4</v>
      </c>
      <c r="K3989" s="3"/>
      <c r="L3989" s="2">
        <v>1</v>
      </c>
      <c r="M3989" s="4" t="s">
        <v>11436</v>
      </c>
      <c r="N3989" s="4" t="s">
        <v>5530</v>
      </c>
      <c r="O3989" t="s">
        <v>8675</v>
      </c>
      <c r="P3989" s="4" t="s">
        <v>5288</v>
      </c>
      <c r="Q3989" s="4" t="str">
        <f>VLOOKUP(P3989, 'Gun classification'!A:B, 2, FALSE)</f>
        <v>No clasificado</v>
      </c>
      <c r="R3989" s="4" t="s">
        <v>14184</v>
      </c>
      <c r="S3989" t="str">
        <f t="shared" si="62"/>
        <v xml:space="preserve">gay sex, </v>
      </c>
      <c r="T3989" s="38" t="s">
        <v>23253</v>
      </c>
      <c r="W3989" s="4" t="s">
        <v>14184</v>
      </c>
      <c r="X3989" s="4" t="s">
        <v>14184</v>
      </c>
    </row>
    <row r="3990" spans="1:24" x14ac:dyDescent="0.2">
      <c r="A3990">
        <v>2</v>
      </c>
      <c r="B3990">
        <v>2</v>
      </c>
      <c r="C3990">
        <v>1972</v>
      </c>
      <c r="D3990" t="s">
        <v>17960</v>
      </c>
      <c r="E3990" s="2">
        <v>3</v>
      </c>
      <c r="F3990" s="3"/>
      <c r="G3990" s="2">
        <v>1</v>
      </c>
      <c r="H3990" s="2">
        <v>66</v>
      </c>
      <c r="I3990" s="4" t="s">
        <v>17370</v>
      </c>
      <c r="J3990" s="2">
        <v>5</v>
      </c>
      <c r="K3990" s="3"/>
      <c r="L3990" s="2">
        <v>3</v>
      </c>
      <c r="M3990" s="4" t="s">
        <v>14184</v>
      </c>
      <c r="N3990" s="4" t="s">
        <v>5531</v>
      </c>
      <c r="O3990" t="s">
        <v>5364</v>
      </c>
      <c r="P3990" s="4" t="s">
        <v>11732</v>
      </c>
      <c r="Q3990" s="4" t="str">
        <f>VLOOKUP(P3990, 'Gun classification'!A:B, 2, FALSE)</f>
        <v>Fuerza</v>
      </c>
      <c r="R3990" s="4" t="s">
        <v>14184</v>
      </c>
      <c r="S3990" t="str">
        <f t="shared" si="62"/>
        <v xml:space="preserve">robbery residenc, </v>
      </c>
      <c r="T3990" t="s">
        <v>11515</v>
      </c>
      <c r="W3990" s="4" t="s">
        <v>14184</v>
      </c>
      <c r="X3990" s="4" t="s">
        <v>14184</v>
      </c>
    </row>
    <row r="3991" spans="1:24" x14ac:dyDescent="0.2">
      <c r="A3991">
        <v>2</v>
      </c>
      <c r="B3991">
        <v>11</v>
      </c>
      <c r="C3991">
        <v>1972</v>
      </c>
      <c r="D3991" t="s">
        <v>17961</v>
      </c>
      <c r="E3991" s="2">
        <v>1</v>
      </c>
      <c r="F3991" s="3"/>
      <c r="G3991" s="2">
        <v>1</v>
      </c>
      <c r="H3991" s="2">
        <v>60</v>
      </c>
      <c r="I3991" s="4" t="s">
        <v>13160</v>
      </c>
      <c r="J3991" s="2">
        <v>1</v>
      </c>
      <c r="K3991" s="3"/>
      <c r="L3991" s="2">
        <v>1</v>
      </c>
      <c r="M3991" s="4" t="s">
        <v>11413</v>
      </c>
      <c r="N3991" s="4" t="s">
        <v>10104</v>
      </c>
      <c r="O3991" t="s">
        <v>8688</v>
      </c>
      <c r="P3991" s="4" t="s">
        <v>11625</v>
      </c>
      <c r="Q3991" s="4" t="str">
        <f>VLOOKUP(P3991, 'Gun classification'!A:B, 2, FALSE)</f>
        <v>Falta de oxigeno</v>
      </c>
      <c r="R3991" s="4" t="s">
        <v>14184</v>
      </c>
      <c r="S3991" t="str">
        <f t="shared" si="62"/>
        <v xml:space="preserve">argu alcohol, </v>
      </c>
      <c r="W3991" s="4" t="s">
        <v>14184</v>
      </c>
      <c r="X3991" s="4" t="s">
        <v>14184</v>
      </c>
    </row>
    <row r="3992" spans="1:24" x14ac:dyDescent="0.2">
      <c r="A3992">
        <v>2</v>
      </c>
      <c r="B3992">
        <v>15</v>
      </c>
      <c r="C3992">
        <v>1972</v>
      </c>
      <c r="D3992" t="s">
        <v>17962</v>
      </c>
      <c r="E3992" s="2">
        <v>3</v>
      </c>
      <c r="F3992" s="3"/>
      <c r="G3992" s="2">
        <v>1</v>
      </c>
      <c r="H3992" s="2">
        <v>43</v>
      </c>
      <c r="I3992" s="4" t="s">
        <v>13161</v>
      </c>
      <c r="J3992" s="2">
        <v>3</v>
      </c>
      <c r="K3992" s="3"/>
      <c r="L3992" s="2">
        <v>2</v>
      </c>
      <c r="M3992" s="4" t="s">
        <v>11437</v>
      </c>
      <c r="N3992" s="4" t="s">
        <v>5532</v>
      </c>
      <c r="O3992" t="s">
        <v>8623</v>
      </c>
      <c r="P3992" s="4" t="s">
        <v>11512</v>
      </c>
      <c r="Q3992" s="4" t="str">
        <f>VLOOKUP(P3992, 'Gun classification'!A:B, 2, FALSE)</f>
        <v>Arma de fuego</v>
      </c>
      <c r="R3992" s="4" t="s">
        <v>14184</v>
      </c>
      <c r="S3992" t="str">
        <f t="shared" si="62"/>
        <v xml:space="preserve">argu family, </v>
      </c>
      <c r="T3992" s="38" t="s">
        <v>11650</v>
      </c>
      <c r="W3992" s="4" t="s">
        <v>14184</v>
      </c>
      <c r="X3992" s="4" t="s">
        <v>14184</v>
      </c>
    </row>
    <row r="3993" spans="1:24" x14ac:dyDescent="0.2">
      <c r="A3993">
        <v>2</v>
      </c>
      <c r="B3993">
        <v>27</v>
      </c>
      <c r="C3993">
        <v>1972</v>
      </c>
      <c r="D3993" t="s">
        <v>17963</v>
      </c>
      <c r="E3993" s="2">
        <v>1</v>
      </c>
      <c r="F3993" s="3"/>
      <c r="G3993" s="2">
        <v>1</v>
      </c>
      <c r="H3993" s="2">
        <v>78</v>
      </c>
      <c r="I3993" s="4" t="s">
        <v>13162</v>
      </c>
      <c r="J3993" s="2">
        <v>1</v>
      </c>
      <c r="K3993" s="3"/>
      <c r="L3993" s="2">
        <v>1</v>
      </c>
      <c r="M3993" s="4" t="s">
        <v>11439</v>
      </c>
      <c r="N3993" s="4" t="s">
        <v>5533</v>
      </c>
      <c r="O3993" t="s">
        <v>4982</v>
      </c>
      <c r="P3993" s="4" t="s">
        <v>5534</v>
      </c>
      <c r="Q3993" s="4" t="str">
        <f>VLOOKUP(P3993, 'Gun classification'!A:B, 2, FALSE)</f>
        <v>Fuerza</v>
      </c>
      <c r="R3993" s="4" t="s">
        <v>14184</v>
      </c>
      <c r="S3993" t="str">
        <f t="shared" si="62"/>
        <v xml:space="preserve">argu fight, </v>
      </c>
      <c r="T3993" s="38" t="s">
        <v>23263</v>
      </c>
      <c r="W3993" s="4" t="s">
        <v>14184</v>
      </c>
      <c r="X3993" s="4" t="s">
        <v>14184</v>
      </c>
    </row>
    <row r="3994" spans="1:24" x14ac:dyDescent="0.2">
      <c r="A3994">
        <v>3</v>
      </c>
      <c r="B3994">
        <v>9</v>
      </c>
      <c r="C3994">
        <v>1972</v>
      </c>
      <c r="D3994" t="s">
        <v>17964</v>
      </c>
      <c r="E3994" s="2">
        <v>3</v>
      </c>
      <c r="F3994" s="3"/>
      <c r="G3994" s="2">
        <v>2</v>
      </c>
      <c r="H3994" s="2">
        <v>46</v>
      </c>
      <c r="I3994" s="4" t="s">
        <v>13163</v>
      </c>
      <c r="J3994" s="2">
        <v>3</v>
      </c>
      <c r="K3994" s="3"/>
      <c r="L3994" s="2">
        <v>1</v>
      </c>
      <c r="M3994" s="4" t="s">
        <v>11443</v>
      </c>
      <c r="N3994" s="4" t="s">
        <v>5535</v>
      </c>
      <c r="O3994" t="s">
        <v>8623</v>
      </c>
      <c r="P3994" s="4" t="s">
        <v>11512</v>
      </c>
      <c r="Q3994" s="4" t="str">
        <f>VLOOKUP(P3994, 'Gun classification'!A:B, 2, FALSE)</f>
        <v>Arma de fuego</v>
      </c>
      <c r="R3994" s="4" t="s">
        <v>14184</v>
      </c>
      <c r="S3994" t="str">
        <f t="shared" si="62"/>
        <v xml:space="preserve">argu family, </v>
      </c>
      <c r="T3994" s="38" t="s">
        <v>11650</v>
      </c>
      <c r="W3994" s="4" t="s">
        <v>14184</v>
      </c>
      <c r="X3994" s="4" t="s">
        <v>14184</v>
      </c>
    </row>
    <row r="3995" spans="1:24" x14ac:dyDescent="0.2">
      <c r="A3995">
        <v>3</v>
      </c>
      <c r="B3995">
        <v>9</v>
      </c>
      <c r="C3995">
        <v>1972</v>
      </c>
      <c r="D3995" t="s">
        <v>17965</v>
      </c>
      <c r="E3995" s="2">
        <v>2</v>
      </c>
      <c r="F3995" s="2">
        <v>5</v>
      </c>
      <c r="G3995" s="2">
        <v>1</v>
      </c>
      <c r="H3995" s="2">
        <v>15</v>
      </c>
      <c r="I3995" s="4" t="s">
        <v>13164</v>
      </c>
      <c r="J3995" s="2">
        <v>2</v>
      </c>
      <c r="K3995" s="2">
        <v>5</v>
      </c>
      <c r="L3995" s="2">
        <v>1</v>
      </c>
      <c r="M3995" s="4" t="s">
        <v>11430</v>
      </c>
      <c r="N3995" s="4" t="s">
        <v>5536</v>
      </c>
      <c r="O3995" t="s">
        <v>5537</v>
      </c>
      <c r="P3995" s="4" t="s">
        <v>11512</v>
      </c>
      <c r="Q3995" s="4" t="str">
        <f>VLOOKUP(P3995, 'Gun classification'!A:B, 2, FALSE)</f>
        <v>Arma de fuego</v>
      </c>
      <c r="R3995" s="4" t="s">
        <v>9572</v>
      </c>
      <c r="S3995" t="str">
        <f t="shared" si="62"/>
        <v>gang execution, dismissed</v>
      </c>
      <c r="T3995" s="38" t="s">
        <v>23261</v>
      </c>
      <c r="W3995" s="4" t="s">
        <v>14184</v>
      </c>
      <c r="X3995" s="4" t="s">
        <v>14184</v>
      </c>
    </row>
    <row r="3996" spans="1:24" x14ac:dyDescent="0.2">
      <c r="A3996">
        <v>3</v>
      </c>
      <c r="B3996">
        <v>13</v>
      </c>
      <c r="C3996">
        <v>1972</v>
      </c>
      <c r="D3996" t="s">
        <v>17966</v>
      </c>
      <c r="E3996" s="2">
        <v>2</v>
      </c>
      <c r="F3996" s="2">
        <v>5</v>
      </c>
      <c r="G3996" s="2">
        <v>1</v>
      </c>
      <c r="H3996" s="2">
        <v>60</v>
      </c>
      <c r="I3996" s="4" t="s">
        <v>17370</v>
      </c>
      <c r="J3996" s="2">
        <v>5</v>
      </c>
      <c r="K3996" s="3"/>
      <c r="L3996" s="2">
        <v>3</v>
      </c>
      <c r="M3996" s="4" t="s">
        <v>14184</v>
      </c>
      <c r="N3996" s="4" t="s">
        <v>5538</v>
      </c>
      <c r="O3996" t="s">
        <v>5537</v>
      </c>
      <c r="P3996" s="4" t="s">
        <v>11512</v>
      </c>
      <c r="Q3996" s="4" t="str">
        <f>VLOOKUP(P3996, 'Gun classification'!A:B, 2, FALSE)</f>
        <v>Arma de fuego</v>
      </c>
      <c r="R3996" s="4" t="s">
        <v>14184</v>
      </c>
      <c r="S3996" t="str">
        <f t="shared" si="62"/>
        <v xml:space="preserve">gang execution, </v>
      </c>
      <c r="T3996" s="38" t="s">
        <v>23261</v>
      </c>
      <c r="W3996" s="4" t="s">
        <v>14184</v>
      </c>
      <c r="X3996" s="4" t="s">
        <v>14184</v>
      </c>
    </row>
    <row r="3997" spans="1:24" x14ac:dyDescent="0.2">
      <c r="A3997">
        <v>3</v>
      </c>
      <c r="B3997">
        <v>15</v>
      </c>
      <c r="C3997">
        <v>1972</v>
      </c>
      <c r="D3997" t="s">
        <v>23162</v>
      </c>
      <c r="E3997" s="2">
        <v>3</v>
      </c>
      <c r="F3997" s="3"/>
      <c r="G3997" s="2">
        <v>1</v>
      </c>
      <c r="H3997" s="2">
        <v>30</v>
      </c>
      <c r="I3997" s="4" t="s">
        <v>13165</v>
      </c>
      <c r="J3997" s="2">
        <v>3</v>
      </c>
      <c r="K3997" s="3"/>
      <c r="L3997" s="2">
        <v>1</v>
      </c>
      <c r="M3997" s="4" t="s">
        <v>11471</v>
      </c>
      <c r="N3997" s="4" t="s">
        <v>5539</v>
      </c>
      <c r="O3997" t="s">
        <v>5540</v>
      </c>
      <c r="P3997" s="4" t="s">
        <v>5541</v>
      </c>
      <c r="Q3997" s="4" t="str">
        <f>VLOOKUP(P3997, 'Gun classification'!A:B, 2, FALSE)</f>
        <v xml:space="preserve">Vehiculo </v>
      </c>
      <c r="R3997" s="4" t="s">
        <v>14184</v>
      </c>
      <c r="S3997" t="str">
        <f t="shared" si="62"/>
        <v xml:space="preserve">Sex quadrangle, </v>
      </c>
      <c r="W3997" s="4" t="s">
        <v>14184</v>
      </c>
      <c r="X3997" s="4" t="s">
        <v>14184</v>
      </c>
    </row>
    <row r="3998" spans="1:24" x14ac:dyDescent="0.2">
      <c r="A3998">
        <v>3</v>
      </c>
      <c r="B3998">
        <v>19</v>
      </c>
      <c r="C3998">
        <v>1972</v>
      </c>
      <c r="D3998" t="s">
        <v>17967</v>
      </c>
      <c r="E3998" s="2">
        <v>3</v>
      </c>
      <c r="F3998" s="3"/>
      <c r="G3998" s="2">
        <v>1</v>
      </c>
      <c r="H3998" s="2">
        <v>40</v>
      </c>
      <c r="I3998" s="4" t="s">
        <v>13166</v>
      </c>
      <c r="J3998" s="2">
        <v>3</v>
      </c>
      <c r="K3998" s="3"/>
      <c r="L3998" s="2">
        <v>1</v>
      </c>
      <c r="M3998" s="4" t="s">
        <v>11439</v>
      </c>
      <c r="N3998" s="4" t="s">
        <v>7773</v>
      </c>
      <c r="O3998" t="s">
        <v>8688</v>
      </c>
      <c r="P3998" s="4" t="s">
        <v>11512</v>
      </c>
      <c r="Q3998" s="4" t="str">
        <f>VLOOKUP(P3998, 'Gun classification'!A:B, 2, FALSE)</f>
        <v>Arma de fuego</v>
      </c>
      <c r="R3998" s="4" t="s">
        <v>14184</v>
      </c>
      <c r="S3998" t="str">
        <f t="shared" si="62"/>
        <v xml:space="preserve">argu alcohol, </v>
      </c>
      <c r="W3998" s="4" t="s">
        <v>14184</v>
      </c>
      <c r="X3998" s="4" t="s">
        <v>14184</v>
      </c>
    </row>
    <row r="3999" spans="1:24" x14ac:dyDescent="0.2">
      <c r="A3999">
        <v>3</v>
      </c>
      <c r="B3999">
        <v>22</v>
      </c>
      <c r="C3999">
        <v>1972</v>
      </c>
      <c r="D3999" t="s">
        <v>17968</v>
      </c>
      <c r="E3999" s="2">
        <v>1</v>
      </c>
      <c r="F3999" s="3"/>
      <c r="G3999" s="2">
        <v>1</v>
      </c>
      <c r="H3999" s="2">
        <v>53</v>
      </c>
      <c r="I3999" s="4" t="s">
        <v>13167</v>
      </c>
      <c r="J3999" s="2">
        <v>1</v>
      </c>
      <c r="K3999" s="3"/>
      <c r="L3999" s="2">
        <v>1</v>
      </c>
      <c r="M3999" s="4" t="s">
        <v>11461</v>
      </c>
      <c r="N3999" s="4" t="s">
        <v>5390</v>
      </c>
      <c r="O3999" t="s">
        <v>8675</v>
      </c>
      <c r="P3999" s="4" t="s">
        <v>11518</v>
      </c>
      <c r="Q3999" s="4" t="str">
        <f>VLOOKUP(P3999, 'Gun classification'!A:B, 2, FALSE)</f>
        <v>Arma blanca</v>
      </c>
      <c r="R3999" s="4" t="s">
        <v>14184</v>
      </c>
      <c r="S3999" t="str">
        <f t="shared" si="62"/>
        <v xml:space="preserve">gay sex, </v>
      </c>
      <c r="T3999" s="38" t="s">
        <v>23253</v>
      </c>
      <c r="W3999" s="4" t="s">
        <v>14184</v>
      </c>
      <c r="X3999" s="4" t="s">
        <v>14184</v>
      </c>
    </row>
    <row r="4000" spans="1:24" x14ac:dyDescent="0.2">
      <c r="A4000">
        <v>4</v>
      </c>
      <c r="B4000">
        <v>4</v>
      </c>
      <c r="C4000">
        <v>1972</v>
      </c>
      <c r="D4000" t="s">
        <v>17969</v>
      </c>
      <c r="E4000" s="2">
        <v>1</v>
      </c>
      <c r="F4000" s="3"/>
      <c r="G4000" s="2">
        <v>1</v>
      </c>
      <c r="H4000" s="2">
        <v>30</v>
      </c>
      <c r="I4000" s="4" t="s">
        <v>17370</v>
      </c>
      <c r="J4000" s="2">
        <v>5</v>
      </c>
      <c r="K4000" s="3"/>
      <c r="L4000" s="2">
        <v>3</v>
      </c>
      <c r="M4000" s="4" t="s">
        <v>14184</v>
      </c>
      <c r="N4000" s="4" t="s">
        <v>5542</v>
      </c>
      <c r="O4000" t="s">
        <v>8955</v>
      </c>
      <c r="P4000" s="4" t="s">
        <v>11512</v>
      </c>
      <c r="Q4000" s="4" t="str">
        <f>VLOOKUP(P4000, 'Gun classification'!A:B, 2, FALSE)</f>
        <v>Arma de fuego</v>
      </c>
      <c r="R4000" s="4" t="s">
        <v>14184</v>
      </c>
      <c r="S4000" t="str">
        <f t="shared" si="62"/>
        <v xml:space="preserve">robbery street, </v>
      </c>
      <c r="T4000" t="s">
        <v>11515</v>
      </c>
      <c r="W4000" s="4" t="s">
        <v>14184</v>
      </c>
      <c r="X4000" s="4" t="s">
        <v>14184</v>
      </c>
    </row>
    <row r="4001" spans="1:24" x14ac:dyDescent="0.2">
      <c r="A4001">
        <v>4</v>
      </c>
      <c r="B4001">
        <v>4</v>
      </c>
      <c r="C4001">
        <v>1972</v>
      </c>
      <c r="D4001" t="s">
        <v>17970</v>
      </c>
      <c r="E4001" s="2">
        <v>3</v>
      </c>
      <c r="F4001" s="3"/>
      <c r="G4001" s="2">
        <v>1</v>
      </c>
      <c r="H4001" s="2">
        <v>40</v>
      </c>
      <c r="I4001" s="4" t="s">
        <v>13168</v>
      </c>
      <c r="J4001" s="2">
        <v>3</v>
      </c>
      <c r="K4001" s="3"/>
      <c r="L4001" s="2">
        <v>2</v>
      </c>
      <c r="M4001" s="4" t="s">
        <v>11440</v>
      </c>
      <c r="N4001" s="4" t="s">
        <v>5543</v>
      </c>
      <c r="O4001" t="s">
        <v>8412</v>
      </c>
      <c r="P4001" s="4" t="s">
        <v>11512</v>
      </c>
      <c r="Q4001" s="4" t="str">
        <f>VLOOKUP(P4001, 'Gun classification'!A:B, 2, FALSE)</f>
        <v>Arma de fuego</v>
      </c>
      <c r="R4001" s="4" t="s">
        <v>11701</v>
      </c>
      <c r="S4001" t="str">
        <f t="shared" si="62"/>
        <v>argu sex, acquitted</v>
      </c>
      <c r="T4001" s="38" t="s">
        <v>23263</v>
      </c>
      <c r="W4001" s="4" t="s">
        <v>14184</v>
      </c>
      <c r="X4001" s="4" t="s">
        <v>14184</v>
      </c>
    </row>
    <row r="4002" spans="1:24" x14ac:dyDescent="0.2">
      <c r="A4002">
        <v>4</v>
      </c>
      <c r="B4002">
        <v>16</v>
      </c>
      <c r="C4002">
        <v>1972</v>
      </c>
      <c r="D4002" t="s">
        <v>17971</v>
      </c>
      <c r="E4002" s="2">
        <v>3</v>
      </c>
      <c r="F4002" s="3"/>
      <c r="G4002" s="2">
        <v>1</v>
      </c>
      <c r="H4002" s="2">
        <v>40</v>
      </c>
      <c r="I4002" s="4" t="s">
        <v>13169</v>
      </c>
      <c r="J4002" s="2">
        <v>3</v>
      </c>
      <c r="K4002" s="3"/>
      <c r="L4002" s="2">
        <v>1</v>
      </c>
      <c r="M4002" s="4" t="s">
        <v>11463</v>
      </c>
      <c r="N4002" s="4" t="s">
        <v>5544</v>
      </c>
      <c r="O4002" t="s">
        <v>8450</v>
      </c>
      <c r="P4002" s="4" t="s">
        <v>5186</v>
      </c>
      <c r="Q4002" s="4" t="str">
        <f>VLOOKUP(P4002, 'Gun classification'!A:B, 2, FALSE)</f>
        <v xml:space="preserve">Vehiculo </v>
      </c>
      <c r="R4002" s="4" t="s">
        <v>14184</v>
      </c>
      <c r="S4002" t="str">
        <f t="shared" si="62"/>
        <v xml:space="preserve">narcotics, </v>
      </c>
      <c r="W4002" s="4" t="s">
        <v>14184</v>
      </c>
      <c r="X4002" s="4" t="s">
        <v>14184</v>
      </c>
    </row>
    <row r="4003" spans="1:24" x14ac:dyDescent="0.2">
      <c r="A4003">
        <v>4</v>
      </c>
      <c r="B4003">
        <v>19</v>
      </c>
      <c r="C4003">
        <v>1972</v>
      </c>
      <c r="D4003" t="s">
        <v>17972</v>
      </c>
      <c r="E4003" s="2">
        <v>1</v>
      </c>
      <c r="F4003" s="3"/>
      <c r="G4003" s="2">
        <v>1</v>
      </c>
      <c r="H4003" s="2">
        <v>45</v>
      </c>
      <c r="I4003" s="4" t="s">
        <v>17370</v>
      </c>
      <c r="J4003" s="2">
        <v>5</v>
      </c>
      <c r="K4003" s="3"/>
      <c r="L4003" s="2">
        <v>3</v>
      </c>
      <c r="M4003" s="4" t="s">
        <v>14184</v>
      </c>
      <c r="N4003" s="4" t="s">
        <v>5545</v>
      </c>
      <c r="O4003" t="s">
        <v>8675</v>
      </c>
      <c r="P4003" s="4" t="s">
        <v>11518</v>
      </c>
      <c r="Q4003" s="4" t="str">
        <f>VLOOKUP(P4003, 'Gun classification'!A:B, 2, FALSE)</f>
        <v>Arma blanca</v>
      </c>
      <c r="R4003" s="4" t="s">
        <v>14184</v>
      </c>
      <c r="S4003" t="str">
        <f t="shared" si="62"/>
        <v xml:space="preserve">gay sex, </v>
      </c>
      <c r="T4003" s="38" t="s">
        <v>23253</v>
      </c>
      <c r="W4003" s="4" t="s">
        <v>14184</v>
      </c>
      <c r="X4003" s="4" t="s">
        <v>14184</v>
      </c>
    </row>
    <row r="4004" spans="1:24" x14ac:dyDescent="0.2">
      <c r="A4004">
        <v>4</v>
      </c>
      <c r="B4004">
        <v>19</v>
      </c>
      <c r="C4004">
        <v>1972</v>
      </c>
      <c r="D4004" t="s">
        <v>17973</v>
      </c>
      <c r="E4004" s="2">
        <v>3</v>
      </c>
      <c r="F4004" s="3"/>
      <c r="G4004" s="2">
        <v>2</v>
      </c>
      <c r="H4004" s="2">
        <v>17</v>
      </c>
      <c r="I4004" s="4" t="s">
        <v>13170</v>
      </c>
      <c r="J4004" s="2">
        <v>3</v>
      </c>
      <c r="K4004" s="3"/>
      <c r="L4004" s="2">
        <v>1</v>
      </c>
      <c r="M4004" s="4" t="s">
        <v>11464</v>
      </c>
      <c r="N4004" s="4" t="s">
        <v>5023</v>
      </c>
      <c r="O4004" t="s">
        <v>8451</v>
      </c>
      <c r="P4004" s="4" t="s">
        <v>8450</v>
      </c>
      <c r="Q4004" s="4" t="str">
        <f>VLOOKUP(P4004, 'Gun classification'!A:B, 2, FALSE)</f>
        <v>Quimico</v>
      </c>
      <c r="R4004" s="4" t="s">
        <v>1078</v>
      </c>
      <c r="S4004" t="str">
        <f t="shared" si="62"/>
        <v>overdose, overdos?</v>
      </c>
      <c r="W4004" s="4" t="s">
        <v>14184</v>
      </c>
      <c r="X4004" s="4" t="s">
        <v>14184</v>
      </c>
    </row>
    <row r="4005" spans="1:24" x14ac:dyDescent="0.2">
      <c r="A4005">
        <v>4</v>
      </c>
      <c r="B4005">
        <v>24</v>
      </c>
      <c r="C4005">
        <v>1972</v>
      </c>
      <c r="D4005" t="s">
        <v>17974</v>
      </c>
      <c r="E4005" s="2">
        <v>1</v>
      </c>
      <c r="F4005" s="3"/>
      <c r="G4005" s="2">
        <v>1</v>
      </c>
      <c r="H4005" s="2">
        <v>22</v>
      </c>
      <c r="I4005" s="4" t="s">
        <v>13171</v>
      </c>
      <c r="J4005" s="2">
        <v>3</v>
      </c>
      <c r="K4005" s="3"/>
      <c r="L4005" s="2">
        <v>1</v>
      </c>
      <c r="M4005" s="4" t="s">
        <v>11432</v>
      </c>
      <c r="N4005" s="4" t="s">
        <v>5546</v>
      </c>
      <c r="O4005" t="s">
        <v>5547</v>
      </c>
      <c r="P4005" s="4" t="s">
        <v>11512</v>
      </c>
      <c r="Q4005" s="4" t="str">
        <f>VLOOKUP(P4005, 'Gun classification'!A:B, 2, FALSE)</f>
        <v>Arma de fuego</v>
      </c>
      <c r="R4005" s="4" t="s">
        <v>14184</v>
      </c>
      <c r="S4005" t="str">
        <f t="shared" si="62"/>
        <v xml:space="preserve">traffic argu, </v>
      </c>
      <c r="W4005" s="4" t="s">
        <v>14184</v>
      </c>
      <c r="X4005" s="4" t="s">
        <v>14184</v>
      </c>
    </row>
    <row r="4006" spans="1:24" x14ac:dyDescent="0.2">
      <c r="A4006">
        <v>5</v>
      </c>
      <c r="B4006">
        <v>1</v>
      </c>
      <c r="C4006">
        <v>1972</v>
      </c>
      <c r="D4006" t="s">
        <v>17975</v>
      </c>
      <c r="E4006" s="2">
        <v>2</v>
      </c>
      <c r="F4006" s="2">
        <v>5</v>
      </c>
      <c r="G4006" s="2">
        <v>1</v>
      </c>
      <c r="H4006" s="2">
        <v>25</v>
      </c>
      <c r="I4006" s="4" t="s">
        <v>13172</v>
      </c>
      <c r="J4006" s="2">
        <v>2</v>
      </c>
      <c r="K4006" s="2">
        <v>5</v>
      </c>
      <c r="L4006" s="2">
        <v>1</v>
      </c>
      <c r="M4006" s="4" t="s">
        <v>11430</v>
      </c>
      <c r="N4006" s="4" t="s">
        <v>5548</v>
      </c>
      <c r="O4006" t="s">
        <v>8358</v>
      </c>
      <c r="P4006" s="4" t="s">
        <v>11512</v>
      </c>
      <c r="Q4006" s="4" t="str">
        <f>VLOOKUP(P4006, 'Gun classification'!A:B, 2, FALSE)</f>
        <v>Arma de fuego</v>
      </c>
      <c r="R4006" s="4" t="s">
        <v>7846</v>
      </c>
      <c r="S4006" t="str">
        <f t="shared" si="62"/>
        <v>robbery store, 1st degree</v>
      </c>
      <c r="T4006" t="s">
        <v>11515</v>
      </c>
      <c r="W4006" s="4" t="s">
        <v>14184</v>
      </c>
      <c r="X4006" s="4" t="s">
        <v>14184</v>
      </c>
    </row>
    <row r="4007" spans="1:24" x14ac:dyDescent="0.2">
      <c r="A4007">
        <v>5</v>
      </c>
      <c r="B4007">
        <v>15</v>
      </c>
      <c r="C4007">
        <v>1972</v>
      </c>
      <c r="D4007" t="s">
        <v>17976</v>
      </c>
      <c r="E4007" s="2">
        <v>1</v>
      </c>
      <c r="F4007" s="3"/>
      <c r="G4007" s="2">
        <v>1</v>
      </c>
      <c r="H4007" s="2">
        <v>37</v>
      </c>
      <c r="I4007" s="4" t="s">
        <v>17370</v>
      </c>
      <c r="J4007" s="2">
        <v>5</v>
      </c>
      <c r="K4007" s="3"/>
      <c r="L4007" s="2">
        <v>3</v>
      </c>
      <c r="M4007" s="4" t="s">
        <v>14184</v>
      </c>
      <c r="N4007" s="4" t="s">
        <v>5549</v>
      </c>
      <c r="O4007" t="s">
        <v>8675</v>
      </c>
      <c r="P4007" s="4" t="s">
        <v>11512</v>
      </c>
      <c r="Q4007" s="4" t="str">
        <f>VLOOKUP(P4007, 'Gun classification'!A:B, 2, FALSE)</f>
        <v>Arma de fuego</v>
      </c>
      <c r="R4007" s="4" t="s">
        <v>14184</v>
      </c>
      <c r="S4007" t="str">
        <f t="shared" si="62"/>
        <v xml:space="preserve">gay sex, </v>
      </c>
      <c r="T4007" s="38" t="s">
        <v>23253</v>
      </c>
      <c r="W4007" s="4" t="s">
        <v>14184</v>
      </c>
      <c r="X4007" s="4" t="s">
        <v>14184</v>
      </c>
    </row>
    <row r="4008" spans="1:24" x14ac:dyDescent="0.2">
      <c r="A4008">
        <v>5</v>
      </c>
      <c r="B4008">
        <v>25</v>
      </c>
      <c r="C4008">
        <v>1972</v>
      </c>
      <c r="D4008" t="s">
        <v>17977</v>
      </c>
      <c r="E4008" s="2">
        <v>1</v>
      </c>
      <c r="F4008" s="3"/>
      <c r="G4008" s="2">
        <v>2</v>
      </c>
      <c r="H4008" s="2">
        <v>73</v>
      </c>
      <c r="I4008" s="4" t="s">
        <v>17370</v>
      </c>
      <c r="J4008" s="2">
        <v>5</v>
      </c>
      <c r="K4008" s="3"/>
      <c r="L4008" s="2">
        <v>3</v>
      </c>
      <c r="M4008" s="4" t="s">
        <v>14184</v>
      </c>
      <c r="N4008" s="4" t="s">
        <v>5550</v>
      </c>
      <c r="O4008" t="s">
        <v>5551</v>
      </c>
      <c r="P4008" s="4" t="s">
        <v>5552</v>
      </c>
      <c r="Q4008" s="4" t="str">
        <f>VLOOKUP(P4008, 'Gun classification'!A:B, 2, FALSE)</f>
        <v>Fuerza</v>
      </c>
      <c r="R4008" s="4" t="s">
        <v>14184</v>
      </c>
      <c r="S4008" t="str">
        <f t="shared" si="62"/>
        <v xml:space="preserve">robbery purse, </v>
      </c>
      <c r="T4008" t="s">
        <v>11515</v>
      </c>
      <c r="W4008" s="4" t="s">
        <v>14184</v>
      </c>
      <c r="X4008" s="4" t="s">
        <v>14184</v>
      </c>
    </row>
    <row r="4009" spans="1:24" x14ac:dyDescent="0.2">
      <c r="A4009">
        <v>5</v>
      </c>
      <c r="B4009">
        <v>27</v>
      </c>
      <c r="C4009">
        <v>1972</v>
      </c>
      <c r="D4009" t="s">
        <v>17978</v>
      </c>
      <c r="E4009" s="2">
        <v>1</v>
      </c>
      <c r="F4009" s="2">
        <v>4</v>
      </c>
      <c r="G4009" s="2">
        <v>1</v>
      </c>
      <c r="H4009" s="2">
        <v>18</v>
      </c>
      <c r="I4009" s="4" t="s">
        <v>13173</v>
      </c>
      <c r="J4009" s="2">
        <v>1</v>
      </c>
      <c r="K4009" s="2">
        <v>4</v>
      </c>
      <c r="L4009" s="2">
        <v>1</v>
      </c>
      <c r="M4009" s="4" t="s">
        <v>11451</v>
      </c>
      <c r="N4009" s="4" t="s">
        <v>5553</v>
      </c>
      <c r="O4009" t="s">
        <v>8688</v>
      </c>
      <c r="P4009" s="4" t="s">
        <v>11518</v>
      </c>
      <c r="Q4009" s="4" t="str">
        <f>VLOOKUP(P4009, 'Gun classification'!A:B, 2, FALSE)</f>
        <v>Arma blanca</v>
      </c>
      <c r="R4009" s="4" t="s">
        <v>14184</v>
      </c>
      <c r="S4009" t="str">
        <f t="shared" si="62"/>
        <v xml:space="preserve">argu alcohol, </v>
      </c>
      <c r="W4009" s="4" t="s">
        <v>14184</v>
      </c>
      <c r="X4009" s="4" t="s">
        <v>14184</v>
      </c>
    </row>
    <row r="4010" spans="1:24" x14ac:dyDescent="0.2">
      <c r="A4010">
        <v>5</v>
      </c>
      <c r="B4010">
        <v>28</v>
      </c>
      <c r="C4010">
        <v>1972</v>
      </c>
      <c r="D4010" t="s">
        <v>17979</v>
      </c>
      <c r="E4010" s="2">
        <v>1</v>
      </c>
      <c r="F4010" s="3"/>
      <c r="G4010" s="2">
        <v>1</v>
      </c>
      <c r="H4010" s="2">
        <v>35</v>
      </c>
      <c r="I4010" s="4" t="s">
        <v>17370</v>
      </c>
      <c r="J4010" s="2">
        <v>5</v>
      </c>
      <c r="K4010" s="3"/>
      <c r="L4010" s="2">
        <v>3</v>
      </c>
      <c r="M4010" s="4" t="s">
        <v>14184</v>
      </c>
      <c r="N4010" s="4" t="s">
        <v>5554</v>
      </c>
      <c r="O4010" t="s">
        <v>8450</v>
      </c>
      <c r="P4010" s="4" t="s">
        <v>11512</v>
      </c>
      <c r="Q4010" s="4" t="str">
        <f>VLOOKUP(P4010, 'Gun classification'!A:B, 2, FALSE)</f>
        <v>Arma de fuego</v>
      </c>
      <c r="R4010" s="4" t="s">
        <v>14184</v>
      </c>
      <c r="S4010" t="str">
        <f t="shared" si="62"/>
        <v xml:space="preserve">narcotics, </v>
      </c>
      <c r="W4010" s="4" t="s">
        <v>14184</v>
      </c>
      <c r="X4010" s="4" t="s">
        <v>14184</v>
      </c>
    </row>
    <row r="4011" spans="1:24" x14ac:dyDescent="0.2">
      <c r="A4011">
        <v>6</v>
      </c>
      <c r="B4011">
        <v>2</v>
      </c>
      <c r="C4011">
        <v>1972</v>
      </c>
      <c r="D4011" t="s">
        <v>17980</v>
      </c>
      <c r="E4011" s="2">
        <v>3</v>
      </c>
      <c r="F4011" s="3"/>
      <c r="G4011" s="2">
        <v>1</v>
      </c>
      <c r="H4011" s="2">
        <v>28</v>
      </c>
      <c r="I4011" s="4" t="s">
        <v>17370</v>
      </c>
      <c r="J4011" s="2">
        <v>5</v>
      </c>
      <c r="K4011" s="3"/>
      <c r="L4011" s="2">
        <v>3</v>
      </c>
      <c r="M4011" s="4" t="s">
        <v>14184</v>
      </c>
      <c r="N4011" s="4" t="s">
        <v>5555</v>
      </c>
      <c r="O4011" t="s">
        <v>8450</v>
      </c>
      <c r="P4011" s="4" t="s">
        <v>11512</v>
      </c>
      <c r="Q4011" s="4" t="str">
        <f>VLOOKUP(P4011, 'Gun classification'!A:B, 2, FALSE)</f>
        <v>Arma de fuego</v>
      </c>
      <c r="R4011" s="4" t="s">
        <v>14184</v>
      </c>
      <c r="S4011" t="str">
        <f t="shared" si="62"/>
        <v xml:space="preserve">narcotics, </v>
      </c>
      <c r="W4011" s="4" t="s">
        <v>14184</v>
      </c>
      <c r="X4011" s="4" t="s">
        <v>14184</v>
      </c>
    </row>
    <row r="4012" spans="1:24" x14ac:dyDescent="0.2">
      <c r="A4012">
        <v>6</v>
      </c>
      <c r="B4012">
        <v>13</v>
      </c>
      <c r="C4012">
        <v>1972</v>
      </c>
      <c r="D4012" t="s">
        <v>17981</v>
      </c>
      <c r="E4012" s="2">
        <v>2</v>
      </c>
      <c r="F4012" s="2">
        <v>5</v>
      </c>
      <c r="G4012" s="2">
        <v>1</v>
      </c>
      <c r="H4012" s="2">
        <v>22</v>
      </c>
      <c r="I4012" s="4" t="s">
        <v>17370</v>
      </c>
      <c r="J4012" s="2">
        <v>5</v>
      </c>
      <c r="K4012" s="3"/>
      <c r="L4012" s="2">
        <v>3</v>
      </c>
      <c r="M4012" s="4" t="s">
        <v>14184</v>
      </c>
      <c r="N4012" s="4" t="s">
        <v>5556</v>
      </c>
      <c r="O4012" t="s">
        <v>5557</v>
      </c>
      <c r="P4012" s="4" t="s">
        <v>11512</v>
      </c>
      <c r="Q4012" s="4" t="str">
        <f>VLOOKUP(P4012, 'Gun classification'!A:B, 2, FALSE)</f>
        <v>Arma de fuego</v>
      </c>
      <c r="R4012" s="4" t="s">
        <v>14184</v>
      </c>
      <c r="S4012" t="str">
        <f t="shared" si="62"/>
        <v xml:space="preserve">gang  execution, </v>
      </c>
      <c r="T4012" s="38" t="s">
        <v>23261</v>
      </c>
      <c r="W4012" s="4" t="s">
        <v>14184</v>
      </c>
      <c r="X4012" s="4" t="s">
        <v>14184</v>
      </c>
    </row>
    <row r="4013" spans="1:24" x14ac:dyDescent="0.2">
      <c r="A4013">
        <v>6</v>
      </c>
      <c r="B4013">
        <v>14</v>
      </c>
      <c r="C4013">
        <v>1972</v>
      </c>
      <c r="D4013" t="s">
        <v>17982</v>
      </c>
      <c r="E4013" s="2">
        <v>2</v>
      </c>
      <c r="F4013" s="2">
        <v>7</v>
      </c>
      <c r="G4013" s="2">
        <v>1</v>
      </c>
      <c r="H4013" s="2">
        <v>41</v>
      </c>
      <c r="I4013" s="4" t="s">
        <v>13174</v>
      </c>
      <c r="J4013" s="2">
        <v>1</v>
      </c>
      <c r="K4013" s="3"/>
      <c r="L4013" s="2">
        <v>2</v>
      </c>
      <c r="M4013" s="4" t="s">
        <v>11451</v>
      </c>
      <c r="N4013" s="4" t="s">
        <v>7244</v>
      </c>
      <c r="O4013" t="s">
        <v>8733</v>
      </c>
      <c r="P4013" s="4" t="s">
        <v>11518</v>
      </c>
      <c r="Q4013" s="4" t="str">
        <f>VLOOKUP(P4013, 'Gun classification'!A:B, 2, FALSE)</f>
        <v>Arma blanca</v>
      </c>
      <c r="R4013" s="4" t="s">
        <v>14184</v>
      </c>
      <c r="S4013" t="str">
        <f t="shared" si="62"/>
        <v xml:space="preserve">sex prost, </v>
      </c>
      <c r="W4013" s="4" t="s">
        <v>14184</v>
      </c>
      <c r="X4013" s="4" t="s">
        <v>14184</v>
      </c>
    </row>
    <row r="4014" spans="1:24" x14ac:dyDescent="0.2">
      <c r="A4014">
        <v>6</v>
      </c>
      <c r="B4014">
        <v>24</v>
      </c>
      <c r="C4014">
        <v>1972</v>
      </c>
      <c r="D4014" t="s">
        <v>17983</v>
      </c>
      <c r="E4014" s="2">
        <v>3</v>
      </c>
      <c r="F4014" s="3"/>
      <c r="G4014" s="2">
        <v>1</v>
      </c>
      <c r="H4014" s="2">
        <v>45</v>
      </c>
      <c r="I4014" s="4" t="s">
        <v>13175</v>
      </c>
      <c r="J4014" s="2">
        <v>3</v>
      </c>
      <c r="K4014" s="3"/>
      <c r="L4014" s="2">
        <v>1</v>
      </c>
      <c r="M4014" s="4" t="s">
        <v>11437</v>
      </c>
      <c r="N4014" s="4" t="s">
        <v>5558</v>
      </c>
      <c r="O4014" t="s">
        <v>5522</v>
      </c>
      <c r="P4014" s="4" t="s">
        <v>11518</v>
      </c>
      <c r="Q4014" s="4" t="str">
        <f>VLOOKUP(P4014, 'Gun classification'!A:B, 2, FALSE)</f>
        <v>Arma blanca</v>
      </c>
      <c r="R4014" s="4" t="s">
        <v>14184</v>
      </c>
      <c r="S4014" t="str">
        <f t="shared" si="62"/>
        <v xml:space="preserve">Robbery residen, </v>
      </c>
      <c r="T4014" t="s">
        <v>11515</v>
      </c>
      <c r="W4014" s="4" t="s">
        <v>14184</v>
      </c>
      <c r="X4014" s="4" t="s">
        <v>14184</v>
      </c>
    </row>
    <row r="4015" spans="1:24" x14ac:dyDescent="0.2">
      <c r="A4015">
        <v>6</v>
      </c>
      <c r="B4015">
        <v>26</v>
      </c>
      <c r="C4015">
        <v>1972</v>
      </c>
      <c r="D4015" t="s">
        <v>17984</v>
      </c>
      <c r="E4015" s="2">
        <v>2</v>
      </c>
      <c r="F4015" s="2">
        <v>5</v>
      </c>
      <c r="G4015" s="2">
        <v>1</v>
      </c>
      <c r="H4015" s="2">
        <v>29</v>
      </c>
      <c r="I4015" s="4" t="s">
        <v>17370</v>
      </c>
      <c r="J4015" s="2">
        <v>5</v>
      </c>
      <c r="K4015" s="3"/>
      <c r="L4015" s="2">
        <v>3</v>
      </c>
      <c r="M4015" s="4" t="s">
        <v>14184</v>
      </c>
      <c r="N4015" s="4" t="s">
        <v>5559</v>
      </c>
      <c r="O4015" t="s">
        <v>5537</v>
      </c>
      <c r="P4015" s="4" t="s">
        <v>11512</v>
      </c>
      <c r="Q4015" s="4" t="str">
        <f>VLOOKUP(P4015, 'Gun classification'!A:B, 2, FALSE)</f>
        <v>Arma de fuego</v>
      </c>
      <c r="R4015" s="4" t="s">
        <v>14184</v>
      </c>
      <c r="S4015" t="str">
        <f t="shared" si="62"/>
        <v xml:space="preserve">gang execution, </v>
      </c>
      <c r="T4015" s="38" t="s">
        <v>23261</v>
      </c>
      <c r="W4015" s="4" t="s">
        <v>14184</v>
      </c>
      <c r="X4015" s="4" t="s">
        <v>14184</v>
      </c>
    </row>
    <row r="4016" spans="1:24" x14ac:dyDescent="0.2">
      <c r="A4016">
        <v>7</v>
      </c>
      <c r="B4016">
        <v>2</v>
      </c>
      <c r="C4016">
        <v>1972</v>
      </c>
      <c r="D4016" t="s">
        <v>17985</v>
      </c>
      <c r="E4016" s="2">
        <v>1</v>
      </c>
      <c r="F4016" s="3"/>
      <c r="G4016" s="2">
        <v>2</v>
      </c>
      <c r="H4016" s="2">
        <v>19</v>
      </c>
      <c r="I4016" s="4" t="s">
        <v>13176</v>
      </c>
      <c r="J4016" s="2">
        <v>1</v>
      </c>
      <c r="K4016" s="3"/>
      <c r="L4016" s="2">
        <v>1</v>
      </c>
      <c r="M4016" s="4" t="s">
        <v>11414</v>
      </c>
      <c r="N4016" s="4" t="s">
        <v>5560</v>
      </c>
      <c r="O4016" t="s">
        <v>8451</v>
      </c>
      <c r="P4016" s="4" t="s">
        <v>8450</v>
      </c>
      <c r="Q4016" s="4" t="str">
        <f>VLOOKUP(P4016, 'Gun classification'!A:B, 2, FALSE)</f>
        <v>Quimico</v>
      </c>
      <c r="R4016" s="4" t="s">
        <v>1079</v>
      </c>
      <c r="S4016" t="str">
        <f t="shared" si="62"/>
        <v>overdose, overdose?</v>
      </c>
      <c r="W4016" s="4" t="s">
        <v>14184</v>
      </c>
      <c r="X4016" s="4" t="s">
        <v>14184</v>
      </c>
    </row>
    <row r="4017" spans="1:24" x14ac:dyDescent="0.2">
      <c r="A4017">
        <v>7</v>
      </c>
      <c r="B4017">
        <v>4</v>
      </c>
      <c r="C4017">
        <v>1972</v>
      </c>
      <c r="D4017" t="s">
        <v>17986</v>
      </c>
      <c r="E4017" s="2">
        <v>2</v>
      </c>
      <c r="F4017" s="2">
        <v>5</v>
      </c>
      <c r="G4017" s="2">
        <v>1</v>
      </c>
      <c r="H4017" s="2">
        <v>72</v>
      </c>
      <c r="I4017" s="4" t="s">
        <v>17370</v>
      </c>
      <c r="J4017" s="2">
        <v>5</v>
      </c>
      <c r="K4017" s="3"/>
      <c r="L4017" s="2">
        <v>3</v>
      </c>
      <c r="M4017" s="4" t="s">
        <v>14184</v>
      </c>
      <c r="N4017" s="4" t="s">
        <v>5561</v>
      </c>
      <c r="O4017" t="s">
        <v>5562</v>
      </c>
      <c r="P4017" s="4" t="s">
        <v>12321</v>
      </c>
      <c r="Q4017" s="4" t="str">
        <f>VLOOKUP(P4017, 'Gun classification'!A:B, 2, FALSE)</f>
        <v>Objeto</v>
      </c>
      <c r="R4017" s="4" t="s">
        <v>14184</v>
      </c>
      <c r="S4017" t="str">
        <f t="shared" si="62"/>
        <v xml:space="preserve">robbery hotel, </v>
      </c>
      <c r="T4017" t="s">
        <v>11515</v>
      </c>
      <c r="W4017" s="4" t="s">
        <v>14184</v>
      </c>
      <c r="X4017" s="4" t="s">
        <v>14184</v>
      </c>
    </row>
    <row r="4018" spans="1:24" x14ac:dyDescent="0.2">
      <c r="A4018">
        <v>7</v>
      </c>
      <c r="B4018">
        <v>9</v>
      </c>
      <c r="C4018">
        <v>1972</v>
      </c>
      <c r="D4018" t="s">
        <v>17987</v>
      </c>
      <c r="E4018" s="2">
        <v>1</v>
      </c>
      <c r="F4018" s="3"/>
      <c r="G4018" s="2">
        <v>1</v>
      </c>
      <c r="H4018" s="2">
        <v>30</v>
      </c>
      <c r="I4018" s="4" t="s">
        <v>13177</v>
      </c>
      <c r="J4018" s="2">
        <v>4</v>
      </c>
      <c r="K4018" s="3"/>
      <c r="L4018" s="2">
        <v>1</v>
      </c>
      <c r="M4018" s="4" t="s">
        <v>11426</v>
      </c>
      <c r="N4018" s="4" t="s">
        <v>5563</v>
      </c>
      <c r="O4018" t="s">
        <v>8675</v>
      </c>
      <c r="P4018" s="4" t="s">
        <v>5564</v>
      </c>
      <c r="Q4018" s="4" t="str">
        <f>VLOOKUP(P4018, 'Gun classification'!A:B, 2, FALSE)</f>
        <v>Fuerza</v>
      </c>
      <c r="R4018" s="4" t="s">
        <v>14184</v>
      </c>
      <c r="S4018" t="str">
        <f t="shared" si="62"/>
        <v xml:space="preserve">gay sex, </v>
      </c>
      <c r="T4018" s="38" t="s">
        <v>23253</v>
      </c>
      <c r="W4018" s="4" t="s">
        <v>14184</v>
      </c>
      <c r="X4018" s="4" t="s">
        <v>14184</v>
      </c>
    </row>
    <row r="4019" spans="1:24" x14ac:dyDescent="0.2">
      <c r="A4019">
        <v>7</v>
      </c>
      <c r="B4019">
        <v>10</v>
      </c>
      <c r="C4019">
        <v>1972</v>
      </c>
      <c r="D4019" t="s">
        <v>17988</v>
      </c>
      <c r="E4019" s="2">
        <v>3</v>
      </c>
      <c r="F4019" s="3"/>
      <c r="G4019" s="2">
        <v>1</v>
      </c>
      <c r="H4019" s="2">
        <v>46</v>
      </c>
      <c r="I4019" s="4" t="s">
        <v>13178</v>
      </c>
      <c r="J4019" s="2">
        <v>3</v>
      </c>
      <c r="K4019" s="3"/>
      <c r="L4019" s="2">
        <v>1</v>
      </c>
      <c r="M4019" s="4" t="s">
        <v>11419</v>
      </c>
      <c r="N4019" s="4" t="s">
        <v>5565</v>
      </c>
      <c r="O4019" t="s">
        <v>5566</v>
      </c>
      <c r="P4019" s="4" t="s">
        <v>8827</v>
      </c>
      <c r="Q4019" s="4" t="str">
        <f>VLOOKUP(P4019, 'Gun classification'!A:B, 2, FALSE)</f>
        <v>No clasificado</v>
      </c>
      <c r="R4019" s="4" t="s">
        <v>14184</v>
      </c>
      <c r="S4019" t="str">
        <f t="shared" si="62"/>
        <v xml:space="preserve">robbery family, </v>
      </c>
      <c r="T4019" t="s">
        <v>11515</v>
      </c>
      <c r="W4019" s="4" t="s">
        <v>14184</v>
      </c>
      <c r="X4019" s="4" t="s">
        <v>14184</v>
      </c>
    </row>
    <row r="4020" spans="1:24" x14ac:dyDescent="0.2">
      <c r="A4020">
        <v>7</v>
      </c>
      <c r="B4020">
        <v>15</v>
      </c>
      <c r="C4020">
        <v>1972</v>
      </c>
      <c r="D4020" t="s">
        <v>17989</v>
      </c>
      <c r="E4020" s="2">
        <v>1</v>
      </c>
      <c r="F4020" s="3"/>
      <c r="G4020" s="2">
        <v>1</v>
      </c>
      <c r="H4020" s="2">
        <v>41</v>
      </c>
      <c r="I4020" s="4" t="s">
        <v>13179</v>
      </c>
      <c r="J4020" s="2">
        <v>3</v>
      </c>
      <c r="K4020" s="3"/>
      <c r="L4020" s="2">
        <v>1</v>
      </c>
      <c r="M4020" s="4" t="s">
        <v>11471</v>
      </c>
      <c r="N4020" s="4" t="s">
        <v>5567</v>
      </c>
      <c r="O4020" t="s">
        <v>8955</v>
      </c>
      <c r="P4020" s="4" t="s">
        <v>11512</v>
      </c>
      <c r="Q4020" s="4" t="str">
        <f>VLOOKUP(P4020, 'Gun classification'!A:B, 2, FALSE)</f>
        <v>Arma de fuego</v>
      </c>
      <c r="R4020" s="4" t="s">
        <v>14184</v>
      </c>
      <c r="S4020" t="str">
        <f t="shared" si="62"/>
        <v xml:space="preserve">robbery street, </v>
      </c>
      <c r="T4020" t="s">
        <v>11515</v>
      </c>
      <c r="W4020" s="4" t="s">
        <v>14184</v>
      </c>
      <c r="X4020" s="4" t="s">
        <v>14184</v>
      </c>
    </row>
    <row r="4021" spans="1:24" x14ac:dyDescent="0.2">
      <c r="A4021">
        <v>7</v>
      </c>
      <c r="B4021">
        <v>16</v>
      </c>
      <c r="C4021">
        <v>1972</v>
      </c>
      <c r="D4021" t="s">
        <v>17990</v>
      </c>
      <c r="E4021" s="2">
        <v>3</v>
      </c>
      <c r="F4021" s="3"/>
      <c r="G4021" s="2">
        <v>1</v>
      </c>
      <c r="H4021" s="3"/>
      <c r="I4021" s="4" t="s">
        <v>13180</v>
      </c>
      <c r="J4021" s="2">
        <v>3</v>
      </c>
      <c r="K4021" s="3"/>
      <c r="L4021" s="2">
        <v>1</v>
      </c>
      <c r="M4021" s="4" t="s">
        <v>11465</v>
      </c>
      <c r="N4021" s="4" t="s">
        <v>5568</v>
      </c>
      <c r="O4021" t="s">
        <v>12039</v>
      </c>
      <c r="P4021" s="4" t="s">
        <v>11582</v>
      </c>
      <c r="Q4021" s="4" t="str">
        <f>VLOOKUP(P4021, 'Gun classification'!A:B, 2, FALSE)</f>
        <v>Fuerza</v>
      </c>
      <c r="R4021" s="4" t="s">
        <v>14184</v>
      </c>
      <c r="S4021" t="str">
        <f t="shared" si="62"/>
        <v xml:space="preserve">mental, </v>
      </c>
      <c r="W4021" s="4" t="s">
        <v>14184</v>
      </c>
      <c r="X4021" s="4" t="s">
        <v>14184</v>
      </c>
    </row>
    <row r="4022" spans="1:24" x14ac:dyDescent="0.2">
      <c r="A4022">
        <v>7</v>
      </c>
      <c r="B4022">
        <v>20</v>
      </c>
      <c r="C4022">
        <v>1972</v>
      </c>
      <c r="D4022" t="s">
        <v>17991</v>
      </c>
      <c r="E4022" s="2">
        <v>3</v>
      </c>
      <c r="F4022" s="3"/>
      <c r="G4022" s="2">
        <v>1</v>
      </c>
      <c r="H4022" s="2">
        <v>54</v>
      </c>
      <c r="I4022" s="4" t="s">
        <v>13181</v>
      </c>
      <c r="J4022" s="2">
        <v>3</v>
      </c>
      <c r="K4022" s="3"/>
      <c r="L4022" s="2">
        <v>1</v>
      </c>
      <c r="M4022" s="4" t="s">
        <v>11438</v>
      </c>
      <c r="N4022" s="4" t="s">
        <v>5569</v>
      </c>
      <c r="O4022" t="s">
        <v>17675</v>
      </c>
      <c r="P4022" s="4" t="s">
        <v>11518</v>
      </c>
      <c r="Q4022" s="4" t="str">
        <f>VLOOKUP(P4022, 'Gun classification'!A:B, 2, FALSE)</f>
        <v>Arma blanca</v>
      </c>
      <c r="R4022" s="4" t="s">
        <v>14184</v>
      </c>
      <c r="S4022" t="str">
        <f t="shared" si="62"/>
        <v xml:space="preserve">unknown, </v>
      </c>
      <c r="T4022" t="s">
        <v>23253</v>
      </c>
      <c r="W4022" s="4" t="s">
        <v>14184</v>
      </c>
      <c r="X4022" s="4" t="s">
        <v>14184</v>
      </c>
    </row>
    <row r="4023" spans="1:24" x14ac:dyDescent="0.2">
      <c r="A4023">
        <v>7</v>
      </c>
      <c r="B4023">
        <v>28</v>
      </c>
      <c r="C4023">
        <v>1972</v>
      </c>
      <c r="D4023" t="s">
        <v>17992</v>
      </c>
      <c r="E4023" s="2">
        <v>1</v>
      </c>
      <c r="F4023" s="3"/>
      <c r="G4023" s="2">
        <v>2</v>
      </c>
      <c r="H4023" s="2">
        <v>19</v>
      </c>
      <c r="I4023" s="4" t="s">
        <v>13182</v>
      </c>
      <c r="J4023" s="2">
        <v>3</v>
      </c>
      <c r="K4023" s="3"/>
      <c r="L4023" s="2">
        <v>2</v>
      </c>
      <c r="M4023" s="4" t="s">
        <v>11418</v>
      </c>
      <c r="N4023" s="4" t="s">
        <v>5570</v>
      </c>
      <c r="O4023" t="s">
        <v>8434</v>
      </c>
      <c r="P4023" s="4" t="s">
        <v>11518</v>
      </c>
      <c r="Q4023" s="4" t="str">
        <f>VLOOKUP(P4023, 'Gun classification'!A:B, 2, FALSE)</f>
        <v>Arma blanca</v>
      </c>
      <c r="R4023" s="4" t="s">
        <v>14184</v>
      </c>
      <c r="S4023" t="str">
        <f t="shared" si="62"/>
        <v xml:space="preserve">argu, </v>
      </c>
      <c r="W4023" s="4" t="s">
        <v>14184</v>
      </c>
      <c r="X4023" s="4" t="s">
        <v>14184</v>
      </c>
    </row>
    <row r="4024" spans="1:24" x14ac:dyDescent="0.2">
      <c r="A4024">
        <v>8</v>
      </c>
      <c r="B4024">
        <v>4</v>
      </c>
      <c r="C4024">
        <v>1972</v>
      </c>
      <c r="D4024" t="s">
        <v>17993</v>
      </c>
      <c r="E4024" s="2">
        <v>3</v>
      </c>
      <c r="F4024" s="3"/>
      <c r="G4024" s="2">
        <v>2</v>
      </c>
      <c r="H4024" s="2">
        <v>40</v>
      </c>
      <c r="I4024" s="4" t="s">
        <v>13183</v>
      </c>
      <c r="J4024" s="2">
        <v>3</v>
      </c>
      <c r="K4024" s="3"/>
      <c r="L4024" s="2">
        <v>1</v>
      </c>
      <c r="M4024" s="4" t="s">
        <v>11413</v>
      </c>
      <c r="N4024" s="4" t="s">
        <v>5571</v>
      </c>
      <c r="O4024" t="s">
        <v>8623</v>
      </c>
      <c r="P4024" s="4" t="s">
        <v>11512</v>
      </c>
      <c r="Q4024" s="4" t="str">
        <f>VLOOKUP(P4024, 'Gun classification'!A:B, 2, FALSE)</f>
        <v>Arma de fuego</v>
      </c>
      <c r="R4024" s="4" t="s">
        <v>14184</v>
      </c>
      <c r="S4024" t="str">
        <f t="shared" si="62"/>
        <v xml:space="preserve">argu family, </v>
      </c>
      <c r="T4024" s="38" t="s">
        <v>11650</v>
      </c>
      <c r="W4024" s="4" t="s">
        <v>14184</v>
      </c>
      <c r="X4024" s="4" t="s">
        <v>14184</v>
      </c>
    </row>
    <row r="4025" spans="1:24" x14ac:dyDescent="0.2">
      <c r="A4025">
        <v>8</v>
      </c>
      <c r="B4025">
        <v>5</v>
      </c>
      <c r="C4025">
        <v>1972</v>
      </c>
      <c r="D4025" t="s">
        <v>17994</v>
      </c>
      <c r="E4025" s="2">
        <v>3</v>
      </c>
      <c r="F4025" s="3"/>
      <c r="G4025" s="2">
        <v>1</v>
      </c>
      <c r="H4025" s="2">
        <v>25</v>
      </c>
      <c r="I4025" s="4" t="s">
        <v>13184</v>
      </c>
      <c r="J4025" s="2">
        <v>1</v>
      </c>
      <c r="K4025" s="3"/>
      <c r="L4025" s="2">
        <v>1</v>
      </c>
      <c r="M4025" s="4" t="s">
        <v>11414</v>
      </c>
      <c r="N4025" s="4" t="s">
        <v>5572</v>
      </c>
      <c r="O4025" t="s">
        <v>8434</v>
      </c>
      <c r="P4025" s="4" t="s">
        <v>11518</v>
      </c>
      <c r="Q4025" s="4" t="str">
        <f>VLOOKUP(P4025, 'Gun classification'!A:B, 2, FALSE)</f>
        <v>Arma blanca</v>
      </c>
      <c r="R4025" s="4" t="s">
        <v>9572</v>
      </c>
      <c r="S4025" t="str">
        <f t="shared" si="62"/>
        <v>argu, dismissed</v>
      </c>
      <c r="W4025" s="4" t="s">
        <v>14184</v>
      </c>
      <c r="X4025" s="4" t="s">
        <v>14184</v>
      </c>
    </row>
    <row r="4026" spans="1:24" x14ac:dyDescent="0.2">
      <c r="A4026">
        <v>8</v>
      </c>
      <c r="B4026">
        <v>10</v>
      </c>
      <c r="C4026">
        <v>1972</v>
      </c>
      <c r="D4026" t="s">
        <v>17995</v>
      </c>
      <c r="E4026" s="2">
        <v>1</v>
      </c>
      <c r="F4026" s="3"/>
      <c r="G4026" s="2">
        <v>1</v>
      </c>
      <c r="H4026" s="2">
        <v>24</v>
      </c>
      <c r="I4026" s="4" t="s">
        <v>13185</v>
      </c>
      <c r="J4026" s="2">
        <v>1</v>
      </c>
      <c r="K4026" s="3"/>
      <c r="L4026" s="2">
        <v>1</v>
      </c>
      <c r="M4026" s="4" t="s">
        <v>11426</v>
      </c>
      <c r="N4026" s="4" t="s">
        <v>5573</v>
      </c>
      <c r="O4026" t="s">
        <v>8434</v>
      </c>
      <c r="P4026" s="4" t="s">
        <v>11518</v>
      </c>
      <c r="Q4026" s="4" t="str">
        <f>VLOOKUP(P4026, 'Gun classification'!A:B, 2, FALSE)</f>
        <v>Arma blanca</v>
      </c>
      <c r="R4026" s="4" t="s">
        <v>14184</v>
      </c>
      <c r="S4026" t="str">
        <f t="shared" si="62"/>
        <v xml:space="preserve">argu, </v>
      </c>
      <c r="W4026" s="4" t="s">
        <v>14184</v>
      </c>
      <c r="X4026" s="4" t="s">
        <v>14184</v>
      </c>
    </row>
    <row r="4027" spans="1:24" x14ac:dyDescent="0.2">
      <c r="A4027">
        <v>8</v>
      </c>
      <c r="B4027">
        <v>17</v>
      </c>
      <c r="C4027">
        <v>1972</v>
      </c>
      <c r="D4027" t="s">
        <v>17996</v>
      </c>
      <c r="E4027" s="2">
        <v>1</v>
      </c>
      <c r="F4027" s="3"/>
      <c r="G4027" s="2">
        <v>1</v>
      </c>
      <c r="H4027" s="2">
        <v>45</v>
      </c>
      <c r="I4027" s="4" t="s">
        <v>13186</v>
      </c>
      <c r="J4027" s="2">
        <v>1</v>
      </c>
      <c r="K4027" s="3"/>
      <c r="L4027" s="2">
        <v>1</v>
      </c>
      <c r="M4027" s="4" t="s">
        <v>11418</v>
      </c>
      <c r="N4027" s="4" t="s">
        <v>5574</v>
      </c>
      <c r="O4027" t="s">
        <v>4982</v>
      </c>
      <c r="P4027" s="4" t="s">
        <v>11532</v>
      </c>
      <c r="Q4027" s="4" t="str">
        <f>VLOOKUP(P4027, 'Gun classification'!A:B, 2, FALSE)</f>
        <v>Fuerza</v>
      </c>
      <c r="R4027" s="4" t="s">
        <v>14184</v>
      </c>
      <c r="S4027" t="str">
        <f t="shared" si="62"/>
        <v xml:space="preserve">argu fight, </v>
      </c>
      <c r="T4027" s="38" t="s">
        <v>23263</v>
      </c>
      <c r="W4027" s="4" t="s">
        <v>14184</v>
      </c>
      <c r="X4027" s="4" t="s">
        <v>14184</v>
      </c>
    </row>
    <row r="4028" spans="1:24" x14ac:dyDescent="0.2">
      <c r="A4028">
        <v>8</v>
      </c>
      <c r="B4028">
        <v>20</v>
      </c>
      <c r="C4028">
        <v>1972</v>
      </c>
      <c r="D4028" t="s">
        <v>17997</v>
      </c>
      <c r="E4028" s="2">
        <v>1</v>
      </c>
      <c r="F4028" s="3"/>
      <c r="G4028" s="2">
        <v>1</v>
      </c>
      <c r="H4028" s="2">
        <v>56</v>
      </c>
      <c r="I4028" s="4" t="s">
        <v>13187</v>
      </c>
      <c r="J4028" s="2">
        <v>1</v>
      </c>
      <c r="K4028" s="3"/>
      <c r="L4028" s="2">
        <v>1</v>
      </c>
      <c r="M4028" s="4" t="s">
        <v>11430</v>
      </c>
      <c r="N4028" s="4" t="s">
        <v>5575</v>
      </c>
      <c r="O4028" t="s">
        <v>8955</v>
      </c>
      <c r="P4028" s="4" t="s">
        <v>11532</v>
      </c>
      <c r="Q4028" s="4" t="str">
        <f>VLOOKUP(P4028, 'Gun classification'!A:B, 2, FALSE)</f>
        <v>Fuerza</v>
      </c>
      <c r="R4028" s="4" t="s">
        <v>14184</v>
      </c>
      <c r="S4028" t="str">
        <f t="shared" si="62"/>
        <v xml:space="preserve">robbery street, </v>
      </c>
      <c r="T4028" t="s">
        <v>11515</v>
      </c>
      <c r="W4028" s="4" t="s">
        <v>14184</v>
      </c>
      <c r="X4028" s="4" t="s">
        <v>14184</v>
      </c>
    </row>
    <row r="4029" spans="1:24" x14ac:dyDescent="0.2">
      <c r="A4029">
        <v>8</v>
      </c>
      <c r="B4029">
        <v>21</v>
      </c>
      <c r="C4029">
        <v>1972</v>
      </c>
      <c r="D4029" t="s">
        <v>17998</v>
      </c>
      <c r="E4029" s="2">
        <v>1</v>
      </c>
      <c r="F4029" s="3"/>
      <c r="G4029" s="2">
        <v>1</v>
      </c>
      <c r="H4029" s="3"/>
      <c r="I4029" s="4" t="s">
        <v>13188</v>
      </c>
      <c r="J4029" s="2">
        <v>1</v>
      </c>
      <c r="K4029" s="3"/>
      <c r="L4029" s="2">
        <v>2</v>
      </c>
      <c r="M4029" s="4" t="s">
        <v>11425</v>
      </c>
      <c r="N4029" s="4" t="s">
        <v>5576</v>
      </c>
      <c r="O4029" t="s">
        <v>12039</v>
      </c>
      <c r="P4029" s="4" t="s">
        <v>5577</v>
      </c>
      <c r="Q4029" s="4" t="str">
        <f>VLOOKUP(P4029, 'Gun classification'!A:B, 2, FALSE)</f>
        <v>Fuerza</v>
      </c>
      <c r="R4029" s="4" t="s">
        <v>14184</v>
      </c>
      <c r="S4029" t="str">
        <f t="shared" si="62"/>
        <v xml:space="preserve">mental, </v>
      </c>
      <c r="W4029" s="4" t="s">
        <v>14184</v>
      </c>
      <c r="X4029" s="4" t="s">
        <v>14184</v>
      </c>
    </row>
    <row r="4030" spans="1:24" x14ac:dyDescent="0.2">
      <c r="A4030">
        <v>8</v>
      </c>
      <c r="B4030">
        <v>29</v>
      </c>
      <c r="C4030">
        <v>1972</v>
      </c>
      <c r="D4030" t="s">
        <v>17999</v>
      </c>
      <c r="E4030" s="2">
        <v>3</v>
      </c>
      <c r="F4030" s="3"/>
      <c r="G4030" s="2">
        <v>1</v>
      </c>
      <c r="H4030" s="2">
        <v>24</v>
      </c>
      <c r="I4030" s="4" t="s">
        <v>13189</v>
      </c>
      <c r="J4030" s="2">
        <v>3</v>
      </c>
      <c r="K4030" s="3"/>
      <c r="L4030" s="2">
        <v>1</v>
      </c>
      <c r="M4030" s="4" t="s">
        <v>11414</v>
      </c>
      <c r="N4030" s="4" t="s">
        <v>5578</v>
      </c>
      <c r="O4030" t="s">
        <v>4982</v>
      </c>
      <c r="P4030" s="4" t="s">
        <v>11512</v>
      </c>
      <c r="Q4030" s="4" t="str">
        <f>VLOOKUP(P4030, 'Gun classification'!A:B, 2, FALSE)</f>
        <v>Arma de fuego</v>
      </c>
      <c r="R4030" s="4" t="s">
        <v>14184</v>
      </c>
      <c r="S4030" t="str">
        <f t="shared" si="62"/>
        <v xml:space="preserve">argu fight, </v>
      </c>
      <c r="T4030" s="38" t="s">
        <v>23263</v>
      </c>
      <c r="W4030" s="4" t="s">
        <v>14184</v>
      </c>
      <c r="X4030" s="4" t="s">
        <v>14184</v>
      </c>
    </row>
    <row r="4031" spans="1:24" x14ac:dyDescent="0.2">
      <c r="A4031">
        <v>9</v>
      </c>
      <c r="B4031">
        <v>6</v>
      </c>
      <c r="C4031">
        <v>1972</v>
      </c>
      <c r="D4031" t="s">
        <v>18000</v>
      </c>
      <c r="E4031" s="2">
        <v>3</v>
      </c>
      <c r="F4031" s="3"/>
      <c r="G4031" s="2">
        <v>1</v>
      </c>
      <c r="H4031" s="2">
        <v>29</v>
      </c>
      <c r="I4031" s="4" t="s">
        <v>13190</v>
      </c>
      <c r="J4031" s="2">
        <v>3</v>
      </c>
      <c r="K4031" s="3"/>
      <c r="L4031" s="2">
        <v>1</v>
      </c>
      <c r="M4031" s="4" t="s">
        <v>11438</v>
      </c>
      <c r="N4031" s="4" t="s">
        <v>5579</v>
      </c>
      <c r="O4031" t="s">
        <v>8623</v>
      </c>
      <c r="P4031" s="4" t="s">
        <v>11512</v>
      </c>
      <c r="Q4031" s="4" t="str">
        <f>VLOOKUP(P4031, 'Gun classification'!A:B, 2, FALSE)</f>
        <v>Arma de fuego</v>
      </c>
      <c r="R4031" s="4" t="s">
        <v>14184</v>
      </c>
      <c r="S4031" t="str">
        <f t="shared" si="62"/>
        <v xml:space="preserve">argu family, </v>
      </c>
      <c r="T4031" s="38" t="s">
        <v>11650</v>
      </c>
      <c r="W4031" s="4" t="s">
        <v>14184</v>
      </c>
      <c r="X4031" s="4" t="s">
        <v>14184</v>
      </c>
    </row>
    <row r="4032" spans="1:24" x14ac:dyDescent="0.2">
      <c r="A4032">
        <v>9</v>
      </c>
      <c r="B4032">
        <v>7</v>
      </c>
      <c r="C4032">
        <v>1972</v>
      </c>
      <c r="D4032" t="s">
        <v>18001</v>
      </c>
      <c r="E4032" s="2">
        <v>1</v>
      </c>
      <c r="F4032" s="3"/>
      <c r="G4032" s="2">
        <v>1</v>
      </c>
      <c r="H4032" s="2">
        <v>57</v>
      </c>
      <c r="I4032" s="4" t="s">
        <v>13191</v>
      </c>
      <c r="J4032" s="2">
        <v>1</v>
      </c>
      <c r="K4032" s="3"/>
      <c r="L4032" s="2">
        <v>1</v>
      </c>
      <c r="M4032" s="4" t="s">
        <v>11473</v>
      </c>
      <c r="N4032" s="4" t="s">
        <v>5580</v>
      </c>
      <c r="O4032" t="s">
        <v>8412</v>
      </c>
      <c r="P4032" s="4" t="s">
        <v>11512</v>
      </c>
      <c r="Q4032" s="4" t="str">
        <f>VLOOKUP(P4032, 'Gun classification'!A:B, 2, FALSE)</f>
        <v>Arma de fuego</v>
      </c>
      <c r="R4032" s="4" t="s">
        <v>1080</v>
      </c>
      <c r="S4032" t="str">
        <f t="shared" si="62"/>
        <v>argu sex, died 2/10/73</v>
      </c>
      <c r="W4032" s="4" t="s">
        <v>14184</v>
      </c>
      <c r="X4032" s="4" t="s">
        <v>14184</v>
      </c>
    </row>
    <row r="4033" spans="1:24" x14ac:dyDescent="0.2">
      <c r="A4033">
        <v>9</v>
      </c>
      <c r="B4033">
        <v>9</v>
      </c>
      <c r="C4033">
        <v>1972</v>
      </c>
      <c r="D4033" t="s">
        <v>18002</v>
      </c>
      <c r="E4033" s="2">
        <v>1</v>
      </c>
      <c r="F4033" s="3"/>
      <c r="G4033" s="2">
        <v>2</v>
      </c>
      <c r="H4033" s="2">
        <v>72</v>
      </c>
      <c r="I4033" s="4" t="s">
        <v>17370</v>
      </c>
      <c r="J4033" s="2">
        <v>5</v>
      </c>
      <c r="K4033" s="3"/>
      <c r="L4033" s="2">
        <v>3</v>
      </c>
      <c r="M4033" s="4" t="s">
        <v>14184</v>
      </c>
      <c r="N4033" s="4" t="s">
        <v>5581</v>
      </c>
      <c r="O4033" t="s">
        <v>8955</v>
      </c>
      <c r="P4033" s="4" t="s">
        <v>11532</v>
      </c>
      <c r="Q4033" s="4" t="str">
        <f>VLOOKUP(P4033, 'Gun classification'!A:B, 2, FALSE)</f>
        <v>Fuerza</v>
      </c>
      <c r="R4033" s="4" t="s">
        <v>14184</v>
      </c>
      <c r="S4033" t="str">
        <f t="shared" si="62"/>
        <v xml:space="preserve">robbery street, </v>
      </c>
      <c r="T4033" t="s">
        <v>11515</v>
      </c>
      <c r="W4033" s="4" t="s">
        <v>14184</v>
      </c>
      <c r="X4033" s="4" t="s">
        <v>14184</v>
      </c>
    </row>
    <row r="4034" spans="1:24" x14ac:dyDescent="0.2">
      <c r="A4034">
        <v>9</v>
      </c>
      <c r="B4034">
        <v>24</v>
      </c>
      <c r="C4034">
        <v>1972</v>
      </c>
      <c r="D4034" t="s">
        <v>18003</v>
      </c>
      <c r="E4034" s="2">
        <v>1</v>
      </c>
      <c r="F4034" s="3"/>
      <c r="G4034" s="2">
        <v>1</v>
      </c>
      <c r="H4034" s="2">
        <v>57</v>
      </c>
      <c r="I4034" s="4" t="s">
        <v>13192</v>
      </c>
      <c r="J4034" s="2">
        <v>1</v>
      </c>
      <c r="K4034" s="3"/>
      <c r="L4034" s="2">
        <v>2</v>
      </c>
      <c r="M4034" s="4" t="s">
        <v>11474</v>
      </c>
      <c r="N4034" s="4" t="s">
        <v>7587</v>
      </c>
      <c r="O4034" t="s">
        <v>4982</v>
      </c>
      <c r="P4034" s="4" t="s">
        <v>11518</v>
      </c>
      <c r="Q4034" s="4" t="str">
        <f>VLOOKUP(P4034, 'Gun classification'!A:B, 2, FALSE)</f>
        <v>Arma blanca</v>
      </c>
      <c r="R4034" s="4" t="s">
        <v>14184</v>
      </c>
      <c r="S4034" t="str">
        <f t="shared" si="62"/>
        <v xml:space="preserve">argu fight, </v>
      </c>
      <c r="T4034" s="38" t="s">
        <v>23263</v>
      </c>
      <c r="W4034" s="4" t="s">
        <v>14184</v>
      </c>
      <c r="X4034" s="4" t="s">
        <v>14184</v>
      </c>
    </row>
    <row r="4035" spans="1:24" x14ac:dyDescent="0.2">
      <c r="A4035">
        <v>10</v>
      </c>
      <c r="B4035">
        <v>6</v>
      </c>
      <c r="C4035">
        <v>1972</v>
      </c>
      <c r="D4035" t="s">
        <v>18004</v>
      </c>
      <c r="E4035" s="2">
        <v>1</v>
      </c>
      <c r="F4035" s="3"/>
      <c r="G4035" s="2">
        <v>1</v>
      </c>
      <c r="H4035" s="2">
        <v>49</v>
      </c>
      <c r="I4035" s="4" t="s">
        <v>13193</v>
      </c>
      <c r="J4035" s="2">
        <v>1</v>
      </c>
      <c r="K4035" s="3"/>
      <c r="L4035" s="2">
        <v>1</v>
      </c>
      <c r="M4035" s="4" t="s">
        <v>11465</v>
      </c>
      <c r="N4035" s="4" t="s">
        <v>5582</v>
      </c>
      <c r="O4035" t="s">
        <v>8430</v>
      </c>
      <c r="P4035" s="4" t="s">
        <v>11512</v>
      </c>
      <c r="Q4035" s="4" t="str">
        <f>VLOOKUP(P4035, 'Gun classification'!A:B, 2, FALSE)</f>
        <v>Arma de fuego</v>
      </c>
      <c r="R4035" s="4" t="s">
        <v>14184</v>
      </c>
      <c r="S4035" t="str">
        <f t="shared" ref="S4035:S4098" si="63">CONCATENATE(O4035,", ",R4035)</f>
        <v xml:space="preserve">argu trivial, </v>
      </c>
      <c r="W4035" s="4" t="s">
        <v>14184</v>
      </c>
      <c r="X4035" s="4" t="s">
        <v>14184</v>
      </c>
    </row>
    <row r="4036" spans="1:24" x14ac:dyDescent="0.2">
      <c r="A4036">
        <v>10</v>
      </c>
      <c r="B4036">
        <v>7</v>
      </c>
      <c r="C4036">
        <v>1972</v>
      </c>
      <c r="D4036" t="s">
        <v>18005</v>
      </c>
      <c r="E4036" s="2">
        <v>1</v>
      </c>
      <c r="F4036" s="3"/>
      <c r="G4036" s="2">
        <v>1</v>
      </c>
      <c r="H4036" s="2">
        <v>60</v>
      </c>
      <c r="I4036" s="4" t="s">
        <v>13194</v>
      </c>
      <c r="J4036" s="2">
        <v>1</v>
      </c>
      <c r="K4036" s="3"/>
      <c r="L4036" s="2">
        <v>2</v>
      </c>
      <c r="M4036" s="4" t="s">
        <v>11436</v>
      </c>
      <c r="N4036" s="4" t="s">
        <v>5583</v>
      </c>
      <c r="O4036" t="s">
        <v>8412</v>
      </c>
      <c r="P4036" s="4" t="s">
        <v>12123</v>
      </c>
      <c r="Q4036" s="4" t="str">
        <f>VLOOKUP(P4036, 'Gun classification'!A:B, 2, FALSE)</f>
        <v>Incendiar</v>
      </c>
      <c r="R4036" s="4" t="s">
        <v>14184</v>
      </c>
      <c r="S4036" t="str">
        <f t="shared" si="63"/>
        <v xml:space="preserve">argu sex, </v>
      </c>
      <c r="W4036" s="4" t="s">
        <v>14184</v>
      </c>
      <c r="X4036" s="4" t="s">
        <v>14184</v>
      </c>
    </row>
    <row r="4037" spans="1:24" x14ac:dyDescent="0.2">
      <c r="A4037">
        <v>10</v>
      </c>
      <c r="B4037">
        <v>19</v>
      </c>
      <c r="C4037">
        <v>1972</v>
      </c>
      <c r="D4037" t="s">
        <v>18006</v>
      </c>
      <c r="E4037" s="2">
        <v>3</v>
      </c>
      <c r="F4037" s="3"/>
      <c r="G4037" s="2">
        <v>1</v>
      </c>
      <c r="H4037" s="2">
        <v>17</v>
      </c>
      <c r="I4037" s="4" t="s">
        <v>18556</v>
      </c>
      <c r="J4037" s="2">
        <v>3</v>
      </c>
      <c r="K4037" s="3"/>
      <c r="L4037" s="2">
        <v>1</v>
      </c>
      <c r="M4037" s="4" t="s">
        <v>11428</v>
      </c>
      <c r="N4037" s="4" t="s">
        <v>5584</v>
      </c>
      <c r="O4037" t="s">
        <v>4982</v>
      </c>
      <c r="P4037" s="4" t="s">
        <v>11518</v>
      </c>
      <c r="Q4037" s="4" t="str">
        <f>VLOOKUP(P4037, 'Gun classification'!A:B, 2, FALSE)</f>
        <v>Arma blanca</v>
      </c>
      <c r="R4037" s="4" t="s">
        <v>14184</v>
      </c>
      <c r="S4037" t="str">
        <f t="shared" si="63"/>
        <v xml:space="preserve">argu fight, </v>
      </c>
      <c r="T4037" s="38" t="s">
        <v>23263</v>
      </c>
      <c r="W4037" s="4" t="s">
        <v>14184</v>
      </c>
      <c r="X4037" s="4" t="s">
        <v>14184</v>
      </c>
    </row>
    <row r="4038" spans="1:24" x14ac:dyDescent="0.2">
      <c r="A4038">
        <v>10</v>
      </c>
      <c r="B4038">
        <v>26</v>
      </c>
      <c r="C4038">
        <v>1972</v>
      </c>
      <c r="D4038" t="s">
        <v>18007</v>
      </c>
      <c r="E4038" s="2">
        <v>1</v>
      </c>
      <c r="F4038" s="3"/>
      <c r="G4038" s="2">
        <v>1</v>
      </c>
      <c r="H4038" s="2">
        <v>37</v>
      </c>
      <c r="I4038" s="4" t="s">
        <v>17370</v>
      </c>
      <c r="J4038" s="2">
        <v>5</v>
      </c>
      <c r="K4038" s="3"/>
      <c r="L4038" s="2">
        <v>3</v>
      </c>
      <c r="M4038" s="4" t="s">
        <v>14184</v>
      </c>
      <c r="N4038" s="4" t="s">
        <v>8323</v>
      </c>
      <c r="O4038" t="s">
        <v>8675</v>
      </c>
      <c r="P4038" s="4" t="s">
        <v>11732</v>
      </c>
      <c r="Q4038" s="4" t="str">
        <f>VLOOKUP(P4038, 'Gun classification'!A:B, 2, FALSE)</f>
        <v>Fuerza</v>
      </c>
      <c r="R4038" s="4" t="s">
        <v>14184</v>
      </c>
      <c r="S4038" t="str">
        <f t="shared" si="63"/>
        <v xml:space="preserve">gay sex, </v>
      </c>
      <c r="T4038" s="38" t="s">
        <v>23253</v>
      </c>
      <c r="W4038" s="4" t="s">
        <v>14184</v>
      </c>
      <c r="X4038" s="4" t="s">
        <v>14184</v>
      </c>
    </row>
    <row r="4039" spans="1:24" x14ac:dyDescent="0.2">
      <c r="A4039">
        <v>10</v>
      </c>
      <c r="B4039">
        <v>28</v>
      </c>
      <c r="C4039">
        <v>1972</v>
      </c>
      <c r="D4039" t="s">
        <v>18008</v>
      </c>
      <c r="E4039" s="2">
        <v>1</v>
      </c>
      <c r="F4039" s="3"/>
      <c r="G4039" s="2">
        <v>1</v>
      </c>
      <c r="H4039" s="2">
        <v>22</v>
      </c>
      <c r="I4039" s="4" t="s">
        <v>13195</v>
      </c>
      <c r="J4039" s="2">
        <v>1</v>
      </c>
      <c r="K4039" s="3"/>
      <c r="L4039" s="2">
        <v>1</v>
      </c>
      <c r="M4039" s="4" t="s">
        <v>11414</v>
      </c>
      <c r="N4039" s="4" t="s">
        <v>5585</v>
      </c>
      <c r="O4039" t="s">
        <v>8675</v>
      </c>
      <c r="P4039" s="4" t="s">
        <v>11625</v>
      </c>
      <c r="Q4039" s="4" t="str">
        <f>VLOOKUP(P4039, 'Gun classification'!A:B, 2, FALSE)</f>
        <v>Falta de oxigeno</v>
      </c>
      <c r="R4039" s="4" t="s">
        <v>14184</v>
      </c>
      <c r="S4039" t="str">
        <f t="shared" si="63"/>
        <v xml:space="preserve">gay sex, </v>
      </c>
      <c r="T4039" s="38" t="s">
        <v>23253</v>
      </c>
      <c r="W4039" s="4" t="s">
        <v>14184</v>
      </c>
      <c r="X4039" s="4" t="s">
        <v>14184</v>
      </c>
    </row>
    <row r="4040" spans="1:24" x14ac:dyDescent="0.2">
      <c r="A4040">
        <v>10</v>
      </c>
      <c r="B4040">
        <v>31</v>
      </c>
      <c r="C4040">
        <v>1972</v>
      </c>
      <c r="D4040" t="s">
        <v>18009</v>
      </c>
      <c r="E4040" s="2">
        <v>1</v>
      </c>
      <c r="F4040" s="3"/>
      <c r="G4040" s="2">
        <v>1</v>
      </c>
      <c r="H4040" s="2">
        <v>30</v>
      </c>
      <c r="I4040" s="4" t="s">
        <v>13196</v>
      </c>
      <c r="J4040" s="2">
        <v>3</v>
      </c>
      <c r="K4040" s="3"/>
      <c r="L4040" s="2">
        <v>1</v>
      </c>
      <c r="M4040" s="4" t="s">
        <v>11426</v>
      </c>
      <c r="N4040" s="4" t="s">
        <v>5586</v>
      </c>
      <c r="O4040" t="s">
        <v>5364</v>
      </c>
      <c r="P4040" s="4" t="s">
        <v>11518</v>
      </c>
      <c r="Q4040" s="4" t="str">
        <f>VLOOKUP(P4040, 'Gun classification'!A:B, 2, FALSE)</f>
        <v>Arma blanca</v>
      </c>
      <c r="R4040" s="4" t="s">
        <v>14184</v>
      </c>
      <c r="S4040" t="str">
        <f t="shared" si="63"/>
        <v xml:space="preserve">robbery residenc, </v>
      </c>
      <c r="T4040" t="s">
        <v>11515</v>
      </c>
      <c r="W4040" s="4" t="s">
        <v>14184</v>
      </c>
      <c r="X4040" s="4" t="s">
        <v>14184</v>
      </c>
    </row>
    <row r="4041" spans="1:24" x14ac:dyDescent="0.2">
      <c r="A4041">
        <v>11</v>
      </c>
      <c r="B4041">
        <v>9</v>
      </c>
      <c r="C4041">
        <v>1972</v>
      </c>
      <c r="D4041" t="s">
        <v>18010</v>
      </c>
      <c r="E4041" s="2">
        <v>1</v>
      </c>
      <c r="F4041" s="3"/>
      <c r="G4041" s="2">
        <v>1</v>
      </c>
      <c r="H4041" s="2">
        <v>55</v>
      </c>
      <c r="I4041" s="4" t="s">
        <v>17370</v>
      </c>
      <c r="J4041" s="2">
        <v>5</v>
      </c>
      <c r="K4041" s="3"/>
      <c r="L4041" s="2">
        <v>3</v>
      </c>
      <c r="M4041" s="4" t="s">
        <v>14184</v>
      </c>
      <c r="N4041" s="4" t="s">
        <v>5587</v>
      </c>
      <c r="O4041" t="s">
        <v>5255</v>
      </c>
      <c r="P4041" s="4" t="s">
        <v>11518</v>
      </c>
      <c r="Q4041" s="4" t="str">
        <f>VLOOKUP(P4041, 'Gun classification'!A:B, 2, FALSE)</f>
        <v>Arma blanca</v>
      </c>
      <c r="R4041" s="4" t="s">
        <v>14184</v>
      </c>
      <c r="S4041" t="str">
        <f t="shared" si="63"/>
        <v xml:space="preserve">robbery taxi, </v>
      </c>
      <c r="T4041" t="s">
        <v>11515</v>
      </c>
      <c r="W4041" s="4" t="s">
        <v>14184</v>
      </c>
      <c r="X4041" s="4" t="s">
        <v>14184</v>
      </c>
    </row>
    <row r="4042" spans="1:24" x14ac:dyDescent="0.2">
      <c r="A4042">
        <v>11</v>
      </c>
      <c r="B4042">
        <v>16</v>
      </c>
      <c r="C4042">
        <v>1972</v>
      </c>
      <c r="D4042" t="s">
        <v>18011</v>
      </c>
      <c r="E4042" s="2">
        <v>1</v>
      </c>
      <c r="F4042" s="3"/>
      <c r="G4042" s="2">
        <v>1</v>
      </c>
      <c r="H4042" s="2">
        <v>61</v>
      </c>
      <c r="I4042" s="4" t="s">
        <v>13197</v>
      </c>
      <c r="J4042" s="2">
        <v>1</v>
      </c>
      <c r="K4042" s="3"/>
      <c r="L4042" s="2">
        <v>1</v>
      </c>
      <c r="M4042" s="4" t="s">
        <v>11417</v>
      </c>
      <c r="N4042" s="4" t="s">
        <v>5588</v>
      </c>
      <c r="O4042" t="s">
        <v>5589</v>
      </c>
      <c r="P4042" s="4" t="s">
        <v>11532</v>
      </c>
      <c r="Q4042" s="4" t="str">
        <f>VLOOKUP(P4042, 'Gun classification'!A:B, 2, FALSE)</f>
        <v>Fuerza</v>
      </c>
      <c r="R4042" s="4" t="s">
        <v>14184</v>
      </c>
      <c r="S4042" t="str">
        <f t="shared" si="63"/>
        <v xml:space="preserve">hatred, </v>
      </c>
      <c r="W4042" s="4" t="s">
        <v>14184</v>
      </c>
      <c r="X4042" s="4" t="s">
        <v>14184</v>
      </c>
    </row>
    <row r="4043" spans="1:24" x14ac:dyDescent="0.2">
      <c r="A4043">
        <v>11</v>
      </c>
      <c r="B4043">
        <v>19</v>
      </c>
      <c r="C4043">
        <v>1972</v>
      </c>
      <c r="D4043" t="s">
        <v>18012</v>
      </c>
      <c r="E4043" s="2">
        <v>3</v>
      </c>
      <c r="F4043" s="3"/>
      <c r="G4043" s="2">
        <v>2</v>
      </c>
      <c r="H4043" s="2">
        <v>21</v>
      </c>
      <c r="I4043" s="4" t="s">
        <v>13198</v>
      </c>
      <c r="J4043" s="2">
        <v>3</v>
      </c>
      <c r="K4043" s="3"/>
      <c r="L4043" s="2">
        <v>1</v>
      </c>
      <c r="M4043" s="4" t="s">
        <v>11473</v>
      </c>
      <c r="N4043" s="4" t="s">
        <v>5590</v>
      </c>
      <c r="O4043" t="s">
        <v>8853</v>
      </c>
      <c r="P4043" s="4" t="s">
        <v>11512</v>
      </c>
      <c r="Q4043" s="4" t="str">
        <f>VLOOKUP(P4043, 'Gun classification'!A:B, 2, FALSE)</f>
        <v>Arma de fuego</v>
      </c>
      <c r="R4043" s="4" t="s">
        <v>14184</v>
      </c>
      <c r="S4043" t="str">
        <f t="shared" si="63"/>
        <v xml:space="preserve">sex triangle, </v>
      </c>
      <c r="W4043" s="4" t="s">
        <v>14184</v>
      </c>
      <c r="X4043" s="4" t="s">
        <v>14184</v>
      </c>
    </row>
    <row r="4044" spans="1:24" x14ac:dyDescent="0.2">
      <c r="A4044">
        <v>11</v>
      </c>
      <c r="B4044">
        <v>23</v>
      </c>
      <c r="C4044">
        <v>1972</v>
      </c>
      <c r="D4044" t="s">
        <v>18013</v>
      </c>
      <c r="E4044" s="2">
        <v>3</v>
      </c>
      <c r="F4044" s="3"/>
      <c r="G4044" s="2">
        <v>2</v>
      </c>
      <c r="H4044" s="2">
        <v>15</v>
      </c>
      <c r="I4044" s="4" t="s">
        <v>13199</v>
      </c>
      <c r="J4044" s="2">
        <v>3</v>
      </c>
      <c r="K4044" s="3"/>
      <c r="L4044" s="2">
        <v>1</v>
      </c>
      <c r="M4044" s="4" t="s">
        <v>11419</v>
      </c>
      <c r="N4044" s="4" t="s">
        <v>5591</v>
      </c>
      <c r="O4044" t="s">
        <v>5592</v>
      </c>
      <c r="P4044" s="4" t="s">
        <v>5593</v>
      </c>
      <c r="Q4044" s="4" t="str">
        <f>VLOOKUP(P4044, 'Gun classification'!A:B, 2, FALSE)</f>
        <v>Objeto</v>
      </c>
      <c r="R4044" s="4" t="s">
        <v>14184</v>
      </c>
      <c r="S4044" t="str">
        <f t="shared" si="63"/>
        <v xml:space="preserve">sex sodomy, </v>
      </c>
      <c r="W4044" s="4" t="s">
        <v>14184</v>
      </c>
      <c r="X4044" s="4" t="s">
        <v>14184</v>
      </c>
    </row>
    <row r="4045" spans="1:24" x14ac:dyDescent="0.2">
      <c r="A4045">
        <v>11</v>
      </c>
      <c r="B4045">
        <v>28</v>
      </c>
      <c r="C4045">
        <v>1972</v>
      </c>
      <c r="D4045" t="s">
        <v>18014</v>
      </c>
      <c r="E4045" s="2">
        <v>1</v>
      </c>
      <c r="F4045" s="3"/>
      <c r="G4045" s="2">
        <v>1</v>
      </c>
      <c r="H4045" s="2">
        <v>33</v>
      </c>
      <c r="I4045" s="4" t="s">
        <v>13200</v>
      </c>
      <c r="J4045" s="2">
        <v>1</v>
      </c>
      <c r="K4045" s="3"/>
      <c r="L4045" s="2">
        <v>1</v>
      </c>
      <c r="M4045" s="4" t="s">
        <v>11435</v>
      </c>
      <c r="N4045" s="4" t="s">
        <v>5361</v>
      </c>
      <c r="O4045" t="s">
        <v>8688</v>
      </c>
      <c r="P4045" s="4" t="s">
        <v>11512</v>
      </c>
      <c r="Q4045" s="4" t="str">
        <f>VLOOKUP(P4045, 'Gun classification'!A:B, 2, FALSE)</f>
        <v>Arma de fuego</v>
      </c>
      <c r="R4045" s="4" t="s">
        <v>14184</v>
      </c>
      <c r="S4045" t="str">
        <f t="shared" si="63"/>
        <v xml:space="preserve">argu alcohol, </v>
      </c>
      <c r="W4045" s="4" t="s">
        <v>14184</v>
      </c>
      <c r="X4045" s="4" t="s">
        <v>14184</v>
      </c>
    </row>
    <row r="4046" spans="1:24" x14ac:dyDescent="0.2">
      <c r="A4046">
        <v>12</v>
      </c>
      <c r="B4046">
        <v>4</v>
      </c>
      <c r="C4046">
        <v>1972</v>
      </c>
      <c r="D4046" t="s">
        <v>18015</v>
      </c>
      <c r="E4046" s="2">
        <v>3</v>
      </c>
      <c r="F4046" s="3"/>
      <c r="G4046" s="2">
        <v>1</v>
      </c>
      <c r="H4046" s="2">
        <v>36</v>
      </c>
      <c r="I4046" s="4" t="s">
        <v>13201</v>
      </c>
      <c r="J4046" s="2">
        <v>3</v>
      </c>
      <c r="K4046" s="3"/>
      <c r="L4046" s="2">
        <v>1</v>
      </c>
      <c r="M4046" s="4" t="s">
        <v>11414</v>
      </c>
      <c r="N4046" s="4" t="s">
        <v>7705</v>
      </c>
      <c r="O4046" t="s">
        <v>8430</v>
      </c>
      <c r="P4046" s="4" t="s">
        <v>11518</v>
      </c>
      <c r="Q4046" s="4" t="str">
        <f>VLOOKUP(P4046, 'Gun classification'!A:B, 2, FALSE)</f>
        <v>Arma blanca</v>
      </c>
      <c r="R4046" s="4" t="s">
        <v>14184</v>
      </c>
      <c r="S4046" t="str">
        <f t="shared" si="63"/>
        <v xml:space="preserve">argu trivial, </v>
      </c>
      <c r="W4046" s="4" t="s">
        <v>14184</v>
      </c>
      <c r="X4046" s="4" t="s">
        <v>14184</v>
      </c>
    </row>
    <row r="4047" spans="1:24" x14ac:dyDescent="0.2">
      <c r="A4047">
        <v>12</v>
      </c>
      <c r="B4047">
        <v>8</v>
      </c>
      <c r="C4047">
        <v>1972</v>
      </c>
      <c r="D4047" t="s">
        <v>18016</v>
      </c>
      <c r="E4047" s="2">
        <v>1</v>
      </c>
      <c r="F4047" s="3"/>
      <c r="G4047" s="2">
        <v>1</v>
      </c>
      <c r="H4047" s="2">
        <v>34</v>
      </c>
      <c r="I4047" s="4" t="s">
        <v>13202</v>
      </c>
      <c r="J4047" s="2">
        <v>1</v>
      </c>
      <c r="K4047" s="3"/>
      <c r="L4047" s="2">
        <v>1</v>
      </c>
      <c r="M4047" s="4" t="s">
        <v>11419</v>
      </c>
      <c r="N4047" s="4" t="s">
        <v>5594</v>
      </c>
      <c r="O4047" t="s">
        <v>8675</v>
      </c>
      <c r="P4047" s="4" t="s">
        <v>5595</v>
      </c>
      <c r="Q4047" s="4" t="str">
        <f>VLOOKUP(P4047, 'Gun classification'!A:B, 2, FALSE)</f>
        <v>No clasificado</v>
      </c>
      <c r="R4047" s="4" t="s">
        <v>14184</v>
      </c>
      <c r="S4047" t="str">
        <f t="shared" si="63"/>
        <v xml:space="preserve">gay sex, </v>
      </c>
      <c r="T4047" s="38" t="s">
        <v>23253</v>
      </c>
      <c r="W4047" s="4" t="s">
        <v>14184</v>
      </c>
      <c r="X4047" s="4" t="s">
        <v>14184</v>
      </c>
    </row>
    <row r="4048" spans="1:24" x14ac:dyDescent="0.2">
      <c r="A4048">
        <v>12</v>
      </c>
      <c r="B4048">
        <v>10</v>
      </c>
      <c r="C4048">
        <v>1972</v>
      </c>
      <c r="D4048" t="s">
        <v>18017</v>
      </c>
      <c r="E4048" s="2">
        <v>3</v>
      </c>
      <c r="F4048" s="3"/>
      <c r="G4048" s="2">
        <v>1</v>
      </c>
      <c r="H4048" s="2">
        <v>67</v>
      </c>
      <c r="I4048" s="4" t="s">
        <v>13203</v>
      </c>
      <c r="J4048" s="2">
        <v>4</v>
      </c>
      <c r="K4048" s="3"/>
      <c r="L4048" s="2">
        <v>1</v>
      </c>
      <c r="M4048" s="4" t="s">
        <v>11420</v>
      </c>
      <c r="N4048" s="4" t="s">
        <v>5596</v>
      </c>
      <c r="O4048" t="s">
        <v>4982</v>
      </c>
      <c r="P4048" s="4" t="s">
        <v>11518</v>
      </c>
      <c r="Q4048" s="4" t="str">
        <f>VLOOKUP(P4048, 'Gun classification'!A:B, 2, FALSE)</f>
        <v>Arma blanca</v>
      </c>
      <c r="R4048" s="4" t="s">
        <v>14184</v>
      </c>
      <c r="S4048" t="str">
        <f t="shared" si="63"/>
        <v xml:space="preserve">argu fight, </v>
      </c>
      <c r="T4048" s="38" t="s">
        <v>23263</v>
      </c>
      <c r="W4048" s="4" t="s">
        <v>14184</v>
      </c>
      <c r="X4048" s="4" t="s">
        <v>14184</v>
      </c>
    </row>
    <row r="4049" spans="1:24" x14ac:dyDescent="0.2">
      <c r="A4049">
        <v>12</v>
      </c>
      <c r="B4049">
        <v>11</v>
      </c>
      <c r="C4049">
        <v>1972</v>
      </c>
      <c r="D4049" t="s">
        <v>18018</v>
      </c>
      <c r="E4049" s="2">
        <v>2</v>
      </c>
      <c r="F4049" s="2">
        <v>7</v>
      </c>
      <c r="G4049" s="2">
        <v>1</v>
      </c>
      <c r="H4049" s="2">
        <v>42</v>
      </c>
      <c r="I4049" s="4" t="s">
        <v>13204</v>
      </c>
      <c r="J4049" s="2">
        <v>2</v>
      </c>
      <c r="K4049" s="2">
        <v>7</v>
      </c>
      <c r="L4049" s="2">
        <v>1</v>
      </c>
      <c r="M4049" s="4" t="s">
        <v>11426</v>
      </c>
      <c r="N4049" s="4" t="s">
        <v>5597</v>
      </c>
      <c r="O4049" t="s">
        <v>8688</v>
      </c>
      <c r="P4049" s="4" t="s">
        <v>11512</v>
      </c>
      <c r="Q4049" s="4" t="str">
        <f>VLOOKUP(P4049, 'Gun classification'!A:B, 2, FALSE)</f>
        <v>Arma de fuego</v>
      </c>
      <c r="R4049" s="4" t="s">
        <v>14184</v>
      </c>
      <c r="S4049" t="str">
        <f t="shared" si="63"/>
        <v xml:space="preserve">argu alcohol, </v>
      </c>
      <c r="W4049" s="4" t="s">
        <v>14184</v>
      </c>
      <c r="X4049" s="4" t="s">
        <v>14184</v>
      </c>
    </row>
    <row r="4050" spans="1:24" x14ac:dyDescent="0.2">
      <c r="A4050">
        <v>12</v>
      </c>
      <c r="B4050">
        <v>11</v>
      </c>
      <c r="C4050">
        <v>1972</v>
      </c>
      <c r="D4050" t="s">
        <v>18019</v>
      </c>
      <c r="E4050" s="2">
        <v>2</v>
      </c>
      <c r="F4050" s="2">
        <v>7</v>
      </c>
      <c r="G4050" s="2">
        <v>1</v>
      </c>
      <c r="H4050" s="2">
        <v>32</v>
      </c>
      <c r="I4050" s="4" t="s">
        <v>13204</v>
      </c>
      <c r="J4050" s="2">
        <v>2</v>
      </c>
      <c r="K4050" s="2">
        <v>7</v>
      </c>
      <c r="L4050" s="2">
        <v>1</v>
      </c>
      <c r="M4050" s="4" t="s">
        <v>11426</v>
      </c>
      <c r="N4050" s="4" t="s">
        <v>5597</v>
      </c>
      <c r="O4050" t="s">
        <v>8688</v>
      </c>
      <c r="P4050" s="4" t="s">
        <v>11512</v>
      </c>
      <c r="Q4050" s="4" t="str">
        <f>VLOOKUP(P4050, 'Gun classification'!A:B, 2, FALSE)</f>
        <v>Arma de fuego</v>
      </c>
      <c r="R4050" s="4" t="s">
        <v>14184</v>
      </c>
      <c r="S4050" t="str">
        <f t="shared" si="63"/>
        <v xml:space="preserve">argu alcohol, </v>
      </c>
      <c r="W4050" s="4" t="s">
        <v>14184</v>
      </c>
      <c r="X4050" s="4" t="s">
        <v>14184</v>
      </c>
    </row>
    <row r="4051" spans="1:24" x14ac:dyDescent="0.2">
      <c r="A4051">
        <v>12</v>
      </c>
      <c r="B4051">
        <v>17</v>
      </c>
      <c r="C4051">
        <v>1972</v>
      </c>
      <c r="D4051" t="s">
        <v>18020</v>
      </c>
      <c r="E4051" s="2">
        <v>3</v>
      </c>
      <c r="F4051" s="3"/>
      <c r="G4051" s="2">
        <v>1</v>
      </c>
      <c r="H4051" s="2">
        <v>55</v>
      </c>
      <c r="I4051" s="4" t="s">
        <v>13205</v>
      </c>
      <c r="J4051" s="2">
        <v>3</v>
      </c>
      <c r="K4051" s="3"/>
      <c r="L4051" s="2">
        <v>1</v>
      </c>
      <c r="M4051" s="4" t="s">
        <v>11476</v>
      </c>
      <c r="N4051" s="4" t="s">
        <v>5598</v>
      </c>
      <c r="O4051" t="s">
        <v>8955</v>
      </c>
      <c r="P4051" s="4" t="s">
        <v>11512</v>
      </c>
      <c r="Q4051" s="4" t="str">
        <f>VLOOKUP(P4051, 'Gun classification'!A:B, 2, FALSE)</f>
        <v>Arma de fuego</v>
      </c>
      <c r="R4051" s="4" t="s">
        <v>7516</v>
      </c>
      <c r="S4051" t="str">
        <f t="shared" si="63"/>
        <v>robbery street, 1st degree trial</v>
      </c>
      <c r="T4051" t="s">
        <v>11515</v>
      </c>
      <c r="W4051" s="4" t="s">
        <v>14184</v>
      </c>
      <c r="X4051" s="4" t="s">
        <v>14184</v>
      </c>
    </row>
    <row r="4052" spans="1:24" x14ac:dyDescent="0.2">
      <c r="A4052">
        <v>12</v>
      </c>
      <c r="B4052">
        <v>22</v>
      </c>
      <c r="C4052">
        <v>1972</v>
      </c>
      <c r="D4052" t="s">
        <v>18021</v>
      </c>
      <c r="E4052" s="2">
        <v>1</v>
      </c>
      <c r="F4052" s="3"/>
      <c r="G4052" s="2">
        <v>2</v>
      </c>
      <c r="H4052" s="2">
        <v>25</v>
      </c>
      <c r="I4052" s="4" t="s">
        <v>17370</v>
      </c>
      <c r="J4052" s="2">
        <v>5</v>
      </c>
      <c r="K4052" s="3"/>
      <c r="L4052" s="2">
        <v>3</v>
      </c>
      <c r="M4052" s="4" t="s">
        <v>14184</v>
      </c>
      <c r="N4052" s="4" t="s">
        <v>5599</v>
      </c>
      <c r="O4052" t="s">
        <v>8992</v>
      </c>
      <c r="P4052" s="4" t="s">
        <v>11518</v>
      </c>
      <c r="Q4052" s="4" t="str">
        <f>VLOOKUP(P4052, 'Gun classification'!A:B, 2, FALSE)</f>
        <v>Arma blanca</v>
      </c>
      <c r="R4052" s="4" t="s">
        <v>14184</v>
      </c>
      <c r="S4052" t="str">
        <f t="shared" si="63"/>
        <v xml:space="preserve">sex rape, </v>
      </c>
      <c r="T4052" t="s">
        <v>8275</v>
      </c>
      <c r="W4052" s="4" t="s">
        <v>14184</v>
      </c>
      <c r="X4052" s="4" t="s">
        <v>14184</v>
      </c>
    </row>
    <row r="4053" spans="1:24" x14ac:dyDescent="0.2">
      <c r="A4053">
        <v>12</v>
      </c>
      <c r="B4053">
        <v>25</v>
      </c>
      <c r="C4053">
        <v>1972</v>
      </c>
      <c r="D4053" t="s">
        <v>18022</v>
      </c>
      <c r="E4053" s="2">
        <v>4</v>
      </c>
      <c r="F4053" s="3"/>
      <c r="G4053" s="2">
        <v>1</v>
      </c>
      <c r="H4053" s="2">
        <v>20</v>
      </c>
      <c r="I4053" s="4" t="s">
        <v>13206</v>
      </c>
      <c r="J4053" s="2">
        <v>2</v>
      </c>
      <c r="K4053" s="2">
        <v>7</v>
      </c>
      <c r="L4053" s="2">
        <v>1</v>
      </c>
      <c r="M4053" s="4" t="s">
        <v>11414</v>
      </c>
      <c r="N4053" s="4" t="s">
        <v>5600</v>
      </c>
      <c r="O4053" t="s">
        <v>8430</v>
      </c>
      <c r="P4053" s="4" t="s">
        <v>11512</v>
      </c>
      <c r="Q4053" s="4" t="str">
        <f>VLOOKUP(P4053, 'Gun classification'!A:B, 2, FALSE)</f>
        <v>Arma de fuego</v>
      </c>
      <c r="R4053" s="4" t="s">
        <v>14184</v>
      </c>
      <c r="S4053" t="str">
        <f t="shared" si="63"/>
        <v xml:space="preserve">argu trivial, </v>
      </c>
      <c r="W4053" s="4" t="s">
        <v>14184</v>
      </c>
      <c r="X4053" s="4" t="s">
        <v>14184</v>
      </c>
    </row>
    <row r="4054" spans="1:24" x14ac:dyDescent="0.2">
      <c r="A4054">
        <v>12</v>
      </c>
      <c r="B4054">
        <v>25</v>
      </c>
      <c r="C4054">
        <v>1972</v>
      </c>
      <c r="D4054" t="s">
        <v>18023</v>
      </c>
      <c r="E4054" s="2">
        <v>1</v>
      </c>
      <c r="F4054" s="3"/>
      <c r="G4054" s="2">
        <v>1</v>
      </c>
      <c r="H4054" s="2">
        <v>32</v>
      </c>
      <c r="I4054" s="4" t="s">
        <v>13207</v>
      </c>
      <c r="J4054" s="2">
        <v>3</v>
      </c>
      <c r="K4054" s="3"/>
      <c r="L4054" s="2">
        <v>1</v>
      </c>
      <c r="M4054" s="4" t="s">
        <v>11432</v>
      </c>
      <c r="N4054" s="4" t="s">
        <v>5601</v>
      </c>
      <c r="O4054" t="s">
        <v>8358</v>
      </c>
      <c r="P4054" s="4" t="s">
        <v>11512</v>
      </c>
      <c r="Q4054" s="4" t="str">
        <f>VLOOKUP(P4054, 'Gun classification'!A:B, 2, FALSE)</f>
        <v>Arma de fuego</v>
      </c>
      <c r="R4054" s="4" t="s">
        <v>14184</v>
      </c>
      <c r="S4054" t="str">
        <f t="shared" si="63"/>
        <v xml:space="preserve">robbery store, </v>
      </c>
      <c r="T4054" t="s">
        <v>11515</v>
      </c>
      <c r="W4054" s="4" t="s">
        <v>14184</v>
      </c>
      <c r="X4054" s="4" t="s">
        <v>14184</v>
      </c>
    </row>
    <row r="4055" spans="1:24" x14ac:dyDescent="0.2">
      <c r="A4055">
        <v>12</v>
      </c>
      <c r="B4055">
        <v>25</v>
      </c>
      <c r="C4055">
        <v>1972</v>
      </c>
      <c r="D4055" t="s">
        <v>18024</v>
      </c>
      <c r="E4055" s="2">
        <v>1</v>
      </c>
      <c r="F4055" s="3"/>
      <c r="G4055" s="2">
        <v>1</v>
      </c>
      <c r="H4055" s="2">
        <v>37</v>
      </c>
      <c r="I4055" s="4" t="s">
        <v>13208</v>
      </c>
      <c r="J4055" s="2">
        <v>1</v>
      </c>
      <c r="K4055" s="3"/>
      <c r="L4055" s="2">
        <v>1</v>
      </c>
      <c r="M4055" s="4" t="s">
        <v>11476</v>
      </c>
      <c r="N4055" s="4" t="s">
        <v>5602</v>
      </c>
      <c r="O4055" t="s">
        <v>8623</v>
      </c>
      <c r="P4055" s="4" t="s">
        <v>11512</v>
      </c>
      <c r="Q4055" s="4" t="str">
        <f>VLOOKUP(P4055, 'Gun classification'!A:B, 2, FALSE)</f>
        <v>Arma de fuego</v>
      </c>
      <c r="R4055" s="4" t="s">
        <v>14184</v>
      </c>
      <c r="S4055" t="str">
        <f t="shared" si="63"/>
        <v xml:space="preserve">argu family, </v>
      </c>
      <c r="T4055" s="38" t="s">
        <v>11650</v>
      </c>
      <c r="W4055" s="4" t="s">
        <v>14184</v>
      </c>
      <c r="X4055" s="4" t="s">
        <v>14184</v>
      </c>
    </row>
    <row r="4056" spans="1:24" x14ac:dyDescent="0.2">
      <c r="A4056">
        <v>12</v>
      </c>
      <c r="B4056">
        <v>26</v>
      </c>
      <c r="C4056">
        <v>1972</v>
      </c>
      <c r="D4056" t="s">
        <v>18025</v>
      </c>
      <c r="E4056" s="2">
        <v>1</v>
      </c>
      <c r="F4056" s="3"/>
      <c r="G4056" s="2">
        <v>1</v>
      </c>
      <c r="H4056" s="2">
        <v>58</v>
      </c>
      <c r="I4056" s="4" t="s">
        <v>13209</v>
      </c>
      <c r="J4056" s="2">
        <v>1</v>
      </c>
      <c r="K4056" s="3"/>
      <c r="L4056" s="2">
        <v>1</v>
      </c>
      <c r="M4056" s="4" t="s">
        <v>11464</v>
      </c>
      <c r="N4056" s="4" t="s">
        <v>5603</v>
      </c>
      <c r="O4056" t="s">
        <v>8688</v>
      </c>
      <c r="P4056" s="4" t="s">
        <v>11518</v>
      </c>
      <c r="Q4056" s="4" t="str">
        <f>VLOOKUP(P4056, 'Gun classification'!A:B, 2, FALSE)</f>
        <v>Arma blanca</v>
      </c>
      <c r="R4056" s="4" t="s">
        <v>14184</v>
      </c>
      <c r="S4056" t="str">
        <f t="shared" si="63"/>
        <v xml:space="preserve">argu alcohol, </v>
      </c>
      <c r="W4056" s="4" t="s">
        <v>14184</v>
      </c>
      <c r="X4056" s="4" t="s">
        <v>14184</v>
      </c>
    </row>
    <row r="4057" spans="1:24" x14ac:dyDescent="0.2">
      <c r="A4057">
        <v>12</v>
      </c>
      <c r="B4057">
        <v>26</v>
      </c>
      <c r="C4057">
        <v>1972</v>
      </c>
      <c r="D4057" t="s">
        <v>18026</v>
      </c>
      <c r="E4057" s="2">
        <v>1</v>
      </c>
      <c r="F4057" s="3"/>
      <c r="G4057" s="2">
        <v>1</v>
      </c>
      <c r="H4057" s="2">
        <v>54</v>
      </c>
      <c r="I4057" s="4" t="s">
        <v>13209</v>
      </c>
      <c r="J4057" s="2">
        <v>1</v>
      </c>
      <c r="K4057" s="3"/>
      <c r="L4057" s="2">
        <v>1</v>
      </c>
      <c r="M4057" s="4" t="s">
        <v>11464</v>
      </c>
      <c r="N4057" s="4" t="s">
        <v>5603</v>
      </c>
      <c r="O4057" t="s">
        <v>8688</v>
      </c>
      <c r="P4057" s="4" t="s">
        <v>11512</v>
      </c>
      <c r="Q4057" s="4" t="str">
        <f>VLOOKUP(P4057, 'Gun classification'!A:B, 2, FALSE)</f>
        <v>Arma de fuego</v>
      </c>
      <c r="R4057" s="4" t="s">
        <v>14184</v>
      </c>
      <c r="S4057" t="str">
        <f t="shared" si="63"/>
        <v xml:space="preserve">argu alcohol, </v>
      </c>
      <c r="W4057" s="4" t="s">
        <v>14184</v>
      </c>
      <c r="X4057" s="4" t="s">
        <v>14184</v>
      </c>
    </row>
    <row r="4058" spans="1:24" x14ac:dyDescent="0.2">
      <c r="A4058">
        <v>1</v>
      </c>
      <c r="B4058">
        <v>2</v>
      </c>
      <c r="C4058">
        <v>1973</v>
      </c>
      <c r="D4058" t="s">
        <v>18027</v>
      </c>
      <c r="E4058" s="2">
        <v>1</v>
      </c>
      <c r="F4058" s="3"/>
      <c r="G4058" s="2">
        <v>1</v>
      </c>
      <c r="H4058" s="2">
        <v>24</v>
      </c>
      <c r="I4058" s="4" t="s">
        <v>13210</v>
      </c>
      <c r="J4058" s="2">
        <v>3</v>
      </c>
      <c r="K4058" s="3"/>
      <c r="L4058" s="2">
        <v>1</v>
      </c>
      <c r="M4058" s="4" t="s">
        <v>11440</v>
      </c>
      <c r="N4058" s="4" t="s">
        <v>5604</v>
      </c>
      <c r="O4058" t="s">
        <v>8434</v>
      </c>
      <c r="P4058" s="4" t="s">
        <v>11518</v>
      </c>
      <c r="Q4058" s="4" t="str">
        <f>VLOOKUP(P4058, 'Gun classification'!A:B, 2, FALSE)</f>
        <v>Arma blanca</v>
      </c>
      <c r="R4058" s="4" t="s">
        <v>14184</v>
      </c>
      <c r="S4058" t="str">
        <f t="shared" si="63"/>
        <v xml:space="preserve">argu, </v>
      </c>
      <c r="W4058" s="4" t="s">
        <v>14184</v>
      </c>
      <c r="X4058" s="4" t="s">
        <v>14184</v>
      </c>
    </row>
    <row r="4059" spans="1:24" x14ac:dyDescent="0.2">
      <c r="A4059">
        <v>1</v>
      </c>
      <c r="B4059">
        <v>5</v>
      </c>
      <c r="C4059">
        <v>1973</v>
      </c>
      <c r="D4059" t="s">
        <v>18028</v>
      </c>
      <c r="E4059" s="2">
        <v>3</v>
      </c>
      <c r="F4059" s="3"/>
      <c r="G4059" s="2">
        <v>2</v>
      </c>
      <c r="H4059" s="2">
        <v>17</v>
      </c>
      <c r="I4059" s="4" t="s">
        <v>13211</v>
      </c>
      <c r="J4059" s="2">
        <v>3</v>
      </c>
      <c r="K4059" s="3"/>
      <c r="L4059" s="2">
        <v>2</v>
      </c>
      <c r="M4059" s="4" t="s">
        <v>11448</v>
      </c>
      <c r="N4059" s="4" t="s">
        <v>5440</v>
      </c>
      <c r="O4059" t="s">
        <v>4970</v>
      </c>
      <c r="P4059" s="4" t="s">
        <v>11512</v>
      </c>
      <c r="Q4059" s="4" t="str">
        <f>VLOOKUP(P4059, 'Gun classification'!A:B, 2, FALSE)</f>
        <v>Arma de fuego</v>
      </c>
      <c r="R4059" s="4" t="s">
        <v>14184</v>
      </c>
      <c r="S4059" t="str">
        <f t="shared" si="63"/>
        <v xml:space="preserve">gay lesbian, </v>
      </c>
      <c r="T4059" s="38" t="s">
        <v>23253</v>
      </c>
      <c r="W4059" s="4" t="s">
        <v>14184</v>
      </c>
      <c r="X4059" s="4" t="s">
        <v>14184</v>
      </c>
    </row>
    <row r="4060" spans="1:24" x14ac:dyDescent="0.2">
      <c r="A4060">
        <v>1</v>
      </c>
      <c r="B4060">
        <v>12</v>
      </c>
      <c r="C4060">
        <v>1973</v>
      </c>
      <c r="D4060" t="s">
        <v>18029</v>
      </c>
      <c r="E4060" s="2">
        <v>1</v>
      </c>
      <c r="F4060" s="3"/>
      <c r="G4060" s="2">
        <v>1</v>
      </c>
      <c r="H4060" s="2">
        <v>82</v>
      </c>
      <c r="I4060" s="4" t="s">
        <v>13212</v>
      </c>
      <c r="J4060" s="2">
        <v>3</v>
      </c>
      <c r="K4060" s="3"/>
      <c r="L4060" s="2">
        <v>1</v>
      </c>
      <c r="M4060" s="4" t="s">
        <v>11448</v>
      </c>
      <c r="N4060" s="4" t="s">
        <v>8017</v>
      </c>
      <c r="O4060" t="s">
        <v>5605</v>
      </c>
      <c r="P4060" s="4" t="s">
        <v>5606</v>
      </c>
      <c r="Q4060" s="4" t="str">
        <f>VLOOKUP(P4060, 'Gun classification'!A:B, 2, FALSE)</f>
        <v>Objeto</v>
      </c>
      <c r="R4060" s="4" t="s">
        <v>14184</v>
      </c>
      <c r="S4060" t="str">
        <f t="shared" si="63"/>
        <v xml:space="preserve">Robbery hotel, </v>
      </c>
      <c r="T4060" t="s">
        <v>11515</v>
      </c>
      <c r="W4060" s="4" t="s">
        <v>14184</v>
      </c>
      <c r="X4060" s="4" t="s">
        <v>14184</v>
      </c>
    </row>
    <row r="4061" spans="1:24" x14ac:dyDescent="0.2">
      <c r="A4061">
        <v>1</v>
      </c>
      <c r="B4061">
        <v>14</v>
      </c>
      <c r="C4061">
        <v>1973</v>
      </c>
      <c r="D4061" t="s">
        <v>18030</v>
      </c>
      <c r="E4061" s="2">
        <v>3</v>
      </c>
      <c r="F4061" s="3"/>
      <c r="G4061" s="2">
        <v>1</v>
      </c>
      <c r="H4061" s="2">
        <v>50</v>
      </c>
      <c r="I4061" s="4" t="s">
        <v>13213</v>
      </c>
      <c r="J4061" s="2">
        <v>1</v>
      </c>
      <c r="K4061" s="3"/>
      <c r="L4061" s="2">
        <v>1</v>
      </c>
      <c r="M4061" s="4" t="s">
        <v>11452</v>
      </c>
      <c r="N4061" s="4" t="s">
        <v>5607</v>
      </c>
      <c r="O4061" t="s">
        <v>8434</v>
      </c>
      <c r="P4061" s="4" t="s">
        <v>11512</v>
      </c>
      <c r="Q4061" s="4" t="str">
        <f>VLOOKUP(P4061, 'Gun classification'!A:B, 2, FALSE)</f>
        <v>Arma de fuego</v>
      </c>
      <c r="R4061" s="4" t="s">
        <v>14184</v>
      </c>
      <c r="S4061" t="str">
        <f t="shared" si="63"/>
        <v xml:space="preserve">argu, </v>
      </c>
      <c r="W4061" s="4" t="s">
        <v>14184</v>
      </c>
      <c r="X4061" s="4" t="s">
        <v>14184</v>
      </c>
    </row>
    <row r="4062" spans="1:24" x14ac:dyDescent="0.2">
      <c r="A4062">
        <v>1</v>
      </c>
      <c r="B4062">
        <v>14</v>
      </c>
      <c r="C4062">
        <v>1973</v>
      </c>
      <c r="D4062" t="s">
        <v>18031</v>
      </c>
      <c r="E4062" s="2">
        <v>1</v>
      </c>
      <c r="F4062" s="3"/>
      <c r="G4062" s="2">
        <v>2</v>
      </c>
      <c r="H4062" s="2">
        <v>26</v>
      </c>
      <c r="I4062" s="4" t="s">
        <v>13214</v>
      </c>
      <c r="J4062" s="2">
        <v>1</v>
      </c>
      <c r="K4062" s="3"/>
      <c r="L4062" s="2">
        <v>1</v>
      </c>
      <c r="M4062" s="4" t="s">
        <v>11439</v>
      </c>
      <c r="N4062" s="4" t="s">
        <v>5608</v>
      </c>
      <c r="O4062" t="s">
        <v>5609</v>
      </c>
      <c r="P4062" s="4" t="s">
        <v>11512</v>
      </c>
      <c r="Q4062" s="4" t="str">
        <f>VLOOKUP(P4062, 'Gun classification'!A:B, 2, FALSE)</f>
        <v>Arma de fuego</v>
      </c>
      <c r="R4062" s="4" t="s">
        <v>14184</v>
      </c>
      <c r="S4062" t="str">
        <f t="shared" si="63"/>
        <v xml:space="preserve">argu narcotics, </v>
      </c>
      <c r="W4062" s="4" t="s">
        <v>14184</v>
      </c>
      <c r="X4062" s="4" t="s">
        <v>14184</v>
      </c>
    </row>
    <row r="4063" spans="1:24" x14ac:dyDescent="0.2">
      <c r="A4063">
        <v>1</v>
      </c>
      <c r="B4063">
        <v>18</v>
      </c>
      <c r="C4063">
        <v>1973</v>
      </c>
      <c r="D4063" t="s">
        <v>18032</v>
      </c>
      <c r="E4063" s="2">
        <v>1</v>
      </c>
      <c r="F4063" s="3"/>
      <c r="G4063" s="2">
        <v>1</v>
      </c>
      <c r="H4063" s="2">
        <v>26</v>
      </c>
      <c r="I4063" s="4" t="s">
        <v>13215</v>
      </c>
      <c r="J4063" s="2">
        <v>3</v>
      </c>
      <c r="K4063" s="3"/>
      <c r="L4063" s="2">
        <v>1</v>
      </c>
      <c r="M4063" s="4" t="s">
        <v>11430</v>
      </c>
      <c r="N4063" s="4" t="s">
        <v>5610</v>
      </c>
      <c r="O4063" t="s">
        <v>4982</v>
      </c>
      <c r="P4063" s="4" t="s">
        <v>11532</v>
      </c>
      <c r="Q4063" s="4" t="str">
        <f>VLOOKUP(P4063, 'Gun classification'!A:B, 2, FALSE)</f>
        <v>Fuerza</v>
      </c>
      <c r="R4063" s="4" t="s">
        <v>14184</v>
      </c>
      <c r="S4063" t="str">
        <f t="shared" si="63"/>
        <v xml:space="preserve">argu fight, </v>
      </c>
      <c r="T4063" s="38" t="s">
        <v>23263</v>
      </c>
      <c r="W4063" s="4" t="s">
        <v>14184</v>
      </c>
      <c r="X4063" s="4" t="s">
        <v>14184</v>
      </c>
    </row>
    <row r="4064" spans="1:24" x14ac:dyDescent="0.2">
      <c r="A4064">
        <v>1</v>
      </c>
      <c r="B4064">
        <v>22</v>
      </c>
      <c r="C4064">
        <v>1973</v>
      </c>
      <c r="D4064" t="s">
        <v>18033</v>
      </c>
      <c r="E4064" s="2">
        <v>1</v>
      </c>
      <c r="F4064" s="3"/>
      <c r="G4064" s="2">
        <v>1</v>
      </c>
      <c r="H4064" s="2">
        <v>50</v>
      </c>
      <c r="I4064" s="4" t="s">
        <v>13216</v>
      </c>
      <c r="J4064" s="2">
        <v>1</v>
      </c>
      <c r="K4064" s="3"/>
      <c r="L4064" s="2">
        <v>1</v>
      </c>
      <c r="M4064" s="4" t="s">
        <v>11426</v>
      </c>
      <c r="N4064" s="4" t="s">
        <v>5558</v>
      </c>
      <c r="O4064" t="s">
        <v>5611</v>
      </c>
      <c r="P4064" s="4" t="s">
        <v>11633</v>
      </c>
      <c r="Q4064" s="4" t="str">
        <f>VLOOKUP(P4064, 'Gun classification'!A:B, 2, FALSE)</f>
        <v>Objeto</v>
      </c>
      <c r="R4064" s="4" t="s">
        <v>14184</v>
      </c>
      <c r="S4064" t="str">
        <f t="shared" si="63"/>
        <v xml:space="preserve">argu revenge, </v>
      </c>
      <c r="W4064" s="4" t="s">
        <v>14184</v>
      </c>
      <c r="X4064" s="4" t="s">
        <v>14184</v>
      </c>
    </row>
    <row r="4065" spans="1:24" x14ac:dyDescent="0.2">
      <c r="A4065">
        <v>1</v>
      </c>
      <c r="B4065">
        <v>25</v>
      </c>
      <c r="C4065">
        <v>1973</v>
      </c>
      <c r="D4065" t="s">
        <v>18034</v>
      </c>
      <c r="E4065" s="2">
        <v>3</v>
      </c>
      <c r="F4065" s="3"/>
      <c r="G4065" s="2">
        <v>1</v>
      </c>
      <c r="H4065" s="2">
        <v>21</v>
      </c>
      <c r="I4065" s="4" t="s">
        <v>13217</v>
      </c>
      <c r="J4065" s="2">
        <v>3</v>
      </c>
      <c r="K4065" s="3"/>
      <c r="L4065" s="2">
        <v>1</v>
      </c>
      <c r="M4065" s="4" t="s">
        <v>11428</v>
      </c>
      <c r="N4065" s="4" t="s">
        <v>5612</v>
      </c>
      <c r="O4065" t="s">
        <v>8434</v>
      </c>
      <c r="P4065" s="4" t="s">
        <v>11512</v>
      </c>
      <c r="Q4065" s="4" t="str">
        <f>VLOOKUP(P4065, 'Gun classification'!A:B, 2, FALSE)</f>
        <v>Arma de fuego</v>
      </c>
      <c r="R4065" s="4" t="s">
        <v>14184</v>
      </c>
      <c r="S4065" t="str">
        <f t="shared" si="63"/>
        <v xml:space="preserve">argu, </v>
      </c>
      <c r="W4065" s="4" t="s">
        <v>14184</v>
      </c>
      <c r="X4065" s="4" t="s">
        <v>14184</v>
      </c>
    </row>
    <row r="4066" spans="1:24" x14ac:dyDescent="0.2">
      <c r="A4066">
        <v>1</v>
      </c>
      <c r="B4066">
        <v>30</v>
      </c>
      <c r="C4066">
        <v>1973</v>
      </c>
      <c r="D4066" t="s">
        <v>18035</v>
      </c>
      <c r="E4066" s="2">
        <v>3</v>
      </c>
      <c r="F4066" s="3"/>
      <c r="G4066" s="2">
        <v>1</v>
      </c>
      <c r="H4066" s="2">
        <v>21</v>
      </c>
      <c r="I4066" s="4" t="s">
        <v>13218</v>
      </c>
      <c r="J4066" s="2">
        <v>3</v>
      </c>
      <c r="K4066" s="3"/>
      <c r="L4066" s="2">
        <v>2</v>
      </c>
      <c r="M4066" s="4" t="s">
        <v>11432</v>
      </c>
      <c r="N4066" s="4" t="s">
        <v>5613</v>
      </c>
      <c r="O4066" t="s">
        <v>8623</v>
      </c>
      <c r="P4066" s="4" t="s">
        <v>11512</v>
      </c>
      <c r="Q4066" s="4" t="str">
        <f>VLOOKUP(P4066, 'Gun classification'!A:B, 2, FALSE)</f>
        <v>Arma de fuego</v>
      </c>
      <c r="R4066" s="4" t="s">
        <v>14184</v>
      </c>
      <c r="S4066" t="str">
        <f t="shared" si="63"/>
        <v xml:space="preserve">argu family, </v>
      </c>
      <c r="T4066" s="38" t="s">
        <v>11650</v>
      </c>
      <c r="W4066" s="4" t="s">
        <v>14184</v>
      </c>
      <c r="X4066" s="4" t="s">
        <v>14184</v>
      </c>
    </row>
    <row r="4067" spans="1:24" x14ac:dyDescent="0.2">
      <c r="A4067">
        <v>2</v>
      </c>
      <c r="B4067">
        <v>3</v>
      </c>
      <c r="C4067">
        <v>1973</v>
      </c>
      <c r="D4067" t="s">
        <v>18036</v>
      </c>
      <c r="E4067" s="2">
        <v>1</v>
      </c>
      <c r="F4067" s="3"/>
      <c r="G4067" s="2">
        <v>1</v>
      </c>
      <c r="H4067" s="2">
        <v>21</v>
      </c>
      <c r="I4067" s="4" t="s">
        <v>13219</v>
      </c>
      <c r="J4067" s="2">
        <v>1</v>
      </c>
      <c r="K4067" s="2">
        <v>4</v>
      </c>
      <c r="L4067" s="2">
        <v>1</v>
      </c>
      <c r="M4067" s="4" t="s">
        <v>11471</v>
      </c>
      <c r="N4067" s="4" t="s">
        <v>5614</v>
      </c>
      <c r="O4067" t="s">
        <v>8430</v>
      </c>
      <c r="P4067" s="4" t="s">
        <v>11512</v>
      </c>
      <c r="Q4067" s="4" t="str">
        <f>VLOOKUP(P4067, 'Gun classification'!A:B, 2, FALSE)</f>
        <v>Arma de fuego</v>
      </c>
      <c r="R4067" s="4" t="s">
        <v>14184</v>
      </c>
      <c r="S4067" t="str">
        <f t="shared" si="63"/>
        <v xml:space="preserve">argu trivial, </v>
      </c>
      <c r="W4067" s="4" t="s">
        <v>14184</v>
      </c>
      <c r="X4067" s="4" t="s">
        <v>14184</v>
      </c>
    </row>
    <row r="4068" spans="1:24" x14ac:dyDescent="0.2">
      <c r="A4068">
        <v>2</v>
      </c>
      <c r="B4068">
        <v>9</v>
      </c>
      <c r="C4068">
        <v>1973</v>
      </c>
      <c r="D4068" t="s">
        <v>18037</v>
      </c>
      <c r="E4068" s="2">
        <v>3</v>
      </c>
      <c r="F4068" s="3"/>
      <c r="G4068" s="2">
        <v>1</v>
      </c>
      <c r="H4068" s="2">
        <v>25</v>
      </c>
      <c r="I4068" s="4" t="s">
        <v>13220</v>
      </c>
      <c r="J4068" s="2">
        <v>1</v>
      </c>
      <c r="K4068" s="3"/>
      <c r="L4068" s="2">
        <v>1</v>
      </c>
      <c r="M4068" s="4" t="s">
        <v>11476</v>
      </c>
      <c r="N4068" s="4" t="s">
        <v>5615</v>
      </c>
      <c r="O4068" t="s">
        <v>8430</v>
      </c>
      <c r="P4068" s="4" t="s">
        <v>11512</v>
      </c>
      <c r="Q4068" s="4" t="str">
        <f>VLOOKUP(P4068, 'Gun classification'!A:B, 2, FALSE)</f>
        <v>Arma de fuego</v>
      </c>
      <c r="R4068" s="4" t="s">
        <v>14184</v>
      </c>
      <c r="S4068" t="str">
        <f t="shared" si="63"/>
        <v xml:space="preserve">argu trivial, </v>
      </c>
      <c r="W4068" s="4" t="s">
        <v>14184</v>
      </c>
      <c r="X4068" s="4" t="s">
        <v>14184</v>
      </c>
    </row>
    <row r="4069" spans="1:24" x14ac:dyDescent="0.2">
      <c r="A4069">
        <v>2</v>
      </c>
      <c r="B4069">
        <v>11</v>
      </c>
      <c r="C4069">
        <v>1973</v>
      </c>
      <c r="D4069" t="s">
        <v>18038</v>
      </c>
      <c r="E4069" s="2">
        <v>3</v>
      </c>
      <c r="F4069" s="3"/>
      <c r="G4069" s="2">
        <v>1</v>
      </c>
      <c r="H4069" s="2">
        <v>35</v>
      </c>
      <c r="I4069" s="4" t="s">
        <v>13221</v>
      </c>
      <c r="J4069" s="2">
        <v>3</v>
      </c>
      <c r="K4069" s="3"/>
      <c r="L4069" s="2">
        <v>2</v>
      </c>
      <c r="M4069" s="4" t="s">
        <v>11445</v>
      </c>
      <c r="N4069" s="4" t="s">
        <v>8668</v>
      </c>
      <c r="O4069" t="s">
        <v>8853</v>
      </c>
      <c r="P4069" s="4" t="s">
        <v>11512</v>
      </c>
      <c r="Q4069" s="4" t="str">
        <f>VLOOKUP(P4069, 'Gun classification'!A:B, 2, FALSE)</f>
        <v>Arma de fuego</v>
      </c>
      <c r="R4069" s="4" t="s">
        <v>14184</v>
      </c>
      <c r="S4069" t="str">
        <f t="shared" si="63"/>
        <v xml:space="preserve">sex triangle, </v>
      </c>
      <c r="W4069" s="4" t="s">
        <v>14184</v>
      </c>
      <c r="X4069" s="4" t="s">
        <v>14184</v>
      </c>
    </row>
    <row r="4070" spans="1:24" x14ac:dyDescent="0.2">
      <c r="A4070">
        <v>2</v>
      </c>
      <c r="B4070">
        <v>12</v>
      </c>
      <c r="C4070">
        <v>1973</v>
      </c>
      <c r="D4070" t="s">
        <v>18039</v>
      </c>
      <c r="E4070" s="2">
        <v>3</v>
      </c>
      <c r="F4070" s="3"/>
      <c r="G4070" s="2">
        <v>1</v>
      </c>
      <c r="H4070" s="2">
        <v>35</v>
      </c>
      <c r="I4070" s="4" t="s">
        <v>13222</v>
      </c>
      <c r="J4070" s="2">
        <v>3</v>
      </c>
      <c r="K4070" s="3"/>
      <c r="L4070" s="2">
        <v>1</v>
      </c>
      <c r="M4070" s="4" t="s">
        <v>14184</v>
      </c>
      <c r="N4070" s="4" t="s">
        <v>5616</v>
      </c>
      <c r="O4070" t="s">
        <v>5332</v>
      </c>
      <c r="P4070" s="4" t="s">
        <v>11512</v>
      </c>
      <c r="Q4070" s="4" t="str">
        <f>VLOOKUP(P4070, 'Gun classification'!A:B, 2, FALSE)</f>
        <v>Arma de fuego</v>
      </c>
      <c r="R4070" s="4" t="s">
        <v>14184</v>
      </c>
      <c r="S4070" t="str">
        <f t="shared" si="63"/>
        <v xml:space="preserve">execution, </v>
      </c>
      <c r="W4070" s="4" t="s">
        <v>14184</v>
      </c>
      <c r="X4070" s="4" t="s">
        <v>14184</v>
      </c>
    </row>
    <row r="4071" spans="1:24" x14ac:dyDescent="0.2">
      <c r="A4071">
        <v>2</v>
      </c>
      <c r="B4071">
        <v>12</v>
      </c>
      <c r="C4071">
        <v>1973</v>
      </c>
      <c r="D4071" t="s">
        <v>18040</v>
      </c>
      <c r="E4071" s="2">
        <v>3</v>
      </c>
      <c r="F4071" s="3"/>
      <c r="G4071" s="2">
        <v>1</v>
      </c>
      <c r="H4071" s="2">
        <v>62</v>
      </c>
      <c r="I4071" s="4" t="s">
        <v>13222</v>
      </c>
      <c r="J4071" s="2">
        <v>3</v>
      </c>
      <c r="K4071" s="3"/>
      <c r="L4071" s="2">
        <v>1</v>
      </c>
      <c r="M4071" s="4" t="s">
        <v>14184</v>
      </c>
      <c r="N4071" s="4" t="s">
        <v>5616</v>
      </c>
      <c r="O4071" t="s">
        <v>5332</v>
      </c>
      <c r="P4071" s="4" t="s">
        <v>11512</v>
      </c>
      <c r="Q4071" s="4" t="str">
        <f>VLOOKUP(P4071, 'Gun classification'!A:B, 2, FALSE)</f>
        <v>Arma de fuego</v>
      </c>
      <c r="R4071" s="4" t="s">
        <v>14184</v>
      </c>
      <c r="S4071" t="str">
        <f t="shared" si="63"/>
        <v xml:space="preserve">execution, </v>
      </c>
      <c r="W4071" s="4" t="s">
        <v>14184</v>
      </c>
      <c r="X4071" s="4" t="s">
        <v>14184</v>
      </c>
    </row>
    <row r="4072" spans="1:24" x14ac:dyDescent="0.2">
      <c r="A4072">
        <v>2</v>
      </c>
      <c r="B4072">
        <v>19</v>
      </c>
      <c r="C4072">
        <v>1973</v>
      </c>
      <c r="D4072" t="s">
        <v>18041</v>
      </c>
      <c r="E4072" s="2">
        <v>3</v>
      </c>
      <c r="F4072" s="3"/>
      <c r="G4072" s="2">
        <v>1</v>
      </c>
      <c r="H4072" s="2">
        <v>37</v>
      </c>
      <c r="I4072" s="4" t="s">
        <v>17370</v>
      </c>
      <c r="J4072" s="2">
        <v>5</v>
      </c>
      <c r="K4072" s="3"/>
      <c r="L4072" s="2">
        <v>3</v>
      </c>
      <c r="M4072" s="4" t="s">
        <v>14184</v>
      </c>
      <c r="N4072" s="4" t="s">
        <v>5617</v>
      </c>
      <c r="O4072" t="s">
        <v>8450</v>
      </c>
      <c r="P4072" s="4" t="s">
        <v>11536</v>
      </c>
      <c r="Q4072" s="4" t="str">
        <f>VLOOKUP(P4072, 'Gun classification'!A:B, 2, FALSE)</f>
        <v>Arma de fuego</v>
      </c>
      <c r="R4072" s="4" t="s">
        <v>14184</v>
      </c>
      <c r="S4072" t="str">
        <f t="shared" si="63"/>
        <v xml:space="preserve">narcotics, </v>
      </c>
      <c r="W4072" s="4" t="s">
        <v>14184</v>
      </c>
      <c r="X4072" s="4" t="s">
        <v>14184</v>
      </c>
    </row>
    <row r="4073" spans="1:24" x14ac:dyDescent="0.2">
      <c r="A4073">
        <v>2</v>
      </c>
      <c r="B4073">
        <v>21</v>
      </c>
      <c r="C4073">
        <v>1973</v>
      </c>
      <c r="D4073" t="s">
        <v>18042</v>
      </c>
      <c r="E4073" s="2">
        <v>1</v>
      </c>
      <c r="F4073" s="3"/>
      <c r="G4073" s="2">
        <v>2</v>
      </c>
      <c r="H4073" s="2">
        <v>54</v>
      </c>
      <c r="I4073" s="4" t="s">
        <v>17370</v>
      </c>
      <c r="J4073" s="2">
        <v>5</v>
      </c>
      <c r="K4073" s="3"/>
      <c r="L4073" s="2">
        <v>3</v>
      </c>
      <c r="M4073" s="4" t="s">
        <v>14184</v>
      </c>
      <c r="N4073" s="4" t="s">
        <v>8654</v>
      </c>
      <c r="O4073" t="s">
        <v>12123</v>
      </c>
      <c r="P4073" s="4" t="s">
        <v>12123</v>
      </c>
      <c r="Q4073" s="4" t="str">
        <f>VLOOKUP(P4073, 'Gun classification'!A:B, 2, FALSE)</f>
        <v>Incendiar</v>
      </c>
      <c r="R4073" s="4" t="s">
        <v>14184</v>
      </c>
      <c r="S4073" t="str">
        <f t="shared" si="63"/>
        <v xml:space="preserve">arson, </v>
      </c>
      <c r="W4073" s="4" t="s">
        <v>14184</v>
      </c>
      <c r="X4073" s="4" t="s">
        <v>14184</v>
      </c>
    </row>
    <row r="4074" spans="1:24" x14ac:dyDescent="0.2">
      <c r="A4074">
        <v>2</v>
      </c>
      <c r="B4074">
        <v>21</v>
      </c>
      <c r="C4074">
        <v>1973</v>
      </c>
      <c r="D4074" t="s">
        <v>18043</v>
      </c>
      <c r="E4074" s="2">
        <v>1</v>
      </c>
      <c r="F4074" s="3"/>
      <c r="G4074" s="2">
        <v>1</v>
      </c>
      <c r="H4074" s="2">
        <v>52</v>
      </c>
      <c r="I4074" s="4" t="s">
        <v>17370</v>
      </c>
      <c r="J4074" s="2">
        <v>5</v>
      </c>
      <c r="K4074" s="3"/>
      <c r="L4074" s="2">
        <v>3</v>
      </c>
      <c r="M4074" s="4" t="s">
        <v>14184</v>
      </c>
      <c r="N4074" s="4" t="s">
        <v>8654</v>
      </c>
      <c r="O4074" t="s">
        <v>12123</v>
      </c>
      <c r="P4074" s="4" t="s">
        <v>12123</v>
      </c>
      <c r="Q4074" s="4" t="str">
        <f>VLOOKUP(P4074, 'Gun classification'!A:B, 2, FALSE)</f>
        <v>Incendiar</v>
      </c>
      <c r="R4074" s="4" t="s">
        <v>14184</v>
      </c>
      <c r="S4074" t="str">
        <f t="shared" si="63"/>
        <v xml:space="preserve">arson, </v>
      </c>
      <c r="W4074" s="4" t="s">
        <v>14184</v>
      </c>
      <c r="X4074" s="4" t="s">
        <v>14184</v>
      </c>
    </row>
    <row r="4075" spans="1:24" x14ac:dyDescent="0.2">
      <c r="A4075">
        <v>3</v>
      </c>
      <c r="B4075">
        <v>11</v>
      </c>
      <c r="C4075">
        <v>1973</v>
      </c>
      <c r="D4075" t="s">
        <v>18044</v>
      </c>
      <c r="E4075" s="2">
        <v>1</v>
      </c>
      <c r="F4075" s="3"/>
      <c r="G4075" s="2">
        <v>1</v>
      </c>
      <c r="H4075" s="2">
        <v>32</v>
      </c>
      <c r="I4075" s="4" t="s">
        <v>13223</v>
      </c>
      <c r="J4075" s="2">
        <v>1</v>
      </c>
      <c r="K4075" s="3"/>
      <c r="L4075" s="2">
        <v>1</v>
      </c>
      <c r="M4075" s="4" t="s">
        <v>14184</v>
      </c>
      <c r="N4075" s="4" t="s">
        <v>5618</v>
      </c>
      <c r="O4075" t="s">
        <v>5619</v>
      </c>
      <c r="P4075" s="4" t="s">
        <v>11518</v>
      </c>
      <c r="Q4075" s="4" t="str">
        <f>VLOOKUP(P4075, 'Gun classification'!A:B, 2, FALSE)</f>
        <v>Arma blanca</v>
      </c>
      <c r="R4075" s="4" t="s">
        <v>14184</v>
      </c>
      <c r="S4075" t="str">
        <f t="shared" si="63"/>
        <v xml:space="preserve">gay hate, </v>
      </c>
      <c r="T4075" s="38" t="s">
        <v>23253</v>
      </c>
      <c r="W4075" s="4" t="s">
        <v>14184</v>
      </c>
      <c r="X4075" s="4" t="s">
        <v>14184</v>
      </c>
    </row>
    <row r="4076" spans="1:24" x14ac:dyDescent="0.2">
      <c r="A4076">
        <v>3</v>
      </c>
      <c r="B4076">
        <v>16</v>
      </c>
      <c r="C4076">
        <v>1973</v>
      </c>
      <c r="D4076" t="s">
        <v>18045</v>
      </c>
      <c r="E4076" s="2">
        <v>1</v>
      </c>
      <c r="F4076" s="3"/>
      <c r="G4076" s="2">
        <v>1</v>
      </c>
      <c r="H4076" s="2">
        <v>49</v>
      </c>
      <c r="I4076" s="4" t="s">
        <v>13224</v>
      </c>
      <c r="J4076" s="2">
        <v>1</v>
      </c>
      <c r="K4076" s="3"/>
      <c r="L4076" s="2">
        <v>1</v>
      </c>
      <c r="M4076" s="4" t="s">
        <v>11448</v>
      </c>
      <c r="N4076" s="4" t="s">
        <v>5620</v>
      </c>
      <c r="O4076" t="s">
        <v>8955</v>
      </c>
      <c r="P4076" s="4" t="s">
        <v>11532</v>
      </c>
      <c r="Q4076" s="4" t="str">
        <f>VLOOKUP(P4076, 'Gun classification'!A:B, 2, FALSE)</f>
        <v>Fuerza</v>
      </c>
      <c r="R4076" s="4" t="s">
        <v>14184</v>
      </c>
      <c r="S4076" t="str">
        <f t="shared" si="63"/>
        <v xml:space="preserve">robbery street, </v>
      </c>
      <c r="T4076" t="s">
        <v>11515</v>
      </c>
      <c r="W4076" s="4" t="s">
        <v>14184</v>
      </c>
      <c r="X4076" s="4" t="s">
        <v>14184</v>
      </c>
    </row>
    <row r="4077" spans="1:24" x14ac:dyDescent="0.2">
      <c r="A4077">
        <v>3</v>
      </c>
      <c r="B4077">
        <v>23</v>
      </c>
      <c r="C4077">
        <v>1973</v>
      </c>
      <c r="D4077" t="s">
        <v>18046</v>
      </c>
      <c r="E4077" s="2">
        <v>3</v>
      </c>
      <c r="F4077" s="3"/>
      <c r="G4077" s="2">
        <v>1</v>
      </c>
      <c r="H4077" s="2">
        <v>41</v>
      </c>
      <c r="I4077" s="4" t="s">
        <v>13225</v>
      </c>
      <c r="J4077" s="2">
        <v>2</v>
      </c>
      <c r="K4077" s="2">
        <v>5</v>
      </c>
      <c r="L4077" s="2">
        <v>1</v>
      </c>
      <c r="M4077" s="4" t="s">
        <v>11416</v>
      </c>
      <c r="N4077" s="4" t="s">
        <v>5621</v>
      </c>
      <c r="O4077" t="s">
        <v>5312</v>
      </c>
      <c r="P4077" s="4" t="s">
        <v>11512</v>
      </c>
      <c r="Q4077" s="4" t="str">
        <f>VLOOKUP(P4077, 'Gun classification'!A:B, 2, FALSE)</f>
        <v>Arma de fuego</v>
      </c>
      <c r="R4077" s="4" t="s">
        <v>9572</v>
      </c>
      <c r="S4077" t="str">
        <f t="shared" si="63"/>
        <v>gang activity, dismissed</v>
      </c>
      <c r="T4077" s="38" t="s">
        <v>23261</v>
      </c>
      <c r="W4077" s="4" t="s">
        <v>14184</v>
      </c>
      <c r="X4077" s="4" t="s">
        <v>14184</v>
      </c>
    </row>
    <row r="4078" spans="1:24" x14ac:dyDescent="0.2">
      <c r="A4078">
        <v>3</v>
      </c>
      <c r="B4078">
        <v>24</v>
      </c>
      <c r="C4078">
        <v>1973</v>
      </c>
      <c r="D4078" t="s">
        <v>18047</v>
      </c>
      <c r="E4078" s="2">
        <v>3</v>
      </c>
      <c r="F4078" s="3"/>
      <c r="G4078" s="2">
        <v>1</v>
      </c>
      <c r="H4078" s="2">
        <v>45</v>
      </c>
      <c r="I4078" s="4" t="s">
        <v>13226</v>
      </c>
      <c r="J4078" s="2">
        <v>3</v>
      </c>
      <c r="K4078" s="3"/>
      <c r="L4078" s="2">
        <v>2</v>
      </c>
      <c r="M4078" s="4" t="s">
        <v>11462</v>
      </c>
      <c r="N4078" s="4" t="s">
        <v>8598</v>
      </c>
      <c r="O4078" t="s">
        <v>8623</v>
      </c>
      <c r="P4078" s="4" t="s">
        <v>11512</v>
      </c>
      <c r="Q4078" s="4" t="str">
        <f>VLOOKUP(P4078, 'Gun classification'!A:B, 2, FALSE)</f>
        <v>Arma de fuego</v>
      </c>
      <c r="R4078" s="4" t="s">
        <v>14184</v>
      </c>
      <c r="S4078" t="str">
        <f t="shared" si="63"/>
        <v xml:space="preserve">argu family, </v>
      </c>
      <c r="T4078" s="38" t="s">
        <v>11650</v>
      </c>
      <c r="W4078" s="4" t="s">
        <v>14184</v>
      </c>
      <c r="X4078" s="4" t="s">
        <v>14184</v>
      </c>
    </row>
    <row r="4079" spans="1:24" x14ac:dyDescent="0.2">
      <c r="A4079">
        <v>3</v>
      </c>
      <c r="B4079">
        <v>24</v>
      </c>
      <c r="C4079">
        <v>1973</v>
      </c>
      <c r="D4079" t="s">
        <v>18048</v>
      </c>
      <c r="E4079" s="2">
        <v>3</v>
      </c>
      <c r="F4079" s="3"/>
      <c r="G4079" s="2">
        <v>2</v>
      </c>
      <c r="H4079" s="2">
        <v>18</v>
      </c>
      <c r="I4079" s="4" t="s">
        <v>17370</v>
      </c>
      <c r="J4079" s="2">
        <v>5</v>
      </c>
      <c r="K4079" s="3"/>
      <c r="L4079" s="2">
        <v>3</v>
      </c>
      <c r="M4079" s="4" t="s">
        <v>14184</v>
      </c>
      <c r="N4079" s="4" t="s">
        <v>5162</v>
      </c>
      <c r="O4079" t="s">
        <v>5316</v>
      </c>
      <c r="P4079" s="4" t="s">
        <v>11512</v>
      </c>
      <c r="Q4079" s="4" t="str">
        <f>VLOOKUP(P4079, 'Gun classification'!A:B, 2, FALSE)</f>
        <v>Arma de fuego</v>
      </c>
      <c r="R4079" s="4" t="s">
        <v>14184</v>
      </c>
      <c r="S4079" t="str">
        <f t="shared" si="63"/>
        <v xml:space="preserve">sex prostitution, </v>
      </c>
      <c r="W4079" s="4" t="s">
        <v>14184</v>
      </c>
      <c r="X4079" s="4" t="s">
        <v>14184</v>
      </c>
    </row>
    <row r="4080" spans="1:24" x14ac:dyDescent="0.2">
      <c r="A4080">
        <v>3</v>
      </c>
      <c r="B4080">
        <v>30</v>
      </c>
      <c r="C4080">
        <v>1973</v>
      </c>
      <c r="D4080" t="s">
        <v>18049</v>
      </c>
      <c r="E4080" s="2">
        <v>1</v>
      </c>
      <c r="F4080" s="3"/>
      <c r="G4080" s="2">
        <v>2</v>
      </c>
      <c r="H4080" s="2">
        <v>85</v>
      </c>
      <c r="I4080" s="4" t="s">
        <v>17370</v>
      </c>
      <c r="J4080" s="2">
        <v>5</v>
      </c>
      <c r="K4080" s="3"/>
      <c r="L4080" s="2">
        <v>3</v>
      </c>
      <c r="M4080" s="4" t="s">
        <v>14184</v>
      </c>
      <c r="N4080" s="4" t="s">
        <v>5622</v>
      </c>
      <c r="O4080" t="s">
        <v>5551</v>
      </c>
      <c r="P4080" s="4" t="s">
        <v>6899</v>
      </c>
      <c r="Q4080" s="4" t="str">
        <f>VLOOKUP(P4080, 'Gun classification'!A:B, 2, FALSE)</f>
        <v>Fuerza</v>
      </c>
      <c r="R4080" s="4" t="s">
        <v>1081</v>
      </c>
      <c r="S4080" t="str">
        <f t="shared" si="63"/>
        <v>robbery purse, (died 5/31/73)</v>
      </c>
      <c r="T4080" t="s">
        <v>11515</v>
      </c>
      <c r="W4080" s="4" t="s">
        <v>14184</v>
      </c>
      <c r="X4080" s="4" t="s">
        <v>14184</v>
      </c>
    </row>
    <row r="4081" spans="1:24" x14ac:dyDescent="0.2">
      <c r="A4081">
        <v>4</v>
      </c>
      <c r="B4081">
        <v>1</v>
      </c>
      <c r="C4081">
        <v>1973</v>
      </c>
      <c r="D4081" t="s">
        <v>18050</v>
      </c>
      <c r="E4081" s="2">
        <v>3</v>
      </c>
      <c r="F4081" s="3"/>
      <c r="G4081" s="2">
        <v>1</v>
      </c>
      <c r="H4081" s="2">
        <v>38</v>
      </c>
      <c r="I4081" s="4" t="s">
        <v>13227</v>
      </c>
      <c r="J4081" s="2">
        <v>3</v>
      </c>
      <c r="K4081" s="3"/>
      <c r="L4081" s="2">
        <v>1</v>
      </c>
      <c r="M4081" s="4" t="s">
        <v>11432</v>
      </c>
      <c r="N4081" s="4" t="s">
        <v>5396</v>
      </c>
      <c r="O4081" t="s">
        <v>8430</v>
      </c>
      <c r="P4081" s="4" t="s">
        <v>11518</v>
      </c>
      <c r="Q4081" s="4" t="str">
        <f>VLOOKUP(P4081, 'Gun classification'!A:B, 2, FALSE)</f>
        <v>Arma blanca</v>
      </c>
      <c r="R4081" s="4" t="s">
        <v>14184</v>
      </c>
      <c r="S4081" t="str">
        <f t="shared" si="63"/>
        <v xml:space="preserve">argu trivial, </v>
      </c>
      <c r="W4081" s="4" t="s">
        <v>14184</v>
      </c>
      <c r="X4081" s="4" t="s">
        <v>14184</v>
      </c>
    </row>
    <row r="4082" spans="1:24" x14ac:dyDescent="0.2">
      <c r="A4082">
        <v>4</v>
      </c>
      <c r="B4082">
        <v>5</v>
      </c>
      <c r="C4082">
        <v>1973</v>
      </c>
      <c r="D4082" t="s">
        <v>18051</v>
      </c>
      <c r="E4082" s="2">
        <v>3</v>
      </c>
      <c r="F4082" s="3"/>
      <c r="G4082" s="2">
        <v>1</v>
      </c>
      <c r="H4082" s="2">
        <v>47</v>
      </c>
      <c r="I4082" s="4" t="s">
        <v>13228</v>
      </c>
      <c r="J4082" s="2">
        <v>3</v>
      </c>
      <c r="K4082" s="3"/>
      <c r="L4082" s="2">
        <v>1</v>
      </c>
      <c r="M4082" s="4" t="s">
        <v>11420</v>
      </c>
      <c r="N4082" s="4" t="s">
        <v>5396</v>
      </c>
      <c r="O4082" t="s">
        <v>8430</v>
      </c>
      <c r="P4082" s="4" t="s">
        <v>11512</v>
      </c>
      <c r="Q4082" s="4" t="str">
        <f>VLOOKUP(P4082, 'Gun classification'!A:B, 2, FALSE)</f>
        <v>Arma de fuego</v>
      </c>
      <c r="R4082" s="4" t="s">
        <v>14184</v>
      </c>
      <c r="S4082" t="str">
        <f t="shared" si="63"/>
        <v xml:space="preserve">argu trivial, </v>
      </c>
      <c r="W4082" s="4" t="s">
        <v>14184</v>
      </c>
      <c r="X4082" s="4" t="s">
        <v>14184</v>
      </c>
    </row>
    <row r="4083" spans="1:24" x14ac:dyDescent="0.2">
      <c r="A4083">
        <v>4</v>
      </c>
      <c r="B4083">
        <v>14</v>
      </c>
      <c r="C4083">
        <v>1973</v>
      </c>
      <c r="D4083" t="s">
        <v>18052</v>
      </c>
      <c r="E4083" s="2">
        <v>2</v>
      </c>
      <c r="F4083" s="2">
        <v>7</v>
      </c>
      <c r="G4083" s="2">
        <v>1</v>
      </c>
      <c r="H4083" s="2">
        <v>30</v>
      </c>
      <c r="I4083" s="4" t="s">
        <v>13229</v>
      </c>
      <c r="J4083" s="2">
        <v>2</v>
      </c>
      <c r="K4083" s="2">
        <v>7</v>
      </c>
      <c r="L4083" s="2">
        <v>1</v>
      </c>
      <c r="M4083" s="4" t="s">
        <v>11417</v>
      </c>
      <c r="N4083" s="4" t="s">
        <v>5623</v>
      </c>
      <c r="O4083" t="s">
        <v>4982</v>
      </c>
      <c r="P4083" s="4" t="s">
        <v>11512</v>
      </c>
      <c r="Q4083" s="4" t="str">
        <f>VLOOKUP(P4083, 'Gun classification'!A:B, 2, FALSE)</f>
        <v>Arma de fuego</v>
      </c>
      <c r="R4083" s="4" t="s">
        <v>14184</v>
      </c>
      <c r="S4083" t="str">
        <f t="shared" si="63"/>
        <v xml:space="preserve">argu fight, </v>
      </c>
      <c r="T4083" s="38" t="s">
        <v>23263</v>
      </c>
      <c r="W4083" s="4" t="s">
        <v>14184</v>
      </c>
      <c r="X4083" s="4" t="s">
        <v>14184</v>
      </c>
    </row>
    <row r="4084" spans="1:24" x14ac:dyDescent="0.2">
      <c r="A4084">
        <v>4</v>
      </c>
      <c r="B4084">
        <v>15</v>
      </c>
      <c r="C4084">
        <v>1973</v>
      </c>
      <c r="D4084" t="s">
        <v>18053</v>
      </c>
      <c r="E4084" s="2">
        <v>2</v>
      </c>
      <c r="F4084" s="2">
        <v>5</v>
      </c>
      <c r="G4084" s="2">
        <v>2</v>
      </c>
      <c r="H4084" s="2">
        <v>27</v>
      </c>
      <c r="I4084" s="4" t="s">
        <v>13230</v>
      </c>
      <c r="J4084" s="2">
        <v>1</v>
      </c>
      <c r="K4084" s="3"/>
      <c r="L4084" s="2">
        <v>1</v>
      </c>
      <c r="M4084" s="4" t="s">
        <v>11468</v>
      </c>
      <c r="N4084" s="4" t="s">
        <v>5624</v>
      </c>
      <c r="O4084" t="s">
        <v>8992</v>
      </c>
      <c r="P4084" s="4" t="s">
        <v>11518</v>
      </c>
      <c r="Q4084" s="4" t="str">
        <f>VLOOKUP(P4084, 'Gun classification'!A:B, 2, FALSE)</f>
        <v>Arma blanca</v>
      </c>
      <c r="R4084" s="4" t="s">
        <v>14184</v>
      </c>
      <c r="S4084" t="str">
        <f t="shared" si="63"/>
        <v xml:space="preserve">sex rape, </v>
      </c>
      <c r="T4084" t="s">
        <v>8275</v>
      </c>
      <c r="W4084" s="4" t="s">
        <v>14184</v>
      </c>
      <c r="X4084" s="4" t="s">
        <v>14184</v>
      </c>
    </row>
    <row r="4085" spans="1:24" x14ac:dyDescent="0.2">
      <c r="A4085">
        <v>4</v>
      </c>
      <c r="B4085">
        <v>29</v>
      </c>
      <c r="C4085">
        <v>1973</v>
      </c>
      <c r="D4085" t="s">
        <v>18054</v>
      </c>
      <c r="E4085" s="2">
        <v>2</v>
      </c>
      <c r="F4085" s="2">
        <v>9</v>
      </c>
      <c r="G4085" s="2">
        <v>1</v>
      </c>
      <c r="H4085" s="2">
        <v>32</v>
      </c>
      <c r="I4085" s="4" t="s">
        <v>13231</v>
      </c>
      <c r="J4085" s="2">
        <v>3</v>
      </c>
      <c r="K4085" s="3"/>
      <c r="L4085" s="2">
        <v>1</v>
      </c>
      <c r="M4085" s="4" t="s">
        <v>11461</v>
      </c>
      <c r="N4085" s="4" t="s">
        <v>5625</v>
      </c>
      <c r="O4085" t="s">
        <v>8412</v>
      </c>
      <c r="P4085" s="4" t="s">
        <v>11512</v>
      </c>
      <c r="Q4085" s="4" t="str">
        <f>VLOOKUP(P4085, 'Gun classification'!A:B, 2, FALSE)</f>
        <v>Arma de fuego</v>
      </c>
      <c r="R4085" s="4" t="s">
        <v>14184</v>
      </c>
      <c r="S4085" t="str">
        <f t="shared" si="63"/>
        <v xml:space="preserve">argu sex, </v>
      </c>
      <c r="W4085" s="4" t="s">
        <v>14184</v>
      </c>
      <c r="X4085" s="4" t="s">
        <v>14184</v>
      </c>
    </row>
    <row r="4086" spans="1:24" x14ac:dyDescent="0.2">
      <c r="A4086">
        <v>5</v>
      </c>
      <c r="B4086">
        <v>3</v>
      </c>
      <c r="C4086">
        <v>1973</v>
      </c>
      <c r="D4086" t="s">
        <v>18055</v>
      </c>
      <c r="E4086" s="2">
        <v>1</v>
      </c>
      <c r="F4086" s="3"/>
      <c r="G4086" s="2">
        <v>1</v>
      </c>
      <c r="H4086" s="2">
        <v>23</v>
      </c>
      <c r="I4086" s="4" t="s">
        <v>13232</v>
      </c>
      <c r="J4086" s="2">
        <v>3</v>
      </c>
      <c r="K4086" s="3"/>
      <c r="L4086" s="2">
        <v>1</v>
      </c>
      <c r="M4086" s="4" t="s">
        <v>11439</v>
      </c>
      <c r="N4086" s="4" t="s">
        <v>5626</v>
      </c>
      <c r="O4086" t="s">
        <v>4957</v>
      </c>
      <c r="P4086" s="4" t="s">
        <v>11512</v>
      </c>
      <c r="Q4086" s="4" t="str">
        <f>VLOOKUP(P4086, 'Gun classification'!A:B, 2, FALSE)</f>
        <v>Arma de fuego</v>
      </c>
      <c r="R4086" s="4" t="s">
        <v>14184</v>
      </c>
      <c r="S4086" t="str">
        <f t="shared" si="63"/>
        <v xml:space="preserve">Robbery street, </v>
      </c>
      <c r="T4086" t="s">
        <v>11515</v>
      </c>
      <c r="W4086" s="4" t="s">
        <v>14184</v>
      </c>
      <c r="X4086" s="4" t="s">
        <v>14184</v>
      </c>
    </row>
    <row r="4087" spans="1:24" x14ac:dyDescent="0.2">
      <c r="A4087">
        <v>5</v>
      </c>
      <c r="B4087">
        <v>7</v>
      </c>
      <c r="C4087">
        <v>1973</v>
      </c>
      <c r="D4087" t="s">
        <v>18056</v>
      </c>
      <c r="E4087" s="2">
        <v>3</v>
      </c>
      <c r="F4087" s="3"/>
      <c r="G4087" s="2">
        <v>1</v>
      </c>
      <c r="H4087" s="2">
        <v>21</v>
      </c>
      <c r="I4087" s="4" t="s">
        <v>13233</v>
      </c>
      <c r="J4087" s="2">
        <v>3</v>
      </c>
      <c r="K4087" s="3"/>
      <c r="L4087" s="2">
        <v>2</v>
      </c>
      <c r="M4087" s="4" t="s">
        <v>11416</v>
      </c>
      <c r="N4087" s="4" t="s">
        <v>5627</v>
      </c>
      <c r="O4087" t="s">
        <v>8412</v>
      </c>
      <c r="P4087" s="4" t="s">
        <v>11512</v>
      </c>
      <c r="Q4087" s="4" t="str">
        <f>VLOOKUP(P4087, 'Gun classification'!A:B, 2, FALSE)</f>
        <v>Arma de fuego</v>
      </c>
      <c r="R4087" s="4" t="s">
        <v>14184</v>
      </c>
      <c r="S4087" t="str">
        <f t="shared" si="63"/>
        <v xml:space="preserve">argu sex, </v>
      </c>
      <c r="W4087" s="4" t="s">
        <v>14184</v>
      </c>
      <c r="X4087" s="4" t="s">
        <v>14184</v>
      </c>
    </row>
    <row r="4088" spans="1:24" x14ac:dyDescent="0.2">
      <c r="A4088">
        <v>5</v>
      </c>
      <c r="B4088">
        <v>13</v>
      </c>
      <c r="C4088">
        <v>1973</v>
      </c>
      <c r="D4088" t="s">
        <v>18057</v>
      </c>
      <c r="E4088" s="2">
        <v>3</v>
      </c>
      <c r="F4088" s="3"/>
      <c r="G4088" s="2">
        <v>1</v>
      </c>
      <c r="H4088" s="3"/>
      <c r="I4088" s="4" t="s">
        <v>13234</v>
      </c>
      <c r="J4088" s="2">
        <v>3</v>
      </c>
      <c r="K4088" s="3"/>
      <c r="L4088" s="3"/>
      <c r="M4088" s="4" t="s">
        <v>11439</v>
      </c>
      <c r="N4088" s="4" t="s">
        <v>5628</v>
      </c>
      <c r="O4088" t="s">
        <v>5169</v>
      </c>
      <c r="P4088" s="4" t="s">
        <v>11855</v>
      </c>
      <c r="Q4088" s="4" t="str">
        <f>VLOOKUP(P4088, 'Gun classification'!A:B, 2, FALSE)</f>
        <v>Fuerza</v>
      </c>
      <c r="R4088" s="4" t="s">
        <v>14184</v>
      </c>
      <c r="S4088" t="str">
        <f t="shared" si="63"/>
        <v xml:space="preserve">sex jealousy, </v>
      </c>
      <c r="W4088" s="4" t="s">
        <v>14184</v>
      </c>
      <c r="X4088" s="4" t="s">
        <v>14184</v>
      </c>
    </row>
    <row r="4089" spans="1:24" x14ac:dyDescent="0.2">
      <c r="A4089">
        <v>5</v>
      </c>
      <c r="B4089">
        <v>14</v>
      </c>
      <c r="C4089">
        <v>1973</v>
      </c>
      <c r="D4089" t="s">
        <v>18058</v>
      </c>
      <c r="E4089" s="2">
        <v>3</v>
      </c>
      <c r="F4089" s="3"/>
      <c r="G4089" s="2">
        <v>1</v>
      </c>
      <c r="H4089" s="2">
        <v>34</v>
      </c>
      <c r="I4089" s="4" t="s">
        <v>13235</v>
      </c>
      <c r="J4089" s="2">
        <v>3</v>
      </c>
      <c r="K4089" s="3"/>
      <c r="L4089" s="2">
        <v>1</v>
      </c>
      <c r="M4089" s="4" t="s">
        <v>11432</v>
      </c>
      <c r="N4089" s="4" t="s">
        <v>5629</v>
      </c>
      <c r="O4089" t="s">
        <v>8430</v>
      </c>
      <c r="P4089" s="4" t="s">
        <v>11512</v>
      </c>
      <c r="Q4089" s="4" t="str">
        <f>VLOOKUP(P4089, 'Gun classification'!A:B, 2, FALSE)</f>
        <v>Arma de fuego</v>
      </c>
      <c r="R4089" s="4" t="s">
        <v>14184</v>
      </c>
      <c r="S4089" t="str">
        <f t="shared" si="63"/>
        <v xml:space="preserve">argu trivial, </v>
      </c>
      <c r="W4089" s="4" t="s">
        <v>14184</v>
      </c>
      <c r="X4089" s="4" t="s">
        <v>14184</v>
      </c>
    </row>
    <row r="4090" spans="1:24" x14ac:dyDescent="0.2">
      <c r="A4090">
        <v>5</v>
      </c>
      <c r="B4090">
        <v>15</v>
      </c>
      <c r="C4090">
        <v>1973</v>
      </c>
      <c r="D4090" t="s">
        <v>18059</v>
      </c>
      <c r="E4090" s="2">
        <v>3</v>
      </c>
      <c r="F4090" s="3"/>
      <c r="G4090" s="2">
        <v>1</v>
      </c>
      <c r="H4090" s="2">
        <v>27</v>
      </c>
      <c r="I4090" s="4" t="s">
        <v>13236</v>
      </c>
      <c r="J4090" s="2">
        <v>3</v>
      </c>
      <c r="K4090" s="3"/>
      <c r="L4090" s="2">
        <v>1</v>
      </c>
      <c r="M4090" s="4" t="s">
        <v>14184</v>
      </c>
      <c r="N4090" s="4" t="s">
        <v>5630</v>
      </c>
      <c r="O4090" t="s">
        <v>5631</v>
      </c>
      <c r="P4090" s="4" t="s">
        <v>11518</v>
      </c>
      <c r="Q4090" s="4" t="str">
        <f>VLOOKUP(P4090, 'Gun classification'!A:B, 2, FALSE)</f>
        <v>Arma blanca</v>
      </c>
      <c r="R4090" s="4" t="s">
        <v>14184</v>
      </c>
      <c r="S4090" t="str">
        <f t="shared" si="63"/>
        <v xml:space="preserve">muslim activity, </v>
      </c>
      <c r="W4090" s="4" t="s">
        <v>14184</v>
      </c>
      <c r="X4090" s="4" t="s">
        <v>14184</v>
      </c>
    </row>
    <row r="4091" spans="1:24" x14ac:dyDescent="0.2">
      <c r="A4091">
        <v>5</v>
      </c>
      <c r="B4091">
        <v>15</v>
      </c>
      <c r="C4091">
        <v>1973</v>
      </c>
      <c r="D4091" t="s">
        <v>18060</v>
      </c>
      <c r="E4091" s="2">
        <v>1</v>
      </c>
      <c r="F4091" s="3"/>
      <c r="G4091" s="2">
        <v>2</v>
      </c>
      <c r="H4091" s="2">
        <v>52</v>
      </c>
      <c r="I4091" s="4" t="s">
        <v>13237</v>
      </c>
      <c r="J4091" s="2">
        <v>1</v>
      </c>
      <c r="K4091" s="3"/>
      <c r="L4091" s="2">
        <v>1</v>
      </c>
      <c r="M4091" s="4" t="s">
        <v>11416</v>
      </c>
      <c r="N4091" s="4" t="s">
        <v>5632</v>
      </c>
      <c r="O4091" t="s">
        <v>5633</v>
      </c>
      <c r="P4091" s="4" t="s">
        <v>11625</v>
      </c>
      <c r="Q4091" s="4" t="str">
        <f>VLOOKUP(P4091, 'Gun classification'!A:B, 2, FALSE)</f>
        <v>Falta de oxigeno</v>
      </c>
      <c r="R4091" s="4" t="s">
        <v>1082</v>
      </c>
      <c r="S4091" t="str">
        <f t="shared" si="63"/>
        <v>robbery shop, set afire</v>
      </c>
      <c r="T4091" t="s">
        <v>11515</v>
      </c>
      <c r="W4091" s="4" t="s">
        <v>14184</v>
      </c>
      <c r="X4091" s="4" t="s">
        <v>14184</v>
      </c>
    </row>
    <row r="4092" spans="1:24" x14ac:dyDescent="0.2">
      <c r="A4092">
        <v>5</v>
      </c>
      <c r="B4092">
        <v>24</v>
      </c>
      <c r="C4092">
        <v>1973</v>
      </c>
      <c r="D4092" t="s">
        <v>18061</v>
      </c>
      <c r="E4092" s="2">
        <v>2</v>
      </c>
      <c r="F4092" s="2">
        <v>5</v>
      </c>
      <c r="G4092" s="2">
        <v>1</v>
      </c>
      <c r="H4092" s="2">
        <v>24</v>
      </c>
      <c r="I4092" s="4" t="s">
        <v>13238</v>
      </c>
      <c r="J4092" s="2">
        <v>2</v>
      </c>
      <c r="K4092" s="2">
        <v>5</v>
      </c>
      <c r="L4092" s="2">
        <v>1</v>
      </c>
      <c r="M4092" s="4" t="s">
        <v>11421</v>
      </c>
      <c r="N4092" s="4" t="s">
        <v>5634</v>
      </c>
      <c r="O4092" t="s">
        <v>5635</v>
      </c>
      <c r="P4092" s="4" t="s">
        <v>11512</v>
      </c>
      <c r="Q4092" s="4" t="str">
        <f>VLOOKUP(P4092, 'Gun classification'!A:B, 2, FALSE)</f>
        <v>Arma de fuego</v>
      </c>
      <c r="R4092" s="4" t="s">
        <v>14184</v>
      </c>
      <c r="S4092" t="str">
        <f t="shared" si="63"/>
        <v xml:space="preserve">gang activitiy, </v>
      </c>
      <c r="T4092" s="38" t="s">
        <v>23261</v>
      </c>
      <c r="W4092" s="4" t="s">
        <v>14184</v>
      </c>
      <c r="X4092" s="4" t="s">
        <v>14184</v>
      </c>
    </row>
    <row r="4093" spans="1:24" x14ac:dyDescent="0.2">
      <c r="A4093">
        <v>5</v>
      </c>
      <c r="B4093">
        <v>25</v>
      </c>
      <c r="C4093">
        <v>1973</v>
      </c>
      <c r="D4093" t="s">
        <v>18062</v>
      </c>
      <c r="E4093" s="2">
        <v>3</v>
      </c>
      <c r="F4093" s="3"/>
      <c r="G4093" s="2">
        <v>1</v>
      </c>
      <c r="H4093" s="2">
        <v>34</v>
      </c>
      <c r="I4093" s="4" t="s">
        <v>13239</v>
      </c>
      <c r="J4093" s="2">
        <v>3</v>
      </c>
      <c r="K4093" s="3"/>
      <c r="L4093" s="2">
        <v>1</v>
      </c>
      <c r="M4093" s="4" t="s">
        <v>11437</v>
      </c>
      <c r="N4093" s="4" t="s">
        <v>5636</v>
      </c>
      <c r="O4093" t="s">
        <v>8434</v>
      </c>
      <c r="P4093" s="4" t="s">
        <v>11518</v>
      </c>
      <c r="Q4093" s="4" t="str">
        <f>VLOOKUP(P4093, 'Gun classification'!A:B, 2, FALSE)</f>
        <v>Arma blanca</v>
      </c>
      <c r="R4093" s="4" t="s">
        <v>14184</v>
      </c>
      <c r="S4093" t="str">
        <f t="shared" si="63"/>
        <v xml:space="preserve">argu, </v>
      </c>
      <c r="W4093" s="4" t="s">
        <v>14184</v>
      </c>
      <c r="X4093" s="4" t="s">
        <v>14184</v>
      </c>
    </row>
    <row r="4094" spans="1:24" ht="25.5" x14ac:dyDescent="0.2">
      <c r="A4094">
        <v>5</v>
      </c>
      <c r="B4094">
        <v>29</v>
      </c>
      <c r="C4094">
        <v>1973</v>
      </c>
      <c r="D4094" t="s">
        <v>18063</v>
      </c>
      <c r="E4094" s="2">
        <v>1</v>
      </c>
      <c r="F4094" s="3"/>
      <c r="G4094" s="2">
        <v>2</v>
      </c>
      <c r="H4094" s="2">
        <v>20</v>
      </c>
      <c r="I4094" s="4" t="s">
        <v>17370</v>
      </c>
      <c r="J4094" s="2">
        <v>5</v>
      </c>
      <c r="K4094" s="3"/>
      <c r="L4094" s="2">
        <v>3</v>
      </c>
      <c r="M4094" s="4" t="s">
        <v>14184</v>
      </c>
      <c r="N4094" s="4" t="s">
        <v>5637</v>
      </c>
      <c r="O4094" t="s">
        <v>8992</v>
      </c>
      <c r="P4094" s="4" t="s">
        <v>5638</v>
      </c>
      <c r="Q4094" s="4" t="str">
        <f>VLOOKUP(P4094, 'Gun classification'!A:B, 2, FALSE)</f>
        <v>Falta de oxigeno</v>
      </c>
      <c r="R4094" s="4" t="s">
        <v>14184</v>
      </c>
      <c r="S4094" t="str">
        <f t="shared" si="63"/>
        <v xml:space="preserve">sex rape, </v>
      </c>
      <c r="T4094" t="s">
        <v>8275</v>
      </c>
      <c r="W4094" s="4" t="s">
        <v>14184</v>
      </c>
      <c r="X4094" s="4" t="s">
        <v>14184</v>
      </c>
    </row>
    <row r="4095" spans="1:24" x14ac:dyDescent="0.2">
      <c r="A4095">
        <v>6</v>
      </c>
      <c r="B4095">
        <v>3</v>
      </c>
      <c r="C4095">
        <v>1973</v>
      </c>
      <c r="D4095" t="s">
        <v>18064</v>
      </c>
      <c r="E4095" s="2">
        <v>2</v>
      </c>
      <c r="F4095" s="2">
        <v>5</v>
      </c>
      <c r="G4095" s="2">
        <v>1</v>
      </c>
      <c r="H4095" s="2">
        <v>32</v>
      </c>
      <c r="I4095" s="4" t="s">
        <v>13240</v>
      </c>
      <c r="J4095" s="2">
        <v>2</v>
      </c>
      <c r="K4095" s="2">
        <v>5</v>
      </c>
      <c r="L4095" s="2">
        <v>1</v>
      </c>
      <c r="M4095" s="4" t="s">
        <v>14184</v>
      </c>
      <c r="N4095" s="4" t="s">
        <v>5639</v>
      </c>
      <c r="O4095" t="s">
        <v>5312</v>
      </c>
      <c r="P4095" s="4" t="s">
        <v>11512</v>
      </c>
      <c r="Q4095" s="4" t="str">
        <f>VLOOKUP(P4095, 'Gun classification'!A:B, 2, FALSE)</f>
        <v>Arma de fuego</v>
      </c>
      <c r="R4095" s="4" t="s">
        <v>14184</v>
      </c>
      <c r="S4095" t="str">
        <f t="shared" si="63"/>
        <v xml:space="preserve">gang activity, </v>
      </c>
      <c r="T4095" s="38" t="s">
        <v>23261</v>
      </c>
      <c r="W4095" s="4" t="s">
        <v>14184</v>
      </c>
      <c r="X4095" s="4" t="s">
        <v>14184</v>
      </c>
    </row>
    <row r="4096" spans="1:24" x14ac:dyDescent="0.2">
      <c r="A4096">
        <v>6</v>
      </c>
      <c r="B4096">
        <v>10</v>
      </c>
      <c r="C4096">
        <v>1973</v>
      </c>
      <c r="D4096" t="s">
        <v>18065</v>
      </c>
      <c r="E4096" s="2">
        <v>1</v>
      </c>
      <c r="F4096" s="3"/>
      <c r="G4096" s="2">
        <v>1</v>
      </c>
      <c r="H4096" s="2">
        <v>36</v>
      </c>
      <c r="I4096" s="4" t="s">
        <v>13241</v>
      </c>
      <c r="J4096" s="2">
        <v>3</v>
      </c>
      <c r="K4096" s="3"/>
      <c r="L4096" s="2">
        <v>1</v>
      </c>
      <c r="M4096" s="4" t="s">
        <v>11471</v>
      </c>
      <c r="N4096" s="4" t="s">
        <v>5640</v>
      </c>
      <c r="O4096" t="s">
        <v>5641</v>
      </c>
      <c r="P4096" s="4" t="s">
        <v>11512</v>
      </c>
      <c r="Q4096" s="4" t="str">
        <f>VLOOKUP(P4096, 'Gun classification'!A:B, 2, FALSE)</f>
        <v>Arma de fuego</v>
      </c>
      <c r="R4096" s="4" t="s">
        <v>14184</v>
      </c>
      <c r="S4096" t="str">
        <f t="shared" si="63"/>
        <v xml:space="preserve">Robbery Grocery, </v>
      </c>
      <c r="T4096" t="s">
        <v>11515</v>
      </c>
      <c r="W4096" s="4" t="s">
        <v>14184</v>
      </c>
      <c r="X4096" s="4" t="s">
        <v>14184</v>
      </c>
    </row>
    <row r="4097" spans="1:24" x14ac:dyDescent="0.2">
      <c r="A4097">
        <v>6</v>
      </c>
      <c r="B4097">
        <v>14</v>
      </c>
      <c r="C4097">
        <v>1973</v>
      </c>
      <c r="D4097" t="s">
        <v>18066</v>
      </c>
      <c r="E4097" s="2">
        <v>3</v>
      </c>
      <c r="F4097" s="3"/>
      <c r="G4097" s="2">
        <v>1</v>
      </c>
      <c r="H4097" s="2">
        <v>53</v>
      </c>
      <c r="I4097" s="4" t="s">
        <v>17370</v>
      </c>
      <c r="J4097" s="2">
        <v>5</v>
      </c>
      <c r="K4097" s="3"/>
      <c r="L4097" s="2">
        <v>3</v>
      </c>
      <c r="M4097" s="4" t="s">
        <v>14184</v>
      </c>
      <c r="N4097" s="4" t="s">
        <v>5642</v>
      </c>
      <c r="O4097" t="s">
        <v>5431</v>
      </c>
      <c r="P4097" s="4" t="s">
        <v>11512</v>
      </c>
      <c r="Q4097" s="4" t="str">
        <f>VLOOKUP(P4097, 'Gun classification'!A:B, 2, FALSE)</f>
        <v>Arma de fuego</v>
      </c>
      <c r="R4097" s="4" t="s">
        <v>14184</v>
      </c>
      <c r="S4097" t="str">
        <f t="shared" si="63"/>
        <v xml:space="preserve">robbery liquor, </v>
      </c>
      <c r="T4097" t="s">
        <v>11515</v>
      </c>
      <c r="W4097" s="4" t="s">
        <v>14184</v>
      </c>
      <c r="X4097" s="4" t="s">
        <v>14184</v>
      </c>
    </row>
    <row r="4098" spans="1:24" x14ac:dyDescent="0.2">
      <c r="A4098">
        <v>6</v>
      </c>
      <c r="B4098">
        <v>19</v>
      </c>
      <c r="C4098">
        <v>1973</v>
      </c>
      <c r="D4098" t="s">
        <v>18067</v>
      </c>
      <c r="E4098" s="2">
        <v>3</v>
      </c>
      <c r="F4098" s="3"/>
      <c r="G4098" s="2">
        <v>2</v>
      </c>
      <c r="H4098" s="2">
        <v>15</v>
      </c>
      <c r="I4098" s="4" t="s">
        <v>17370</v>
      </c>
      <c r="J4098" s="2">
        <v>5</v>
      </c>
      <c r="K4098" s="3"/>
      <c r="L4098" s="2">
        <v>3</v>
      </c>
      <c r="M4098" s="4" t="s">
        <v>14184</v>
      </c>
      <c r="N4098" s="4" t="s">
        <v>5643</v>
      </c>
      <c r="O4098" t="s">
        <v>5644</v>
      </c>
      <c r="P4098" s="4" t="s">
        <v>5638</v>
      </c>
      <c r="Q4098" s="4" t="str">
        <f>VLOOKUP(P4098, 'Gun classification'!A:B, 2, FALSE)</f>
        <v>Falta de oxigeno</v>
      </c>
      <c r="R4098" s="4" t="s">
        <v>14184</v>
      </c>
      <c r="S4098" t="str">
        <f t="shared" si="63"/>
        <v xml:space="preserve">sex maniac, </v>
      </c>
      <c r="W4098" s="4" t="s">
        <v>14184</v>
      </c>
      <c r="X4098" s="4" t="s">
        <v>14184</v>
      </c>
    </row>
    <row r="4099" spans="1:24" x14ac:dyDescent="0.2">
      <c r="A4099">
        <v>7</v>
      </c>
      <c r="B4099">
        <v>2</v>
      </c>
      <c r="C4099">
        <v>1973</v>
      </c>
      <c r="D4099" t="s">
        <v>18068</v>
      </c>
      <c r="E4099" s="2">
        <v>1</v>
      </c>
      <c r="F4099" s="3"/>
      <c r="G4099" s="2">
        <v>2</v>
      </c>
      <c r="H4099" s="2">
        <v>16</v>
      </c>
      <c r="I4099" s="4" t="s">
        <v>17370</v>
      </c>
      <c r="J4099" s="2">
        <v>5</v>
      </c>
      <c r="K4099" s="3"/>
      <c r="L4099" s="2">
        <v>3</v>
      </c>
      <c r="M4099" s="4" t="s">
        <v>14184</v>
      </c>
      <c r="N4099" s="4" t="s">
        <v>5645</v>
      </c>
      <c r="O4099" t="s">
        <v>5644</v>
      </c>
      <c r="P4099" s="4" t="s">
        <v>5638</v>
      </c>
      <c r="Q4099" s="4" t="str">
        <f>VLOOKUP(P4099, 'Gun classification'!A:B, 2, FALSE)</f>
        <v>Falta de oxigeno</v>
      </c>
      <c r="R4099" s="4" t="s">
        <v>14184</v>
      </c>
      <c r="S4099" t="str">
        <f t="shared" ref="S4099:S4162" si="64">CONCATENATE(O4099,", ",R4099)</f>
        <v xml:space="preserve">sex maniac, </v>
      </c>
      <c r="W4099" s="4" t="s">
        <v>14184</v>
      </c>
      <c r="X4099" s="4" t="s">
        <v>14184</v>
      </c>
    </row>
    <row r="4100" spans="1:24" x14ac:dyDescent="0.2">
      <c r="A4100">
        <v>7</v>
      </c>
      <c r="B4100">
        <v>9</v>
      </c>
      <c r="C4100">
        <v>1973</v>
      </c>
      <c r="D4100" t="s">
        <v>18069</v>
      </c>
      <c r="E4100" s="2">
        <v>4</v>
      </c>
      <c r="F4100" s="3"/>
      <c r="G4100" s="2">
        <v>1</v>
      </c>
      <c r="H4100" s="2">
        <v>22</v>
      </c>
      <c r="I4100" s="4" t="s">
        <v>13242</v>
      </c>
      <c r="J4100" s="2">
        <v>2</v>
      </c>
      <c r="K4100" s="2">
        <v>9</v>
      </c>
      <c r="L4100" s="2">
        <v>2</v>
      </c>
      <c r="M4100" s="4" t="s">
        <v>11426</v>
      </c>
      <c r="N4100" s="4" t="s">
        <v>5646</v>
      </c>
      <c r="O4100" t="s">
        <v>8623</v>
      </c>
      <c r="P4100" s="4" t="s">
        <v>11518</v>
      </c>
      <c r="Q4100" s="4" t="str">
        <f>VLOOKUP(P4100, 'Gun classification'!A:B, 2, FALSE)</f>
        <v>Arma blanca</v>
      </c>
      <c r="R4100" s="4" t="s">
        <v>14184</v>
      </c>
      <c r="S4100" t="str">
        <f t="shared" si="64"/>
        <v xml:space="preserve">argu family, </v>
      </c>
      <c r="T4100" s="38" t="s">
        <v>11650</v>
      </c>
      <c r="W4100" s="4" t="s">
        <v>14184</v>
      </c>
      <c r="X4100" s="4" t="s">
        <v>14184</v>
      </c>
    </row>
    <row r="4101" spans="1:24" x14ac:dyDescent="0.2">
      <c r="A4101">
        <v>7</v>
      </c>
      <c r="B4101">
        <v>9</v>
      </c>
      <c r="C4101">
        <v>1973</v>
      </c>
      <c r="D4101" t="s">
        <v>18070</v>
      </c>
      <c r="E4101" s="2">
        <v>1</v>
      </c>
      <c r="F4101" s="3"/>
      <c r="G4101" s="2">
        <v>1</v>
      </c>
      <c r="H4101" s="2">
        <v>55</v>
      </c>
      <c r="I4101" s="4" t="s">
        <v>17370</v>
      </c>
      <c r="J4101" s="2">
        <v>5</v>
      </c>
      <c r="K4101" s="3"/>
      <c r="L4101" s="2">
        <v>3</v>
      </c>
      <c r="M4101" s="4" t="s">
        <v>14184</v>
      </c>
      <c r="N4101" s="4" t="s">
        <v>7393</v>
      </c>
      <c r="O4101" t="s">
        <v>8675</v>
      </c>
      <c r="P4101" s="4" t="s">
        <v>11518</v>
      </c>
      <c r="Q4101" s="4" t="str">
        <f>VLOOKUP(P4101, 'Gun classification'!A:B, 2, FALSE)</f>
        <v>Arma blanca</v>
      </c>
      <c r="R4101" s="4" t="s">
        <v>14184</v>
      </c>
      <c r="S4101" t="str">
        <f t="shared" si="64"/>
        <v xml:space="preserve">gay sex, </v>
      </c>
      <c r="T4101" s="38" t="s">
        <v>23253</v>
      </c>
      <c r="W4101" s="4" t="s">
        <v>14184</v>
      </c>
      <c r="X4101" s="4" t="s">
        <v>14184</v>
      </c>
    </row>
    <row r="4102" spans="1:24" x14ac:dyDescent="0.2">
      <c r="A4102">
        <v>7</v>
      </c>
      <c r="B4102">
        <v>13</v>
      </c>
      <c r="C4102">
        <v>1973</v>
      </c>
      <c r="D4102" t="s">
        <v>18071</v>
      </c>
      <c r="E4102" s="2">
        <v>3</v>
      </c>
      <c r="F4102" s="3"/>
      <c r="G4102" s="2">
        <v>1</v>
      </c>
      <c r="H4102" s="2">
        <v>29</v>
      </c>
      <c r="I4102" s="4" t="s">
        <v>13243</v>
      </c>
      <c r="J4102" s="2">
        <v>3</v>
      </c>
      <c r="K4102" s="3"/>
      <c r="L4102" s="2">
        <v>1</v>
      </c>
      <c r="M4102" s="4" t="s">
        <v>11418</v>
      </c>
      <c r="N4102" s="4" t="s">
        <v>5647</v>
      </c>
      <c r="O4102" t="s">
        <v>8853</v>
      </c>
      <c r="P4102" s="4" t="s">
        <v>11512</v>
      </c>
      <c r="Q4102" s="4" t="str">
        <f>VLOOKUP(P4102, 'Gun classification'!A:B, 2, FALSE)</f>
        <v>Arma de fuego</v>
      </c>
      <c r="R4102" s="4" t="s">
        <v>14184</v>
      </c>
      <c r="S4102" t="str">
        <f t="shared" si="64"/>
        <v xml:space="preserve">sex triangle, </v>
      </c>
      <c r="W4102" s="4" t="s">
        <v>14184</v>
      </c>
      <c r="X4102" s="4" t="s">
        <v>14184</v>
      </c>
    </row>
    <row r="4103" spans="1:24" x14ac:dyDescent="0.2">
      <c r="A4103">
        <v>7</v>
      </c>
      <c r="B4103">
        <v>15</v>
      </c>
      <c r="C4103">
        <v>1973</v>
      </c>
      <c r="D4103" t="s">
        <v>18072</v>
      </c>
      <c r="E4103" s="2">
        <v>1</v>
      </c>
      <c r="F4103" s="3"/>
      <c r="G4103" s="2">
        <v>2</v>
      </c>
      <c r="H4103" s="2">
        <v>24</v>
      </c>
      <c r="I4103" s="4" t="s">
        <v>17370</v>
      </c>
      <c r="J4103" s="2">
        <v>5</v>
      </c>
      <c r="K4103" s="3"/>
      <c r="L4103" s="2">
        <v>3</v>
      </c>
      <c r="M4103" s="4" t="s">
        <v>14184</v>
      </c>
      <c r="N4103" s="4" t="s">
        <v>5648</v>
      </c>
      <c r="O4103" t="s">
        <v>8992</v>
      </c>
      <c r="P4103" s="4" t="s">
        <v>5638</v>
      </c>
      <c r="Q4103" s="4" t="str">
        <f>VLOOKUP(P4103, 'Gun classification'!A:B, 2, FALSE)</f>
        <v>Falta de oxigeno</v>
      </c>
      <c r="R4103" s="4" t="s">
        <v>14184</v>
      </c>
      <c r="S4103" t="str">
        <f t="shared" si="64"/>
        <v xml:space="preserve">sex rape, </v>
      </c>
      <c r="T4103" t="s">
        <v>8275</v>
      </c>
      <c r="W4103" s="4" t="s">
        <v>14184</v>
      </c>
      <c r="X4103" s="4" t="s">
        <v>14184</v>
      </c>
    </row>
    <row r="4104" spans="1:24" x14ac:dyDescent="0.2">
      <c r="A4104">
        <v>7</v>
      </c>
      <c r="B4104">
        <v>24</v>
      </c>
      <c r="C4104">
        <v>1973</v>
      </c>
      <c r="D4104" t="s">
        <v>18073</v>
      </c>
      <c r="E4104" s="2">
        <v>1</v>
      </c>
      <c r="F4104" s="3"/>
      <c r="G4104" s="2">
        <v>1</v>
      </c>
      <c r="H4104" s="2">
        <v>47</v>
      </c>
      <c r="I4104" s="4" t="s">
        <v>13244</v>
      </c>
      <c r="J4104" s="2">
        <v>1</v>
      </c>
      <c r="K4104" s="3"/>
      <c r="L4104" s="2">
        <v>1</v>
      </c>
      <c r="M4104" s="4" t="s">
        <v>11477</v>
      </c>
      <c r="N4104" s="4" t="s">
        <v>5524</v>
      </c>
      <c r="O4104" t="s">
        <v>8688</v>
      </c>
      <c r="P4104" s="4" t="s">
        <v>11518</v>
      </c>
      <c r="Q4104" s="4" t="str">
        <f>VLOOKUP(P4104, 'Gun classification'!A:B, 2, FALSE)</f>
        <v>Arma blanca</v>
      </c>
      <c r="R4104" s="4" t="s">
        <v>14184</v>
      </c>
      <c r="S4104" t="str">
        <f t="shared" si="64"/>
        <v xml:space="preserve">argu alcohol, </v>
      </c>
      <c r="W4104" s="4" t="s">
        <v>14184</v>
      </c>
      <c r="X4104" s="4" t="s">
        <v>14184</v>
      </c>
    </row>
    <row r="4105" spans="1:24" x14ac:dyDescent="0.2">
      <c r="A4105">
        <v>7</v>
      </c>
      <c r="B4105">
        <v>31</v>
      </c>
      <c r="C4105">
        <v>1973</v>
      </c>
      <c r="D4105" t="s">
        <v>18074</v>
      </c>
      <c r="E4105" s="2">
        <v>3</v>
      </c>
      <c r="F4105" s="3"/>
      <c r="G4105" s="2">
        <v>1</v>
      </c>
      <c r="H4105" s="2">
        <v>54</v>
      </c>
      <c r="I4105" s="4" t="s">
        <v>13245</v>
      </c>
      <c r="J4105" s="2">
        <v>3</v>
      </c>
      <c r="K4105" s="3"/>
      <c r="L4105" s="2">
        <v>1</v>
      </c>
      <c r="M4105" s="4" t="s">
        <v>11474</v>
      </c>
      <c r="N4105" s="4" t="s">
        <v>5649</v>
      </c>
      <c r="O4105" t="s">
        <v>8430</v>
      </c>
      <c r="P4105" s="4" t="s">
        <v>5326</v>
      </c>
      <c r="Q4105" s="4" t="str">
        <f>VLOOKUP(P4105, 'Gun classification'!A:B, 2, FALSE)</f>
        <v>Objeto</v>
      </c>
      <c r="R4105" s="4" t="s">
        <v>14184</v>
      </c>
      <c r="S4105" t="str">
        <f t="shared" si="64"/>
        <v xml:space="preserve">argu trivial, </v>
      </c>
      <c r="W4105" s="4" t="s">
        <v>14184</v>
      </c>
      <c r="X4105" s="4" t="s">
        <v>14184</v>
      </c>
    </row>
    <row r="4106" spans="1:24" x14ac:dyDescent="0.2">
      <c r="A4106">
        <v>8</v>
      </c>
      <c r="B4106">
        <v>4</v>
      </c>
      <c r="C4106">
        <v>1973</v>
      </c>
      <c r="D4106" t="s">
        <v>18075</v>
      </c>
      <c r="E4106" s="2">
        <v>1</v>
      </c>
      <c r="F4106" s="3"/>
      <c r="G4106" s="2">
        <v>1</v>
      </c>
      <c r="H4106" s="2">
        <v>21</v>
      </c>
      <c r="I4106" s="4" t="s">
        <v>17370</v>
      </c>
      <c r="J4106" s="2">
        <v>5</v>
      </c>
      <c r="K4106" s="3"/>
      <c r="L4106" s="2">
        <v>3</v>
      </c>
      <c r="M4106" s="4" t="s">
        <v>14184</v>
      </c>
      <c r="N4106" s="4" t="s">
        <v>5650</v>
      </c>
      <c r="O4106" t="s">
        <v>5332</v>
      </c>
      <c r="P4106" s="4" t="s">
        <v>11512</v>
      </c>
      <c r="Q4106" s="4" t="str">
        <f>VLOOKUP(P4106, 'Gun classification'!A:B, 2, FALSE)</f>
        <v>Arma de fuego</v>
      </c>
      <c r="R4106" s="4" t="s">
        <v>1083</v>
      </c>
      <c r="S4106" t="str">
        <f t="shared" si="64"/>
        <v>execution, muslim?</v>
      </c>
      <c r="W4106" s="4" t="s">
        <v>14184</v>
      </c>
      <c r="X4106" s="4" t="s">
        <v>14184</v>
      </c>
    </row>
    <row r="4107" spans="1:24" x14ac:dyDescent="0.2">
      <c r="A4107">
        <v>8</v>
      </c>
      <c r="B4107">
        <v>12</v>
      </c>
      <c r="C4107">
        <v>1973</v>
      </c>
      <c r="D4107" t="s">
        <v>18076</v>
      </c>
      <c r="E4107" s="2">
        <v>2</v>
      </c>
      <c r="F4107" s="2">
        <v>5</v>
      </c>
      <c r="G4107" s="2">
        <v>1</v>
      </c>
      <c r="H4107" s="2">
        <v>19</v>
      </c>
      <c r="I4107" s="4" t="s">
        <v>13246</v>
      </c>
      <c r="J4107" s="2">
        <v>2</v>
      </c>
      <c r="K4107" s="2">
        <v>5</v>
      </c>
      <c r="L4107" s="2">
        <v>1</v>
      </c>
      <c r="M4107" s="4" t="s">
        <v>11416</v>
      </c>
      <c r="N4107" s="4" t="s">
        <v>5651</v>
      </c>
      <c r="O4107" t="s">
        <v>5312</v>
      </c>
      <c r="P4107" s="4" t="s">
        <v>11512</v>
      </c>
      <c r="Q4107" s="4" t="str">
        <f>VLOOKUP(P4107, 'Gun classification'!A:B, 2, FALSE)</f>
        <v>Arma de fuego</v>
      </c>
      <c r="R4107" s="4" t="s">
        <v>14184</v>
      </c>
      <c r="S4107" t="str">
        <f t="shared" si="64"/>
        <v xml:space="preserve">gang activity, </v>
      </c>
      <c r="T4107" s="38" t="s">
        <v>23261</v>
      </c>
      <c r="W4107" s="4" t="s">
        <v>14184</v>
      </c>
      <c r="X4107" s="4" t="s">
        <v>14184</v>
      </c>
    </row>
    <row r="4108" spans="1:24" x14ac:dyDescent="0.2">
      <c r="A4108">
        <v>8</v>
      </c>
      <c r="B4108">
        <v>12</v>
      </c>
      <c r="C4108">
        <v>1973</v>
      </c>
      <c r="D4108" t="s">
        <v>18077</v>
      </c>
      <c r="E4108" s="2">
        <v>1</v>
      </c>
      <c r="F4108" s="3"/>
      <c r="G4108" s="2">
        <v>1</v>
      </c>
      <c r="H4108" s="2">
        <v>19</v>
      </c>
      <c r="I4108" s="4" t="s">
        <v>17370</v>
      </c>
      <c r="J4108" s="2">
        <v>5</v>
      </c>
      <c r="K4108" s="3"/>
      <c r="L4108" s="2">
        <v>3</v>
      </c>
      <c r="M4108" s="4" t="s">
        <v>14184</v>
      </c>
      <c r="N4108" s="4" t="s">
        <v>5652</v>
      </c>
      <c r="O4108" t="s">
        <v>5332</v>
      </c>
      <c r="P4108" s="4" t="s">
        <v>11512</v>
      </c>
      <c r="Q4108" s="4" t="str">
        <f>VLOOKUP(P4108, 'Gun classification'!A:B, 2, FALSE)</f>
        <v>Arma de fuego</v>
      </c>
      <c r="R4108" s="4" t="s">
        <v>1084</v>
      </c>
      <c r="S4108" t="str">
        <f t="shared" si="64"/>
        <v>execution, Muslim?</v>
      </c>
      <c r="W4108" s="4" t="s">
        <v>14184</v>
      </c>
      <c r="X4108" s="4" t="s">
        <v>14184</v>
      </c>
    </row>
    <row r="4109" spans="1:24" x14ac:dyDescent="0.2">
      <c r="A4109">
        <v>8</v>
      </c>
      <c r="B4109">
        <v>16</v>
      </c>
      <c r="C4109">
        <v>1973</v>
      </c>
      <c r="D4109" t="s">
        <v>18078</v>
      </c>
      <c r="E4109" s="2">
        <v>3</v>
      </c>
      <c r="F4109" s="3"/>
      <c r="G4109" s="2">
        <v>1</v>
      </c>
      <c r="H4109" s="2">
        <v>32</v>
      </c>
      <c r="I4109" s="4" t="s">
        <v>13247</v>
      </c>
      <c r="J4109" s="2">
        <v>3</v>
      </c>
      <c r="K4109" s="3"/>
      <c r="L4109" s="2">
        <v>2</v>
      </c>
      <c r="M4109" s="4" t="s">
        <v>11439</v>
      </c>
      <c r="N4109" s="4" t="s">
        <v>5653</v>
      </c>
      <c r="O4109" t="s">
        <v>8623</v>
      </c>
      <c r="P4109" s="4" t="s">
        <v>11512</v>
      </c>
      <c r="Q4109" s="4" t="str">
        <f>VLOOKUP(P4109, 'Gun classification'!A:B, 2, FALSE)</f>
        <v>Arma de fuego</v>
      </c>
      <c r="R4109" s="4" t="s">
        <v>14184</v>
      </c>
      <c r="S4109" t="str">
        <f t="shared" si="64"/>
        <v xml:space="preserve">argu family, </v>
      </c>
      <c r="T4109" s="38" t="s">
        <v>11650</v>
      </c>
      <c r="W4109" s="4" t="s">
        <v>14184</v>
      </c>
      <c r="X4109" s="4" t="s">
        <v>14184</v>
      </c>
    </row>
    <row r="4110" spans="1:24" x14ac:dyDescent="0.2">
      <c r="A4110">
        <v>8</v>
      </c>
      <c r="B4110">
        <v>17</v>
      </c>
      <c r="C4110">
        <v>1973</v>
      </c>
      <c r="D4110" t="s">
        <v>18079</v>
      </c>
      <c r="E4110" s="2">
        <v>2</v>
      </c>
      <c r="F4110" s="2">
        <v>5</v>
      </c>
      <c r="G4110" s="2">
        <v>1</v>
      </c>
      <c r="H4110" s="2">
        <v>39</v>
      </c>
      <c r="I4110" s="4" t="s">
        <v>13248</v>
      </c>
      <c r="J4110" s="2">
        <v>2</v>
      </c>
      <c r="K4110" s="2">
        <v>5</v>
      </c>
      <c r="L4110" s="2">
        <v>1</v>
      </c>
      <c r="M4110" s="4" t="s">
        <v>11430</v>
      </c>
      <c r="N4110" s="4" t="s">
        <v>5654</v>
      </c>
      <c r="O4110" t="s">
        <v>5312</v>
      </c>
      <c r="P4110" s="4" t="s">
        <v>11512</v>
      </c>
      <c r="Q4110" s="4" t="str">
        <f>VLOOKUP(P4110, 'Gun classification'!A:B, 2, FALSE)</f>
        <v>Arma de fuego</v>
      </c>
      <c r="R4110" s="4" t="s">
        <v>14184</v>
      </c>
      <c r="S4110" t="str">
        <f t="shared" si="64"/>
        <v xml:space="preserve">gang activity, </v>
      </c>
      <c r="T4110" s="38" t="s">
        <v>23261</v>
      </c>
      <c r="W4110" s="4" t="s">
        <v>14184</v>
      </c>
      <c r="X4110" s="4" t="s">
        <v>14184</v>
      </c>
    </row>
    <row r="4111" spans="1:24" ht="25.5" x14ac:dyDescent="0.2">
      <c r="A4111">
        <v>8</v>
      </c>
      <c r="B4111">
        <v>25</v>
      </c>
      <c r="C4111">
        <v>1973</v>
      </c>
      <c r="D4111" t="s">
        <v>18080</v>
      </c>
      <c r="E4111" s="2">
        <v>1</v>
      </c>
      <c r="F4111" s="3"/>
      <c r="G4111" s="2">
        <v>1</v>
      </c>
      <c r="H4111" s="2">
        <v>18</v>
      </c>
      <c r="I4111" s="4" t="s">
        <v>13249</v>
      </c>
      <c r="J4111" s="2">
        <v>1</v>
      </c>
      <c r="K4111" s="3"/>
      <c r="L4111" s="2">
        <v>1</v>
      </c>
      <c r="M4111" s="4" t="s">
        <v>11448</v>
      </c>
      <c r="N4111" s="4" t="s">
        <v>5655</v>
      </c>
      <c r="O4111" t="s">
        <v>5656</v>
      </c>
      <c r="P4111" s="4" t="s">
        <v>11512</v>
      </c>
      <c r="Q4111" s="4" t="str">
        <f>VLOOKUP(P4111, 'Gun classification'!A:B, 2, FALSE)</f>
        <v>Arma de fuego</v>
      </c>
      <c r="R4111" s="4" t="s">
        <v>14184</v>
      </c>
      <c r="S4111" t="str">
        <f t="shared" si="64"/>
        <v xml:space="preserve">Filip gang, </v>
      </c>
      <c r="T4111" s="38" t="s">
        <v>23261</v>
      </c>
      <c r="W4111" s="4" t="s">
        <v>14184</v>
      </c>
      <c r="X4111" s="4" t="s">
        <v>14184</v>
      </c>
    </row>
    <row r="4112" spans="1:24" x14ac:dyDescent="0.2">
      <c r="A4112">
        <v>8</v>
      </c>
      <c r="B4112">
        <v>26</v>
      </c>
      <c r="C4112">
        <v>1973</v>
      </c>
      <c r="D4112" t="s">
        <v>18081</v>
      </c>
      <c r="E4112" s="2">
        <v>1</v>
      </c>
      <c r="F4112" s="3"/>
      <c r="G4112" s="2">
        <v>1</v>
      </c>
      <c r="H4112" s="2">
        <v>18</v>
      </c>
      <c r="I4112" s="4" t="s">
        <v>17370</v>
      </c>
      <c r="J4112" s="2">
        <v>5</v>
      </c>
      <c r="K4112" s="3"/>
      <c r="L4112" s="2">
        <v>3</v>
      </c>
      <c r="M4112" s="4" t="s">
        <v>14184</v>
      </c>
      <c r="N4112" s="4" t="s">
        <v>5657</v>
      </c>
      <c r="O4112" t="s">
        <v>5658</v>
      </c>
      <c r="P4112" s="4" t="s">
        <v>11512</v>
      </c>
      <c r="Q4112" s="4" t="str">
        <f>VLOOKUP(P4112, 'Gun classification'!A:B, 2, FALSE)</f>
        <v>Arma de fuego</v>
      </c>
      <c r="R4112" s="4" t="s">
        <v>14184</v>
      </c>
      <c r="S4112" t="str">
        <f t="shared" si="64"/>
        <v xml:space="preserve">stolen auto part, </v>
      </c>
      <c r="W4112" s="4" t="s">
        <v>14184</v>
      </c>
      <c r="X4112" s="4" t="s">
        <v>14184</v>
      </c>
    </row>
    <row r="4113" spans="1:24" x14ac:dyDescent="0.2">
      <c r="A4113">
        <v>9</v>
      </c>
      <c r="B4113">
        <v>7</v>
      </c>
      <c r="C4113">
        <v>1973</v>
      </c>
      <c r="D4113" t="s">
        <v>18082</v>
      </c>
      <c r="E4113" s="2">
        <v>1</v>
      </c>
      <c r="F4113" s="3"/>
      <c r="G4113" s="2">
        <v>1</v>
      </c>
      <c r="H4113" s="2">
        <v>34</v>
      </c>
      <c r="I4113" s="4" t="s">
        <v>17370</v>
      </c>
      <c r="J4113" s="2">
        <v>5</v>
      </c>
      <c r="K4113" s="3"/>
      <c r="L4113" s="2">
        <v>3</v>
      </c>
      <c r="M4113" s="4" t="s">
        <v>14184</v>
      </c>
      <c r="N4113" s="4" t="s">
        <v>5659</v>
      </c>
      <c r="O4113" t="s">
        <v>5660</v>
      </c>
      <c r="P4113" s="4" t="s">
        <v>11518</v>
      </c>
      <c r="Q4113" s="4" t="str">
        <f>VLOOKUP(P4113, 'Gun classification'!A:B, 2, FALSE)</f>
        <v>Arma blanca</v>
      </c>
      <c r="R4113" s="4" t="s">
        <v>14184</v>
      </c>
      <c r="S4113" t="str">
        <f t="shared" si="64"/>
        <v xml:space="preserve">gay robbery, </v>
      </c>
      <c r="T4113" t="s">
        <v>11515</v>
      </c>
      <c r="W4113" s="4" t="s">
        <v>14184</v>
      </c>
      <c r="X4113" s="4" t="s">
        <v>14184</v>
      </c>
    </row>
    <row r="4114" spans="1:24" x14ac:dyDescent="0.2">
      <c r="A4114">
        <v>9</v>
      </c>
      <c r="B4114">
        <v>10</v>
      </c>
      <c r="C4114">
        <v>1973</v>
      </c>
      <c r="D4114" t="s">
        <v>18083</v>
      </c>
      <c r="E4114" s="2">
        <v>1</v>
      </c>
      <c r="F4114" s="3"/>
      <c r="G4114" s="2">
        <v>1</v>
      </c>
      <c r="H4114" s="2">
        <v>41</v>
      </c>
      <c r="I4114" s="4" t="s">
        <v>13250</v>
      </c>
      <c r="J4114" s="2">
        <v>1</v>
      </c>
      <c r="K4114" s="3"/>
      <c r="L4114" s="2">
        <v>1</v>
      </c>
      <c r="M4114" s="4" t="s">
        <v>11416</v>
      </c>
      <c r="N4114" s="4" t="s">
        <v>5661</v>
      </c>
      <c r="O4114" t="s">
        <v>5255</v>
      </c>
      <c r="P4114" s="4" t="s">
        <v>11512</v>
      </c>
      <c r="Q4114" s="4" t="str">
        <f>VLOOKUP(P4114, 'Gun classification'!A:B, 2, FALSE)</f>
        <v>Arma de fuego</v>
      </c>
      <c r="R4114" s="4" t="s">
        <v>14184</v>
      </c>
      <c r="S4114" t="str">
        <f t="shared" si="64"/>
        <v xml:space="preserve">robbery taxi, </v>
      </c>
      <c r="T4114" t="s">
        <v>11515</v>
      </c>
      <c r="W4114" s="4" t="s">
        <v>14184</v>
      </c>
      <c r="X4114" s="4" t="s">
        <v>14184</v>
      </c>
    </row>
    <row r="4115" spans="1:24" x14ac:dyDescent="0.2">
      <c r="A4115">
        <v>9</v>
      </c>
      <c r="B4115">
        <v>11</v>
      </c>
      <c r="C4115">
        <v>1973</v>
      </c>
      <c r="D4115" t="s">
        <v>18084</v>
      </c>
      <c r="E4115" s="2">
        <v>1</v>
      </c>
      <c r="F4115" s="2">
        <v>4</v>
      </c>
      <c r="G4115" s="2">
        <v>1</v>
      </c>
      <c r="H4115" s="2">
        <v>43</v>
      </c>
      <c r="I4115" s="4" t="s">
        <v>13251</v>
      </c>
      <c r="J4115" s="2">
        <v>1</v>
      </c>
      <c r="K4115" s="2">
        <v>4</v>
      </c>
      <c r="L4115" s="2">
        <v>1</v>
      </c>
      <c r="M4115" s="4" t="s">
        <v>11435</v>
      </c>
      <c r="N4115" s="4" t="s">
        <v>5662</v>
      </c>
      <c r="O4115" t="s">
        <v>5169</v>
      </c>
      <c r="P4115" s="4" t="s">
        <v>11518</v>
      </c>
      <c r="Q4115" s="4" t="str">
        <f>VLOOKUP(P4115, 'Gun classification'!A:B, 2, FALSE)</f>
        <v>Arma blanca</v>
      </c>
      <c r="R4115" s="4" t="s">
        <v>14184</v>
      </c>
      <c r="S4115" t="str">
        <f t="shared" si="64"/>
        <v xml:space="preserve">sex jealousy, </v>
      </c>
      <c r="W4115" s="4" t="s">
        <v>14184</v>
      </c>
      <c r="X4115" s="4" t="s">
        <v>14184</v>
      </c>
    </row>
    <row r="4116" spans="1:24" x14ac:dyDescent="0.2">
      <c r="A4116">
        <v>9</v>
      </c>
      <c r="B4116">
        <v>11</v>
      </c>
      <c r="C4116">
        <v>1973</v>
      </c>
      <c r="D4116" t="s">
        <v>18085</v>
      </c>
      <c r="E4116" s="2">
        <v>1</v>
      </c>
      <c r="F4116" s="3"/>
      <c r="G4116" s="2">
        <v>1</v>
      </c>
      <c r="H4116" s="2">
        <v>36</v>
      </c>
      <c r="I4116" s="4" t="s">
        <v>17370</v>
      </c>
      <c r="J4116" s="2">
        <v>5</v>
      </c>
      <c r="K4116" s="3"/>
      <c r="L4116" s="2">
        <v>3</v>
      </c>
      <c r="M4116" s="4" t="s">
        <v>14184</v>
      </c>
      <c r="N4116" s="4" t="s">
        <v>5663</v>
      </c>
      <c r="O4116" t="s">
        <v>5332</v>
      </c>
      <c r="P4116" s="4" t="s">
        <v>11518</v>
      </c>
      <c r="Q4116" s="4" t="str">
        <f>VLOOKUP(P4116, 'Gun classification'!A:B, 2, FALSE)</f>
        <v>Arma blanca</v>
      </c>
      <c r="R4116" s="4" t="s">
        <v>1083</v>
      </c>
      <c r="S4116" t="str">
        <f t="shared" si="64"/>
        <v>execution, muslim?</v>
      </c>
      <c r="W4116" s="4" t="s">
        <v>14184</v>
      </c>
      <c r="X4116" s="4" t="s">
        <v>14184</v>
      </c>
    </row>
    <row r="4117" spans="1:24" x14ac:dyDescent="0.2">
      <c r="A4117">
        <v>9</v>
      </c>
      <c r="B4117">
        <v>17</v>
      </c>
      <c r="C4117">
        <v>1973</v>
      </c>
      <c r="D4117" t="s">
        <v>18086</v>
      </c>
      <c r="E4117" s="2">
        <v>1</v>
      </c>
      <c r="F4117" s="3"/>
      <c r="G4117" s="2">
        <v>1</v>
      </c>
      <c r="H4117" s="2">
        <v>28</v>
      </c>
      <c r="I4117" s="4" t="s">
        <v>13252</v>
      </c>
      <c r="J4117" s="2">
        <v>3</v>
      </c>
      <c r="K4117" s="3"/>
      <c r="L4117" s="2">
        <v>1</v>
      </c>
      <c r="M4117" s="4" t="s">
        <v>11443</v>
      </c>
      <c r="N4117" s="4" t="s">
        <v>7592</v>
      </c>
      <c r="O4117" t="s">
        <v>5664</v>
      </c>
      <c r="P4117" s="4" t="s">
        <v>11512</v>
      </c>
      <c r="Q4117" s="4" t="str">
        <f>VLOOKUP(P4117, 'Gun classification'!A:B, 2, FALSE)</f>
        <v>Arma de fuego</v>
      </c>
      <c r="R4117" s="4" t="s">
        <v>14184</v>
      </c>
      <c r="S4117" t="str">
        <f t="shared" si="64"/>
        <v xml:space="preserve">gay narcotics, </v>
      </c>
      <c r="W4117" s="4" t="s">
        <v>14184</v>
      </c>
      <c r="X4117" s="4" t="s">
        <v>14184</v>
      </c>
    </row>
    <row r="4118" spans="1:24" x14ac:dyDescent="0.2">
      <c r="A4118">
        <v>9</v>
      </c>
      <c r="B4118">
        <v>17</v>
      </c>
      <c r="C4118">
        <v>1973</v>
      </c>
      <c r="D4118" t="s">
        <v>18087</v>
      </c>
      <c r="E4118" s="2">
        <v>1</v>
      </c>
      <c r="F4118" s="3"/>
      <c r="G4118" s="2">
        <v>1</v>
      </c>
      <c r="H4118" s="2">
        <v>17</v>
      </c>
      <c r="I4118" s="4" t="s">
        <v>13253</v>
      </c>
      <c r="J4118" s="2">
        <v>3</v>
      </c>
      <c r="K4118" s="3"/>
      <c r="L4118" s="2">
        <v>1</v>
      </c>
      <c r="M4118" s="4" t="s">
        <v>11443</v>
      </c>
      <c r="N4118" s="4" t="s">
        <v>7592</v>
      </c>
      <c r="O4118" t="s">
        <v>5664</v>
      </c>
      <c r="P4118" s="4" t="s">
        <v>11512</v>
      </c>
      <c r="Q4118" s="4" t="str">
        <f>VLOOKUP(P4118, 'Gun classification'!A:B, 2, FALSE)</f>
        <v>Arma de fuego</v>
      </c>
      <c r="R4118" s="4" t="s">
        <v>14184</v>
      </c>
      <c r="S4118" t="str">
        <f t="shared" si="64"/>
        <v xml:space="preserve">gay narcotics, </v>
      </c>
      <c r="W4118" s="4" t="s">
        <v>14184</v>
      </c>
      <c r="X4118" s="4" t="s">
        <v>14184</v>
      </c>
    </row>
    <row r="4119" spans="1:24" x14ac:dyDescent="0.2">
      <c r="A4119">
        <v>9</v>
      </c>
      <c r="B4119">
        <v>18</v>
      </c>
      <c r="C4119">
        <v>1973</v>
      </c>
      <c r="D4119" t="s">
        <v>18088</v>
      </c>
      <c r="E4119" s="2">
        <v>3</v>
      </c>
      <c r="F4119" s="3"/>
      <c r="G4119" s="2">
        <v>1</v>
      </c>
      <c r="H4119" s="2">
        <v>58</v>
      </c>
      <c r="I4119" s="4" t="s">
        <v>13254</v>
      </c>
      <c r="J4119" s="2">
        <v>2</v>
      </c>
      <c r="K4119" s="2">
        <v>9</v>
      </c>
      <c r="L4119" s="2">
        <v>1</v>
      </c>
      <c r="M4119" s="4" t="s">
        <v>11463</v>
      </c>
      <c r="N4119" s="4" t="s">
        <v>5665</v>
      </c>
      <c r="O4119" t="s">
        <v>11644</v>
      </c>
      <c r="P4119" s="4" t="s">
        <v>11532</v>
      </c>
      <c r="Q4119" s="4" t="str">
        <f>VLOOKUP(P4119, 'Gun classification'!A:B, 2, FALSE)</f>
        <v>Fuerza</v>
      </c>
      <c r="R4119" s="4" t="s">
        <v>14184</v>
      </c>
      <c r="S4119" t="str">
        <f t="shared" si="64"/>
        <v xml:space="preserve">revenge, </v>
      </c>
      <c r="W4119" s="4" t="s">
        <v>14184</v>
      </c>
      <c r="X4119" s="4" t="s">
        <v>14184</v>
      </c>
    </row>
    <row r="4120" spans="1:24" x14ac:dyDescent="0.2">
      <c r="A4120">
        <v>9</v>
      </c>
      <c r="B4120">
        <v>20</v>
      </c>
      <c r="C4120">
        <v>1973</v>
      </c>
      <c r="D4120" t="s">
        <v>18089</v>
      </c>
      <c r="E4120" s="2">
        <v>1</v>
      </c>
      <c r="F4120" s="3"/>
      <c r="G4120" s="2">
        <v>2</v>
      </c>
      <c r="H4120" s="2">
        <v>55</v>
      </c>
      <c r="I4120" s="4" t="s">
        <v>13255</v>
      </c>
      <c r="J4120" s="2">
        <v>1</v>
      </c>
      <c r="K4120" s="3"/>
      <c r="L4120" s="2">
        <v>1</v>
      </c>
      <c r="M4120" s="4" t="s">
        <v>11487</v>
      </c>
      <c r="N4120" s="4" t="s">
        <v>5666</v>
      </c>
      <c r="O4120" t="s">
        <v>8620</v>
      </c>
      <c r="P4120" s="4" t="s">
        <v>11512</v>
      </c>
      <c r="Q4120" s="4" t="str">
        <f>VLOOKUP(P4120, 'Gun classification'!A:B, 2, FALSE)</f>
        <v>Arma de fuego</v>
      </c>
      <c r="R4120" s="4" t="s">
        <v>14184</v>
      </c>
      <c r="S4120" t="str">
        <f t="shared" si="64"/>
        <v xml:space="preserve">family argu, </v>
      </c>
      <c r="T4120" s="38" t="s">
        <v>11650</v>
      </c>
      <c r="W4120" s="4" t="s">
        <v>14184</v>
      </c>
      <c r="X4120" s="4" t="s">
        <v>14184</v>
      </c>
    </row>
    <row r="4121" spans="1:24" x14ac:dyDescent="0.2">
      <c r="A4121">
        <v>9</v>
      </c>
      <c r="B4121">
        <v>20</v>
      </c>
      <c r="C4121">
        <v>1973</v>
      </c>
      <c r="D4121" t="s">
        <v>18090</v>
      </c>
      <c r="E4121" s="2">
        <v>3</v>
      </c>
      <c r="F4121" s="3"/>
      <c r="G4121" s="2">
        <v>1</v>
      </c>
      <c r="H4121" s="2">
        <v>41</v>
      </c>
      <c r="I4121" s="4" t="s">
        <v>13256</v>
      </c>
      <c r="J4121" s="2">
        <v>3</v>
      </c>
      <c r="K4121" s="3"/>
      <c r="L4121" s="2">
        <v>1</v>
      </c>
      <c r="M4121" s="4" t="s">
        <v>11443</v>
      </c>
      <c r="N4121" s="4" t="s">
        <v>5667</v>
      </c>
      <c r="O4121" t="s">
        <v>8430</v>
      </c>
      <c r="P4121" s="4" t="s">
        <v>11512</v>
      </c>
      <c r="Q4121" s="4" t="str">
        <f>VLOOKUP(P4121, 'Gun classification'!A:B, 2, FALSE)</f>
        <v>Arma de fuego</v>
      </c>
      <c r="R4121" s="4" t="s">
        <v>14184</v>
      </c>
      <c r="S4121" t="str">
        <f t="shared" si="64"/>
        <v xml:space="preserve">argu trivial, </v>
      </c>
      <c r="W4121" s="4" t="s">
        <v>14184</v>
      </c>
      <c r="X4121" s="4" t="s">
        <v>14184</v>
      </c>
    </row>
    <row r="4122" spans="1:24" x14ac:dyDescent="0.2">
      <c r="A4122">
        <v>9</v>
      </c>
      <c r="B4122">
        <v>23</v>
      </c>
      <c r="C4122">
        <v>1973</v>
      </c>
      <c r="D4122" t="s">
        <v>18091</v>
      </c>
      <c r="E4122" s="2">
        <v>3</v>
      </c>
      <c r="F4122" s="3"/>
      <c r="G4122" s="2">
        <v>1</v>
      </c>
      <c r="H4122" s="2">
        <v>44</v>
      </c>
      <c r="I4122" s="4" t="s">
        <v>13257</v>
      </c>
      <c r="J4122" s="2">
        <v>1</v>
      </c>
      <c r="K4122" s="3"/>
      <c r="L4122" s="2">
        <v>2</v>
      </c>
      <c r="M4122" s="4" t="s">
        <v>11437</v>
      </c>
      <c r="N4122" s="4" t="s">
        <v>5668</v>
      </c>
      <c r="O4122" t="s">
        <v>8412</v>
      </c>
      <c r="P4122" s="4" t="s">
        <v>11512</v>
      </c>
      <c r="Q4122" s="4" t="str">
        <f>VLOOKUP(P4122, 'Gun classification'!A:B, 2, FALSE)</f>
        <v>Arma de fuego</v>
      </c>
      <c r="R4122" s="4" t="s">
        <v>14184</v>
      </c>
      <c r="S4122" t="str">
        <f t="shared" si="64"/>
        <v xml:space="preserve">argu sex, </v>
      </c>
      <c r="W4122" s="4" t="s">
        <v>14184</v>
      </c>
      <c r="X4122" s="4" t="s">
        <v>14184</v>
      </c>
    </row>
    <row r="4123" spans="1:24" x14ac:dyDescent="0.2">
      <c r="A4123">
        <v>9</v>
      </c>
      <c r="B4123">
        <v>27</v>
      </c>
      <c r="C4123">
        <v>1973</v>
      </c>
      <c r="D4123" t="s">
        <v>18092</v>
      </c>
      <c r="E4123" s="2">
        <v>1</v>
      </c>
      <c r="F4123" s="3"/>
      <c r="G4123" s="2">
        <v>1</v>
      </c>
      <c r="H4123" s="2">
        <v>26</v>
      </c>
      <c r="I4123" s="4" t="s">
        <v>13258</v>
      </c>
      <c r="J4123" s="2">
        <v>1</v>
      </c>
      <c r="K4123" s="3"/>
      <c r="L4123" s="2">
        <v>1</v>
      </c>
      <c r="M4123" s="4" t="s">
        <v>11438</v>
      </c>
      <c r="N4123" s="4" t="s">
        <v>5669</v>
      </c>
      <c r="O4123" t="s">
        <v>5670</v>
      </c>
      <c r="P4123" s="4" t="s">
        <v>11518</v>
      </c>
      <c r="Q4123" s="4" t="str">
        <f>VLOOKUP(P4123, 'Gun classification'!A:B, 2, FALSE)</f>
        <v>Arma blanca</v>
      </c>
      <c r="R4123" s="4" t="s">
        <v>14184</v>
      </c>
      <c r="S4123" t="str">
        <f t="shared" si="64"/>
        <v xml:space="preserve">arg fight, </v>
      </c>
      <c r="T4123" s="38" t="s">
        <v>23263</v>
      </c>
      <c r="W4123" s="4" t="s">
        <v>14184</v>
      </c>
      <c r="X4123" s="4" t="s">
        <v>14184</v>
      </c>
    </row>
    <row r="4124" spans="1:24" x14ac:dyDescent="0.2">
      <c r="A4124">
        <v>9</v>
      </c>
      <c r="B4124">
        <v>28</v>
      </c>
      <c r="C4124">
        <v>1973</v>
      </c>
      <c r="D4124" t="s">
        <v>18093</v>
      </c>
      <c r="E4124" s="2">
        <v>1</v>
      </c>
      <c r="F4124" s="3"/>
      <c r="G4124" s="2">
        <v>1</v>
      </c>
      <c r="H4124" s="2">
        <v>47</v>
      </c>
      <c r="I4124" s="4" t="s">
        <v>13259</v>
      </c>
      <c r="J4124" s="2">
        <v>2</v>
      </c>
      <c r="K4124" s="2">
        <v>5</v>
      </c>
      <c r="L4124" s="2">
        <v>1</v>
      </c>
      <c r="M4124" s="4" t="s">
        <v>11471</v>
      </c>
      <c r="N4124" s="4" t="s">
        <v>5671</v>
      </c>
      <c r="O4124" t="s">
        <v>8403</v>
      </c>
      <c r="P4124" s="4" t="s">
        <v>11512</v>
      </c>
      <c r="Q4124" s="4" t="str">
        <f>VLOOKUP(P4124, 'Gun classification'!A:B, 2, FALSE)</f>
        <v>Arma de fuego</v>
      </c>
      <c r="R4124" s="4" t="s">
        <v>14184</v>
      </c>
      <c r="S4124" t="str">
        <f t="shared" si="64"/>
        <v xml:space="preserve">sus 801 mental, </v>
      </c>
      <c r="W4124" s="4" t="s">
        <v>14184</v>
      </c>
      <c r="X4124" s="4" t="s">
        <v>14184</v>
      </c>
    </row>
    <row r="4125" spans="1:24" x14ac:dyDescent="0.2">
      <c r="A4125">
        <v>9</v>
      </c>
      <c r="B4125">
        <v>29</v>
      </c>
      <c r="C4125">
        <v>1973</v>
      </c>
      <c r="D4125" t="s">
        <v>18094</v>
      </c>
      <c r="E4125" s="2">
        <v>3</v>
      </c>
      <c r="F4125" s="3"/>
      <c r="G4125" s="2">
        <v>1</v>
      </c>
      <c r="H4125" s="2">
        <v>25</v>
      </c>
      <c r="I4125" s="4" t="s">
        <v>13260</v>
      </c>
      <c r="J4125" s="2">
        <v>3</v>
      </c>
      <c r="K4125" s="3"/>
      <c r="L4125" s="2">
        <v>1</v>
      </c>
      <c r="M4125" s="4" t="s">
        <v>11448</v>
      </c>
      <c r="N4125" s="4" t="s">
        <v>5672</v>
      </c>
      <c r="O4125" t="s">
        <v>5609</v>
      </c>
      <c r="P4125" s="4" t="s">
        <v>11512</v>
      </c>
      <c r="Q4125" s="4" t="str">
        <f>VLOOKUP(P4125, 'Gun classification'!A:B, 2, FALSE)</f>
        <v>Arma de fuego</v>
      </c>
      <c r="R4125" s="4" t="s">
        <v>14184</v>
      </c>
      <c r="S4125" t="str">
        <f t="shared" si="64"/>
        <v xml:space="preserve">argu narcotics, </v>
      </c>
      <c r="W4125" s="4" t="s">
        <v>14184</v>
      </c>
      <c r="X4125" s="4" t="s">
        <v>14184</v>
      </c>
    </row>
    <row r="4126" spans="1:24" x14ac:dyDescent="0.2">
      <c r="A4126">
        <v>10</v>
      </c>
      <c r="B4126">
        <v>1</v>
      </c>
      <c r="C4126">
        <v>1973</v>
      </c>
      <c r="D4126" t="s">
        <v>18095</v>
      </c>
      <c r="E4126" s="2">
        <v>1</v>
      </c>
      <c r="F4126" s="3"/>
      <c r="G4126" s="2">
        <v>1</v>
      </c>
      <c r="H4126" s="2">
        <v>50</v>
      </c>
      <c r="I4126" s="4" t="s">
        <v>17370</v>
      </c>
      <c r="J4126" s="2">
        <v>5</v>
      </c>
      <c r="K4126" s="3"/>
      <c r="L4126" s="2">
        <v>3</v>
      </c>
      <c r="M4126" s="4" t="s">
        <v>14184</v>
      </c>
      <c r="N4126" s="4" t="s">
        <v>5673</v>
      </c>
      <c r="O4126" t="s">
        <v>8955</v>
      </c>
      <c r="P4126" s="4" t="s">
        <v>11518</v>
      </c>
      <c r="Q4126" s="4" t="str">
        <f>VLOOKUP(P4126, 'Gun classification'!A:B, 2, FALSE)</f>
        <v>Arma blanca</v>
      </c>
      <c r="R4126" s="4" t="s">
        <v>14184</v>
      </c>
      <c r="S4126" t="str">
        <f t="shared" si="64"/>
        <v xml:space="preserve">robbery street, </v>
      </c>
      <c r="T4126" t="s">
        <v>11515</v>
      </c>
      <c r="W4126" s="4" t="s">
        <v>14184</v>
      </c>
      <c r="X4126" s="4" t="s">
        <v>14184</v>
      </c>
    </row>
    <row r="4127" spans="1:24" x14ac:dyDescent="0.2">
      <c r="A4127">
        <v>10</v>
      </c>
      <c r="B4127">
        <v>11</v>
      </c>
      <c r="C4127">
        <v>1973</v>
      </c>
      <c r="D4127" t="s">
        <v>18096</v>
      </c>
      <c r="E4127" s="2">
        <v>3</v>
      </c>
      <c r="F4127" s="3"/>
      <c r="G4127" s="2">
        <v>1</v>
      </c>
      <c r="H4127" s="2">
        <v>40</v>
      </c>
      <c r="I4127" s="4" t="s">
        <v>17370</v>
      </c>
      <c r="J4127" s="2">
        <v>5</v>
      </c>
      <c r="K4127" s="3"/>
      <c r="L4127" s="2">
        <v>3</v>
      </c>
      <c r="M4127" s="4" t="s">
        <v>14184</v>
      </c>
      <c r="N4127" s="4" t="s">
        <v>5674</v>
      </c>
      <c r="O4127" t="s">
        <v>5675</v>
      </c>
      <c r="P4127" s="4" t="s">
        <v>11518</v>
      </c>
      <c r="Q4127" s="4" t="str">
        <f>VLOOKUP(P4127, 'Gun classification'!A:B, 2, FALSE)</f>
        <v>Arma blanca</v>
      </c>
      <c r="R4127" s="4" t="s">
        <v>14184</v>
      </c>
      <c r="S4127" t="str">
        <f t="shared" si="64"/>
        <v xml:space="preserve">gay robbery res, </v>
      </c>
      <c r="T4127" t="s">
        <v>11515</v>
      </c>
      <c r="W4127" s="4" t="s">
        <v>14184</v>
      </c>
      <c r="X4127" s="4" t="s">
        <v>14184</v>
      </c>
    </row>
    <row r="4128" spans="1:24" x14ac:dyDescent="0.2">
      <c r="A4128">
        <v>10</v>
      </c>
      <c r="B4128">
        <v>16</v>
      </c>
      <c r="C4128">
        <v>1973</v>
      </c>
      <c r="D4128" t="s">
        <v>18097</v>
      </c>
      <c r="E4128" s="2">
        <v>1</v>
      </c>
      <c r="F4128" s="3"/>
      <c r="G4128" s="2">
        <v>1</v>
      </c>
      <c r="H4128" s="2">
        <v>70</v>
      </c>
      <c r="I4128" s="4" t="s">
        <v>13261</v>
      </c>
      <c r="J4128" s="2">
        <v>1</v>
      </c>
      <c r="K4128" s="3"/>
      <c r="L4128" s="2">
        <v>1</v>
      </c>
      <c r="M4128" s="4" t="s">
        <v>14184</v>
      </c>
      <c r="N4128" s="4" t="s">
        <v>7948</v>
      </c>
      <c r="O4128" t="s">
        <v>7421</v>
      </c>
      <c r="P4128" s="4" t="s">
        <v>11512</v>
      </c>
      <c r="Q4128" s="4" t="str">
        <f>VLOOKUP(P4128, 'Gun classification'!A:B, 2, FALSE)</f>
        <v>Arma de fuego</v>
      </c>
      <c r="R4128" s="4" t="s">
        <v>14184</v>
      </c>
      <c r="S4128" t="str">
        <f t="shared" si="64"/>
        <v xml:space="preserve">Mental, </v>
      </c>
      <c r="W4128" s="4" t="s">
        <v>14184</v>
      </c>
      <c r="X4128" s="4" t="s">
        <v>14184</v>
      </c>
    </row>
    <row r="4129" spans="1:24" x14ac:dyDescent="0.2">
      <c r="A4129">
        <v>10</v>
      </c>
      <c r="B4129">
        <v>19</v>
      </c>
      <c r="C4129">
        <v>1973</v>
      </c>
      <c r="D4129" t="s">
        <v>18098</v>
      </c>
      <c r="E4129" s="2">
        <v>1</v>
      </c>
      <c r="F4129" s="3"/>
      <c r="G4129" s="2">
        <v>2</v>
      </c>
      <c r="H4129" s="2">
        <v>57</v>
      </c>
      <c r="I4129" s="4" t="s">
        <v>13262</v>
      </c>
      <c r="J4129" s="2">
        <v>3</v>
      </c>
      <c r="K4129" s="3"/>
      <c r="L4129" s="2">
        <v>1</v>
      </c>
      <c r="M4129" s="4" t="s">
        <v>11476</v>
      </c>
      <c r="N4129" s="4" t="s">
        <v>5676</v>
      </c>
      <c r="O4129" t="s">
        <v>8992</v>
      </c>
      <c r="P4129" s="4" t="s">
        <v>10525</v>
      </c>
      <c r="Q4129" s="4" t="str">
        <f>VLOOKUP(P4129, 'Gun classification'!A:B, 2, FALSE)</f>
        <v>Falta de oxigeno</v>
      </c>
      <c r="R4129" s="4" t="s">
        <v>14184</v>
      </c>
      <c r="S4129" t="str">
        <f t="shared" si="64"/>
        <v xml:space="preserve">sex rape, </v>
      </c>
      <c r="T4129" t="s">
        <v>8275</v>
      </c>
      <c r="W4129" s="4" t="s">
        <v>14184</v>
      </c>
      <c r="X4129" s="4" t="s">
        <v>14184</v>
      </c>
    </row>
    <row r="4130" spans="1:24" x14ac:dyDescent="0.2">
      <c r="A4130">
        <v>10</v>
      </c>
      <c r="B4130">
        <v>20</v>
      </c>
      <c r="C4130">
        <v>1973</v>
      </c>
      <c r="D4130" t="s">
        <v>18099</v>
      </c>
      <c r="E4130" s="2">
        <v>1</v>
      </c>
      <c r="F4130" s="3"/>
      <c r="G4130" s="2">
        <v>2</v>
      </c>
      <c r="H4130" s="2">
        <v>18</v>
      </c>
      <c r="I4130" s="4" t="s">
        <v>13263</v>
      </c>
      <c r="J4130" s="2">
        <v>3</v>
      </c>
      <c r="K4130" s="3"/>
      <c r="L4130" s="2">
        <v>1</v>
      </c>
      <c r="M4130" s="4" t="s">
        <v>11468</v>
      </c>
      <c r="N4130" s="4" t="s">
        <v>5677</v>
      </c>
      <c r="O4130" t="s">
        <v>8623</v>
      </c>
      <c r="P4130" s="4" t="s">
        <v>11512</v>
      </c>
      <c r="Q4130" s="4" t="str">
        <f>VLOOKUP(P4130, 'Gun classification'!A:B, 2, FALSE)</f>
        <v>Arma de fuego</v>
      </c>
      <c r="R4130" s="4" t="s">
        <v>14184</v>
      </c>
      <c r="S4130" t="str">
        <f t="shared" si="64"/>
        <v xml:space="preserve">argu family, </v>
      </c>
      <c r="T4130" s="38" t="s">
        <v>11650</v>
      </c>
      <c r="W4130" s="4" t="s">
        <v>14184</v>
      </c>
      <c r="X4130" s="4" t="s">
        <v>14184</v>
      </c>
    </row>
    <row r="4131" spans="1:24" x14ac:dyDescent="0.2">
      <c r="A4131">
        <v>10</v>
      </c>
      <c r="B4131">
        <v>20</v>
      </c>
      <c r="C4131">
        <v>1973</v>
      </c>
      <c r="D4131" t="s">
        <v>18100</v>
      </c>
      <c r="E4131" s="2">
        <v>1</v>
      </c>
      <c r="F4131" s="3"/>
      <c r="G4131" s="2">
        <v>2</v>
      </c>
      <c r="H4131" s="2">
        <v>28</v>
      </c>
      <c r="I4131" s="4" t="s">
        <v>13264</v>
      </c>
      <c r="J4131" s="2">
        <v>3</v>
      </c>
      <c r="K4131" s="3"/>
      <c r="L4131" s="2">
        <v>1</v>
      </c>
      <c r="M4131" s="4" t="s">
        <v>11440</v>
      </c>
      <c r="N4131" s="4" t="s">
        <v>5678</v>
      </c>
      <c r="O4131" t="s">
        <v>5679</v>
      </c>
      <c r="P4131" s="4" t="s">
        <v>11518</v>
      </c>
      <c r="Q4131" s="4" t="str">
        <f>VLOOKUP(P4131, 'Gun classification'!A:B, 2, FALSE)</f>
        <v>Arma blanca</v>
      </c>
      <c r="R4131" s="4" t="s">
        <v>14184</v>
      </c>
      <c r="S4131" t="str">
        <f t="shared" si="64"/>
        <v xml:space="preserve">Zebra, </v>
      </c>
      <c r="T4131" s="38" t="s">
        <v>23253</v>
      </c>
      <c r="W4131" s="4" t="s">
        <v>14184</v>
      </c>
      <c r="X4131" s="4" t="s">
        <v>14184</v>
      </c>
    </row>
    <row r="4132" spans="1:24" x14ac:dyDescent="0.2">
      <c r="A4132">
        <v>10</v>
      </c>
      <c r="B4132">
        <v>25</v>
      </c>
      <c r="C4132">
        <v>1973</v>
      </c>
      <c r="D4132" t="s">
        <v>18101</v>
      </c>
      <c r="E4132" s="2">
        <v>3</v>
      </c>
      <c r="F4132" s="3"/>
      <c r="G4132" s="2">
        <v>2</v>
      </c>
      <c r="H4132" s="2">
        <v>15</v>
      </c>
      <c r="I4132" s="4" t="s">
        <v>13265</v>
      </c>
      <c r="J4132" s="2">
        <v>3</v>
      </c>
      <c r="K4132" s="3"/>
      <c r="L4132" s="2">
        <v>1</v>
      </c>
      <c r="M4132" s="4" t="s">
        <v>11421</v>
      </c>
      <c r="N4132" s="4" t="s">
        <v>5680</v>
      </c>
      <c r="O4132" t="s">
        <v>5681</v>
      </c>
      <c r="P4132" s="4" t="s">
        <v>11512</v>
      </c>
      <c r="Q4132" s="4" t="str">
        <f>VLOOKUP(P4132, 'Gun classification'!A:B, 2, FALSE)</f>
        <v>Arma de fuego</v>
      </c>
      <c r="R4132" s="4" t="s">
        <v>14184</v>
      </c>
      <c r="S4132" t="str">
        <f t="shared" si="64"/>
        <v xml:space="preserve">argu careless, </v>
      </c>
      <c r="W4132" s="4" t="s">
        <v>14184</v>
      </c>
      <c r="X4132" s="4" t="s">
        <v>14184</v>
      </c>
    </row>
    <row r="4133" spans="1:24" x14ac:dyDescent="0.2">
      <c r="A4133">
        <v>10</v>
      </c>
      <c r="B4133">
        <v>27</v>
      </c>
      <c r="C4133">
        <v>1973</v>
      </c>
      <c r="D4133" t="s">
        <v>18102</v>
      </c>
      <c r="E4133" s="2">
        <v>2</v>
      </c>
      <c r="F4133" s="2">
        <v>5</v>
      </c>
      <c r="G4133" s="2">
        <v>2</v>
      </c>
      <c r="H4133" s="2">
        <v>35</v>
      </c>
      <c r="I4133" s="4" t="s">
        <v>13266</v>
      </c>
      <c r="J4133" s="2">
        <v>2</v>
      </c>
      <c r="K4133" s="2">
        <v>5</v>
      </c>
      <c r="L4133" s="2">
        <v>1</v>
      </c>
      <c r="M4133" s="4" t="s">
        <v>11439</v>
      </c>
      <c r="N4133" s="4" t="s">
        <v>5682</v>
      </c>
      <c r="O4133" t="s">
        <v>8643</v>
      </c>
      <c r="P4133" s="4" t="s">
        <v>11518</v>
      </c>
      <c r="Q4133" s="4" t="str">
        <f>VLOOKUP(P4133, 'Gun classification'!A:B, 2, FALSE)</f>
        <v>Arma blanca</v>
      </c>
      <c r="R4133" s="4" t="s">
        <v>14184</v>
      </c>
      <c r="S4133" t="str">
        <f t="shared" si="64"/>
        <v xml:space="preserve">fight family, </v>
      </c>
      <c r="T4133" s="38" t="s">
        <v>23263</v>
      </c>
      <c r="W4133" s="4" t="s">
        <v>14184</v>
      </c>
      <c r="X4133" s="4" t="s">
        <v>14184</v>
      </c>
    </row>
    <row r="4134" spans="1:24" x14ac:dyDescent="0.2">
      <c r="A4134">
        <v>10</v>
      </c>
      <c r="B4134">
        <v>29</v>
      </c>
      <c r="C4134">
        <v>1973</v>
      </c>
      <c r="D4134" t="s">
        <v>18103</v>
      </c>
      <c r="E4134" s="2">
        <v>3</v>
      </c>
      <c r="F4134" s="3"/>
      <c r="G4134" s="2">
        <v>1</v>
      </c>
      <c r="H4134" s="2">
        <v>45</v>
      </c>
      <c r="I4134" s="4" t="s">
        <v>13267</v>
      </c>
      <c r="J4134" s="2">
        <v>3</v>
      </c>
      <c r="K4134" s="3"/>
      <c r="L4134" s="2">
        <v>2</v>
      </c>
      <c r="M4134" s="4" t="s">
        <v>11440</v>
      </c>
      <c r="N4134" s="4" t="s">
        <v>5683</v>
      </c>
      <c r="O4134" t="s">
        <v>8643</v>
      </c>
      <c r="P4134" s="4" t="s">
        <v>11512</v>
      </c>
      <c r="Q4134" s="4" t="str">
        <f>VLOOKUP(P4134, 'Gun classification'!A:B, 2, FALSE)</f>
        <v>Arma de fuego</v>
      </c>
      <c r="R4134" s="4" t="s">
        <v>14184</v>
      </c>
      <c r="S4134" t="str">
        <f t="shared" si="64"/>
        <v xml:space="preserve">fight family, </v>
      </c>
      <c r="T4134" s="38" t="s">
        <v>23263</v>
      </c>
      <c r="W4134" s="4" t="s">
        <v>14184</v>
      </c>
      <c r="X4134" s="4" t="s">
        <v>14184</v>
      </c>
    </row>
    <row r="4135" spans="1:24" x14ac:dyDescent="0.2">
      <c r="A4135">
        <v>10</v>
      </c>
      <c r="B4135">
        <v>30</v>
      </c>
      <c r="C4135">
        <v>1973</v>
      </c>
      <c r="D4135" t="s">
        <v>18104</v>
      </c>
      <c r="E4135" s="2">
        <v>1</v>
      </c>
      <c r="F4135" s="3"/>
      <c r="G4135" s="2">
        <v>2</v>
      </c>
      <c r="H4135" s="2">
        <v>25</v>
      </c>
      <c r="I4135" s="4" t="s">
        <v>13268</v>
      </c>
      <c r="J4135" s="2">
        <v>1</v>
      </c>
      <c r="K4135" s="2">
        <v>4</v>
      </c>
      <c r="L4135" s="2">
        <v>1</v>
      </c>
      <c r="M4135" s="4" t="s">
        <v>11448</v>
      </c>
      <c r="N4135" s="4" t="s">
        <v>5684</v>
      </c>
      <c r="O4135" t="s">
        <v>12039</v>
      </c>
      <c r="P4135" s="4" t="s">
        <v>5685</v>
      </c>
      <c r="Q4135" s="4" t="str">
        <f>VLOOKUP(P4135, 'Gun classification'!A:B, 2, FALSE)</f>
        <v>Objeto</v>
      </c>
      <c r="R4135" s="4" t="s">
        <v>14184</v>
      </c>
      <c r="S4135" t="str">
        <f t="shared" si="64"/>
        <v xml:space="preserve">mental, </v>
      </c>
      <c r="W4135" s="4" t="s">
        <v>14184</v>
      </c>
      <c r="X4135" s="4" t="s">
        <v>14184</v>
      </c>
    </row>
    <row r="4136" spans="1:24" x14ac:dyDescent="0.2">
      <c r="A4136">
        <v>10</v>
      </c>
      <c r="B4136">
        <v>30</v>
      </c>
      <c r="C4136">
        <v>1973</v>
      </c>
      <c r="D4136" t="s">
        <v>18105</v>
      </c>
      <c r="E4136" s="2">
        <v>1</v>
      </c>
      <c r="F4136" s="3"/>
      <c r="G4136" s="2">
        <v>2</v>
      </c>
      <c r="H4136" s="2">
        <v>28</v>
      </c>
      <c r="I4136" s="4" t="s">
        <v>13269</v>
      </c>
      <c r="J4136" s="2">
        <v>3</v>
      </c>
      <c r="K4136" s="3"/>
      <c r="L4136" s="2">
        <v>1</v>
      </c>
      <c r="M4136" s="4" t="s">
        <v>11439</v>
      </c>
      <c r="N4136" s="4" t="s">
        <v>5686</v>
      </c>
      <c r="O4136" t="s">
        <v>5687</v>
      </c>
      <c r="P4136" s="4" t="s">
        <v>11512</v>
      </c>
      <c r="Q4136" s="4" t="str">
        <f>VLOOKUP(P4136, 'Gun classification'!A:B, 2, FALSE)</f>
        <v>Arma de fuego</v>
      </c>
      <c r="R4136" s="4" t="s">
        <v>14184</v>
      </c>
      <c r="S4136" t="str">
        <f t="shared" si="64"/>
        <v xml:space="preserve">rape sex, </v>
      </c>
      <c r="T4136" t="s">
        <v>8275</v>
      </c>
      <c r="W4136" s="4" t="s">
        <v>14184</v>
      </c>
      <c r="X4136" s="4" t="s">
        <v>14184</v>
      </c>
    </row>
    <row r="4137" spans="1:24" ht="25.5" x14ac:dyDescent="0.2">
      <c r="A4137">
        <v>11</v>
      </c>
      <c r="B4137">
        <v>7</v>
      </c>
      <c r="C4137">
        <v>1973</v>
      </c>
      <c r="D4137" t="s">
        <v>18106</v>
      </c>
      <c r="E4137" s="2">
        <v>1</v>
      </c>
      <c r="F4137" s="3"/>
      <c r="G4137" s="2">
        <v>2</v>
      </c>
      <c r="H4137" s="2">
        <v>21</v>
      </c>
      <c r="I4137" s="4" t="s">
        <v>17378</v>
      </c>
      <c r="J4137" s="2">
        <v>5</v>
      </c>
      <c r="K4137" s="3"/>
      <c r="L4137" s="2">
        <v>3</v>
      </c>
      <c r="M4137" s="4" t="s">
        <v>14184</v>
      </c>
      <c r="N4137" s="4" t="s">
        <v>5688</v>
      </c>
      <c r="O4137" t="s">
        <v>5687</v>
      </c>
      <c r="P4137" s="4" t="s">
        <v>11625</v>
      </c>
      <c r="Q4137" s="4" t="str">
        <f>VLOOKUP(P4137, 'Gun classification'!A:B, 2, FALSE)</f>
        <v>Falta de oxigeno</v>
      </c>
      <c r="R4137" s="4" t="s">
        <v>14184</v>
      </c>
      <c r="S4137" t="str">
        <f t="shared" si="64"/>
        <v xml:space="preserve">rape sex, </v>
      </c>
      <c r="T4137" t="s">
        <v>8275</v>
      </c>
      <c r="W4137" s="4" t="s">
        <v>14184</v>
      </c>
      <c r="X4137" s="4" t="s">
        <v>14184</v>
      </c>
    </row>
    <row r="4138" spans="1:24" x14ac:dyDescent="0.2">
      <c r="A4138">
        <v>11</v>
      </c>
      <c r="B4138">
        <v>8</v>
      </c>
      <c r="C4138">
        <v>1973</v>
      </c>
      <c r="D4138" t="s">
        <v>18107</v>
      </c>
      <c r="E4138" s="2">
        <v>3</v>
      </c>
      <c r="F4138" s="3"/>
      <c r="G4138" s="2">
        <v>1</v>
      </c>
      <c r="H4138" s="2">
        <v>22</v>
      </c>
      <c r="I4138" s="4" t="s">
        <v>13270</v>
      </c>
      <c r="J4138" s="2">
        <v>3</v>
      </c>
      <c r="K4138" s="3"/>
      <c r="L4138" s="2">
        <v>1</v>
      </c>
      <c r="M4138" s="4" t="s">
        <v>11438</v>
      </c>
      <c r="N4138" s="4" t="s">
        <v>5689</v>
      </c>
      <c r="O4138" t="s">
        <v>8430</v>
      </c>
      <c r="P4138" s="4" t="s">
        <v>11512</v>
      </c>
      <c r="Q4138" s="4" t="str">
        <f>VLOOKUP(P4138, 'Gun classification'!A:B, 2, FALSE)</f>
        <v>Arma de fuego</v>
      </c>
      <c r="R4138" s="4" t="s">
        <v>14184</v>
      </c>
      <c r="S4138" t="str">
        <f t="shared" si="64"/>
        <v xml:space="preserve">argu trivial, </v>
      </c>
      <c r="W4138" s="4" t="s">
        <v>14184</v>
      </c>
      <c r="X4138" s="4" t="s">
        <v>14184</v>
      </c>
    </row>
    <row r="4139" spans="1:24" x14ac:dyDescent="0.2">
      <c r="A4139">
        <v>11</v>
      </c>
      <c r="B4139">
        <v>10</v>
      </c>
      <c r="C4139">
        <v>1973</v>
      </c>
      <c r="D4139" t="s">
        <v>18108</v>
      </c>
      <c r="E4139" s="2">
        <v>1</v>
      </c>
      <c r="F4139" s="3"/>
      <c r="G4139" s="2">
        <v>2</v>
      </c>
      <c r="H4139" s="2">
        <v>50</v>
      </c>
      <c r="I4139" s="4" t="s">
        <v>13271</v>
      </c>
      <c r="J4139" s="2">
        <v>1</v>
      </c>
      <c r="K4139" s="3"/>
      <c r="L4139" s="2">
        <v>1</v>
      </c>
      <c r="M4139" s="4" t="s">
        <v>11477</v>
      </c>
      <c r="N4139" s="4" t="s">
        <v>5690</v>
      </c>
      <c r="O4139" t="s">
        <v>5691</v>
      </c>
      <c r="P4139" s="4" t="s">
        <v>11512</v>
      </c>
      <c r="Q4139" s="4" t="str">
        <f>VLOOKUP(P4139, 'Gun classification'!A:B, 2, FALSE)</f>
        <v>Arma de fuego</v>
      </c>
      <c r="R4139" s="4" t="s">
        <v>14184</v>
      </c>
      <c r="S4139" t="str">
        <f t="shared" si="64"/>
        <v xml:space="preserve">mental argu fam, </v>
      </c>
      <c r="T4139" s="38" t="s">
        <v>11650</v>
      </c>
      <c r="W4139" s="4" t="s">
        <v>14184</v>
      </c>
      <c r="X4139" s="4" t="s">
        <v>14184</v>
      </c>
    </row>
    <row r="4140" spans="1:24" x14ac:dyDescent="0.2">
      <c r="A4140">
        <v>11</v>
      </c>
      <c r="B4140">
        <v>14</v>
      </c>
      <c r="C4140">
        <v>1973</v>
      </c>
      <c r="D4140" t="s">
        <v>18109</v>
      </c>
      <c r="E4140" s="2">
        <v>1</v>
      </c>
      <c r="F4140" s="3"/>
      <c r="G4140" s="2">
        <v>2</v>
      </c>
      <c r="H4140" s="2">
        <v>81</v>
      </c>
      <c r="I4140" s="4" t="s">
        <v>13272</v>
      </c>
      <c r="J4140" s="2">
        <v>1</v>
      </c>
      <c r="K4140" s="3"/>
      <c r="L4140" s="2">
        <v>1</v>
      </c>
      <c r="M4140" s="4" t="s">
        <v>11468</v>
      </c>
      <c r="N4140" s="4" t="s">
        <v>5692</v>
      </c>
      <c r="O4140" t="s">
        <v>5693</v>
      </c>
      <c r="P4140" s="4" t="s">
        <v>11518</v>
      </c>
      <c r="Q4140" s="4" t="str">
        <f>VLOOKUP(P4140, 'Gun classification'!A:B, 2, FALSE)</f>
        <v>Arma blanca</v>
      </c>
      <c r="R4140" s="4" t="s">
        <v>14184</v>
      </c>
      <c r="S4140" t="str">
        <f t="shared" si="64"/>
        <v xml:space="preserve">mental family, </v>
      </c>
      <c r="T4140" s="38" t="s">
        <v>11650</v>
      </c>
      <c r="W4140" s="4" t="s">
        <v>14184</v>
      </c>
      <c r="X4140" s="4" t="s">
        <v>14184</v>
      </c>
    </row>
    <row r="4141" spans="1:24" x14ac:dyDescent="0.2">
      <c r="A4141">
        <v>11</v>
      </c>
      <c r="B4141">
        <v>23</v>
      </c>
      <c r="C4141">
        <v>1973</v>
      </c>
      <c r="D4141" t="s">
        <v>18110</v>
      </c>
      <c r="E4141" s="2">
        <v>3</v>
      </c>
      <c r="F4141" s="3"/>
      <c r="G4141" s="2">
        <v>1</v>
      </c>
      <c r="H4141" s="2">
        <v>18</v>
      </c>
      <c r="I4141" s="4" t="s">
        <v>13273</v>
      </c>
      <c r="J4141" s="2">
        <v>3</v>
      </c>
      <c r="K4141" s="3"/>
      <c r="L4141" s="2">
        <v>1</v>
      </c>
      <c r="M4141" s="4" t="s">
        <v>11451</v>
      </c>
      <c r="N4141" s="4" t="s">
        <v>5694</v>
      </c>
      <c r="O4141" t="s">
        <v>5695</v>
      </c>
      <c r="P4141" s="4" t="s">
        <v>11512</v>
      </c>
      <c r="Q4141" s="4" t="str">
        <f>VLOOKUP(P4141, 'Gun classification'!A:B, 2, FALSE)</f>
        <v>Arma de fuego</v>
      </c>
      <c r="R4141" s="4" t="s">
        <v>14184</v>
      </c>
      <c r="S4141" t="str">
        <f t="shared" si="64"/>
        <v xml:space="preserve">Argu sex, </v>
      </c>
      <c r="W4141" s="4" t="s">
        <v>14184</v>
      </c>
      <c r="X4141" s="4" t="s">
        <v>14184</v>
      </c>
    </row>
    <row r="4142" spans="1:24" x14ac:dyDescent="0.2">
      <c r="A4142">
        <v>11</v>
      </c>
      <c r="B4142">
        <v>23</v>
      </c>
      <c r="C4142">
        <v>1973</v>
      </c>
      <c r="D4142" t="s">
        <v>18111</v>
      </c>
      <c r="E4142" s="2">
        <v>1</v>
      </c>
      <c r="F4142" s="3"/>
      <c r="G4142" s="2">
        <v>1</v>
      </c>
      <c r="H4142" s="2">
        <v>25</v>
      </c>
      <c r="I4142" s="4" t="s">
        <v>13274</v>
      </c>
      <c r="J4142" s="2">
        <v>3</v>
      </c>
      <c r="K4142" s="3"/>
      <c r="L4142" s="2">
        <v>1</v>
      </c>
      <c r="M4142" s="4" t="s">
        <v>11467</v>
      </c>
      <c r="N4142" s="4" t="s">
        <v>5696</v>
      </c>
      <c r="O4142" t="s">
        <v>8688</v>
      </c>
      <c r="P4142" s="4" t="s">
        <v>11518</v>
      </c>
      <c r="Q4142" s="4" t="str">
        <f>VLOOKUP(P4142, 'Gun classification'!A:B, 2, FALSE)</f>
        <v>Arma blanca</v>
      </c>
      <c r="R4142" s="4" t="s">
        <v>1085</v>
      </c>
      <c r="S4142" t="str">
        <f t="shared" si="64"/>
        <v>argu alcohol, died 5/25/75</v>
      </c>
      <c r="W4142" s="4" t="s">
        <v>14184</v>
      </c>
      <c r="X4142" s="4" t="s">
        <v>14184</v>
      </c>
    </row>
    <row r="4143" spans="1:24" x14ac:dyDescent="0.2">
      <c r="A4143">
        <v>11</v>
      </c>
      <c r="B4143">
        <v>25</v>
      </c>
      <c r="C4143">
        <v>1973</v>
      </c>
      <c r="D4143" t="s">
        <v>18112</v>
      </c>
      <c r="E4143" s="2">
        <v>1</v>
      </c>
      <c r="F4143" s="3"/>
      <c r="G4143" s="2">
        <v>1</v>
      </c>
      <c r="H4143" s="2">
        <v>53</v>
      </c>
      <c r="I4143" s="4" t="s">
        <v>13275</v>
      </c>
      <c r="J4143" s="2">
        <v>3</v>
      </c>
      <c r="K4143" s="3"/>
      <c r="L4143" s="2">
        <v>1</v>
      </c>
      <c r="M4143" s="4" t="s">
        <v>11440</v>
      </c>
      <c r="N4143" s="4" t="s">
        <v>5697</v>
      </c>
      <c r="O4143" t="s">
        <v>5679</v>
      </c>
      <c r="P4143" s="4" t="s">
        <v>11512</v>
      </c>
      <c r="Q4143" s="4" t="str">
        <f>VLOOKUP(P4143, 'Gun classification'!A:B, 2, FALSE)</f>
        <v>Arma de fuego</v>
      </c>
      <c r="R4143" s="4" t="s">
        <v>14184</v>
      </c>
      <c r="S4143" t="str">
        <f t="shared" si="64"/>
        <v xml:space="preserve">Zebra, </v>
      </c>
      <c r="T4143" s="38" t="s">
        <v>23253</v>
      </c>
      <c r="W4143" s="4" t="s">
        <v>14184</v>
      </c>
      <c r="X4143" s="4" t="s">
        <v>14184</v>
      </c>
    </row>
    <row r="4144" spans="1:24" x14ac:dyDescent="0.2">
      <c r="A4144">
        <v>11</v>
      </c>
      <c r="B4144">
        <v>27</v>
      </c>
      <c r="C4144">
        <v>1973</v>
      </c>
      <c r="D4144" t="s">
        <v>18113</v>
      </c>
      <c r="E4144" s="2">
        <v>2</v>
      </c>
      <c r="F4144" s="2">
        <v>8</v>
      </c>
      <c r="G4144" s="2">
        <v>1</v>
      </c>
      <c r="H4144" s="2">
        <v>7</v>
      </c>
      <c r="I4144" s="4" t="s">
        <v>13276</v>
      </c>
      <c r="J4144" s="2">
        <v>2</v>
      </c>
      <c r="K4144" s="2">
        <v>8</v>
      </c>
      <c r="L4144" s="2">
        <v>2</v>
      </c>
      <c r="M4144" s="4" t="s">
        <v>11465</v>
      </c>
      <c r="N4144" s="4" t="s">
        <v>5698</v>
      </c>
      <c r="O4144" t="s">
        <v>12039</v>
      </c>
      <c r="P4144" s="4" t="s">
        <v>11518</v>
      </c>
      <c r="Q4144" s="4" t="str">
        <f>VLOOKUP(P4144, 'Gun classification'!A:B, 2, FALSE)</f>
        <v>Arma blanca</v>
      </c>
      <c r="R4144" s="4" t="s">
        <v>14184</v>
      </c>
      <c r="S4144" t="str">
        <f t="shared" si="64"/>
        <v xml:space="preserve">mental, </v>
      </c>
      <c r="W4144" s="4" t="s">
        <v>14184</v>
      </c>
      <c r="X4144" s="4" t="s">
        <v>14184</v>
      </c>
    </row>
    <row r="4145" spans="1:24" x14ac:dyDescent="0.2">
      <c r="A4145">
        <v>12</v>
      </c>
      <c r="B4145">
        <v>1</v>
      </c>
      <c r="C4145">
        <v>1973</v>
      </c>
      <c r="D4145" t="s">
        <v>18114</v>
      </c>
      <c r="E4145" s="2">
        <v>3</v>
      </c>
      <c r="F4145" s="3"/>
      <c r="G4145" s="2">
        <v>1</v>
      </c>
      <c r="H4145" s="2">
        <v>49</v>
      </c>
      <c r="I4145" s="4" t="s">
        <v>13277</v>
      </c>
      <c r="J4145" s="2">
        <v>1</v>
      </c>
      <c r="K4145" s="3"/>
      <c r="L4145" s="2">
        <v>1</v>
      </c>
      <c r="M4145" s="4" t="s">
        <v>11444</v>
      </c>
      <c r="N4145" s="4" t="s">
        <v>8607</v>
      </c>
      <c r="O4145" t="s">
        <v>8688</v>
      </c>
      <c r="P4145" s="4" t="s">
        <v>11518</v>
      </c>
      <c r="Q4145" s="4" t="str">
        <f>VLOOKUP(P4145, 'Gun classification'!A:B, 2, FALSE)</f>
        <v>Arma blanca</v>
      </c>
      <c r="R4145" s="4" t="s">
        <v>14184</v>
      </c>
      <c r="S4145" t="str">
        <f t="shared" si="64"/>
        <v xml:space="preserve">argu alcohol, </v>
      </c>
      <c r="W4145" s="4" t="s">
        <v>14184</v>
      </c>
      <c r="X4145" s="4" t="s">
        <v>14184</v>
      </c>
    </row>
    <row r="4146" spans="1:24" x14ac:dyDescent="0.2">
      <c r="A4146">
        <v>12</v>
      </c>
      <c r="B4146">
        <v>10</v>
      </c>
      <c r="C4146">
        <v>1973</v>
      </c>
      <c r="D4146" t="s">
        <v>18115</v>
      </c>
      <c r="E4146" s="2">
        <v>1</v>
      </c>
      <c r="F4146" s="3"/>
      <c r="G4146" s="2">
        <v>1</v>
      </c>
      <c r="H4146" s="2">
        <v>29</v>
      </c>
      <c r="I4146" s="4" t="s">
        <v>17370</v>
      </c>
      <c r="J4146" s="2">
        <v>5</v>
      </c>
      <c r="K4146" s="3"/>
      <c r="L4146" s="2">
        <v>3</v>
      </c>
      <c r="M4146" s="4" t="s">
        <v>14184</v>
      </c>
      <c r="N4146" s="4" t="s">
        <v>5699</v>
      </c>
      <c r="O4146" t="s">
        <v>11644</v>
      </c>
      <c r="P4146" s="4" t="s">
        <v>11518</v>
      </c>
      <c r="Q4146" s="4" t="str">
        <f>VLOOKUP(P4146, 'Gun classification'!A:B, 2, FALSE)</f>
        <v>Arma blanca</v>
      </c>
      <c r="R4146" s="4" t="s">
        <v>14184</v>
      </c>
      <c r="S4146" t="str">
        <f t="shared" si="64"/>
        <v xml:space="preserve">revenge, </v>
      </c>
      <c r="W4146" s="4" t="s">
        <v>14184</v>
      </c>
      <c r="X4146" s="4" t="s">
        <v>14184</v>
      </c>
    </row>
    <row r="4147" spans="1:24" x14ac:dyDescent="0.2">
      <c r="A4147">
        <v>12</v>
      </c>
      <c r="B4147">
        <v>11</v>
      </c>
      <c r="C4147">
        <v>1973</v>
      </c>
      <c r="D4147" t="s">
        <v>18116</v>
      </c>
      <c r="E4147" s="2">
        <v>1</v>
      </c>
      <c r="F4147" s="3"/>
      <c r="G4147" s="2">
        <v>1</v>
      </c>
      <c r="H4147" s="2">
        <v>44</v>
      </c>
      <c r="I4147" s="4" t="s">
        <v>13278</v>
      </c>
      <c r="J4147" s="2">
        <v>1</v>
      </c>
      <c r="K4147" s="3"/>
      <c r="L4147" s="2">
        <v>1</v>
      </c>
      <c r="M4147" s="4" t="s">
        <v>11420</v>
      </c>
      <c r="N4147" s="4" t="s">
        <v>5700</v>
      </c>
      <c r="O4147" t="s">
        <v>8688</v>
      </c>
      <c r="P4147" s="4" t="s">
        <v>11512</v>
      </c>
      <c r="Q4147" s="4" t="str">
        <f>VLOOKUP(P4147, 'Gun classification'!A:B, 2, FALSE)</f>
        <v>Arma de fuego</v>
      </c>
      <c r="R4147" s="4" t="s">
        <v>14184</v>
      </c>
      <c r="S4147" t="str">
        <f t="shared" si="64"/>
        <v xml:space="preserve">argu alcohol, </v>
      </c>
      <c r="W4147" s="4" t="s">
        <v>14184</v>
      </c>
      <c r="X4147" s="4" t="s">
        <v>14184</v>
      </c>
    </row>
    <row r="4148" spans="1:24" x14ac:dyDescent="0.2">
      <c r="A4148">
        <v>12</v>
      </c>
      <c r="B4148">
        <v>11</v>
      </c>
      <c r="C4148">
        <v>1973</v>
      </c>
      <c r="D4148" t="s">
        <v>18117</v>
      </c>
      <c r="E4148" s="2">
        <v>1</v>
      </c>
      <c r="F4148" s="3"/>
      <c r="G4148" s="2">
        <v>2</v>
      </c>
      <c r="H4148" s="2">
        <v>33</v>
      </c>
      <c r="I4148" s="4" t="s">
        <v>13278</v>
      </c>
      <c r="J4148" s="2">
        <v>1</v>
      </c>
      <c r="K4148" s="3"/>
      <c r="L4148" s="2">
        <v>1</v>
      </c>
      <c r="M4148" s="4" t="s">
        <v>11420</v>
      </c>
      <c r="N4148" s="4" t="s">
        <v>5700</v>
      </c>
      <c r="O4148" t="s">
        <v>8688</v>
      </c>
      <c r="P4148" s="4" t="s">
        <v>11512</v>
      </c>
      <c r="Q4148" s="4" t="str">
        <f>VLOOKUP(P4148, 'Gun classification'!A:B, 2, FALSE)</f>
        <v>Arma de fuego</v>
      </c>
      <c r="R4148" s="4" t="s">
        <v>14184</v>
      </c>
      <c r="S4148" t="str">
        <f t="shared" si="64"/>
        <v xml:space="preserve">argu alcohol, </v>
      </c>
      <c r="W4148" s="4" t="s">
        <v>14184</v>
      </c>
      <c r="X4148" s="4" t="s">
        <v>14184</v>
      </c>
    </row>
    <row r="4149" spans="1:24" x14ac:dyDescent="0.2">
      <c r="A4149">
        <v>12</v>
      </c>
      <c r="B4149">
        <v>11</v>
      </c>
      <c r="C4149">
        <v>1973</v>
      </c>
      <c r="D4149" t="s">
        <v>18118</v>
      </c>
      <c r="E4149" s="2">
        <v>1</v>
      </c>
      <c r="F4149" s="3"/>
      <c r="G4149" s="2">
        <v>1</v>
      </c>
      <c r="H4149" s="2">
        <v>26</v>
      </c>
      <c r="I4149" s="4" t="s">
        <v>13279</v>
      </c>
      <c r="J4149" s="2">
        <v>3</v>
      </c>
      <c r="K4149" s="3"/>
      <c r="L4149" s="2">
        <v>1</v>
      </c>
      <c r="M4149" s="4" t="s">
        <v>11440</v>
      </c>
      <c r="N4149" s="4" t="s">
        <v>5701</v>
      </c>
      <c r="O4149" t="s">
        <v>5679</v>
      </c>
      <c r="P4149" s="4" t="s">
        <v>11512</v>
      </c>
      <c r="Q4149" s="4" t="str">
        <f>VLOOKUP(P4149, 'Gun classification'!A:B, 2, FALSE)</f>
        <v>Arma de fuego</v>
      </c>
      <c r="R4149" s="4" t="s">
        <v>14184</v>
      </c>
      <c r="S4149" t="str">
        <f t="shared" si="64"/>
        <v xml:space="preserve">Zebra, </v>
      </c>
      <c r="T4149" s="38" t="s">
        <v>23253</v>
      </c>
      <c r="W4149" s="4" t="s">
        <v>14184</v>
      </c>
      <c r="X4149" s="4" t="s">
        <v>14184</v>
      </c>
    </row>
    <row r="4150" spans="1:24" x14ac:dyDescent="0.2">
      <c r="A4150">
        <v>12</v>
      </c>
      <c r="B4150">
        <v>13</v>
      </c>
      <c r="C4150">
        <v>1973</v>
      </c>
      <c r="D4150" t="s">
        <v>18119</v>
      </c>
      <c r="E4150" s="2">
        <v>1</v>
      </c>
      <c r="F4150" s="3"/>
      <c r="G4150" s="2">
        <v>1</v>
      </c>
      <c r="H4150" s="2">
        <v>31</v>
      </c>
      <c r="I4150" s="4" t="s">
        <v>17370</v>
      </c>
      <c r="J4150" s="2">
        <v>5</v>
      </c>
      <c r="K4150" s="3"/>
      <c r="L4150" s="2">
        <v>3</v>
      </c>
      <c r="M4150" s="4" t="s">
        <v>14184</v>
      </c>
      <c r="N4150" s="4" t="s">
        <v>5702</v>
      </c>
      <c r="O4150" t="s">
        <v>5156</v>
      </c>
      <c r="P4150" s="4" t="s">
        <v>11512</v>
      </c>
      <c r="Q4150" s="4" t="str">
        <f>VLOOKUP(P4150, 'Gun classification'!A:B, 2, FALSE)</f>
        <v>Arma de fuego</v>
      </c>
      <c r="R4150" s="4" t="s">
        <v>14184</v>
      </c>
      <c r="S4150" t="str">
        <f t="shared" si="64"/>
        <v xml:space="preserve">street robbery, </v>
      </c>
      <c r="T4150" t="s">
        <v>11515</v>
      </c>
      <c r="W4150" s="4" t="s">
        <v>14184</v>
      </c>
      <c r="X4150" s="4" t="s">
        <v>14184</v>
      </c>
    </row>
    <row r="4151" spans="1:24" x14ac:dyDescent="0.2">
      <c r="A4151">
        <v>12</v>
      </c>
      <c r="B4151">
        <v>13</v>
      </c>
      <c r="C4151">
        <v>1973</v>
      </c>
      <c r="D4151" t="s">
        <v>18120</v>
      </c>
      <c r="E4151" s="2">
        <v>1</v>
      </c>
      <c r="F4151" s="3"/>
      <c r="G4151" s="2">
        <v>2</v>
      </c>
      <c r="H4151" s="2">
        <v>41</v>
      </c>
      <c r="I4151" s="4" t="s">
        <v>13280</v>
      </c>
      <c r="J4151" s="2">
        <v>3</v>
      </c>
      <c r="K4151" s="3"/>
      <c r="L4151" s="2">
        <v>1</v>
      </c>
      <c r="M4151" s="4" t="s">
        <v>11440</v>
      </c>
      <c r="N4151" s="4" t="s">
        <v>5703</v>
      </c>
      <c r="O4151" t="s">
        <v>5679</v>
      </c>
      <c r="P4151" s="4" t="s">
        <v>11512</v>
      </c>
      <c r="Q4151" s="4" t="str">
        <f>VLOOKUP(P4151, 'Gun classification'!A:B, 2, FALSE)</f>
        <v>Arma de fuego</v>
      </c>
      <c r="R4151" s="4" t="s">
        <v>14184</v>
      </c>
      <c r="S4151" t="str">
        <f t="shared" si="64"/>
        <v xml:space="preserve">Zebra, </v>
      </c>
      <c r="T4151" s="38" t="s">
        <v>23253</v>
      </c>
      <c r="W4151" s="4" t="s">
        <v>14184</v>
      </c>
      <c r="X4151" s="4" t="s">
        <v>14184</v>
      </c>
    </row>
    <row r="4152" spans="1:24" x14ac:dyDescent="0.2">
      <c r="A4152">
        <v>12</v>
      </c>
      <c r="B4152">
        <v>17</v>
      </c>
      <c r="C4152">
        <v>1973</v>
      </c>
      <c r="D4152" t="s">
        <v>18121</v>
      </c>
      <c r="E4152" s="2">
        <v>1</v>
      </c>
      <c r="F4152" s="3"/>
      <c r="G4152" s="2">
        <v>1</v>
      </c>
      <c r="H4152" s="2">
        <v>42</v>
      </c>
      <c r="I4152" s="4" t="s">
        <v>17370</v>
      </c>
      <c r="J4152" s="2">
        <v>5</v>
      </c>
      <c r="K4152" s="3"/>
      <c r="L4152" s="2">
        <v>3</v>
      </c>
      <c r="M4152" s="4" t="s">
        <v>14184</v>
      </c>
      <c r="N4152" s="4" t="s">
        <v>5704</v>
      </c>
      <c r="O4152" t="s">
        <v>8450</v>
      </c>
      <c r="P4152" s="4" t="s">
        <v>11512</v>
      </c>
      <c r="Q4152" s="4" t="str">
        <f>VLOOKUP(P4152, 'Gun classification'!A:B, 2, FALSE)</f>
        <v>Arma de fuego</v>
      </c>
      <c r="R4152" s="4" t="s">
        <v>14184</v>
      </c>
      <c r="S4152" t="str">
        <f t="shared" si="64"/>
        <v xml:space="preserve">narcotics, </v>
      </c>
      <c r="W4152" s="4" t="s">
        <v>14184</v>
      </c>
      <c r="X4152" s="4" t="s">
        <v>14184</v>
      </c>
    </row>
    <row r="4153" spans="1:24" x14ac:dyDescent="0.2">
      <c r="A4153">
        <v>12</v>
      </c>
      <c r="B4153">
        <v>20</v>
      </c>
      <c r="C4153">
        <v>1973</v>
      </c>
      <c r="D4153" t="s">
        <v>18122</v>
      </c>
      <c r="E4153" s="2">
        <v>1</v>
      </c>
      <c r="F4153" s="3"/>
      <c r="G4153" s="2">
        <v>1</v>
      </c>
      <c r="H4153" s="2">
        <v>42</v>
      </c>
      <c r="I4153" s="4" t="s">
        <v>13261</v>
      </c>
      <c r="J4153" s="2">
        <v>1</v>
      </c>
      <c r="K4153" s="3"/>
      <c r="L4153" s="2">
        <v>1</v>
      </c>
      <c r="M4153" s="4" t="s">
        <v>11419</v>
      </c>
      <c r="N4153" s="4" t="s">
        <v>9382</v>
      </c>
      <c r="O4153" t="s">
        <v>12039</v>
      </c>
      <c r="P4153" s="4" t="s">
        <v>11512</v>
      </c>
      <c r="Q4153" s="4" t="str">
        <f>VLOOKUP(P4153, 'Gun classification'!A:B, 2, FALSE)</f>
        <v>Arma de fuego</v>
      </c>
      <c r="R4153" s="4" t="s">
        <v>14184</v>
      </c>
      <c r="S4153" t="str">
        <f t="shared" si="64"/>
        <v xml:space="preserve">mental, </v>
      </c>
      <c r="W4153" s="4" t="s">
        <v>14184</v>
      </c>
      <c r="X4153" s="4" t="s">
        <v>14184</v>
      </c>
    </row>
    <row r="4154" spans="1:24" x14ac:dyDescent="0.2">
      <c r="A4154">
        <v>12</v>
      </c>
      <c r="B4154">
        <v>20</v>
      </c>
      <c r="C4154">
        <v>1973</v>
      </c>
      <c r="D4154" t="s">
        <v>18123</v>
      </c>
      <c r="E4154" s="2">
        <v>1</v>
      </c>
      <c r="F4154" s="3"/>
      <c r="G4154" s="2">
        <v>1</v>
      </c>
      <c r="H4154" s="2">
        <v>76</v>
      </c>
      <c r="I4154" s="4" t="s">
        <v>13281</v>
      </c>
      <c r="J4154" s="2">
        <v>3</v>
      </c>
      <c r="K4154" s="3"/>
      <c r="L4154" s="2">
        <v>1</v>
      </c>
      <c r="M4154" s="4" t="s">
        <v>11440</v>
      </c>
      <c r="N4154" s="4" t="s">
        <v>5705</v>
      </c>
      <c r="O4154" t="s">
        <v>5679</v>
      </c>
      <c r="P4154" s="4" t="s">
        <v>11512</v>
      </c>
      <c r="Q4154" s="4" t="str">
        <f>VLOOKUP(P4154, 'Gun classification'!A:B, 2, FALSE)</f>
        <v>Arma de fuego</v>
      </c>
      <c r="R4154" s="4" t="s">
        <v>14184</v>
      </c>
      <c r="S4154" t="str">
        <f t="shared" si="64"/>
        <v xml:space="preserve">Zebra, </v>
      </c>
      <c r="T4154" s="38" t="s">
        <v>23253</v>
      </c>
      <c r="W4154" s="4" t="s">
        <v>14184</v>
      </c>
      <c r="X4154" s="4" t="s">
        <v>14184</v>
      </c>
    </row>
    <row r="4155" spans="1:24" x14ac:dyDescent="0.2">
      <c r="A4155">
        <v>1</v>
      </c>
      <c r="B4155">
        <v>2</v>
      </c>
      <c r="C4155">
        <v>1974</v>
      </c>
      <c r="D4155" t="s">
        <v>18124</v>
      </c>
      <c r="E4155" s="2">
        <v>1</v>
      </c>
      <c r="F4155" s="3"/>
      <c r="G4155" s="2">
        <v>1</v>
      </c>
      <c r="H4155" s="2">
        <v>45</v>
      </c>
      <c r="I4155" s="4" t="s">
        <v>13282</v>
      </c>
      <c r="J4155" s="2">
        <v>1</v>
      </c>
      <c r="K4155" s="3"/>
      <c r="L4155" s="2">
        <v>1</v>
      </c>
      <c r="M4155" s="4" t="s">
        <v>11468</v>
      </c>
      <c r="N4155" s="4" t="s">
        <v>5706</v>
      </c>
      <c r="O4155" t="s">
        <v>5707</v>
      </c>
      <c r="P4155" s="4" t="s">
        <v>11512</v>
      </c>
      <c r="Q4155" s="4" t="str">
        <f>VLOOKUP(P4155, 'Gun classification'!A:B, 2, FALSE)</f>
        <v>Arma de fuego</v>
      </c>
      <c r="R4155" s="4" t="s">
        <v>14184</v>
      </c>
      <c r="S4155" t="str">
        <f t="shared" si="64"/>
        <v xml:space="preserve">robbery market, </v>
      </c>
      <c r="T4155" t="s">
        <v>11515</v>
      </c>
      <c r="W4155" s="4" t="s">
        <v>14184</v>
      </c>
      <c r="X4155" s="4" t="s">
        <v>14184</v>
      </c>
    </row>
    <row r="4156" spans="1:24" x14ac:dyDescent="0.2">
      <c r="A4156">
        <v>1</v>
      </c>
      <c r="B4156">
        <v>3</v>
      </c>
      <c r="C4156">
        <v>1974</v>
      </c>
      <c r="D4156" t="s">
        <v>18125</v>
      </c>
      <c r="E4156" s="2">
        <v>1</v>
      </c>
      <c r="F4156" s="3"/>
      <c r="G4156" s="2">
        <v>2</v>
      </c>
      <c r="H4156" s="2">
        <v>25</v>
      </c>
      <c r="I4156" s="4" t="s">
        <v>13283</v>
      </c>
      <c r="J4156" s="2">
        <v>1</v>
      </c>
      <c r="K4156" s="3"/>
      <c r="L4156" s="2">
        <v>1</v>
      </c>
      <c r="M4156" s="4" t="s">
        <v>11464</v>
      </c>
      <c r="N4156" s="4" t="s">
        <v>5708</v>
      </c>
      <c r="O4156" t="s">
        <v>11830</v>
      </c>
      <c r="P4156" s="4" t="s">
        <v>11512</v>
      </c>
      <c r="Q4156" s="4" t="str">
        <f>VLOOKUP(P4156, 'Gun classification'!A:B, 2, FALSE)</f>
        <v>Arma de fuego</v>
      </c>
      <c r="R4156" s="4" t="s">
        <v>14184</v>
      </c>
      <c r="S4156" t="str">
        <f t="shared" si="64"/>
        <v xml:space="preserve">sus 801, </v>
      </c>
      <c r="W4156" s="4" t="s">
        <v>14184</v>
      </c>
      <c r="X4156" s="4" t="s">
        <v>14184</v>
      </c>
    </row>
    <row r="4157" spans="1:24" x14ac:dyDescent="0.2">
      <c r="A4157">
        <v>1</v>
      </c>
      <c r="B4157">
        <v>12</v>
      </c>
      <c r="C4157">
        <v>1974</v>
      </c>
      <c r="D4157" t="s">
        <v>18126</v>
      </c>
      <c r="E4157" s="2">
        <v>1</v>
      </c>
      <c r="F4157" s="3"/>
      <c r="G4157" s="2">
        <v>1</v>
      </c>
      <c r="H4157" s="2">
        <v>20</v>
      </c>
      <c r="I4157" s="4" t="s">
        <v>17370</v>
      </c>
      <c r="J4157" s="2">
        <v>5</v>
      </c>
      <c r="K4157" s="3"/>
      <c r="L4157" s="2">
        <v>3</v>
      </c>
      <c r="M4157" s="4" t="s">
        <v>14184</v>
      </c>
      <c r="N4157" s="4" t="s">
        <v>5709</v>
      </c>
      <c r="O4157" t="s">
        <v>5710</v>
      </c>
      <c r="P4157" s="4" t="s">
        <v>11518</v>
      </c>
      <c r="Q4157" s="4" t="str">
        <f>VLOOKUP(P4157, 'Gun classification'!A:B, 2, FALSE)</f>
        <v>Arma blanca</v>
      </c>
      <c r="R4157" s="4" t="s">
        <v>14184</v>
      </c>
      <c r="S4157" t="str">
        <f t="shared" si="64"/>
        <v xml:space="preserve">Fil gang, </v>
      </c>
      <c r="T4157" s="38" t="s">
        <v>23261</v>
      </c>
      <c r="W4157" s="4" t="s">
        <v>14184</v>
      </c>
      <c r="X4157" s="4" t="s">
        <v>14184</v>
      </c>
    </row>
    <row r="4158" spans="1:24" x14ac:dyDescent="0.2">
      <c r="A4158">
        <v>1</v>
      </c>
      <c r="B4158">
        <v>14</v>
      </c>
      <c r="C4158">
        <v>1974</v>
      </c>
      <c r="D4158" t="s">
        <v>18127</v>
      </c>
      <c r="E4158" s="2">
        <v>3</v>
      </c>
      <c r="F4158" s="3"/>
      <c r="G4158" s="2">
        <v>2</v>
      </c>
      <c r="H4158" s="2">
        <v>18</v>
      </c>
      <c r="I4158" s="4" t="s">
        <v>13284</v>
      </c>
      <c r="J4158" s="2">
        <v>3</v>
      </c>
      <c r="K4158" s="3"/>
      <c r="L4158" s="2">
        <v>1</v>
      </c>
      <c r="M4158" s="4" t="s">
        <v>11444</v>
      </c>
      <c r="N4158" s="4" t="s">
        <v>5711</v>
      </c>
      <c r="O4158" t="s">
        <v>11830</v>
      </c>
      <c r="P4158" s="4" t="s">
        <v>11512</v>
      </c>
      <c r="Q4158" s="4" t="str">
        <f>VLOOKUP(P4158, 'Gun classification'!A:B, 2, FALSE)</f>
        <v>Arma de fuego</v>
      </c>
      <c r="R4158" s="4" t="s">
        <v>12039</v>
      </c>
      <c r="S4158" t="str">
        <f t="shared" si="64"/>
        <v>sus 801, mental</v>
      </c>
      <c r="W4158" s="4" t="s">
        <v>14184</v>
      </c>
      <c r="X4158" s="4" t="s">
        <v>14184</v>
      </c>
    </row>
    <row r="4159" spans="1:24" x14ac:dyDescent="0.2">
      <c r="A4159">
        <v>1</v>
      </c>
      <c r="B4159">
        <v>14</v>
      </c>
      <c r="C4159">
        <v>1974</v>
      </c>
      <c r="D4159" t="s">
        <v>18128</v>
      </c>
      <c r="E4159" s="2">
        <v>1</v>
      </c>
      <c r="F4159" s="3"/>
      <c r="G4159" s="2">
        <v>2</v>
      </c>
      <c r="H4159" s="2">
        <v>31</v>
      </c>
      <c r="I4159" s="4" t="s">
        <v>13285</v>
      </c>
      <c r="J4159" s="2">
        <v>3</v>
      </c>
      <c r="K4159" s="3"/>
      <c r="L4159" s="2">
        <v>1</v>
      </c>
      <c r="M4159" s="4" t="s">
        <v>11444</v>
      </c>
      <c r="N4159" s="4" t="s">
        <v>5712</v>
      </c>
      <c r="O4159" t="s">
        <v>11830</v>
      </c>
      <c r="P4159" s="4" t="s">
        <v>11512</v>
      </c>
      <c r="Q4159" s="4" t="str">
        <f>VLOOKUP(P4159, 'Gun classification'!A:B, 2, FALSE)</f>
        <v>Arma de fuego</v>
      </c>
      <c r="R4159" s="4" t="s">
        <v>12039</v>
      </c>
      <c r="S4159" t="str">
        <f t="shared" si="64"/>
        <v>sus 801, mental</v>
      </c>
      <c r="W4159" s="4" t="s">
        <v>14184</v>
      </c>
      <c r="X4159" s="4" t="s">
        <v>14184</v>
      </c>
    </row>
    <row r="4160" spans="1:24" x14ac:dyDescent="0.2">
      <c r="A4160">
        <v>1</v>
      </c>
      <c r="B4160">
        <v>15</v>
      </c>
      <c r="C4160">
        <v>1974</v>
      </c>
      <c r="D4160" t="s">
        <v>18129</v>
      </c>
      <c r="E4160" s="2">
        <v>4</v>
      </c>
      <c r="F4160" s="3"/>
      <c r="G4160" s="2">
        <v>1</v>
      </c>
      <c r="H4160" s="2">
        <v>24</v>
      </c>
      <c r="I4160" s="4" t="s">
        <v>13286</v>
      </c>
      <c r="J4160" s="2">
        <v>1</v>
      </c>
      <c r="K4160" s="3"/>
      <c r="L4160" s="2">
        <v>1</v>
      </c>
      <c r="M4160" s="4" t="s">
        <v>11439</v>
      </c>
      <c r="N4160" s="4" t="s">
        <v>5713</v>
      </c>
      <c r="O4160" t="s">
        <v>8412</v>
      </c>
      <c r="P4160" s="4" t="s">
        <v>11518</v>
      </c>
      <c r="Q4160" s="4" t="str">
        <f>VLOOKUP(P4160, 'Gun classification'!A:B, 2, FALSE)</f>
        <v>Arma blanca</v>
      </c>
      <c r="R4160" s="4" t="s">
        <v>14184</v>
      </c>
      <c r="S4160" t="str">
        <f t="shared" si="64"/>
        <v xml:space="preserve">argu sex, </v>
      </c>
      <c r="W4160" s="4" t="s">
        <v>14184</v>
      </c>
      <c r="X4160" s="4" t="s">
        <v>14184</v>
      </c>
    </row>
    <row r="4161" spans="1:24" x14ac:dyDescent="0.2">
      <c r="A4161">
        <v>1</v>
      </c>
      <c r="B4161">
        <v>21</v>
      </c>
      <c r="C4161">
        <v>1974</v>
      </c>
      <c r="D4161" t="s">
        <v>18130</v>
      </c>
      <c r="E4161" s="2">
        <v>4</v>
      </c>
      <c r="F4161" s="3"/>
      <c r="G4161" s="2">
        <v>1</v>
      </c>
      <c r="H4161" s="2">
        <v>19</v>
      </c>
      <c r="I4161" s="4" t="s">
        <v>13287</v>
      </c>
      <c r="J4161" s="2">
        <v>4</v>
      </c>
      <c r="K4161" s="3"/>
      <c r="L4161" s="2">
        <v>1</v>
      </c>
      <c r="M4161" s="4" t="s">
        <v>11440</v>
      </c>
      <c r="N4161" s="4" t="s">
        <v>5714</v>
      </c>
      <c r="O4161" t="s">
        <v>8688</v>
      </c>
      <c r="P4161" s="4" t="s">
        <v>11518</v>
      </c>
      <c r="Q4161" s="4" t="str">
        <f>VLOOKUP(P4161, 'Gun classification'!A:B, 2, FALSE)</f>
        <v>Arma blanca</v>
      </c>
      <c r="R4161" s="4" t="s">
        <v>14184</v>
      </c>
      <c r="S4161" t="str">
        <f t="shared" si="64"/>
        <v xml:space="preserve">argu alcohol, </v>
      </c>
      <c r="W4161" s="4" t="s">
        <v>14184</v>
      </c>
      <c r="X4161" s="4" t="s">
        <v>14184</v>
      </c>
    </row>
    <row r="4162" spans="1:24" x14ac:dyDescent="0.2">
      <c r="A4162">
        <v>1</v>
      </c>
      <c r="B4162">
        <v>22</v>
      </c>
      <c r="C4162">
        <v>1974</v>
      </c>
      <c r="D4162" t="s">
        <v>18131</v>
      </c>
      <c r="E4162" s="2">
        <v>1</v>
      </c>
      <c r="F4162" s="3"/>
      <c r="G4162" s="2">
        <v>1</v>
      </c>
      <c r="H4162" s="2">
        <v>27</v>
      </c>
      <c r="I4162" s="4" t="s">
        <v>13288</v>
      </c>
      <c r="J4162" s="2">
        <v>4</v>
      </c>
      <c r="K4162" s="3"/>
      <c r="L4162" s="2">
        <v>1</v>
      </c>
      <c r="M4162" s="4" t="s">
        <v>11468</v>
      </c>
      <c r="N4162" s="4" t="s">
        <v>5715</v>
      </c>
      <c r="O4162" t="s">
        <v>8675</v>
      </c>
      <c r="P4162" s="4" t="s">
        <v>11518</v>
      </c>
      <c r="Q4162" s="4" t="str">
        <f>VLOOKUP(P4162, 'Gun classification'!A:B, 2, FALSE)</f>
        <v>Arma blanca</v>
      </c>
      <c r="R4162" s="4" t="s">
        <v>14184</v>
      </c>
      <c r="S4162" t="str">
        <f t="shared" si="64"/>
        <v xml:space="preserve">gay sex, </v>
      </c>
      <c r="T4162" s="38" t="s">
        <v>23253</v>
      </c>
      <c r="W4162" s="4" t="s">
        <v>14184</v>
      </c>
      <c r="X4162" s="4" t="s">
        <v>14184</v>
      </c>
    </row>
    <row r="4163" spans="1:24" x14ac:dyDescent="0.2">
      <c r="A4163">
        <v>1</v>
      </c>
      <c r="B4163">
        <v>24</v>
      </c>
      <c r="C4163">
        <v>1974</v>
      </c>
      <c r="D4163" t="s">
        <v>18132</v>
      </c>
      <c r="E4163" s="2">
        <v>1</v>
      </c>
      <c r="F4163" s="3"/>
      <c r="G4163" s="2">
        <v>1</v>
      </c>
      <c r="H4163" s="2">
        <v>39</v>
      </c>
      <c r="I4163" s="4" t="s">
        <v>13289</v>
      </c>
      <c r="J4163" s="2">
        <v>1</v>
      </c>
      <c r="K4163" s="3"/>
      <c r="L4163" s="2">
        <v>1</v>
      </c>
      <c r="M4163" s="4" t="s">
        <v>11416</v>
      </c>
      <c r="N4163" s="4" t="s">
        <v>5716</v>
      </c>
      <c r="O4163" t="s">
        <v>8955</v>
      </c>
      <c r="P4163" s="4" t="s">
        <v>11512</v>
      </c>
      <c r="Q4163" s="4" t="str">
        <f>VLOOKUP(P4163, 'Gun classification'!A:B, 2, FALSE)</f>
        <v>Arma de fuego</v>
      </c>
      <c r="R4163" s="4" t="s">
        <v>14184</v>
      </c>
      <c r="S4163" t="str">
        <f t="shared" ref="S4163:S4226" si="65">CONCATENATE(O4163,", ",R4163)</f>
        <v xml:space="preserve">robbery street, </v>
      </c>
      <c r="T4163" t="s">
        <v>11515</v>
      </c>
      <c r="W4163" s="4" t="s">
        <v>14184</v>
      </c>
      <c r="X4163" s="4" t="s">
        <v>14184</v>
      </c>
    </row>
    <row r="4164" spans="1:24" x14ac:dyDescent="0.2">
      <c r="A4164">
        <v>1</v>
      </c>
      <c r="B4164">
        <v>27</v>
      </c>
      <c r="C4164">
        <v>1974</v>
      </c>
      <c r="D4164" t="s">
        <v>18133</v>
      </c>
      <c r="E4164" s="2">
        <v>1</v>
      </c>
      <c r="F4164" s="3"/>
      <c r="G4164" s="2">
        <v>1</v>
      </c>
      <c r="H4164" s="2">
        <v>50</v>
      </c>
      <c r="I4164" s="4" t="s">
        <v>17370</v>
      </c>
      <c r="J4164" s="2">
        <v>5</v>
      </c>
      <c r="K4164" s="3"/>
      <c r="L4164" s="2">
        <v>3</v>
      </c>
      <c r="M4164" s="4" t="s">
        <v>14184</v>
      </c>
      <c r="N4164" s="4" t="s">
        <v>5717</v>
      </c>
      <c r="O4164" t="s">
        <v>8675</v>
      </c>
      <c r="P4164" s="4" t="s">
        <v>11518</v>
      </c>
      <c r="Q4164" s="4" t="str">
        <f>VLOOKUP(P4164, 'Gun classification'!A:B, 2, FALSE)</f>
        <v>Arma blanca</v>
      </c>
      <c r="R4164" s="4" t="s">
        <v>14184</v>
      </c>
      <c r="S4164" t="str">
        <f t="shared" si="65"/>
        <v xml:space="preserve">gay sex, </v>
      </c>
      <c r="T4164" s="38" t="s">
        <v>23253</v>
      </c>
      <c r="W4164" s="4" t="s">
        <v>14184</v>
      </c>
      <c r="X4164" s="4" t="s">
        <v>14184</v>
      </c>
    </row>
    <row r="4165" spans="1:24" x14ac:dyDescent="0.2">
      <c r="A4165">
        <v>1</v>
      </c>
      <c r="B4165">
        <v>27</v>
      </c>
      <c r="C4165">
        <v>1974</v>
      </c>
      <c r="D4165" t="s">
        <v>18134</v>
      </c>
      <c r="E4165" s="2">
        <v>1</v>
      </c>
      <c r="F4165" s="3"/>
      <c r="G4165" s="2">
        <v>1</v>
      </c>
      <c r="H4165" s="2">
        <v>34</v>
      </c>
      <c r="I4165" s="4" t="s">
        <v>13290</v>
      </c>
      <c r="J4165" s="2">
        <v>1</v>
      </c>
      <c r="K4165" s="3"/>
      <c r="L4165" s="2">
        <v>1</v>
      </c>
      <c r="M4165" s="4" t="s">
        <v>11418</v>
      </c>
      <c r="N4165" s="4" t="s">
        <v>5718</v>
      </c>
      <c r="O4165" t="s">
        <v>8688</v>
      </c>
      <c r="P4165" s="4" t="s">
        <v>11518</v>
      </c>
      <c r="Q4165" s="4" t="str">
        <f>VLOOKUP(P4165, 'Gun classification'!A:B, 2, FALSE)</f>
        <v>Arma blanca</v>
      </c>
      <c r="R4165" s="4" t="s">
        <v>14184</v>
      </c>
      <c r="S4165" t="str">
        <f t="shared" si="65"/>
        <v xml:space="preserve">argu alcohol, </v>
      </c>
      <c r="W4165" s="4" t="s">
        <v>14184</v>
      </c>
      <c r="X4165" s="4" t="s">
        <v>14184</v>
      </c>
    </row>
    <row r="4166" spans="1:24" x14ac:dyDescent="0.2">
      <c r="A4166">
        <v>1</v>
      </c>
      <c r="B4166">
        <v>28</v>
      </c>
      <c r="C4166">
        <v>1974</v>
      </c>
      <c r="D4166" t="s">
        <v>18135</v>
      </c>
      <c r="E4166" s="2">
        <v>1</v>
      </c>
      <c r="F4166" s="3"/>
      <c r="G4166" s="2">
        <v>1</v>
      </c>
      <c r="H4166" s="2">
        <v>84</v>
      </c>
      <c r="I4166" s="4" t="s">
        <v>17370</v>
      </c>
      <c r="J4166" s="2">
        <v>5</v>
      </c>
      <c r="K4166" s="3"/>
      <c r="L4166" s="2">
        <v>3</v>
      </c>
      <c r="M4166" s="4" t="s">
        <v>14184</v>
      </c>
      <c r="N4166" s="4" t="s">
        <v>5719</v>
      </c>
      <c r="O4166" t="s">
        <v>17675</v>
      </c>
      <c r="P4166" s="4" t="s">
        <v>11518</v>
      </c>
      <c r="Q4166" s="4" t="str">
        <f>VLOOKUP(P4166, 'Gun classification'!A:B, 2, FALSE)</f>
        <v>Arma blanca</v>
      </c>
      <c r="R4166" s="4" t="s">
        <v>14184</v>
      </c>
      <c r="S4166" t="str">
        <f t="shared" si="65"/>
        <v xml:space="preserve">unknown, </v>
      </c>
      <c r="T4166" t="s">
        <v>23253</v>
      </c>
      <c r="W4166" s="4" t="s">
        <v>14184</v>
      </c>
      <c r="X4166" s="4" t="s">
        <v>14184</v>
      </c>
    </row>
    <row r="4167" spans="1:24" x14ac:dyDescent="0.2">
      <c r="A4167">
        <v>1</v>
      </c>
      <c r="B4167">
        <v>28</v>
      </c>
      <c r="C4167">
        <v>1974</v>
      </c>
      <c r="D4167" t="s">
        <v>18136</v>
      </c>
      <c r="E4167" s="2">
        <v>1</v>
      </c>
      <c r="F4167" s="3"/>
      <c r="G4167" s="2">
        <v>2</v>
      </c>
      <c r="H4167" s="2">
        <v>45</v>
      </c>
      <c r="I4167" s="4" t="s">
        <v>13291</v>
      </c>
      <c r="J4167" s="2">
        <v>3</v>
      </c>
      <c r="K4167" s="3"/>
      <c r="L4167" s="2">
        <v>1</v>
      </c>
      <c r="M4167" s="4" t="s">
        <v>14184</v>
      </c>
      <c r="N4167" s="4" t="s">
        <v>5720</v>
      </c>
      <c r="O4167" t="s">
        <v>5679</v>
      </c>
      <c r="P4167" s="4" t="s">
        <v>11512</v>
      </c>
      <c r="Q4167" s="4" t="str">
        <f>VLOOKUP(P4167, 'Gun classification'!A:B, 2, FALSE)</f>
        <v>Arma de fuego</v>
      </c>
      <c r="R4167" s="4" t="s">
        <v>14184</v>
      </c>
      <c r="S4167" t="str">
        <f t="shared" si="65"/>
        <v xml:space="preserve">Zebra, </v>
      </c>
      <c r="T4167" s="38" t="s">
        <v>23253</v>
      </c>
      <c r="W4167" s="4" t="s">
        <v>14184</v>
      </c>
      <c r="X4167" s="4" t="s">
        <v>14184</v>
      </c>
    </row>
    <row r="4168" spans="1:24" x14ac:dyDescent="0.2">
      <c r="A4168">
        <v>1</v>
      </c>
      <c r="B4168">
        <v>28</v>
      </c>
      <c r="C4168">
        <v>1974</v>
      </c>
      <c r="D4168" t="s">
        <v>18137</v>
      </c>
      <c r="E4168" s="2">
        <v>1</v>
      </c>
      <c r="F4168" s="3"/>
      <c r="G4168" s="2">
        <v>1</v>
      </c>
      <c r="H4168" s="2">
        <v>70</v>
      </c>
      <c r="I4168" s="4" t="s">
        <v>13281</v>
      </c>
      <c r="J4168" s="2">
        <v>3</v>
      </c>
      <c r="K4168" s="3"/>
      <c r="L4168" s="2">
        <v>1</v>
      </c>
      <c r="M4168" s="4" t="s">
        <v>14184</v>
      </c>
      <c r="N4168" s="4" t="s">
        <v>5721</v>
      </c>
      <c r="O4168" t="s">
        <v>5679</v>
      </c>
      <c r="P4168" s="4" t="s">
        <v>11512</v>
      </c>
      <c r="Q4168" s="4" t="str">
        <f>VLOOKUP(P4168, 'Gun classification'!A:B, 2, FALSE)</f>
        <v>Arma de fuego</v>
      </c>
      <c r="R4168" s="4" t="s">
        <v>14184</v>
      </c>
      <c r="S4168" t="str">
        <f t="shared" si="65"/>
        <v xml:space="preserve">Zebra, </v>
      </c>
      <c r="T4168" s="38" t="s">
        <v>23253</v>
      </c>
      <c r="W4168" s="4" t="s">
        <v>14184</v>
      </c>
      <c r="X4168" s="4" t="s">
        <v>14184</v>
      </c>
    </row>
    <row r="4169" spans="1:24" x14ac:dyDescent="0.2">
      <c r="A4169">
        <v>1</v>
      </c>
      <c r="B4169">
        <v>28</v>
      </c>
      <c r="C4169">
        <v>1974</v>
      </c>
      <c r="D4169" t="s">
        <v>18138</v>
      </c>
      <c r="E4169" s="2">
        <v>1</v>
      </c>
      <c r="F4169" s="3"/>
      <c r="G4169" s="2">
        <v>2</v>
      </c>
      <c r="H4169" s="2">
        <v>32</v>
      </c>
      <c r="I4169" s="4" t="s">
        <v>13292</v>
      </c>
      <c r="J4169" s="2">
        <v>3</v>
      </c>
      <c r="K4169" s="3"/>
      <c r="L4169" s="2">
        <v>1</v>
      </c>
      <c r="M4169" s="4" t="s">
        <v>14184</v>
      </c>
      <c r="N4169" s="4" t="s">
        <v>5722</v>
      </c>
      <c r="O4169" t="s">
        <v>5679</v>
      </c>
      <c r="P4169" s="4" t="s">
        <v>11512</v>
      </c>
      <c r="Q4169" s="4" t="str">
        <f>VLOOKUP(P4169, 'Gun classification'!A:B, 2, FALSE)</f>
        <v>Arma de fuego</v>
      </c>
      <c r="R4169" s="4" t="s">
        <v>14184</v>
      </c>
      <c r="S4169" t="str">
        <f t="shared" si="65"/>
        <v xml:space="preserve">Zebra, </v>
      </c>
      <c r="T4169" s="38" t="s">
        <v>23253</v>
      </c>
      <c r="W4169" s="4" t="s">
        <v>14184</v>
      </c>
      <c r="X4169" s="4" t="s">
        <v>14184</v>
      </c>
    </row>
    <row r="4170" spans="1:24" x14ac:dyDescent="0.2">
      <c r="A4170">
        <v>1</v>
      </c>
      <c r="B4170">
        <v>28</v>
      </c>
      <c r="C4170">
        <v>1974</v>
      </c>
      <c r="D4170" t="s">
        <v>18139</v>
      </c>
      <c r="E4170" s="2">
        <v>1</v>
      </c>
      <c r="F4170" s="3"/>
      <c r="G4170" s="2">
        <v>1</v>
      </c>
      <c r="H4170" s="2">
        <v>69</v>
      </c>
      <c r="I4170" s="4" t="s">
        <v>13291</v>
      </c>
      <c r="J4170" s="2">
        <v>3</v>
      </c>
      <c r="K4170" s="3"/>
      <c r="L4170" s="2">
        <v>1</v>
      </c>
      <c r="M4170" s="4" t="s">
        <v>14184</v>
      </c>
      <c r="N4170" s="4" t="s">
        <v>5723</v>
      </c>
      <c r="O4170" t="s">
        <v>5679</v>
      </c>
      <c r="P4170" s="4" t="s">
        <v>11512</v>
      </c>
      <c r="Q4170" s="4" t="str">
        <f>VLOOKUP(P4170, 'Gun classification'!A:B, 2, FALSE)</f>
        <v>Arma de fuego</v>
      </c>
      <c r="R4170" s="4" t="s">
        <v>14184</v>
      </c>
      <c r="S4170" t="str">
        <f t="shared" si="65"/>
        <v xml:space="preserve">Zebra, </v>
      </c>
      <c r="T4170" s="38" t="s">
        <v>23253</v>
      </c>
      <c r="W4170" s="4" t="s">
        <v>14184</v>
      </c>
      <c r="X4170" s="4" t="s">
        <v>14184</v>
      </c>
    </row>
    <row r="4171" spans="1:24" x14ac:dyDescent="0.2">
      <c r="A4171">
        <v>1</v>
      </c>
      <c r="B4171">
        <v>29</v>
      </c>
      <c r="C4171">
        <v>1974</v>
      </c>
      <c r="D4171" t="s">
        <v>18140</v>
      </c>
      <c r="E4171" s="2">
        <v>1</v>
      </c>
      <c r="F4171" s="3"/>
      <c r="G4171" s="2">
        <v>1</v>
      </c>
      <c r="H4171" s="2">
        <v>50</v>
      </c>
      <c r="I4171" s="4" t="s">
        <v>17370</v>
      </c>
      <c r="J4171" s="2">
        <v>5</v>
      </c>
      <c r="K4171" s="3"/>
      <c r="L4171" s="2">
        <v>3</v>
      </c>
      <c r="M4171" s="4" t="s">
        <v>14184</v>
      </c>
      <c r="N4171" s="4" t="s">
        <v>5724</v>
      </c>
      <c r="O4171" t="s">
        <v>8675</v>
      </c>
      <c r="P4171" s="4" t="s">
        <v>11532</v>
      </c>
      <c r="Q4171" s="4" t="str">
        <f>VLOOKUP(P4171, 'Gun classification'!A:B, 2, FALSE)</f>
        <v>Fuerza</v>
      </c>
      <c r="R4171" s="4" t="s">
        <v>14184</v>
      </c>
      <c r="S4171" t="str">
        <f t="shared" si="65"/>
        <v xml:space="preserve">gay sex, </v>
      </c>
      <c r="T4171" s="38" t="s">
        <v>23253</v>
      </c>
      <c r="W4171" s="4" t="s">
        <v>14184</v>
      </c>
      <c r="X4171" s="4" t="s">
        <v>14184</v>
      </c>
    </row>
    <row r="4172" spans="1:24" x14ac:dyDescent="0.2">
      <c r="A4172">
        <v>2</v>
      </c>
      <c r="B4172">
        <v>1</v>
      </c>
      <c r="C4172">
        <v>1974</v>
      </c>
      <c r="D4172" t="s">
        <v>18141</v>
      </c>
      <c r="E4172" s="2">
        <v>3</v>
      </c>
      <c r="F4172" s="3"/>
      <c r="G4172" s="2">
        <v>1</v>
      </c>
      <c r="H4172" s="2">
        <v>19</v>
      </c>
      <c r="I4172" s="4" t="s">
        <v>13293</v>
      </c>
      <c r="J4172" s="2">
        <v>3</v>
      </c>
      <c r="K4172" s="3"/>
      <c r="L4172" s="2">
        <v>1</v>
      </c>
      <c r="M4172" s="4" t="s">
        <v>11416</v>
      </c>
      <c r="N4172" s="4" t="s">
        <v>5725</v>
      </c>
      <c r="O4172" t="s">
        <v>8620</v>
      </c>
      <c r="P4172" s="4" t="s">
        <v>11518</v>
      </c>
      <c r="Q4172" s="4" t="str">
        <f>VLOOKUP(P4172, 'Gun classification'!A:B, 2, FALSE)</f>
        <v>Arma blanca</v>
      </c>
      <c r="R4172" s="4" t="s">
        <v>14184</v>
      </c>
      <c r="S4172" t="str">
        <f t="shared" si="65"/>
        <v xml:space="preserve">family argu, </v>
      </c>
      <c r="T4172" s="38" t="s">
        <v>11650</v>
      </c>
      <c r="W4172" s="4" t="s">
        <v>14184</v>
      </c>
      <c r="X4172" s="4" t="s">
        <v>14184</v>
      </c>
    </row>
    <row r="4173" spans="1:24" x14ac:dyDescent="0.2">
      <c r="A4173">
        <v>2</v>
      </c>
      <c r="B4173">
        <v>1</v>
      </c>
      <c r="C4173">
        <v>1974</v>
      </c>
      <c r="D4173" t="s">
        <v>18142</v>
      </c>
      <c r="E4173" s="2">
        <v>3</v>
      </c>
      <c r="F4173" s="3"/>
      <c r="G4173" s="2">
        <v>1</v>
      </c>
      <c r="H4173" s="2">
        <v>26</v>
      </c>
      <c r="I4173" s="4" t="s">
        <v>13294</v>
      </c>
      <c r="J4173" s="2">
        <v>3</v>
      </c>
      <c r="K4173" s="3"/>
      <c r="L4173" s="2">
        <v>2</v>
      </c>
      <c r="M4173" s="4" t="s">
        <v>11448</v>
      </c>
      <c r="N4173" s="4" t="s">
        <v>5726</v>
      </c>
      <c r="O4173" t="s">
        <v>5169</v>
      </c>
      <c r="P4173" s="4" t="s">
        <v>9268</v>
      </c>
      <c r="Q4173" s="4" t="str">
        <f>VLOOKUP(P4173, 'Gun classification'!A:B, 2, FALSE)</f>
        <v>Objeto</v>
      </c>
      <c r="R4173" s="4" t="s">
        <v>14184</v>
      </c>
      <c r="S4173" t="str">
        <f t="shared" si="65"/>
        <v xml:space="preserve">sex jealousy, </v>
      </c>
      <c r="W4173" s="4" t="s">
        <v>14184</v>
      </c>
      <c r="X4173" s="4" t="s">
        <v>14184</v>
      </c>
    </row>
    <row r="4174" spans="1:24" x14ac:dyDescent="0.2">
      <c r="A4174">
        <v>2</v>
      </c>
      <c r="B4174">
        <v>2</v>
      </c>
      <c r="C4174">
        <v>1974</v>
      </c>
      <c r="D4174" t="s">
        <v>18143</v>
      </c>
      <c r="E4174" s="2">
        <v>1</v>
      </c>
      <c r="F4174" s="3"/>
      <c r="G4174" s="2">
        <v>2</v>
      </c>
      <c r="H4174" s="2">
        <v>65</v>
      </c>
      <c r="I4174" s="4" t="s">
        <v>17370</v>
      </c>
      <c r="J4174" s="2">
        <v>5</v>
      </c>
      <c r="K4174" s="3"/>
      <c r="L4174" s="2">
        <v>3</v>
      </c>
      <c r="M4174" s="4" t="s">
        <v>14184</v>
      </c>
      <c r="N4174" s="4" t="s">
        <v>5727</v>
      </c>
      <c r="O4174" t="s">
        <v>5478</v>
      </c>
      <c r="P4174" s="4" t="s">
        <v>11625</v>
      </c>
      <c r="Q4174" s="4" t="str">
        <f>VLOOKUP(P4174, 'Gun classification'!A:B, 2, FALSE)</f>
        <v>Falta de oxigeno</v>
      </c>
      <c r="R4174" s="4" t="s">
        <v>14184</v>
      </c>
      <c r="S4174" t="str">
        <f t="shared" si="65"/>
        <v xml:space="preserve">Robbery apt, </v>
      </c>
      <c r="T4174" t="s">
        <v>11515</v>
      </c>
      <c r="W4174" s="4" t="s">
        <v>14184</v>
      </c>
      <c r="X4174" s="4" t="s">
        <v>14184</v>
      </c>
    </row>
    <row r="4175" spans="1:24" x14ac:dyDescent="0.2">
      <c r="A4175">
        <v>2</v>
      </c>
      <c r="B4175">
        <v>8</v>
      </c>
      <c r="C4175">
        <v>1974</v>
      </c>
      <c r="D4175" t="s">
        <v>18144</v>
      </c>
      <c r="E4175" s="2">
        <v>1</v>
      </c>
      <c r="F4175" s="3"/>
      <c r="G4175" s="2">
        <v>1</v>
      </c>
      <c r="H4175" s="2">
        <v>21</v>
      </c>
      <c r="I4175" s="4" t="s">
        <v>13295</v>
      </c>
      <c r="J4175" s="2">
        <v>3</v>
      </c>
      <c r="K4175" s="3"/>
      <c r="L4175" s="2">
        <v>1</v>
      </c>
      <c r="M4175" s="4" t="s">
        <v>14184</v>
      </c>
      <c r="N4175" s="4" t="s">
        <v>5728</v>
      </c>
      <c r="O4175" t="s">
        <v>5729</v>
      </c>
      <c r="P4175" s="4" t="s">
        <v>11512</v>
      </c>
      <c r="Q4175" s="4" t="str">
        <f>VLOOKUP(P4175, 'Gun classification'!A:B, 2, FALSE)</f>
        <v>Arma de fuego</v>
      </c>
      <c r="R4175" s="4" t="s">
        <v>1086</v>
      </c>
      <c r="S4175" t="str">
        <f t="shared" si="65"/>
        <v>prank, invol mans</v>
      </c>
      <c r="W4175" s="4" t="s">
        <v>14184</v>
      </c>
      <c r="X4175" s="4" t="s">
        <v>14184</v>
      </c>
    </row>
    <row r="4176" spans="1:24" x14ac:dyDescent="0.2">
      <c r="A4176">
        <v>2</v>
      </c>
      <c r="B4176">
        <v>16</v>
      </c>
      <c r="C4176">
        <v>1974</v>
      </c>
      <c r="D4176" t="s">
        <v>18145</v>
      </c>
      <c r="E4176" s="2">
        <v>3</v>
      </c>
      <c r="F4176" s="3"/>
      <c r="G4176" s="2">
        <v>2</v>
      </c>
      <c r="H4176" s="2">
        <v>55</v>
      </c>
      <c r="I4176" s="4" t="s">
        <v>13296</v>
      </c>
      <c r="J4176" s="2">
        <v>3</v>
      </c>
      <c r="K4176" s="3"/>
      <c r="L4176" s="2">
        <v>1</v>
      </c>
      <c r="M4176" s="4" t="s">
        <v>11435</v>
      </c>
      <c r="N4176" s="4" t="s">
        <v>5730</v>
      </c>
      <c r="O4176" t="s">
        <v>8430</v>
      </c>
      <c r="P4176" s="4" t="s">
        <v>11625</v>
      </c>
      <c r="Q4176" s="4" t="str">
        <f>VLOOKUP(P4176, 'Gun classification'!A:B, 2, FALSE)</f>
        <v>Falta de oxigeno</v>
      </c>
      <c r="R4176" s="4" t="s">
        <v>14184</v>
      </c>
      <c r="S4176" t="str">
        <f t="shared" si="65"/>
        <v xml:space="preserve">argu trivial, </v>
      </c>
      <c r="W4176" s="4" t="s">
        <v>14184</v>
      </c>
      <c r="X4176" s="4" t="s">
        <v>14184</v>
      </c>
    </row>
    <row r="4177" spans="1:24" x14ac:dyDescent="0.2">
      <c r="A4177">
        <v>2</v>
      </c>
      <c r="B4177">
        <v>16</v>
      </c>
      <c r="C4177">
        <v>1974</v>
      </c>
      <c r="D4177" t="s">
        <v>18146</v>
      </c>
      <c r="E4177" s="2">
        <v>1</v>
      </c>
      <c r="F4177" s="3"/>
      <c r="G4177" s="2">
        <v>1</v>
      </c>
      <c r="H4177" s="2">
        <v>44</v>
      </c>
      <c r="I4177" s="4" t="s">
        <v>13297</v>
      </c>
      <c r="J4177" s="2">
        <v>1</v>
      </c>
      <c r="K4177" s="3"/>
      <c r="L4177" s="2">
        <v>1</v>
      </c>
      <c r="M4177" s="4" t="s">
        <v>11418</v>
      </c>
      <c r="N4177" s="4" t="s">
        <v>5731</v>
      </c>
      <c r="O4177" t="s">
        <v>4982</v>
      </c>
      <c r="P4177" s="4" t="s">
        <v>5732</v>
      </c>
      <c r="Q4177" s="4" t="str">
        <f>VLOOKUP(P4177, 'Gun classification'!A:B, 2, FALSE)</f>
        <v>Arma blanca</v>
      </c>
      <c r="R4177" s="4" t="s">
        <v>1087</v>
      </c>
      <c r="S4177" t="str">
        <f t="shared" si="65"/>
        <v>argu fight, died 6/30/75</v>
      </c>
      <c r="T4177" s="38" t="s">
        <v>23263</v>
      </c>
      <c r="W4177" s="4" t="s">
        <v>14184</v>
      </c>
      <c r="X4177" s="4" t="s">
        <v>14184</v>
      </c>
    </row>
    <row r="4178" spans="1:24" x14ac:dyDescent="0.2">
      <c r="A4178">
        <v>2</v>
      </c>
      <c r="B4178">
        <v>19</v>
      </c>
      <c r="C4178">
        <v>1974</v>
      </c>
      <c r="D4178" t="s">
        <v>18147</v>
      </c>
      <c r="E4178" s="2">
        <v>1</v>
      </c>
      <c r="F4178" s="3"/>
      <c r="G4178" s="2">
        <v>1</v>
      </c>
      <c r="H4178" s="2">
        <v>40</v>
      </c>
      <c r="I4178" s="4" t="s">
        <v>17370</v>
      </c>
      <c r="J4178" s="2">
        <v>5</v>
      </c>
      <c r="K4178" s="3"/>
      <c r="L4178" s="2">
        <v>3</v>
      </c>
      <c r="M4178" s="4" t="s">
        <v>14184</v>
      </c>
      <c r="N4178" s="4" t="s">
        <v>5733</v>
      </c>
      <c r="O4178" t="s">
        <v>8675</v>
      </c>
      <c r="P4178" s="4" t="s">
        <v>11518</v>
      </c>
      <c r="Q4178" s="4" t="str">
        <f>VLOOKUP(P4178, 'Gun classification'!A:B, 2, FALSE)</f>
        <v>Arma blanca</v>
      </c>
      <c r="R4178" s="4" t="s">
        <v>8409</v>
      </c>
      <c r="S4178" t="str">
        <f t="shared" si="65"/>
        <v>gay sex, gay</v>
      </c>
      <c r="T4178" s="38" t="s">
        <v>23253</v>
      </c>
      <c r="W4178" s="4" t="s">
        <v>14184</v>
      </c>
      <c r="X4178" s="4" t="s">
        <v>14184</v>
      </c>
    </row>
    <row r="4179" spans="1:24" x14ac:dyDescent="0.2">
      <c r="A4179">
        <v>2</v>
      </c>
      <c r="B4179">
        <v>20</v>
      </c>
      <c r="C4179">
        <v>1974</v>
      </c>
      <c r="D4179" t="s">
        <v>18148</v>
      </c>
      <c r="E4179" s="2">
        <v>2</v>
      </c>
      <c r="F4179" s="2">
        <v>5</v>
      </c>
      <c r="G4179" s="2">
        <v>1</v>
      </c>
      <c r="H4179" s="2">
        <v>55</v>
      </c>
      <c r="I4179" s="4" t="s">
        <v>17370</v>
      </c>
      <c r="J4179" s="2">
        <v>5</v>
      </c>
      <c r="K4179" s="3"/>
      <c r="L4179" s="2">
        <v>3</v>
      </c>
      <c r="M4179" s="4" t="s">
        <v>14184</v>
      </c>
      <c r="N4179" s="4" t="s">
        <v>5734</v>
      </c>
      <c r="O4179" t="s">
        <v>5735</v>
      </c>
      <c r="P4179" s="4" t="s">
        <v>11518</v>
      </c>
      <c r="Q4179" s="4" t="str">
        <f>VLOOKUP(P4179, 'Gun classification'!A:B, 2, FALSE)</f>
        <v>Arma blanca</v>
      </c>
      <c r="R4179" s="4" t="s">
        <v>14184</v>
      </c>
      <c r="S4179" t="str">
        <f t="shared" si="65"/>
        <v xml:space="preserve">robbery cleaners, </v>
      </c>
      <c r="T4179" t="s">
        <v>11515</v>
      </c>
      <c r="W4179" s="4" t="s">
        <v>14184</v>
      </c>
      <c r="X4179" s="4" t="s">
        <v>14184</v>
      </c>
    </row>
    <row r="4180" spans="1:24" x14ac:dyDescent="0.2">
      <c r="A4180">
        <v>2</v>
      </c>
      <c r="B4180">
        <v>21</v>
      </c>
      <c r="C4180">
        <v>1974</v>
      </c>
      <c r="D4180" t="s">
        <v>18149</v>
      </c>
      <c r="E4180" s="2">
        <v>1</v>
      </c>
      <c r="F4180" s="3"/>
      <c r="G4180" s="2">
        <v>1</v>
      </c>
      <c r="H4180" s="2">
        <v>47</v>
      </c>
      <c r="I4180" s="4" t="s">
        <v>13298</v>
      </c>
      <c r="J4180" s="2">
        <v>3</v>
      </c>
      <c r="K4180" s="3"/>
      <c r="L4180" s="2">
        <v>1</v>
      </c>
      <c r="M4180" s="4" t="s">
        <v>11432</v>
      </c>
      <c r="N4180" s="4" t="s">
        <v>5081</v>
      </c>
      <c r="O4180" t="s">
        <v>5431</v>
      </c>
      <c r="P4180" s="4" t="s">
        <v>11512</v>
      </c>
      <c r="Q4180" s="4" t="str">
        <f>VLOOKUP(P4180, 'Gun classification'!A:B, 2, FALSE)</f>
        <v>Arma de fuego</v>
      </c>
      <c r="R4180" s="4" t="s">
        <v>14184</v>
      </c>
      <c r="S4180" t="str">
        <f t="shared" si="65"/>
        <v xml:space="preserve">robbery liquor, </v>
      </c>
      <c r="T4180" t="s">
        <v>11515</v>
      </c>
      <c r="W4180" s="4" t="s">
        <v>14184</v>
      </c>
      <c r="X4180" s="4" t="s">
        <v>14184</v>
      </c>
    </row>
    <row r="4181" spans="1:24" x14ac:dyDescent="0.2">
      <c r="A4181">
        <v>2</v>
      </c>
      <c r="B4181">
        <v>28</v>
      </c>
      <c r="C4181">
        <v>1974</v>
      </c>
      <c r="D4181" t="s">
        <v>18150</v>
      </c>
      <c r="E4181" s="2">
        <v>1</v>
      </c>
      <c r="F4181" s="3"/>
      <c r="G4181" s="2">
        <v>1</v>
      </c>
      <c r="H4181" s="2">
        <v>78</v>
      </c>
      <c r="I4181" s="4" t="s">
        <v>17370</v>
      </c>
      <c r="J4181" s="2">
        <v>5</v>
      </c>
      <c r="K4181" s="3"/>
      <c r="L4181" s="2">
        <v>3</v>
      </c>
      <c r="M4181" s="4" t="s">
        <v>14184</v>
      </c>
      <c r="N4181" s="4" t="s">
        <v>5736</v>
      </c>
      <c r="O4181" t="s">
        <v>5737</v>
      </c>
      <c r="P4181" s="4" t="s">
        <v>11512</v>
      </c>
      <c r="Q4181" s="4" t="str">
        <f>VLOOKUP(P4181, 'Gun classification'!A:B, 2, FALSE)</f>
        <v>Arma de fuego</v>
      </c>
      <c r="R4181" s="4" t="s">
        <v>14184</v>
      </c>
      <c r="S4181" t="str">
        <f t="shared" si="65"/>
        <v xml:space="preserve">burg apartment, </v>
      </c>
      <c r="W4181" s="4" t="s">
        <v>14184</v>
      </c>
      <c r="X4181" s="4" t="s">
        <v>14184</v>
      </c>
    </row>
    <row r="4182" spans="1:24" x14ac:dyDescent="0.2">
      <c r="A4182">
        <v>3</v>
      </c>
      <c r="B4182">
        <v>1</v>
      </c>
      <c r="C4182">
        <v>1974</v>
      </c>
      <c r="D4182" t="s">
        <v>18151</v>
      </c>
      <c r="E4182" s="2">
        <v>1</v>
      </c>
      <c r="F4182" s="3"/>
      <c r="G4182" s="2">
        <v>1</v>
      </c>
      <c r="H4182" s="3"/>
      <c r="I4182" s="4" t="s">
        <v>13299</v>
      </c>
      <c r="J4182" s="2">
        <v>1</v>
      </c>
      <c r="K4182" s="3"/>
      <c r="L4182" s="2">
        <v>1</v>
      </c>
      <c r="M4182" s="4" t="s">
        <v>11416</v>
      </c>
      <c r="N4182" s="4" t="s">
        <v>5738</v>
      </c>
      <c r="O4182" t="s">
        <v>5739</v>
      </c>
      <c r="P4182" s="4" t="s">
        <v>11532</v>
      </c>
      <c r="Q4182" s="4" t="str">
        <f>VLOOKUP(P4182, 'Gun classification'!A:B, 2, FALSE)</f>
        <v>Fuerza</v>
      </c>
      <c r="R4182" s="4" t="s">
        <v>14184</v>
      </c>
      <c r="S4182" t="str">
        <f t="shared" si="65"/>
        <v xml:space="preserve">discipline, </v>
      </c>
      <c r="W4182" s="4" t="s">
        <v>14184</v>
      </c>
      <c r="X4182" s="4" t="s">
        <v>14184</v>
      </c>
    </row>
    <row r="4183" spans="1:24" x14ac:dyDescent="0.2">
      <c r="A4183">
        <v>3</v>
      </c>
      <c r="B4183">
        <v>2</v>
      </c>
      <c r="C4183">
        <v>1974</v>
      </c>
      <c r="D4183" t="s">
        <v>18152</v>
      </c>
      <c r="E4183" s="2">
        <v>1</v>
      </c>
      <c r="F4183" s="3"/>
      <c r="G4183" s="2">
        <v>1</v>
      </c>
      <c r="H4183" s="2">
        <v>31</v>
      </c>
      <c r="I4183" s="4" t="s">
        <v>17370</v>
      </c>
      <c r="J4183" s="2">
        <v>5</v>
      </c>
      <c r="K4183" s="3"/>
      <c r="L4183" s="2">
        <v>3</v>
      </c>
      <c r="M4183" s="4" t="s">
        <v>14184</v>
      </c>
      <c r="N4183" s="4" t="s">
        <v>5740</v>
      </c>
      <c r="O4183" t="s">
        <v>8681</v>
      </c>
      <c r="P4183" s="4" t="s">
        <v>11512</v>
      </c>
      <c r="Q4183" s="4" t="str">
        <f>VLOOKUP(P4183, 'Gun classification'!A:B, 2, FALSE)</f>
        <v>Arma de fuego</v>
      </c>
      <c r="R4183" s="4" t="s">
        <v>14184</v>
      </c>
      <c r="S4183" t="str">
        <f t="shared" si="65"/>
        <v xml:space="preserve">Narcotics, </v>
      </c>
      <c r="W4183" s="4" t="s">
        <v>14184</v>
      </c>
      <c r="X4183" s="4" t="s">
        <v>14184</v>
      </c>
    </row>
    <row r="4184" spans="1:24" x14ac:dyDescent="0.2">
      <c r="A4184">
        <v>3</v>
      </c>
      <c r="B4184">
        <v>9</v>
      </c>
      <c r="C4184">
        <v>1974</v>
      </c>
      <c r="D4184" t="s">
        <v>18153</v>
      </c>
      <c r="E4184" s="2">
        <v>1</v>
      </c>
      <c r="F4184" s="3"/>
      <c r="G4184" s="2">
        <v>1</v>
      </c>
      <c r="H4184" s="2">
        <v>24</v>
      </c>
      <c r="I4184" s="4" t="s">
        <v>17370</v>
      </c>
      <c r="J4184" s="2">
        <v>5</v>
      </c>
      <c r="K4184" s="3"/>
      <c r="L4184" s="2">
        <v>3</v>
      </c>
      <c r="M4184" s="4" t="s">
        <v>14184</v>
      </c>
      <c r="N4184" s="4" t="s">
        <v>5300</v>
      </c>
      <c r="O4184" t="s">
        <v>5710</v>
      </c>
      <c r="P4184" s="4" t="s">
        <v>11512</v>
      </c>
      <c r="Q4184" s="4" t="str">
        <f>VLOOKUP(P4184, 'Gun classification'!A:B, 2, FALSE)</f>
        <v>Arma de fuego</v>
      </c>
      <c r="R4184" s="4" t="s">
        <v>14184</v>
      </c>
      <c r="S4184" t="str">
        <f t="shared" si="65"/>
        <v xml:space="preserve">Fil gang, </v>
      </c>
      <c r="T4184" s="38" t="s">
        <v>23261</v>
      </c>
      <c r="W4184" s="4" t="s">
        <v>14184</v>
      </c>
      <c r="X4184" s="4" t="s">
        <v>14184</v>
      </c>
    </row>
    <row r="4185" spans="1:24" x14ac:dyDescent="0.2">
      <c r="A4185">
        <v>3</v>
      </c>
      <c r="B4185">
        <v>9</v>
      </c>
      <c r="C4185">
        <v>1974</v>
      </c>
      <c r="D4185" t="s">
        <v>18154</v>
      </c>
      <c r="E4185" s="2">
        <v>1</v>
      </c>
      <c r="F4185" s="3"/>
      <c r="G4185" s="2">
        <v>2</v>
      </c>
      <c r="H4185" s="2">
        <v>25</v>
      </c>
      <c r="I4185" s="4" t="s">
        <v>13300</v>
      </c>
      <c r="J4185" s="2">
        <v>1</v>
      </c>
      <c r="K4185" s="3"/>
      <c r="L4185" s="2">
        <v>1</v>
      </c>
      <c r="M4185" s="4" t="s">
        <v>11436</v>
      </c>
      <c r="N4185" s="4" t="s">
        <v>5741</v>
      </c>
      <c r="O4185" t="s">
        <v>8733</v>
      </c>
      <c r="P4185" s="4" t="s">
        <v>11625</v>
      </c>
      <c r="Q4185" s="4" t="str">
        <f>VLOOKUP(P4185, 'Gun classification'!A:B, 2, FALSE)</f>
        <v>Falta de oxigeno</v>
      </c>
      <c r="R4185" s="4" t="s">
        <v>14184</v>
      </c>
      <c r="S4185" t="str">
        <f t="shared" si="65"/>
        <v xml:space="preserve">sex prost, </v>
      </c>
      <c r="W4185" s="4" t="s">
        <v>14184</v>
      </c>
      <c r="X4185" s="4" t="s">
        <v>14184</v>
      </c>
    </row>
    <row r="4186" spans="1:24" x14ac:dyDescent="0.2">
      <c r="A4186">
        <v>3</v>
      </c>
      <c r="B4186">
        <v>12</v>
      </c>
      <c r="C4186">
        <v>1974</v>
      </c>
      <c r="D4186" t="s">
        <v>18155</v>
      </c>
      <c r="E4186" s="2">
        <v>1</v>
      </c>
      <c r="F4186" s="3"/>
      <c r="G4186" s="2">
        <v>2</v>
      </c>
      <c r="H4186" s="2">
        <v>56</v>
      </c>
      <c r="I4186" s="4" t="s">
        <v>17370</v>
      </c>
      <c r="J4186" s="2">
        <v>5</v>
      </c>
      <c r="K4186" s="3"/>
      <c r="L4186" s="2">
        <v>3</v>
      </c>
      <c r="M4186" s="4" t="s">
        <v>14184</v>
      </c>
      <c r="N4186" s="4" t="s">
        <v>5742</v>
      </c>
      <c r="O4186" t="s">
        <v>5743</v>
      </c>
      <c r="P4186" s="4" t="s">
        <v>11625</v>
      </c>
      <c r="Q4186" s="4" t="str">
        <f>VLOOKUP(P4186, 'Gun classification'!A:B, 2, FALSE)</f>
        <v>Falta de oxigeno</v>
      </c>
      <c r="R4186" s="4" t="s">
        <v>14184</v>
      </c>
      <c r="S4186" t="str">
        <f t="shared" si="65"/>
        <v xml:space="preserve">rape robbery tav, </v>
      </c>
      <c r="T4186" t="s">
        <v>11515</v>
      </c>
      <c r="W4186" s="4" t="s">
        <v>14184</v>
      </c>
      <c r="X4186" s="4" t="s">
        <v>14184</v>
      </c>
    </row>
    <row r="4187" spans="1:24" x14ac:dyDescent="0.2">
      <c r="A4187">
        <v>3</v>
      </c>
      <c r="B4187">
        <v>14</v>
      </c>
      <c r="C4187">
        <v>1974</v>
      </c>
      <c r="D4187" t="s">
        <v>18156</v>
      </c>
      <c r="E4187" s="2">
        <v>3</v>
      </c>
      <c r="F4187" s="3"/>
      <c r="G4187" s="2">
        <v>1</v>
      </c>
      <c r="H4187" s="2">
        <v>26</v>
      </c>
      <c r="I4187" s="4" t="s">
        <v>13301</v>
      </c>
      <c r="J4187" s="2">
        <v>3</v>
      </c>
      <c r="K4187" s="3"/>
      <c r="L4187" s="2">
        <v>2</v>
      </c>
      <c r="M4187" s="4" t="s">
        <v>11419</v>
      </c>
      <c r="N4187" s="4" t="s">
        <v>5744</v>
      </c>
      <c r="O4187" t="s">
        <v>5745</v>
      </c>
      <c r="P4187" s="4" t="s">
        <v>11518</v>
      </c>
      <c r="Q4187" s="4" t="str">
        <f>VLOOKUP(P4187, 'Gun classification'!A:B, 2, FALSE)</f>
        <v>Arma blanca</v>
      </c>
      <c r="R4187" s="4" t="s">
        <v>14184</v>
      </c>
      <c r="S4187" t="str">
        <f t="shared" si="65"/>
        <v xml:space="preserve">argument trivial, </v>
      </c>
      <c r="W4187" s="4" t="s">
        <v>14184</v>
      </c>
      <c r="X4187" s="4" t="s">
        <v>14184</v>
      </c>
    </row>
    <row r="4188" spans="1:24" x14ac:dyDescent="0.2">
      <c r="A4188">
        <v>3</v>
      </c>
      <c r="B4188">
        <v>16</v>
      </c>
      <c r="C4188">
        <v>1974</v>
      </c>
      <c r="D4188" t="s">
        <v>18157</v>
      </c>
      <c r="E4188" s="2">
        <v>1</v>
      </c>
      <c r="F4188" s="3"/>
      <c r="G4188" s="2">
        <v>1</v>
      </c>
      <c r="H4188" s="2">
        <v>21</v>
      </c>
      <c r="I4188" s="4" t="s">
        <v>19628</v>
      </c>
      <c r="J4188" s="2">
        <v>1</v>
      </c>
      <c r="K4188" s="3"/>
      <c r="L4188" s="2">
        <v>1</v>
      </c>
      <c r="M4188" s="4" t="s">
        <v>11413</v>
      </c>
      <c r="N4188" s="4" t="s">
        <v>5746</v>
      </c>
      <c r="O4188" t="s">
        <v>8688</v>
      </c>
      <c r="P4188" s="4" t="s">
        <v>11512</v>
      </c>
      <c r="Q4188" s="4" t="str">
        <f>VLOOKUP(P4188, 'Gun classification'!A:B, 2, FALSE)</f>
        <v>Arma de fuego</v>
      </c>
      <c r="R4188" s="4" t="s">
        <v>14184</v>
      </c>
      <c r="S4188" t="str">
        <f t="shared" si="65"/>
        <v xml:space="preserve">argu alcohol, </v>
      </c>
      <c r="W4188" s="4" t="s">
        <v>14184</v>
      </c>
      <c r="X4188" s="4" t="s">
        <v>14184</v>
      </c>
    </row>
    <row r="4189" spans="1:24" x14ac:dyDescent="0.2">
      <c r="A4189">
        <v>3</v>
      </c>
      <c r="B4189">
        <v>17</v>
      </c>
      <c r="C4189">
        <v>1974</v>
      </c>
      <c r="D4189" t="s">
        <v>18158</v>
      </c>
      <c r="E4189" s="2">
        <v>2</v>
      </c>
      <c r="F4189" s="2">
        <v>5</v>
      </c>
      <c r="G4189" s="2">
        <v>2</v>
      </c>
      <c r="H4189" s="2">
        <v>23</v>
      </c>
      <c r="I4189" s="4" t="s">
        <v>13302</v>
      </c>
      <c r="J4189" s="2">
        <v>2</v>
      </c>
      <c r="K4189" s="2">
        <v>5</v>
      </c>
      <c r="L4189" s="2">
        <v>1</v>
      </c>
      <c r="M4189" s="4" t="s">
        <v>11414</v>
      </c>
      <c r="N4189" s="4" t="s">
        <v>5747</v>
      </c>
      <c r="O4189" t="s">
        <v>8853</v>
      </c>
      <c r="P4189" s="4" t="s">
        <v>11512</v>
      </c>
      <c r="Q4189" s="4" t="str">
        <f>VLOOKUP(P4189, 'Gun classification'!A:B, 2, FALSE)</f>
        <v>Arma de fuego</v>
      </c>
      <c r="R4189" s="4" t="s">
        <v>14184</v>
      </c>
      <c r="S4189" t="str">
        <f t="shared" si="65"/>
        <v xml:space="preserve">sex triangle, </v>
      </c>
      <c r="W4189" s="4" t="s">
        <v>14184</v>
      </c>
      <c r="X4189" s="4" t="s">
        <v>14184</v>
      </c>
    </row>
    <row r="4190" spans="1:24" x14ac:dyDescent="0.2">
      <c r="A4190">
        <v>3</v>
      </c>
      <c r="B4190">
        <v>17</v>
      </c>
      <c r="C4190">
        <v>1974</v>
      </c>
      <c r="D4190" t="s">
        <v>18159</v>
      </c>
      <c r="E4190" s="2">
        <v>2</v>
      </c>
      <c r="F4190" s="2">
        <v>5</v>
      </c>
      <c r="G4190" s="2">
        <v>1</v>
      </c>
      <c r="H4190" s="2">
        <v>29</v>
      </c>
      <c r="I4190" s="4" t="s">
        <v>13303</v>
      </c>
      <c r="J4190" s="2">
        <v>2</v>
      </c>
      <c r="K4190" s="2">
        <v>5</v>
      </c>
      <c r="L4190" s="2">
        <v>1</v>
      </c>
      <c r="M4190" s="4" t="s">
        <v>11414</v>
      </c>
      <c r="N4190" s="4" t="s">
        <v>5747</v>
      </c>
      <c r="O4190" t="s">
        <v>8853</v>
      </c>
      <c r="P4190" s="4" t="s">
        <v>11512</v>
      </c>
      <c r="Q4190" s="4" t="str">
        <f>VLOOKUP(P4190, 'Gun classification'!A:B, 2, FALSE)</f>
        <v>Arma de fuego</v>
      </c>
      <c r="R4190" s="4" t="s">
        <v>14184</v>
      </c>
      <c r="S4190" t="str">
        <f t="shared" si="65"/>
        <v xml:space="preserve">sex triangle, </v>
      </c>
      <c r="W4190" s="4" t="s">
        <v>14184</v>
      </c>
      <c r="X4190" s="4" t="s">
        <v>14184</v>
      </c>
    </row>
    <row r="4191" spans="1:24" x14ac:dyDescent="0.2">
      <c r="A4191">
        <v>3</v>
      </c>
      <c r="B4191">
        <v>23</v>
      </c>
      <c r="C4191">
        <v>1974</v>
      </c>
      <c r="D4191" t="s">
        <v>18160</v>
      </c>
      <c r="E4191" s="2">
        <v>3</v>
      </c>
      <c r="F4191" s="3"/>
      <c r="G4191" s="2">
        <v>1</v>
      </c>
      <c r="H4191" s="2">
        <v>47</v>
      </c>
      <c r="I4191" s="4" t="s">
        <v>13304</v>
      </c>
      <c r="J4191" s="2">
        <v>3</v>
      </c>
      <c r="K4191" s="3"/>
      <c r="L4191" s="2">
        <v>1</v>
      </c>
      <c r="M4191" s="4" t="s">
        <v>11451</v>
      </c>
      <c r="N4191" s="4" t="s">
        <v>5748</v>
      </c>
      <c r="O4191" t="s">
        <v>5749</v>
      </c>
      <c r="P4191" s="4" t="s">
        <v>11518</v>
      </c>
      <c r="Q4191" s="4" t="str">
        <f>VLOOKUP(P4191, 'Gun classification'!A:B, 2, FALSE)</f>
        <v>Arma blanca</v>
      </c>
      <c r="R4191" s="4" t="s">
        <v>14184</v>
      </c>
      <c r="S4191" t="str">
        <f t="shared" si="65"/>
        <v xml:space="preserve">Robbery apartm, </v>
      </c>
      <c r="T4191" t="s">
        <v>11515</v>
      </c>
      <c r="W4191" s="4" t="s">
        <v>14184</v>
      </c>
      <c r="X4191" s="4" t="s">
        <v>14184</v>
      </c>
    </row>
    <row r="4192" spans="1:24" x14ac:dyDescent="0.2">
      <c r="A4192">
        <v>3</v>
      </c>
      <c r="B4192">
        <v>31</v>
      </c>
      <c r="C4192">
        <v>1974</v>
      </c>
      <c r="D4192" t="s">
        <v>18161</v>
      </c>
      <c r="E4192" s="2">
        <v>1</v>
      </c>
      <c r="F4192" s="3"/>
      <c r="G4192" s="2">
        <v>1</v>
      </c>
      <c r="H4192" s="2">
        <v>43</v>
      </c>
      <c r="I4192" s="4" t="s">
        <v>17370</v>
      </c>
      <c r="J4192" s="2">
        <v>5</v>
      </c>
      <c r="K4192" s="3"/>
      <c r="L4192" s="2">
        <v>3</v>
      </c>
      <c r="M4192" s="4" t="s">
        <v>14184</v>
      </c>
      <c r="N4192" s="4" t="s">
        <v>5750</v>
      </c>
      <c r="O4192" t="s">
        <v>8450</v>
      </c>
      <c r="P4192" s="4" t="s">
        <v>11518</v>
      </c>
      <c r="Q4192" s="4" t="str">
        <f>VLOOKUP(P4192, 'Gun classification'!A:B, 2, FALSE)</f>
        <v>Arma blanca</v>
      </c>
      <c r="R4192" s="4" t="s">
        <v>14184</v>
      </c>
      <c r="S4192" t="str">
        <f t="shared" si="65"/>
        <v xml:space="preserve">narcotics, </v>
      </c>
      <c r="W4192" s="4" t="s">
        <v>14184</v>
      </c>
      <c r="X4192" s="4" t="s">
        <v>14184</v>
      </c>
    </row>
    <row r="4193" spans="1:24" x14ac:dyDescent="0.2">
      <c r="A4193">
        <v>4</v>
      </c>
      <c r="B4193">
        <v>1</v>
      </c>
      <c r="C4193">
        <v>1974</v>
      </c>
      <c r="D4193" t="s">
        <v>18162</v>
      </c>
      <c r="E4193" s="2">
        <v>1</v>
      </c>
      <c r="F4193" s="3"/>
      <c r="G4193" s="2">
        <v>2</v>
      </c>
      <c r="H4193" s="2">
        <v>69</v>
      </c>
      <c r="I4193" s="4" t="s">
        <v>13305</v>
      </c>
      <c r="J4193" s="2">
        <v>1</v>
      </c>
      <c r="K4193" s="3"/>
      <c r="L4193" s="2">
        <v>1</v>
      </c>
      <c r="M4193" s="4" t="s">
        <v>11461</v>
      </c>
      <c r="N4193" s="4" t="s">
        <v>5751</v>
      </c>
      <c r="O4193" t="s">
        <v>5752</v>
      </c>
      <c r="P4193" s="4" t="s">
        <v>11625</v>
      </c>
      <c r="Q4193" s="4" t="str">
        <f>VLOOKUP(P4193, 'Gun classification'!A:B, 2, FALSE)</f>
        <v>Falta de oxigeno</v>
      </c>
      <c r="R4193" s="4" t="s">
        <v>14184</v>
      </c>
      <c r="S4193" t="str">
        <f t="shared" si="65"/>
        <v xml:space="preserve">Sex rape, </v>
      </c>
      <c r="T4193" t="s">
        <v>8275</v>
      </c>
      <c r="W4193" s="4" t="s">
        <v>14184</v>
      </c>
      <c r="X4193" s="4" t="s">
        <v>14184</v>
      </c>
    </row>
    <row r="4194" spans="1:24" x14ac:dyDescent="0.2">
      <c r="A4194">
        <v>4</v>
      </c>
      <c r="B4194">
        <v>1</v>
      </c>
      <c r="C4194">
        <v>1974</v>
      </c>
      <c r="D4194" t="s">
        <v>18163</v>
      </c>
      <c r="E4194" s="2">
        <v>1</v>
      </c>
      <c r="F4194" s="3"/>
      <c r="G4194" s="2">
        <v>1</v>
      </c>
      <c r="H4194" s="2">
        <v>19</v>
      </c>
      <c r="I4194" s="4" t="s">
        <v>13275</v>
      </c>
      <c r="J4194" s="2">
        <v>3</v>
      </c>
      <c r="K4194" s="3"/>
      <c r="L4194" s="2">
        <v>1</v>
      </c>
      <c r="M4194" s="4" t="s">
        <v>11440</v>
      </c>
      <c r="N4194" s="4" t="s">
        <v>5753</v>
      </c>
      <c r="O4194" t="s">
        <v>5679</v>
      </c>
      <c r="P4194" s="4" t="s">
        <v>11512</v>
      </c>
      <c r="Q4194" s="4" t="str">
        <f>VLOOKUP(P4194, 'Gun classification'!A:B, 2, FALSE)</f>
        <v>Arma de fuego</v>
      </c>
      <c r="R4194" s="4" t="s">
        <v>14184</v>
      </c>
      <c r="S4194" t="str">
        <f t="shared" si="65"/>
        <v xml:space="preserve">Zebra, </v>
      </c>
      <c r="T4194" s="38" t="s">
        <v>23253</v>
      </c>
      <c r="W4194" s="4" t="s">
        <v>14184</v>
      </c>
      <c r="X4194" s="4" t="s">
        <v>14184</v>
      </c>
    </row>
    <row r="4195" spans="1:24" x14ac:dyDescent="0.2">
      <c r="A4195">
        <v>4</v>
      </c>
      <c r="B4195">
        <v>3</v>
      </c>
      <c r="C4195">
        <v>1974</v>
      </c>
      <c r="D4195" t="s">
        <v>18164</v>
      </c>
      <c r="E4195" s="2">
        <v>3</v>
      </c>
      <c r="F4195" s="3"/>
      <c r="G4195" s="2">
        <v>1</v>
      </c>
      <c r="H4195" s="2">
        <v>52</v>
      </c>
      <c r="I4195" s="4" t="s">
        <v>13306</v>
      </c>
      <c r="J4195" s="2">
        <v>3</v>
      </c>
      <c r="K4195" s="3"/>
      <c r="L4195" s="2">
        <v>1</v>
      </c>
      <c r="M4195" s="4" t="s">
        <v>11484</v>
      </c>
      <c r="N4195" s="4" t="s">
        <v>5754</v>
      </c>
      <c r="O4195" t="s">
        <v>8430</v>
      </c>
      <c r="P4195" s="4" t="s">
        <v>11512</v>
      </c>
      <c r="Q4195" s="4" t="str">
        <f>VLOOKUP(P4195, 'Gun classification'!A:B, 2, FALSE)</f>
        <v>Arma de fuego</v>
      </c>
      <c r="R4195" s="4" t="s">
        <v>14184</v>
      </c>
      <c r="S4195" t="str">
        <f t="shared" si="65"/>
        <v xml:space="preserve">argu trivial, </v>
      </c>
      <c r="W4195" s="4" t="s">
        <v>14184</v>
      </c>
      <c r="X4195" s="4" t="s">
        <v>14184</v>
      </c>
    </row>
    <row r="4196" spans="1:24" x14ac:dyDescent="0.2">
      <c r="A4196">
        <v>4</v>
      </c>
      <c r="B4196">
        <v>5</v>
      </c>
      <c r="C4196">
        <v>1974</v>
      </c>
      <c r="D4196" t="s">
        <v>18165</v>
      </c>
      <c r="E4196" s="2">
        <v>1</v>
      </c>
      <c r="F4196" s="3"/>
      <c r="G4196" s="2">
        <v>1</v>
      </c>
      <c r="H4196" s="2">
        <v>29</v>
      </c>
      <c r="I4196" s="4" t="s">
        <v>13307</v>
      </c>
      <c r="J4196" s="2">
        <v>1</v>
      </c>
      <c r="K4196" s="3"/>
      <c r="L4196" s="2">
        <v>1</v>
      </c>
      <c r="M4196" s="4" t="s">
        <v>11444</v>
      </c>
      <c r="N4196" s="4" t="s">
        <v>5755</v>
      </c>
      <c r="O4196" t="s">
        <v>8430</v>
      </c>
      <c r="P4196" s="4" t="s">
        <v>11512</v>
      </c>
      <c r="Q4196" s="4" t="str">
        <f>VLOOKUP(P4196, 'Gun classification'!A:B, 2, FALSE)</f>
        <v>Arma de fuego</v>
      </c>
      <c r="R4196" s="4" t="s">
        <v>14184</v>
      </c>
      <c r="S4196" t="str">
        <f t="shared" si="65"/>
        <v xml:space="preserve">argu trivial, </v>
      </c>
      <c r="W4196" s="4" t="s">
        <v>14184</v>
      </c>
      <c r="X4196" s="4" t="s">
        <v>14184</v>
      </c>
    </row>
    <row r="4197" spans="1:24" x14ac:dyDescent="0.2">
      <c r="A4197">
        <v>4</v>
      </c>
      <c r="B4197">
        <v>9</v>
      </c>
      <c r="C4197">
        <v>1974</v>
      </c>
      <c r="D4197" t="s">
        <v>18166</v>
      </c>
      <c r="E4197" s="2">
        <v>2</v>
      </c>
      <c r="F4197" s="2">
        <v>8</v>
      </c>
      <c r="G4197" s="2">
        <v>2</v>
      </c>
      <c r="H4197" s="2">
        <v>25</v>
      </c>
      <c r="I4197" s="4" t="s">
        <v>13308</v>
      </c>
      <c r="J4197" s="2">
        <v>1</v>
      </c>
      <c r="K4197" s="3"/>
      <c r="L4197" s="2">
        <v>1</v>
      </c>
      <c r="M4197" s="4" t="s">
        <v>11448</v>
      </c>
      <c r="N4197" s="4" t="s">
        <v>5756</v>
      </c>
      <c r="O4197" t="s">
        <v>8992</v>
      </c>
      <c r="P4197" s="4" t="s">
        <v>5757</v>
      </c>
      <c r="Q4197" s="4" t="str">
        <f>VLOOKUP(P4197, 'Gun classification'!A:B, 2, FALSE)</f>
        <v>Arma de fuego</v>
      </c>
      <c r="R4197" s="4" t="s">
        <v>14184</v>
      </c>
      <c r="S4197" t="str">
        <f t="shared" si="65"/>
        <v xml:space="preserve">sex rape, </v>
      </c>
      <c r="T4197" t="s">
        <v>8275</v>
      </c>
      <c r="W4197" s="4" t="s">
        <v>14184</v>
      </c>
      <c r="X4197" s="4" t="s">
        <v>14184</v>
      </c>
    </row>
    <row r="4198" spans="1:24" x14ac:dyDescent="0.2">
      <c r="A4198">
        <v>4</v>
      </c>
      <c r="B4198">
        <v>15</v>
      </c>
      <c r="C4198">
        <v>1974</v>
      </c>
      <c r="D4198" t="s">
        <v>18167</v>
      </c>
      <c r="E4198" s="2">
        <v>3</v>
      </c>
      <c r="F4198" s="3"/>
      <c r="G4198" s="2">
        <v>1</v>
      </c>
      <c r="H4198" s="2">
        <v>50</v>
      </c>
      <c r="I4198" s="4" t="s">
        <v>13309</v>
      </c>
      <c r="J4198" s="2">
        <v>3</v>
      </c>
      <c r="K4198" s="3"/>
      <c r="L4198" s="2">
        <v>1</v>
      </c>
      <c r="M4198" s="4" t="s">
        <v>11420</v>
      </c>
      <c r="N4198" s="4" t="s">
        <v>5758</v>
      </c>
      <c r="O4198" t="s">
        <v>8688</v>
      </c>
      <c r="P4198" s="4" t="s">
        <v>11512</v>
      </c>
      <c r="Q4198" s="4" t="str">
        <f>VLOOKUP(P4198, 'Gun classification'!A:B, 2, FALSE)</f>
        <v>Arma de fuego</v>
      </c>
      <c r="R4198" s="4" t="s">
        <v>14184</v>
      </c>
      <c r="S4198" t="str">
        <f t="shared" si="65"/>
        <v xml:space="preserve">argu alcohol, </v>
      </c>
      <c r="W4198" s="4" t="s">
        <v>14184</v>
      </c>
      <c r="X4198" s="4" t="s">
        <v>14184</v>
      </c>
    </row>
    <row r="4199" spans="1:24" x14ac:dyDescent="0.2">
      <c r="A4199">
        <v>4</v>
      </c>
      <c r="B4199">
        <v>16</v>
      </c>
      <c r="C4199">
        <v>1974</v>
      </c>
      <c r="D4199" t="s">
        <v>18168</v>
      </c>
      <c r="E4199" s="2">
        <v>1</v>
      </c>
      <c r="F4199" s="3"/>
      <c r="G4199" s="2">
        <v>1</v>
      </c>
      <c r="H4199" s="2">
        <v>23</v>
      </c>
      <c r="I4199" s="4" t="s">
        <v>13275</v>
      </c>
      <c r="J4199" s="2">
        <v>3</v>
      </c>
      <c r="K4199" s="3"/>
      <c r="L4199" s="2">
        <v>1</v>
      </c>
      <c r="M4199" s="4" t="s">
        <v>11440</v>
      </c>
      <c r="N4199" s="4" t="s">
        <v>5759</v>
      </c>
      <c r="O4199" t="s">
        <v>5679</v>
      </c>
      <c r="P4199" s="4" t="s">
        <v>11512</v>
      </c>
      <c r="Q4199" s="4" t="str">
        <f>VLOOKUP(P4199, 'Gun classification'!A:B, 2, FALSE)</f>
        <v>Arma de fuego</v>
      </c>
      <c r="R4199" s="4" t="s">
        <v>14184</v>
      </c>
      <c r="S4199" t="str">
        <f t="shared" si="65"/>
        <v xml:space="preserve">Zebra, </v>
      </c>
      <c r="T4199" s="38" t="s">
        <v>23253</v>
      </c>
      <c r="W4199" s="4" t="s">
        <v>14184</v>
      </c>
      <c r="X4199" s="4" t="s">
        <v>14184</v>
      </c>
    </row>
    <row r="4200" spans="1:24" x14ac:dyDescent="0.2">
      <c r="A4200">
        <v>4</v>
      </c>
      <c r="B4200">
        <v>19</v>
      </c>
      <c r="C4200">
        <v>1974</v>
      </c>
      <c r="D4200" t="s">
        <v>18169</v>
      </c>
      <c r="E4200" s="2">
        <v>1</v>
      </c>
      <c r="F4200" s="3"/>
      <c r="G4200" s="2">
        <v>1</v>
      </c>
      <c r="H4200" s="2">
        <v>25</v>
      </c>
      <c r="I4200" s="4" t="s">
        <v>13310</v>
      </c>
      <c r="J4200" s="2">
        <v>3</v>
      </c>
      <c r="K4200" s="3"/>
      <c r="L4200" s="2">
        <v>1</v>
      </c>
      <c r="M4200" s="4" t="s">
        <v>11471</v>
      </c>
      <c r="N4200" s="4" t="s">
        <v>5760</v>
      </c>
      <c r="O4200" t="s">
        <v>5761</v>
      </c>
      <c r="P4200" s="4" t="s">
        <v>12321</v>
      </c>
      <c r="Q4200" s="4" t="str">
        <f>VLOOKUP(P4200, 'Gun classification'!A:B, 2, FALSE)</f>
        <v>Objeto</v>
      </c>
      <c r="R4200" s="4" t="s">
        <v>14184</v>
      </c>
      <c r="S4200" t="str">
        <f t="shared" si="65"/>
        <v xml:space="preserve">rape robbery sex, </v>
      </c>
      <c r="T4200" t="s">
        <v>11515</v>
      </c>
      <c r="W4200" s="4" t="s">
        <v>14184</v>
      </c>
      <c r="X4200" s="4" t="s">
        <v>14184</v>
      </c>
    </row>
    <row r="4201" spans="1:24" x14ac:dyDescent="0.2">
      <c r="A4201">
        <v>4</v>
      </c>
      <c r="B4201">
        <v>21</v>
      </c>
      <c r="C4201">
        <v>1974</v>
      </c>
      <c r="D4201" t="s">
        <v>18170</v>
      </c>
      <c r="E4201" s="2">
        <v>1</v>
      </c>
      <c r="F4201" s="3"/>
      <c r="G4201" s="2">
        <v>2</v>
      </c>
      <c r="H4201" s="2">
        <v>4</v>
      </c>
      <c r="I4201" s="4" t="s">
        <v>13311</v>
      </c>
      <c r="J4201" s="2">
        <v>1</v>
      </c>
      <c r="K4201" s="3"/>
      <c r="L4201" s="2">
        <v>1</v>
      </c>
      <c r="M4201" s="4" t="s">
        <v>11461</v>
      </c>
      <c r="N4201" s="4" t="s">
        <v>5762</v>
      </c>
      <c r="O4201" t="s">
        <v>12039</v>
      </c>
      <c r="P4201" s="4" t="s">
        <v>11512</v>
      </c>
      <c r="Q4201" s="4" t="str">
        <f>VLOOKUP(P4201, 'Gun classification'!A:B, 2, FALSE)</f>
        <v>Arma de fuego</v>
      </c>
      <c r="R4201" s="4" t="s">
        <v>14184</v>
      </c>
      <c r="S4201" t="str">
        <f t="shared" si="65"/>
        <v xml:space="preserve">mental, </v>
      </c>
      <c r="W4201" s="4" t="s">
        <v>14184</v>
      </c>
      <c r="X4201" s="4" t="s">
        <v>14184</v>
      </c>
    </row>
    <row r="4202" spans="1:24" x14ac:dyDescent="0.2">
      <c r="A4202">
        <v>4</v>
      </c>
      <c r="B4202">
        <v>21</v>
      </c>
      <c r="C4202">
        <v>1974</v>
      </c>
      <c r="D4202" t="s">
        <v>18171</v>
      </c>
      <c r="E4202" s="2">
        <v>1</v>
      </c>
      <c r="F4202" s="3"/>
      <c r="G4202" s="2">
        <v>2</v>
      </c>
      <c r="H4202" s="2">
        <v>7</v>
      </c>
      <c r="I4202" s="4" t="s">
        <v>13311</v>
      </c>
      <c r="J4202" s="2">
        <v>1</v>
      </c>
      <c r="K4202" s="3"/>
      <c r="L4202" s="2">
        <v>1</v>
      </c>
      <c r="M4202" s="4" t="s">
        <v>11461</v>
      </c>
      <c r="N4202" s="4" t="s">
        <v>5762</v>
      </c>
      <c r="O4202" t="s">
        <v>12039</v>
      </c>
      <c r="P4202" s="4" t="s">
        <v>11512</v>
      </c>
      <c r="Q4202" s="4" t="str">
        <f>VLOOKUP(P4202, 'Gun classification'!A:B, 2, FALSE)</f>
        <v>Arma de fuego</v>
      </c>
      <c r="R4202" s="4" t="s">
        <v>14184</v>
      </c>
      <c r="S4202" t="str">
        <f t="shared" si="65"/>
        <v xml:space="preserve">mental, </v>
      </c>
      <c r="W4202" s="4" t="s">
        <v>14184</v>
      </c>
      <c r="X4202" s="4" t="s">
        <v>14184</v>
      </c>
    </row>
    <row r="4203" spans="1:24" x14ac:dyDescent="0.2">
      <c r="A4203">
        <v>4</v>
      </c>
      <c r="B4203">
        <v>23</v>
      </c>
      <c r="C4203">
        <v>1974</v>
      </c>
      <c r="D4203" t="s">
        <v>18172</v>
      </c>
      <c r="E4203" s="2">
        <v>3</v>
      </c>
      <c r="F4203" s="3"/>
      <c r="G4203" s="2">
        <v>1</v>
      </c>
      <c r="H4203" s="2">
        <v>28</v>
      </c>
      <c r="I4203" s="4" t="s">
        <v>13312</v>
      </c>
      <c r="J4203" s="2">
        <v>3</v>
      </c>
      <c r="K4203" s="3"/>
      <c r="L4203" s="2">
        <v>1</v>
      </c>
      <c r="M4203" s="4" t="s">
        <v>11423</v>
      </c>
      <c r="N4203" s="4" t="s">
        <v>5763</v>
      </c>
      <c r="O4203" t="s">
        <v>5764</v>
      </c>
      <c r="P4203" s="4" t="s">
        <v>11512</v>
      </c>
      <c r="Q4203" s="4" t="str">
        <f>VLOOKUP(P4203, 'Gun classification'!A:B, 2, FALSE)</f>
        <v>Arma de fuego</v>
      </c>
      <c r="R4203" s="4" t="s">
        <v>14184</v>
      </c>
      <c r="S4203" t="str">
        <f t="shared" si="65"/>
        <v xml:space="preserve">robbery gambling, </v>
      </c>
      <c r="T4203" t="s">
        <v>11515</v>
      </c>
      <c r="W4203" s="4" t="s">
        <v>14184</v>
      </c>
      <c r="X4203" s="4" t="s">
        <v>14184</v>
      </c>
    </row>
    <row r="4204" spans="1:24" x14ac:dyDescent="0.2">
      <c r="A4204">
        <v>4</v>
      </c>
      <c r="B4204">
        <v>29</v>
      </c>
      <c r="C4204">
        <v>1974</v>
      </c>
      <c r="D4204" t="s">
        <v>18173</v>
      </c>
      <c r="E4204" s="2">
        <v>2</v>
      </c>
      <c r="F4204" s="2">
        <v>5</v>
      </c>
      <c r="G4204" s="2">
        <v>1</v>
      </c>
      <c r="H4204" s="2">
        <v>30</v>
      </c>
      <c r="I4204" s="4" t="s">
        <v>13313</v>
      </c>
      <c r="J4204" s="2">
        <v>2</v>
      </c>
      <c r="K4204" s="2">
        <v>5</v>
      </c>
      <c r="L4204" s="2">
        <v>1</v>
      </c>
      <c r="M4204" s="4" t="s">
        <v>11421</v>
      </c>
      <c r="N4204" s="4" t="s">
        <v>5765</v>
      </c>
      <c r="O4204" t="s">
        <v>5312</v>
      </c>
      <c r="P4204" s="4" t="s">
        <v>11512</v>
      </c>
      <c r="Q4204" s="4" t="str">
        <f>VLOOKUP(P4204, 'Gun classification'!A:B, 2, FALSE)</f>
        <v>Arma de fuego</v>
      </c>
      <c r="R4204" s="4" t="s">
        <v>14184</v>
      </c>
      <c r="S4204" t="str">
        <f t="shared" si="65"/>
        <v xml:space="preserve">gang activity, </v>
      </c>
      <c r="T4204" s="38" t="s">
        <v>23261</v>
      </c>
      <c r="W4204" s="4" t="s">
        <v>14184</v>
      </c>
      <c r="X4204" s="4" t="s">
        <v>14184</v>
      </c>
    </row>
    <row r="4205" spans="1:24" x14ac:dyDescent="0.2">
      <c r="A4205">
        <v>5</v>
      </c>
      <c r="B4205">
        <v>1</v>
      </c>
      <c r="C4205">
        <v>1974</v>
      </c>
      <c r="D4205" t="s">
        <v>22503</v>
      </c>
      <c r="E4205" s="2">
        <v>3</v>
      </c>
      <c r="F4205" s="3"/>
      <c r="G4205" s="2">
        <v>1</v>
      </c>
      <c r="H4205" s="2">
        <v>26</v>
      </c>
      <c r="I4205" s="4" t="s">
        <v>17370</v>
      </c>
      <c r="J4205" s="2">
        <v>5</v>
      </c>
      <c r="K4205" s="3"/>
      <c r="L4205" s="2">
        <v>3</v>
      </c>
      <c r="M4205" s="4" t="s">
        <v>14184</v>
      </c>
      <c r="N4205" s="4" t="s">
        <v>5766</v>
      </c>
      <c r="O4205" t="s">
        <v>7301</v>
      </c>
      <c r="P4205" s="4" t="s">
        <v>11512</v>
      </c>
      <c r="Q4205" s="4" t="str">
        <f>VLOOKUP(P4205, 'Gun classification'!A:B, 2, FALSE)</f>
        <v>Arma de fuego</v>
      </c>
      <c r="R4205" s="4" t="s">
        <v>14184</v>
      </c>
      <c r="S4205" t="str">
        <f t="shared" si="65"/>
        <v xml:space="preserve">unk, </v>
      </c>
      <c r="T4205" s="38" t="s">
        <v>23253</v>
      </c>
      <c r="W4205" s="4" t="s">
        <v>14184</v>
      </c>
      <c r="X4205" s="4" t="s">
        <v>14184</v>
      </c>
    </row>
    <row r="4206" spans="1:24" x14ac:dyDescent="0.2">
      <c r="A4206">
        <v>5</v>
      </c>
      <c r="B4206">
        <v>2</v>
      </c>
      <c r="C4206">
        <v>1974</v>
      </c>
      <c r="D4206" t="s">
        <v>18174</v>
      </c>
      <c r="E4206" s="2">
        <v>1</v>
      </c>
      <c r="F4206" s="3"/>
      <c r="G4206" s="2">
        <v>2</v>
      </c>
      <c r="H4206" s="2">
        <v>57</v>
      </c>
      <c r="I4206" s="4" t="s">
        <v>13314</v>
      </c>
      <c r="J4206" s="2">
        <v>1</v>
      </c>
      <c r="K4206" s="3"/>
      <c r="L4206" s="2">
        <v>1</v>
      </c>
      <c r="M4206" s="4" t="s">
        <v>11481</v>
      </c>
      <c r="N4206" s="4" t="s">
        <v>5767</v>
      </c>
      <c r="O4206" t="s">
        <v>8430</v>
      </c>
      <c r="P4206" s="4" t="s">
        <v>11512</v>
      </c>
      <c r="Q4206" s="4" t="str">
        <f>VLOOKUP(P4206, 'Gun classification'!A:B, 2, FALSE)</f>
        <v>Arma de fuego</v>
      </c>
      <c r="R4206" s="4" t="s">
        <v>14184</v>
      </c>
      <c r="S4206" t="str">
        <f t="shared" si="65"/>
        <v xml:space="preserve">argu trivial, </v>
      </c>
      <c r="W4206" s="4" t="s">
        <v>14184</v>
      </c>
      <c r="X4206" s="4" t="s">
        <v>14184</v>
      </c>
    </row>
    <row r="4207" spans="1:24" x14ac:dyDescent="0.2">
      <c r="A4207">
        <v>5</v>
      </c>
      <c r="B4207">
        <v>7</v>
      </c>
      <c r="C4207">
        <v>1974</v>
      </c>
      <c r="D4207" t="s">
        <v>18175</v>
      </c>
      <c r="E4207" s="2">
        <v>1</v>
      </c>
      <c r="F4207" s="3"/>
      <c r="G4207" s="2">
        <v>2</v>
      </c>
      <c r="H4207" s="2">
        <v>27</v>
      </c>
      <c r="I4207" s="4" t="s">
        <v>17370</v>
      </c>
      <c r="J4207" s="2">
        <v>5</v>
      </c>
      <c r="K4207" s="3"/>
      <c r="L4207" s="2">
        <v>3</v>
      </c>
      <c r="M4207" s="4" t="s">
        <v>14184</v>
      </c>
      <c r="N4207" s="4" t="s">
        <v>5768</v>
      </c>
      <c r="O4207" t="s">
        <v>8992</v>
      </c>
      <c r="P4207" s="4" t="s">
        <v>11625</v>
      </c>
      <c r="Q4207" s="4" t="str">
        <f>VLOOKUP(P4207, 'Gun classification'!A:B, 2, FALSE)</f>
        <v>Falta de oxigeno</v>
      </c>
      <c r="R4207" s="4" t="s">
        <v>14184</v>
      </c>
      <c r="S4207" t="str">
        <f t="shared" si="65"/>
        <v xml:space="preserve">sex rape, </v>
      </c>
      <c r="T4207" t="s">
        <v>8275</v>
      </c>
      <c r="W4207" s="4" t="s">
        <v>14184</v>
      </c>
      <c r="X4207" s="4" t="s">
        <v>14184</v>
      </c>
    </row>
    <row r="4208" spans="1:24" x14ac:dyDescent="0.2">
      <c r="A4208">
        <v>5</v>
      </c>
      <c r="B4208">
        <v>11</v>
      </c>
      <c r="C4208">
        <v>1974</v>
      </c>
      <c r="D4208" t="s">
        <v>23203</v>
      </c>
      <c r="E4208" s="2">
        <v>3</v>
      </c>
      <c r="F4208" s="3"/>
      <c r="G4208" s="2">
        <v>1</v>
      </c>
      <c r="H4208" s="2">
        <v>30</v>
      </c>
      <c r="I4208" s="4" t="s">
        <v>13315</v>
      </c>
      <c r="J4208" s="2">
        <v>3</v>
      </c>
      <c r="K4208" s="3"/>
      <c r="L4208" s="2">
        <v>1</v>
      </c>
      <c r="M4208" s="4" t="s">
        <v>11419</v>
      </c>
      <c r="N4208" s="4" t="s">
        <v>5769</v>
      </c>
      <c r="O4208" t="s">
        <v>8430</v>
      </c>
      <c r="P4208" s="4" t="s">
        <v>11512</v>
      </c>
      <c r="Q4208" s="4" t="str">
        <f>VLOOKUP(P4208, 'Gun classification'!A:B, 2, FALSE)</f>
        <v>Arma de fuego</v>
      </c>
      <c r="R4208" s="4" t="s">
        <v>14184</v>
      </c>
      <c r="S4208" t="str">
        <f t="shared" si="65"/>
        <v xml:space="preserve">argu trivial, </v>
      </c>
      <c r="W4208" s="4" t="s">
        <v>14184</v>
      </c>
      <c r="X4208" s="4" t="s">
        <v>14184</v>
      </c>
    </row>
    <row r="4209" spans="1:24" x14ac:dyDescent="0.2">
      <c r="A4209">
        <v>5</v>
      </c>
      <c r="B4209">
        <v>16</v>
      </c>
      <c r="C4209">
        <v>1974</v>
      </c>
      <c r="D4209" t="s">
        <v>18176</v>
      </c>
      <c r="E4209" s="2">
        <v>1</v>
      </c>
      <c r="F4209" s="3"/>
      <c r="G4209" s="2">
        <v>2</v>
      </c>
      <c r="H4209" s="2">
        <v>33</v>
      </c>
      <c r="I4209" s="4" t="s">
        <v>13316</v>
      </c>
      <c r="J4209" s="2">
        <v>1</v>
      </c>
      <c r="K4209" s="3"/>
      <c r="L4209" s="2">
        <v>1</v>
      </c>
      <c r="M4209" s="4" t="s">
        <v>11413</v>
      </c>
      <c r="N4209" s="4" t="s">
        <v>5770</v>
      </c>
      <c r="O4209" t="s">
        <v>11830</v>
      </c>
      <c r="P4209" s="4" t="s">
        <v>11512</v>
      </c>
      <c r="Q4209" s="4" t="str">
        <f>VLOOKUP(P4209, 'Gun classification'!A:B, 2, FALSE)</f>
        <v>Arma de fuego</v>
      </c>
      <c r="R4209" s="4" t="s">
        <v>14184</v>
      </c>
      <c r="S4209" t="str">
        <f t="shared" si="65"/>
        <v xml:space="preserve">sus 801, </v>
      </c>
      <c r="W4209" s="4" t="s">
        <v>14184</v>
      </c>
      <c r="X4209" s="4" t="s">
        <v>14184</v>
      </c>
    </row>
    <row r="4210" spans="1:24" x14ac:dyDescent="0.2">
      <c r="A4210">
        <v>5</v>
      </c>
      <c r="B4210">
        <v>17</v>
      </c>
      <c r="C4210">
        <v>1974</v>
      </c>
      <c r="D4210" t="s">
        <v>18177</v>
      </c>
      <c r="E4210" s="2">
        <v>1</v>
      </c>
      <c r="F4210" s="3"/>
      <c r="G4210" s="2">
        <v>1</v>
      </c>
      <c r="H4210" s="2">
        <v>21</v>
      </c>
      <c r="I4210" s="4" t="s">
        <v>17370</v>
      </c>
      <c r="J4210" s="2">
        <v>5</v>
      </c>
      <c r="K4210" s="3"/>
      <c r="L4210" s="2">
        <v>3</v>
      </c>
      <c r="M4210" s="4" t="s">
        <v>14184</v>
      </c>
      <c r="N4210" s="4" t="s">
        <v>5771</v>
      </c>
      <c r="O4210" t="s">
        <v>8450</v>
      </c>
      <c r="P4210" s="4" t="s">
        <v>11518</v>
      </c>
      <c r="Q4210" s="4" t="str">
        <f>VLOOKUP(P4210, 'Gun classification'!A:B, 2, FALSE)</f>
        <v>Arma blanca</v>
      </c>
      <c r="R4210" s="4" t="s">
        <v>14184</v>
      </c>
      <c r="S4210" t="str">
        <f t="shared" si="65"/>
        <v xml:space="preserve">narcotics, </v>
      </c>
      <c r="W4210" s="4" t="s">
        <v>14184</v>
      </c>
      <c r="X4210" s="4" t="s">
        <v>14184</v>
      </c>
    </row>
    <row r="4211" spans="1:24" x14ac:dyDescent="0.2">
      <c r="A4211">
        <v>5</v>
      </c>
      <c r="B4211">
        <v>23</v>
      </c>
      <c r="C4211">
        <v>1974</v>
      </c>
      <c r="D4211" t="s">
        <v>18178</v>
      </c>
      <c r="E4211" s="2">
        <v>1</v>
      </c>
      <c r="F4211" s="3"/>
      <c r="G4211" s="2">
        <v>2</v>
      </c>
      <c r="H4211" s="2">
        <v>9</v>
      </c>
      <c r="I4211" s="4" t="s">
        <v>13317</v>
      </c>
      <c r="J4211" s="2">
        <v>1</v>
      </c>
      <c r="K4211" s="3"/>
      <c r="L4211" s="2">
        <v>2</v>
      </c>
      <c r="M4211" s="4" t="s">
        <v>11464</v>
      </c>
      <c r="N4211" s="4" t="s">
        <v>5772</v>
      </c>
      <c r="O4211" t="s">
        <v>12039</v>
      </c>
      <c r="P4211" s="4" t="s">
        <v>11625</v>
      </c>
      <c r="Q4211" s="4" t="str">
        <f>VLOOKUP(P4211, 'Gun classification'!A:B, 2, FALSE)</f>
        <v>Falta de oxigeno</v>
      </c>
      <c r="R4211" s="4" t="s">
        <v>14184</v>
      </c>
      <c r="S4211" t="str">
        <f t="shared" si="65"/>
        <v xml:space="preserve">mental, </v>
      </c>
      <c r="W4211" s="4" t="s">
        <v>14184</v>
      </c>
      <c r="X4211" s="4" t="s">
        <v>14184</v>
      </c>
    </row>
    <row r="4212" spans="1:24" x14ac:dyDescent="0.2">
      <c r="A4212">
        <v>5</v>
      </c>
      <c r="B4212">
        <v>25</v>
      </c>
      <c r="C4212">
        <v>1974</v>
      </c>
      <c r="D4212" t="s">
        <v>18179</v>
      </c>
      <c r="E4212" s="2">
        <v>1</v>
      </c>
      <c r="F4212" s="3"/>
      <c r="G4212" s="2">
        <v>1</v>
      </c>
      <c r="H4212" s="2">
        <v>27</v>
      </c>
      <c r="I4212" s="4" t="s">
        <v>17370</v>
      </c>
      <c r="J4212" s="2">
        <v>5</v>
      </c>
      <c r="K4212" s="3"/>
      <c r="L4212" s="2">
        <v>3</v>
      </c>
      <c r="M4212" s="4" t="s">
        <v>14184</v>
      </c>
      <c r="N4212" s="4" t="s">
        <v>9792</v>
      </c>
      <c r="O4212" t="s">
        <v>8681</v>
      </c>
      <c r="P4212" s="4" t="s">
        <v>11518</v>
      </c>
      <c r="Q4212" s="4" t="str">
        <f>VLOOKUP(P4212, 'Gun classification'!A:B, 2, FALSE)</f>
        <v>Arma blanca</v>
      </c>
      <c r="R4212" s="4" t="s">
        <v>14184</v>
      </c>
      <c r="S4212" t="str">
        <f t="shared" si="65"/>
        <v xml:space="preserve">Narcotics, </v>
      </c>
      <c r="W4212" s="4" t="s">
        <v>14184</v>
      </c>
      <c r="X4212" s="4" t="s">
        <v>14184</v>
      </c>
    </row>
    <row r="4213" spans="1:24" x14ac:dyDescent="0.2">
      <c r="A4213">
        <v>5</v>
      </c>
      <c r="B4213">
        <v>25</v>
      </c>
      <c r="C4213">
        <v>1974</v>
      </c>
      <c r="D4213" t="s">
        <v>18180</v>
      </c>
      <c r="E4213" s="2">
        <v>1</v>
      </c>
      <c r="F4213" s="3"/>
      <c r="G4213" s="2">
        <v>1</v>
      </c>
      <c r="H4213" s="2">
        <v>31</v>
      </c>
      <c r="I4213" s="4" t="s">
        <v>17370</v>
      </c>
      <c r="J4213" s="2">
        <v>5</v>
      </c>
      <c r="K4213" s="3"/>
      <c r="L4213" s="2">
        <v>3</v>
      </c>
      <c r="M4213" s="4" t="s">
        <v>14184</v>
      </c>
      <c r="N4213" s="4" t="s">
        <v>9792</v>
      </c>
      <c r="O4213" t="s">
        <v>5773</v>
      </c>
      <c r="P4213" s="4" t="s">
        <v>11518</v>
      </c>
      <c r="Q4213" s="4" t="str">
        <f>VLOOKUP(P4213, 'Gun classification'!A:B, 2, FALSE)</f>
        <v>Arma blanca</v>
      </c>
      <c r="R4213" s="4" t="s">
        <v>14184</v>
      </c>
      <c r="S4213" t="str">
        <f t="shared" si="65"/>
        <v xml:space="preserve">narcoticts, </v>
      </c>
      <c r="W4213" s="4" t="s">
        <v>14184</v>
      </c>
      <c r="X4213" s="4" t="s">
        <v>14184</v>
      </c>
    </row>
    <row r="4214" spans="1:24" x14ac:dyDescent="0.2">
      <c r="A4214">
        <v>5</v>
      </c>
      <c r="B4214">
        <v>27</v>
      </c>
      <c r="C4214">
        <v>1974</v>
      </c>
      <c r="D4214" t="s">
        <v>18181</v>
      </c>
      <c r="E4214" s="2">
        <v>3</v>
      </c>
      <c r="F4214" s="3"/>
      <c r="G4214" s="2">
        <v>2</v>
      </c>
      <c r="H4214" s="2">
        <v>36</v>
      </c>
      <c r="I4214" s="4" t="s">
        <v>13318</v>
      </c>
      <c r="J4214" s="2">
        <v>3</v>
      </c>
      <c r="K4214" s="3"/>
      <c r="L4214" s="2">
        <v>2</v>
      </c>
      <c r="M4214" s="4" t="s">
        <v>11440</v>
      </c>
      <c r="N4214" s="4" t="s">
        <v>5774</v>
      </c>
      <c r="O4214" t="s">
        <v>8430</v>
      </c>
      <c r="P4214" s="4" t="s">
        <v>11512</v>
      </c>
      <c r="Q4214" s="4" t="str">
        <f>VLOOKUP(P4214, 'Gun classification'!A:B, 2, FALSE)</f>
        <v>Arma de fuego</v>
      </c>
      <c r="R4214" s="4" t="s">
        <v>14184</v>
      </c>
      <c r="S4214" t="str">
        <f t="shared" si="65"/>
        <v xml:space="preserve">argu trivial, </v>
      </c>
      <c r="W4214" s="4" t="s">
        <v>14184</v>
      </c>
      <c r="X4214" s="4" t="s">
        <v>14184</v>
      </c>
    </row>
    <row r="4215" spans="1:24" x14ac:dyDescent="0.2">
      <c r="A4215">
        <v>6</v>
      </c>
      <c r="B4215">
        <v>1</v>
      </c>
      <c r="C4215">
        <v>1974</v>
      </c>
      <c r="D4215" t="s">
        <v>18182</v>
      </c>
      <c r="E4215" s="2">
        <v>1</v>
      </c>
      <c r="F4215" s="3"/>
      <c r="G4215" s="2">
        <v>1</v>
      </c>
      <c r="H4215" s="2">
        <v>26</v>
      </c>
      <c r="I4215" s="4" t="s">
        <v>13319</v>
      </c>
      <c r="J4215" s="2">
        <v>2</v>
      </c>
      <c r="K4215" s="2">
        <v>7</v>
      </c>
      <c r="L4215" s="2">
        <v>1</v>
      </c>
      <c r="M4215" s="4" t="s">
        <v>11432</v>
      </c>
      <c r="N4215" s="4" t="s">
        <v>5709</v>
      </c>
      <c r="O4215" t="s">
        <v>5775</v>
      </c>
      <c r="P4215" s="4" t="s">
        <v>11518</v>
      </c>
      <c r="Q4215" s="4" t="str">
        <f>VLOOKUP(P4215, 'Gun classification'!A:B, 2, FALSE)</f>
        <v>Arma blanca</v>
      </c>
      <c r="R4215" s="4" t="s">
        <v>14184</v>
      </c>
      <c r="S4215" t="str">
        <f t="shared" si="65"/>
        <v xml:space="preserve">fil gang, </v>
      </c>
      <c r="T4215" s="38" t="s">
        <v>23261</v>
      </c>
      <c r="W4215" s="4" t="s">
        <v>14184</v>
      </c>
      <c r="X4215" s="4" t="s">
        <v>14184</v>
      </c>
    </row>
    <row r="4216" spans="1:24" x14ac:dyDescent="0.2">
      <c r="A4216">
        <v>6</v>
      </c>
      <c r="B4216">
        <v>1</v>
      </c>
      <c r="C4216">
        <v>1974</v>
      </c>
      <c r="D4216" t="s">
        <v>18183</v>
      </c>
      <c r="E4216" s="2">
        <v>3</v>
      </c>
      <c r="F4216" s="3"/>
      <c r="G4216" s="2">
        <v>2</v>
      </c>
      <c r="H4216" s="2">
        <v>28</v>
      </c>
      <c r="I4216" s="4" t="s">
        <v>13320</v>
      </c>
      <c r="J4216" s="2">
        <v>1</v>
      </c>
      <c r="K4216" s="3"/>
      <c r="L4216" s="2">
        <v>1</v>
      </c>
      <c r="M4216" s="4" t="s">
        <v>11438</v>
      </c>
      <c r="N4216" s="4" t="s">
        <v>5161</v>
      </c>
      <c r="O4216" t="s">
        <v>5776</v>
      </c>
      <c r="P4216" s="4" t="s">
        <v>11512</v>
      </c>
      <c r="Q4216" s="4" t="str">
        <f>VLOOKUP(P4216, 'Gun classification'!A:B, 2, FALSE)</f>
        <v>Arma de fuego</v>
      </c>
      <c r="R4216" s="4" t="s">
        <v>14184</v>
      </c>
      <c r="S4216" t="str">
        <f t="shared" si="65"/>
        <v xml:space="preserve">mental family?, </v>
      </c>
      <c r="T4216" s="38" t="s">
        <v>11650</v>
      </c>
      <c r="W4216" s="4" t="s">
        <v>14184</v>
      </c>
      <c r="X4216" s="4" t="s">
        <v>14184</v>
      </c>
    </row>
    <row r="4217" spans="1:24" x14ac:dyDescent="0.2">
      <c r="A4217">
        <v>6</v>
      </c>
      <c r="B4217">
        <v>3</v>
      </c>
      <c r="C4217">
        <v>1974</v>
      </c>
      <c r="D4217" t="s">
        <v>18184</v>
      </c>
      <c r="E4217" s="2">
        <v>3</v>
      </c>
      <c r="F4217" s="3"/>
      <c r="G4217" s="2">
        <v>1</v>
      </c>
      <c r="H4217" s="2">
        <v>85</v>
      </c>
      <c r="I4217" s="4" t="s">
        <v>13321</v>
      </c>
      <c r="J4217" s="2">
        <v>3</v>
      </c>
      <c r="K4217" s="3"/>
      <c r="L4217" s="2">
        <v>1</v>
      </c>
      <c r="M4217" s="4" t="s">
        <v>11451</v>
      </c>
      <c r="N4217" s="4" t="s">
        <v>5777</v>
      </c>
      <c r="O4217" t="s">
        <v>8955</v>
      </c>
      <c r="P4217" s="4" t="s">
        <v>11518</v>
      </c>
      <c r="Q4217" s="4" t="str">
        <f>VLOOKUP(P4217, 'Gun classification'!A:B, 2, FALSE)</f>
        <v>Arma blanca</v>
      </c>
      <c r="R4217" s="4" t="s">
        <v>14184</v>
      </c>
      <c r="S4217" t="str">
        <f t="shared" si="65"/>
        <v xml:space="preserve">robbery street, </v>
      </c>
      <c r="T4217" t="s">
        <v>11515</v>
      </c>
      <c r="W4217" s="4" t="s">
        <v>14184</v>
      </c>
      <c r="X4217" s="4" t="s">
        <v>14184</v>
      </c>
    </row>
    <row r="4218" spans="1:24" x14ac:dyDescent="0.2">
      <c r="A4218">
        <v>6</v>
      </c>
      <c r="B4218">
        <v>9</v>
      </c>
      <c r="C4218">
        <v>1974</v>
      </c>
      <c r="D4218" t="s">
        <v>18185</v>
      </c>
      <c r="E4218" s="2">
        <v>3</v>
      </c>
      <c r="F4218" s="3"/>
      <c r="G4218" s="2">
        <v>2</v>
      </c>
      <c r="H4218" s="2">
        <v>19</v>
      </c>
      <c r="I4218" s="4" t="s">
        <v>13322</v>
      </c>
      <c r="J4218" s="2">
        <v>3</v>
      </c>
      <c r="K4218" s="3"/>
      <c r="L4218" s="2">
        <v>1</v>
      </c>
      <c r="M4218" s="4" t="s">
        <v>11417</v>
      </c>
      <c r="N4218" s="4" t="s">
        <v>5778</v>
      </c>
      <c r="O4218" t="s">
        <v>8430</v>
      </c>
      <c r="P4218" s="4" t="s">
        <v>11512</v>
      </c>
      <c r="Q4218" s="4" t="str">
        <f>VLOOKUP(P4218, 'Gun classification'!A:B, 2, FALSE)</f>
        <v>Arma de fuego</v>
      </c>
      <c r="R4218" s="4" t="s">
        <v>14184</v>
      </c>
      <c r="S4218" t="str">
        <f t="shared" si="65"/>
        <v xml:space="preserve">argu trivial, </v>
      </c>
      <c r="W4218" s="4" t="s">
        <v>14184</v>
      </c>
      <c r="X4218" s="4" t="s">
        <v>14184</v>
      </c>
    </row>
    <row r="4219" spans="1:24" x14ac:dyDescent="0.2">
      <c r="A4219">
        <v>6</v>
      </c>
      <c r="B4219">
        <v>14</v>
      </c>
      <c r="C4219">
        <v>1974</v>
      </c>
      <c r="D4219" t="s">
        <v>22714</v>
      </c>
      <c r="E4219" s="2">
        <v>3</v>
      </c>
      <c r="F4219" s="3"/>
      <c r="G4219" s="2">
        <v>2</v>
      </c>
      <c r="H4219" s="2">
        <v>30</v>
      </c>
      <c r="I4219" s="4" t="s">
        <v>17370</v>
      </c>
      <c r="J4219" s="2">
        <v>5</v>
      </c>
      <c r="K4219" s="3"/>
      <c r="L4219" s="2">
        <v>3</v>
      </c>
      <c r="M4219" s="4" t="s">
        <v>14184</v>
      </c>
      <c r="N4219" s="4" t="s">
        <v>8323</v>
      </c>
      <c r="O4219" t="s">
        <v>17675</v>
      </c>
      <c r="P4219" s="4" t="s">
        <v>11512</v>
      </c>
      <c r="Q4219" s="4" t="str">
        <f>VLOOKUP(P4219, 'Gun classification'!A:B, 2, FALSE)</f>
        <v>Arma de fuego</v>
      </c>
      <c r="R4219" s="4" t="s">
        <v>14184</v>
      </c>
      <c r="S4219" t="str">
        <f t="shared" si="65"/>
        <v xml:space="preserve">unknown, </v>
      </c>
      <c r="T4219" t="s">
        <v>23253</v>
      </c>
      <c r="W4219" s="4" t="s">
        <v>14184</v>
      </c>
      <c r="X4219" s="4" t="s">
        <v>14184</v>
      </c>
    </row>
    <row r="4220" spans="1:24" x14ac:dyDescent="0.2">
      <c r="A4220">
        <v>6</v>
      </c>
      <c r="B4220">
        <v>14</v>
      </c>
      <c r="C4220">
        <v>1974</v>
      </c>
      <c r="D4220" t="s">
        <v>18186</v>
      </c>
      <c r="E4220" s="2">
        <v>3</v>
      </c>
      <c r="F4220" s="3"/>
      <c r="G4220" s="2">
        <v>1</v>
      </c>
      <c r="H4220" s="2">
        <v>36</v>
      </c>
      <c r="I4220" s="4" t="s">
        <v>13323</v>
      </c>
      <c r="J4220" s="2">
        <v>3</v>
      </c>
      <c r="K4220" s="3"/>
      <c r="L4220" s="2">
        <v>2</v>
      </c>
      <c r="M4220" s="4" t="s">
        <v>11471</v>
      </c>
      <c r="N4220" s="4" t="s">
        <v>5779</v>
      </c>
      <c r="O4220" t="s">
        <v>8623</v>
      </c>
      <c r="P4220" s="4" t="s">
        <v>5577</v>
      </c>
      <c r="Q4220" s="4" t="str">
        <f>VLOOKUP(P4220, 'Gun classification'!A:B, 2, FALSE)</f>
        <v>Fuerza</v>
      </c>
      <c r="R4220" s="4" t="s">
        <v>14184</v>
      </c>
      <c r="S4220" t="str">
        <f t="shared" si="65"/>
        <v xml:space="preserve">argu family, </v>
      </c>
      <c r="T4220" s="38" t="s">
        <v>11650</v>
      </c>
      <c r="W4220" s="4" t="s">
        <v>14184</v>
      </c>
      <c r="X4220" s="4" t="s">
        <v>14184</v>
      </c>
    </row>
    <row r="4221" spans="1:24" x14ac:dyDescent="0.2">
      <c r="A4221">
        <v>6</v>
      </c>
      <c r="B4221">
        <v>23</v>
      </c>
      <c r="C4221">
        <v>1974</v>
      </c>
      <c r="D4221" t="s">
        <v>18187</v>
      </c>
      <c r="E4221" s="2">
        <v>3</v>
      </c>
      <c r="F4221" s="3"/>
      <c r="G4221" s="2">
        <v>2</v>
      </c>
      <c r="H4221" s="2">
        <v>28</v>
      </c>
      <c r="I4221" s="4" t="s">
        <v>13324</v>
      </c>
      <c r="J4221" s="2">
        <v>3</v>
      </c>
      <c r="K4221" s="3"/>
      <c r="L4221" s="2">
        <v>1</v>
      </c>
      <c r="M4221" s="4" t="s">
        <v>11419</v>
      </c>
      <c r="N4221" s="4" t="s">
        <v>5780</v>
      </c>
      <c r="O4221" t="s">
        <v>8692</v>
      </c>
      <c r="P4221" s="4" t="s">
        <v>11518</v>
      </c>
      <c r="Q4221" s="4" t="str">
        <f>VLOOKUP(P4221, 'Gun classification'!A:B, 2, FALSE)</f>
        <v>Arma blanca</v>
      </c>
      <c r="R4221" s="4" t="s">
        <v>14184</v>
      </c>
      <c r="S4221" t="str">
        <f t="shared" si="65"/>
        <v xml:space="preserve">argu money, </v>
      </c>
      <c r="W4221" s="4" t="s">
        <v>14184</v>
      </c>
      <c r="X4221" s="4" t="s">
        <v>14184</v>
      </c>
    </row>
    <row r="4222" spans="1:24" ht="25.5" x14ac:dyDescent="0.2">
      <c r="A4222">
        <v>6</v>
      </c>
      <c r="B4222">
        <v>25</v>
      </c>
      <c r="C4222">
        <v>1974</v>
      </c>
      <c r="D4222" t="s">
        <v>18188</v>
      </c>
      <c r="E4222" s="2">
        <v>1</v>
      </c>
      <c r="F4222" s="3"/>
      <c r="G4222" s="2">
        <v>1</v>
      </c>
      <c r="H4222" s="2">
        <v>27</v>
      </c>
      <c r="I4222" s="4" t="s">
        <v>17370</v>
      </c>
      <c r="J4222" s="2">
        <v>5</v>
      </c>
      <c r="K4222" s="3"/>
      <c r="L4222" s="2">
        <v>3</v>
      </c>
      <c r="M4222" s="4" t="s">
        <v>14184</v>
      </c>
      <c r="N4222" s="4" t="s">
        <v>5781</v>
      </c>
      <c r="O4222" t="s">
        <v>8675</v>
      </c>
      <c r="P4222" s="4" t="s">
        <v>11518</v>
      </c>
      <c r="Q4222" s="4" t="str">
        <f>VLOOKUP(P4222, 'Gun classification'!A:B, 2, FALSE)</f>
        <v>Arma blanca</v>
      </c>
      <c r="R4222" s="4" t="s">
        <v>14184</v>
      </c>
      <c r="S4222" t="str">
        <f t="shared" si="65"/>
        <v xml:space="preserve">gay sex, </v>
      </c>
      <c r="T4222" s="38" t="s">
        <v>23253</v>
      </c>
      <c r="W4222" s="4" t="s">
        <v>14184</v>
      </c>
      <c r="X4222" s="4" t="s">
        <v>14184</v>
      </c>
    </row>
    <row r="4223" spans="1:24" x14ac:dyDescent="0.2">
      <c r="A4223">
        <v>6</v>
      </c>
      <c r="B4223">
        <v>25</v>
      </c>
      <c r="C4223">
        <v>1974</v>
      </c>
      <c r="D4223" t="s">
        <v>18189</v>
      </c>
      <c r="E4223" s="2">
        <v>1</v>
      </c>
      <c r="F4223" s="3"/>
      <c r="G4223" s="2">
        <v>2</v>
      </c>
      <c r="H4223" s="2">
        <v>35</v>
      </c>
      <c r="I4223" s="4" t="s">
        <v>13325</v>
      </c>
      <c r="J4223" s="2">
        <v>1</v>
      </c>
      <c r="K4223" s="3"/>
      <c r="L4223" s="2">
        <v>1</v>
      </c>
      <c r="M4223" s="4" t="s">
        <v>11416</v>
      </c>
      <c r="N4223" s="4" t="s">
        <v>5782</v>
      </c>
      <c r="O4223" t="s">
        <v>5230</v>
      </c>
      <c r="P4223" s="4" t="s">
        <v>11518</v>
      </c>
      <c r="Q4223" s="4" t="str">
        <f>VLOOKUP(P4223, 'Gun classification'!A:B, 2, FALSE)</f>
        <v>Arma blanca</v>
      </c>
      <c r="R4223" s="4" t="s">
        <v>1088</v>
      </c>
      <c r="S4223" t="str">
        <f t="shared" si="65"/>
        <v>robbery grocery, death penalty?</v>
      </c>
      <c r="T4223" t="s">
        <v>11515</v>
      </c>
      <c r="W4223" s="4" t="s">
        <v>14184</v>
      </c>
      <c r="X4223" s="4" t="s">
        <v>14184</v>
      </c>
    </row>
    <row r="4224" spans="1:24" x14ac:dyDescent="0.2">
      <c r="A4224">
        <v>6</v>
      </c>
      <c r="B4224">
        <v>25</v>
      </c>
      <c r="C4224">
        <v>1974</v>
      </c>
      <c r="D4224" t="s">
        <v>18190</v>
      </c>
      <c r="E4224" s="2">
        <v>1</v>
      </c>
      <c r="F4224" s="3"/>
      <c r="G4224" s="2">
        <v>1</v>
      </c>
      <c r="H4224" s="2">
        <v>45</v>
      </c>
      <c r="I4224" s="4" t="s">
        <v>13326</v>
      </c>
      <c r="J4224" s="2">
        <v>1</v>
      </c>
      <c r="K4224" s="3"/>
      <c r="L4224" s="2">
        <v>1</v>
      </c>
      <c r="M4224" s="4" t="s">
        <v>11416</v>
      </c>
      <c r="N4224" s="4" t="s">
        <v>5782</v>
      </c>
      <c r="O4224" t="s">
        <v>5230</v>
      </c>
      <c r="P4224" s="4" t="s">
        <v>11625</v>
      </c>
      <c r="Q4224" s="4" t="str">
        <f>VLOOKUP(P4224, 'Gun classification'!A:B, 2, FALSE)</f>
        <v>Falta de oxigeno</v>
      </c>
      <c r="R4224" s="4" t="s">
        <v>14184</v>
      </c>
      <c r="S4224" t="str">
        <f t="shared" si="65"/>
        <v xml:space="preserve">robbery grocery, </v>
      </c>
      <c r="T4224" t="s">
        <v>11515</v>
      </c>
      <c r="W4224" s="4" t="s">
        <v>14184</v>
      </c>
      <c r="X4224" s="4" t="s">
        <v>14184</v>
      </c>
    </row>
    <row r="4225" spans="1:24" x14ac:dyDescent="0.2">
      <c r="A4225">
        <v>6</v>
      </c>
      <c r="B4225">
        <v>29</v>
      </c>
      <c r="C4225">
        <v>1974</v>
      </c>
      <c r="D4225" t="s">
        <v>18191</v>
      </c>
      <c r="E4225" s="2">
        <v>3</v>
      </c>
      <c r="F4225" s="3"/>
      <c r="G4225" s="2">
        <v>1</v>
      </c>
      <c r="H4225" s="2">
        <v>19</v>
      </c>
      <c r="I4225" s="4" t="s">
        <v>13327</v>
      </c>
      <c r="J4225" s="2">
        <v>3</v>
      </c>
      <c r="K4225" s="3"/>
      <c r="L4225" s="2">
        <v>1</v>
      </c>
      <c r="M4225" s="4" t="s">
        <v>11461</v>
      </c>
      <c r="N4225" s="4" t="s">
        <v>5783</v>
      </c>
      <c r="O4225" t="s">
        <v>8430</v>
      </c>
      <c r="P4225" s="4" t="s">
        <v>11512</v>
      </c>
      <c r="Q4225" s="4" t="str">
        <f>VLOOKUP(P4225, 'Gun classification'!A:B, 2, FALSE)</f>
        <v>Arma de fuego</v>
      </c>
      <c r="R4225" s="4" t="s">
        <v>14184</v>
      </c>
      <c r="S4225" t="str">
        <f t="shared" si="65"/>
        <v xml:space="preserve">argu trivial, </v>
      </c>
      <c r="W4225" s="4" t="s">
        <v>14184</v>
      </c>
      <c r="X4225" s="4" t="s">
        <v>14184</v>
      </c>
    </row>
    <row r="4226" spans="1:24" x14ac:dyDescent="0.2">
      <c r="A4226">
        <v>7</v>
      </c>
      <c r="B4226">
        <v>7</v>
      </c>
      <c r="C4226">
        <v>1974</v>
      </c>
      <c r="D4226" t="s">
        <v>18192</v>
      </c>
      <c r="E4226" s="2">
        <v>1</v>
      </c>
      <c r="F4226" s="3"/>
      <c r="G4226" s="2">
        <v>2</v>
      </c>
      <c r="H4226" s="2">
        <v>33</v>
      </c>
      <c r="I4226" s="4" t="s">
        <v>17370</v>
      </c>
      <c r="J4226" s="2">
        <v>5</v>
      </c>
      <c r="K4226" s="3"/>
      <c r="L4226" s="2">
        <v>3</v>
      </c>
      <c r="M4226" s="4" t="s">
        <v>14184</v>
      </c>
      <c r="N4226" s="4" t="s">
        <v>5784</v>
      </c>
      <c r="O4226" t="s">
        <v>5785</v>
      </c>
      <c r="P4226" s="4" t="s">
        <v>11582</v>
      </c>
      <c r="Q4226" s="4" t="str">
        <f>VLOOKUP(P4226, 'Gun classification'!A:B, 2, FALSE)</f>
        <v>Fuerza</v>
      </c>
      <c r="R4226" s="4" t="s">
        <v>14184</v>
      </c>
      <c r="S4226" t="str">
        <f t="shared" si="65"/>
        <v xml:space="preserve">sex pimping?, </v>
      </c>
      <c r="W4226" s="4" t="s">
        <v>14184</v>
      </c>
      <c r="X4226" s="4" t="s">
        <v>14184</v>
      </c>
    </row>
    <row r="4227" spans="1:24" x14ac:dyDescent="0.2">
      <c r="A4227">
        <v>7</v>
      </c>
      <c r="B4227">
        <v>7</v>
      </c>
      <c r="C4227">
        <v>1974</v>
      </c>
      <c r="D4227" t="s">
        <v>18193</v>
      </c>
      <c r="E4227" s="2">
        <v>1</v>
      </c>
      <c r="F4227" s="3"/>
      <c r="G4227" s="2">
        <v>1</v>
      </c>
      <c r="H4227" s="2">
        <v>31</v>
      </c>
      <c r="I4227" s="4" t="s">
        <v>17370</v>
      </c>
      <c r="J4227" s="2">
        <v>5</v>
      </c>
      <c r="K4227" s="3"/>
      <c r="L4227" s="2">
        <v>3</v>
      </c>
      <c r="M4227" s="4" t="s">
        <v>14184</v>
      </c>
      <c r="N4227" s="4" t="s">
        <v>5786</v>
      </c>
      <c r="O4227" t="s">
        <v>8675</v>
      </c>
      <c r="P4227" s="4" t="s">
        <v>11518</v>
      </c>
      <c r="Q4227" s="4" t="str">
        <f>VLOOKUP(P4227, 'Gun classification'!A:B, 2, FALSE)</f>
        <v>Arma blanca</v>
      </c>
      <c r="R4227" s="4" t="s">
        <v>14184</v>
      </c>
      <c r="S4227" t="str">
        <f t="shared" ref="S4227:S4290" si="66">CONCATENATE(O4227,", ",R4227)</f>
        <v xml:space="preserve">gay sex, </v>
      </c>
      <c r="T4227" s="38" t="s">
        <v>23253</v>
      </c>
      <c r="W4227" s="4" t="s">
        <v>14184</v>
      </c>
      <c r="X4227" s="4" t="s">
        <v>14184</v>
      </c>
    </row>
    <row r="4228" spans="1:24" x14ac:dyDescent="0.2">
      <c r="A4228">
        <v>7</v>
      </c>
      <c r="B4228">
        <v>12</v>
      </c>
      <c r="C4228">
        <v>1974</v>
      </c>
      <c r="D4228" t="s">
        <v>18194</v>
      </c>
      <c r="E4228" s="2">
        <v>1</v>
      </c>
      <c r="F4228" s="3"/>
      <c r="G4228" s="2">
        <v>1</v>
      </c>
      <c r="H4228" s="2">
        <v>20</v>
      </c>
      <c r="I4228" s="4" t="s">
        <v>13328</v>
      </c>
      <c r="J4228" s="2">
        <v>1</v>
      </c>
      <c r="K4228" s="2">
        <v>4</v>
      </c>
      <c r="L4228" s="2">
        <v>1</v>
      </c>
      <c r="M4228" s="4" t="s">
        <v>11429</v>
      </c>
      <c r="N4228" s="4" t="s">
        <v>5787</v>
      </c>
      <c r="O4228" t="s">
        <v>5788</v>
      </c>
      <c r="P4228" s="4" t="s">
        <v>11512</v>
      </c>
      <c r="Q4228" s="4" t="str">
        <f>VLOOKUP(P4228, 'Gun classification'!A:B, 2, FALSE)</f>
        <v>Arma de fuego</v>
      </c>
      <c r="R4228" s="4" t="s">
        <v>14184</v>
      </c>
      <c r="S4228" t="str">
        <f t="shared" si="66"/>
        <v xml:space="preserve">sus 801  fam arg, </v>
      </c>
      <c r="T4228" s="38" t="s">
        <v>11650</v>
      </c>
      <c r="W4228" s="4" t="s">
        <v>14184</v>
      </c>
      <c r="X4228" s="4" t="s">
        <v>14184</v>
      </c>
    </row>
    <row r="4229" spans="1:24" x14ac:dyDescent="0.2">
      <c r="A4229">
        <v>7</v>
      </c>
      <c r="B4229">
        <v>20</v>
      </c>
      <c r="C4229">
        <v>1974</v>
      </c>
      <c r="D4229" t="s">
        <v>18195</v>
      </c>
      <c r="E4229" s="2">
        <v>3</v>
      </c>
      <c r="F4229" s="3"/>
      <c r="G4229" s="2">
        <v>1</v>
      </c>
      <c r="H4229" s="2">
        <v>21</v>
      </c>
      <c r="I4229" s="4" t="s">
        <v>13329</v>
      </c>
      <c r="J4229" s="2">
        <v>3</v>
      </c>
      <c r="K4229" s="3"/>
      <c r="L4229" s="2">
        <v>1</v>
      </c>
      <c r="M4229" s="4" t="s">
        <v>11439</v>
      </c>
      <c r="N4229" s="4" t="s">
        <v>5789</v>
      </c>
      <c r="O4229" t="s">
        <v>8675</v>
      </c>
      <c r="P4229" s="4" t="s">
        <v>11518</v>
      </c>
      <c r="Q4229" s="4" t="str">
        <f>VLOOKUP(P4229, 'Gun classification'!A:B, 2, FALSE)</f>
        <v>Arma blanca</v>
      </c>
      <c r="R4229" s="4" t="s">
        <v>14184</v>
      </c>
      <c r="S4229" t="str">
        <f t="shared" si="66"/>
        <v xml:space="preserve">gay sex, </v>
      </c>
      <c r="T4229" s="38" t="s">
        <v>23253</v>
      </c>
      <c r="W4229" s="4" t="s">
        <v>14184</v>
      </c>
      <c r="X4229" s="4" t="s">
        <v>14184</v>
      </c>
    </row>
    <row r="4230" spans="1:24" x14ac:dyDescent="0.2">
      <c r="A4230">
        <v>7</v>
      </c>
      <c r="B4230">
        <v>27</v>
      </c>
      <c r="C4230">
        <v>1974</v>
      </c>
      <c r="D4230" t="s">
        <v>18196</v>
      </c>
      <c r="E4230" s="2">
        <v>1</v>
      </c>
      <c r="F4230" s="3"/>
      <c r="G4230" s="2">
        <v>2</v>
      </c>
      <c r="H4230" s="2">
        <v>21</v>
      </c>
      <c r="I4230" s="4" t="s">
        <v>13330</v>
      </c>
      <c r="J4230" s="2">
        <v>1</v>
      </c>
      <c r="K4230" s="3"/>
      <c r="L4230" s="2">
        <v>1</v>
      </c>
      <c r="M4230" s="4" t="s">
        <v>11473</v>
      </c>
      <c r="N4230" s="4" t="s">
        <v>5790</v>
      </c>
      <c r="O4230" t="s">
        <v>8623</v>
      </c>
      <c r="P4230" s="4" t="s">
        <v>11625</v>
      </c>
      <c r="Q4230" s="4" t="str">
        <f>VLOOKUP(P4230, 'Gun classification'!A:B, 2, FALSE)</f>
        <v>Falta de oxigeno</v>
      </c>
      <c r="R4230" s="4" t="s">
        <v>14184</v>
      </c>
      <c r="S4230" t="str">
        <f t="shared" si="66"/>
        <v xml:space="preserve">argu family, </v>
      </c>
      <c r="T4230" s="38" t="s">
        <v>11650</v>
      </c>
      <c r="W4230" s="4" t="s">
        <v>14184</v>
      </c>
      <c r="X4230" s="4" t="s">
        <v>14184</v>
      </c>
    </row>
    <row r="4231" spans="1:24" x14ac:dyDescent="0.2">
      <c r="A4231">
        <v>7</v>
      </c>
      <c r="B4231">
        <v>30</v>
      </c>
      <c r="C4231">
        <v>1974</v>
      </c>
      <c r="D4231" t="s">
        <v>18197</v>
      </c>
      <c r="E4231" s="2">
        <v>3</v>
      </c>
      <c r="F4231" s="3"/>
      <c r="G4231" s="2">
        <v>1</v>
      </c>
      <c r="H4231" s="2">
        <v>29</v>
      </c>
      <c r="I4231" s="4" t="s">
        <v>17370</v>
      </c>
      <c r="J4231" s="2">
        <v>5</v>
      </c>
      <c r="K4231" s="3"/>
      <c r="L4231" s="2">
        <v>3</v>
      </c>
      <c r="M4231" s="4" t="s">
        <v>14184</v>
      </c>
      <c r="N4231" s="4" t="s">
        <v>5791</v>
      </c>
      <c r="O4231" t="s">
        <v>8853</v>
      </c>
      <c r="P4231" s="4" t="s">
        <v>11512</v>
      </c>
      <c r="Q4231" s="4" t="str">
        <f>VLOOKUP(P4231, 'Gun classification'!A:B, 2, FALSE)</f>
        <v>Arma de fuego</v>
      </c>
      <c r="R4231" s="4" t="s">
        <v>14184</v>
      </c>
      <c r="S4231" t="str">
        <f t="shared" si="66"/>
        <v xml:space="preserve">sex triangle, </v>
      </c>
      <c r="W4231" s="4" t="s">
        <v>14184</v>
      </c>
      <c r="X4231" s="4" t="s">
        <v>14184</v>
      </c>
    </row>
    <row r="4232" spans="1:24" x14ac:dyDescent="0.2">
      <c r="A4232">
        <v>8</v>
      </c>
      <c r="B4232">
        <v>3</v>
      </c>
      <c r="C4232">
        <v>1974</v>
      </c>
      <c r="D4232" t="s">
        <v>18198</v>
      </c>
      <c r="E4232" s="2">
        <v>2</v>
      </c>
      <c r="F4232" s="2">
        <v>7</v>
      </c>
      <c r="G4232" s="2">
        <v>1</v>
      </c>
      <c r="H4232" s="2">
        <v>17</v>
      </c>
      <c r="I4232" s="4" t="s">
        <v>13331</v>
      </c>
      <c r="J4232" s="2">
        <v>2</v>
      </c>
      <c r="K4232" s="2">
        <v>7</v>
      </c>
      <c r="L4232" s="2">
        <v>1</v>
      </c>
      <c r="M4232" s="4" t="s">
        <v>11417</v>
      </c>
      <c r="N4232" s="4" t="s">
        <v>5792</v>
      </c>
      <c r="O4232" t="s">
        <v>5775</v>
      </c>
      <c r="P4232" s="4" t="s">
        <v>11512</v>
      </c>
      <c r="Q4232" s="4" t="str">
        <f>VLOOKUP(P4232, 'Gun classification'!A:B, 2, FALSE)</f>
        <v>Arma de fuego</v>
      </c>
      <c r="R4232" s="4" t="s">
        <v>14184</v>
      </c>
      <c r="S4232" t="str">
        <f t="shared" si="66"/>
        <v xml:space="preserve">fil gang, </v>
      </c>
      <c r="T4232" s="38" t="s">
        <v>23261</v>
      </c>
      <c r="W4232" s="4" t="s">
        <v>14184</v>
      </c>
      <c r="X4232" s="4" t="s">
        <v>14184</v>
      </c>
    </row>
    <row r="4233" spans="1:24" x14ac:dyDescent="0.2">
      <c r="A4233">
        <v>8</v>
      </c>
      <c r="B4233">
        <v>9</v>
      </c>
      <c r="C4233">
        <v>1974</v>
      </c>
      <c r="D4233" t="s">
        <v>18199</v>
      </c>
      <c r="E4233" s="2">
        <v>3</v>
      </c>
      <c r="F4233" s="3"/>
      <c r="G4233" s="2">
        <v>2</v>
      </c>
      <c r="H4233" s="2">
        <v>26</v>
      </c>
      <c r="I4233" s="4" t="s">
        <v>13332</v>
      </c>
      <c r="J4233" s="2">
        <v>3</v>
      </c>
      <c r="K4233" s="3"/>
      <c r="L4233" s="2">
        <v>1</v>
      </c>
      <c r="M4233" s="4" t="s">
        <v>11436</v>
      </c>
      <c r="N4233" s="4" t="s">
        <v>5793</v>
      </c>
      <c r="O4233" t="s">
        <v>8623</v>
      </c>
      <c r="P4233" s="4" t="s">
        <v>11512</v>
      </c>
      <c r="Q4233" s="4" t="str">
        <f>VLOOKUP(P4233, 'Gun classification'!A:B, 2, FALSE)</f>
        <v>Arma de fuego</v>
      </c>
      <c r="R4233" s="4" t="s">
        <v>14184</v>
      </c>
      <c r="S4233" t="str">
        <f t="shared" si="66"/>
        <v xml:space="preserve">argu family, </v>
      </c>
      <c r="T4233" s="38" t="s">
        <v>11650</v>
      </c>
      <c r="W4233" s="4" t="s">
        <v>14184</v>
      </c>
      <c r="X4233" s="4" t="s">
        <v>14184</v>
      </c>
    </row>
    <row r="4234" spans="1:24" x14ac:dyDescent="0.2">
      <c r="A4234">
        <v>8</v>
      </c>
      <c r="B4234">
        <v>11</v>
      </c>
      <c r="C4234">
        <v>1974</v>
      </c>
      <c r="D4234" t="s">
        <v>18200</v>
      </c>
      <c r="E4234" s="2">
        <v>1</v>
      </c>
      <c r="F4234" s="3"/>
      <c r="G4234" s="2">
        <v>1</v>
      </c>
      <c r="H4234" s="2">
        <v>58</v>
      </c>
      <c r="I4234" s="4" t="s">
        <v>17370</v>
      </c>
      <c r="J4234" s="2">
        <v>5</v>
      </c>
      <c r="K4234" s="3"/>
      <c r="L4234" s="2">
        <v>3</v>
      </c>
      <c r="M4234" s="4" t="s">
        <v>14184</v>
      </c>
      <c r="N4234" s="4" t="s">
        <v>5794</v>
      </c>
      <c r="O4234" t="s">
        <v>8430</v>
      </c>
      <c r="P4234" s="4" t="s">
        <v>11532</v>
      </c>
      <c r="Q4234" s="4" t="str">
        <f>VLOOKUP(P4234, 'Gun classification'!A:B, 2, FALSE)</f>
        <v>Fuerza</v>
      </c>
      <c r="R4234" s="4" t="s">
        <v>14184</v>
      </c>
      <c r="S4234" t="str">
        <f t="shared" si="66"/>
        <v xml:space="preserve">argu trivial, </v>
      </c>
      <c r="W4234" s="4" t="s">
        <v>14184</v>
      </c>
      <c r="X4234" s="4" t="s">
        <v>14184</v>
      </c>
    </row>
    <row r="4235" spans="1:24" x14ac:dyDescent="0.2">
      <c r="A4235">
        <v>8</v>
      </c>
      <c r="B4235">
        <v>12</v>
      </c>
      <c r="C4235">
        <v>1974</v>
      </c>
      <c r="D4235" t="s">
        <v>18201</v>
      </c>
      <c r="E4235" s="2">
        <v>1</v>
      </c>
      <c r="F4235" s="3"/>
      <c r="G4235" s="2">
        <v>1</v>
      </c>
      <c r="H4235" s="2">
        <v>33</v>
      </c>
      <c r="I4235" s="4" t="s">
        <v>13333</v>
      </c>
      <c r="J4235" s="2">
        <v>3</v>
      </c>
      <c r="K4235" s="3"/>
      <c r="L4235" s="2">
        <v>1</v>
      </c>
      <c r="M4235" s="4" t="s">
        <v>11419</v>
      </c>
      <c r="N4235" s="4" t="s">
        <v>5795</v>
      </c>
      <c r="O4235" t="s">
        <v>5230</v>
      </c>
      <c r="P4235" s="4" t="s">
        <v>11512</v>
      </c>
      <c r="Q4235" s="4" t="str">
        <f>VLOOKUP(P4235, 'Gun classification'!A:B, 2, FALSE)</f>
        <v>Arma de fuego</v>
      </c>
      <c r="R4235" s="4" t="s">
        <v>14184</v>
      </c>
      <c r="S4235" t="str">
        <f t="shared" si="66"/>
        <v xml:space="preserve">robbery grocery, </v>
      </c>
      <c r="T4235" t="s">
        <v>11515</v>
      </c>
      <c r="W4235" s="4" t="s">
        <v>14184</v>
      </c>
      <c r="X4235" s="4" t="s">
        <v>14184</v>
      </c>
    </row>
    <row r="4236" spans="1:24" x14ac:dyDescent="0.2">
      <c r="A4236">
        <v>8</v>
      </c>
      <c r="B4236">
        <v>13</v>
      </c>
      <c r="C4236">
        <v>1974</v>
      </c>
      <c r="D4236" t="s">
        <v>18202</v>
      </c>
      <c r="E4236" s="2">
        <v>3</v>
      </c>
      <c r="F4236" s="3"/>
      <c r="G4236" s="2">
        <v>2</v>
      </c>
      <c r="H4236" s="2">
        <v>23</v>
      </c>
      <c r="I4236" s="4" t="s">
        <v>13334</v>
      </c>
      <c r="J4236" s="2">
        <v>3</v>
      </c>
      <c r="K4236" s="3"/>
      <c r="L4236" s="2">
        <v>1</v>
      </c>
      <c r="M4236" s="4" t="s">
        <v>11439</v>
      </c>
      <c r="N4236" s="4" t="s">
        <v>5796</v>
      </c>
      <c r="O4236" t="s">
        <v>12039</v>
      </c>
      <c r="P4236" s="4" t="s">
        <v>11518</v>
      </c>
      <c r="Q4236" s="4" t="str">
        <f>VLOOKUP(P4236, 'Gun classification'!A:B, 2, FALSE)</f>
        <v>Arma blanca</v>
      </c>
      <c r="R4236" s="4" t="s">
        <v>14184</v>
      </c>
      <c r="S4236" t="str">
        <f t="shared" si="66"/>
        <v xml:space="preserve">mental, </v>
      </c>
      <c r="W4236" s="4" t="s">
        <v>14184</v>
      </c>
      <c r="X4236" s="4" t="s">
        <v>14184</v>
      </c>
    </row>
    <row r="4237" spans="1:24" x14ac:dyDescent="0.2">
      <c r="A4237">
        <v>8</v>
      </c>
      <c r="B4237">
        <v>15</v>
      </c>
      <c r="C4237">
        <v>1974</v>
      </c>
      <c r="D4237" t="s">
        <v>18203</v>
      </c>
      <c r="E4237" s="2">
        <v>1</v>
      </c>
      <c r="F4237" s="3"/>
      <c r="G4237" s="2">
        <v>1</v>
      </c>
      <c r="H4237" s="2">
        <v>26</v>
      </c>
      <c r="I4237" s="4" t="s">
        <v>13335</v>
      </c>
      <c r="J4237" s="2">
        <v>1</v>
      </c>
      <c r="K4237" s="3"/>
      <c r="L4237" s="2">
        <v>1</v>
      </c>
      <c r="M4237" s="4" t="s">
        <v>11426</v>
      </c>
      <c r="N4237" s="4" t="s">
        <v>5797</v>
      </c>
      <c r="O4237" t="s">
        <v>8675</v>
      </c>
      <c r="P4237" s="4" t="s">
        <v>11518</v>
      </c>
      <c r="Q4237" s="4" t="str">
        <f>VLOOKUP(P4237, 'Gun classification'!A:B, 2, FALSE)</f>
        <v>Arma blanca</v>
      </c>
      <c r="R4237" s="4" t="s">
        <v>14184</v>
      </c>
      <c r="S4237" t="str">
        <f t="shared" si="66"/>
        <v xml:space="preserve">gay sex, </v>
      </c>
      <c r="T4237" s="38" t="s">
        <v>23253</v>
      </c>
      <c r="W4237" s="4" t="s">
        <v>14184</v>
      </c>
      <c r="X4237" s="4" t="s">
        <v>14184</v>
      </c>
    </row>
    <row r="4238" spans="1:24" x14ac:dyDescent="0.2">
      <c r="A4238">
        <v>8</v>
      </c>
      <c r="B4238">
        <v>16</v>
      </c>
      <c r="C4238">
        <v>1974</v>
      </c>
      <c r="D4238" t="s">
        <v>18204</v>
      </c>
      <c r="E4238" s="2">
        <v>1</v>
      </c>
      <c r="F4238" s="3"/>
      <c r="G4238" s="2">
        <v>1</v>
      </c>
      <c r="H4238" s="2">
        <v>60</v>
      </c>
      <c r="I4238" s="4" t="s">
        <v>13336</v>
      </c>
      <c r="J4238" s="2">
        <v>1</v>
      </c>
      <c r="K4238" s="3"/>
      <c r="L4238" s="2">
        <v>1</v>
      </c>
      <c r="M4238" s="4" t="s">
        <v>11437</v>
      </c>
      <c r="N4238" s="4" t="s">
        <v>5798</v>
      </c>
      <c r="O4238" t="s">
        <v>12039</v>
      </c>
      <c r="P4238" s="4" t="s">
        <v>5799</v>
      </c>
      <c r="Q4238" s="4" t="str">
        <f>VLOOKUP(P4238, 'Gun classification'!A:B, 2, FALSE)</f>
        <v>Objeto</v>
      </c>
      <c r="R4238" s="4" t="s">
        <v>14184</v>
      </c>
      <c r="S4238" t="str">
        <f t="shared" si="66"/>
        <v xml:space="preserve">mental, </v>
      </c>
      <c r="W4238" s="4" t="s">
        <v>14184</v>
      </c>
      <c r="X4238" s="4" t="s">
        <v>14184</v>
      </c>
    </row>
    <row r="4239" spans="1:24" x14ac:dyDescent="0.2">
      <c r="A4239">
        <v>8</v>
      </c>
      <c r="B4239">
        <v>19</v>
      </c>
      <c r="C4239">
        <v>1974</v>
      </c>
      <c r="D4239" t="s">
        <v>18205</v>
      </c>
      <c r="E4239" s="2">
        <v>1</v>
      </c>
      <c r="F4239" s="3"/>
      <c r="G4239" s="2">
        <v>1</v>
      </c>
      <c r="H4239" s="2">
        <v>28</v>
      </c>
      <c r="I4239" s="4" t="s">
        <v>13337</v>
      </c>
      <c r="J4239" s="2">
        <v>1</v>
      </c>
      <c r="K4239" s="2">
        <v>4</v>
      </c>
      <c r="L4239" s="2">
        <v>1</v>
      </c>
      <c r="M4239" s="4" t="s">
        <v>11428</v>
      </c>
      <c r="N4239" s="4" t="s">
        <v>5800</v>
      </c>
      <c r="O4239" t="s">
        <v>5801</v>
      </c>
      <c r="P4239" s="4" t="s">
        <v>11518</v>
      </c>
      <c r="Q4239" s="4" t="str">
        <f>VLOOKUP(P4239, 'Gun classification'!A:B, 2, FALSE)</f>
        <v>Arma blanca</v>
      </c>
      <c r="R4239" s="4" t="s">
        <v>14184</v>
      </c>
      <c r="S4239" t="str">
        <f t="shared" si="66"/>
        <v xml:space="preserve">road rage, </v>
      </c>
      <c r="W4239" s="4" t="s">
        <v>14184</v>
      </c>
      <c r="X4239" s="4" t="s">
        <v>14184</v>
      </c>
    </row>
    <row r="4240" spans="1:24" x14ac:dyDescent="0.2">
      <c r="A4240">
        <v>8</v>
      </c>
      <c r="B4240">
        <v>24</v>
      </c>
      <c r="C4240">
        <v>1974</v>
      </c>
      <c r="D4240" t="s">
        <v>18206</v>
      </c>
      <c r="E4240" s="2">
        <v>3</v>
      </c>
      <c r="F4240" s="3"/>
      <c r="G4240" s="2">
        <v>2</v>
      </c>
      <c r="H4240" s="2">
        <v>31</v>
      </c>
      <c r="I4240" s="4" t="s">
        <v>17370</v>
      </c>
      <c r="J4240" s="2">
        <v>5</v>
      </c>
      <c r="K4240" s="3"/>
      <c r="L4240" s="2">
        <v>3</v>
      </c>
      <c r="M4240" s="4" t="s">
        <v>14184</v>
      </c>
      <c r="N4240" s="4" t="s">
        <v>5802</v>
      </c>
      <c r="O4240" t="s">
        <v>8992</v>
      </c>
      <c r="P4240" s="4" t="s">
        <v>11518</v>
      </c>
      <c r="Q4240" s="4" t="str">
        <f>VLOOKUP(P4240, 'Gun classification'!A:B, 2, FALSE)</f>
        <v>Arma blanca</v>
      </c>
      <c r="R4240" s="4" t="s">
        <v>14184</v>
      </c>
      <c r="S4240" t="str">
        <f t="shared" si="66"/>
        <v xml:space="preserve">sex rape, </v>
      </c>
      <c r="T4240" t="s">
        <v>8275</v>
      </c>
      <c r="W4240" s="4" t="s">
        <v>14184</v>
      </c>
      <c r="X4240" s="4" t="s">
        <v>14184</v>
      </c>
    </row>
    <row r="4241" spans="1:24" x14ac:dyDescent="0.2">
      <c r="A4241">
        <v>9</v>
      </c>
      <c r="B4241">
        <v>3</v>
      </c>
      <c r="C4241">
        <v>1974</v>
      </c>
      <c r="D4241" t="s">
        <v>18207</v>
      </c>
      <c r="E4241" s="2">
        <v>1</v>
      </c>
      <c r="F4241" s="3"/>
      <c r="G4241" s="2">
        <v>1</v>
      </c>
      <c r="H4241" s="2">
        <v>60</v>
      </c>
      <c r="I4241" s="4" t="s">
        <v>13338</v>
      </c>
      <c r="J4241" s="2">
        <v>1</v>
      </c>
      <c r="K4241" s="3"/>
      <c r="L4241" s="2">
        <v>1</v>
      </c>
      <c r="M4241" s="4" t="s">
        <v>11451</v>
      </c>
      <c r="N4241" s="4" t="s">
        <v>5803</v>
      </c>
      <c r="O4241" t="s">
        <v>5804</v>
      </c>
      <c r="P4241" s="4" t="s">
        <v>11518</v>
      </c>
      <c r="Q4241" s="4" t="str">
        <f>VLOOKUP(P4241, 'Gun classification'!A:B, 2, FALSE)</f>
        <v>Arma blanca</v>
      </c>
      <c r="R4241" s="4" t="s">
        <v>14184</v>
      </c>
      <c r="S4241" t="str">
        <f t="shared" si="66"/>
        <v xml:space="preserve">robbery Taxi, </v>
      </c>
      <c r="T4241" t="s">
        <v>11515</v>
      </c>
      <c r="W4241" s="4" t="s">
        <v>14184</v>
      </c>
      <c r="X4241" s="4" t="s">
        <v>14184</v>
      </c>
    </row>
    <row r="4242" spans="1:24" x14ac:dyDescent="0.2">
      <c r="A4242">
        <v>9</v>
      </c>
      <c r="B4242">
        <v>3</v>
      </c>
      <c r="C4242">
        <v>1974</v>
      </c>
      <c r="D4242" t="s">
        <v>18208</v>
      </c>
      <c r="E4242" s="2">
        <v>3</v>
      </c>
      <c r="F4242" s="3"/>
      <c r="G4242" s="2">
        <v>1</v>
      </c>
      <c r="H4242" s="2">
        <v>34</v>
      </c>
      <c r="I4242" s="4" t="s">
        <v>13339</v>
      </c>
      <c r="J4242" s="2">
        <v>3</v>
      </c>
      <c r="K4242" s="3"/>
      <c r="L4242" s="2">
        <v>1</v>
      </c>
      <c r="M4242" s="4" t="s">
        <v>11445</v>
      </c>
      <c r="N4242" s="4" t="s">
        <v>9991</v>
      </c>
      <c r="O4242" t="s">
        <v>5166</v>
      </c>
      <c r="P4242" s="4" t="s">
        <v>11518</v>
      </c>
      <c r="Q4242" s="4" t="str">
        <f>VLOOKUP(P4242, 'Gun classification'!A:B, 2, FALSE)</f>
        <v>Arma blanca</v>
      </c>
      <c r="R4242" s="4" t="s">
        <v>14184</v>
      </c>
      <c r="S4242" t="str">
        <f t="shared" si="66"/>
        <v xml:space="preserve">argu gambling, </v>
      </c>
      <c r="W4242" s="4" t="s">
        <v>14184</v>
      </c>
      <c r="X4242" s="4" t="s">
        <v>14184</v>
      </c>
    </row>
    <row r="4243" spans="1:24" x14ac:dyDescent="0.2">
      <c r="A4243">
        <v>9</v>
      </c>
      <c r="B4243">
        <v>3</v>
      </c>
      <c r="C4243">
        <v>1974</v>
      </c>
      <c r="D4243" t="s">
        <v>18209</v>
      </c>
      <c r="E4243" s="2">
        <v>3</v>
      </c>
      <c r="F4243" s="3"/>
      <c r="G4243" s="2">
        <v>1</v>
      </c>
      <c r="H4243" s="2">
        <v>34</v>
      </c>
      <c r="I4243" s="4" t="s">
        <v>17370</v>
      </c>
      <c r="J4243" s="2">
        <v>5</v>
      </c>
      <c r="K4243" s="3"/>
      <c r="L4243" s="2">
        <v>3</v>
      </c>
      <c r="M4243" s="4" t="s">
        <v>14184</v>
      </c>
      <c r="N4243" s="4" t="s">
        <v>5805</v>
      </c>
      <c r="O4243" t="s">
        <v>8430</v>
      </c>
      <c r="P4243" s="4" t="s">
        <v>11512</v>
      </c>
      <c r="Q4243" s="4" t="str">
        <f>VLOOKUP(P4243, 'Gun classification'!A:B, 2, FALSE)</f>
        <v>Arma de fuego</v>
      </c>
      <c r="R4243" s="4" t="s">
        <v>14184</v>
      </c>
      <c r="S4243" t="str">
        <f t="shared" si="66"/>
        <v xml:space="preserve">argu trivial, </v>
      </c>
      <c r="W4243" s="4" t="s">
        <v>14184</v>
      </c>
      <c r="X4243" s="4" t="s">
        <v>14184</v>
      </c>
    </row>
    <row r="4244" spans="1:24" x14ac:dyDescent="0.2">
      <c r="A4244">
        <v>9</v>
      </c>
      <c r="B4244">
        <v>8</v>
      </c>
      <c r="C4244">
        <v>1974</v>
      </c>
      <c r="D4244" t="s">
        <v>18210</v>
      </c>
      <c r="E4244" s="2">
        <v>3</v>
      </c>
      <c r="F4244" s="3"/>
      <c r="G4244" s="2">
        <v>1</v>
      </c>
      <c r="H4244" s="2">
        <v>54</v>
      </c>
      <c r="I4244" s="4" t="s">
        <v>13340</v>
      </c>
      <c r="J4244" s="2">
        <v>3</v>
      </c>
      <c r="K4244" s="3"/>
      <c r="L4244" s="2">
        <v>1</v>
      </c>
      <c r="M4244" s="4" t="s">
        <v>11476</v>
      </c>
      <c r="N4244" s="4" t="s">
        <v>10073</v>
      </c>
      <c r="O4244" t="s">
        <v>8430</v>
      </c>
      <c r="P4244" s="4" t="s">
        <v>11518</v>
      </c>
      <c r="Q4244" s="4" t="str">
        <f>VLOOKUP(P4244, 'Gun classification'!A:B, 2, FALSE)</f>
        <v>Arma blanca</v>
      </c>
      <c r="R4244" s="4" t="s">
        <v>14184</v>
      </c>
      <c r="S4244" t="str">
        <f t="shared" si="66"/>
        <v xml:space="preserve">argu trivial, </v>
      </c>
      <c r="W4244" s="4" t="s">
        <v>14184</v>
      </c>
      <c r="X4244" s="4" t="s">
        <v>14184</v>
      </c>
    </row>
    <row r="4245" spans="1:24" x14ac:dyDescent="0.2">
      <c r="A4245">
        <v>9</v>
      </c>
      <c r="B4245">
        <v>12</v>
      </c>
      <c r="C4245">
        <v>1974</v>
      </c>
      <c r="D4245" t="s">
        <v>18211</v>
      </c>
      <c r="E4245" s="2">
        <v>1</v>
      </c>
      <c r="F4245" s="3"/>
      <c r="G4245" s="2">
        <v>1</v>
      </c>
      <c r="H4245" s="2">
        <v>38</v>
      </c>
      <c r="I4245" s="4" t="s">
        <v>13341</v>
      </c>
      <c r="J4245" s="2">
        <v>3</v>
      </c>
      <c r="K4245" s="3"/>
      <c r="L4245" s="2">
        <v>1</v>
      </c>
      <c r="M4245" s="4" t="s">
        <v>11428</v>
      </c>
      <c r="N4245" s="4" t="s">
        <v>5806</v>
      </c>
      <c r="O4245" t="s">
        <v>5364</v>
      </c>
      <c r="P4245" s="4" t="s">
        <v>11512</v>
      </c>
      <c r="Q4245" s="4" t="str">
        <f>VLOOKUP(P4245, 'Gun classification'!A:B, 2, FALSE)</f>
        <v>Arma de fuego</v>
      </c>
      <c r="R4245" s="4" t="s">
        <v>14184</v>
      </c>
      <c r="S4245" t="str">
        <f t="shared" si="66"/>
        <v xml:space="preserve">robbery residenc, </v>
      </c>
      <c r="T4245" t="s">
        <v>11515</v>
      </c>
      <c r="W4245" s="4" t="s">
        <v>14184</v>
      </c>
      <c r="X4245" s="4" t="s">
        <v>14184</v>
      </c>
    </row>
    <row r="4246" spans="1:24" x14ac:dyDescent="0.2">
      <c r="A4246">
        <v>9</v>
      </c>
      <c r="B4246">
        <v>13</v>
      </c>
      <c r="C4246">
        <v>1974</v>
      </c>
      <c r="D4246" t="s">
        <v>18212</v>
      </c>
      <c r="E4246" s="2">
        <v>1</v>
      </c>
      <c r="F4246" s="3"/>
      <c r="G4246" s="2">
        <v>1</v>
      </c>
      <c r="H4246" s="2">
        <v>18</v>
      </c>
      <c r="I4246" s="4" t="s">
        <v>13342</v>
      </c>
      <c r="J4246" s="2">
        <v>1</v>
      </c>
      <c r="K4246" s="3"/>
      <c r="L4246" s="2">
        <v>1</v>
      </c>
      <c r="M4246" s="4" t="s">
        <v>11465</v>
      </c>
      <c r="N4246" s="4" t="s">
        <v>5807</v>
      </c>
      <c r="O4246" t="s">
        <v>8430</v>
      </c>
      <c r="P4246" s="4" t="s">
        <v>11512</v>
      </c>
      <c r="Q4246" s="4" t="str">
        <f>VLOOKUP(P4246, 'Gun classification'!A:B, 2, FALSE)</f>
        <v>Arma de fuego</v>
      </c>
      <c r="R4246" s="4" t="s">
        <v>14184</v>
      </c>
      <c r="S4246" t="str">
        <f t="shared" si="66"/>
        <v xml:space="preserve">argu trivial, </v>
      </c>
      <c r="W4246" s="4" t="s">
        <v>14184</v>
      </c>
      <c r="X4246" s="4" t="s">
        <v>14184</v>
      </c>
    </row>
    <row r="4247" spans="1:24" x14ac:dyDescent="0.2">
      <c r="A4247">
        <v>9</v>
      </c>
      <c r="B4247">
        <v>14</v>
      </c>
      <c r="C4247">
        <v>1974</v>
      </c>
      <c r="D4247" t="s">
        <v>18213</v>
      </c>
      <c r="E4247" s="2">
        <v>3</v>
      </c>
      <c r="F4247" s="3"/>
      <c r="G4247" s="2">
        <v>1</v>
      </c>
      <c r="H4247" s="2">
        <v>43</v>
      </c>
      <c r="I4247" s="4" t="s">
        <v>17370</v>
      </c>
      <c r="J4247" s="2">
        <v>5</v>
      </c>
      <c r="K4247" s="3"/>
      <c r="L4247" s="2">
        <v>3</v>
      </c>
      <c r="M4247" s="4" t="s">
        <v>14184</v>
      </c>
      <c r="N4247" s="4" t="s">
        <v>5808</v>
      </c>
      <c r="O4247" t="s">
        <v>8675</v>
      </c>
      <c r="P4247" s="4" t="s">
        <v>11518</v>
      </c>
      <c r="Q4247" s="4" t="str">
        <f>VLOOKUP(P4247, 'Gun classification'!A:B, 2, FALSE)</f>
        <v>Arma blanca</v>
      </c>
      <c r="R4247" s="4" t="s">
        <v>14184</v>
      </c>
      <c r="S4247" t="str">
        <f t="shared" si="66"/>
        <v xml:space="preserve">gay sex, </v>
      </c>
      <c r="T4247" s="38" t="s">
        <v>23253</v>
      </c>
      <c r="W4247" s="4" t="s">
        <v>14184</v>
      </c>
      <c r="X4247" s="4" t="s">
        <v>14184</v>
      </c>
    </row>
    <row r="4248" spans="1:24" x14ac:dyDescent="0.2">
      <c r="A4248">
        <v>9</v>
      </c>
      <c r="B4248">
        <v>21</v>
      </c>
      <c r="C4248">
        <v>1974</v>
      </c>
      <c r="D4248" t="s">
        <v>18214</v>
      </c>
      <c r="E4248" s="2">
        <v>1</v>
      </c>
      <c r="F4248" s="3"/>
      <c r="G4248" s="2">
        <v>1</v>
      </c>
      <c r="H4248" s="2">
        <v>34</v>
      </c>
      <c r="I4248" s="4" t="s">
        <v>13343</v>
      </c>
      <c r="J4248" s="2">
        <v>3</v>
      </c>
      <c r="K4248" s="3"/>
      <c r="L4248" s="2">
        <v>1</v>
      </c>
      <c r="M4248" s="4" t="s">
        <v>11414</v>
      </c>
      <c r="N4248" s="4" t="s">
        <v>5809</v>
      </c>
      <c r="O4248" t="s">
        <v>8955</v>
      </c>
      <c r="P4248" s="4" t="s">
        <v>11512</v>
      </c>
      <c r="Q4248" s="4" t="str">
        <f>VLOOKUP(P4248, 'Gun classification'!A:B, 2, FALSE)</f>
        <v>Arma de fuego</v>
      </c>
      <c r="R4248" s="4" t="s">
        <v>14184</v>
      </c>
      <c r="S4248" t="str">
        <f t="shared" si="66"/>
        <v xml:space="preserve">robbery street, </v>
      </c>
      <c r="T4248" t="s">
        <v>11515</v>
      </c>
      <c r="W4248" s="4" t="s">
        <v>14184</v>
      </c>
      <c r="X4248" s="4" t="s">
        <v>14184</v>
      </c>
    </row>
    <row r="4249" spans="1:24" x14ac:dyDescent="0.2">
      <c r="A4249">
        <v>9</v>
      </c>
      <c r="B4249">
        <v>24</v>
      </c>
      <c r="C4249">
        <v>1974</v>
      </c>
      <c r="D4249" t="s">
        <v>18215</v>
      </c>
      <c r="E4249" s="2">
        <v>3</v>
      </c>
      <c r="F4249" s="3"/>
      <c r="G4249" s="2">
        <v>1</v>
      </c>
      <c r="H4249" s="2">
        <v>21</v>
      </c>
      <c r="I4249" s="4" t="s">
        <v>13344</v>
      </c>
      <c r="J4249" s="2">
        <v>3</v>
      </c>
      <c r="K4249" s="3"/>
      <c r="L4249" s="2">
        <v>1</v>
      </c>
      <c r="M4249" s="4" t="s">
        <v>11419</v>
      </c>
      <c r="N4249" s="4" t="s">
        <v>5810</v>
      </c>
      <c r="O4249" t="s">
        <v>8450</v>
      </c>
      <c r="P4249" s="4" t="s">
        <v>11518</v>
      </c>
      <c r="Q4249" s="4" t="str">
        <f>VLOOKUP(P4249, 'Gun classification'!A:B, 2, FALSE)</f>
        <v>Arma blanca</v>
      </c>
      <c r="R4249" s="4" t="s">
        <v>14184</v>
      </c>
      <c r="S4249" t="str">
        <f t="shared" si="66"/>
        <v xml:space="preserve">narcotics, </v>
      </c>
      <c r="W4249" s="4" t="s">
        <v>14184</v>
      </c>
      <c r="X4249" s="4" t="s">
        <v>14184</v>
      </c>
    </row>
    <row r="4250" spans="1:24" x14ac:dyDescent="0.2">
      <c r="A4250">
        <v>9</v>
      </c>
      <c r="B4250">
        <v>28</v>
      </c>
      <c r="C4250">
        <v>1974</v>
      </c>
      <c r="D4250" t="s">
        <v>18216</v>
      </c>
      <c r="E4250" s="2">
        <v>3</v>
      </c>
      <c r="F4250" s="3"/>
      <c r="G4250" s="2">
        <v>1</v>
      </c>
      <c r="H4250" s="2">
        <v>21</v>
      </c>
      <c r="I4250" s="4" t="s">
        <v>13345</v>
      </c>
      <c r="J4250" s="2">
        <v>3</v>
      </c>
      <c r="K4250" s="3"/>
      <c r="L4250" s="2">
        <v>1</v>
      </c>
      <c r="M4250" s="4" t="s">
        <v>11419</v>
      </c>
      <c r="N4250" s="4" t="s">
        <v>5811</v>
      </c>
      <c r="O4250" t="s">
        <v>8430</v>
      </c>
      <c r="P4250" s="4" t="s">
        <v>11518</v>
      </c>
      <c r="Q4250" s="4" t="str">
        <f>VLOOKUP(P4250, 'Gun classification'!A:B, 2, FALSE)</f>
        <v>Arma blanca</v>
      </c>
      <c r="R4250" s="4" t="s">
        <v>14184</v>
      </c>
      <c r="S4250" t="str">
        <f t="shared" si="66"/>
        <v xml:space="preserve">argu trivial, </v>
      </c>
      <c r="W4250" s="4" t="s">
        <v>14184</v>
      </c>
      <c r="X4250" s="4" t="s">
        <v>14184</v>
      </c>
    </row>
    <row r="4251" spans="1:24" x14ac:dyDescent="0.2">
      <c r="A4251">
        <v>9</v>
      </c>
      <c r="B4251">
        <v>29</v>
      </c>
      <c r="C4251">
        <v>1974</v>
      </c>
      <c r="D4251" t="s">
        <v>18217</v>
      </c>
      <c r="E4251" s="2">
        <v>3</v>
      </c>
      <c r="F4251" s="3"/>
      <c r="G4251" s="2">
        <v>2</v>
      </c>
      <c r="H4251" s="2">
        <v>54</v>
      </c>
      <c r="I4251" s="4" t="s">
        <v>13346</v>
      </c>
      <c r="J4251" s="2">
        <v>1</v>
      </c>
      <c r="K4251" s="3"/>
      <c r="L4251" s="2">
        <v>1</v>
      </c>
      <c r="M4251" s="4" t="s">
        <v>11440</v>
      </c>
      <c r="N4251" s="4" t="s">
        <v>5812</v>
      </c>
      <c r="O4251" t="s">
        <v>8688</v>
      </c>
      <c r="P4251" s="4" t="s">
        <v>11512</v>
      </c>
      <c r="Q4251" s="4" t="str">
        <f>VLOOKUP(P4251, 'Gun classification'!A:B, 2, FALSE)</f>
        <v>Arma de fuego</v>
      </c>
      <c r="R4251" s="4" t="s">
        <v>14184</v>
      </c>
      <c r="S4251" t="str">
        <f t="shared" si="66"/>
        <v xml:space="preserve">argu alcohol, </v>
      </c>
      <c r="W4251" s="4" t="s">
        <v>14184</v>
      </c>
      <c r="X4251" s="4" t="s">
        <v>14184</v>
      </c>
    </row>
    <row r="4252" spans="1:24" x14ac:dyDescent="0.2">
      <c r="A4252">
        <v>10</v>
      </c>
      <c r="B4252">
        <v>1</v>
      </c>
      <c r="C4252">
        <v>1974</v>
      </c>
      <c r="D4252" t="s">
        <v>18218</v>
      </c>
      <c r="E4252" s="2">
        <v>3</v>
      </c>
      <c r="F4252" s="3"/>
      <c r="G4252" s="2">
        <v>2</v>
      </c>
      <c r="H4252" s="2">
        <v>21</v>
      </c>
      <c r="I4252" s="4" t="s">
        <v>17370</v>
      </c>
      <c r="J4252" s="2">
        <v>5</v>
      </c>
      <c r="K4252" s="3"/>
      <c r="L4252" s="2">
        <v>3</v>
      </c>
      <c r="M4252" s="4" t="s">
        <v>14184</v>
      </c>
      <c r="N4252" s="4" t="s">
        <v>5813</v>
      </c>
      <c r="O4252" t="s">
        <v>8412</v>
      </c>
      <c r="P4252" s="4" t="s">
        <v>5577</v>
      </c>
      <c r="Q4252" s="4" t="str">
        <f>VLOOKUP(P4252, 'Gun classification'!A:B, 2, FALSE)</f>
        <v>Fuerza</v>
      </c>
      <c r="R4252" s="4" t="s">
        <v>14184</v>
      </c>
      <c r="S4252" t="str">
        <f t="shared" si="66"/>
        <v xml:space="preserve">argu sex, </v>
      </c>
      <c r="W4252" s="4" t="s">
        <v>14184</v>
      </c>
      <c r="X4252" s="4" t="s">
        <v>14184</v>
      </c>
    </row>
    <row r="4253" spans="1:24" x14ac:dyDescent="0.2">
      <c r="A4253">
        <v>10</v>
      </c>
      <c r="B4253">
        <v>2</v>
      </c>
      <c r="C4253">
        <v>1974</v>
      </c>
      <c r="D4253" t="s">
        <v>18219</v>
      </c>
      <c r="E4253" s="2">
        <v>2</v>
      </c>
      <c r="F4253" s="2">
        <v>9</v>
      </c>
      <c r="G4253" s="2">
        <v>1</v>
      </c>
      <c r="H4253" s="2">
        <v>36</v>
      </c>
      <c r="I4253" s="4" t="s">
        <v>13347</v>
      </c>
      <c r="J4253" s="2">
        <v>1</v>
      </c>
      <c r="K4253" s="2">
        <v>4</v>
      </c>
      <c r="L4253" s="2">
        <v>1</v>
      </c>
      <c r="M4253" s="4" t="s">
        <v>11444</v>
      </c>
      <c r="N4253" s="4" t="s">
        <v>5814</v>
      </c>
      <c r="O4253" t="s">
        <v>8692</v>
      </c>
      <c r="P4253" s="4" t="s">
        <v>11518</v>
      </c>
      <c r="Q4253" s="4" t="str">
        <f>VLOOKUP(P4253, 'Gun classification'!A:B, 2, FALSE)</f>
        <v>Arma blanca</v>
      </c>
      <c r="R4253" s="4" t="s">
        <v>14184</v>
      </c>
      <c r="S4253" t="str">
        <f t="shared" si="66"/>
        <v xml:space="preserve">argu money, </v>
      </c>
      <c r="W4253" s="4" t="s">
        <v>14184</v>
      </c>
      <c r="X4253" s="4" t="s">
        <v>14184</v>
      </c>
    </row>
    <row r="4254" spans="1:24" x14ac:dyDescent="0.2">
      <c r="A4254">
        <v>10</v>
      </c>
      <c r="B4254">
        <v>2</v>
      </c>
      <c r="C4254">
        <v>1974</v>
      </c>
      <c r="D4254" t="s">
        <v>18220</v>
      </c>
      <c r="E4254" s="2">
        <v>1</v>
      </c>
      <c r="F4254" s="3"/>
      <c r="G4254" s="2">
        <v>1</v>
      </c>
      <c r="H4254" s="2">
        <v>34</v>
      </c>
      <c r="I4254" s="4" t="s">
        <v>13348</v>
      </c>
      <c r="J4254" s="2">
        <v>1</v>
      </c>
      <c r="K4254" s="3"/>
      <c r="L4254" s="2">
        <v>1</v>
      </c>
      <c r="M4254" s="4" t="s">
        <v>11438</v>
      </c>
      <c r="N4254" s="4" t="s">
        <v>5815</v>
      </c>
      <c r="O4254" t="s">
        <v>8853</v>
      </c>
      <c r="P4254" s="4" t="s">
        <v>11518</v>
      </c>
      <c r="Q4254" s="4" t="str">
        <f>VLOOKUP(P4254, 'Gun classification'!A:B, 2, FALSE)</f>
        <v>Arma blanca</v>
      </c>
      <c r="R4254" s="4" t="s">
        <v>14184</v>
      </c>
      <c r="S4254" t="str">
        <f t="shared" si="66"/>
        <v xml:space="preserve">sex triangle, </v>
      </c>
      <c r="W4254" s="4" t="s">
        <v>14184</v>
      </c>
      <c r="X4254" s="4" t="s">
        <v>14184</v>
      </c>
    </row>
    <row r="4255" spans="1:24" x14ac:dyDescent="0.2">
      <c r="A4255">
        <v>10</v>
      </c>
      <c r="B4255">
        <v>9</v>
      </c>
      <c r="C4255">
        <v>1974</v>
      </c>
      <c r="D4255" t="s">
        <v>18221</v>
      </c>
      <c r="E4255" s="2">
        <v>1</v>
      </c>
      <c r="F4255" s="3"/>
      <c r="G4255" s="2">
        <v>2</v>
      </c>
      <c r="H4255" s="2">
        <v>36</v>
      </c>
      <c r="I4255" s="4" t="s">
        <v>17370</v>
      </c>
      <c r="J4255" s="2">
        <v>5</v>
      </c>
      <c r="K4255" s="3"/>
      <c r="L4255" s="2">
        <v>3</v>
      </c>
      <c r="M4255" s="4" t="s">
        <v>14184</v>
      </c>
      <c r="N4255" s="4" t="s">
        <v>5816</v>
      </c>
      <c r="O4255" t="s">
        <v>17675</v>
      </c>
      <c r="P4255" s="4" t="s">
        <v>11518</v>
      </c>
      <c r="Q4255" s="4" t="str">
        <f>VLOOKUP(P4255, 'Gun classification'!A:B, 2, FALSE)</f>
        <v>Arma blanca</v>
      </c>
      <c r="R4255" s="4" t="s">
        <v>14184</v>
      </c>
      <c r="S4255" t="str">
        <f t="shared" si="66"/>
        <v xml:space="preserve">unknown, </v>
      </c>
      <c r="T4255" t="s">
        <v>23253</v>
      </c>
      <c r="W4255" s="4" t="s">
        <v>14184</v>
      </c>
      <c r="X4255" s="4" t="s">
        <v>14184</v>
      </c>
    </row>
    <row r="4256" spans="1:24" x14ac:dyDescent="0.2">
      <c r="A4256">
        <v>10</v>
      </c>
      <c r="B4256">
        <v>12</v>
      </c>
      <c r="C4256">
        <v>1974</v>
      </c>
      <c r="D4256" t="s">
        <v>18222</v>
      </c>
      <c r="E4256" s="2">
        <v>3</v>
      </c>
      <c r="F4256" s="3"/>
      <c r="G4256" s="2">
        <v>1</v>
      </c>
      <c r="H4256" s="2">
        <v>22</v>
      </c>
      <c r="I4256" s="4" t="s">
        <v>13293</v>
      </c>
      <c r="J4256" s="2">
        <v>3</v>
      </c>
      <c r="K4256" s="3"/>
      <c r="L4256" s="2">
        <v>1</v>
      </c>
      <c r="M4256" s="4" t="s">
        <v>11416</v>
      </c>
      <c r="N4256" s="4" t="s">
        <v>5817</v>
      </c>
      <c r="O4256" t="s">
        <v>8450</v>
      </c>
      <c r="P4256" s="4" t="s">
        <v>11512</v>
      </c>
      <c r="Q4256" s="4" t="str">
        <f>VLOOKUP(P4256, 'Gun classification'!A:B, 2, FALSE)</f>
        <v>Arma de fuego</v>
      </c>
      <c r="R4256" s="4" t="s">
        <v>14184</v>
      </c>
      <c r="S4256" t="str">
        <f t="shared" si="66"/>
        <v xml:space="preserve">narcotics, </v>
      </c>
      <c r="W4256" s="4" t="s">
        <v>14184</v>
      </c>
      <c r="X4256" s="4" t="s">
        <v>14184</v>
      </c>
    </row>
    <row r="4257" spans="1:24" x14ac:dyDescent="0.2">
      <c r="A4257">
        <v>10</v>
      </c>
      <c r="B4257">
        <v>12</v>
      </c>
      <c r="C4257">
        <v>1974</v>
      </c>
      <c r="D4257" t="s">
        <v>18223</v>
      </c>
      <c r="E4257" s="2">
        <v>1</v>
      </c>
      <c r="F4257" s="3"/>
      <c r="G4257" s="2">
        <v>1</v>
      </c>
      <c r="H4257" s="2">
        <v>66</v>
      </c>
      <c r="I4257" s="4" t="s">
        <v>17370</v>
      </c>
      <c r="J4257" s="2">
        <v>5</v>
      </c>
      <c r="K4257" s="3"/>
      <c r="L4257" s="2">
        <v>3</v>
      </c>
      <c r="M4257" s="4" t="s">
        <v>14184</v>
      </c>
      <c r="N4257" s="4" t="s">
        <v>5818</v>
      </c>
      <c r="O4257" t="s">
        <v>5819</v>
      </c>
      <c r="P4257" s="4" t="s">
        <v>11518</v>
      </c>
      <c r="Q4257" s="4" t="str">
        <f>VLOOKUP(P4257, 'Gun classification'!A:B, 2, FALSE)</f>
        <v>Arma blanca</v>
      </c>
      <c r="R4257" s="4" t="s">
        <v>14184</v>
      </c>
      <c r="S4257" t="str">
        <f t="shared" si="66"/>
        <v xml:space="preserve">robbery apartm, </v>
      </c>
      <c r="T4257" t="s">
        <v>11515</v>
      </c>
      <c r="W4257" s="4" t="s">
        <v>14184</v>
      </c>
      <c r="X4257" s="4" t="s">
        <v>14184</v>
      </c>
    </row>
    <row r="4258" spans="1:24" x14ac:dyDescent="0.2">
      <c r="A4258">
        <v>10</v>
      </c>
      <c r="B4258">
        <v>13</v>
      </c>
      <c r="C4258">
        <v>1974</v>
      </c>
      <c r="D4258" t="s">
        <v>18224</v>
      </c>
      <c r="E4258" s="2">
        <v>1</v>
      </c>
      <c r="F4258" s="2">
        <v>4</v>
      </c>
      <c r="G4258" s="2">
        <v>2</v>
      </c>
      <c r="H4258" s="2">
        <v>30</v>
      </c>
      <c r="I4258" s="4" t="s">
        <v>13349</v>
      </c>
      <c r="J4258" s="2">
        <v>1</v>
      </c>
      <c r="K4258" s="2">
        <v>4</v>
      </c>
      <c r="L4258" s="2">
        <v>1</v>
      </c>
      <c r="M4258" s="4" t="s">
        <v>14184</v>
      </c>
      <c r="N4258" s="4" t="s">
        <v>5820</v>
      </c>
      <c r="O4258" t="s">
        <v>8853</v>
      </c>
      <c r="P4258" s="4" t="s">
        <v>11518</v>
      </c>
      <c r="Q4258" s="4" t="str">
        <f>VLOOKUP(P4258, 'Gun classification'!A:B, 2, FALSE)</f>
        <v>Arma blanca</v>
      </c>
      <c r="R4258" s="4" t="s">
        <v>14184</v>
      </c>
      <c r="S4258" t="str">
        <f t="shared" si="66"/>
        <v xml:space="preserve">sex triangle, </v>
      </c>
      <c r="W4258" s="4" t="s">
        <v>14184</v>
      </c>
      <c r="X4258" s="4" t="s">
        <v>14184</v>
      </c>
    </row>
    <row r="4259" spans="1:24" x14ac:dyDescent="0.2">
      <c r="A4259">
        <v>10</v>
      </c>
      <c r="B4259">
        <v>15</v>
      </c>
      <c r="C4259">
        <v>1974</v>
      </c>
      <c r="D4259" t="s">
        <v>18225</v>
      </c>
      <c r="E4259" s="2">
        <v>1</v>
      </c>
      <c r="F4259" s="3"/>
      <c r="G4259" s="2">
        <v>2</v>
      </c>
      <c r="H4259" s="2">
        <v>83</v>
      </c>
      <c r="I4259" s="4" t="s">
        <v>17370</v>
      </c>
      <c r="J4259" s="2">
        <v>5</v>
      </c>
      <c r="K4259" s="3"/>
      <c r="L4259" s="2">
        <v>3</v>
      </c>
      <c r="M4259" s="4" t="s">
        <v>14184</v>
      </c>
      <c r="N4259" s="4" t="s">
        <v>5818</v>
      </c>
      <c r="O4259" t="s">
        <v>5821</v>
      </c>
      <c r="P4259" s="4" t="s">
        <v>11625</v>
      </c>
      <c r="Q4259" s="4" t="str">
        <f>VLOOKUP(P4259, 'Gun classification'!A:B, 2, FALSE)</f>
        <v>Falta de oxigeno</v>
      </c>
      <c r="R4259" s="4" t="s">
        <v>14184</v>
      </c>
      <c r="S4259" t="str">
        <f t="shared" si="66"/>
        <v xml:space="preserve">rape rob sex apt, </v>
      </c>
      <c r="T4259" t="s">
        <v>8275</v>
      </c>
      <c r="W4259" s="4" t="s">
        <v>14184</v>
      </c>
      <c r="X4259" s="4" t="s">
        <v>14184</v>
      </c>
    </row>
    <row r="4260" spans="1:24" x14ac:dyDescent="0.2">
      <c r="A4260">
        <v>10</v>
      </c>
      <c r="B4260">
        <v>18</v>
      </c>
      <c r="C4260">
        <v>1974</v>
      </c>
      <c r="D4260" t="s">
        <v>18226</v>
      </c>
      <c r="E4260" s="2">
        <v>3</v>
      </c>
      <c r="F4260" s="3"/>
      <c r="G4260" s="2">
        <v>1</v>
      </c>
      <c r="H4260" s="2">
        <v>22</v>
      </c>
      <c r="I4260" s="4" t="s">
        <v>13350</v>
      </c>
      <c r="J4260" s="2">
        <v>3</v>
      </c>
      <c r="K4260" s="3"/>
      <c r="L4260" s="2">
        <v>1</v>
      </c>
      <c r="M4260" s="4" t="s">
        <v>11414</v>
      </c>
      <c r="N4260" s="4" t="s">
        <v>5822</v>
      </c>
      <c r="O4260" t="s">
        <v>8692</v>
      </c>
      <c r="P4260" s="4" t="s">
        <v>11518</v>
      </c>
      <c r="Q4260" s="4" t="str">
        <f>VLOOKUP(P4260, 'Gun classification'!A:B, 2, FALSE)</f>
        <v>Arma blanca</v>
      </c>
      <c r="R4260" s="4" t="s">
        <v>14184</v>
      </c>
      <c r="S4260" t="str">
        <f t="shared" si="66"/>
        <v xml:space="preserve">argu money, </v>
      </c>
      <c r="W4260" s="4" t="s">
        <v>14184</v>
      </c>
      <c r="X4260" s="4" t="s">
        <v>14184</v>
      </c>
    </row>
    <row r="4261" spans="1:24" x14ac:dyDescent="0.2">
      <c r="A4261">
        <v>10</v>
      </c>
      <c r="B4261">
        <v>19</v>
      </c>
      <c r="C4261">
        <v>1974</v>
      </c>
      <c r="D4261" t="s">
        <v>18227</v>
      </c>
      <c r="E4261" s="2">
        <v>1</v>
      </c>
      <c r="F4261" s="3"/>
      <c r="G4261" s="2">
        <v>1</v>
      </c>
      <c r="H4261" s="2">
        <v>25</v>
      </c>
      <c r="I4261" s="4" t="s">
        <v>17370</v>
      </c>
      <c r="J4261" s="2">
        <v>5</v>
      </c>
      <c r="K4261" s="3"/>
      <c r="L4261" s="2">
        <v>3</v>
      </c>
      <c r="M4261" s="4" t="s">
        <v>14184</v>
      </c>
      <c r="N4261" s="4" t="s">
        <v>5823</v>
      </c>
      <c r="O4261" t="s">
        <v>8675</v>
      </c>
      <c r="P4261" s="4" t="s">
        <v>11512</v>
      </c>
      <c r="Q4261" s="4" t="str">
        <f>VLOOKUP(P4261, 'Gun classification'!A:B, 2, FALSE)</f>
        <v>Arma de fuego</v>
      </c>
      <c r="R4261" s="4" t="s">
        <v>14184</v>
      </c>
      <c r="S4261" t="str">
        <f t="shared" si="66"/>
        <v xml:space="preserve">gay sex, </v>
      </c>
      <c r="T4261" s="38" t="s">
        <v>23253</v>
      </c>
      <c r="W4261" s="4" t="s">
        <v>14184</v>
      </c>
      <c r="X4261" s="4" t="s">
        <v>14184</v>
      </c>
    </row>
    <row r="4262" spans="1:24" x14ac:dyDescent="0.2">
      <c r="A4262">
        <v>10</v>
      </c>
      <c r="B4262">
        <v>27</v>
      </c>
      <c r="C4262">
        <v>1974</v>
      </c>
      <c r="D4262" t="s">
        <v>18228</v>
      </c>
      <c r="E4262" s="2">
        <v>2</v>
      </c>
      <c r="F4262" s="2">
        <v>7</v>
      </c>
      <c r="G4262" s="2">
        <v>1</v>
      </c>
      <c r="H4262" s="2">
        <v>31</v>
      </c>
      <c r="I4262" s="4" t="s">
        <v>13351</v>
      </c>
      <c r="J4262" s="2">
        <v>2</v>
      </c>
      <c r="K4262" s="2">
        <v>7</v>
      </c>
      <c r="L4262" s="2">
        <v>1</v>
      </c>
      <c r="M4262" s="4" t="s">
        <v>11439</v>
      </c>
      <c r="N4262" s="4" t="s">
        <v>5824</v>
      </c>
      <c r="O4262" t="s">
        <v>8430</v>
      </c>
      <c r="P4262" s="4" t="s">
        <v>11512</v>
      </c>
      <c r="Q4262" s="4" t="str">
        <f>VLOOKUP(P4262, 'Gun classification'!A:B, 2, FALSE)</f>
        <v>Arma de fuego</v>
      </c>
      <c r="R4262" s="4" t="s">
        <v>14184</v>
      </c>
      <c r="S4262" t="str">
        <f t="shared" si="66"/>
        <v xml:space="preserve">argu trivial, </v>
      </c>
      <c r="W4262" s="4" t="s">
        <v>14184</v>
      </c>
      <c r="X4262" s="4" t="s">
        <v>14184</v>
      </c>
    </row>
    <row r="4263" spans="1:24" x14ac:dyDescent="0.2">
      <c r="A4263">
        <v>11</v>
      </c>
      <c r="B4263">
        <v>3</v>
      </c>
      <c r="C4263">
        <v>1974</v>
      </c>
      <c r="D4263" t="s">
        <v>18229</v>
      </c>
      <c r="E4263" s="2">
        <v>3</v>
      </c>
      <c r="F4263" s="3"/>
      <c r="G4263" s="2">
        <v>1</v>
      </c>
      <c r="H4263" s="2">
        <v>22</v>
      </c>
      <c r="I4263" s="4" t="s">
        <v>13352</v>
      </c>
      <c r="J4263" s="2">
        <v>2</v>
      </c>
      <c r="K4263" s="2">
        <v>7</v>
      </c>
      <c r="L4263" s="2">
        <v>1</v>
      </c>
      <c r="M4263" s="4" t="s">
        <v>11417</v>
      </c>
      <c r="N4263" s="4" t="s">
        <v>5825</v>
      </c>
      <c r="O4263" t="s">
        <v>8430</v>
      </c>
      <c r="P4263" s="4" t="s">
        <v>11512</v>
      </c>
      <c r="Q4263" s="4" t="str">
        <f>VLOOKUP(P4263, 'Gun classification'!A:B, 2, FALSE)</f>
        <v>Arma de fuego</v>
      </c>
      <c r="R4263" s="4" t="s">
        <v>14184</v>
      </c>
      <c r="S4263" t="str">
        <f t="shared" si="66"/>
        <v xml:space="preserve">argu trivial, </v>
      </c>
      <c r="W4263" s="4" t="s">
        <v>14184</v>
      </c>
      <c r="X4263" s="4" t="s">
        <v>14184</v>
      </c>
    </row>
    <row r="4264" spans="1:24" x14ac:dyDescent="0.2">
      <c r="A4264">
        <v>11</v>
      </c>
      <c r="B4264">
        <v>6</v>
      </c>
      <c r="C4264">
        <v>1974</v>
      </c>
      <c r="D4264" t="s">
        <v>18230</v>
      </c>
      <c r="E4264" s="2">
        <v>3</v>
      </c>
      <c r="F4264" s="3"/>
      <c r="G4264" s="2">
        <v>1</v>
      </c>
      <c r="H4264" s="2">
        <v>23</v>
      </c>
      <c r="I4264" s="4" t="s">
        <v>13353</v>
      </c>
      <c r="J4264" s="2">
        <v>3</v>
      </c>
      <c r="K4264" s="3"/>
      <c r="L4264" s="2">
        <v>1</v>
      </c>
      <c r="M4264" s="4" t="s">
        <v>11440</v>
      </c>
      <c r="N4264" s="4" t="s">
        <v>5826</v>
      </c>
      <c r="O4264" t="s">
        <v>8692</v>
      </c>
      <c r="P4264" s="4" t="s">
        <v>11512</v>
      </c>
      <c r="Q4264" s="4" t="str">
        <f>VLOOKUP(P4264, 'Gun classification'!A:B, 2, FALSE)</f>
        <v>Arma de fuego</v>
      </c>
      <c r="R4264" s="4" t="s">
        <v>14184</v>
      </c>
      <c r="S4264" t="str">
        <f t="shared" si="66"/>
        <v xml:space="preserve">argu money, </v>
      </c>
      <c r="W4264" s="4" t="s">
        <v>14184</v>
      </c>
      <c r="X4264" s="4" t="s">
        <v>14184</v>
      </c>
    </row>
    <row r="4265" spans="1:24" x14ac:dyDescent="0.2">
      <c r="A4265">
        <v>11</v>
      </c>
      <c r="B4265">
        <v>9</v>
      </c>
      <c r="C4265">
        <v>1974</v>
      </c>
      <c r="D4265" t="s">
        <v>18231</v>
      </c>
      <c r="E4265" s="2">
        <v>2</v>
      </c>
      <c r="F4265" s="2">
        <v>7</v>
      </c>
      <c r="G4265" s="2">
        <v>1</v>
      </c>
      <c r="H4265" s="2">
        <v>15</v>
      </c>
      <c r="I4265" s="4" t="s">
        <v>13354</v>
      </c>
      <c r="J4265" s="2">
        <v>2</v>
      </c>
      <c r="K4265" s="2">
        <v>7</v>
      </c>
      <c r="L4265" s="2">
        <v>1</v>
      </c>
      <c r="M4265" s="4" t="s">
        <v>11428</v>
      </c>
      <c r="N4265" s="4" t="s">
        <v>5827</v>
      </c>
      <c r="O4265" t="s">
        <v>5775</v>
      </c>
      <c r="P4265" s="4" t="s">
        <v>11512</v>
      </c>
      <c r="Q4265" s="4" t="str">
        <f>VLOOKUP(P4265, 'Gun classification'!A:B, 2, FALSE)</f>
        <v>Arma de fuego</v>
      </c>
      <c r="R4265" s="4" t="s">
        <v>14184</v>
      </c>
      <c r="S4265" t="str">
        <f t="shared" si="66"/>
        <v xml:space="preserve">fil gang, </v>
      </c>
      <c r="T4265" s="38" t="s">
        <v>23261</v>
      </c>
      <c r="W4265" s="4" t="s">
        <v>14184</v>
      </c>
      <c r="X4265" s="4" t="s">
        <v>14184</v>
      </c>
    </row>
    <row r="4266" spans="1:24" x14ac:dyDescent="0.2">
      <c r="A4266">
        <v>11</v>
      </c>
      <c r="B4266">
        <v>9</v>
      </c>
      <c r="C4266">
        <v>1974</v>
      </c>
      <c r="D4266" t="s">
        <v>18232</v>
      </c>
      <c r="E4266" s="2">
        <v>1</v>
      </c>
      <c r="F4266" s="3"/>
      <c r="G4266" s="2">
        <v>2</v>
      </c>
      <c r="H4266" s="2">
        <v>28</v>
      </c>
      <c r="I4266" s="4" t="s">
        <v>13355</v>
      </c>
      <c r="J4266" s="2">
        <v>1</v>
      </c>
      <c r="K4266" s="3"/>
      <c r="L4266" s="2">
        <v>1</v>
      </c>
      <c r="M4266" s="4" t="s">
        <v>11466</v>
      </c>
      <c r="N4266" s="4" t="s">
        <v>5828</v>
      </c>
      <c r="O4266" t="s">
        <v>8450</v>
      </c>
      <c r="P4266" s="4" t="s">
        <v>8451</v>
      </c>
      <c r="Q4266" s="4" t="str">
        <f>VLOOKUP(P4266, 'Gun classification'!A:B, 2, FALSE)</f>
        <v>Quimico</v>
      </c>
      <c r="R4266" s="4" t="s">
        <v>8451</v>
      </c>
      <c r="S4266" t="str">
        <f t="shared" si="66"/>
        <v>narcotics, overdose</v>
      </c>
      <c r="W4266" s="4" t="s">
        <v>14184</v>
      </c>
      <c r="X4266" s="4" t="s">
        <v>14184</v>
      </c>
    </row>
    <row r="4267" spans="1:24" x14ac:dyDescent="0.2">
      <c r="A4267">
        <v>11</v>
      </c>
      <c r="B4267">
        <v>10</v>
      </c>
      <c r="C4267">
        <v>1974</v>
      </c>
      <c r="D4267" t="s">
        <v>18233</v>
      </c>
      <c r="E4267" s="2">
        <v>1</v>
      </c>
      <c r="F4267" s="3"/>
      <c r="G4267" s="2">
        <v>1</v>
      </c>
      <c r="H4267" s="2">
        <v>25</v>
      </c>
      <c r="I4267" s="4" t="s">
        <v>13356</v>
      </c>
      <c r="J4267" s="2">
        <v>1</v>
      </c>
      <c r="K4267" s="3"/>
      <c r="L4267" s="2">
        <v>1</v>
      </c>
      <c r="M4267" s="4" t="s">
        <v>11436</v>
      </c>
      <c r="N4267" s="4" t="s">
        <v>5829</v>
      </c>
      <c r="O4267" t="s">
        <v>8430</v>
      </c>
      <c r="P4267" s="4" t="s">
        <v>11512</v>
      </c>
      <c r="Q4267" s="4" t="str">
        <f>VLOOKUP(P4267, 'Gun classification'!A:B, 2, FALSE)</f>
        <v>Arma de fuego</v>
      </c>
      <c r="R4267" s="4" t="s">
        <v>14184</v>
      </c>
      <c r="S4267" t="str">
        <f t="shared" si="66"/>
        <v xml:space="preserve">argu trivial, </v>
      </c>
      <c r="W4267" s="4" t="s">
        <v>14184</v>
      </c>
      <c r="X4267" s="4" t="s">
        <v>14184</v>
      </c>
    </row>
    <row r="4268" spans="1:24" x14ac:dyDescent="0.2">
      <c r="A4268">
        <v>11</v>
      </c>
      <c r="B4268">
        <v>11</v>
      </c>
      <c r="C4268">
        <v>1974</v>
      </c>
      <c r="D4268" t="s">
        <v>18234</v>
      </c>
      <c r="E4268" s="2">
        <v>1</v>
      </c>
      <c r="F4268" s="3"/>
      <c r="G4268" s="2">
        <v>1</v>
      </c>
      <c r="H4268" s="2">
        <v>23</v>
      </c>
      <c r="I4268" s="4" t="s">
        <v>13357</v>
      </c>
      <c r="J4268" s="2">
        <v>1</v>
      </c>
      <c r="K4268" s="3"/>
      <c r="L4268" s="2">
        <v>1</v>
      </c>
      <c r="M4268" s="4" t="s">
        <v>11414</v>
      </c>
      <c r="N4268" s="4" t="s">
        <v>5830</v>
      </c>
      <c r="O4268" t="s">
        <v>12039</v>
      </c>
      <c r="P4268" s="4" t="s">
        <v>11512</v>
      </c>
      <c r="Q4268" s="4" t="str">
        <f>VLOOKUP(P4268, 'Gun classification'!A:B, 2, FALSE)</f>
        <v>Arma de fuego</v>
      </c>
      <c r="R4268" s="4" t="s">
        <v>14184</v>
      </c>
      <c r="S4268" t="str">
        <f t="shared" si="66"/>
        <v xml:space="preserve">mental, </v>
      </c>
      <c r="W4268" s="4" t="s">
        <v>14184</v>
      </c>
      <c r="X4268" s="4" t="s">
        <v>14184</v>
      </c>
    </row>
    <row r="4269" spans="1:24" x14ac:dyDescent="0.2">
      <c r="A4269">
        <v>11</v>
      </c>
      <c r="B4269">
        <v>13</v>
      </c>
      <c r="C4269">
        <v>1974</v>
      </c>
      <c r="D4269" t="s">
        <v>18235</v>
      </c>
      <c r="E4269" s="2">
        <v>3</v>
      </c>
      <c r="F4269" s="3"/>
      <c r="G4269" s="2">
        <v>2</v>
      </c>
      <c r="H4269" s="2">
        <v>45</v>
      </c>
      <c r="I4269" s="4" t="s">
        <v>13358</v>
      </c>
      <c r="J4269" s="2">
        <v>3</v>
      </c>
      <c r="K4269" s="3"/>
      <c r="L4269" s="2">
        <v>1</v>
      </c>
      <c r="M4269" s="4" t="s">
        <v>11437</v>
      </c>
      <c r="N4269" s="4" t="s">
        <v>5831</v>
      </c>
      <c r="O4269" t="s">
        <v>8623</v>
      </c>
      <c r="P4269" s="4" t="s">
        <v>11518</v>
      </c>
      <c r="Q4269" s="4" t="str">
        <f>VLOOKUP(P4269, 'Gun classification'!A:B, 2, FALSE)</f>
        <v>Arma blanca</v>
      </c>
      <c r="R4269" s="4" t="s">
        <v>14184</v>
      </c>
      <c r="S4269" t="str">
        <f t="shared" si="66"/>
        <v xml:space="preserve">argu family, </v>
      </c>
      <c r="T4269" s="38" t="s">
        <v>11650</v>
      </c>
      <c r="W4269" s="4" t="s">
        <v>14184</v>
      </c>
      <c r="X4269" s="4" t="s">
        <v>14184</v>
      </c>
    </row>
    <row r="4270" spans="1:24" x14ac:dyDescent="0.2">
      <c r="A4270">
        <v>11</v>
      </c>
      <c r="B4270">
        <v>22</v>
      </c>
      <c r="C4270">
        <v>1974</v>
      </c>
      <c r="D4270" t="s">
        <v>18236</v>
      </c>
      <c r="E4270" s="2">
        <v>4</v>
      </c>
      <c r="F4270" s="3"/>
      <c r="G4270" s="2">
        <v>1</v>
      </c>
      <c r="H4270" s="2">
        <v>49</v>
      </c>
      <c r="I4270" s="4" t="s">
        <v>13359</v>
      </c>
      <c r="J4270" s="2">
        <v>4</v>
      </c>
      <c r="K4270" s="3"/>
      <c r="L4270" s="2">
        <v>1</v>
      </c>
      <c r="M4270" s="4" t="s">
        <v>11471</v>
      </c>
      <c r="N4270" s="4" t="s">
        <v>5832</v>
      </c>
      <c r="O4270" t="s">
        <v>5833</v>
      </c>
      <c r="P4270" s="4" t="s">
        <v>11518</v>
      </c>
      <c r="Q4270" s="4" t="str">
        <f>VLOOKUP(P4270, 'Gun classification'!A:B, 2, FALSE)</f>
        <v>Arma blanca</v>
      </c>
      <c r="R4270" s="4" t="s">
        <v>14184</v>
      </c>
      <c r="S4270" t="str">
        <f t="shared" si="66"/>
        <v xml:space="preserve">rob street winos, </v>
      </c>
      <c r="T4270" s="38" t="s">
        <v>11515</v>
      </c>
      <c r="W4270" s="4" t="s">
        <v>14184</v>
      </c>
      <c r="X4270" s="4" t="s">
        <v>14184</v>
      </c>
    </row>
    <row r="4271" spans="1:24" x14ac:dyDescent="0.2">
      <c r="A4271">
        <v>11</v>
      </c>
      <c r="B4271">
        <v>24</v>
      </c>
      <c r="C4271">
        <v>1974</v>
      </c>
      <c r="D4271" t="s">
        <v>18237</v>
      </c>
      <c r="E4271" s="2">
        <v>1</v>
      </c>
      <c r="F4271" s="3"/>
      <c r="G4271" s="2">
        <v>1</v>
      </c>
      <c r="H4271" s="2">
        <v>75</v>
      </c>
      <c r="I4271" s="4" t="s">
        <v>13360</v>
      </c>
      <c r="J4271" s="2">
        <v>3</v>
      </c>
      <c r="K4271" s="3"/>
      <c r="L4271" s="2">
        <v>1</v>
      </c>
      <c r="M4271" s="4" t="s">
        <v>11436</v>
      </c>
      <c r="N4271" s="4" t="s">
        <v>5834</v>
      </c>
      <c r="O4271" t="s">
        <v>5477</v>
      </c>
      <c r="P4271" s="4" t="s">
        <v>11518</v>
      </c>
      <c r="Q4271" s="4" t="str">
        <f>VLOOKUP(P4271, 'Gun classification'!A:B, 2, FALSE)</f>
        <v>Arma blanca</v>
      </c>
      <c r="R4271" s="4" t="s">
        <v>14184</v>
      </c>
      <c r="S4271" t="str">
        <f t="shared" si="66"/>
        <v xml:space="preserve">robbery apt, </v>
      </c>
      <c r="T4271" t="s">
        <v>11515</v>
      </c>
      <c r="W4271" s="4" t="s">
        <v>14184</v>
      </c>
      <c r="X4271" s="4" t="s">
        <v>14184</v>
      </c>
    </row>
    <row r="4272" spans="1:24" x14ac:dyDescent="0.2">
      <c r="A4272">
        <v>11</v>
      </c>
      <c r="B4272">
        <v>25</v>
      </c>
      <c r="C4272">
        <v>1974</v>
      </c>
      <c r="D4272" t="s">
        <v>18238</v>
      </c>
      <c r="E4272" s="2">
        <v>3</v>
      </c>
      <c r="F4272" s="3"/>
      <c r="G4272" s="2">
        <v>1</v>
      </c>
      <c r="H4272" s="2">
        <v>28</v>
      </c>
      <c r="I4272" s="4" t="s">
        <v>13361</v>
      </c>
      <c r="J4272" s="2">
        <v>3</v>
      </c>
      <c r="K4272" s="3"/>
      <c r="L4272" s="2">
        <v>1</v>
      </c>
      <c r="M4272" s="4" t="s">
        <v>11468</v>
      </c>
      <c r="N4272" s="4" t="s">
        <v>5835</v>
      </c>
      <c r="O4272" t="s">
        <v>8623</v>
      </c>
      <c r="P4272" s="4" t="s">
        <v>11512</v>
      </c>
      <c r="Q4272" s="4" t="str">
        <f>VLOOKUP(P4272, 'Gun classification'!A:B, 2, FALSE)</f>
        <v>Arma de fuego</v>
      </c>
      <c r="R4272" s="4" t="s">
        <v>14184</v>
      </c>
      <c r="S4272" t="str">
        <f t="shared" si="66"/>
        <v xml:space="preserve">argu family, </v>
      </c>
      <c r="T4272" s="38" t="s">
        <v>11650</v>
      </c>
      <c r="W4272" s="4" t="s">
        <v>14184</v>
      </c>
      <c r="X4272" s="4" t="s">
        <v>14184</v>
      </c>
    </row>
    <row r="4273" spans="1:24" x14ac:dyDescent="0.2">
      <c r="A4273">
        <v>11</v>
      </c>
      <c r="B4273">
        <v>29</v>
      </c>
      <c r="C4273">
        <v>1974</v>
      </c>
      <c r="D4273" t="s">
        <v>18239</v>
      </c>
      <c r="E4273" s="2">
        <v>1</v>
      </c>
      <c r="F4273" s="3"/>
      <c r="G4273" s="2">
        <v>1</v>
      </c>
      <c r="H4273" s="2">
        <v>24</v>
      </c>
      <c r="I4273" s="4" t="s">
        <v>13362</v>
      </c>
      <c r="J4273" s="2">
        <v>1</v>
      </c>
      <c r="K4273" s="3"/>
      <c r="L4273" s="2">
        <v>1</v>
      </c>
      <c r="M4273" s="4" t="s">
        <v>11440</v>
      </c>
      <c r="N4273" s="4" t="s">
        <v>5836</v>
      </c>
      <c r="O4273" t="s">
        <v>11644</v>
      </c>
      <c r="P4273" s="4" t="s">
        <v>11512</v>
      </c>
      <c r="Q4273" s="4" t="str">
        <f>VLOOKUP(P4273, 'Gun classification'!A:B, 2, FALSE)</f>
        <v>Arma de fuego</v>
      </c>
      <c r="R4273" s="4" t="s">
        <v>14184</v>
      </c>
      <c r="S4273" t="str">
        <f t="shared" si="66"/>
        <v xml:space="preserve">revenge, </v>
      </c>
      <c r="W4273" s="4" t="s">
        <v>14184</v>
      </c>
      <c r="X4273" s="4" t="s">
        <v>14184</v>
      </c>
    </row>
    <row r="4274" spans="1:24" x14ac:dyDescent="0.2">
      <c r="A4274">
        <v>12</v>
      </c>
      <c r="B4274">
        <v>2</v>
      </c>
      <c r="C4274">
        <v>1974</v>
      </c>
      <c r="D4274" t="s">
        <v>18240</v>
      </c>
      <c r="E4274" s="2">
        <v>1</v>
      </c>
      <c r="F4274" s="3"/>
      <c r="G4274" s="2">
        <v>2</v>
      </c>
      <c r="H4274" s="2">
        <v>19</v>
      </c>
      <c r="I4274" s="4" t="s">
        <v>13363</v>
      </c>
      <c r="J4274" s="2">
        <v>3</v>
      </c>
      <c r="K4274" s="3"/>
      <c r="L4274" s="2">
        <v>1</v>
      </c>
      <c r="M4274" s="4" t="s">
        <v>11465</v>
      </c>
      <c r="N4274" s="4" t="s">
        <v>5524</v>
      </c>
      <c r="O4274" t="s">
        <v>5150</v>
      </c>
      <c r="P4274" s="4" t="s">
        <v>11532</v>
      </c>
      <c r="Q4274" s="4" t="str">
        <f>VLOOKUP(P4274, 'Gun classification'!A:B, 2, FALSE)</f>
        <v>Fuerza</v>
      </c>
      <c r="R4274" s="4" t="s">
        <v>14184</v>
      </c>
      <c r="S4274" t="str">
        <f t="shared" si="66"/>
        <v xml:space="preserve">sex pimping, </v>
      </c>
      <c r="W4274" s="4" t="s">
        <v>14184</v>
      </c>
      <c r="X4274" s="4" t="s">
        <v>14184</v>
      </c>
    </row>
    <row r="4275" spans="1:24" x14ac:dyDescent="0.2">
      <c r="A4275">
        <v>12</v>
      </c>
      <c r="B4275">
        <v>4</v>
      </c>
      <c r="C4275">
        <v>1974</v>
      </c>
      <c r="D4275" t="s">
        <v>18241</v>
      </c>
      <c r="E4275" s="2">
        <v>1</v>
      </c>
      <c r="F4275" s="3"/>
      <c r="G4275" s="2">
        <v>1</v>
      </c>
      <c r="H4275" s="2">
        <v>45</v>
      </c>
      <c r="I4275" s="4" t="s">
        <v>13364</v>
      </c>
      <c r="J4275" s="2">
        <v>1</v>
      </c>
      <c r="K4275" s="3"/>
      <c r="L4275" s="2">
        <v>1</v>
      </c>
      <c r="M4275" s="4" t="s">
        <v>11472</v>
      </c>
      <c r="N4275" s="4" t="s">
        <v>5837</v>
      </c>
      <c r="O4275" t="s">
        <v>5299</v>
      </c>
      <c r="P4275" s="4" t="s">
        <v>11512</v>
      </c>
      <c r="Q4275" s="4" t="str">
        <f>VLOOKUP(P4275, 'Gun classification'!A:B, 2, FALSE)</f>
        <v>Arma de fuego</v>
      </c>
      <c r="R4275" s="4" t="s">
        <v>14184</v>
      </c>
      <c r="S4275" t="str">
        <f t="shared" si="66"/>
        <v xml:space="preserve">robbery tavern, </v>
      </c>
      <c r="T4275" t="s">
        <v>11515</v>
      </c>
      <c r="W4275" s="4" t="s">
        <v>14184</v>
      </c>
      <c r="X4275" s="4" t="s">
        <v>14184</v>
      </c>
    </row>
    <row r="4276" spans="1:24" x14ac:dyDescent="0.2">
      <c r="A4276">
        <v>12</v>
      </c>
      <c r="B4276">
        <v>5</v>
      </c>
      <c r="C4276">
        <v>1974</v>
      </c>
      <c r="D4276" t="s">
        <v>18242</v>
      </c>
      <c r="E4276" s="2">
        <v>3</v>
      </c>
      <c r="F4276" s="3"/>
      <c r="G4276" s="2">
        <v>1</v>
      </c>
      <c r="H4276" s="2">
        <v>30</v>
      </c>
      <c r="I4276" s="4" t="s">
        <v>17370</v>
      </c>
      <c r="J4276" s="2">
        <v>5</v>
      </c>
      <c r="K4276" s="3"/>
      <c r="L4276" s="2">
        <v>3</v>
      </c>
      <c r="M4276" s="4" t="s">
        <v>14184</v>
      </c>
      <c r="N4276" s="4" t="s">
        <v>5838</v>
      </c>
      <c r="O4276" t="s">
        <v>8450</v>
      </c>
      <c r="P4276" s="4" t="s">
        <v>11518</v>
      </c>
      <c r="Q4276" s="4" t="str">
        <f>VLOOKUP(P4276, 'Gun classification'!A:B, 2, FALSE)</f>
        <v>Arma blanca</v>
      </c>
      <c r="R4276" s="4" t="s">
        <v>14184</v>
      </c>
      <c r="S4276" t="str">
        <f t="shared" si="66"/>
        <v xml:space="preserve">narcotics, </v>
      </c>
      <c r="W4276" s="4" t="s">
        <v>14184</v>
      </c>
      <c r="X4276" s="4" t="s">
        <v>14184</v>
      </c>
    </row>
    <row r="4277" spans="1:24" x14ac:dyDescent="0.2">
      <c r="A4277">
        <v>12</v>
      </c>
      <c r="B4277">
        <v>10</v>
      </c>
      <c r="C4277">
        <v>1974</v>
      </c>
      <c r="D4277" t="s">
        <v>18243</v>
      </c>
      <c r="E4277" s="2">
        <v>3</v>
      </c>
      <c r="F4277" s="3"/>
      <c r="G4277" s="2">
        <v>1</v>
      </c>
      <c r="H4277" s="2">
        <v>27</v>
      </c>
      <c r="I4277" s="4" t="s">
        <v>13365</v>
      </c>
      <c r="J4277" s="2">
        <v>3</v>
      </c>
      <c r="K4277" s="3"/>
      <c r="L4277" s="2">
        <v>1</v>
      </c>
      <c r="M4277" s="4" t="s">
        <v>11419</v>
      </c>
      <c r="N4277" s="4" t="s">
        <v>5839</v>
      </c>
      <c r="O4277" t="s">
        <v>8692</v>
      </c>
      <c r="P4277" s="4" t="s">
        <v>11512</v>
      </c>
      <c r="Q4277" s="4" t="str">
        <f>VLOOKUP(P4277, 'Gun classification'!A:B, 2, FALSE)</f>
        <v>Arma de fuego</v>
      </c>
      <c r="R4277" s="4" t="s">
        <v>14184</v>
      </c>
      <c r="S4277" t="str">
        <f t="shared" si="66"/>
        <v xml:space="preserve">argu money, </v>
      </c>
      <c r="W4277" s="4" t="s">
        <v>14184</v>
      </c>
      <c r="X4277" s="4" t="s">
        <v>14184</v>
      </c>
    </row>
    <row r="4278" spans="1:24" x14ac:dyDescent="0.2">
      <c r="A4278">
        <v>12</v>
      </c>
      <c r="B4278">
        <v>10</v>
      </c>
      <c r="C4278">
        <v>1974</v>
      </c>
      <c r="D4278" t="s">
        <v>18244</v>
      </c>
      <c r="E4278" s="2">
        <v>3</v>
      </c>
      <c r="F4278" s="3"/>
      <c r="G4278" s="2">
        <v>1</v>
      </c>
      <c r="H4278" s="2">
        <v>35</v>
      </c>
      <c r="I4278" s="4" t="s">
        <v>13366</v>
      </c>
      <c r="J4278" s="2">
        <v>2</v>
      </c>
      <c r="K4278" s="2">
        <v>7</v>
      </c>
      <c r="L4278" s="2">
        <v>1</v>
      </c>
      <c r="M4278" s="4" t="s">
        <v>11471</v>
      </c>
      <c r="N4278" s="4" t="s">
        <v>5840</v>
      </c>
      <c r="O4278" t="s">
        <v>5775</v>
      </c>
      <c r="P4278" s="4" t="s">
        <v>11518</v>
      </c>
      <c r="Q4278" s="4" t="str">
        <f>VLOOKUP(P4278, 'Gun classification'!A:B, 2, FALSE)</f>
        <v>Arma blanca</v>
      </c>
      <c r="R4278" s="4" t="s">
        <v>14184</v>
      </c>
      <c r="S4278" t="str">
        <f t="shared" si="66"/>
        <v xml:space="preserve">fil gang, </v>
      </c>
      <c r="T4278" s="38" t="s">
        <v>23261</v>
      </c>
      <c r="W4278" s="4" t="s">
        <v>14184</v>
      </c>
      <c r="X4278" s="4" t="s">
        <v>14184</v>
      </c>
    </row>
    <row r="4279" spans="1:24" x14ac:dyDescent="0.2">
      <c r="A4279">
        <v>12</v>
      </c>
      <c r="B4279">
        <v>13</v>
      </c>
      <c r="C4279">
        <v>1974</v>
      </c>
      <c r="D4279" t="s">
        <v>18245</v>
      </c>
      <c r="E4279" s="2">
        <v>3</v>
      </c>
      <c r="F4279" s="3"/>
      <c r="G4279" s="2">
        <v>1</v>
      </c>
      <c r="H4279" s="2">
        <v>30</v>
      </c>
      <c r="I4279" s="4" t="s">
        <v>17370</v>
      </c>
      <c r="J4279" s="2">
        <v>5</v>
      </c>
      <c r="K4279" s="3"/>
      <c r="L4279" s="2">
        <v>3</v>
      </c>
      <c r="M4279" s="4" t="s">
        <v>14184</v>
      </c>
      <c r="N4279" s="4" t="s">
        <v>7546</v>
      </c>
      <c r="O4279" t="s">
        <v>5841</v>
      </c>
      <c r="P4279" s="4" t="s">
        <v>11512</v>
      </c>
      <c r="Q4279" s="4" t="str">
        <f>VLOOKUP(P4279, 'Gun classification'!A:B, 2, FALSE)</f>
        <v>Arma de fuego</v>
      </c>
      <c r="R4279" s="4" t="s">
        <v>14184</v>
      </c>
      <c r="S4279" t="str">
        <f t="shared" si="66"/>
        <v xml:space="preserve">robbery hot rm, </v>
      </c>
      <c r="T4279" t="s">
        <v>11515</v>
      </c>
      <c r="W4279" s="4" t="s">
        <v>14184</v>
      </c>
      <c r="X4279" s="4" t="s">
        <v>14184</v>
      </c>
    </row>
    <row r="4280" spans="1:24" x14ac:dyDescent="0.2">
      <c r="A4280">
        <v>12</v>
      </c>
      <c r="B4280">
        <v>22</v>
      </c>
      <c r="C4280">
        <v>1974</v>
      </c>
      <c r="D4280" t="s">
        <v>18246</v>
      </c>
      <c r="E4280" s="2">
        <v>3</v>
      </c>
      <c r="F4280" s="3"/>
      <c r="G4280" s="2">
        <v>1</v>
      </c>
      <c r="H4280" s="2">
        <v>38</v>
      </c>
      <c r="I4280" s="4" t="s">
        <v>13367</v>
      </c>
      <c r="J4280" s="2">
        <v>3</v>
      </c>
      <c r="K4280" s="3"/>
      <c r="L4280" s="2">
        <v>2</v>
      </c>
      <c r="M4280" s="4" t="s">
        <v>11440</v>
      </c>
      <c r="N4280" s="4" t="s">
        <v>5842</v>
      </c>
      <c r="O4280" t="s">
        <v>8688</v>
      </c>
      <c r="P4280" s="4" t="s">
        <v>11512</v>
      </c>
      <c r="Q4280" s="4" t="str">
        <f>VLOOKUP(P4280, 'Gun classification'!A:B, 2, FALSE)</f>
        <v>Arma de fuego</v>
      </c>
      <c r="R4280" s="4" t="s">
        <v>14184</v>
      </c>
      <c r="S4280" t="str">
        <f t="shared" si="66"/>
        <v xml:space="preserve">argu alcohol, </v>
      </c>
      <c r="W4280" s="4" t="s">
        <v>14184</v>
      </c>
      <c r="X4280" s="4" t="s">
        <v>14184</v>
      </c>
    </row>
    <row r="4281" spans="1:24" x14ac:dyDescent="0.2">
      <c r="A4281">
        <v>12</v>
      </c>
      <c r="B4281">
        <v>24</v>
      </c>
      <c r="C4281">
        <v>1974</v>
      </c>
      <c r="D4281" t="s">
        <v>18247</v>
      </c>
      <c r="E4281" s="2">
        <v>3</v>
      </c>
      <c r="F4281" s="3"/>
      <c r="G4281" s="2">
        <v>2</v>
      </c>
      <c r="H4281" s="2">
        <v>25</v>
      </c>
      <c r="I4281" s="4" t="s">
        <v>13368</v>
      </c>
      <c r="J4281" s="2">
        <v>3</v>
      </c>
      <c r="K4281" s="3"/>
      <c r="L4281" s="2">
        <v>1</v>
      </c>
      <c r="M4281" s="4" t="s">
        <v>11471</v>
      </c>
      <c r="N4281" s="4" t="s">
        <v>5843</v>
      </c>
      <c r="O4281" t="s">
        <v>5844</v>
      </c>
      <c r="P4281" s="4" t="s">
        <v>11518</v>
      </c>
      <c r="Q4281" s="4" t="str">
        <f>VLOOKUP(P4281, 'Gun classification'!A:B, 2, FALSE)</f>
        <v>Arma blanca</v>
      </c>
      <c r="R4281" s="4" t="s">
        <v>14184</v>
      </c>
      <c r="S4281" t="str">
        <f t="shared" si="66"/>
        <v xml:space="preserve">gay lesbian?, </v>
      </c>
      <c r="T4281" s="38" t="s">
        <v>23253</v>
      </c>
      <c r="W4281" s="4" t="s">
        <v>14184</v>
      </c>
      <c r="X4281" s="4" t="s">
        <v>14184</v>
      </c>
    </row>
    <row r="4282" spans="1:24" x14ac:dyDescent="0.2">
      <c r="A4282">
        <v>12</v>
      </c>
      <c r="B4282">
        <v>26</v>
      </c>
      <c r="C4282">
        <v>1974</v>
      </c>
      <c r="D4282" t="s">
        <v>18248</v>
      </c>
      <c r="E4282" s="2">
        <v>2</v>
      </c>
      <c r="F4282" s="2">
        <v>5</v>
      </c>
      <c r="G4282" s="2">
        <v>1</v>
      </c>
      <c r="H4282" s="2">
        <v>38</v>
      </c>
      <c r="I4282" s="4" t="s">
        <v>13369</v>
      </c>
      <c r="J4282" s="2">
        <v>1</v>
      </c>
      <c r="K4282" s="3"/>
      <c r="L4282" s="2">
        <v>1</v>
      </c>
      <c r="M4282" s="4" t="s">
        <v>11448</v>
      </c>
      <c r="N4282" s="4" t="s">
        <v>5845</v>
      </c>
      <c r="O4282" t="s">
        <v>5268</v>
      </c>
      <c r="P4282" s="4" t="s">
        <v>11518</v>
      </c>
      <c r="Q4282" s="4" t="str">
        <f>VLOOKUP(P4282, 'Gun classification'!A:B, 2, FALSE)</f>
        <v>Arma blanca</v>
      </c>
      <c r="R4282" s="4" t="s">
        <v>14184</v>
      </c>
      <c r="S4282" t="str">
        <f t="shared" si="66"/>
        <v xml:space="preserve">burg residence, </v>
      </c>
      <c r="W4282" s="4" t="s">
        <v>14184</v>
      </c>
      <c r="X4282" s="4" t="s">
        <v>14184</v>
      </c>
    </row>
    <row r="4283" spans="1:24" x14ac:dyDescent="0.2">
      <c r="A4283">
        <v>12</v>
      </c>
      <c r="B4283">
        <v>27</v>
      </c>
      <c r="C4283">
        <v>1974</v>
      </c>
      <c r="D4283" t="s">
        <v>18249</v>
      </c>
      <c r="E4283" s="2">
        <v>1</v>
      </c>
      <c r="F4283" s="3"/>
      <c r="G4283" s="2">
        <v>2</v>
      </c>
      <c r="H4283" s="2">
        <v>29</v>
      </c>
      <c r="I4283" s="4" t="s">
        <v>13370</v>
      </c>
      <c r="J4283" s="2">
        <v>1</v>
      </c>
      <c r="K4283" s="3"/>
      <c r="L4283" s="2">
        <v>1</v>
      </c>
      <c r="M4283" s="4" t="s">
        <v>11464</v>
      </c>
      <c r="N4283" s="4" t="s">
        <v>5846</v>
      </c>
      <c r="O4283" t="s">
        <v>12039</v>
      </c>
      <c r="P4283" s="4" t="s">
        <v>11512</v>
      </c>
      <c r="Q4283" s="4" t="str">
        <f>VLOOKUP(P4283, 'Gun classification'!A:B, 2, FALSE)</f>
        <v>Arma de fuego</v>
      </c>
      <c r="R4283" s="4" t="s">
        <v>14184</v>
      </c>
      <c r="S4283" t="str">
        <f t="shared" si="66"/>
        <v xml:space="preserve">mental, </v>
      </c>
      <c r="W4283" s="4" t="s">
        <v>14184</v>
      </c>
      <c r="X4283" s="4" t="s">
        <v>14184</v>
      </c>
    </row>
    <row r="4284" spans="1:24" x14ac:dyDescent="0.2">
      <c r="A4284">
        <v>12</v>
      </c>
      <c r="B4284">
        <v>30</v>
      </c>
      <c r="C4284">
        <v>1974</v>
      </c>
      <c r="D4284" t="s">
        <v>18250</v>
      </c>
      <c r="E4284" s="2">
        <v>3</v>
      </c>
      <c r="F4284" s="3"/>
      <c r="G4284" s="2">
        <v>2</v>
      </c>
      <c r="H4284" s="2">
        <v>50</v>
      </c>
      <c r="I4284" s="4" t="s">
        <v>13371</v>
      </c>
      <c r="J4284" s="2">
        <v>3</v>
      </c>
      <c r="K4284" s="3"/>
      <c r="L4284" s="2">
        <v>1</v>
      </c>
      <c r="M4284" s="4" t="s">
        <v>11443</v>
      </c>
      <c r="N4284" s="4" t="s">
        <v>5847</v>
      </c>
      <c r="O4284" t="s">
        <v>8623</v>
      </c>
      <c r="P4284" s="4" t="s">
        <v>11512</v>
      </c>
      <c r="Q4284" s="4" t="str">
        <f>VLOOKUP(P4284, 'Gun classification'!A:B, 2, FALSE)</f>
        <v>Arma de fuego</v>
      </c>
      <c r="R4284" s="4" t="s">
        <v>14184</v>
      </c>
      <c r="S4284" t="str">
        <f t="shared" si="66"/>
        <v xml:space="preserve">argu family, </v>
      </c>
      <c r="T4284" s="38" t="s">
        <v>11650</v>
      </c>
      <c r="W4284" s="4" t="s">
        <v>14184</v>
      </c>
      <c r="X4284" s="4" t="s">
        <v>14184</v>
      </c>
    </row>
    <row r="4285" spans="1:24" x14ac:dyDescent="0.2">
      <c r="A4285">
        <v>1</v>
      </c>
      <c r="B4285">
        <v>1</v>
      </c>
      <c r="C4285">
        <v>1975</v>
      </c>
      <c r="D4285" t="s">
        <v>18251</v>
      </c>
      <c r="E4285" s="2">
        <v>1</v>
      </c>
      <c r="F4285" s="3"/>
      <c r="G4285" s="2">
        <v>1</v>
      </c>
      <c r="H4285" s="2">
        <v>42</v>
      </c>
      <c r="I4285" s="4" t="s">
        <v>13372</v>
      </c>
      <c r="J4285" s="2">
        <v>1</v>
      </c>
      <c r="K4285" s="3"/>
      <c r="L4285" s="2">
        <v>1</v>
      </c>
      <c r="M4285" s="4" t="s">
        <v>11462</v>
      </c>
      <c r="N4285" s="4" t="s">
        <v>5848</v>
      </c>
      <c r="O4285" t="s">
        <v>8430</v>
      </c>
      <c r="P4285" s="4" t="s">
        <v>11518</v>
      </c>
      <c r="Q4285" s="4" t="str">
        <f>VLOOKUP(P4285, 'Gun classification'!A:B, 2, FALSE)</f>
        <v>Arma blanca</v>
      </c>
      <c r="R4285" s="4" t="s">
        <v>14184</v>
      </c>
      <c r="S4285" t="str">
        <f t="shared" si="66"/>
        <v xml:space="preserve">argu trivial, </v>
      </c>
      <c r="W4285" s="4" t="s">
        <v>14184</v>
      </c>
      <c r="X4285" s="4" t="s">
        <v>14184</v>
      </c>
    </row>
    <row r="4286" spans="1:24" x14ac:dyDescent="0.2">
      <c r="A4286">
        <v>1</v>
      </c>
      <c r="B4286">
        <v>3</v>
      </c>
      <c r="C4286">
        <v>1975</v>
      </c>
      <c r="D4286" t="s">
        <v>18252</v>
      </c>
      <c r="E4286" s="2">
        <v>3</v>
      </c>
      <c r="F4286" s="3"/>
      <c r="G4286" s="2">
        <v>2</v>
      </c>
      <c r="H4286" s="2">
        <v>67</v>
      </c>
      <c r="I4286" s="4" t="s">
        <v>13373</v>
      </c>
      <c r="J4286" s="2">
        <v>3</v>
      </c>
      <c r="K4286" s="3"/>
      <c r="L4286" s="2">
        <v>1</v>
      </c>
      <c r="M4286" s="4" t="s">
        <v>11443</v>
      </c>
      <c r="N4286" s="4" t="s">
        <v>5849</v>
      </c>
      <c r="O4286" t="s">
        <v>8623</v>
      </c>
      <c r="P4286" s="4" t="s">
        <v>11512</v>
      </c>
      <c r="Q4286" s="4" t="str">
        <f>VLOOKUP(P4286, 'Gun classification'!A:B, 2, FALSE)</f>
        <v>Arma de fuego</v>
      </c>
      <c r="R4286" s="4" t="s">
        <v>14184</v>
      </c>
      <c r="S4286" t="str">
        <f t="shared" si="66"/>
        <v xml:space="preserve">argu family, </v>
      </c>
      <c r="T4286" s="38" t="s">
        <v>11650</v>
      </c>
      <c r="W4286" s="4" t="s">
        <v>14184</v>
      </c>
      <c r="X4286" s="4" t="s">
        <v>14184</v>
      </c>
    </row>
    <row r="4287" spans="1:24" x14ac:dyDescent="0.2">
      <c r="A4287">
        <v>1</v>
      </c>
      <c r="B4287">
        <v>6</v>
      </c>
      <c r="C4287">
        <v>1975</v>
      </c>
      <c r="D4287" t="s">
        <v>18253</v>
      </c>
      <c r="E4287" s="2">
        <v>2</v>
      </c>
      <c r="F4287" s="2">
        <v>5</v>
      </c>
      <c r="G4287" s="2">
        <v>1</v>
      </c>
      <c r="H4287" s="2">
        <v>25</v>
      </c>
      <c r="I4287" s="4" t="s">
        <v>13374</v>
      </c>
      <c r="J4287" s="2">
        <v>2</v>
      </c>
      <c r="K4287" s="2">
        <v>5</v>
      </c>
      <c r="L4287" s="2">
        <v>1</v>
      </c>
      <c r="M4287" s="4" t="s">
        <v>11438</v>
      </c>
      <c r="N4287" s="4" t="s">
        <v>5850</v>
      </c>
      <c r="O4287" t="s">
        <v>5312</v>
      </c>
      <c r="P4287" s="4" t="s">
        <v>11512</v>
      </c>
      <c r="Q4287" s="4" t="str">
        <f>VLOOKUP(P4287, 'Gun classification'!A:B, 2, FALSE)</f>
        <v>Arma de fuego</v>
      </c>
      <c r="R4287" s="4" t="s">
        <v>14184</v>
      </c>
      <c r="S4287" t="str">
        <f t="shared" si="66"/>
        <v xml:space="preserve">gang activity, </v>
      </c>
      <c r="T4287" s="38" t="s">
        <v>23261</v>
      </c>
      <c r="W4287" s="4" t="s">
        <v>14184</v>
      </c>
      <c r="X4287" s="4" t="s">
        <v>14184</v>
      </c>
    </row>
    <row r="4288" spans="1:24" x14ac:dyDescent="0.2">
      <c r="A4288">
        <v>1</v>
      </c>
      <c r="B4288">
        <v>10</v>
      </c>
      <c r="C4288">
        <v>1975</v>
      </c>
      <c r="D4288" t="s">
        <v>18254</v>
      </c>
      <c r="E4288" s="2">
        <v>3</v>
      </c>
      <c r="F4288" s="3"/>
      <c r="G4288" s="2">
        <v>1</v>
      </c>
      <c r="H4288" s="2">
        <v>29</v>
      </c>
      <c r="I4288" s="4" t="s">
        <v>13375</v>
      </c>
      <c r="J4288" s="2">
        <v>3</v>
      </c>
      <c r="K4288" s="3"/>
      <c r="L4288" s="2">
        <v>1</v>
      </c>
      <c r="M4288" s="4" t="s">
        <v>11420</v>
      </c>
      <c r="N4288" s="4" t="s">
        <v>5851</v>
      </c>
      <c r="O4288" t="s">
        <v>8688</v>
      </c>
      <c r="P4288" s="4" t="s">
        <v>11518</v>
      </c>
      <c r="Q4288" s="4" t="str">
        <f>VLOOKUP(P4288, 'Gun classification'!A:B, 2, FALSE)</f>
        <v>Arma blanca</v>
      </c>
      <c r="R4288" s="4" t="s">
        <v>14184</v>
      </c>
      <c r="S4288" t="str">
        <f t="shared" si="66"/>
        <v xml:space="preserve">argu alcohol, </v>
      </c>
      <c r="W4288" s="4" t="s">
        <v>14184</v>
      </c>
      <c r="X4288" s="4" t="s">
        <v>14184</v>
      </c>
    </row>
    <row r="4289" spans="1:24" x14ac:dyDescent="0.2">
      <c r="A4289">
        <v>1</v>
      </c>
      <c r="B4289">
        <v>13</v>
      </c>
      <c r="C4289">
        <v>1975</v>
      </c>
      <c r="D4289" t="s">
        <v>18255</v>
      </c>
      <c r="E4289" s="2">
        <v>1</v>
      </c>
      <c r="F4289" s="3"/>
      <c r="G4289" s="2">
        <v>2</v>
      </c>
      <c r="H4289" s="2">
        <v>20</v>
      </c>
      <c r="I4289" s="4" t="s">
        <v>13376</v>
      </c>
      <c r="J4289" s="2">
        <v>3</v>
      </c>
      <c r="K4289" s="3"/>
      <c r="L4289" s="2">
        <v>1</v>
      </c>
      <c r="M4289" s="4" t="s">
        <v>11476</v>
      </c>
      <c r="N4289" s="4" t="s">
        <v>5852</v>
      </c>
      <c r="O4289" t="s">
        <v>5853</v>
      </c>
      <c r="P4289" s="4" t="s">
        <v>11512</v>
      </c>
      <c r="Q4289" s="4" t="str">
        <f>VLOOKUP(P4289, 'Gun classification'!A:B, 2, FALSE)</f>
        <v>Arma de fuego</v>
      </c>
      <c r="R4289" s="4" t="s">
        <v>1089</v>
      </c>
      <c r="S4289" t="str">
        <f t="shared" si="66"/>
        <v>Zebra?, muslim execute</v>
      </c>
      <c r="W4289" s="4" t="s">
        <v>14184</v>
      </c>
      <c r="X4289" s="4" t="s">
        <v>14184</v>
      </c>
    </row>
    <row r="4290" spans="1:24" x14ac:dyDescent="0.2">
      <c r="A4290">
        <v>1</v>
      </c>
      <c r="B4290">
        <v>18</v>
      </c>
      <c r="C4290">
        <v>1975</v>
      </c>
      <c r="D4290" t="s">
        <v>18256</v>
      </c>
      <c r="E4290" s="2">
        <v>1</v>
      </c>
      <c r="F4290" s="3"/>
      <c r="G4290" s="2">
        <v>2</v>
      </c>
      <c r="H4290" s="2">
        <v>67</v>
      </c>
      <c r="I4290" s="4" t="s">
        <v>17370</v>
      </c>
      <c r="J4290" s="2">
        <v>5</v>
      </c>
      <c r="K4290" s="3"/>
      <c r="L4290" s="2">
        <v>3</v>
      </c>
      <c r="M4290" s="4" t="s">
        <v>14184</v>
      </c>
      <c r="N4290" s="4" t="s">
        <v>5854</v>
      </c>
      <c r="O4290" t="s">
        <v>12123</v>
      </c>
      <c r="P4290" s="4" t="s">
        <v>11518</v>
      </c>
      <c r="Q4290" s="4" t="str">
        <f>VLOOKUP(P4290, 'Gun classification'!A:B, 2, FALSE)</f>
        <v>Arma blanca</v>
      </c>
      <c r="R4290" s="4" t="s">
        <v>14184</v>
      </c>
      <c r="S4290" t="str">
        <f t="shared" si="66"/>
        <v xml:space="preserve">arson, </v>
      </c>
      <c r="W4290" s="4" t="s">
        <v>14184</v>
      </c>
      <c r="X4290" s="4" t="s">
        <v>14184</v>
      </c>
    </row>
    <row r="4291" spans="1:24" x14ac:dyDescent="0.2">
      <c r="A4291">
        <v>1</v>
      </c>
      <c r="B4291">
        <v>28</v>
      </c>
      <c r="C4291">
        <v>1975</v>
      </c>
      <c r="D4291" t="s">
        <v>18257</v>
      </c>
      <c r="E4291" s="2">
        <v>1</v>
      </c>
      <c r="F4291" s="3"/>
      <c r="G4291" s="2">
        <v>2</v>
      </c>
      <c r="H4291" s="2">
        <v>33</v>
      </c>
      <c r="I4291" s="4" t="s">
        <v>13377</v>
      </c>
      <c r="J4291" s="2">
        <v>3</v>
      </c>
      <c r="K4291" s="3"/>
      <c r="L4291" s="2">
        <v>1</v>
      </c>
      <c r="M4291" s="4" t="s">
        <v>11414</v>
      </c>
      <c r="N4291" s="4" t="s">
        <v>5855</v>
      </c>
      <c r="O4291" t="s">
        <v>8692</v>
      </c>
      <c r="P4291" s="4" t="s">
        <v>11625</v>
      </c>
      <c r="Q4291" s="4" t="str">
        <f>VLOOKUP(P4291, 'Gun classification'!A:B, 2, FALSE)</f>
        <v>Falta de oxigeno</v>
      </c>
      <c r="R4291" s="4" t="s">
        <v>5952</v>
      </c>
      <c r="S4291" t="str">
        <f t="shared" ref="S4291:S4354" si="67">CONCATENATE(O4291,", ",R4291)</f>
        <v>argu money, hog tied</v>
      </c>
      <c r="W4291" s="4" t="s">
        <v>14184</v>
      </c>
      <c r="X4291" s="4" t="s">
        <v>14184</v>
      </c>
    </row>
    <row r="4292" spans="1:24" x14ac:dyDescent="0.2">
      <c r="A4292">
        <v>2</v>
      </c>
      <c r="B4292">
        <v>2</v>
      </c>
      <c r="C4292">
        <v>1975</v>
      </c>
      <c r="D4292" t="s">
        <v>18258</v>
      </c>
      <c r="E4292" s="2">
        <v>1</v>
      </c>
      <c r="F4292" s="3"/>
      <c r="G4292" s="2">
        <v>1</v>
      </c>
      <c r="H4292" s="2">
        <v>27</v>
      </c>
      <c r="I4292" s="4" t="s">
        <v>13378</v>
      </c>
      <c r="J4292" s="2">
        <v>1</v>
      </c>
      <c r="K4292" s="3"/>
      <c r="L4292" s="2">
        <v>1</v>
      </c>
      <c r="M4292" s="4" t="s">
        <v>11464</v>
      </c>
      <c r="N4292" s="4" t="s">
        <v>5856</v>
      </c>
      <c r="O4292" t="s">
        <v>8675</v>
      </c>
      <c r="P4292" s="4" t="s">
        <v>11518</v>
      </c>
      <c r="Q4292" s="4" t="str">
        <f>VLOOKUP(P4292, 'Gun classification'!A:B, 2, FALSE)</f>
        <v>Arma blanca</v>
      </c>
      <c r="R4292" s="4" t="s">
        <v>14184</v>
      </c>
      <c r="S4292" t="str">
        <f t="shared" si="67"/>
        <v xml:space="preserve">gay sex, </v>
      </c>
      <c r="T4292" s="38" t="s">
        <v>23253</v>
      </c>
      <c r="W4292" s="4" t="s">
        <v>14184</v>
      </c>
      <c r="X4292" s="4" t="s">
        <v>14184</v>
      </c>
    </row>
    <row r="4293" spans="1:24" x14ac:dyDescent="0.2">
      <c r="A4293">
        <v>2</v>
      </c>
      <c r="B4293">
        <v>12</v>
      </c>
      <c r="C4293">
        <v>1975</v>
      </c>
      <c r="D4293" t="s">
        <v>18259</v>
      </c>
      <c r="E4293" s="2">
        <v>1</v>
      </c>
      <c r="F4293" s="3"/>
      <c r="G4293" s="2">
        <v>1</v>
      </c>
      <c r="H4293" s="2">
        <v>29</v>
      </c>
      <c r="I4293" s="4" t="s">
        <v>17370</v>
      </c>
      <c r="J4293" s="2">
        <v>5</v>
      </c>
      <c r="K4293" s="3"/>
      <c r="L4293" s="2">
        <v>3</v>
      </c>
      <c r="M4293" s="4" t="s">
        <v>14184</v>
      </c>
      <c r="N4293" s="4" t="s">
        <v>5857</v>
      </c>
      <c r="O4293" t="s">
        <v>5858</v>
      </c>
      <c r="P4293" s="4" t="s">
        <v>11512</v>
      </c>
      <c r="Q4293" s="4" t="str">
        <f>VLOOKUP(P4293, 'Gun classification'!A:B, 2, FALSE)</f>
        <v>Arma de fuego</v>
      </c>
      <c r="R4293" s="4" t="s">
        <v>14184</v>
      </c>
      <c r="S4293" t="str">
        <f t="shared" si="67"/>
        <v xml:space="preserve">revenge ?, </v>
      </c>
      <c r="W4293" s="4" t="s">
        <v>14184</v>
      </c>
      <c r="X4293" s="4" t="s">
        <v>14184</v>
      </c>
    </row>
    <row r="4294" spans="1:24" x14ac:dyDescent="0.2">
      <c r="A4294">
        <v>2</v>
      </c>
      <c r="B4294">
        <v>13</v>
      </c>
      <c r="C4294">
        <v>1975</v>
      </c>
      <c r="D4294" t="s">
        <v>18260</v>
      </c>
      <c r="E4294" s="2">
        <v>1</v>
      </c>
      <c r="F4294" s="3"/>
      <c r="G4294" s="2">
        <v>2</v>
      </c>
      <c r="H4294" s="2">
        <v>19</v>
      </c>
      <c r="I4294" s="4" t="s">
        <v>13379</v>
      </c>
      <c r="J4294" s="2">
        <v>1</v>
      </c>
      <c r="K4294" s="3"/>
      <c r="L4294" s="2">
        <v>1</v>
      </c>
      <c r="M4294" s="4" t="s">
        <v>11417</v>
      </c>
      <c r="N4294" s="4" t="s">
        <v>5859</v>
      </c>
      <c r="O4294" t="s">
        <v>8623</v>
      </c>
      <c r="P4294" s="4" t="s">
        <v>11518</v>
      </c>
      <c r="Q4294" s="4" t="str">
        <f>VLOOKUP(P4294, 'Gun classification'!A:B, 2, FALSE)</f>
        <v>Arma blanca</v>
      </c>
      <c r="R4294" s="4" t="s">
        <v>14184</v>
      </c>
      <c r="S4294" t="str">
        <f t="shared" si="67"/>
        <v xml:space="preserve">argu family, </v>
      </c>
      <c r="T4294" s="38" t="s">
        <v>11650</v>
      </c>
      <c r="W4294" s="4" t="s">
        <v>14184</v>
      </c>
      <c r="X4294" s="4" t="s">
        <v>14184</v>
      </c>
    </row>
    <row r="4295" spans="1:24" x14ac:dyDescent="0.2">
      <c r="A4295">
        <v>2</v>
      </c>
      <c r="B4295">
        <v>17</v>
      </c>
      <c r="C4295">
        <v>1975</v>
      </c>
      <c r="D4295" t="s">
        <v>18261</v>
      </c>
      <c r="E4295" s="2">
        <v>3</v>
      </c>
      <c r="F4295" s="3"/>
      <c r="G4295" s="2">
        <v>1</v>
      </c>
      <c r="H4295" s="2">
        <v>24</v>
      </c>
      <c r="I4295" s="4" t="s">
        <v>13380</v>
      </c>
      <c r="J4295" s="2">
        <v>3</v>
      </c>
      <c r="K4295" s="3"/>
      <c r="L4295" s="2">
        <v>1</v>
      </c>
      <c r="M4295" s="4" t="s">
        <v>11440</v>
      </c>
      <c r="N4295" s="4" t="s">
        <v>5855</v>
      </c>
      <c r="O4295" t="s">
        <v>8692</v>
      </c>
      <c r="P4295" s="4" t="s">
        <v>11512</v>
      </c>
      <c r="Q4295" s="4" t="str">
        <f>VLOOKUP(P4295, 'Gun classification'!A:B, 2, FALSE)</f>
        <v>Arma de fuego</v>
      </c>
      <c r="R4295" s="4" t="s">
        <v>14184</v>
      </c>
      <c r="S4295" t="str">
        <f t="shared" si="67"/>
        <v xml:space="preserve">argu money, </v>
      </c>
      <c r="W4295" s="4" t="s">
        <v>14184</v>
      </c>
      <c r="X4295" s="4" t="s">
        <v>14184</v>
      </c>
    </row>
    <row r="4296" spans="1:24" x14ac:dyDescent="0.2">
      <c r="A4296">
        <v>2</v>
      </c>
      <c r="B4296">
        <v>17</v>
      </c>
      <c r="C4296">
        <v>1975</v>
      </c>
      <c r="D4296" t="s">
        <v>18262</v>
      </c>
      <c r="E4296" s="2">
        <v>1</v>
      </c>
      <c r="F4296" s="3"/>
      <c r="G4296" s="2">
        <v>1</v>
      </c>
      <c r="H4296" s="2">
        <v>55</v>
      </c>
      <c r="I4296" s="4" t="s">
        <v>13381</v>
      </c>
      <c r="J4296" s="2">
        <v>3</v>
      </c>
      <c r="K4296" s="3"/>
      <c r="L4296" s="2">
        <v>1</v>
      </c>
      <c r="M4296" s="4" t="s">
        <v>11428</v>
      </c>
      <c r="N4296" s="4" t="s">
        <v>5860</v>
      </c>
      <c r="O4296" t="s">
        <v>8651</v>
      </c>
      <c r="P4296" s="4" t="s">
        <v>11518</v>
      </c>
      <c r="Q4296" s="4" t="str">
        <f>VLOOKUP(P4296, 'Gun classification'!A:B, 2, FALSE)</f>
        <v>Arma blanca</v>
      </c>
      <c r="R4296" s="4" t="s">
        <v>14184</v>
      </c>
      <c r="S4296" t="str">
        <f t="shared" si="67"/>
        <v xml:space="preserve">hate, </v>
      </c>
      <c r="W4296" s="4" t="s">
        <v>14184</v>
      </c>
      <c r="X4296" s="4" t="s">
        <v>14184</v>
      </c>
    </row>
    <row r="4297" spans="1:24" x14ac:dyDescent="0.2">
      <c r="A4297">
        <v>2</v>
      </c>
      <c r="B4297">
        <v>20</v>
      </c>
      <c r="C4297">
        <v>1975</v>
      </c>
      <c r="D4297" t="s">
        <v>18263</v>
      </c>
      <c r="E4297" s="2">
        <v>5</v>
      </c>
      <c r="F4297" s="3"/>
      <c r="G4297" s="2">
        <v>3</v>
      </c>
      <c r="H4297" s="3"/>
      <c r="I4297" s="4" t="s">
        <v>17370</v>
      </c>
      <c r="J4297" s="2">
        <v>5</v>
      </c>
      <c r="K4297" s="3"/>
      <c r="L4297" s="2">
        <v>3</v>
      </c>
      <c r="M4297" s="4" t="s">
        <v>14184</v>
      </c>
      <c r="N4297" s="4" t="s">
        <v>5161</v>
      </c>
      <c r="O4297" t="s">
        <v>12039</v>
      </c>
      <c r="P4297" s="4" t="s">
        <v>10525</v>
      </c>
      <c r="Q4297" s="4" t="str">
        <f>VLOOKUP(P4297, 'Gun classification'!A:B, 2, FALSE)</f>
        <v>Falta de oxigeno</v>
      </c>
      <c r="R4297" s="4" t="s">
        <v>14184</v>
      </c>
      <c r="S4297" t="str">
        <f t="shared" si="67"/>
        <v xml:space="preserve">mental, </v>
      </c>
      <c r="W4297" s="4" t="s">
        <v>14184</v>
      </c>
      <c r="X4297" s="4" t="s">
        <v>14184</v>
      </c>
    </row>
    <row r="4298" spans="1:24" x14ac:dyDescent="0.2">
      <c r="A4298">
        <v>2</v>
      </c>
      <c r="B4298">
        <v>20</v>
      </c>
      <c r="C4298">
        <v>1975</v>
      </c>
      <c r="D4298" t="s">
        <v>18264</v>
      </c>
      <c r="E4298" s="2">
        <v>1</v>
      </c>
      <c r="F4298" s="3"/>
      <c r="G4298" s="2">
        <v>1</v>
      </c>
      <c r="H4298" s="2">
        <v>50</v>
      </c>
      <c r="I4298" s="4" t="s">
        <v>17370</v>
      </c>
      <c r="J4298" s="2">
        <v>5</v>
      </c>
      <c r="K4298" s="3"/>
      <c r="L4298" s="2">
        <v>3</v>
      </c>
      <c r="M4298" s="4" t="s">
        <v>14184</v>
      </c>
      <c r="N4298" s="4" t="s">
        <v>5861</v>
      </c>
      <c r="O4298" t="s">
        <v>5862</v>
      </c>
      <c r="P4298" s="4" t="s">
        <v>11512</v>
      </c>
      <c r="Q4298" s="4" t="str">
        <f>VLOOKUP(P4298, 'Gun classification'!A:B, 2, FALSE)</f>
        <v>Arma de fuego</v>
      </c>
      <c r="R4298" s="4" t="s">
        <v>14184</v>
      </c>
      <c r="S4298" t="str">
        <f t="shared" si="67"/>
        <v xml:space="preserve">att robbery, </v>
      </c>
      <c r="T4298" t="s">
        <v>11515</v>
      </c>
      <c r="W4298" s="4" t="s">
        <v>14184</v>
      </c>
      <c r="X4298" s="4" t="s">
        <v>14184</v>
      </c>
    </row>
    <row r="4299" spans="1:24" x14ac:dyDescent="0.2">
      <c r="A4299">
        <v>3</v>
      </c>
      <c r="B4299">
        <v>2</v>
      </c>
      <c r="C4299">
        <v>1975</v>
      </c>
      <c r="D4299" t="s">
        <v>18265</v>
      </c>
      <c r="E4299" s="2">
        <v>1</v>
      </c>
      <c r="F4299" s="3"/>
      <c r="G4299" s="2">
        <v>1</v>
      </c>
      <c r="H4299" s="2">
        <v>57</v>
      </c>
      <c r="I4299" s="4" t="s">
        <v>13382</v>
      </c>
      <c r="J4299" s="2">
        <v>4</v>
      </c>
      <c r="K4299" s="3"/>
      <c r="L4299" s="2">
        <v>2</v>
      </c>
      <c r="M4299" s="4" t="s">
        <v>11417</v>
      </c>
      <c r="N4299" s="4" t="s">
        <v>5863</v>
      </c>
      <c r="O4299" t="s">
        <v>11644</v>
      </c>
      <c r="P4299" s="4" t="s">
        <v>11518</v>
      </c>
      <c r="Q4299" s="4" t="str">
        <f>VLOOKUP(P4299, 'Gun classification'!A:B, 2, FALSE)</f>
        <v>Arma blanca</v>
      </c>
      <c r="R4299" s="4" t="s">
        <v>14184</v>
      </c>
      <c r="S4299" t="str">
        <f t="shared" si="67"/>
        <v xml:space="preserve">revenge, </v>
      </c>
      <c r="W4299" s="4" t="s">
        <v>14184</v>
      </c>
      <c r="X4299" s="4" t="s">
        <v>14184</v>
      </c>
    </row>
    <row r="4300" spans="1:24" x14ac:dyDescent="0.2">
      <c r="A4300">
        <v>3</v>
      </c>
      <c r="B4300">
        <v>15</v>
      </c>
      <c r="C4300">
        <v>1975</v>
      </c>
      <c r="D4300" t="s">
        <v>18266</v>
      </c>
      <c r="E4300" s="2">
        <v>3</v>
      </c>
      <c r="F4300" s="3"/>
      <c r="G4300" s="2">
        <v>1</v>
      </c>
      <c r="H4300" s="2">
        <v>27</v>
      </c>
      <c r="I4300" s="4" t="s">
        <v>13383</v>
      </c>
      <c r="J4300" s="2">
        <v>3</v>
      </c>
      <c r="K4300" s="3"/>
      <c r="L4300" s="2">
        <v>1</v>
      </c>
      <c r="M4300" s="4" t="s">
        <v>11416</v>
      </c>
      <c r="N4300" s="4" t="s">
        <v>5232</v>
      </c>
      <c r="O4300" t="s">
        <v>8430</v>
      </c>
      <c r="P4300" s="4" t="s">
        <v>11512</v>
      </c>
      <c r="Q4300" s="4" t="str">
        <f>VLOOKUP(P4300, 'Gun classification'!A:B, 2, FALSE)</f>
        <v>Arma de fuego</v>
      </c>
      <c r="R4300" s="4" t="s">
        <v>14184</v>
      </c>
      <c r="S4300" t="str">
        <f t="shared" si="67"/>
        <v xml:space="preserve">argu trivial, </v>
      </c>
      <c r="W4300" s="4" t="s">
        <v>14184</v>
      </c>
      <c r="X4300" s="4" t="s">
        <v>14184</v>
      </c>
    </row>
    <row r="4301" spans="1:24" x14ac:dyDescent="0.2">
      <c r="A4301">
        <v>3</v>
      </c>
      <c r="B4301">
        <v>16</v>
      </c>
      <c r="C4301">
        <v>1975</v>
      </c>
      <c r="D4301" t="s">
        <v>18267</v>
      </c>
      <c r="E4301" s="2">
        <v>1</v>
      </c>
      <c r="F4301" s="3"/>
      <c r="G4301" s="2">
        <v>1</v>
      </c>
      <c r="H4301" s="2">
        <v>28</v>
      </c>
      <c r="I4301" s="4" t="s">
        <v>17370</v>
      </c>
      <c r="J4301" s="2">
        <v>5</v>
      </c>
      <c r="K4301" s="3"/>
      <c r="L4301" s="2">
        <v>3</v>
      </c>
      <c r="M4301" s="4" t="s">
        <v>14184</v>
      </c>
      <c r="N4301" s="4" t="s">
        <v>5864</v>
      </c>
      <c r="O4301" t="s">
        <v>8675</v>
      </c>
      <c r="P4301" s="4" t="s">
        <v>11518</v>
      </c>
      <c r="Q4301" s="4" t="str">
        <f>VLOOKUP(P4301, 'Gun classification'!A:B, 2, FALSE)</f>
        <v>Arma blanca</v>
      </c>
      <c r="R4301" s="4" t="s">
        <v>14184</v>
      </c>
      <c r="S4301" t="str">
        <f t="shared" si="67"/>
        <v xml:space="preserve">gay sex, </v>
      </c>
      <c r="T4301" s="38" t="s">
        <v>23253</v>
      </c>
      <c r="W4301" s="4" t="s">
        <v>14184</v>
      </c>
      <c r="X4301" s="4" t="s">
        <v>14184</v>
      </c>
    </row>
    <row r="4302" spans="1:24" x14ac:dyDescent="0.2">
      <c r="A4302">
        <v>3</v>
      </c>
      <c r="B4302">
        <v>20</v>
      </c>
      <c r="C4302">
        <v>1975</v>
      </c>
      <c r="D4302" t="s">
        <v>18268</v>
      </c>
      <c r="E4302" s="2">
        <v>1</v>
      </c>
      <c r="F4302" s="3"/>
      <c r="G4302" s="2">
        <v>1</v>
      </c>
      <c r="H4302" s="2">
        <v>53</v>
      </c>
      <c r="I4302" s="4" t="s">
        <v>17370</v>
      </c>
      <c r="J4302" s="2">
        <v>5</v>
      </c>
      <c r="K4302" s="3"/>
      <c r="L4302" s="2">
        <v>3</v>
      </c>
      <c r="M4302" s="4" t="s">
        <v>14184</v>
      </c>
      <c r="N4302" s="4" t="s">
        <v>5865</v>
      </c>
      <c r="O4302" t="s">
        <v>8675</v>
      </c>
      <c r="P4302" s="4" t="s">
        <v>11518</v>
      </c>
      <c r="Q4302" s="4" t="str">
        <f>VLOOKUP(P4302, 'Gun classification'!A:B, 2, FALSE)</f>
        <v>Arma blanca</v>
      </c>
      <c r="R4302" s="4" t="s">
        <v>14184</v>
      </c>
      <c r="S4302" t="str">
        <f t="shared" si="67"/>
        <v xml:space="preserve">gay sex, </v>
      </c>
      <c r="T4302" s="38" t="s">
        <v>23253</v>
      </c>
      <c r="W4302" s="4" t="s">
        <v>14184</v>
      </c>
      <c r="X4302" s="4" t="s">
        <v>14184</v>
      </c>
    </row>
    <row r="4303" spans="1:24" x14ac:dyDescent="0.2">
      <c r="A4303">
        <v>3</v>
      </c>
      <c r="B4303">
        <v>21</v>
      </c>
      <c r="C4303">
        <v>1975</v>
      </c>
      <c r="D4303" t="s">
        <v>18269</v>
      </c>
      <c r="E4303" s="2">
        <v>1</v>
      </c>
      <c r="F4303" s="3"/>
      <c r="G4303" s="2">
        <v>2</v>
      </c>
      <c r="H4303" s="2">
        <v>60</v>
      </c>
      <c r="I4303" s="4" t="s">
        <v>17370</v>
      </c>
      <c r="J4303" s="2">
        <v>5</v>
      </c>
      <c r="K4303" s="3"/>
      <c r="L4303" s="2">
        <v>3</v>
      </c>
      <c r="M4303" s="4" t="s">
        <v>14184</v>
      </c>
      <c r="N4303" s="4" t="s">
        <v>5866</v>
      </c>
      <c r="O4303" t="s">
        <v>8992</v>
      </c>
      <c r="P4303" s="4" t="s">
        <v>11625</v>
      </c>
      <c r="Q4303" s="4" t="str">
        <f>VLOOKUP(P4303, 'Gun classification'!A:B, 2, FALSE)</f>
        <v>Falta de oxigeno</v>
      </c>
      <c r="R4303" s="4" t="s">
        <v>14184</v>
      </c>
      <c r="S4303" t="str">
        <f t="shared" si="67"/>
        <v xml:space="preserve">sex rape, </v>
      </c>
      <c r="T4303" t="s">
        <v>8275</v>
      </c>
      <c r="W4303" s="4" t="s">
        <v>14184</v>
      </c>
      <c r="X4303" s="4" t="s">
        <v>14184</v>
      </c>
    </row>
    <row r="4304" spans="1:24" x14ac:dyDescent="0.2">
      <c r="A4304">
        <v>3</v>
      </c>
      <c r="B4304">
        <v>24</v>
      </c>
      <c r="C4304">
        <v>1975</v>
      </c>
      <c r="D4304" t="s">
        <v>18270</v>
      </c>
      <c r="E4304" s="2">
        <v>3</v>
      </c>
      <c r="F4304" s="3"/>
      <c r="G4304" s="2">
        <v>2</v>
      </c>
      <c r="H4304" s="2">
        <v>44</v>
      </c>
      <c r="I4304" s="4" t="s">
        <v>13384</v>
      </c>
      <c r="J4304" s="2">
        <v>3</v>
      </c>
      <c r="K4304" s="3"/>
      <c r="L4304" s="2">
        <v>2</v>
      </c>
      <c r="M4304" s="4" t="s">
        <v>11413</v>
      </c>
      <c r="N4304" s="4" t="s">
        <v>5264</v>
      </c>
      <c r="O4304" t="s">
        <v>8688</v>
      </c>
      <c r="P4304" s="4" t="s">
        <v>11512</v>
      </c>
      <c r="Q4304" s="4" t="str">
        <f>VLOOKUP(P4304, 'Gun classification'!A:B, 2, FALSE)</f>
        <v>Arma de fuego</v>
      </c>
      <c r="R4304" s="4" t="s">
        <v>14184</v>
      </c>
      <c r="S4304" t="str">
        <f t="shared" si="67"/>
        <v xml:space="preserve">argu alcohol, </v>
      </c>
      <c r="W4304" s="4" t="s">
        <v>14184</v>
      </c>
      <c r="X4304" s="4" t="s">
        <v>14184</v>
      </c>
    </row>
    <row r="4305" spans="1:24" x14ac:dyDescent="0.2">
      <c r="A4305">
        <v>3</v>
      </c>
      <c r="B4305">
        <v>25</v>
      </c>
      <c r="C4305">
        <v>1975</v>
      </c>
      <c r="D4305" t="s">
        <v>18271</v>
      </c>
      <c r="E4305" s="2">
        <v>1</v>
      </c>
      <c r="F4305" s="3"/>
      <c r="G4305" s="2">
        <v>1</v>
      </c>
      <c r="H4305" s="2">
        <v>38</v>
      </c>
      <c r="I4305" s="4" t="s">
        <v>13385</v>
      </c>
      <c r="J4305" s="2">
        <v>1</v>
      </c>
      <c r="K4305" s="3"/>
      <c r="L4305" s="2">
        <v>1</v>
      </c>
      <c r="M4305" s="4" t="s">
        <v>11439</v>
      </c>
      <c r="N4305" s="4" t="s">
        <v>5867</v>
      </c>
      <c r="O4305" t="s">
        <v>5819</v>
      </c>
      <c r="P4305" s="4" t="s">
        <v>11518</v>
      </c>
      <c r="Q4305" s="4" t="str">
        <f>VLOOKUP(P4305, 'Gun classification'!A:B, 2, FALSE)</f>
        <v>Arma blanca</v>
      </c>
      <c r="R4305" s="4" t="s">
        <v>14184</v>
      </c>
      <c r="S4305" t="str">
        <f t="shared" si="67"/>
        <v xml:space="preserve">robbery apartm, </v>
      </c>
      <c r="T4305" t="s">
        <v>11515</v>
      </c>
      <c r="W4305" s="4" t="s">
        <v>14184</v>
      </c>
      <c r="X4305" s="4" t="s">
        <v>14184</v>
      </c>
    </row>
    <row r="4306" spans="1:24" x14ac:dyDescent="0.2">
      <c r="A4306">
        <v>3</v>
      </c>
      <c r="B4306">
        <v>28</v>
      </c>
      <c r="C4306">
        <v>1975</v>
      </c>
      <c r="D4306" t="s">
        <v>18272</v>
      </c>
      <c r="E4306" s="2">
        <v>2</v>
      </c>
      <c r="F4306" s="2">
        <v>8</v>
      </c>
      <c r="G4306" s="2">
        <v>1</v>
      </c>
      <c r="H4306" s="2">
        <v>90</v>
      </c>
      <c r="I4306" s="4" t="s">
        <v>17370</v>
      </c>
      <c r="J4306" s="2">
        <v>5</v>
      </c>
      <c r="K4306" s="3"/>
      <c r="L4306" s="2">
        <v>3</v>
      </c>
      <c r="M4306" s="4" t="s">
        <v>14184</v>
      </c>
      <c r="N4306" s="4" t="s">
        <v>5868</v>
      </c>
      <c r="O4306" t="s">
        <v>8955</v>
      </c>
      <c r="P4306" s="4" t="s">
        <v>11855</v>
      </c>
      <c r="Q4306" s="4" t="str">
        <f>VLOOKUP(P4306, 'Gun classification'!A:B, 2, FALSE)</f>
        <v>Fuerza</v>
      </c>
      <c r="R4306" s="4" t="s">
        <v>14184</v>
      </c>
      <c r="S4306" t="str">
        <f t="shared" si="67"/>
        <v xml:space="preserve">robbery street, </v>
      </c>
      <c r="T4306" t="s">
        <v>11515</v>
      </c>
      <c r="W4306" s="4" t="s">
        <v>14184</v>
      </c>
      <c r="X4306" s="4" t="s">
        <v>14184</v>
      </c>
    </row>
    <row r="4307" spans="1:24" x14ac:dyDescent="0.2">
      <c r="A4307">
        <v>3</v>
      </c>
      <c r="B4307">
        <v>30</v>
      </c>
      <c r="C4307">
        <v>1975</v>
      </c>
      <c r="D4307" t="s">
        <v>18273</v>
      </c>
      <c r="E4307" s="2">
        <v>1</v>
      </c>
      <c r="F4307" s="3"/>
      <c r="G4307" s="2">
        <v>2</v>
      </c>
      <c r="H4307" s="2">
        <v>39</v>
      </c>
      <c r="I4307" s="4" t="s">
        <v>13386</v>
      </c>
      <c r="J4307" s="2">
        <v>1</v>
      </c>
      <c r="K4307" s="3"/>
      <c r="L4307" s="2">
        <v>1</v>
      </c>
      <c r="M4307" s="4" t="s">
        <v>11467</v>
      </c>
      <c r="N4307" s="4" t="s">
        <v>5869</v>
      </c>
      <c r="O4307" t="s">
        <v>8623</v>
      </c>
      <c r="P4307" s="4" t="s">
        <v>11625</v>
      </c>
      <c r="Q4307" s="4" t="str">
        <f>VLOOKUP(P4307, 'Gun classification'!A:B, 2, FALSE)</f>
        <v>Falta de oxigeno</v>
      </c>
      <c r="R4307" s="4" t="s">
        <v>14184</v>
      </c>
      <c r="S4307" t="str">
        <f t="shared" si="67"/>
        <v xml:space="preserve">argu family, </v>
      </c>
      <c r="T4307" s="38" t="s">
        <v>11650</v>
      </c>
      <c r="W4307" s="4" t="s">
        <v>14184</v>
      </c>
      <c r="X4307" s="4" t="s">
        <v>14184</v>
      </c>
    </row>
    <row r="4308" spans="1:24" x14ac:dyDescent="0.2">
      <c r="A4308">
        <v>3</v>
      </c>
      <c r="B4308">
        <v>30</v>
      </c>
      <c r="C4308">
        <v>1975</v>
      </c>
      <c r="D4308" t="s">
        <v>18274</v>
      </c>
      <c r="E4308" s="2">
        <v>1</v>
      </c>
      <c r="F4308" s="3"/>
      <c r="G4308" s="2">
        <v>2</v>
      </c>
      <c r="H4308" s="2">
        <v>28</v>
      </c>
      <c r="I4308" s="4" t="s">
        <v>13387</v>
      </c>
      <c r="J4308" s="2">
        <v>1</v>
      </c>
      <c r="K4308" s="3"/>
      <c r="L4308" s="2">
        <v>1</v>
      </c>
      <c r="M4308" s="4" t="s">
        <v>11418</v>
      </c>
      <c r="N4308" s="4" t="s">
        <v>5870</v>
      </c>
      <c r="O4308" t="s">
        <v>8412</v>
      </c>
      <c r="P4308" s="4" t="s">
        <v>11732</v>
      </c>
      <c r="Q4308" s="4" t="str">
        <f>VLOOKUP(P4308, 'Gun classification'!A:B, 2, FALSE)</f>
        <v>Fuerza</v>
      </c>
      <c r="R4308" s="4" t="s">
        <v>14184</v>
      </c>
      <c r="S4308" t="str">
        <f t="shared" si="67"/>
        <v xml:space="preserve">argu sex, </v>
      </c>
      <c r="W4308" s="4" t="s">
        <v>14184</v>
      </c>
      <c r="X4308" s="4" t="s">
        <v>14184</v>
      </c>
    </row>
    <row r="4309" spans="1:24" x14ac:dyDescent="0.2">
      <c r="A4309">
        <v>3</v>
      </c>
      <c r="B4309">
        <v>31</v>
      </c>
      <c r="C4309">
        <v>1975</v>
      </c>
      <c r="D4309" t="s">
        <v>18275</v>
      </c>
      <c r="E4309" s="2">
        <v>3</v>
      </c>
      <c r="F4309" s="3"/>
      <c r="G4309" s="2">
        <v>1</v>
      </c>
      <c r="H4309" s="2">
        <v>70</v>
      </c>
      <c r="I4309" s="4" t="s">
        <v>13388</v>
      </c>
      <c r="J4309" s="2">
        <v>3</v>
      </c>
      <c r="K4309" s="3"/>
      <c r="L4309" s="2">
        <v>1</v>
      </c>
      <c r="M4309" s="4" t="s">
        <v>11482</v>
      </c>
      <c r="N4309" s="4" t="s">
        <v>5871</v>
      </c>
      <c r="O4309" t="s">
        <v>8430</v>
      </c>
      <c r="P4309" s="4" t="s">
        <v>11512</v>
      </c>
      <c r="Q4309" s="4" t="str">
        <f>VLOOKUP(P4309, 'Gun classification'!A:B, 2, FALSE)</f>
        <v>Arma de fuego</v>
      </c>
      <c r="R4309" s="4" t="s">
        <v>14184</v>
      </c>
      <c r="S4309" t="str">
        <f t="shared" si="67"/>
        <v xml:space="preserve">argu trivial, </v>
      </c>
      <c r="W4309" s="4" t="s">
        <v>14184</v>
      </c>
      <c r="X4309" s="4" t="s">
        <v>14184</v>
      </c>
    </row>
    <row r="4310" spans="1:24" x14ac:dyDescent="0.2">
      <c r="A4310">
        <v>4</v>
      </c>
      <c r="B4310">
        <v>1</v>
      </c>
      <c r="C4310">
        <v>1975</v>
      </c>
      <c r="D4310" t="s">
        <v>18276</v>
      </c>
      <c r="E4310" s="2">
        <v>2</v>
      </c>
      <c r="F4310" s="2">
        <v>9</v>
      </c>
      <c r="G4310" s="2">
        <v>1</v>
      </c>
      <c r="H4310" s="2">
        <v>30</v>
      </c>
      <c r="I4310" s="4" t="s">
        <v>17370</v>
      </c>
      <c r="J4310" s="2">
        <v>5</v>
      </c>
      <c r="K4310" s="3"/>
      <c r="L4310" s="2">
        <v>3</v>
      </c>
      <c r="M4310" s="4" t="s">
        <v>14184</v>
      </c>
      <c r="N4310" s="4" t="s">
        <v>5872</v>
      </c>
      <c r="O4310" t="s">
        <v>8675</v>
      </c>
      <c r="P4310" s="4" t="s">
        <v>11518</v>
      </c>
      <c r="Q4310" s="4" t="str">
        <f>VLOOKUP(P4310, 'Gun classification'!A:B, 2, FALSE)</f>
        <v>Arma blanca</v>
      </c>
      <c r="R4310" s="4" t="s">
        <v>1090</v>
      </c>
      <c r="S4310" t="str">
        <f t="shared" si="67"/>
        <v>gay sex, $50K reward</v>
      </c>
      <c r="T4310" s="38" t="s">
        <v>23253</v>
      </c>
      <c r="W4310" s="4" t="s">
        <v>14184</v>
      </c>
      <c r="X4310" s="4" t="s">
        <v>14184</v>
      </c>
    </row>
    <row r="4311" spans="1:24" x14ac:dyDescent="0.2">
      <c r="A4311">
        <v>4</v>
      </c>
      <c r="B4311">
        <v>5</v>
      </c>
      <c r="C4311">
        <v>1975</v>
      </c>
      <c r="D4311" t="s">
        <v>18277</v>
      </c>
      <c r="E4311" s="2">
        <v>3</v>
      </c>
      <c r="F4311" s="3"/>
      <c r="G4311" s="2">
        <v>2</v>
      </c>
      <c r="H4311" s="2">
        <v>27</v>
      </c>
      <c r="I4311" s="4" t="s">
        <v>17370</v>
      </c>
      <c r="J4311" s="2">
        <v>5</v>
      </c>
      <c r="K4311" s="3"/>
      <c r="L4311" s="2">
        <v>3</v>
      </c>
      <c r="M4311" s="4" t="s">
        <v>14184</v>
      </c>
      <c r="N4311" s="4" t="s">
        <v>5873</v>
      </c>
      <c r="O4311" t="s">
        <v>12123</v>
      </c>
      <c r="P4311" s="4" t="s">
        <v>12123</v>
      </c>
      <c r="Q4311" s="4" t="str">
        <f>VLOOKUP(P4311, 'Gun classification'!A:B, 2, FALSE)</f>
        <v>Incendiar</v>
      </c>
      <c r="R4311" s="4" t="s">
        <v>14184</v>
      </c>
      <c r="S4311" t="str">
        <f t="shared" si="67"/>
        <v xml:space="preserve">arson, </v>
      </c>
      <c r="W4311" s="4" t="s">
        <v>14184</v>
      </c>
      <c r="X4311" s="4" t="s">
        <v>14184</v>
      </c>
    </row>
    <row r="4312" spans="1:24" x14ac:dyDescent="0.2">
      <c r="A4312">
        <v>4</v>
      </c>
      <c r="B4312">
        <v>5</v>
      </c>
      <c r="C4312">
        <v>1975</v>
      </c>
      <c r="D4312" t="s">
        <v>18278</v>
      </c>
      <c r="E4312" s="2">
        <v>3</v>
      </c>
      <c r="F4312" s="3"/>
      <c r="G4312" s="2">
        <v>1</v>
      </c>
      <c r="H4312" s="2">
        <v>5</v>
      </c>
      <c r="I4312" s="4" t="s">
        <v>13389</v>
      </c>
      <c r="J4312" s="2">
        <v>5</v>
      </c>
      <c r="K4312" s="3"/>
      <c r="L4312" s="2">
        <v>3</v>
      </c>
      <c r="M4312" s="4" t="s">
        <v>14184</v>
      </c>
      <c r="N4312" s="4" t="s">
        <v>5873</v>
      </c>
      <c r="O4312" t="s">
        <v>12123</v>
      </c>
      <c r="P4312" s="4" t="s">
        <v>12123</v>
      </c>
      <c r="Q4312" s="4" t="str">
        <f>VLOOKUP(P4312, 'Gun classification'!A:B, 2, FALSE)</f>
        <v>Incendiar</v>
      </c>
      <c r="R4312" s="4" t="s">
        <v>14184</v>
      </c>
      <c r="S4312" t="str">
        <f t="shared" si="67"/>
        <v xml:space="preserve">arson, </v>
      </c>
      <c r="W4312" s="4" t="s">
        <v>14184</v>
      </c>
      <c r="X4312" s="4" t="s">
        <v>14184</v>
      </c>
    </row>
    <row r="4313" spans="1:24" x14ac:dyDescent="0.2">
      <c r="A4313">
        <v>4</v>
      </c>
      <c r="B4313">
        <v>12</v>
      </c>
      <c r="C4313">
        <v>1975</v>
      </c>
      <c r="D4313" t="s">
        <v>18279</v>
      </c>
      <c r="E4313" s="2">
        <v>1</v>
      </c>
      <c r="F4313" s="3"/>
      <c r="G4313" s="2">
        <v>1</v>
      </c>
      <c r="H4313" s="2">
        <v>54</v>
      </c>
      <c r="I4313" s="4" t="s">
        <v>13390</v>
      </c>
      <c r="J4313" s="2">
        <v>1</v>
      </c>
      <c r="K4313" s="3"/>
      <c r="L4313" s="2">
        <v>2</v>
      </c>
      <c r="M4313" s="4" t="s">
        <v>14184</v>
      </c>
      <c r="N4313" s="4" t="s">
        <v>5874</v>
      </c>
      <c r="O4313" t="s">
        <v>5875</v>
      </c>
      <c r="P4313" s="4" t="s">
        <v>11512</v>
      </c>
      <c r="Q4313" s="4" t="str">
        <f>VLOOKUP(P4313, 'Gun classification'!A:B, 2, FALSE)</f>
        <v>Arma de fuego</v>
      </c>
      <c r="R4313" s="4" t="s">
        <v>14184</v>
      </c>
      <c r="S4313" t="str">
        <f t="shared" si="67"/>
        <v xml:space="preserve">taxi robbery, </v>
      </c>
      <c r="T4313" t="s">
        <v>11515</v>
      </c>
      <c r="W4313" s="4" t="s">
        <v>14184</v>
      </c>
      <c r="X4313" s="4" t="s">
        <v>14184</v>
      </c>
    </row>
    <row r="4314" spans="1:24" x14ac:dyDescent="0.2">
      <c r="A4314">
        <v>4</v>
      </c>
      <c r="B4314">
        <v>13</v>
      </c>
      <c r="C4314">
        <v>1975</v>
      </c>
      <c r="D4314" t="s">
        <v>18280</v>
      </c>
      <c r="E4314" s="2">
        <v>3</v>
      </c>
      <c r="F4314" s="3"/>
      <c r="G4314" s="2">
        <v>1</v>
      </c>
      <c r="H4314" s="2">
        <v>53</v>
      </c>
      <c r="I4314" s="4" t="s">
        <v>17370</v>
      </c>
      <c r="J4314" s="2">
        <v>5</v>
      </c>
      <c r="K4314" s="3"/>
      <c r="L4314" s="2">
        <v>3</v>
      </c>
      <c r="M4314" s="4" t="s">
        <v>14184</v>
      </c>
      <c r="N4314" s="4" t="s">
        <v>5876</v>
      </c>
      <c r="O4314" t="s">
        <v>4957</v>
      </c>
      <c r="P4314" s="4" t="s">
        <v>11512</v>
      </c>
      <c r="Q4314" s="4" t="str">
        <f>VLOOKUP(P4314, 'Gun classification'!A:B, 2, FALSE)</f>
        <v>Arma de fuego</v>
      </c>
      <c r="R4314" s="4" t="s">
        <v>14184</v>
      </c>
      <c r="S4314" t="str">
        <f t="shared" si="67"/>
        <v xml:space="preserve">Robbery street, </v>
      </c>
      <c r="T4314" t="s">
        <v>11515</v>
      </c>
      <c r="W4314" s="4" t="s">
        <v>14184</v>
      </c>
      <c r="X4314" s="4" t="s">
        <v>14184</v>
      </c>
    </row>
    <row r="4315" spans="1:24" x14ac:dyDescent="0.2">
      <c r="A4315">
        <v>4</v>
      </c>
      <c r="B4315">
        <v>16</v>
      </c>
      <c r="C4315">
        <v>1975</v>
      </c>
      <c r="D4315" t="s">
        <v>18281</v>
      </c>
      <c r="E4315" s="2">
        <v>3</v>
      </c>
      <c r="F4315" s="3"/>
      <c r="G4315" s="2">
        <v>1</v>
      </c>
      <c r="H4315" s="2">
        <v>31</v>
      </c>
      <c r="I4315" s="4" t="s">
        <v>17370</v>
      </c>
      <c r="J4315" s="2">
        <v>5</v>
      </c>
      <c r="K4315" s="3"/>
      <c r="L4315" s="2">
        <v>3</v>
      </c>
      <c r="M4315" s="4" t="s">
        <v>14184</v>
      </c>
      <c r="N4315" s="4" t="s">
        <v>5877</v>
      </c>
      <c r="O4315" t="s">
        <v>8450</v>
      </c>
      <c r="P4315" s="4" t="s">
        <v>11518</v>
      </c>
      <c r="Q4315" s="4" t="str">
        <f>VLOOKUP(P4315, 'Gun classification'!A:B, 2, FALSE)</f>
        <v>Arma blanca</v>
      </c>
      <c r="R4315" s="4" t="s">
        <v>14184</v>
      </c>
      <c r="S4315" t="str">
        <f t="shared" si="67"/>
        <v xml:space="preserve">narcotics, </v>
      </c>
      <c r="W4315" s="4" t="s">
        <v>14184</v>
      </c>
      <c r="X4315" s="4" t="s">
        <v>14184</v>
      </c>
    </row>
    <row r="4316" spans="1:24" x14ac:dyDescent="0.2">
      <c r="A4316">
        <v>4</v>
      </c>
      <c r="B4316">
        <v>16</v>
      </c>
      <c r="C4316">
        <v>1975</v>
      </c>
      <c r="D4316" t="s">
        <v>18282</v>
      </c>
      <c r="E4316" s="2">
        <v>1</v>
      </c>
      <c r="F4316" s="3"/>
      <c r="G4316" s="2">
        <v>2</v>
      </c>
      <c r="H4316" s="2">
        <v>25</v>
      </c>
      <c r="I4316" s="4" t="s">
        <v>13391</v>
      </c>
      <c r="J4316" s="2">
        <v>3</v>
      </c>
      <c r="K4316" s="3"/>
      <c r="L4316" s="2">
        <v>1</v>
      </c>
      <c r="M4316" s="4" t="s">
        <v>11448</v>
      </c>
      <c r="N4316" s="4" t="s">
        <v>5878</v>
      </c>
      <c r="O4316" t="s">
        <v>5819</v>
      </c>
      <c r="P4316" s="4" t="s">
        <v>11625</v>
      </c>
      <c r="Q4316" s="4" t="str">
        <f>VLOOKUP(P4316, 'Gun classification'!A:B, 2, FALSE)</f>
        <v>Falta de oxigeno</v>
      </c>
      <c r="R4316" s="4" t="s">
        <v>14184</v>
      </c>
      <c r="S4316" t="str">
        <f t="shared" si="67"/>
        <v xml:space="preserve">robbery apartm, </v>
      </c>
      <c r="T4316" t="s">
        <v>11515</v>
      </c>
      <c r="W4316" s="4" t="s">
        <v>14184</v>
      </c>
      <c r="X4316" s="4" t="s">
        <v>14184</v>
      </c>
    </row>
    <row r="4317" spans="1:24" x14ac:dyDescent="0.2">
      <c r="A4317">
        <v>4</v>
      </c>
      <c r="B4317">
        <v>25</v>
      </c>
      <c r="C4317">
        <v>1975</v>
      </c>
      <c r="D4317" t="s">
        <v>18283</v>
      </c>
      <c r="E4317" s="2">
        <v>1</v>
      </c>
      <c r="F4317" s="3"/>
      <c r="G4317" s="2">
        <v>1</v>
      </c>
      <c r="H4317" s="2">
        <v>43</v>
      </c>
      <c r="I4317" s="4" t="s">
        <v>13360</v>
      </c>
      <c r="J4317" s="2">
        <v>3</v>
      </c>
      <c r="K4317" s="3"/>
      <c r="L4317" s="2">
        <v>1</v>
      </c>
      <c r="M4317" s="4" t="s">
        <v>11436</v>
      </c>
      <c r="N4317" s="4" t="s">
        <v>5879</v>
      </c>
      <c r="O4317" t="s">
        <v>8675</v>
      </c>
      <c r="P4317" s="4" t="s">
        <v>11518</v>
      </c>
      <c r="Q4317" s="4" t="str">
        <f>VLOOKUP(P4317, 'Gun classification'!A:B, 2, FALSE)</f>
        <v>Arma blanca</v>
      </c>
      <c r="R4317" s="4" t="s">
        <v>14184</v>
      </c>
      <c r="S4317" t="str">
        <f t="shared" si="67"/>
        <v xml:space="preserve">gay sex, </v>
      </c>
      <c r="T4317" s="38" t="s">
        <v>23253</v>
      </c>
      <c r="W4317" s="4" t="s">
        <v>14184</v>
      </c>
      <c r="X4317" s="4" t="s">
        <v>14184</v>
      </c>
    </row>
    <row r="4318" spans="1:24" x14ac:dyDescent="0.2">
      <c r="A4318">
        <v>4</v>
      </c>
      <c r="B4318">
        <v>27</v>
      </c>
      <c r="C4318">
        <v>1975</v>
      </c>
      <c r="D4318" t="s">
        <v>18284</v>
      </c>
      <c r="E4318" s="2">
        <v>1</v>
      </c>
      <c r="F4318" s="3"/>
      <c r="G4318" s="2">
        <v>1</v>
      </c>
      <c r="H4318" s="2">
        <v>52</v>
      </c>
      <c r="I4318" s="4" t="s">
        <v>17370</v>
      </c>
      <c r="J4318" s="2">
        <v>5</v>
      </c>
      <c r="K4318" s="3"/>
      <c r="L4318" s="2">
        <v>3</v>
      </c>
      <c r="M4318" s="4" t="s">
        <v>14184</v>
      </c>
      <c r="N4318" s="4" t="s">
        <v>5880</v>
      </c>
      <c r="O4318" t="s">
        <v>5881</v>
      </c>
      <c r="P4318" s="4" t="s">
        <v>8807</v>
      </c>
      <c r="Q4318" s="4" t="str">
        <f>VLOOKUP(P4318, 'Gun classification'!A:B, 2, FALSE)</f>
        <v>Objeto</v>
      </c>
      <c r="R4318" s="4" t="s">
        <v>1091</v>
      </c>
      <c r="S4318" t="str">
        <f t="shared" si="67"/>
        <v>Robbery gay sex, died6/22/75</v>
      </c>
      <c r="T4318" t="s">
        <v>11515</v>
      </c>
      <c r="W4318" s="4" t="s">
        <v>14184</v>
      </c>
      <c r="X4318" s="4" t="s">
        <v>14184</v>
      </c>
    </row>
    <row r="4319" spans="1:24" ht="25.5" x14ac:dyDescent="0.2">
      <c r="A4319">
        <v>5</v>
      </c>
      <c r="B4319">
        <v>12</v>
      </c>
      <c r="C4319">
        <v>1975</v>
      </c>
      <c r="D4319" t="s">
        <v>18285</v>
      </c>
      <c r="E4319" s="2">
        <v>1</v>
      </c>
      <c r="F4319" s="3"/>
      <c r="G4319" s="2">
        <v>1</v>
      </c>
      <c r="H4319" s="2">
        <v>32</v>
      </c>
      <c r="I4319" s="4" t="s">
        <v>17370</v>
      </c>
      <c r="J4319" s="2">
        <v>5</v>
      </c>
      <c r="K4319" s="3"/>
      <c r="L4319" s="2">
        <v>3</v>
      </c>
      <c r="M4319" s="4" t="s">
        <v>14184</v>
      </c>
      <c r="N4319" s="4" t="s">
        <v>5882</v>
      </c>
      <c r="O4319" t="s">
        <v>8675</v>
      </c>
      <c r="P4319" s="4" t="s">
        <v>11518</v>
      </c>
      <c r="Q4319" s="4" t="str">
        <f>VLOOKUP(P4319, 'Gun classification'!A:B, 2, FALSE)</f>
        <v>Arma blanca</v>
      </c>
      <c r="R4319" s="4" t="s">
        <v>14184</v>
      </c>
      <c r="S4319" t="str">
        <f t="shared" si="67"/>
        <v xml:space="preserve">gay sex, </v>
      </c>
      <c r="T4319" s="38" t="s">
        <v>23253</v>
      </c>
      <c r="W4319" s="4" t="s">
        <v>14184</v>
      </c>
      <c r="X4319" s="4" t="s">
        <v>14184</v>
      </c>
    </row>
    <row r="4320" spans="1:24" x14ac:dyDescent="0.2">
      <c r="A4320">
        <v>5</v>
      </c>
      <c r="B4320">
        <v>13</v>
      </c>
      <c r="C4320">
        <v>1975</v>
      </c>
      <c r="D4320" t="s">
        <v>18286</v>
      </c>
      <c r="E4320" s="2">
        <v>1</v>
      </c>
      <c r="F4320" s="3"/>
      <c r="G4320" s="2">
        <v>2</v>
      </c>
      <c r="H4320" s="2">
        <v>23</v>
      </c>
      <c r="I4320" s="4" t="s">
        <v>13392</v>
      </c>
      <c r="J4320" s="2">
        <v>3</v>
      </c>
      <c r="K4320" s="3"/>
      <c r="L4320" s="2">
        <v>1</v>
      </c>
      <c r="M4320" s="4" t="s">
        <v>11440</v>
      </c>
      <c r="N4320" s="4" t="s">
        <v>5883</v>
      </c>
      <c r="O4320" t="s">
        <v>8992</v>
      </c>
      <c r="P4320" s="4" t="s">
        <v>5884</v>
      </c>
      <c r="Q4320" s="4" t="str">
        <f>VLOOKUP(P4320, 'Gun classification'!A:B, 2, FALSE)</f>
        <v>Arma de fuego</v>
      </c>
      <c r="R4320" s="4" t="s">
        <v>14184</v>
      </c>
      <c r="S4320" t="str">
        <f t="shared" si="67"/>
        <v xml:space="preserve">sex rape, </v>
      </c>
      <c r="T4320" t="s">
        <v>8275</v>
      </c>
      <c r="W4320" s="4" t="s">
        <v>14184</v>
      </c>
      <c r="X4320" s="4" t="s">
        <v>14184</v>
      </c>
    </row>
    <row r="4321" spans="1:24" x14ac:dyDescent="0.2">
      <c r="A4321">
        <v>5</v>
      </c>
      <c r="B4321">
        <v>14</v>
      </c>
      <c r="C4321">
        <v>1975</v>
      </c>
      <c r="D4321" t="s">
        <v>18287</v>
      </c>
      <c r="E4321" s="2">
        <v>3</v>
      </c>
      <c r="F4321" s="3"/>
      <c r="G4321" s="2">
        <v>2</v>
      </c>
      <c r="H4321" s="2">
        <v>21</v>
      </c>
      <c r="I4321" s="4" t="s">
        <v>13393</v>
      </c>
      <c r="J4321" s="2">
        <v>3</v>
      </c>
      <c r="K4321" s="3"/>
      <c r="L4321" s="2">
        <v>2</v>
      </c>
      <c r="M4321" s="4" t="s">
        <v>11419</v>
      </c>
      <c r="N4321" s="4" t="s">
        <v>5885</v>
      </c>
      <c r="O4321" t="s">
        <v>8430</v>
      </c>
      <c r="P4321" s="4" t="s">
        <v>11518</v>
      </c>
      <c r="Q4321" s="4" t="str">
        <f>VLOOKUP(P4321, 'Gun classification'!A:B, 2, FALSE)</f>
        <v>Arma blanca</v>
      </c>
      <c r="R4321" s="4" t="s">
        <v>14184</v>
      </c>
      <c r="S4321" t="str">
        <f t="shared" si="67"/>
        <v xml:space="preserve">argu trivial, </v>
      </c>
      <c r="W4321" s="4" t="s">
        <v>14184</v>
      </c>
      <c r="X4321" s="4" t="s">
        <v>14184</v>
      </c>
    </row>
    <row r="4322" spans="1:24" x14ac:dyDescent="0.2">
      <c r="A4322">
        <v>5</v>
      </c>
      <c r="B4322">
        <v>18</v>
      </c>
      <c r="C4322">
        <v>1975</v>
      </c>
      <c r="D4322" t="s">
        <v>18288</v>
      </c>
      <c r="E4322" s="2">
        <v>3</v>
      </c>
      <c r="F4322" s="3"/>
      <c r="G4322" s="2">
        <v>1</v>
      </c>
      <c r="H4322" s="2">
        <v>23</v>
      </c>
      <c r="I4322" s="4" t="s">
        <v>13394</v>
      </c>
      <c r="J4322" s="2">
        <v>3</v>
      </c>
      <c r="K4322" s="3"/>
      <c r="L4322" s="2">
        <v>1</v>
      </c>
      <c r="M4322" s="4" t="s">
        <v>11431</v>
      </c>
      <c r="N4322" s="4" t="s">
        <v>5886</v>
      </c>
      <c r="O4322" t="s">
        <v>8688</v>
      </c>
      <c r="P4322" s="4" t="s">
        <v>11512</v>
      </c>
      <c r="Q4322" s="4" t="str">
        <f>VLOOKUP(P4322, 'Gun classification'!A:B, 2, FALSE)</f>
        <v>Arma de fuego</v>
      </c>
      <c r="R4322" s="4" t="s">
        <v>14184</v>
      </c>
      <c r="S4322" t="str">
        <f t="shared" si="67"/>
        <v xml:space="preserve">argu alcohol, </v>
      </c>
      <c r="W4322" s="4" t="s">
        <v>14184</v>
      </c>
      <c r="X4322" s="4" t="s">
        <v>14184</v>
      </c>
    </row>
    <row r="4323" spans="1:24" x14ac:dyDescent="0.2">
      <c r="A4323">
        <v>5</v>
      </c>
      <c r="B4323">
        <v>21</v>
      </c>
      <c r="C4323">
        <v>1975</v>
      </c>
      <c r="D4323" t="s">
        <v>18289</v>
      </c>
      <c r="E4323" s="2">
        <v>1</v>
      </c>
      <c r="F4323" s="3"/>
      <c r="G4323" s="2">
        <v>1</v>
      </c>
      <c r="H4323" s="2">
        <v>30</v>
      </c>
      <c r="I4323" s="4" t="s">
        <v>13395</v>
      </c>
      <c r="J4323" s="2">
        <v>1</v>
      </c>
      <c r="K4323" s="3"/>
      <c r="L4323" s="2">
        <v>1</v>
      </c>
      <c r="M4323" s="4" t="s">
        <v>11439</v>
      </c>
      <c r="N4323" s="4" t="s">
        <v>5887</v>
      </c>
      <c r="O4323" t="s">
        <v>5888</v>
      </c>
      <c r="P4323" s="4" t="s">
        <v>11512</v>
      </c>
      <c r="Q4323" s="4" t="str">
        <f>VLOOKUP(P4323, 'Gun classification'!A:B, 2, FALSE)</f>
        <v>Arma de fuego</v>
      </c>
      <c r="R4323" s="4" t="s">
        <v>14184</v>
      </c>
      <c r="S4323" t="str">
        <f t="shared" si="67"/>
        <v xml:space="preserve">argu drugs, </v>
      </c>
      <c r="W4323" s="4" t="s">
        <v>14184</v>
      </c>
      <c r="X4323" s="4" t="s">
        <v>14184</v>
      </c>
    </row>
    <row r="4324" spans="1:24" x14ac:dyDescent="0.2">
      <c r="A4324">
        <v>5</v>
      </c>
      <c r="B4324">
        <v>25</v>
      </c>
      <c r="C4324">
        <v>1975</v>
      </c>
      <c r="D4324" t="s">
        <v>18290</v>
      </c>
      <c r="E4324" s="2">
        <v>3</v>
      </c>
      <c r="F4324" s="3"/>
      <c r="G4324" s="2">
        <v>1</v>
      </c>
      <c r="H4324" s="2">
        <v>54</v>
      </c>
      <c r="I4324" s="4" t="s">
        <v>13396</v>
      </c>
      <c r="J4324" s="2">
        <v>1</v>
      </c>
      <c r="K4324" s="3"/>
      <c r="L4324" s="2">
        <v>2</v>
      </c>
      <c r="M4324" s="4" t="s">
        <v>11433</v>
      </c>
      <c r="N4324" s="4" t="s">
        <v>5361</v>
      </c>
      <c r="O4324" t="s">
        <v>8688</v>
      </c>
      <c r="P4324" s="4" t="s">
        <v>11512</v>
      </c>
      <c r="Q4324" s="4" t="str">
        <f>VLOOKUP(P4324, 'Gun classification'!A:B, 2, FALSE)</f>
        <v>Arma de fuego</v>
      </c>
      <c r="R4324" s="4" t="s">
        <v>14184</v>
      </c>
      <c r="S4324" t="str">
        <f t="shared" si="67"/>
        <v xml:space="preserve">argu alcohol, </v>
      </c>
      <c r="W4324" s="4" t="s">
        <v>14184</v>
      </c>
      <c r="X4324" s="4" t="s">
        <v>14184</v>
      </c>
    </row>
    <row r="4325" spans="1:24" x14ac:dyDescent="0.2">
      <c r="A4325">
        <v>5</v>
      </c>
      <c r="B4325">
        <v>30</v>
      </c>
      <c r="C4325">
        <v>1975</v>
      </c>
      <c r="D4325" t="s">
        <v>18291</v>
      </c>
      <c r="E4325" s="2">
        <v>1</v>
      </c>
      <c r="F4325" s="3"/>
      <c r="G4325" s="2">
        <v>1</v>
      </c>
      <c r="H4325" s="2">
        <v>36</v>
      </c>
      <c r="I4325" s="4" t="s">
        <v>13397</v>
      </c>
      <c r="J4325" s="2">
        <v>3</v>
      </c>
      <c r="K4325" s="3"/>
      <c r="L4325" s="2">
        <v>1</v>
      </c>
      <c r="M4325" s="4" t="s">
        <v>11451</v>
      </c>
      <c r="N4325" s="4" t="s">
        <v>5889</v>
      </c>
      <c r="O4325" t="s">
        <v>5230</v>
      </c>
      <c r="P4325" s="4" t="s">
        <v>11512</v>
      </c>
      <c r="Q4325" s="4" t="str">
        <f>VLOOKUP(P4325, 'Gun classification'!A:B, 2, FALSE)</f>
        <v>Arma de fuego</v>
      </c>
      <c r="R4325" s="4" t="s">
        <v>14184</v>
      </c>
      <c r="S4325" t="str">
        <f t="shared" si="67"/>
        <v xml:space="preserve">robbery grocery, </v>
      </c>
      <c r="T4325" t="s">
        <v>11515</v>
      </c>
      <c r="W4325" s="4" t="s">
        <v>14184</v>
      </c>
      <c r="X4325" s="4" t="s">
        <v>14184</v>
      </c>
    </row>
    <row r="4326" spans="1:24" x14ac:dyDescent="0.2">
      <c r="A4326">
        <v>6</v>
      </c>
      <c r="B4326">
        <v>2</v>
      </c>
      <c r="C4326">
        <v>1975</v>
      </c>
      <c r="D4326" t="s">
        <v>18292</v>
      </c>
      <c r="E4326" s="2">
        <v>1</v>
      </c>
      <c r="F4326" s="3"/>
      <c r="G4326" s="2">
        <v>1</v>
      </c>
      <c r="H4326" s="2">
        <v>20</v>
      </c>
      <c r="I4326" s="4" t="s">
        <v>13398</v>
      </c>
      <c r="J4326" s="2">
        <v>1</v>
      </c>
      <c r="K4326" s="3"/>
      <c r="L4326" s="2">
        <v>1</v>
      </c>
      <c r="M4326" s="4" t="s">
        <v>11464</v>
      </c>
      <c r="N4326" s="4" t="s">
        <v>5890</v>
      </c>
      <c r="O4326" t="s">
        <v>8450</v>
      </c>
      <c r="P4326" s="4" t="s">
        <v>11512</v>
      </c>
      <c r="Q4326" s="4" t="str">
        <f>VLOOKUP(P4326, 'Gun classification'!A:B, 2, FALSE)</f>
        <v>Arma de fuego</v>
      </c>
      <c r="R4326" s="4" t="s">
        <v>14184</v>
      </c>
      <c r="S4326" t="str">
        <f t="shared" si="67"/>
        <v xml:space="preserve">narcotics, </v>
      </c>
      <c r="W4326" s="4" t="s">
        <v>14184</v>
      </c>
      <c r="X4326" s="4" t="s">
        <v>14184</v>
      </c>
    </row>
    <row r="4327" spans="1:24" x14ac:dyDescent="0.2">
      <c r="A4327">
        <v>6</v>
      </c>
      <c r="B4327">
        <v>2</v>
      </c>
      <c r="C4327">
        <v>1975</v>
      </c>
      <c r="D4327" t="s">
        <v>18293</v>
      </c>
      <c r="E4327" s="2">
        <v>3</v>
      </c>
      <c r="F4327" s="3"/>
      <c r="G4327" s="2">
        <v>1</v>
      </c>
      <c r="H4327" s="2">
        <v>50</v>
      </c>
      <c r="I4327" s="4" t="s">
        <v>13399</v>
      </c>
      <c r="J4327" s="2">
        <v>3</v>
      </c>
      <c r="K4327" s="3"/>
      <c r="L4327" s="2">
        <v>2</v>
      </c>
      <c r="M4327" s="4" t="s">
        <v>11467</v>
      </c>
      <c r="N4327" s="4" t="s">
        <v>5891</v>
      </c>
      <c r="O4327" t="s">
        <v>8692</v>
      </c>
      <c r="P4327" s="4" t="s">
        <v>11512</v>
      </c>
      <c r="Q4327" s="4" t="str">
        <f>VLOOKUP(P4327, 'Gun classification'!A:B, 2, FALSE)</f>
        <v>Arma de fuego</v>
      </c>
      <c r="R4327" s="4" t="s">
        <v>14184</v>
      </c>
      <c r="S4327" t="str">
        <f t="shared" si="67"/>
        <v xml:space="preserve">argu money, </v>
      </c>
      <c r="W4327" s="4" t="s">
        <v>14184</v>
      </c>
      <c r="X4327" s="4" t="s">
        <v>14184</v>
      </c>
    </row>
    <row r="4328" spans="1:24" x14ac:dyDescent="0.2">
      <c r="A4328">
        <v>6</v>
      </c>
      <c r="B4328">
        <v>4</v>
      </c>
      <c r="C4328">
        <v>1975</v>
      </c>
      <c r="D4328" t="s">
        <v>18294</v>
      </c>
      <c r="E4328" s="2">
        <v>1</v>
      </c>
      <c r="F4328" s="3"/>
      <c r="G4328" s="2">
        <v>1</v>
      </c>
      <c r="H4328" s="2">
        <v>66</v>
      </c>
      <c r="I4328" s="4" t="s">
        <v>17370</v>
      </c>
      <c r="J4328" s="2">
        <v>5</v>
      </c>
      <c r="K4328" s="3"/>
      <c r="L4328" s="2">
        <v>3</v>
      </c>
      <c r="M4328" s="4" t="s">
        <v>14184</v>
      </c>
      <c r="N4328" s="4" t="s">
        <v>5892</v>
      </c>
      <c r="O4328" t="s">
        <v>8675</v>
      </c>
      <c r="P4328" s="4" t="s">
        <v>11518</v>
      </c>
      <c r="Q4328" s="4" t="str">
        <f>VLOOKUP(P4328, 'Gun classification'!A:B, 2, FALSE)</f>
        <v>Arma blanca</v>
      </c>
      <c r="R4328" s="4" t="s">
        <v>14184</v>
      </c>
      <c r="S4328" t="str">
        <f t="shared" si="67"/>
        <v xml:space="preserve">gay sex, </v>
      </c>
      <c r="T4328" s="38" t="s">
        <v>23253</v>
      </c>
      <c r="W4328" s="4" t="s">
        <v>14184</v>
      </c>
      <c r="X4328" s="4" t="s">
        <v>14184</v>
      </c>
    </row>
    <row r="4329" spans="1:24" x14ac:dyDescent="0.2">
      <c r="A4329">
        <v>6</v>
      </c>
      <c r="B4329">
        <v>5</v>
      </c>
      <c r="C4329">
        <v>1975</v>
      </c>
      <c r="D4329" t="s">
        <v>18295</v>
      </c>
      <c r="E4329" s="2">
        <v>3</v>
      </c>
      <c r="F4329" s="3"/>
      <c r="G4329" s="2">
        <v>1</v>
      </c>
      <c r="H4329" s="2">
        <v>1</v>
      </c>
      <c r="I4329" s="4" t="s">
        <v>13400</v>
      </c>
      <c r="J4329" s="2">
        <v>3</v>
      </c>
      <c r="K4329" s="3"/>
      <c r="L4329" s="2">
        <v>1</v>
      </c>
      <c r="M4329" s="4" t="s">
        <v>11417</v>
      </c>
      <c r="N4329" s="4" t="s">
        <v>5570</v>
      </c>
      <c r="O4329" t="s">
        <v>5009</v>
      </c>
      <c r="P4329" s="4" t="s">
        <v>11687</v>
      </c>
      <c r="Q4329" s="4" t="str">
        <f>VLOOKUP(P4329, 'Gun classification'!A:B, 2, FALSE)</f>
        <v>Fuerza</v>
      </c>
      <c r="R4329" s="4" t="s">
        <v>14184</v>
      </c>
      <c r="S4329" t="str">
        <f t="shared" si="67"/>
        <v xml:space="preserve">child beating, </v>
      </c>
      <c r="T4329" s="38" t="s">
        <v>23264</v>
      </c>
      <c r="W4329" s="4" t="s">
        <v>14184</v>
      </c>
      <c r="X4329" s="4" t="s">
        <v>14184</v>
      </c>
    </row>
    <row r="4330" spans="1:24" x14ac:dyDescent="0.2">
      <c r="A4330">
        <v>6</v>
      </c>
      <c r="B4330">
        <v>7</v>
      </c>
      <c r="C4330">
        <v>1975</v>
      </c>
      <c r="D4330" t="s">
        <v>18296</v>
      </c>
      <c r="E4330" s="2">
        <v>1</v>
      </c>
      <c r="F4330" s="3"/>
      <c r="G4330" s="2">
        <v>2</v>
      </c>
      <c r="H4330" s="2">
        <v>25</v>
      </c>
      <c r="I4330" s="4" t="s">
        <v>15062</v>
      </c>
      <c r="J4330" s="2">
        <v>1</v>
      </c>
      <c r="K4330" s="3"/>
      <c r="L4330" s="2">
        <v>1</v>
      </c>
      <c r="M4330" s="4" t="s">
        <v>11425</v>
      </c>
      <c r="N4330" s="4" t="s">
        <v>5893</v>
      </c>
      <c r="O4330" t="s">
        <v>8412</v>
      </c>
      <c r="P4330" s="4" t="s">
        <v>11512</v>
      </c>
      <c r="Q4330" s="4" t="str">
        <f>VLOOKUP(P4330, 'Gun classification'!A:B, 2, FALSE)</f>
        <v>Arma de fuego</v>
      </c>
      <c r="R4330" s="4" t="s">
        <v>1092</v>
      </c>
      <c r="S4330" t="str">
        <f t="shared" si="67"/>
        <v>argu sex, says O for race?</v>
      </c>
      <c r="W4330" s="4" t="s">
        <v>14184</v>
      </c>
      <c r="X4330" s="4" t="s">
        <v>14184</v>
      </c>
    </row>
    <row r="4331" spans="1:24" x14ac:dyDescent="0.2">
      <c r="A4331">
        <v>6</v>
      </c>
      <c r="B4331">
        <v>7</v>
      </c>
      <c r="C4331">
        <v>1975</v>
      </c>
      <c r="D4331" t="s">
        <v>18297</v>
      </c>
      <c r="E4331" s="2">
        <v>4</v>
      </c>
      <c r="F4331" s="3"/>
      <c r="G4331" s="2">
        <v>1</v>
      </c>
      <c r="H4331" s="2">
        <v>27</v>
      </c>
      <c r="I4331" s="4" t="s">
        <v>17593</v>
      </c>
      <c r="J4331" s="2">
        <v>2</v>
      </c>
      <c r="K4331" s="2">
        <v>9</v>
      </c>
      <c r="L4331" s="2">
        <v>1</v>
      </c>
      <c r="M4331" s="4" t="s">
        <v>11471</v>
      </c>
      <c r="N4331" s="4" t="s">
        <v>5894</v>
      </c>
      <c r="O4331" t="s">
        <v>8412</v>
      </c>
      <c r="P4331" s="4" t="s">
        <v>11518</v>
      </c>
      <c r="Q4331" s="4" t="str">
        <f>VLOOKUP(P4331, 'Gun classification'!A:B, 2, FALSE)</f>
        <v>Arma blanca</v>
      </c>
      <c r="R4331" s="4" t="s">
        <v>14184</v>
      </c>
      <c r="S4331" t="str">
        <f t="shared" si="67"/>
        <v xml:space="preserve">argu sex, </v>
      </c>
      <c r="W4331" s="4" t="s">
        <v>14184</v>
      </c>
      <c r="X4331" s="4" t="s">
        <v>14184</v>
      </c>
    </row>
    <row r="4332" spans="1:24" x14ac:dyDescent="0.2">
      <c r="A4332">
        <v>6</v>
      </c>
      <c r="B4332">
        <v>7</v>
      </c>
      <c r="C4332">
        <v>1975</v>
      </c>
      <c r="D4332" t="s">
        <v>18298</v>
      </c>
      <c r="E4332" s="2">
        <v>3</v>
      </c>
      <c r="F4332" s="3"/>
      <c r="G4332" s="2">
        <v>2</v>
      </c>
      <c r="H4332" s="2">
        <v>24</v>
      </c>
      <c r="I4332" s="4" t="s">
        <v>13401</v>
      </c>
      <c r="J4332" s="2">
        <v>3</v>
      </c>
      <c r="K4332" s="3"/>
      <c r="L4332" s="2">
        <v>1</v>
      </c>
      <c r="M4332" s="4" t="s">
        <v>11468</v>
      </c>
      <c r="N4332" s="4" t="s">
        <v>5895</v>
      </c>
      <c r="O4332" t="s">
        <v>8623</v>
      </c>
      <c r="P4332" s="4" t="s">
        <v>11512</v>
      </c>
      <c r="Q4332" s="4" t="str">
        <f>VLOOKUP(P4332, 'Gun classification'!A:B, 2, FALSE)</f>
        <v>Arma de fuego</v>
      </c>
      <c r="R4332" s="4" t="s">
        <v>14184</v>
      </c>
      <c r="S4332" t="str">
        <f t="shared" si="67"/>
        <v xml:space="preserve">argu family, </v>
      </c>
      <c r="T4332" s="38" t="s">
        <v>11650</v>
      </c>
      <c r="W4332" s="4" t="s">
        <v>14184</v>
      </c>
      <c r="X4332" s="4" t="s">
        <v>14184</v>
      </c>
    </row>
    <row r="4333" spans="1:24" x14ac:dyDescent="0.2">
      <c r="A4333">
        <v>6</v>
      </c>
      <c r="B4333">
        <v>8</v>
      </c>
      <c r="C4333">
        <v>1975</v>
      </c>
      <c r="D4333" t="s">
        <v>18299</v>
      </c>
      <c r="E4333" s="2">
        <v>3</v>
      </c>
      <c r="F4333" s="3"/>
      <c r="G4333" s="2">
        <v>1</v>
      </c>
      <c r="H4333" s="2">
        <v>45</v>
      </c>
      <c r="I4333" s="4" t="s">
        <v>13402</v>
      </c>
      <c r="J4333" s="2">
        <v>1</v>
      </c>
      <c r="K4333" s="3"/>
      <c r="L4333" s="2">
        <v>1</v>
      </c>
      <c r="M4333" s="4" t="s">
        <v>11426</v>
      </c>
      <c r="N4333" s="4" t="s">
        <v>5896</v>
      </c>
      <c r="O4333" t="s">
        <v>5897</v>
      </c>
      <c r="P4333" s="4" t="s">
        <v>11512</v>
      </c>
      <c r="Q4333" s="4" t="str">
        <f>VLOOKUP(P4333, 'Gun classification'!A:B, 2, FALSE)</f>
        <v>Arma de fuego</v>
      </c>
      <c r="R4333" s="4" t="s">
        <v>14184</v>
      </c>
      <c r="S4333" t="str">
        <f t="shared" si="67"/>
        <v xml:space="preserve">narcotic revenge, </v>
      </c>
      <c r="W4333" s="4" t="s">
        <v>14184</v>
      </c>
      <c r="X4333" s="4" t="s">
        <v>14184</v>
      </c>
    </row>
    <row r="4334" spans="1:24" x14ac:dyDescent="0.2">
      <c r="A4334">
        <v>6</v>
      </c>
      <c r="B4334">
        <v>8</v>
      </c>
      <c r="C4334">
        <v>1975</v>
      </c>
      <c r="D4334" t="s">
        <v>18300</v>
      </c>
      <c r="E4334" s="2">
        <v>1</v>
      </c>
      <c r="F4334" s="3"/>
      <c r="G4334" s="2">
        <v>2</v>
      </c>
      <c r="H4334" s="2">
        <v>28</v>
      </c>
      <c r="I4334" s="4" t="s">
        <v>13402</v>
      </c>
      <c r="J4334" s="2">
        <v>1</v>
      </c>
      <c r="K4334" s="3"/>
      <c r="L4334" s="2">
        <v>1</v>
      </c>
      <c r="M4334" s="4" t="s">
        <v>11426</v>
      </c>
      <c r="N4334" s="4" t="s">
        <v>5896</v>
      </c>
      <c r="O4334" t="s">
        <v>5898</v>
      </c>
      <c r="P4334" s="4" t="s">
        <v>11512</v>
      </c>
      <c r="Q4334" s="4" t="str">
        <f>VLOOKUP(P4334, 'Gun classification'!A:B, 2, FALSE)</f>
        <v>Arma de fuego</v>
      </c>
      <c r="R4334" s="4" t="s">
        <v>14184</v>
      </c>
      <c r="S4334" t="str">
        <f t="shared" si="67"/>
        <v xml:space="preserve">with Popeye, </v>
      </c>
      <c r="T4334" s="38" t="s">
        <v>23253</v>
      </c>
      <c r="W4334" s="4" t="s">
        <v>14184</v>
      </c>
      <c r="X4334" s="4" t="s">
        <v>14184</v>
      </c>
    </row>
    <row r="4335" spans="1:24" x14ac:dyDescent="0.2">
      <c r="A4335">
        <v>6</v>
      </c>
      <c r="B4335">
        <v>10</v>
      </c>
      <c r="C4335">
        <v>1975</v>
      </c>
      <c r="D4335" t="s">
        <v>18301</v>
      </c>
      <c r="E4335" s="2">
        <v>2</v>
      </c>
      <c r="F4335" s="2">
        <v>5</v>
      </c>
      <c r="G4335" s="2">
        <v>1</v>
      </c>
      <c r="H4335" s="2">
        <v>40</v>
      </c>
      <c r="I4335" s="4" t="s">
        <v>13403</v>
      </c>
      <c r="J4335" s="2">
        <v>2</v>
      </c>
      <c r="K4335" s="2">
        <v>5</v>
      </c>
      <c r="L4335" s="2">
        <v>2</v>
      </c>
      <c r="M4335" s="4" t="s">
        <v>11467</v>
      </c>
      <c r="N4335" s="4" t="s">
        <v>5899</v>
      </c>
      <c r="O4335" t="s">
        <v>8623</v>
      </c>
      <c r="P4335" s="4" t="s">
        <v>11512</v>
      </c>
      <c r="Q4335" s="4" t="str">
        <f>VLOOKUP(P4335, 'Gun classification'!A:B, 2, FALSE)</f>
        <v>Arma de fuego</v>
      </c>
      <c r="R4335" s="4" t="s">
        <v>14184</v>
      </c>
      <c r="S4335" t="str">
        <f t="shared" si="67"/>
        <v xml:space="preserve">argu family, </v>
      </c>
      <c r="T4335" s="38" t="s">
        <v>11650</v>
      </c>
      <c r="W4335" s="4" t="s">
        <v>14184</v>
      </c>
      <c r="X4335" s="4" t="s">
        <v>14184</v>
      </c>
    </row>
    <row r="4336" spans="1:24" x14ac:dyDescent="0.2">
      <c r="A4336">
        <v>6</v>
      </c>
      <c r="B4336">
        <v>11</v>
      </c>
      <c r="C4336">
        <v>1975</v>
      </c>
      <c r="D4336" t="s">
        <v>18302</v>
      </c>
      <c r="E4336" s="2">
        <v>2</v>
      </c>
      <c r="F4336" s="2">
        <v>5</v>
      </c>
      <c r="G4336" s="2">
        <v>1</v>
      </c>
      <c r="H4336" s="2">
        <v>63</v>
      </c>
      <c r="I4336" s="4" t="s">
        <v>13404</v>
      </c>
      <c r="J4336" s="2">
        <v>3</v>
      </c>
      <c r="K4336" s="3"/>
      <c r="L4336" s="2">
        <v>1</v>
      </c>
      <c r="M4336" s="4" t="s">
        <v>11435</v>
      </c>
      <c r="N4336" s="4" t="s">
        <v>5900</v>
      </c>
      <c r="O4336" t="s">
        <v>4982</v>
      </c>
      <c r="P4336" s="4" t="s">
        <v>11518</v>
      </c>
      <c r="Q4336" s="4" t="str">
        <f>VLOOKUP(P4336, 'Gun classification'!A:B, 2, FALSE)</f>
        <v>Arma blanca</v>
      </c>
      <c r="R4336" s="4" t="s">
        <v>14184</v>
      </c>
      <c r="S4336" t="str">
        <f t="shared" si="67"/>
        <v xml:space="preserve">argu fight, </v>
      </c>
      <c r="T4336" s="38" t="s">
        <v>23263</v>
      </c>
      <c r="W4336" s="4" t="s">
        <v>14184</v>
      </c>
      <c r="X4336" s="4" t="s">
        <v>14184</v>
      </c>
    </row>
    <row r="4337" spans="1:24" x14ac:dyDescent="0.2">
      <c r="A4337">
        <v>6</v>
      </c>
      <c r="B4337">
        <v>12</v>
      </c>
      <c r="C4337">
        <v>1975</v>
      </c>
      <c r="D4337" t="s">
        <v>18303</v>
      </c>
      <c r="E4337" s="2">
        <v>3</v>
      </c>
      <c r="F4337" s="3"/>
      <c r="G4337" s="2">
        <v>1</v>
      </c>
      <c r="H4337" s="2">
        <v>38</v>
      </c>
      <c r="I4337" s="4" t="s">
        <v>17370</v>
      </c>
      <c r="J4337" s="2">
        <v>5</v>
      </c>
      <c r="K4337" s="3"/>
      <c r="L4337" s="2">
        <v>3</v>
      </c>
      <c r="M4337" s="4" t="s">
        <v>14184</v>
      </c>
      <c r="N4337" s="4" t="s">
        <v>5901</v>
      </c>
      <c r="O4337" t="s">
        <v>8450</v>
      </c>
      <c r="P4337" s="4" t="s">
        <v>11512</v>
      </c>
      <c r="Q4337" s="4" t="str">
        <f>VLOOKUP(P4337, 'Gun classification'!A:B, 2, FALSE)</f>
        <v>Arma de fuego</v>
      </c>
      <c r="R4337" s="4" t="s">
        <v>14184</v>
      </c>
      <c r="S4337" t="str">
        <f t="shared" si="67"/>
        <v xml:space="preserve">narcotics, </v>
      </c>
      <c r="W4337" s="4" t="s">
        <v>14184</v>
      </c>
      <c r="X4337" s="4" t="s">
        <v>14184</v>
      </c>
    </row>
    <row r="4338" spans="1:24" x14ac:dyDescent="0.2">
      <c r="A4338">
        <v>6</v>
      </c>
      <c r="B4338">
        <v>19</v>
      </c>
      <c r="C4338">
        <v>1975</v>
      </c>
      <c r="D4338" t="s">
        <v>18304</v>
      </c>
      <c r="E4338" s="2">
        <v>1</v>
      </c>
      <c r="F4338" s="3"/>
      <c r="G4338" s="2">
        <v>2</v>
      </c>
      <c r="H4338" s="2">
        <v>57</v>
      </c>
      <c r="I4338" s="4" t="s">
        <v>13405</v>
      </c>
      <c r="J4338" s="2">
        <v>3</v>
      </c>
      <c r="K4338" s="3"/>
      <c r="L4338" s="2">
        <v>1</v>
      </c>
      <c r="M4338" s="4" t="s">
        <v>11468</v>
      </c>
      <c r="N4338" s="4" t="s">
        <v>5902</v>
      </c>
      <c r="O4338" t="s">
        <v>8430</v>
      </c>
      <c r="P4338" s="4" t="s">
        <v>11512</v>
      </c>
      <c r="Q4338" s="4" t="str">
        <f>VLOOKUP(P4338, 'Gun classification'!A:B, 2, FALSE)</f>
        <v>Arma de fuego</v>
      </c>
      <c r="R4338" s="4" t="s">
        <v>14184</v>
      </c>
      <c r="S4338" t="str">
        <f t="shared" si="67"/>
        <v xml:space="preserve">argu trivial, </v>
      </c>
      <c r="W4338" s="4" t="s">
        <v>14184</v>
      </c>
      <c r="X4338" s="4" t="s">
        <v>14184</v>
      </c>
    </row>
    <row r="4339" spans="1:24" x14ac:dyDescent="0.2">
      <c r="A4339">
        <v>6</v>
      </c>
      <c r="B4339">
        <v>23</v>
      </c>
      <c r="C4339">
        <v>1975</v>
      </c>
      <c r="D4339" t="s">
        <v>18305</v>
      </c>
      <c r="E4339" s="2">
        <v>1</v>
      </c>
      <c r="F4339" s="3"/>
      <c r="G4339" s="2">
        <v>1</v>
      </c>
      <c r="H4339" s="2">
        <v>20</v>
      </c>
      <c r="I4339" s="4" t="s">
        <v>17370</v>
      </c>
      <c r="J4339" s="2">
        <v>5</v>
      </c>
      <c r="K4339" s="3"/>
      <c r="L4339" s="2">
        <v>3</v>
      </c>
      <c r="M4339" s="4" t="s">
        <v>14184</v>
      </c>
      <c r="N4339" s="4" t="s">
        <v>5903</v>
      </c>
      <c r="O4339" t="s">
        <v>17675</v>
      </c>
      <c r="P4339" s="4" t="s">
        <v>11512</v>
      </c>
      <c r="Q4339" s="4" t="str">
        <f>VLOOKUP(P4339, 'Gun classification'!A:B, 2, FALSE)</f>
        <v>Arma de fuego</v>
      </c>
      <c r="R4339" s="4" t="s">
        <v>14184</v>
      </c>
      <c r="S4339" t="str">
        <f t="shared" si="67"/>
        <v xml:space="preserve">unknown, </v>
      </c>
      <c r="T4339" t="s">
        <v>23253</v>
      </c>
      <c r="W4339" s="4" t="s">
        <v>14184</v>
      </c>
      <c r="X4339" s="4" t="s">
        <v>14184</v>
      </c>
    </row>
    <row r="4340" spans="1:24" x14ac:dyDescent="0.2">
      <c r="A4340">
        <v>7</v>
      </c>
      <c r="B4340">
        <v>4</v>
      </c>
      <c r="C4340">
        <v>1975</v>
      </c>
      <c r="D4340" t="s">
        <v>18306</v>
      </c>
      <c r="E4340" s="2">
        <v>3</v>
      </c>
      <c r="F4340" s="3"/>
      <c r="G4340" s="2">
        <v>1</v>
      </c>
      <c r="H4340" s="2">
        <v>40</v>
      </c>
      <c r="I4340" s="4" t="s">
        <v>13406</v>
      </c>
      <c r="J4340" s="2">
        <v>3</v>
      </c>
      <c r="K4340" s="3"/>
      <c r="L4340" s="2">
        <v>1</v>
      </c>
      <c r="M4340" s="4" t="s">
        <v>11425</v>
      </c>
      <c r="N4340" s="4" t="s">
        <v>5904</v>
      </c>
      <c r="O4340" t="s">
        <v>8692</v>
      </c>
      <c r="P4340" s="4" t="s">
        <v>11512</v>
      </c>
      <c r="Q4340" s="4" t="str">
        <f>VLOOKUP(P4340, 'Gun classification'!A:B, 2, FALSE)</f>
        <v>Arma de fuego</v>
      </c>
      <c r="R4340" s="4" t="s">
        <v>14184</v>
      </c>
      <c r="S4340" t="str">
        <f t="shared" si="67"/>
        <v xml:space="preserve">argu money, </v>
      </c>
      <c r="W4340" s="4" t="s">
        <v>14184</v>
      </c>
      <c r="X4340" s="4" t="s">
        <v>14184</v>
      </c>
    </row>
    <row r="4341" spans="1:24" x14ac:dyDescent="0.2">
      <c r="A4341">
        <v>7</v>
      </c>
      <c r="B4341">
        <v>12</v>
      </c>
      <c r="C4341">
        <v>1975</v>
      </c>
      <c r="D4341" t="s">
        <v>18307</v>
      </c>
      <c r="E4341" s="2">
        <v>1</v>
      </c>
      <c r="F4341" s="3"/>
      <c r="G4341" s="2">
        <v>1</v>
      </c>
      <c r="H4341" s="2">
        <v>28</v>
      </c>
      <c r="I4341" s="4" t="s">
        <v>17370</v>
      </c>
      <c r="J4341" s="2">
        <v>5</v>
      </c>
      <c r="K4341" s="3"/>
      <c r="L4341" s="2">
        <v>3</v>
      </c>
      <c r="M4341" s="4" t="s">
        <v>14184</v>
      </c>
      <c r="N4341" s="4" t="s">
        <v>5905</v>
      </c>
      <c r="O4341" t="s">
        <v>5906</v>
      </c>
      <c r="P4341" s="4" t="s">
        <v>11532</v>
      </c>
      <c r="Q4341" s="4" t="str">
        <f>VLOOKUP(P4341, 'Gun classification'!A:B, 2, FALSE)</f>
        <v>Fuerza</v>
      </c>
      <c r="R4341" s="4" t="s">
        <v>14184</v>
      </c>
      <c r="S4341" t="str">
        <f t="shared" si="67"/>
        <v xml:space="preserve">argu traffic, </v>
      </c>
      <c r="W4341" s="4" t="s">
        <v>14184</v>
      </c>
      <c r="X4341" s="4" t="s">
        <v>14184</v>
      </c>
    </row>
    <row r="4342" spans="1:24" x14ac:dyDescent="0.2">
      <c r="A4342">
        <v>7</v>
      </c>
      <c r="B4342">
        <v>13</v>
      </c>
      <c r="C4342">
        <v>1975</v>
      </c>
      <c r="D4342" t="s">
        <v>18308</v>
      </c>
      <c r="E4342" s="2">
        <v>3</v>
      </c>
      <c r="F4342" s="3"/>
      <c r="G4342" s="2">
        <v>2</v>
      </c>
      <c r="H4342" s="2">
        <v>44</v>
      </c>
      <c r="I4342" s="4" t="s">
        <v>13407</v>
      </c>
      <c r="J4342" s="2">
        <v>3</v>
      </c>
      <c r="K4342" s="3"/>
      <c r="L4342" s="2">
        <v>1</v>
      </c>
      <c r="M4342" s="4" t="s">
        <v>11465</v>
      </c>
      <c r="N4342" s="4" t="s">
        <v>5907</v>
      </c>
      <c r="O4342" t="s">
        <v>12039</v>
      </c>
      <c r="P4342" s="4" t="s">
        <v>11518</v>
      </c>
      <c r="Q4342" s="4" t="str">
        <f>VLOOKUP(P4342, 'Gun classification'!A:B, 2, FALSE)</f>
        <v>Arma blanca</v>
      </c>
      <c r="R4342" s="4" t="s">
        <v>14184</v>
      </c>
      <c r="S4342" t="str">
        <f t="shared" si="67"/>
        <v xml:space="preserve">mental, </v>
      </c>
      <c r="W4342" s="4" t="s">
        <v>14184</v>
      </c>
      <c r="X4342" s="4" t="s">
        <v>14184</v>
      </c>
    </row>
    <row r="4343" spans="1:24" x14ac:dyDescent="0.2">
      <c r="A4343">
        <v>7</v>
      </c>
      <c r="B4343">
        <v>17</v>
      </c>
      <c r="C4343">
        <v>1975</v>
      </c>
      <c r="D4343" t="s">
        <v>18309</v>
      </c>
      <c r="E4343" s="2">
        <v>1</v>
      </c>
      <c r="F4343" s="3"/>
      <c r="G4343" s="2">
        <v>2</v>
      </c>
      <c r="H4343" s="2">
        <v>37</v>
      </c>
      <c r="I4343" s="4" t="s">
        <v>13408</v>
      </c>
      <c r="J4343" s="2">
        <v>1</v>
      </c>
      <c r="K4343" s="3"/>
      <c r="L4343" s="2">
        <v>2</v>
      </c>
      <c r="M4343" s="4" t="s">
        <v>11413</v>
      </c>
      <c r="N4343" s="4" t="s">
        <v>5908</v>
      </c>
      <c r="O4343" t="s">
        <v>12039</v>
      </c>
      <c r="P4343" s="4" t="s">
        <v>11512</v>
      </c>
      <c r="Q4343" s="4" t="str">
        <f>VLOOKUP(P4343, 'Gun classification'!A:B, 2, FALSE)</f>
        <v>Arma de fuego</v>
      </c>
      <c r="R4343" s="4" t="s">
        <v>14184</v>
      </c>
      <c r="S4343" t="str">
        <f t="shared" si="67"/>
        <v xml:space="preserve">mental, </v>
      </c>
      <c r="W4343" s="4" t="s">
        <v>14184</v>
      </c>
      <c r="X4343" s="4" t="s">
        <v>14184</v>
      </c>
    </row>
    <row r="4344" spans="1:24" x14ac:dyDescent="0.2">
      <c r="A4344">
        <v>7</v>
      </c>
      <c r="B4344">
        <v>18</v>
      </c>
      <c r="C4344">
        <v>1975</v>
      </c>
      <c r="D4344" t="s">
        <v>18310</v>
      </c>
      <c r="E4344" s="2">
        <v>3</v>
      </c>
      <c r="F4344" s="3"/>
      <c r="G4344" s="2">
        <v>1</v>
      </c>
      <c r="H4344" s="2">
        <v>46</v>
      </c>
      <c r="I4344" s="4" t="s">
        <v>17370</v>
      </c>
      <c r="J4344" s="2">
        <v>5</v>
      </c>
      <c r="K4344" s="3"/>
      <c r="L4344" s="2">
        <v>3</v>
      </c>
      <c r="M4344" s="4" t="s">
        <v>14184</v>
      </c>
      <c r="N4344" s="4" t="s">
        <v>5909</v>
      </c>
      <c r="O4344" t="s">
        <v>5910</v>
      </c>
      <c r="P4344" s="4" t="s">
        <v>11512</v>
      </c>
      <c r="Q4344" s="4" t="str">
        <f>VLOOKUP(P4344, 'Gun classification'!A:B, 2, FALSE)</f>
        <v>Arma de fuego</v>
      </c>
      <c r="R4344" s="4" t="s">
        <v>14184</v>
      </c>
      <c r="S4344" t="str">
        <f t="shared" si="67"/>
        <v xml:space="preserve">sex prostitition, </v>
      </c>
      <c r="W4344" s="4" t="s">
        <v>14184</v>
      </c>
      <c r="X4344" s="4" t="s">
        <v>14184</v>
      </c>
    </row>
    <row r="4345" spans="1:24" x14ac:dyDescent="0.2">
      <c r="A4345">
        <v>7</v>
      </c>
      <c r="B4345">
        <v>19</v>
      </c>
      <c r="C4345">
        <v>1975</v>
      </c>
      <c r="D4345" t="s">
        <v>18311</v>
      </c>
      <c r="E4345" s="2">
        <v>3</v>
      </c>
      <c r="F4345" s="3"/>
      <c r="G4345" s="2">
        <v>1</v>
      </c>
      <c r="H4345" s="2">
        <v>37</v>
      </c>
      <c r="I4345" s="4" t="s">
        <v>13409</v>
      </c>
      <c r="J4345" s="2">
        <v>3</v>
      </c>
      <c r="K4345" s="3"/>
      <c r="L4345" s="2">
        <v>1</v>
      </c>
      <c r="M4345" s="4" t="s">
        <v>11437</v>
      </c>
      <c r="N4345" s="4" t="s">
        <v>5911</v>
      </c>
      <c r="O4345" t="s">
        <v>8623</v>
      </c>
      <c r="P4345" s="4" t="s">
        <v>11512</v>
      </c>
      <c r="Q4345" s="4" t="str">
        <f>VLOOKUP(P4345, 'Gun classification'!A:B, 2, FALSE)</f>
        <v>Arma de fuego</v>
      </c>
      <c r="R4345" s="4" t="s">
        <v>14184</v>
      </c>
      <c r="S4345" t="str">
        <f t="shared" si="67"/>
        <v xml:space="preserve">argu family, </v>
      </c>
      <c r="T4345" s="38" t="s">
        <v>11650</v>
      </c>
      <c r="W4345" s="4" t="s">
        <v>14184</v>
      </c>
      <c r="X4345" s="4" t="s">
        <v>14184</v>
      </c>
    </row>
    <row r="4346" spans="1:24" x14ac:dyDescent="0.2">
      <c r="A4346">
        <v>7</v>
      </c>
      <c r="B4346">
        <v>21</v>
      </c>
      <c r="C4346">
        <v>1975</v>
      </c>
      <c r="D4346" t="s">
        <v>18312</v>
      </c>
      <c r="E4346" s="2">
        <v>1</v>
      </c>
      <c r="F4346" s="3"/>
      <c r="G4346" s="2">
        <v>1</v>
      </c>
      <c r="H4346" s="2">
        <v>28</v>
      </c>
      <c r="I4346" s="4" t="s">
        <v>17370</v>
      </c>
      <c r="J4346" s="2">
        <v>5</v>
      </c>
      <c r="K4346" s="3"/>
      <c r="L4346" s="2">
        <v>3</v>
      </c>
      <c r="M4346" s="4" t="s">
        <v>14184</v>
      </c>
      <c r="N4346" s="4" t="s">
        <v>5912</v>
      </c>
      <c r="O4346" t="s">
        <v>8675</v>
      </c>
      <c r="P4346" s="4" t="s">
        <v>11582</v>
      </c>
      <c r="Q4346" s="4" t="str">
        <f>VLOOKUP(P4346, 'Gun classification'!A:B, 2, FALSE)</f>
        <v>Fuerza</v>
      </c>
      <c r="R4346" s="4" t="s">
        <v>14184</v>
      </c>
      <c r="S4346" t="str">
        <f t="shared" si="67"/>
        <v xml:space="preserve">gay sex, </v>
      </c>
      <c r="T4346" s="38" t="s">
        <v>23253</v>
      </c>
      <c r="W4346" s="4" t="s">
        <v>14184</v>
      </c>
      <c r="X4346" s="4" t="s">
        <v>14184</v>
      </c>
    </row>
    <row r="4347" spans="1:24" x14ac:dyDescent="0.2">
      <c r="A4347">
        <v>7</v>
      </c>
      <c r="B4347">
        <v>28</v>
      </c>
      <c r="C4347">
        <v>1975</v>
      </c>
      <c r="D4347" t="s">
        <v>18313</v>
      </c>
      <c r="E4347" s="2">
        <v>1</v>
      </c>
      <c r="F4347" s="3"/>
      <c r="G4347" s="2">
        <v>1</v>
      </c>
      <c r="H4347" s="2">
        <v>40</v>
      </c>
      <c r="I4347" s="4" t="s">
        <v>13410</v>
      </c>
      <c r="J4347" s="2">
        <v>1</v>
      </c>
      <c r="K4347" s="3"/>
      <c r="L4347" s="2">
        <v>1</v>
      </c>
      <c r="M4347" s="4" t="s">
        <v>11488</v>
      </c>
      <c r="N4347" s="4" t="s">
        <v>5913</v>
      </c>
      <c r="O4347" t="s">
        <v>12039</v>
      </c>
      <c r="P4347" s="4" t="s">
        <v>11518</v>
      </c>
      <c r="Q4347" s="4" t="str">
        <f>VLOOKUP(P4347, 'Gun classification'!A:B, 2, FALSE)</f>
        <v>Arma blanca</v>
      </c>
      <c r="R4347" s="4" t="s">
        <v>14184</v>
      </c>
      <c r="S4347" t="str">
        <f t="shared" si="67"/>
        <v xml:space="preserve">mental, </v>
      </c>
      <c r="W4347" s="4" t="s">
        <v>14184</v>
      </c>
      <c r="X4347" s="4" t="s">
        <v>14184</v>
      </c>
    </row>
    <row r="4348" spans="1:24" x14ac:dyDescent="0.2">
      <c r="A4348">
        <v>7</v>
      </c>
      <c r="B4348">
        <v>29</v>
      </c>
      <c r="C4348">
        <v>1975</v>
      </c>
      <c r="D4348" t="s">
        <v>18314</v>
      </c>
      <c r="E4348" s="2">
        <v>1</v>
      </c>
      <c r="F4348" s="3"/>
      <c r="G4348" s="2">
        <v>2</v>
      </c>
      <c r="H4348" s="2">
        <v>2</v>
      </c>
      <c r="I4348" s="4" t="s">
        <v>13411</v>
      </c>
      <c r="J4348" s="2">
        <v>1</v>
      </c>
      <c r="K4348" s="3"/>
      <c r="L4348" s="2">
        <v>1</v>
      </c>
      <c r="M4348" s="4" t="s">
        <v>11448</v>
      </c>
      <c r="N4348" s="4" t="s">
        <v>8678</v>
      </c>
      <c r="O4348" t="s">
        <v>5739</v>
      </c>
      <c r="P4348" s="4" t="s">
        <v>11582</v>
      </c>
      <c r="Q4348" s="4" t="str">
        <f>VLOOKUP(P4348, 'Gun classification'!A:B, 2, FALSE)</f>
        <v>Fuerza</v>
      </c>
      <c r="R4348" s="4" t="s">
        <v>14184</v>
      </c>
      <c r="S4348" t="str">
        <f t="shared" si="67"/>
        <v xml:space="preserve">discipline, </v>
      </c>
      <c r="W4348" s="4" t="s">
        <v>14184</v>
      </c>
      <c r="X4348" s="4" t="s">
        <v>14184</v>
      </c>
    </row>
    <row r="4349" spans="1:24" x14ac:dyDescent="0.2">
      <c r="A4349">
        <v>8</v>
      </c>
      <c r="B4349">
        <v>2</v>
      </c>
      <c r="C4349">
        <v>1975</v>
      </c>
      <c r="D4349" t="s">
        <v>18315</v>
      </c>
      <c r="E4349" s="2">
        <v>1</v>
      </c>
      <c r="F4349" s="3"/>
      <c r="G4349" s="2">
        <v>1</v>
      </c>
      <c r="H4349" s="2">
        <v>34</v>
      </c>
      <c r="I4349" s="4" t="s">
        <v>13412</v>
      </c>
      <c r="J4349" s="2">
        <v>3</v>
      </c>
      <c r="K4349" s="3"/>
      <c r="L4349" s="2">
        <v>1</v>
      </c>
      <c r="M4349" s="4" t="s">
        <v>11420</v>
      </c>
      <c r="N4349" s="4" t="s">
        <v>5914</v>
      </c>
      <c r="O4349" t="s">
        <v>4982</v>
      </c>
      <c r="P4349" s="4" t="s">
        <v>11518</v>
      </c>
      <c r="Q4349" s="4" t="str">
        <f>VLOOKUP(P4349, 'Gun classification'!A:B, 2, FALSE)</f>
        <v>Arma blanca</v>
      </c>
      <c r="R4349" s="4" t="s">
        <v>14184</v>
      </c>
      <c r="S4349" t="str">
        <f t="shared" si="67"/>
        <v xml:space="preserve">argu fight, </v>
      </c>
      <c r="T4349" s="38" t="s">
        <v>23263</v>
      </c>
      <c r="W4349" s="4" t="s">
        <v>14184</v>
      </c>
      <c r="X4349" s="4" t="s">
        <v>14184</v>
      </c>
    </row>
    <row r="4350" spans="1:24" x14ac:dyDescent="0.2">
      <c r="A4350">
        <v>8</v>
      </c>
      <c r="B4350">
        <v>9</v>
      </c>
      <c r="C4350">
        <v>1975</v>
      </c>
      <c r="D4350" t="s">
        <v>18316</v>
      </c>
      <c r="E4350" s="2">
        <v>3</v>
      </c>
      <c r="F4350" s="3"/>
      <c r="G4350" s="2">
        <v>1</v>
      </c>
      <c r="H4350" s="2">
        <v>19</v>
      </c>
      <c r="I4350" s="4" t="s">
        <v>13413</v>
      </c>
      <c r="J4350" s="2">
        <v>1</v>
      </c>
      <c r="K4350" s="3"/>
      <c r="L4350" s="2">
        <v>1</v>
      </c>
      <c r="M4350" s="4" t="s">
        <v>11416</v>
      </c>
      <c r="N4350" s="4" t="s">
        <v>5915</v>
      </c>
      <c r="O4350" t="s">
        <v>8688</v>
      </c>
      <c r="P4350" s="4" t="s">
        <v>5916</v>
      </c>
      <c r="Q4350" s="4" t="str">
        <f>VLOOKUP(P4350, 'Gun classification'!A:B, 2, FALSE)</f>
        <v>Arma blanca</v>
      </c>
      <c r="R4350" s="4" t="s">
        <v>14184</v>
      </c>
      <c r="S4350" t="str">
        <f t="shared" si="67"/>
        <v xml:space="preserve">argu alcohol, </v>
      </c>
      <c r="W4350" s="4" t="s">
        <v>14184</v>
      </c>
      <c r="X4350" s="4" t="s">
        <v>14184</v>
      </c>
    </row>
    <row r="4351" spans="1:24" x14ac:dyDescent="0.2">
      <c r="A4351">
        <v>8</v>
      </c>
      <c r="B4351">
        <v>10</v>
      </c>
      <c r="C4351">
        <v>1975</v>
      </c>
      <c r="D4351" t="s">
        <v>18317</v>
      </c>
      <c r="E4351" s="2">
        <v>1</v>
      </c>
      <c r="F4351" s="3"/>
      <c r="G4351" s="2">
        <v>1</v>
      </c>
      <c r="H4351" s="2">
        <v>37</v>
      </c>
      <c r="I4351" s="4" t="s">
        <v>17370</v>
      </c>
      <c r="J4351" s="2">
        <v>5</v>
      </c>
      <c r="K4351" s="3"/>
      <c r="L4351" s="2">
        <v>3</v>
      </c>
      <c r="M4351" s="4" t="s">
        <v>14184</v>
      </c>
      <c r="N4351" s="4" t="s">
        <v>5917</v>
      </c>
      <c r="O4351" t="s">
        <v>4982</v>
      </c>
      <c r="P4351" s="4" t="s">
        <v>11518</v>
      </c>
      <c r="Q4351" s="4" t="str">
        <f>VLOOKUP(P4351, 'Gun classification'!A:B, 2, FALSE)</f>
        <v>Arma blanca</v>
      </c>
      <c r="R4351" s="4" t="s">
        <v>14184</v>
      </c>
      <c r="S4351" t="str">
        <f t="shared" si="67"/>
        <v xml:space="preserve">argu fight, </v>
      </c>
      <c r="T4351" s="38" t="s">
        <v>23263</v>
      </c>
      <c r="W4351" s="4" t="s">
        <v>14184</v>
      </c>
      <c r="X4351" s="4" t="s">
        <v>14184</v>
      </c>
    </row>
    <row r="4352" spans="1:24" x14ac:dyDescent="0.2">
      <c r="A4352">
        <v>8</v>
      </c>
      <c r="B4352">
        <v>14</v>
      </c>
      <c r="C4352">
        <v>1975</v>
      </c>
      <c r="D4352" t="s">
        <v>18318</v>
      </c>
      <c r="E4352" s="2">
        <v>3</v>
      </c>
      <c r="F4352" s="3"/>
      <c r="G4352" s="2">
        <v>1</v>
      </c>
      <c r="H4352" s="2">
        <v>16</v>
      </c>
      <c r="I4352" s="4" t="s">
        <v>13414</v>
      </c>
      <c r="J4352" s="2">
        <v>3</v>
      </c>
      <c r="K4352" s="3"/>
      <c r="L4352" s="2">
        <v>1</v>
      </c>
      <c r="M4352" s="4" t="s">
        <v>11428</v>
      </c>
      <c r="N4352" s="4" t="s">
        <v>5918</v>
      </c>
      <c r="O4352" t="s">
        <v>8430</v>
      </c>
      <c r="P4352" s="4" t="s">
        <v>11518</v>
      </c>
      <c r="Q4352" s="4" t="str">
        <f>VLOOKUP(P4352, 'Gun classification'!A:B, 2, FALSE)</f>
        <v>Arma blanca</v>
      </c>
      <c r="R4352" s="4" t="s">
        <v>14184</v>
      </c>
      <c r="S4352" t="str">
        <f t="shared" si="67"/>
        <v xml:space="preserve">argu trivial, </v>
      </c>
      <c r="W4352" s="4" t="s">
        <v>14184</v>
      </c>
      <c r="X4352" s="4" t="s">
        <v>14184</v>
      </c>
    </row>
    <row r="4353" spans="1:24" x14ac:dyDescent="0.2">
      <c r="A4353">
        <v>8</v>
      </c>
      <c r="B4353">
        <v>15</v>
      </c>
      <c r="C4353">
        <v>1975</v>
      </c>
      <c r="D4353" t="s">
        <v>18319</v>
      </c>
      <c r="E4353" s="2">
        <v>3</v>
      </c>
      <c r="F4353" s="3"/>
      <c r="G4353" s="2">
        <v>1</v>
      </c>
      <c r="H4353" s="2">
        <v>40</v>
      </c>
      <c r="I4353" s="4" t="s">
        <v>23203</v>
      </c>
      <c r="J4353" s="2">
        <v>3</v>
      </c>
      <c r="K4353" s="3"/>
      <c r="L4353" s="2">
        <v>1</v>
      </c>
      <c r="M4353" s="4" t="s">
        <v>11468</v>
      </c>
      <c r="N4353" s="4" t="s">
        <v>5919</v>
      </c>
      <c r="O4353" t="s">
        <v>11644</v>
      </c>
      <c r="P4353" s="4" t="s">
        <v>11512</v>
      </c>
      <c r="Q4353" s="4" t="str">
        <f>VLOOKUP(P4353, 'Gun classification'!A:B, 2, FALSE)</f>
        <v>Arma de fuego</v>
      </c>
      <c r="R4353" s="4" t="s">
        <v>14184</v>
      </c>
      <c r="S4353" t="str">
        <f t="shared" si="67"/>
        <v xml:space="preserve">revenge, </v>
      </c>
      <c r="W4353" s="4" t="s">
        <v>14184</v>
      </c>
      <c r="X4353" s="4" t="s">
        <v>14184</v>
      </c>
    </row>
    <row r="4354" spans="1:24" x14ac:dyDescent="0.2">
      <c r="A4354">
        <v>8</v>
      </c>
      <c r="B4354">
        <v>15</v>
      </c>
      <c r="C4354">
        <v>1975</v>
      </c>
      <c r="D4354" t="s">
        <v>18320</v>
      </c>
      <c r="E4354" s="2">
        <v>3</v>
      </c>
      <c r="F4354" s="3"/>
      <c r="G4354" s="2">
        <v>2</v>
      </c>
      <c r="H4354" s="2">
        <v>32</v>
      </c>
      <c r="I4354" s="4" t="s">
        <v>13415</v>
      </c>
      <c r="J4354" s="2">
        <v>3</v>
      </c>
      <c r="K4354" s="3"/>
      <c r="L4354" s="2">
        <v>1</v>
      </c>
      <c r="M4354" s="4" t="s">
        <v>11476</v>
      </c>
      <c r="N4354" s="4" t="s">
        <v>5920</v>
      </c>
      <c r="O4354" t="s">
        <v>8430</v>
      </c>
      <c r="P4354" s="4" t="s">
        <v>11518</v>
      </c>
      <c r="Q4354" s="4" t="str">
        <f>VLOOKUP(P4354, 'Gun classification'!A:B, 2, FALSE)</f>
        <v>Arma blanca</v>
      </c>
      <c r="R4354" s="4" t="s">
        <v>14184</v>
      </c>
      <c r="S4354" t="str">
        <f t="shared" si="67"/>
        <v xml:space="preserve">argu trivial, </v>
      </c>
      <c r="W4354" s="4" t="s">
        <v>14184</v>
      </c>
      <c r="X4354" s="4" t="s">
        <v>14184</v>
      </c>
    </row>
    <row r="4355" spans="1:24" x14ac:dyDescent="0.2">
      <c r="A4355">
        <v>8</v>
      </c>
      <c r="B4355">
        <v>19</v>
      </c>
      <c r="C4355">
        <v>1975</v>
      </c>
      <c r="D4355" t="s">
        <v>18321</v>
      </c>
      <c r="E4355" s="2">
        <v>1</v>
      </c>
      <c r="F4355" s="3"/>
      <c r="G4355" s="2">
        <v>1</v>
      </c>
      <c r="H4355" s="2">
        <v>18</v>
      </c>
      <c r="I4355" s="4" t="s">
        <v>17370</v>
      </c>
      <c r="J4355" s="2">
        <v>5</v>
      </c>
      <c r="K4355" s="3"/>
      <c r="L4355" s="2">
        <v>3</v>
      </c>
      <c r="M4355" s="4" t="s">
        <v>14184</v>
      </c>
      <c r="N4355" s="4" t="s">
        <v>5921</v>
      </c>
      <c r="O4355" t="s">
        <v>5660</v>
      </c>
      <c r="P4355" s="4" t="s">
        <v>11732</v>
      </c>
      <c r="Q4355" s="4" t="str">
        <f>VLOOKUP(P4355, 'Gun classification'!A:B, 2, FALSE)</f>
        <v>Fuerza</v>
      </c>
      <c r="R4355" s="4" t="s">
        <v>14184</v>
      </c>
      <c r="S4355" t="str">
        <f t="shared" ref="S4355:S4418" si="68">CONCATENATE(O4355,", ",R4355)</f>
        <v xml:space="preserve">gay robbery, </v>
      </c>
      <c r="T4355" t="s">
        <v>11515</v>
      </c>
      <c r="W4355" s="4" t="s">
        <v>14184</v>
      </c>
      <c r="X4355" s="4" t="s">
        <v>14184</v>
      </c>
    </row>
    <row r="4356" spans="1:24" x14ac:dyDescent="0.2">
      <c r="A4356">
        <v>8</v>
      </c>
      <c r="B4356">
        <v>19</v>
      </c>
      <c r="C4356">
        <v>1975</v>
      </c>
      <c r="D4356" t="s">
        <v>18322</v>
      </c>
      <c r="E4356" s="2">
        <v>3</v>
      </c>
      <c r="F4356" s="3"/>
      <c r="G4356" s="2">
        <v>1</v>
      </c>
      <c r="H4356" s="2">
        <v>36</v>
      </c>
      <c r="I4356" s="4" t="s">
        <v>13416</v>
      </c>
      <c r="J4356" s="2">
        <v>3</v>
      </c>
      <c r="K4356" s="3"/>
      <c r="L4356" s="2">
        <v>1</v>
      </c>
      <c r="M4356" s="4" t="s">
        <v>11438</v>
      </c>
      <c r="N4356" s="4" t="s">
        <v>5454</v>
      </c>
      <c r="O4356" t="s">
        <v>8853</v>
      </c>
      <c r="P4356" s="4" t="s">
        <v>11518</v>
      </c>
      <c r="Q4356" s="4" t="str">
        <f>VLOOKUP(P4356, 'Gun classification'!A:B, 2, FALSE)</f>
        <v>Arma blanca</v>
      </c>
      <c r="R4356" s="4" t="s">
        <v>14184</v>
      </c>
      <c r="S4356" t="str">
        <f t="shared" si="68"/>
        <v xml:space="preserve">sex triangle, </v>
      </c>
      <c r="W4356" s="4" t="s">
        <v>14184</v>
      </c>
      <c r="X4356" s="4" t="s">
        <v>14184</v>
      </c>
    </row>
    <row r="4357" spans="1:24" x14ac:dyDescent="0.2">
      <c r="A4357">
        <v>8</v>
      </c>
      <c r="B4357">
        <v>22</v>
      </c>
      <c r="C4357">
        <v>1975</v>
      </c>
      <c r="D4357" t="s">
        <v>18323</v>
      </c>
      <c r="E4357" s="2">
        <v>3</v>
      </c>
      <c r="F4357" s="3"/>
      <c r="G4357" s="2">
        <v>1</v>
      </c>
      <c r="H4357" s="2">
        <v>40</v>
      </c>
      <c r="I4357" s="4" t="s">
        <v>13417</v>
      </c>
      <c r="J4357" s="2">
        <v>3</v>
      </c>
      <c r="K4357" s="3"/>
      <c r="L4357" s="2">
        <v>1</v>
      </c>
      <c r="M4357" s="4" t="s">
        <v>11468</v>
      </c>
      <c r="N4357" s="4" t="s">
        <v>5293</v>
      </c>
      <c r="O4357" t="s">
        <v>5922</v>
      </c>
      <c r="P4357" s="4" t="s">
        <v>11732</v>
      </c>
      <c r="Q4357" s="4" t="str">
        <f>VLOOKUP(P4357, 'Gun classification'!A:B, 2, FALSE)</f>
        <v>Fuerza</v>
      </c>
      <c r="R4357" s="4" t="s">
        <v>14184</v>
      </c>
      <c r="S4357" t="str">
        <f t="shared" si="68"/>
        <v xml:space="preserve">gay  sex, </v>
      </c>
      <c r="T4357" s="38" t="s">
        <v>23253</v>
      </c>
      <c r="W4357" s="4" t="s">
        <v>14184</v>
      </c>
      <c r="X4357" s="4" t="s">
        <v>14184</v>
      </c>
    </row>
    <row r="4358" spans="1:24" x14ac:dyDescent="0.2">
      <c r="A4358">
        <v>8</v>
      </c>
      <c r="B4358">
        <v>23</v>
      </c>
      <c r="C4358">
        <v>1975</v>
      </c>
      <c r="D4358" t="s">
        <v>18324</v>
      </c>
      <c r="E4358" s="2">
        <v>1</v>
      </c>
      <c r="F4358" s="3"/>
      <c r="G4358" s="2">
        <v>2</v>
      </c>
      <c r="H4358" s="2">
        <v>20</v>
      </c>
      <c r="I4358" s="4" t="s">
        <v>13418</v>
      </c>
      <c r="J4358" s="2">
        <v>3</v>
      </c>
      <c r="K4358" s="3"/>
      <c r="L4358" s="2">
        <v>1</v>
      </c>
      <c r="M4358" s="4" t="s">
        <v>11464</v>
      </c>
      <c r="N4358" s="4" t="s">
        <v>5923</v>
      </c>
      <c r="O4358" t="s">
        <v>8450</v>
      </c>
      <c r="P4358" s="4" t="s">
        <v>11512</v>
      </c>
      <c r="Q4358" s="4" t="str">
        <f>VLOOKUP(P4358, 'Gun classification'!A:B, 2, FALSE)</f>
        <v>Arma de fuego</v>
      </c>
      <c r="R4358" s="4" t="s">
        <v>14184</v>
      </c>
      <c r="S4358" t="str">
        <f t="shared" si="68"/>
        <v xml:space="preserve">narcotics, </v>
      </c>
      <c r="W4358" s="4" t="s">
        <v>14184</v>
      </c>
      <c r="X4358" s="4" t="s">
        <v>14184</v>
      </c>
    </row>
    <row r="4359" spans="1:24" x14ac:dyDescent="0.2">
      <c r="A4359">
        <v>8</v>
      </c>
      <c r="B4359">
        <v>25</v>
      </c>
      <c r="C4359">
        <v>1975</v>
      </c>
      <c r="D4359" t="s">
        <v>18325</v>
      </c>
      <c r="E4359" s="2">
        <v>3</v>
      </c>
      <c r="F4359" s="3"/>
      <c r="G4359" s="2">
        <v>1</v>
      </c>
      <c r="H4359" s="2">
        <v>29</v>
      </c>
      <c r="I4359" s="4" t="s">
        <v>13419</v>
      </c>
      <c r="J4359" s="2">
        <v>3</v>
      </c>
      <c r="K4359" s="3"/>
      <c r="L4359" s="2">
        <v>1</v>
      </c>
      <c r="M4359" s="4" t="s">
        <v>11461</v>
      </c>
      <c r="N4359" s="4" t="s">
        <v>5924</v>
      </c>
      <c r="O4359" t="s">
        <v>8430</v>
      </c>
      <c r="P4359" s="4" t="s">
        <v>11512</v>
      </c>
      <c r="Q4359" s="4" t="str">
        <f>VLOOKUP(P4359, 'Gun classification'!A:B, 2, FALSE)</f>
        <v>Arma de fuego</v>
      </c>
      <c r="R4359" s="4" t="s">
        <v>14184</v>
      </c>
      <c r="S4359" t="str">
        <f t="shared" si="68"/>
        <v xml:space="preserve">argu trivial, </v>
      </c>
      <c r="W4359" s="4" t="s">
        <v>14184</v>
      </c>
      <c r="X4359" s="4" t="s">
        <v>14184</v>
      </c>
    </row>
    <row r="4360" spans="1:24" x14ac:dyDescent="0.2">
      <c r="A4360">
        <v>8</v>
      </c>
      <c r="B4360">
        <v>29</v>
      </c>
      <c r="C4360">
        <v>1975</v>
      </c>
      <c r="D4360" t="s">
        <v>18326</v>
      </c>
      <c r="E4360" s="2">
        <v>1</v>
      </c>
      <c r="F4360" s="3"/>
      <c r="G4360" s="2">
        <v>1</v>
      </c>
      <c r="H4360" s="2">
        <v>31</v>
      </c>
      <c r="I4360" s="4" t="s">
        <v>17370</v>
      </c>
      <c r="J4360" s="2">
        <v>5</v>
      </c>
      <c r="K4360" s="3"/>
      <c r="L4360" s="2">
        <v>3</v>
      </c>
      <c r="M4360" s="4" t="s">
        <v>14184</v>
      </c>
      <c r="N4360" s="4" t="s">
        <v>5925</v>
      </c>
      <c r="O4360" t="s">
        <v>8675</v>
      </c>
      <c r="P4360" s="4" t="s">
        <v>11625</v>
      </c>
      <c r="Q4360" s="4" t="str">
        <f>VLOOKUP(P4360, 'Gun classification'!A:B, 2, FALSE)</f>
        <v>Falta de oxigeno</v>
      </c>
      <c r="R4360" s="4" t="s">
        <v>14184</v>
      </c>
      <c r="S4360" t="str">
        <f t="shared" si="68"/>
        <v xml:space="preserve">gay sex, </v>
      </c>
      <c r="T4360" s="38" t="s">
        <v>23253</v>
      </c>
      <c r="W4360" s="4" t="s">
        <v>14184</v>
      </c>
      <c r="X4360" s="4" t="s">
        <v>14184</v>
      </c>
    </row>
    <row r="4361" spans="1:24" x14ac:dyDescent="0.2">
      <c r="A4361">
        <v>8</v>
      </c>
      <c r="B4361">
        <v>31</v>
      </c>
      <c r="C4361">
        <v>1975</v>
      </c>
      <c r="D4361" t="s">
        <v>18327</v>
      </c>
      <c r="E4361" s="2">
        <v>3</v>
      </c>
      <c r="F4361" s="3"/>
      <c r="G4361" s="2">
        <v>2</v>
      </c>
      <c r="H4361" s="2">
        <v>30</v>
      </c>
      <c r="I4361" s="4" t="s">
        <v>13420</v>
      </c>
      <c r="J4361" s="2">
        <v>3</v>
      </c>
      <c r="K4361" s="3"/>
      <c r="L4361" s="2">
        <v>1</v>
      </c>
      <c r="M4361" s="4" t="s">
        <v>11469</v>
      </c>
      <c r="N4361" s="4" t="s">
        <v>5926</v>
      </c>
      <c r="O4361" t="s">
        <v>5927</v>
      </c>
      <c r="P4361" s="4" t="s">
        <v>11512</v>
      </c>
      <c r="Q4361" s="4" t="str">
        <f>VLOOKUP(P4361, 'Gun classification'!A:B, 2, FALSE)</f>
        <v>Arma de fuego</v>
      </c>
      <c r="R4361" s="4" t="s">
        <v>14184</v>
      </c>
      <c r="S4361" t="str">
        <f t="shared" si="68"/>
        <v xml:space="preserve">argu familyl, </v>
      </c>
      <c r="T4361" s="38" t="s">
        <v>11650</v>
      </c>
      <c r="W4361" s="4" t="s">
        <v>14184</v>
      </c>
      <c r="X4361" s="4" t="s">
        <v>14184</v>
      </c>
    </row>
    <row r="4362" spans="1:24" x14ac:dyDescent="0.2">
      <c r="A4362">
        <v>9</v>
      </c>
      <c r="B4362">
        <v>1</v>
      </c>
      <c r="C4362">
        <v>1975</v>
      </c>
      <c r="D4362" t="s">
        <v>18328</v>
      </c>
      <c r="E4362" s="2">
        <v>1</v>
      </c>
      <c r="F4362" s="3"/>
      <c r="G4362" s="2">
        <v>1</v>
      </c>
      <c r="H4362" s="3"/>
      <c r="I4362" s="4" t="s">
        <v>13421</v>
      </c>
      <c r="J4362" s="2">
        <v>1</v>
      </c>
      <c r="K4362" s="3"/>
      <c r="L4362" s="2">
        <v>2</v>
      </c>
      <c r="M4362" s="4" t="s">
        <v>11425</v>
      </c>
      <c r="N4362" s="4" t="s">
        <v>5928</v>
      </c>
      <c r="O4362" t="s">
        <v>12039</v>
      </c>
      <c r="P4362" s="4" t="s">
        <v>5929</v>
      </c>
      <c r="Q4362" s="4" t="str">
        <f>VLOOKUP(P4362, 'Gun classification'!A:B, 2, FALSE)</f>
        <v>No clasificado</v>
      </c>
      <c r="R4362" s="4" t="s">
        <v>14184</v>
      </c>
      <c r="S4362" t="str">
        <f t="shared" si="68"/>
        <v xml:space="preserve">mental, </v>
      </c>
      <c r="W4362" s="4" t="s">
        <v>14184</v>
      </c>
      <c r="X4362" s="4" t="s">
        <v>14184</v>
      </c>
    </row>
    <row r="4363" spans="1:24" x14ac:dyDescent="0.2">
      <c r="A4363">
        <v>9</v>
      </c>
      <c r="B4363">
        <v>6</v>
      </c>
      <c r="C4363">
        <v>1975</v>
      </c>
      <c r="D4363" t="s">
        <v>18329</v>
      </c>
      <c r="E4363" s="2">
        <v>1</v>
      </c>
      <c r="F4363" s="3"/>
      <c r="G4363" s="2">
        <v>1</v>
      </c>
      <c r="H4363" s="2">
        <v>19</v>
      </c>
      <c r="I4363" s="4" t="s">
        <v>13422</v>
      </c>
      <c r="J4363" s="2">
        <v>1</v>
      </c>
      <c r="K4363" s="3"/>
      <c r="L4363" s="2">
        <v>1</v>
      </c>
      <c r="M4363" s="4" t="s">
        <v>11432</v>
      </c>
      <c r="N4363" s="4" t="s">
        <v>5930</v>
      </c>
      <c r="O4363" t="s">
        <v>8688</v>
      </c>
      <c r="P4363" s="4" t="s">
        <v>11518</v>
      </c>
      <c r="Q4363" s="4" t="str">
        <f>VLOOKUP(P4363, 'Gun classification'!A:B, 2, FALSE)</f>
        <v>Arma blanca</v>
      </c>
      <c r="R4363" s="4" t="s">
        <v>14184</v>
      </c>
      <c r="S4363" t="str">
        <f t="shared" si="68"/>
        <v xml:space="preserve">argu alcohol, </v>
      </c>
      <c r="W4363" s="4" t="s">
        <v>14184</v>
      </c>
      <c r="X4363" s="4" t="s">
        <v>14184</v>
      </c>
    </row>
    <row r="4364" spans="1:24" ht="25.5" x14ac:dyDescent="0.2">
      <c r="A4364">
        <v>9</v>
      </c>
      <c r="B4364">
        <v>7</v>
      </c>
      <c r="C4364">
        <v>1975</v>
      </c>
      <c r="D4364" t="s">
        <v>18330</v>
      </c>
      <c r="E4364" s="2">
        <v>1</v>
      </c>
      <c r="F4364" s="3"/>
      <c r="G4364" s="2">
        <v>1</v>
      </c>
      <c r="H4364" s="2">
        <v>41</v>
      </c>
      <c r="I4364" s="4" t="s">
        <v>13423</v>
      </c>
      <c r="J4364" s="2">
        <v>3</v>
      </c>
      <c r="K4364" s="3"/>
      <c r="L4364" s="2">
        <v>1</v>
      </c>
      <c r="M4364" s="4" t="s">
        <v>11448</v>
      </c>
      <c r="N4364" s="4" t="s">
        <v>5931</v>
      </c>
      <c r="O4364" t="s">
        <v>8623</v>
      </c>
      <c r="P4364" s="4" t="s">
        <v>11518</v>
      </c>
      <c r="Q4364" s="4" t="str">
        <f>VLOOKUP(P4364, 'Gun classification'!A:B, 2, FALSE)</f>
        <v>Arma blanca</v>
      </c>
      <c r="R4364" s="4" t="s">
        <v>14184</v>
      </c>
      <c r="S4364" t="str">
        <f t="shared" si="68"/>
        <v xml:space="preserve">argu family, </v>
      </c>
      <c r="T4364" s="38" t="s">
        <v>11650</v>
      </c>
      <c r="W4364" s="4" t="s">
        <v>14184</v>
      </c>
      <c r="X4364" s="4" t="s">
        <v>14184</v>
      </c>
    </row>
    <row r="4365" spans="1:24" x14ac:dyDescent="0.2">
      <c r="A4365">
        <v>9</v>
      </c>
      <c r="B4365">
        <v>7</v>
      </c>
      <c r="C4365">
        <v>1975</v>
      </c>
      <c r="D4365" t="s">
        <v>18331</v>
      </c>
      <c r="E4365" s="2">
        <v>3</v>
      </c>
      <c r="F4365" s="3"/>
      <c r="G4365" s="2">
        <v>1</v>
      </c>
      <c r="H4365" s="2">
        <v>20</v>
      </c>
      <c r="I4365" s="4" t="s">
        <v>13424</v>
      </c>
      <c r="J4365" s="2">
        <v>3</v>
      </c>
      <c r="K4365" s="3"/>
      <c r="L4365" s="2">
        <v>1</v>
      </c>
      <c r="M4365" s="4" t="s">
        <v>11426</v>
      </c>
      <c r="N4365" s="4" t="s">
        <v>5932</v>
      </c>
      <c r="O4365" t="s">
        <v>8450</v>
      </c>
      <c r="P4365" s="4" t="s">
        <v>11512</v>
      </c>
      <c r="Q4365" s="4" t="str">
        <f>VLOOKUP(P4365, 'Gun classification'!A:B, 2, FALSE)</f>
        <v>Arma de fuego</v>
      </c>
      <c r="R4365" s="4" t="s">
        <v>14184</v>
      </c>
      <c r="S4365" t="str">
        <f t="shared" si="68"/>
        <v xml:space="preserve">narcotics, </v>
      </c>
      <c r="W4365" s="4" t="s">
        <v>14184</v>
      </c>
      <c r="X4365" s="4" t="s">
        <v>14184</v>
      </c>
    </row>
    <row r="4366" spans="1:24" x14ac:dyDescent="0.2">
      <c r="A4366">
        <v>9</v>
      </c>
      <c r="B4366">
        <v>7</v>
      </c>
      <c r="C4366">
        <v>1975</v>
      </c>
      <c r="D4366" t="s">
        <v>18332</v>
      </c>
      <c r="E4366" s="2">
        <v>3</v>
      </c>
      <c r="F4366" s="3"/>
      <c r="G4366" s="2">
        <v>2</v>
      </c>
      <c r="H4366" s="2">
        <v>22</v>
      </c>
      <c r="I4366" s="4" t="s">
        <v>13425</v>
      </c>
      <c r="J4366" s="2">
        <v>3</v>
      </c>
      <c r="K4366" s="3"/>
      <c r="L4366" s="2">
        <v>2</v>
      </c>
      <c r="M4366" s="4" t="s">
        <v>11439</v>
      </c>
      <c r="N4366" s="4" t="s">
        <v>5933</v>
      </c>
      <c r="O4366" t="s">
        <v>8430</v>
      </c>
      <c r="P4366" s="4" t="s">
        <v>11512</v>
      </c>
      <c r="Q4366" s="4" t="str">
        <f>VLOOKUP(P4366, 'Gun classification'!A:B, 2, FALSE)</f>
        <v>Arma de fuego</v>
      </c>
      <c r="R4366" s="4" t="s">
        <v>14184</v>
      </c>
      <c r="S4366" t="str">
        <f t="shared" si="68"/>
        <v xml:space="preserve">argu trivial, </v>
      </c>
      <c r="W4366" s="4" t="s">
        <v>14184</v>
      </c>
      <c r="X4366" s="4" t="s">
        <v>14184</v>
      </c>
    </row>
    <row r="4367" spans="1:24" x14ac:dyDescent="0.2">
      <c r="A4367">
        <v>9</v>
      </c>
      <c r="B4367">
        <v>12</v>
      </c>
      <c r="C4367">
        <v>1975</v>
      </c>
      <c r="D4367" t="s">
        <v>18333</v>
      </c>
      <c r="E4367" s="2">
        <v>1</v>
      </c>
      <c r="F4367" s="3"/>
      <c r="G4367" s="2">
        <v>1</v>
      </c>
      <c r="H4367" s="2">
        <v>26</v>
      </c>
      <c r="I4367" s="4" t="s">
        <v>17370</v>
      </c>
      <c r="J4367" s="2">
        <v>5</v>
      </c>
      <c r="K4367" s="3"/>
      <c r="L4367" s="2">
        <v>3</v>
      </c>
      <c r="M4367" s="4" t="s">
        <v>14184</v>
      </c>
      <c r="N4367" s="4" t="s">
        <v>5934</v>
      </c>
      <c r="O4367" t="s">
        <v>8675</v>
      </c>
      <c r="P4367" s="4" t="s">
        <v>11512</v>
      </c>
      <c r="Q4367" s="4" t="str">
        <f>VLOOKUP(P4367, 'Gun classification'!A:B, 2, FALSE)</f>
        <v>Arma de fuego</v>
      </c>
      <c r="R4367" s="4" t="s">
        <v>14184</v>
      </c>
      <c r="S4367" t="str">
        <f t="shared" si="68"/>
        <v xml:space="preserve">gay sex, </v>
      </c>
      <c r="T4367" s="38" t="s">
        <v>23253</v>
      </c>
      <c r="W4367" s="4" t="s">
        <v>14184</v>
      </c>
      <c r="X4367" s="4" t="s">
        <v>14184</v>
      </c>
    </row>
    <row r="4368" spans="1:24" x14ac:dyDescent="0.2">
      <c r="A4368">
        <v>9</v>
      </c>
      <c r="B4368">
        <v>20</v>
      </c>
      <c r="C4368">
        <v>1975</v>
      </c>
      <c r="D4368" t="s">
        <v>18334</v>
      </c>
      <c r="E4368" s="2">
        <v>1</v>
      </c>
      <c r="F4368" s="3"/>
      <c r="G4368" s="2">
        <v>1</v>
      </c>
      <c r="H4368" s="2">
        <v>23</v>
      </c>
      <c r="I4368" s="4" t="s">
        <v>17370</v>
      </c>
      <c r="J4368" s="2">
        <v>5</v>
      </c>
      <c r="K4368" s="3"/>
      <c r="L4368" s="2">
        <v>3</v>
      </c>
      <c r="M4368" s="4" t="s">
        <v>14184</v>
      </c>
      <c r="N4368" s="4" t="s">
        <v>8668</v>
      </c>
      <c r="O4368" t="s">
        <v>8430</v>
      </c>
      <c r="P4368" s="4" t="s">
        <v>11518</v>
      </c>
      <c r="Q4368" s="4" t="str">
        <f>VLOOKUP(P4368, 'Gun classification'!A:B, 2, FALSE)</f>
        <v>Arma blanca</v>
      </c>
      <c r="R4368" s="4" t="s">
        <v>14184</v>
      </c>
      <c r="S4368" t="str">
        <f t="shared" si="68"/>
        <v xml:space="preserve">argu trivial, </v>
      </c>
      <c r="W4368" s="4" t="s">
        <v>14184</v>
      </c>
      <c r="X4368" s="4" t="s">
        <v>14184</v>
      </c>
    </row>
    <row r="4369" spans="1:24" x14ac:dyDescent="0.2">
      <c r="A4369">
        <v>9</v>
      </c>
      <c r="B4369">
        <v>21</v>
      </c>
      <c r="C4369">
        <v>1975</v>
      </c>
      <c r="D4369" t="s">
        <v>18335</v>
      </c>
      <c r="E4369" s="2">
        <v>3</v>
      </c>
      <c r="F4369" s="3"/>
      <c r="G4369" s="2">
        <v>2</v>
      </c>
      <c r="H4369" s="2">
        <v>25</v>
      </c>
      <c r="I4369" s="4" t="s">
        <v>13426</v>
      </c>
      <c r="J4369" s="2">
        <v>3</v>
      </c>
      <c r="K4369" s="3"/>
      <c r="L4369" s="2">
        <v>1</v>
      </c>
      <c r="M4369" s="4" t="s">
        <v>11439</v>
      </c>
      <c r="N4369" s="4" t="s">
        <v>5935</v>
      </c>
      <c r="O4369" t="s">
        <v>8623</v>
      </c>
      <c r="P4369" s="4" t="s">
        <v>11512</v>
      </c>
      <c r="Q4369" s="4" t="str">
        <f>VLOOKUP(P4369, 'Gun classification'!A:B, 2, FALSE)</f>
        <v>Arma de fuego</v>
      </c>
      <c r="R4369" s="4" t="s">
        <v>14184</v>
      </c>
      <c r="S4369" t="str">
        <f t="shared" si="68"/>
        <v xml:space="preserve">argu family, </v>
      </c>
      <c r="T4369" s="38" t="s">
        <v>11650</v>
      </c>
      <c r="W4369" s="4" t="s">
        <v>14184</v>
      </c>
      <c r="X4369" s="4" t="s">
        <v>14184</v>
      </c>
    </row>
    <row r="4370" spans="1:24" x14ac:dyDescent="0.2">
      <c r="A4370">
        <v>9</v>
      </c>
      <c r="B4370">
        <v>22</v>
      </c>
      <c r="C4370">
        <v>1975</v>
      </c>
      <c r="D4370" t="s">
        <v>18336</v>
      </c>
      <c r="E4370" s="2">
        <v>3</v>
      </c>
      <c r="F4370" s="3"/>
      <c r="G4370" s="2">
        <v>1</v>
      </c>
      <c r="H4370" s="2">
        <v>25</v>
      </c>
      <c r="I4370" s="4" t="s">
        <v>13427</v>
      </c>
      <c r="J4370" s="2">
        <v>3</v>
      </c>
      <c r="K4370" s="3"/>
      <c r="L4370" s="2">
        <v>1</v>
      </c>
      <c r="M4370" s="4" t="s">
        <v>11432</v>
      </c>
      <c r="N4370" s="4" t="s">
        <v>5936</v>
      </c>
      <c r="O4370" t="s">
        <v>12287</v>
      </c>
      <c r="P4370" s="4" t="s">
        <v>11518</v>
      </c>
      <c r="Q4370" s="4" t="str">
        <f>VLOOKUP(P4370, 'Gun classification'!A:B, 2, FALSE)</f>
        <v>Arma blanca</v>
      </c>
      <c r="R4370" s="4" t="s">
        <v>14184</v>
      </c>
      <c r="S4370" t="str">
        <f t="shared" si="68"/>
        <v xml:space="preserve">knife, </v>
      </c>
      <c r="T4370" s="38" t="s">
        <v>23253</v>
      </c>
      <c r="W4370" s="4" t="s">
        <v>14184</v>
      </c>
      <c r="X4370" s="4" t="s">
        <v>14184</v>
      </c>
    </row>
    <row r="4371" spans="1:24" x14ac:dyDescent="0.2">
      <c r="A4371">
        <v>9</v>
      </c>
      <c r="B4371">
        <v>27</v>
      </c>
      <c r="C4371">
        <v>1975</v>
      </c>
      <c r="D4371" t="s">
        <v>18337</v>
      </c>
      <c r="E4371" s="2">
        <v>1</v>
      </c>
      <c r="F4371" s="3"/>
      <c r="G4371" s="2">
        <v>1</v>
      </c>
      <c r="H4371" s="2">
        <v>32</v>
      </c>
      <c r="I4371" s="4" t="s">
        <v>17370</v>
      </c>
      <c r="J4371" s="2">
        <v>5</v>
      </c>
      <c r="K4371" s="3"/>
      <c r="L4371" s="2">
        <v>3</v>
      </c>
      <c r="M4371" s="4" t="s">
        <v>14184</v>
      </c>
      <c r="N4371" s="4" t="s">
        <v>5937</v>
      </c>
      <c r="O4371" t="s">
        <v>8675</v>
      </c>
      <c r="P4371" s="4" t="s">
        <v>11518</v>
      </c>
      <c r="Q4371" s="4" t="str">
        <f>VLOOKUP(P4371, 'Gun classification'!A:B, 2, FALSE)</f>
        <v>Arma blanca</v>
      </c>
      <c r="R4371" s="4" t="s">
        <v>14184</v>
      </c>
      <c r="S4371" t="str">
        <f t="shared" si="68"/>
        <v xml:space="preserve">gay sex, </v>
      </c>
      <c r="T4371" s="38" t="s">
        <v>23253</v>
      </c>
      <c r="W4371" s="4" t="s">
        <v>14184</v>
      </c>
      <c r="X4371" s="4" t="s">
        <v>14184</v>
      </c>
    </row>
    <row r="4372" spans="1:24" x14ac:dyDescent="0.2">
      <c r="A4372">
        <v>9</v>
      </c>
      <c r="B4372">
        <v>28</v>
      </c>
      <c r="C4372">
        <v>1975</v>
      </c>
      <c r="D4372" t="s">
        <v>18338</v>
      </c>
      <c r="E4372" s="2">
        <v>1</v>
      </c>
      <c r="F4372" s="3"/>
      <c r="G4372" s="2">
        <v>1</v>
      </c>
      <c r="H4372" s="2">
        <v>67</v>
      </c>
      <c r="I4372" s="4" t="s">
        <v>13428</v>
      </c>
      <c r="J4372" s="2">
        <v>3</v>
      </c>
      <c r="K4372" s="3"/>
      <c r="L4372" s="2">
        <v>1</v>
      </c>
      <c r="M4372" s="4" t="s">
        <v>11439</v>
      </c>
      <c r="N4372" s="4" t="s">
        <v>5938</v>
      </c>
      <c r="O4372" t="s">
        <v>12039</v>
      </c>
      <c r="P4372" s="4" t="s">
        <v>11855</v>
      </c>
      <c r="Q4372" s="4" t="str">
        <f>VLOOKUP(P4372, 'Gun classification'!A:B, 2, FALSE)</f>
        <v>Fuerza</v>
      </c>
      <c r="R4372" s="4" t="s">
        <v>14184</v>
      </c>
      <c r="S4372" t="str">
        <f t="shared" si="68"/>
        <v xml:space="preserve">mental, </v>
      </c>
      <c r="W4372" s="4" t="s">
        <v>14184</v>
      </c>
      <c r="X4372" s="4" t="s">
        <v>14184</v>
      </c>
    </row>
    <row r="4373" spans="1:24" x14ac:dyDescent="0.2">
      <c r="A4373">
        <v>10</v>
      </c>
      <c r="B4373">
        <v>1</v>
      </c>
      <c r="C4373">
        <v>1975</v>
      </c>
      <c r="D4373" t="s">
        <v>18339</v>
      </c>
      <c r="E4373" s="2">
        <v>1</v>
      </c>
      <c r="F4373" s="3"/>
      <c r="G4373" s="2">
        <v>1</v>
      </c>
      <c r="H4373" s="2">
        <v>45</v>
      </c>
      <c r="I4373" s="4" t="s">
        <v>13429</v>
      </c>
      <c r="J4373" s="2">
        <v>1</v>
      </c>
      <c r="K4373" s="3"/>
      <c r="L4373" s="2">
        <v>1</v>
      </c>
      <c r="M4373" s="4" t="s">
        <v>11420</v>
      </c>
      <c r="N4373" s="4" t="s">
        <v>7059</v>
      </c>
      <c r="O4373" t="s">
        <v>8675</v>
      </c>
      <c r="P4373" s="4" t="s">
        <v>12279</v>
      </c>
      <c r="Q4373" s="4" t="str">
        <f>VLOOKUP(P4373, 'Gun classification'!A:B, 2, FALSE)</f>
        <v>Incendiar</v>
      </c>
      <c r="R4373" s="4" t="s">
        <v>14184</v>
      </c>
      <c r="S4373" t="str">
        <f t="shared" si="68"/>
        <v xml:space="preserve">gay sex, </v>
      </c>
      <c r="T4373" s="38" t="s">
        <v>23253</v>
      </c>
      <c r="W4373" s="4" t="s">
        <v>14184</v>
      </c>
      <c r="X4373" s="4" t="s">
        <v>14184</v>
      </c>
    </row>
    <row r="4374" spans="1:24" x14ac:dyDescent="0.2">
      <c r="A4374">
        <v>10</v>
      </c>
      <c r="B4374">
        <v>2</v>
      </c>
      <c r="C4374">
        <v>1975</v>
      </c>
      <c r="D4374" t="s">
        <v>18340</v>
      </c>
      <c r="E4374" s="2">
        <v>3</v>
      </c>
      <c r="F4374" s="3"/>
      <c r="G4374" s="2">
        <v>2</v>
      </c>
      <c r="H4374" s="2">
        <v>21</v>
      </c>
      <c r="I4374" s="4" t="s">
        <v>17370</v>
      </c>
      <c r="J4374" s="2">
        <v>5</v>
      </c>
      <c r="K4374" s="3"/>
      <c r="L4374" s="2">
        <v>3</v>
      </c>
      <c r="M4374" s="4" t="s">
        <v>14184</v>
      </c>
      <c r="N4374" s="4" t="s">
        <v>5939</v>
      </c>
      <c r="O4374" t="s">
        <v>4970</v>
      </c>
      <c r="P4374" s="4" t="s">
        <v>11625</v>
      </c>
      <c r="Q4374" s="4" t="str">
        <f>VLOOKUP(P4374, 'Gun classification'!A:B, 2, FALSE)</f>
        <v>Falta de oxigeno</v>
      </c>
      <c r="R4374" s="4" t="s">
        <v>14184</v>
      </c>
      <c r="S4374" t="str">
        <f t="shared" si="68"/>
        <v xml:space="preserve">gay lesbian, </v>
      </c>
      <c r="T4374" s="38" t="s">
        <v>23253</v>
      </c>
      <c r="W4374" s="4" t="s">
        <v>14184</v>
      </c>
      <c r="X4374" s="4" t="s">
        <v>14184</v>
      </c>
    </row>
    <row r="4375" spans="1:24" x14ac:dyDescent="0.2">
      <c r="A4375">
        <v>10</v>
      </c>
      <c r="B4375">
        <v>9</v>
      </c>
      <c r="C4375">
        <v>1975</v>
      </c>
      <c r="D4375" t="s">
        <v>18341</v>
      </c>
      <c r="E4375" s="2">
        <v>3</v>
      </c>
      <c r="F4375" s="3"/>
      <c r="G4375" s="2">
        <v>2</v>
      </c>
      <c r="H4375" s="2">
        <v>21</v>
      </c>
      <c r="I4375" s="4" t="s">
        <v>13430</v>
      </c>
      <c r="J4375" s="2">
        <v>1</v>
      </c>
      <c r="K4375" s="3"/>
      <c r="L4375" s="2">
        <v>1</v>
      </c>
      <c r="M4375" s="4" t="s">
        <v>11420</v>
      </c>
      <c r="N4375" s="4" t="s">
        <v>5940</v>
      </c>
      <c r="O4375" t="s">
        <v>8450</v>
      </c>
      <c r="P4375" s="4" t="s">
        <v>11512</v>
      </c>
      <c r="Q4375" s="4" t="str">
        <f>VLOOKUP(P4375, 'Gun classification'!A:B, 2, FALSE)</f>
        <v>Arma de fuego</v>
      </c>
      <c r="R4375" s="4" t="s">
        <v>14184</v>
      </c>
      <c r="S4375" t="str">
        <f t="shared" si="68"/>
        <v xml:space="preserve">narcotics, </v>
      </c>
      <c r="W4375" s="4" t="s">
        <v>14184</v>
      </c>
      <c r="X4375" s="4" t="s">
        <v>14184</v>
      </c>
    </row>
    <row r="4376" spans="1:24" x14ac:dyDescent="0.2">
      <c r="A4376">
        <v>10</v>
      </c>
      <c r="B4376">
        <v>11</v>
      </c>
      <c r="C4376">
        <v>1975</v>
      </c>
      <c r="D4376" t="s">
        <v>18342</v>
      </c>
      <c r="E4376" s="2">
        <v>1</v>
      </c>
      <c r="F4376" s="3"/>
      <c r="G4376" s="2">
        <v>1</v>
      </c>
      <c r="H4376" s="2">
        <v>23</v>
      </c>
      <c r="I4376" s="4" t="s">
        <v>17370</v>
      </c>
      <c r="J4376" s="2">
        <v>5</v>
      </c>
      <c r="K4376" s="3"/>
      <c r="L4376" s="2">
        <v>3</v>
      </c>
      <c r="M4376" s="4" t="s">
        <v>14184</v>
      </c>
      <c r="N4376" s="4" t="s">
        <v>5941</v>
      </c>
      <c r="O4376" t="s">
        <v>5897</v>
      </c>
      <c r="P4376" s="4" t="s">
        <v>11512</v>
      </c>
      <c r="Q4376" s="4" t="str">
        <f>VLOOKUP(P4376, 'Gun classification'!A:B, 2, FALSE)</f>
        <v>Arma de fuego</v>
      </c>
      <c r="R4376" s="4" t="s">
        <v>14184</v>
      </c>
      <c r="S4376" t="str">
        <f t="shared" si="68"/>
        <v xml:space="preserve">narcotic revenge, </v>
      </c>
      <c r="W4376" s="4" t="s">
        <v>14184</v>
      </c>
      <c r="X4376" s="4" t="s">
        <v>14184</v>
      </c>
    </row>
    <row r="4377" spans="1:24" x14ac:dyDescent="0.2">
      <c r="A4377">
        <v>10</v>
      </c>
      <c r="B4377">
        <v>26</v>
      </c>
      <c r="C4377">
        <v>1975</v>
      </c>
      <c r="D4377" t="s">
        <v>18343</v>
      </c>
      <c r="E4377" s="2">
        <v>2</v>
      </c>
      <c r="F4377" s="2">
        <v>5</v>
      </c>
      <c r="G4377" s="2">
        <v>1</v>
      </c>
      <c r="H4377" s="2">
        <v>17</v>
      </c>
      <c r="I4377" s="4" t="s">
        <v>13431</v>
      </c>
      <c r="J4377" s="2">
        <v>2</v>
      </c>
      <c r="K4377" s="2">
        <v>5</v>
      </c>
      <c r="L4377" s="2">
        <v>1</v>
      </c>
      <c r="M4377" s="4" t="s">
        <v>11448</v>
      </c>
      <c r="N4377" s="4" t="s">
        <v>5942</v>
      </c>
      <c r="O4377" t="s">
        <v>8430</v>
      </c>
      <c r="P4377" s="4" t="s">
        <v>11512</v>
      </c>
      <c r="Q4377" s="4" t="str">
        <f>VLOOKUP(P4377, 'Gun classification'!A:B, 2, FALSE)</f>
        <v>Arma de fuego</v>
      </c>
      <c r="R4377" s="4" t="s">
        <v>1093</v>
      </c>
      <c r="S4377" t="str">
        <f t="shared" si="68"/>
        <v>argu trivial, note says chinese</v>
      </c>
      <c r="W4377" s="4" t="s">
        <v>14184</v>
      </c>
      <c r="X4377" s="4" t="s">
        <v>14184</v>
      </c>
    </row>
    <row r="4378" spans="1:24" x14ac:dyDescent="0.2">
      <c r="A4378">
        <v>10</v>
      </c>
      <c r="B4378">
        <v>30</v>
      </c>
      <c r="C4378">
        <v>1975</v>
      </c>
      <c r="D4378" t="s">
        <v>18344</v>
      </c>
      <c r="E4378" s="2">
        <v>1</v>
      </c>
      <c r="F4378" s="3"/>
      <c r="G4378" s="2">
        <v>1</v>
      </c>
      <c r="H4378" s="2">
        <v>25</v>
      </c>
      <c r="I4378" s="4" t="s">
        <v>13432</v>
      </c>
      <c r="J4378" s="2">
        <v>3</v>
      </c>
      <c r="K4378" s="3"/>
      <c r="L4378" s="2">
        <v>1</v>
      </c>
      <c r="M4378" s="4" t="s">
        <v>11414</v>
      </c>
      <c r="N4378" s="4" t="s">
        <v>5943</v>
      </c>
      <c r="O4378" t="s">
        <v>8450</v>
      </c>
      <c r="P4378" s="4" t="s">
        <v>11512</v>
      </c>
      <c r="Q4378" s="4" t="str">
        <f>VLOOKUP(P4378, 'Gun classification'!A:B, 2, FALSE)</f>
        <v>Arma de fuego</v>
      </c>
      <c r="R4378" s="4" t="s">
        <v>14184</v>
      </c>
      <c r="S4378" t="str">
        <f t="shared" si="68"/>
        <v xml:space="preserve">narcotics, </v>
      </c>
      <c r="W4378" s="4" t="s">
        <v>14184</v>
      </c>
      <c r="X4378" s="4" t="s">
        <v>14184</v>
      </c>
    </row>
    <row r="4379" spans="1:24" x14ac:dyDescent="0.2">
      <c r="A4379">
        <v>11</v>
      </c>
      <c r="B4379">
        <v>4</v>
      </c>
      <c r="C4379">
        <v>1975</v>
      </c>
      <c r="D4379" t="s">
        <v>18345</v>
      </c>
      <c r="E4379" s="2">
        <v>1</v>
      </c>
      <c r="F4379" s="3"/>
      <c r="G4379" s="2">
        <v>2</v>
      </c>
      <c r="H4379" s="2">
        <v>19</v>
      </c>
      <c r="I4379" s="4" t="s">
        <v>17370</v>
      </c>
      <c r="J4379" s="2">
        <v>5</v>
      </c>
      <c r="K4379" s="3"/>
      <c r="L4379" s="2">
        <v>3</v>
      </c>
      <c r="M4379" s="4" t="s">
        <v>14184</v>
      </c>
      <c r="N4379" s="4" t="s">
        <v>5944</v>
      </c>
      <c r="O4379" t="s">
        <v>5945</v>
      </c>
      <c r="P4379" s="4" t="s">
        <v>11625</v>
      </c>
      <c r="Q4379" s="4" t="str">
        <f>VLOOKUP(P4379, 'Gun classification'!A:B, 2, FALSE)</f>
        <v>Falta de oxigeno</v>
      </c>
      <c r="R4379" s="4" t="s">
        <v>14184</v>
      </c>
      <c r="S4379" t="str">
        <f t="shared" si="68"/>
        <v xml:space="preserve">sex hitch hike, </v>
      </c>
      <c r="W4379" s="4" t="s">
        <v>14184</v>
      </c>
      <c r="X4379" s="4" t="s">
        <v>14184</v>
      </c>
    </row>
    <row r="4380" spans="1:24" x14ac:dyDescent="0.2">
      <c r="A4380">
        <v>11</v>
      </c>
      <c r="B4380">
        <v>8</v>
      </c>
      <c r="C4380">
        <v>1975</v>
      </c>
      <c r="D4380" t="s">
        <v>18346</v>
      </c>
      <c r="E4380" s="2">
        <v>1</v>
      </c>
      <c r="F4380" s="3"/>
      <c r="G4380" s="2">
        <v>1</v>
      </c>
      <c r="H4380" s="2">
        <v>23</v>
      </c>
      <c r="I4380" s="4" t="s">
        <v>17370</v>
      </c>
      <c r="J4380" s="2">
        <v>5</v>
      </c>
      <c r="K4380" s="3"/>
      <c r="L4380" s="2">
        <v>3</v>
      </c>
      <c r="M4380" s="4" t="s">
        <v>14184</v>
      </c>
      <c r="N4380" s="4" t="s">
        <v>5946</v>
      </c>
      <c r="O4380" t="s">
        <v>8430</v>
      </c>
      <c r="P4380" s="4" t="s">
        <v>11518</v>
      </c>
      <c r="Q4380" s="4" t="str">
        <f>VLOOKUP(P4380, 'Gun classification'!A:B, 2, FALSE)</f>
        <v>Arma blanca</v>
      </c>
      <c r="R4380" s="4" t="s">
        <v>14184</v>
      </c>
      <c r="S4380" t="str">
        <f t="shared" si="68"/>
        <v xml:space="preserve">argu trivial, </v>
      </c>
      <c r="W4380" s="4" t="s">
        <v>14184</v>
      </c>
      <c r="X4380" s="4" t="s">
        <v>14184</v>
      </c>
    </row>
    <row r="4381" spans="1:24" x14ac:dyDescent="0.2">
      <c r="A4381">
        <v>11</v>
      </c>
      <c r="B4381">
        <v>12</v>
      </c>
      <c r="C4381">
        <v>1975</v>
      </c>
      <c r="D4381" t="s">
        <v>18347</v>
      </c>
      <c r="E4381" s="2">
        <v>1</v>
      </c>
      <c r="F4381" s="3"/>
      <c r="G4381" s="2">
        <v>1</v>
      </c>
      <c r="H4381" s="2">
        <v>58</v>
      </c>
      <c r="I4381" s="4" t="s">
        <v>13433</v>
      </c>
      <c r="J4381" s="2">
        <v>3</v>
      </c>
      <c r="K4381" s="3"/>
      <c r="L4381" s="2">
        <v>1</v>
      </c>
      <c r="M4381" s="4" t="s">
        <v>11472</v>
      </c>
      <c r="N4381" s="4" t="s">
        <v>5947</v>
      </c>
      <c r="O4381" t="s">
        <v>8430</v>
      </c>
      <c r="P4381" s="4" t="s">
        <v>11518</v>
      </c>
      <c r="Q4381" s="4" t="str">
        <f>VLOOKUP(P4381, 'Gun classification'!A:B, 2, FALSE)</f>
        <v>Arma blanca</v>
      </c>
      <c r="R4381" s="4" t="s">
        <v>14184</v>
      </c>
      <c r="S4381" t="str">
        <f t="shared" si="68"/>
        <v xml:space="preserve">argu trivial, </v>
      </c>
      <c r="W4381" s="4" t="s">
        <v>14184</v>
      </c>
      <c r="X4381" s="4" t="s">
        <v>14184</v>
      </c>
    </row>
    <row r="4382" spans="1:24" x14ac:dyDescent="0.2">
      <c r="A4382">
        <v>11</v>
      </c>
      <c r="B4382">
        <v>15</v>
      </c>
      <c r="C4382">
        <v>1975</v>
      </c>
      <c r="D4382" t="s">
        <v>18348</v>
      </c>
      <c r="E4382" s="2">
        <v>1</v>
      </c>
      <c r="F4382" s="3"/>
      <c r="G4382" s="2">
        <v>1</v>
      </c>
      <c r="H4382" s="2">
        <v>24</v>
      </c>
      <c r="I4382" s="4" t="s">
        <v>13434</v>
      </c>
      <c r="J4382" s="2">
        <v>2</v>
      </c>
      <c r="K4382" s="2">
        <v>7</v>
      </c>
      <c r="L4382" s="2">
        <v>1</v>
      </c>
      <c r="M4382" s="4" t="s">
        <v>11448</v>
      </c>
      <c r="N4382" s="4" t="s">
        <v>5948</v>
      </c>
      <c r="O4382" t="s">
        <v>11644</v>
      </c>
      <c r="P4382" s="4" t="s">
        <v>11518</v>
      </c>
      <c r="Q4382" s="4" t="str">
        <f>VLOOKUP(P4382, 'Gun classification'!A:B, 2, FALSE)</f>
        <v>Arma blanca</v>
      </c>
      <c r="R4382" s="4" t="s">
        <v>14184</v>
      </c>
      <c r="S4382" t="str">
        <f t="shared" si="68"/>
        <v xml:space="preserve">revenge, </v>
      </c>
      <c r="W4382" s="4" t="s">
        <v>14184</v>
      </c>
      <c r="X4382" s="4" t="s">
        <v>14184</v>
      </c>
    </row>
    <row r="4383" spans="1:24" x14ac:dyDescent="0.2">
      <c r="A4383">
        <v>11</v>
      </c>
      <c r="B4383">
        <v>18</v>
      </c>
      <c r="C4383">
        <v>1975</v>
      </c>
      <c r="D4383" t="s">
        <v>18349</v>
      </c>
      <c r="E4383" s="2">
        <v>3</v>
      </c>
      <c r="F4383" s="3"/>
      <c r="G4383" s="2">
        <v>1</v>
      </c>
      <c r="H4383" s="2">
        <v>19</v>
      </c>
      <c r="I4383" s="4" t="s">
        <v>13435</v>
      </c>
      <c r="J4383" s="2">
        <v>3</v>
      </c>
      <c r="K4383" s="3"/>
      <c r="L4383" s="2">
        <v>1</v>
      </c>
      <c r="M4383" s="4" t="s">
        <v>11416</v>
      </c>
      <c r="N4383" s="4" t="s">
        <v>5949</v>
      </c>
      <c r="O4383" t="s">
        <v>8450</v>
      </c>
      <c r="P4383" s="4" t="s">
        <v>11512</v>
      </c>
      <c r="Q4383" s="4" t="str">
        <f>VLOOKUP(P4383, 'Gun classification'!A:B, 2, FALSE)</f>
        <v>Arma de fuego</v>
      </c>
      <c r="R4383" s="4" t="s">
        <v>14184</v>
      </c>
      <c r="S4383" t="str">
        <f t="shared" si="68"/>
        <v xml:space="preserve">narcotics, </v>
      </c>
      <c r="W4383" s="4" t="s">
        <v>14184</v>
      </c>
      <c r="X4383" s="4" t="s">
        <v>14184</v>
      </c>
    </row>
    <row r="4384" spans="1:24" x14ac:dyDescent="0.2">
      <c r="A4384">
        <v>11</v>
      </c>
      <c r="B4384">
        <v>20</v>
      </c>
      <c r="C4384">
        <v>1975</v>
      </c>
      <c r="D4384" t="s">
        <v>18350</v>
      </c>
      <c r="E4384" s="2">
        <v>2</v>
      </c>
      <c r="F4384" s="2">
        <v>8</v>
      </c>
      <c r="G4384" s="2">
        <v>1</v>
      </c>
      <c r="H4384" s="2">
        <v>83</v>
      </c>
      <c r="I4384" s="4" t="s">
        <v>13436</v>
      </c>
      <c r="J4384" s="2">
        <v>3</v>
      </c>
      <c r="K4384" s="3"/>
      <c r="L4384" s="2">
        <v>1</v>
      </c>
      <c r="M4384" s="4" t="s">
        <v>11416</v>
      </c>
      <c r="N4384" s="4" t="s">
        <v>5950</v>
      </c>
      <c r="O4384" t="s">
        <v>5951</v>
      </c>
      <c r="P4384" s="4" t="s">
        <v>5952</v>
      </c>
      <c r="Q4384" s="4" t="str">
        <f>VLOOKUP(P4384, 'Gun classification'!A:B, 2, FALSE)</f>
        <v>No clasificado</v>
      </c>
      <c r="R4384" s="4" t="s">
        <v>14184</v>
      </c>
      <c r="S4384" t="str">
        <f t="shared" si="68"/>
        <v xml:space="preserve">robbery residence, </v>
      </c>
      <c r="T4384" t="s">
        <v>11515</v>
      </c>
      <c r="W4384" s="4" t="s">
        <v>14184</v>
      </c>
      <c r="X4384" s="4" t="s">
        <v>14184</v>
      </c>
    </row>
    <row r="4385" spans="1:24" x14ac:dyDescent="0.2">
      <c r="A4385">
        <v>11</v>
      </c>
      <c r="B4385">
        <v>21</v>
      </c>
      <c r="C4385">
        <v>1975</v>
      </c>
      <c r="D4385" t="s">
        <v>18351</v>
      </c>
      <c r="E4385" s="2">
        <v>1</v>
      </c>
      <c r="F4385" s="3"/>
      <c r="G4385" s="2">
        <v>1</v>
      </c>
      <c r="H4385" s="2">
        <v>30</v>
      </c>
      <c r="I4385" s="4" t="s">
        <v>13437</v>
      </c>
      <c r="J4385" s="2">
        <v>1</v>
      </c>
      <c r="K4385" s="3"/>
      <c r="L4385" s="2">
        <v>1</v>
      </c>
      <c r="M4385" s="4" t="s">
        <v>11426</v>
      </c>
      <c r="N4385" s="4" t="s">
        <v>5953</v>
      </c>
      <c r="O4385" t="s">
        <v>8692</v>
      </c>
      <c r="P4385" s="4" t="s">
        <v>11512</v>
      </c>
      <c r="Q4385" s="4" t="str">
        <f>VLOOKUP(P4385, 'Gun classification'!A:B, 2, FALSE)</f>
        <v>Arma de fuego</v>
      </c>
      <c r="R4385" s="4" t="s">
        <v>14184</v>
      </c>
      <c r="S4385" t="str">
        <f t="shared" si="68"/>
        <v xml:space="preserve">argu money, </v>
      </c>
      <c r="W4385" s="4" t="s">
        <v>14184</v>
      </c>
      <c r="X4385" s="4" t="s">
        <v>14184</v>
      </c>
    </row>
    <row r="4386" spans="1:24" x14ac:dyDescent="0.2">
      <c r="A4386">
        <v>11</v>
      </c>
      <c r="B4386">
        <v>22</v>
      </c>
      <c r="C4386">
        <v>1975</v>
      </c>
      <c r="D4386" t="s">
        <v>18352</v>
      </c>
      <c r="E4386" s="2">
        <v>3</v>
      </c>
      <c r="F4386" s="3"/>
      <c r="G4386" s="2">
        <v>1</v>
      </c>
      <c r="H4386" s="2">
        <v>46</v>
      </c>
      <c r="I4386" s="4" t="s">
        <v>13438</v>
      </c>
      <c r="J4386" s="2">
        <v>3</v>
      </c>
      <c r="K4386" s="3"/>
      <c r="L4386" s="2">
        <v>2</v>
      </c>
      <c r="M4386" s="4" t="s">
        <v>11466</v>
      </c>
      <c r="N4386" s="4" t="s">
        <v>5954</v>
      </c>
      <c r="O4386" t="s">
        <v>8692</v>
      </c>
      <c r="P4386" s="4" t="s">
        <v>11518</v>
      </c>
      <c r="Q4386" s="4" t="str">
        <f>VLOOKUP(P4386, 'Gun classification'!A:B, 2, FALSE)</f>
        <v>Arma blanca</v>
      </c>
      <c r="R4386" s="4" t="s">
        <v>14184</v>
      </c>
      <c r="S4386" t="str">
        <f t="shared" si="68"/>
        <v xml:space="preserve">argu money, </v>
      </c>
      <c r="W4386" s="4" t="s">
        <v>14184</v>
      </c>
      <c r="X4386" s="4" t="s">
        <v>14184</v>
      </c>
    </row>
    <row r="4387" spans="1:24" x14ac:dyDescent="0.2">
      <c r="A4387">
        <v>11</v>
      </c>
      <c r="B4387">
        <v>24</v>
      </c>
      <c r="C4387">
        <v>1975</v>
      </c>
      <c r="D4387" t="s">
        <v>18353</v>
      </c>
      <c r="E4387" s="2">
        <v>3</v>
      </c>
      <c r="F4387" s="3"/>
      <c r="G4387" s="2">
        <v>1</v>
      </c>
      <c r="H4387" s="2">
        <v>18</v>
      </c>
      <c r="I4387" s="4" t="s">
        <v>13439</v>
      </c>
      <c r="J4387" s="2">
        <v>3</v>
      </c>
      <c r="K4387" s="3"/>
      <c r="L4387" s="2">
        <v>1</v>
      </c>
      <c r="M4387" s="4" t="s">
        <v>11439</v>
      </c>
      <c r="N4387" s="4" t="s">
        <v>5955</v>
      </c>
      <c r="O4387" t="s">
        <v>8430</v>
      </c>
      <c r="P4387" s="4" t="s">
        <v>11512</v>
      </c>
      <c r="Q4387" s="4" t="str">
        <f>VLOOKUP(P4387, 'Gun classification'!A:B, 2, FALSE)</f>
        <v>Arma de fuego</v>
      </c>
      <c r="R4387" s="4" t="s">
        <v>14184</v>
      </c>
      <c r="S4387" t="str">
        <f t="shared" si="68"/>
        <v xml:space="preserve">argu trivial, </v>
      </c>
      <c r="W4387" s="4" t="s">
        <v>14184</v>
      </c>
      <c r="X4387" s="4" t="s">
        <v>14184</v>
      </c>
    </row>
    <row r="4388" spans="1:24" x14ac:dyDescent="0.2">
      <c r="A4388">
        <v>11</v>
      </c>
      <c r="B4388">
        <v>25</v>
      </c>
      <c r="C4388">
        <v>1975</v>
      </c>
      <c r="D4388" t="s">
        <v>18354</v>
      </c>
      <c r="E4388" s="2">
        <v>1</v>
      </c>
      <c r="F4388" s="3"/>
      <c r="G4388" s="2">
        <v>1</v>
      </c>
      <c r="H4388" s="2">
        <v>19</v>
      </c>
      <c r="I4388" s="4" t="s">
        <v>13440</v>
      </c>
      <c r="J4388" s="2">
        <v>1</v>
      </c>
      <c r="K4388" s="2">
        <v>4</v>
      </c>
      <c r="L4388" s="2">
        <v>1</v>
      </c>
      <c r="M4388" s="4" t="s">
        <v>11476</v>
      </c>
      <c r="N4388" s="4" t="s">
        <v>5956</v>
      </c>
      <c r="O4388" t="s">
        <v>5957</v>
      </c>
      <c r="P4388" s="4" t="s">
        <v>5958</v>
      </c>
      <c r="Q4388" s="4" t="str">
        <f>VLOOKUP(P4388, 'Gun classification'!A:B, 2, FALSE)</f>
        <v>Objeto</v>
      </c>
      <c r="R4388" s="4" t="s">
        <v>14184</v>
      </c>
      <c r="S4388" t="str">
        <f t="shared" si="68"/>
        <v xml:space="preserve">gang fight, </v>
      </c>
      <c r="T4388" s="38" t="s">
        <v>23261</v>
      </c>
      <c r="W4388" s="4" t="s">
        <v>14184</v>
      </c>
      <c r="X4388" s="4" t="s">
        <v>14184</v>
      </c>
    </row>
    <row r="4389" spans="1:24" x14ac:dyDescent="0.2">
      <c r="A4389">
        <v>11</v>
      </c>
      <c r="B4389">
        <v>29</v>
      </c>
      <c r="C4389">
        <v>1975</v>
      </c>
      <c r="D4389" t="s">
        <v>18355</v>
      </c>
      <c r="E4389" s="2">
        <v>1</v>
      </c>
      <c r="F4389" s="3"/>
      <c r="G4389" s="2">
        <v>2</v>
      </c>
      <c r="H4389" s="2">
        <v>23</v>
      </c>
      <c r="I4389" s="4" t="s">
        <v>13441</v>
      </c>
      <c r="J4389" s="2">
        <v>1</v>
      </c>
      <c r="K4389" s="3"/>
      <c r="L4389" s="2">
        <v>1</v>
      </c>
      <c r="M4389" s="4" t="s">
        <v>11425</v>
      </c>
      <c r="N4389" s="4" t="s">
        <v>5959</v>
      </c>
      <c r="O4389" t="s">
        <v>12039</v>
      </c>
      <c r="P4389" s="4" t="s">
        <v>11518</v>
      </c>
      <c r="Q4389" s="4" t="str">
        <f>VLOOKUP(P4389, 'Gun classification'!A:B, 2, FALSE)</f>
        <v>Arma blanca</v>
      </c>
      <c r="R4389" s="4" t="s">
        <v>14184</v>
      </c>
      <c r="S4389" t="str">
        <f t="shared" si="68"/>
        <v xml:space="preserve">mental, </v>
      </c>
      <c r="W4389" s="4" t="s">
        <v>14184</v>
      </c>
      <c r="X4389" s="4" t="s">
        <v>14184</v>
      </c>
    </row>
    <row r="4390" spans="1:24" x14ac:dyDescent="0.2">
      <c r="A4390">
        <v>12</v>
      </c>
      <c r="B4390">
        <v>1</v>
      </c>
      <c r="C4390">
        <v>1975</v>
      </c>
      <c r="D4390" t="s">
        <v>18356</v>
      </c>
      <c r="E4390" s="2">
        <v>1</v>
      </c>
      <c r="F4390" s="3"/>
      <c r="G4390" s="2">
        <v>1</v>
      </c>
      <c r="H4390" s="2">
        <v>32</v>
      </c>
      <c r="I4390" s="4" t="s">
        <v>13442</v>
      </c>
      <c r="J4390" s="2">
        <v>1</v>
      </c>
      <c r="K4390" s="3"/>
      <c r="L4390" s="2">
        <v>1</v>
      </c>
      <c r="M4390" s="4" t="s">
        <v>11413</v>
      </c>
      <c r="N4390" s="4" t="s">
        <v>5960</v>
      </c>
      <c r="O4390" t="s">
        <v>8688</v>
      </c>
      <c r="P4390" s="4" t="s">
        <v>11855</v>
      </c>
      <c r="Q4390" s="4" t="str">
        <f>VLOOKUP(P4390, 'Gun classification'!A:B, 2, FALSE)</f>
        <v>Fuerza</v>
      </c>
      <c r="R4390" s="4" t="s">
        <v>14184</v>
      </c>
      <c r="S4390" t="str">
        <f t="shared" si="68"/>
        <v xml:space="preserve">argu alcohol, </v>
      </c>
      <c r="W4390" s="4" t="s">
        <v>14184</v>
      </c>
      <c r="X4390" s="4" t="s">
        <v>14184</v>
      </c>
    </row>
    <row r="4391" spans="1:24" x14ac:dyDescent="0.2">
      <c r="A4391">
        <v>12</v>
      </c>
      <c r="B4391">
        <v>3</v>
      </c>
      <c r="C4391">
        <v>1975</v>
      </c>
      <c r="D4391" t="s">
        <v>18357</v>
      </c>
      <c r="E4391" s="2">
        <v>2</v>
      </c>
      <c r="F4391" s="2">
        <v>5</v>
      </c>
      <c r="G4391" s="2">
        <v>1</v>
      </c>
      <c r="H4391" s="2">
        <v>31</v>
      </c>
      <c r="I4391" s="4" t="s">
        <v>17370</v>
      </c>
      <c r="J4391" s="2">
        <v>5</v>
      </c>
      <c r="K4391" s="3"/>
      <c r="L4391" s="2">
        <v>3</v>
      </c>
      <c r="M4391" s="4" t="s">
        <v>14184</v>
      </c>
      <c r="N4391" s="4" t="s">
        <v>5961</v>
      </c>
      <c r="O4391" t="s">
        <v>5364</v>
      </c>
      <c r="P4391" s="4" t="s">
        <v>11512</v>
      </c>
      <c r="Q4391" s="4" t="str">
        <f>VLOOKUP(P4391, 'Gun classification'!A:B, 2, FALSE)</f>
        <v>Arma de fuego</v>
      </c>
      <c r="R4391" s="4" t="s">
        <v>14184</v>
      </c>
      <c r="S4391" t="str">
        <f t="shared" si="68"/>
        <v xml:space="preserve">robbery residenc, </v>
      </c>
      <c r="T4391" t="s">
        <v>11515</v>
      </c>
      <c r="W4391" s="4" t="s">
        <v>14184</v>
      </c>
      <c r="X4391" s="4" t="s">
        <v>14184</v>
      </c>
    </row>
    <row r="4392" spans="1:24" x14ac:dyDescent="0.2">
      <c r="A4392">
        <v>12</v>
      </c>
      <c r="B4392">
        <v>4</v>
      </c>
      <c r="C4392">
        <v>1975</v>
      </c>
      <c r="D4392" t="s">
        <v>18358</v>
      </c>
      <c r="E4392" s="2">
        <v>1</v>
      </c>
      <c r="F4392" s="3"/>
      <c r="G4392" s="2">
        <v>2</v>
      </c>
      <c r="H4392" s="2">
        <v>19</v>
      </c>
      <c r="I4392" s="4" t="s">
        <v>17370</v>
      </c>
      <c r="J4392" s="2">
        <v>5</v>
      </c>
      <c r="K4392" s="3"/>
      <c r="L4392" s="2">
        <v>3</v>
      </c>
      <c r="M4392" s="4" t="s">
        <v>14184</v>
      </c>
      <c r="N4392" s="4" t="s">
        <v>5962</v>
      </c>
      <c r="O4392" t="s">
        <v>5316</v>
      </c>
      <c r="P4392" s="4" t="s">
        <v>11625</v>
      </c>
      <c r="Q4392" s="4" t="str">
        <f>VLOOKUP(P4392, 'Gun classification'!A:B, 2, FALSE)</f>
        <v>Falta de oxigeno</v>
      </c>
      <c r="R4392" s="4" t="s">
        <v>14184</v>
      </c>
      <c r="S4392" t="str">
        <f t="shared" si="68"/>
        <v xml:space="preserve">sex prostitution, </v>
      </c>
      <c r="W4392" s="4" t="s">
        <v>14184</v>
      </c>
      <c r="X4392" s="4" t="s">
        <v>14184</v>
      </c>
    </row>
    <row r="4393" spans="1:24" x14ac:dyDescent="0.2">
      <c r="A4393">
        <v>12</v>
      </c>
      <c r="B4393">
        <v>8</v>
      </c>
      <c r="C4393">
        <v>1975</v>
      </c>
      <c r="D4393" t="s">
        <v>18359</v>
      </c>
      <c r="E4393" s="2">
        <v>1</v>
      </c>
      <c r="F4393" s="3"/>
      <c r="G4393" s="2">
        <v>1</v>
      </c>
      <c r="H4393" s="2">
        <v>36</v>
      </c>
      <c r="I4393" s="4" t="s">
        <v>17370</v>
      </c>
      <c r="J4393" s="2">
        <v>5</v>
      </c>
      <c r="K4393" s="3"/>
      <c r="L4393" s="2">
        <v>3</v>
      </c>
      <c r="M4393" s="4" t="s">
        <v>14184</v>
      </c>
      <c r="N4393" s="4" t="s">
        <v>5963</v>
      </c>
      <c r="O4393" t="s">
        <v>8675</v>
      </c>
      <c r="P4393" s="4" t="s">
        <v>5964</v>
      </c>
      <c r="Q4393" s="4" t="str">
        <f>VLOOKUP(P4393, 'Gun classification'!A:B, 2, FALSE)</f>
        <v>No clasificado</v>
      </c>
      <c r="R4393" s="4" t="s">
        <v>14184</v>
      </c>
      <c r="S4393" t="str">
        <f t="shared" si="68"/>
        <v xml:space="preserve">gay sex, </v>
      </c>
      <c r="T4393" s="38" t="s">
        <v>23253</v>
      </c>
      <c r="W4393" s="4" t="s">
        <v>14184</v>
      </c>
      <c r="X4393" s="4" t="s">
        <v>14184</v>
      </c>
    </row>
    <row r="4394" spans="1:24" x14ac:dyDescent="0.2">
      <c r="A4394">
        <v>12</v>
      </c>
      <c r="B4394">
        <v>9</v>
      </c>
      <c r="C4394">
        <v>1975</v>
      </c>
      <c r="D4394" t="s">
        <v>18360</v>
      </c>
      <c r="E4394" s="2">
        <v>1</v>
      </c>
      <c r="F4394" s="3"/>
      <c r="G4394" s="2">
        <v>1</v>
      </c>
      <c r="H4394" s="2">
        <v>58</v>
      </c>
      <c r="I4394" s="4" t="s">
        <v>17370</v>
      </c>
      <c r="J4394" s="2">
        <v>5</v>
      </c>
      <c r="K4394" s="3"/>
      <c r="L4394" s="2">
        <v>3</v>
      </c>
      <c r="M4394" s="4" t="s">
        <v>14184</v>
      </c>
      <c r="N4394" s="4" t="s">
        <v>5965</v>
      </c>
      <c r="O4394" t="s">
        <v>8430</v>
      </c>
      <c r="P4394" s="4" t="s">
        <v>11518</v>
      </c>
      <c r="Q4394" s="4" t="str">
        <f>VLOOKUP(P4394, 'Gun classification'!A:B, 2, FALSE)</f>
        <v>Arma blanca</v>
      </c>
      <c r="R4394" s="4" t="s">
        <v>14184</v>
      </c>
      <c r="S4394" t="str">
        <f t="shared" si="68"/>
        <v xml:space="preserve">argu trivial, </v>
      </c>
      <c r="W4394" s="4" t="s">
        <v>14184</v>
      </c>
      <c r="X4394" s="4" t="s">
        <v>14184</v>
      </c>
    </row>
    <row r="4395" spans="1:24" x14ac:dyDescent="0.2">
      <c r="A4395">
        <v>12</v>
      </c>
      <c r="B4395">
        <v>12</v>
      </c>
      <c r="C4395">
        <v>1975</v>
      </c>
      <c r="D4395" t="s">
        <v>21149</v>
      </c>
      <c r="E4395" s="2">
        <v>1</v>
      </c>
      <c r="F4395" s="3"/>
      <c r="G4395" s="2">
        <v>2</v>
      </c>
      <c r="H4395" s="3"/>
      <c r="I4395" s="4" t="s">
        <v>17370</v>
      </c>
      <c r="J4395" s="2">
        <v>5</v>
      </c>
      <c r="K4395" s="3"/>
      <c r="L4395" s="2">
        <v>3</v>
      </c>
      <c r="M4395" s="4" t="s">
        <v>14184</v>
      </c>
      <c r="N4395" s="4" t="s">
        <v>5966</v>
      </c>
      <c r="O4395" t="s">
        <v>12123</v>
      </c>
      <c r="P4395" s="4" t="s">
        <v>12123</v>
      </c>
      <c r="Q4395" s="4" t="str">
        <f>VLOOKUP(P4395, 'Gun classification'!A:B, 2, FALSE)</f>
        <v>Incendiar</v>
      </c>
      <c r="R4395" s="4" t="s">
        <v>14184</v>
      </c>
      <c r="S4395" t="str">
        <f t="shared" si="68"/>
        <v xml:space="preserve">arson, </v>
      </c>
      <c r="W4395" s="4" t="s">
        <v>14184</v>
      </c>
      <c r="X4395" s="4" t="s">
        <v>14184</v>
      </c>
    </row>
    <row r="4396" spans="1:24" x14ac:dyDescent="0.2">
      <c r="A4396">
        <v>12</v>
      </c>
      <c r="B4396">
        <v>12</v>
      </c>
      <c r="C4396">
        <v>1975</v>
      </c>
      <c r="D4396" t="s">
        <v>18361</v>
      </c>
      <c r="E4396" s="2">
        <v>1</v>
      </c>
      <c r="F4396" s="3"/>
      <c r="G4396" s="2">
        <v>1</v>
      </c>
      <c r="H4396" s="3"/>
      <c r="I4396" s="4" t="s">
        <v>17370</v>
      </c>
      <c r="J4396" s="2">
        <v>5</v>
      </c>
      <c r="K4396" s="3"/>
      <c r="L4396" s="2">
        <v>3</v>
      </c>
      <c r="M4396" s="4" t="s">
        <v>14184</v>
      </c>
      <c r="N4396" s="4" t="s">
        <v>5966</v>
      </c>
      <c r="O4396" t="s">
        <v>12123</v>
      </c>
      <c r="P4396" s="4" t="s">
        <v>12123</v>
      </c>
      <c r="Q4396" s="4" t="str">
        <f>VLOOKUP(P4396, 'Gun classification'!A:B, 2, FALSE)</f>
        <v>Incendiar</v>
      </c>
      <c r="R4396" s="4" t="s">
        <v>14184</v>
      </c>
      <c r="S4396" t="str">
        <f t="shared" si="68"/>
        <v xml:space="preserve">arson, </v>
      </c>
      <c r="W4396" s="4" t="s">
        <v>14184</v>
      </c>
      <c r="X4396" s="4" t="s">
        <v>14184</v>
      </c>
    </row>
    <row r="4397" spans="1:24" x14ac:dyDescent="0.2">
      <c r="A4397">
        <v>12</v>
      </c>
      <c r="B4397">
        <v>12</v>
      </c>
      <c r="C4397">
        <v>1975</v>
      </c>
      <c r="D4397" t="s">
        <v>21322</v>
      </c>
      <c r="E4397" s="2">
        <v>1</v>
      </c>
      <c r="F4397" s="3"/>
      <c r="G4397" s="2">
        <v>1</v>
      </c>
      <c r="H4397" s="3"/>
      <c r="I4397" s="4" t="s">
        <v>17370</v>
      </c>
      <c r="J4397" s="2">
        <v>5</v>
      </c>
      <c r="K4397" s="3"/>
      <c r="L4397" s="2">
        <v>3</v>
      </c>
      <c r="M4397" s="4" t="s">
        <v>14184</v>
      </c>
      <c r="N4397" s="4" t="s">
        <v>5966</v>
      </c>
      <c r="O4397" t="s">
        <v>12123</v>
      </c>
      <c r="P4397" s="4" t="s">
        <v>12123</v>
      </c>
      <c r="Q4397" s="4" t="str">
        <f>VLOOKUP(P4397, 'Gun classification'!A:B, 2, FALSE)</f>
        <v>Incendiar</v>
      </c>
      <c r="R4397" s="4" t="s">
        <v>1094</v>
      </c>
      <c r="S4397" t="str">
        <f t="shared" si="68"/>
        <v>arson, found2/21/76</v>
      </c>
      <c r="W4397" s="4" t="s">
        <v>14184</v>
      </c>
      <c r="X4397" s="4" t="s">
        <v>14184</v>
      </c>
    </row>
    <row r="4398" spans="1:24" x14ac:dyDescent="0.2">
      <c r="A4398">
        <v>12</v>
      </c>
      <c r="B4398">
        <v>12</v>
      </c>
      <c r="C4398">
        <v>1975</v>
      </c>
      <c r="D4398" t="s">
        <v>18362</v>
      </c>
      <c r="E4398" s="2">
        <v>3</v>
      </c>
      <c r="F4398" s="3"/>
      <c r="G4398" s="2">
        <v>1</v>
      </c>
      <c r="H4398" s="2">
        <v>57</v>
      </c>
      <c r="I4398" s="4" t="s">
        <v>13443</v>
      </c>
      <c r="J4398" s="2">
        <v>3</v>
      </c>
      <c r="K4398" s="3"/>
      <c r="L4398" s="2">
        <v>1</v>
      </c>
      <c r="M4398" s="4" t="s">
        <v>11439</v>
      </c>
      <c r="N4398" s="4" t="s">
        <v>5967</v>
      </c>
      <c r="O4398" t="s">
        <v>8623</v>
      </c>
      <c r="P4398" s="4" t="s">
        <v>11518</v>
      </c>
      <c r="Q4398" s="4" t="str">
        <f>VLOOKUP(P4398, 'Gun classification'!A:B, 2, FALSE)</f>
        <v>Arma blanca</v>
      </c>
      <c r="R4398" s="4" t="s">
        <v>14184</v>
      </c>
      <c r="S4398" t="str">
        <f t="shared" si="68"/>
        <v xml:space="preserve">argu family, </v>
      </c>
      <c r="T4398" s="38" t="s">
        <v>11650</v>
      </c>
      <c r="W4398" s="4" t="s">
        <v>14184</v>
      </c>
      <c r="X4398" s="4" t="s">
        <v>14184</v>
      </c>
    </row>
    <row r="4399" spans="1:24" x14ac:dyDescent="0.2">
      <c r="A4399">
        <v>12</v>
      </c>
      <c r="B4399">
        <v>12</v>
      </c>
      <c r="C4399">
        <v>1975</v>
      </c>
      <c r="D4399" t="s">
        <v>18363</v>
      </c>
      <c r="E4399" s="2">
        <v>1</v>
      </c>
      <c r="F4399" s="3"/>
      <c r="G4399" s="2">
        <v>1</v>
      </c>
      <c r="H4399" s="3"/>
      <c r="I4399" s="4" t="s">
        <v>17370</v>
      </c>
      <c r="J4399" s="2">
        <v>5</v>
      </c>
      <c r="K4399" s="3"/>
      <c r="L4399" s="2">
        <v>3</v>
      </c>
      <c r="M4399" s="4" t="s">
        <v>14184</v>
      </c>
      <c r="N4399" s="4" t="s">
        <v>5966</v>
      </c>
      <c r="O4399" t="s">
        <v>12123</v>
      </c>
      <c r="P4399" s="4" t="s">
        <v>12123</v>
      </c>
      <c r="Q4399" s="4" t="str">
        <f>VLOOKUP(P4399, 'Gun classification'!A:B, 2, FALSE)</f>
        <v>Incendiar</v>
      </c>
      <c r="R4399" s="4" t="s">
        <v>14184</v>
      </c>
      <c r="S4399" t="str">
        <f t="shared" si="68"/>
        <v xml:space="preserve">arson, </v>
      </c>
      <c r="W4399" s="4" t="s">
        <v>14184</v>
      </c>
      <c r="X4399" s="4" t="s">
        <v>14184</v>
      </c>
    </row>
    <row r="4400" spans="1:24" x14ac:dyDescent="0.2">
      <c r="A4400">
        <v>12</v>
      </c>
      <c r="B4400">
        <v>12</v>
      </c>
      <c r="C4400">
        <v>1975</v>
      </c>
      <c r="D4400" t="s">
        <v>18364</v>
      </c>
      <c r="E4400" s="2">
        <v>1</v>
      </c>
      <c r="F4400" s="3"/>
      <c r="G4400" s="2">
        <v>2</v>
      </c>
      <c r="H4400" s="3"/>
      <c r="I4400" s="4" t="s">
        <v>17370</v>
      </c>
      <c r="J4400" s="2">
        <v>5</v>
      </c>
      <c r="K4400" s="3"/>
      <c r="L4400" s="2">
        <v>3</v>
      </c>
      <c r="M4400" s="4" t="s">
        <v>14184</v>
      </c>
      <c r="N4400" s="4" t="s">
        <v>5966</v>
      </c>
      <c r="O4400" t="s">
        <v>12123</v>
      </c>
      <c r="P4400" s="4" t="s">
        <v>12123</v>
      </c>
      <c r="Q4400" s="4" t="str">
        <f>VLOOKUP(P4400, 'Gun classification'!A:B, 2, FALSE)</f>
        <v>Incendiar</v>
      </c>
      <c r="R4400" s="4" t="s">
        <v>14184</v>
      </c>
      <c r="S4400" t="str">
        <f t="shared" si="68"/>
        <v xml:space="preserve">arson, </v>
      </c>
      <c r="W4400" s="4" t="s">
        <v>14184</v>
      </c>
      <c r="X4400" s="4" t="s">
        <v>14184</v>
      </c>
    </row>
    <row r="4401" spans="1:24" x14ac:dyDescent="0.2">
      <c r="A4401">
        <v>12</v>
      </c>
      <c r="B4401">
        <v>12</v>
      </c>
      <c r="C4401">
        <v>1975</v>
      </c>
      <c r="D4401" t="s">
        <v>18365</v>
      </c>
      <c r="E4401" s="2">
        <v>1</v>
      </c>
      <c r="F4401" s="3"/>
      <c r="G4401" s="2">
        <v>1</v>
      </c>
      <c r="H4401" s="3"/>
      <c r="I4401" s="4" t="s">
        <v>17370</v>
      </c>
      <c r="J4401" s="2">
        <v>5</v>
      </c>
      <c r="K4401" s="3"/>
      <c r="L4401" s="2">
        <v>3</v>
      </c>
      <c r="M4401" s="4" t="s">
        <v>14184</v>
      </c>
      <c r="N4401" s="4" t="s">
        <v>5966</v>
      </c>
      <c r="O4401" t="s">
        <v>12123</v>
      </c>
      <c r="P4401" s="4" t="s">
        <v>12123</v>
      </c>
      <c r="Q4401" s="4" t="str">
        <f>VLOOKUP(P4401, 'Gun classification'!A:B, 2, FALSE)</f>
        <v>Incendiar</v>
      </c>
      <c r="R4401" s="4" t="s">
        <v>14184</v>
      </c>
      <c r="S4401" t="str">
        <f t="shared" si="68"/>
        <v xml:space="preserve">arson, </v>
      </c>
      <c r="W4401" s="4" t="s">
        <v>14184</v>
      </c>
      <c r="X4401" s="4" t="s">
        <v>14184</v>
      </c>
    </row>
    <row r="4402" spans="1:24" x14ac:dyDescent="0.2">
      <c r="A4402">
        <v>12</v>
      </c>
      <c r="B4402">
        <v>12</v>
      </c>
      <c r="C4402">
        <v>1975</v>
      </c>
      <c r="D4402" t="s">
        <v>18366</v>
      </c>
      <c r="E4402" s="2">
        <v>1</v>
      </c>
      <c r="F4402" s="3"/>
      <c r="G4402" s="2">
        <v>2</v>
      </c>
      <c r="H4402" s="3"/>
      <c r="I4402" s="4" t="s">
        <v>17370</v>
      </c>
      <c r="J4402" s="2">
        <v>5</v>
      </c>
      <c r="K4402" s="3"/>
      <c r="L4402" s="2">
        <v>3</v>
      </c>
      <c r="M4402" s="4" t="s">
        <v>14184</v>
      </c>
      <c r="N4402" s="4" t="s">
        <v>5966</v>
      </c>
      <c r="O4402" t="s">
        <v>12123</v>
      </c>
      <c r="P4402" s="4" t="s">
        <v>12123</v>
      </c>
      <c r="Q4402" s="4" t="str">
        <f>VLOOKUP(P4402, 'Gun classification'!A:B, 2, FALSE)</f>
        <v>Incendiar</v>
      </c>
      <c r="R4402" s="4" t="s">
        <v>14184</v>
      </c>
      <c r="S4402" t="str">
        <f t="shared" si="68"/>
        <v xml:space="preserve">arson, </v>
      </c>
      <c r="W4402" s="4" t="s">
        <v>14184</v>
      </c>
      <c r="X4402" s="4" t="s">
        <v>14184</v>
      </c>
    </row>
    <row r="4403" spans="1:24" x14ac:dyDescent="0.2">
      <c r="A4403">
        <v>12</v>
      </c>
      <c r="B4403">
        <v>12</v>
      </c>
      <c r="C4403">
        <v>1975</v>
      </c>
      <c r="D4403" t="s">
        <v>18367</v>
      </c>
      <c r="E4403" s="2">
        <v>4</v>
      </c>
      <c r="F4403" s="3"/>
      <c r="G4403" s="2">
        <v>2</v>
      </c>
      <c r="H4403" s="3"/>
      <c r="I4403" s="4" t="s">
        <v>17370</v>
      </c>
      <c r="J4403" s="2">
        <v>5</v>
      </c>
      <c r="K4403" s="3"/>
      <c r="L4403" s="2">
        <v>3</v>
      </c>
      <c r="M4403" s="4" t="s">
        <v>14184</v>
      </c>
      <c r="N4403" s="4" t="s">
        <v>5966</v>
      </c>
      <c r="O4403" t="s">
        <v>12123</v>
      </c>
      <c r="P4403" s="4" t="s">
        <v>12123</v>
      </c>
      <c r="Q4403" s="4" t="str">
        <f>VLOOKUP(P4403, 'Gun classification'!A:B, 2, FALSE)</f>
        <v>Incendiar</v>
      </c>
      <c r="R4403" s="4" t="s">
        <v>14184</v>
      </c>
      <c r="S4403" t="str">
        <f t="shared" si="68"/>
        <v xml:space="preserve">arson, </v>
      </c>
      <c r="W4403" s="4" t="s">
        <v>14184</v>
      </c>
      <c r="X4403" s="4" t="s">
        <v>14184</v>
      </c>
    </row>
    <row r="4404" spans="1:24" x14ac:dyDescent="0.2">
      <c r="A4404">
        <v>12</v>
      </c>
      <c r="B4404">
        <v>12</v>
      </c>
      <c r="C4404">
        <v>1975</v>
      </c>
      <c r="D4404" t="s">
        <v>18368</v>
      </c>
      <c r="E4404" s="2">
        <v>1</v>
      </c>
      <c r="F4404" s="3"/>
      <c r="G4404" s="2">
        <v>1</v>
      </c>
      <c r="H4404" s="3"/>
      <c r="I4404" s="4" t="s">
        <v>17370</v>
      </c>
      <c r="J4404" s="2">
        <v>5</v>
      </c>
      <c r="K4404" s="3"/>
      <c r="L4404" s="2">
        <v>3</v>
      </c>
      <c r="M4404" s="4" t="s">
        <v>14184</v>
      </c>
      <c r="N4404" s="4" t="s">
        <v>5966</v>
      </c>
      <c r="O4404" t="s">
        <v>12123</v>
      </c>
      <c r="P4404" s="4" t="s">
        <v>12123</v>
      </c>
      <c r="Q4404" s="4" t="str">
        <f>VLOOKUP(P4404, 'Gun classification'!A:B, 2, FALSE)</f>
        <v>Incendiar</v>
      </c>
      <c r="R4404" s="4" t="s">
        <v>14184</v>
      </c>
      <c r="S4404" t="str">
        <f t="shared" si="68"/>
        <v xml:space="preserve">arson, </v>
      </c>
      <c r="W4404" s="4" t="s">
        <v>14184</v>
      </c>
      <c r="X4404" s="4" t="s">
        <v>14184</v>
      </c>
    </row>
    <row r="4405" spans="1:24" x14ac:dyDescent="0.2">
      <c r="A4405">
        <v>12</v>
      </c>
      <c r="B4405">
        <v>12</v>
      </c>
      <c r="C4405">
        <v>1975</v>
      </c>
      <c r="D4405" t="s">
        <v>18369</v>
      </c>
      <c r="E4405" s="2">
        <v>1</v>
      </c>
      <c r="F4405" s="3"/>
      <c r="G4405" s="2">
        <v>1</v>
      </c>
      <c r="H4405" s="3"/>
      <c r="I4405" s="4" t="s">
        <v>17370</v>
      </c>
      <c r="J4405" s="2">
        <v>5</v>
      </c>
      <c r="K4405" s="3"/>
      <c r="L4405" s="2">
        <v>3</v>
      </c>
      <c r="M4405" s="4" t="s">
        <v>14184</v>
      </c>
      <c r="N4405" s="4" t="s">
        <v>5966</v>
      </c>
      <c r="O4405" t="s">
        <v>12123</v>
      </c>
      <c r="P4405" s="4" t="s">
        <v>12123</v>
      </c>
      <c r="Q4405" s="4" t="str">
        <f>VLOOKUP(P4405, 'Gun classification'!A:B, 2, FALSE)</f>
        <v>Incendiar</v>
      </c>
      <c r="R4405" s="4" t="s">
        <v>14184</v>
      </c>
      <c r="S4405" t="str">
        <f t="shared" si="68"/>
        <v xml:space="preserve">arson, </v>
      </c>
      <c r="W4405" s="4" t="s">
        <v>14184</v>
      </c>
      <c r="X4405" s="4" t="s">
        <v>14184</v>
      </c>
    </row>
    <row r="4406" spans="1:24" x14ac:dyDescent="0.2">
      <c r="A4406">
        <v>12</v>
      </c>
      <c r="B4406">
        <v>12</v>
      </c>
      <c r="C4406">
        <v>1975</v>
      </c>
      <c r="D4406" t="s">
        <v>18370</v>
      </c>
      <c r="E4406" s="2">
        <v>1</v>
      </c>
      <c r="F4406" s="3"/>
      <c r="G4406" s="2">
        <v>2</v>
      </c>
      <c r="H4406" s="3"/>
      <c r="I4406" s="4" t="s">
        <v>17370</v>
      </c>
      <c r="J4406" s="2">
        <v>5</v>
      </c>
      <c r="K4406" s="3"/>
      <c r="L4406" s="2">
        <v>3</v>
      </c>
      <c r="M4406" s="4" t="s">
        <v>14184</v>
      </c>
      <c r="N4406" s="4" t="s">
        <v>5966</v>
      </c>
      <c r="O4406" t="s">
        <v>12123</v>
      </c>
      <c r="P4406" s="4" t="s">
        <v>12123</v>
      </c>
      <c r="Q4406" s="4" t="str">
        <f>VLOOKUP(P4406, 'Gun classification'!A:B, 2, FALSE)</f>
        <v>Incendiar</v>
      </c>
      <c r="R4406" s="4" t="s">
        <v>14184</v>
      </c>
      <c r="S4406" t="str">
        <f t="shared" si="68"/>
        <v xml:space="preserve">arson, </v>
      </c>
      <c r="W4406" s="4" t="s">
        <v>14184</v>
      </c>
      <c r="X4406" s="4" t="s">
        <v>14184</v>
      </c>
    </row>
    <row r="4407" spans="1:24" x14ac:dyDescent="0.2">
      <c r="A4407">
        <v>12</v>
      </c>
      <c r="B4407">
        <v>12</v>
      </c>
      <c r="C4407">
        <v>1975</v>
      </c>
      <c r="D4407" t="s">
        <v>18371</v>
      </c>
      <c r="E4407" s="2">
        <v>1</v>
      </c>
      <c r="F4407" s="3"/>
      <c r="G4407" s="2">
        <v>1</v>
      </c>
      <c r="H4407" s="3"/>
      <c r="I4407" s="4" t="s">
        <v>17370</v>
      </c>
      <c r="J4407" s="2">
        <v>5</v>
      </c>
      <c r="K4407" s="3"/>
      <c r="L4407" s="2">
        <v>3</v>
      </c>
      <c r="M4407" s="4" t="s">
        <v>14184</v>
      </c>
      <c r="N4407" s="4" t="s">
        <v>5966</v>
      </c>
      <c r="O4407" t="s">
        <v>12123</v>
      </c>
      <c r="P4407" s="4" t="s">
        <v>12123</v>
      </c>
      <c r="Q4407" s="4" t="str">
        <f>VLOOKUP(P4407, 'Gun classification'!A:B, 2, FALSE)</f>
        <v>Incendiar</v>
      </c>
      <c r="R4407" s="4" t="s">
        <v>14184</v>
      </c>
      <c r="S4407" t="str">
        <f t="shared" si="68"/>
        <v xml:space="preserve">arson, </v>
      </c>
      <c r="W4407" s="4" t="s">
        <v>14184</v>
      </c>
      <c r="X4407" s="4" t="s">
        <v>14184</v>
      </c>
    </row>
    <row r="4408" spans="1:24" x14ac:dyDescent="0.2">
      <c r="A4408">
        <v>12</v>
      </c>
      <c r="B4408">
        <v>12</v>
      </c>
      <c r="C4408">
        <v>1975</v>
      </c>
      <c r="D4408" t="s">
        <v>18372</v>
      </c>
      <c r="E4408" s="2">
        <v>1</v>
      </c>
      <c r="F4408" s="3"/>
      <c r="G4408" s="2">
        <v>2</v>
      </c>
      <c r="H4408" s="3"/>
      <c r="I4408" s="4" t="s">
        <v>17370</v>
      </c>
      <c r="J4408" s="2">
        <v>5</v>
      </c>
      <c r="K4408" s="3"/>
      <c r="L4408" s="2">
        <v>3</v>
      </c>
      <c r="M4408" s="4" t="s">
        <v>14184</v>
      </c>
      <c r="N4408" s="4" t="s">
        <v>5966</v>
      </c>
      <c r="O4408" t="s">
        <v>12123</v>
      </c>
      <c r="P4408" s="4" t="s">
        <v>12123</v>
      </c>
      <c r="Q4408" s="4" t="str">
        <f>VLOOKUP(P4408, 'Gun classification'!A:B, 2, FALSE)</f>
        <v>Incendiar</v>
      </c>
      <c r="R4408" s="4" t="s">
        <v>14184</v>
      </c>
      <c r="S4408" t="str">
        <f t="shared" si="68"/>
        <v xml:space="preserve">arson, </v>
      </c>
      <c r="W4408" s="4" t="s">
        <v>14184</v>
      </c>
      <c r="X4408" s="4" t="s">
        <v>14184</v>
      </c>
    </row>
    <row r="4409" spans="1:24" x14ac:dyDescent="0.2">
      <c r="A4409">
        <v>12</v>
      </c>
      <c r="B4409">
        <v>18</v>
      </c>
      <c r="C4409">
        <v>1975</v>
      </c>
      <c r="D4409" t="s">
        <v>18373</v>
      </c>
      <c r="E4409" s="2">
        <v>1</v>
      </c>
      <c r="F4409" s="3"/>
      <c r="G4409" s="2">
        <v>1</v>
      </c>
      <c r="H4409" s="2">
        <v>51</v>
      </c>
      <c r="I4409" s="4" t="s">
        <v>13444</v>
      </c>
      <c r="J4409" s="2">
        <v>3</v>
      </c>
      <c r="K4409" s="3"/>
      <c r="L4409" s="2">
        <v>1</v>
      </c>
      <c r="M4409" s="4" t="s">
        <v>11461</v>
      </c>
      <c r="N4409" s="4" t="s">
        <v>5968</v>
      </c>
      <c r="O4409" t="s">
        <v>5969</v>
      </c>
      <c r="P4409" s="4" t="s">
        <v>11512</v>
      </c>
      <c r="Q4409" s="4" t="str">
        <f>VLOOKUP(P4409, 'Gun classification'!A:B, 2, FALSE)</f>
        <v>Arma de fuego</v>
      </c>
      <c r="R4409" s="4" t="s">
        <v>14184</v>
      </c>
      <c r="S4409" t="str">
        <f t="shared" si="68"/>
        <v xml:space="preserve">robbery Pharm, </v>
      </c>
      <c r="T4409" t="s">
        <v>11515</v>
      </c>
      <c r="W4409" s="4" t="s">
        <v>14184</v>
      </c>
      <c r="X4409" s="4" t="s">
        <v>14184</v>
      </c>
    </row>
    <row r="4410" spans="1:24" x14ac:dyDescent="0.2">
      <c r="A4410">
        <v>12</v>
      </c>
      <c r="B4410">
        <v>21</v>
      </c>
      <c r="C4410">
        <v>1975</v>
      </c>
      <c r="D4410" t="s">
        <v>18374</v>
      </c>
      <c r="E4410" s="2">
        <v>1</v>
      </c>
      <c r="F4410" s="3"/>
      <c r="G4410" s="2">
        <v>1</v>
      </c>
      <c r="H4410" s="2">
        <v>20</v>
      </c>
      <c r="I4410" s="4" t="s">
        <v>13445</v>
      </c>
      <c r="J4410" s="2">
        <v>3</v>
      </c>
      <c r="K4410" s="3"/>
      <c r="L4410" s="2">
        <v>1</v>
      </c>
      <c r="M4410" s="4" t="s">
        <v>11430</v>
      </c>
      <c r="N4410" s="4" t="s">
        <v>5970</v>
      </c>
      <c r="O4410" t="s">
        <v>5951</v>
      </c>
      <c r="P4410" s="4" t="s">
        <v>5952</v>
      </c>
      <c r="Q4410" s="4" t="str">
        <f>VLOOKUP(P4410, 'Gun classification'!A:B, 2, FALSE)</f>
        <v>No clasificado</v>
      </c>
      <c r="R4410" s="4" t="s">
        <v>14184</v>
      </c>
      <c r="S4410" t="str">
        <f t="shared" si="68"/>
        <v xml:space="preserve">robbery residence, </v>
      </c>
      <c r="T4410" t="s">
        <v>11515</v>
      </c>
      <c r="W4410" s="4" t="s">
        <v>14184</v>
      </c>
      <c r="X4410" s="4" t="s">
        <v>14184</v>
      </c>
    </row>
    <row r="4411" spans="1:24" x14ac:dyDescent="0.2">
      <c r="A4411">
        <v>12</v>
      </c>
      <c r="B4411">
        <v>24</v>
      </c>
      <c r="C4411">
        <v>1975</v>
      </c>
      <c r="D4411" t="s">
        <v>18375</v>
      </c>
      <c r="E4411" s="2">
        <v>3</v>
      </c>
      <c r="F4411" s="3"/>
      <c r="G4411" s="2">
        <v>2</v>
      </c>
      <c r="H4411" s="2">
        <v>29</v>
      </c>
      <c r="I4411" s="4" t="s">
        <v>13446</v>
      </c>
      <c r="J4411" s="2">
        <v>3</v>
      </c>
      <c r="K4411" s="3"/>
      <c r="L4411" s="2">
        <v>1</v>
      </c>
      <c r="M4411" s="4" t="s">
        <v>11426</v>
      </c>
      <c r="N4411" s="4" t="s">
        <v>5971</v>
      </c>
      <c r="O4411" t="s">
        <v>10232</v>
      </c>
      <c r="P4411" s="4" t="s">
        <v>11532</v>
      </c>
      <c r="Q4411" s="4" t="str">
        <f>VLOOKUP(P4411, 'Gun classification'!A:B, 2, FALSE)</f>
        <v>Fuerza</v>
      </c>
      <c r="R4411" s="4" t="s">
        <v>1095</v>
      </c>
      <c r="S4411" t="str">
        <f t="shared" si="68"/>
        <v>argument, died 5/1/78</v>
      </c>
      <c r="W4411" s="4" t="s">
        <v>14184</v>
      </c>
      <c r="X4411" s="4" t="s">
        <v>14184</v>
      </c>
    </row>
    <row r="4412" spans="1:24" x14ac:dyDescent="0.2">
      <c r="A4412">
        <v>12</v>
      </c>
      <c r="B4412">
        <v>24</v>
      </c>
      <c r="C4412">
        <v>1975</v>
      </c>
      <c r="D4412" t="s">
        <v>18376</v>
      </c>
      <c r="E4412" s="2">
        <v>1</v>
      </c>
      <c r="F4412" s="3"/>
      <c r="G4412" s="2">
        <v>1</v>
      </c>
      <c r="H4412" s="2">
        <v>51</v>
      </c>
      <c r="I4412" s="4" t="s">
        <v>13447</v>
      </c>
      <c r="J4412" s="2">
        <v>1</v>
      </c>
      <c r="K4412" s="3"/>
      <c r="L4412" s="2">
        <v>1</v>
      </c>
      <c r="M4412" s="4" t="s">
        <v>11464</v>
      </c>
      <c r="N4412" s="4" t="s">
        <v>5972</v>
      </c>
      <c r="O4412" t="s">
        <v>12039</v>
      </c>
      <c r="P4412" s="4" t="s">
        <v>11512</v>
      </c>
      <c r="Q4412" s="4" t="str">
        <f>VLOOKUP(P4412, 'Gun classification'!A:B, 2, FALSE)</f>
        <v>Arma de fuego</v>
      </c>
      <c r="R4412" s="4" t="s">
        <v>14184</v>
      </c>
      <c r="S4412" t="str">
        <f t="shared" si="68"/>
        <v xml:space="preserve">mental, </v>
      </c>
      <c r="W4412" s="4" t="s">
        <v>14184</v>
      </c>
      <c r="X4412" s="4" t="s">
        <v>14184</v>
      </c>
    </row>
    <row r="4413" spans="1:24" x14ac:dyDescent="0.2">
      <c r="A4413">
        <v>12</v>
      </c>
      <c r="B4413">
        <v>27</v>
      </c>
      <c r="C4413">
        <v>1975</v>
      </c>
      <c r="D4413" t="s">
        <v>18377</v>
      </c>
      <c r="E4413" s="2">
        <v>1</v>
      </c>
      <c r="F4413" s="3"/>
      <c r="G4413" s="2">
        <v>1</v>
      </c>
      <c r="H4413" s="2">
        <v>63</v>
      </c>
      <c r="I4413" s="4" t="s">
        <v>13448</v>
      </c>
      <c r="J4413" s="2">
        <v>1</v>
      </c>
      <c r="K4413" s="3"/>
      <c r="L4413" s="2">
        <v>2</v>
      </c>
      <c r="M4413" s="4" t="s">
        <v>11423</v>
      </c>
      <c r="N4413" s="4" t="s">
        <v>5973</v>
      </c>
      <c r="O4413" t="s">
        <v>8623</v>
      </c>
      <c r="P4413" s="4" t="s">
        <v>11512</v>
      </c>
      <c r="Q4413" s="4" t="str">
        <f>VLOOKUP(P4413, 'Gun classification'!A:B, 2, FALSE)</f>
        <v>Arma de fuego</v>
      </c>
      <c r="R4413" s="4" t="s">
        <v>14184</v>
      </c>
      <c r="S4413" t="str">
        <f t="shared" si="68"/>
        <v xml:space="preserve">argu family, </v>
      </c>
      <c r="T4413" s="38" t="s">
        <v>11650</v>
      </c>
      <c r="W4413" s="4" t="s">
        <v>14184</v>
      </c>
      <c r="X4413" s="4" t="s">
        <v>14184</v>
      </c>
    </row>
    <row r="4414" spans="1:24" x14ac:dyDescent="0.2">
      <c r="A4414">
        <v>12</v>
      </c>
      <c r="B4414">
        <v>28</v>
      </c>
      <c r="C4414">
        <v>1975</v>
      </c>
      <c r="D4414" t="s">
        <v>18378</v>
      </c>
      <c r="E4414" s="2">
        <v>1</v>
      </c>
      <c r="F4414" s="3"/>
      <c r="G4414" s="2">
        <v>1</v>
      </c>
      <c r="H4414" s="2">
        <v>59</v>
      </c>
      <c r="I4414" s="4" t="s">
        <v>13449</v>
      </c>
      <c r="J4414" s="2">
        <v>1</v>
      </c>
      <c r="K4414" s="3"/>
      <c r="L4414" s="2">
        <v>1</v>
      </c>
      <c r="M4414" s="4" t="s">
        <v>11468</v>
      </c>
      <c r="N4414" s="4" t="s">
        <v>5974</v>
      </c>
      <c r="O4414" t="s">
        <v>9016</v>
      </c>
      <c r="P4414" s="4" t="s">
        <v>11518</v>
      </c>
      <c r="Q4414" s="4" t="str">
        <f>VLOOKUP(P4414, 'Gun classification'!A:B, 2, FALSE)</f>
        <v>Arma blanca</v>
      </c>
      <c r="R4414" s="4" t="s">
        <v>14184</v>
      </c>
      <c r="S4414" t="str">
        <f t="shared" si="68"/>
        <v xml:space="preserve">robbery bar, </v>
      </c>
      <c r="T4414" t="s">
        <v>11515</v>
      </c>
      <c r="W4414" s="4" t="s">
        <v>14184</v>
      </c>
      <c r="X4414" s="4" t="s">
        <v>14184</v>
      </c>
    </row>
    <row r="4415" spans="1:24" x14ac:dyDescent="0.2">
      <c r="A4415">
        <v>12</v>
      </c>
      <c r="B4415">
        <v>28</v>
      </c>
      <c r="C4415">
        <v>1975</v>
      </c>
      <c r="D4415" t="s">
        <v>18379</v>
      </c>
      <c r="E4415" s="2">
        <v>1</v>
      </c>
      <c r="F4415" s="3"/>
      <c r="G4415" s="2">
        <v>1</v>
      </c>
      <c r="H4415" s="2">
        <v>22</v>
      </c>
      <c r="I4415" s="4" t="s">
        <v>13450</v>
      </c>
      <c r="J4415" s="2">
        <v>1</v>
      </c>
      <c r="K4415" s="3"/>
      <c r="L4415" s="2">
        <v>1</v>
      </c>
      <c r="M4415" s="4" t="s">
        <v>11468</v>
      </c>
      <c r="N4415" s="4" t="s">
        <v>9917</v>
      </c>
      <c r="O4415" t="s">
        <v>5975</v>
      </c>
      <c r="P4415" s="4" t="s">
        <v>11518</v>
      </c>
      <c r="Q4415" s="4" t="str">
        <f>VLOOKUP(P4415, 'Gun classification'!A:B, 2, FALSE)</f>
        <v>Arma blanca</v>
      </c>
      <c r="R4415" s="4" t="s">
        <v>14184</v>
      </c>
      <c r="S4415" t="str">
        <f t="shared" si="68"/>
        <v xml:space="preserve">burglary, apt, </v>
      </c>
      <c r="W4415" s="4" t="s">
        <v>14184</v>
      </c>
      <c r="X4415" s="4" t="s">
        <v>14184</v>
      </c>
    </row>
    <row r="4416" spans="1:24" x14ac:dyDescent="0.2">
      <c r="A4416">
        <v>12</v>
      </c>
      <c r="B4416">
        <v>31</v>
      </c>
      <c r="C4416">
        <v>1975</v>
      </c>
      <c r="D4416" t="s">
        <v>18380</v>
      </c>
      <c r="E4416" s="2">
        <v>1</v>
      </c>
      <c r="F4416" s="3"/>
      <c r="G4416" s="2">
        <v>2</v>
      </c>
      <c r="H4416" s="2">
        <v>77</v>
      </c>
      <c r="I4416" s="4" t="s">
        <v>17370</v>
      </c>
      <c r="J4416" s="2">
        <v>5</v>
      </c>
      <c r="K4416" s="3"/>
      <c r="L4416" s="2">
        <v>3</v>
      </c>
      <c r="M4416" s="4" t="s">
        <v>14184</v>
      </c>
      <c r="N4416" s="4" t="s">
        <v>5976</v>
      </c>
      <c r="O4416" t="s">
        <v>5951</v>
      </c>
      <c r="P4416" s="4" t="s">
        <v>11732</v>
      </c>
      <c r="Q4416" s="4" t="str">
        <f>VLOOKUP(P4416, 'Gun classification'!A:B, 2, FALSE)</f>
        <v>Fuerza</v>
      </c>
      <c r="R4416" s="4" t="s">
        <v>14184</v>
      </c>
      <c r="S4416" t="str">
        <f t="shared" si="68"/>
        <v xml:space="preserve">robbery residence, </v>
      </c>
      <c r="T4416" t="s">
        <v>11515</v>
      </c>
      <c r="W4416" s="4" t="s">
        <v>14184</v>
      </c>
      <c r="X4416" s="4" t="s">
        <v>14184</v>
      </c>
    </row>
    <row r="4417" spans="1:24" x14ac:dyDescent="0.2">
      <c r="A4417">
        <v>1</v>
      </c>
      <c r="B4417">
        <v>2</v>
      </c>
      <c r="C4417">
        <v>1976</v>
      </c>
      <c r="D4417" t="s">
        <v>18381</v>
      </c>
      <c r="E4417" s="2">
        <v>1</v>
      </c>
      <c r="F4417" s="3"/>
      <c r="G4417" s="2">
        <v>1</v>
      </c>
      <c r="H4417" s="2">
        <v>23</v>
      </c>
      <c r="I4417" s="4" t="s">
        <v>13451</v>
      </c>
      <c r="J4417" s="2">
        <v>1</v>
      </c>
      <c r="K4417" s="3"/>
      <c r="L4417" s="2">
        <v>1</v>
      </c>
      <c r="M4417" s="4" t="s">
        <v>11414</v>
      </c>
      <c r="N4417" s="4" t="s">
        <v>5977</v>
      </c>
      <c r="O4417" t="s">
        <v>12039</v>
      </c>
      <c r="P4417" s="4" t="s">
        <v>11582</v>
      </c>
      <c r="Q4417" s="4" t="str">
        <f>VLOOKUP(P4417, 'Gun classification'!A:B, 2, FALSE)</f>
        <v>Fuerza</v>
      </c>
      <c r="R4417" s="4" t="s">
        <v>14184</v>
      </c>
      <c r="S4417" t="str">
        <f t="shared" si="68"/>
        <v xml:space="preserve">mental, </v>
      </c>
      <c r="W4417" s="4" t="s">
        <v>14184</v>
      </c>
      <c r="X4417" s="4" t="s">
        <v>14184</v>
      </c>
    </row>
    <row r="4418" spans="1:24" x14ac:dyDescent="0.2">
      <c r="A4418">
        <v>1</v>
      </c>
      <c r="B4418">
        <v>7</v>
      </c>
      <c r="C4418">
        <v>1976</v>
      </c>
      <c r="D4418" t="s">
        <v>18382</v>
      </c>
      <c r="E4418" s="2">
        <v>3</v>
      </c>
      <c r="F4418" s="3"/>
      <c r="G4418" s="2">
        <v>2</v>
      </c>
      <c r="H4418" s="2">
        <v>24</v>
      </c>
      <c r="I4418" s="4" t="s">
        <v>13452</v>
      </c>
      <c r="J4418" s="2">
        <v>3</v>
      </c>
      <c r="K4418" s="3"/>
      <c r="L4418" s="2">
        <v>1</v>
      </c>
      <c r="M4418" s="4" t="s">
        <v>11471</v>
      </c>
      <c r="N4418" s="4" t="s">
        <v>5978</v>
      </c>
      <c r="O4418" t="s">
        <v>8623</v>
      </c>
      <c r="P4418" s="4" t="s">
        <v>11518</v>
      </c>
      <c r="Q4418" s="4" t="str">
        <f>VLOOKUP(P4418, 'Gun classification'!A:B, 2, FALSE)</f>
        <v>Arma blanca</v>
      </c>
      <c r="R4418" s="4" t="s">
        <v>14184</v>
      </c>
      <c r="S4418" t="str">
        <f t="shared" si="68"/>
        <v xml:space="preserve">argu family, </v>
      </c>
      <c r="T4418" s="38" t="s">
        <v>11650</v>
      </c>
      <c r="W4418" s="4" t="s">
        <v>14184</v>
      </c>
      <c r="X4418" s="4" t="s">
        <v>14184</v>
      </c>
    </row>
    <row r="4419" spans="1:24" x14ac:dyDescent="0.2">
      <c r="A4419">
        <v>1</v>
      </c>
      <c r="B4419">
        <v>8</v>
      </c>
      <c r="C4419">
        <v>1976</v>
      </c>
      <c r="D4419" t="s">
        <v>18383</v>
      </c>
      <c r="E4419" s="2">
        <v>1</v>
      </c>
      <c r="F4419" s="3"/>
      <c r="G4419" s="2">
        <v>2</v>
      </c>
      <c r="H4419" s="2">
        <v>36</v>
      </c>
      <c r="I4419" s="4" t="s">
        <v>17370</v>
      </c>
      <c r="J4419" s="2">
        <v>5</v>
      </c>
      <c r="K4419" s="3"/>
      <c r="L4419" s="2">
        <v>3</v>
      </c>
      <c r="M4419" s="4" t="s">
        <v>14184</v>
      </c>
      <c r="N4419" s="4" t="s">
        <v>5979</v>
      </c>
      <c r="O4419" t="s">
        <v>17675</v>
      </c>
      <c r="P4419" s="4" t="s">
        <v>11625</v>
      </c>
      <c r="Q4419" s="4" t="str">
        <f>VLOOKUP(P4419, 'Gun classification'!A:B, 2, FALSE)</f>
        <v>Falta de oxigeno</v>
      </c>
      <c r="R4419" s="4" t="s">
        <v>14184</v>
      </c>
      <c r="S4419" t="str">
        <f t="shared" ref="S4419:S4482" si="69">CONCATENATE(O4419,", ",R4419)</f>
        <v xml:space="preserve">unknown, </v>
      </c>
      <c r="T4419" t="s">
        <v>23253</v>
      </c>
      <c r="W4419" s="4" t="s">
        <v>14184</v>
      </c>
      <c r="X4419" s="4" t="s">
        <v>14184</v>
      </c>
    </row>
    <row r="4420" spans="1:24" x14ac:dyDescent="0.2">
      <c r="A4420">
        <v>1</v>
      </c>
      <c r="B4420">
        <v>8</v>
      </c>
      <c r="C4420">
        <v>1976</v>
      </c>
      <c r="D4420" t="s">
        <v>18384</v>
      </c>
      <c r="E4420" s="2">
        <v>1</v>
      </c>
      <c r="F4420" s="3"/>
      <c r="G4420" s="2">
        <v>1</v>
      </c>
      <c r="H4420" s="2">
        <v>46</v>
      </c>
      <c r="I4420" s="4" t="s">
        <v>17370</v>
      </c>
      <c r="J4420" s="2">
        <v>5</v>
      </c>
      <c r="K4420" s="3"/>
      <c r="L4420" s="2">
        <v>3</v>
      </c>
      <c r="M4420" s="4" t="s">
        <v>14184</v>
      </c>
      <c r="N4420" s="4" t="s">
        <v>5980</v>
      </c>
      <c r="O4420" t="s">
        <v>5981</v>
      </c>
      <c r="P4420" s="4" t="s">
        <v>11518</v>
      </c>
      <c r="Q4420" s="4" t="str">
        <f>VLOOKUP(P4420, 'Gun classification'!A:B, 2, FALSE)</f>
        <v>Arma blanca</v>
      </c>
      <c r="R4420" s="4" t="s">
        <v>14184</v>
      </c>
      <c r="S4420" t="str">
        <f t="shared" si="69"/>
        <v xml:space="preserve">Pros gay bi sex, </v>
      </c>
      <c r="W4420" s="4" t="s">
        <v>14184</v>
      </c>
      <c r="X4420" s="4" t="s">
        <v>14184</v>
      </c>
    </row>
    <row r="4421" spans="1:24" x14ac:dyDescent="0.2">
      <c r="A4421">
        <v>1</v>
      </c>
      <c r="B4421">
        <v>8</v>
      </c>
      <c r="C4421">
        <v>1976</v>
      </c>
      <c r="D4421" t="s">
        <v>18385</v>
      </c>
      <c r="E4421" s="2">
        <v>3</v>
      </c>
      <c r="F4421" s="3"/>
      <c r="G4421" s="2">
        <v>2</v>
      </c>
      <c r="H4421" s="2">
        <v>27</v>
      </c>
      <c r="I4421" s="4" t="s">
        <v>17370</v>
      </c>
      <c r="J4421" s="2">
        <v>5</v>
      </c>
      <c r="K4421" s="3"/>
      <c r="L4421" s="2">
        <v>3</v>
      </c>
      <c r="M4421" s="4" t="s">
        <v>14184</v>
      </c>
      <c r="N4421" s="4" t="s">
        <v>5982</v>
      </c>
      <c r="O4421" t="s">
        <v>5983</v>
      </c>
      <c r="P4421" s="4" t="s">
        <v>11512</v>
      </c>
      <c r="Q4421" s="4" t="str">
        <f>VLOOKUP(P4421, 'Gun classification'!A:B, 2, FALSE)</f>
        <v>Arma de fuego</v>
      </c>
      <c r="R4421" s="4" t="s">
        <v>14184</v>
      </c>
      <c r="S4421" t="str">
        <f t="shared" si="69"/>
        <v xml:space="preserve">sex lovers, </v>
      </c>
      <c r="W4421" s="4" t="s">
        <v>14184</v>
      </c>
      <c r="X4421" s="4" t="s">
        <v>14184</v>
      </c>
    </row>
    <row r="4422" spans="1:24" x14ac:dyDescent="0.2">
      <c r="A4422">
        <v>1</v>
      </c>
      <c r="B4422">
        <v>12</v>
      </c>
      <c r="C4422">
        <v>1976</v>
      </c>
      <c r="D4422" t="s">
        <v>18386</v>
      </c>
      <c r="E4422" s="2">
        <v>3</v>
      </c>
      <c r="F4422" s="3"/>
      <c r="G4422" s="2">
        <v>2</v>
      </c>
      <c r="H4422" s="2">
        <v>24</v>
      </c>
      <c r="I4422" s="4" t="s">
        <v>13453</v>
      </c>
      <c r="J4422" s="2">
        <v>3</v>
      </c>
      <c r="K4422" s="3"/>
      <c r="L4422" s="2">
        <v>1</v>
      </c>
      <c r="M4422" s="4" t="s">
        <v>11476</v>
      </c>
      <c r="N4422" s="4" t="s">
        <v>5984</v>
      </c>
      <c r="O4422" t="s">
        <v>5177</v>
      </c>
      <c r="P4422" s="4" t="s">
        <v>11512</v>
      </c>
      <c r="Q4422" s="4" t="str">
        <f>VLOOKUP(P4422, 'Gun classification'!A:B, 2, FALSE)</f>
        <v>Arma de fuego</v>
      </c>
      <c r="R4422" s="4" t="s">
        <v>14184</v>
      </c>
      <c r="S4422" t="str">
        <f t="shared" si="69"/>
        <v xml:space="preserve">argu trivail, </v>
      </c>
      <c r="W4422" s="4" t="s">
        <v>14184</v>
      </c>
      <c r="X4422" s="4" t="s">
        <v>14184</v>
      </c>
    </row>
    <row r="4423" spans="1:24" x14ac:dyDescent="0.2">
      <c r="A4423">
        <v>1</v>
      </c>
      <c r="B4423">
        <v>21</v>
      </c>
      <c r="C4423">
        <v>1976</v>
      </c>
      <c r="D4423" t="s">
        <v>18387</v>
      </c>
      <c r="E4423" s="2">
        <v>3</v>
      </c>
      <c r="F4423" s="3"/>
      <c r="G4423" s="2">
        <v>1</v>
      </c>
      <c r="H4423" s="2">
        <v>28</v>
      </c>
      <c r="I4423" s="4" t="s">
        <v>13454</v>
      </c>
      <c r="J4423" s="2">
        <v>3</v>
      </c>
      <c r="K4423" s="3"/>
      <c r="L4423" s="2">
        <v>1</v>
      </c>
      <c r="M4423" s="4" t="s">
        <v>11472</v>
      </c>
      <c r="N4423" s="4" t="s">
        <v>5856</v>
      </c>
      <c r="O4423" t="s">
        <v>5985</v>
      </c>
      <c r="P4423" s="4" t="s">
        <v>11512</v>
      </c>
      <c r="Q4423" s="4" t="str">
        <f>VLOOKUP(P4423, 'Gun classification'!A:B, 2, FALSE)</f>
        <v>Arma de fuego</v>
      </c>
      <c r="R4423" s="4" t="s">
        <v>14184</v>
      </c>
      <c r="S4423" t="str">
        <f t="shared" si="69"/>
        <v xml:space="preserve">Sex pimping, </v>
      </c>
      <c r="W4423" s="4" t="s">
        <v>14184</v>
      </c>
      <c r="X4423" s="4" t="s">
        <v>14184</v>
      </c>
    </row>
    <row r="4424" spans="1:24" x14ac:dyDescent="0.2">
      <c r="A4424">
        <v>1</v>
      </c>
      <c r="B4424">
        <v>23</v>
      </c>
      <c r="C4424">
        <v>1976</v>
      </c>
      <c r="D4424" t="s">
        <v>18388</v>
      </c>
      <c r="E4424" s="2">
        <v>3</v>
      </c>
      <c r="F4424" s="3"/>
      <c r="G4424" s="2">
        <v>1</v>
      </c>
      <c r="H4424" s="2">
        <v>32</v>
      </c>
      <c r="I4424" s="4" t="s">
        <v>13455</v>
      </c>
      <c r="J4424" s="2">
        <v>3</v>
      </c>
      <c r="K4424" s="3"/>
      <c r="L4424" s="2">
        <v>1</v>
      </c>
      <c r="M4424" s="4" t="s">
        <v>11465</v>
      </c>
      <c r="N4424" s="4" t="s">
        <v>5986</v>
      </c>
      <c r="O4424" t="s">
        <v>8450</v>
      </c>
      <c r="P4424" s="4" t="s">
        <v>11512</v>
      </c>
      <c r="Q4424" s="4" t="str">
        <f>VLOOKUP(P4424, 'Gun classification'!A:B, 2, FALSE)</f>
        <v>Arma de fuego</v>
      </c>
      <c r="R4424" s="4" t="s">
        <v>14184</v>
      </c>
      <c r="S4424" t="str">
        <f t="shared" si="69"/>
        <v xml:space="preserve">narcotics, </v>
      </c>
      <c r="W4424" s="4" t="s">
        <v>14184</v>
      </c>
      <c r="X4424" s="4" t="s">
        <v>14184</v>
      </c>
    </row>
    <row r="4425" spans="1:24" x14ac:dyDescent="0.2">
      <c r="A4425">
        <v>1</v>
      </c>
      <c r="B4425">
        <v>23</v>
      </c>
      <c r="C4425">
        <v>1976</v>
      </c>
      <c r="D4425" t="s">
        <v>18389</v>
      </c>
      <c r="E4425" s="2">
        <v>3</v>
      </c>
      <c r="F4425" s="3"/>
      <c r="G4425" s="2">
        <v>1</v>
      </c>
      <c r="H4425" s="2">
        <v>42</v>
      </c>
      <c r="I4425" s="4" t="s">
        <v>17370</v>
      </c>
      <c r="J4425" s="2">
        <v>5</v>
      </c>
      <c r="K4425" s="3"/>
      <c r="L4425" s="2">
        <v>3</v>
      </c>
      <c r="M4425" s="4" t="s">
        <v>14184</v>
      </c>
      <c r="N4425" s="4" t="s">
        <v>5987</v>
      </c>
      <c r="O4425" t="s">
        <v>8450</v>
      </c>
      <c r="P4425" s="4" t="s">
        <v>11512</v>
      </c>
      <c r="Q4425" s="4" t="str">
        <f>VLOOKUP(P4425, 'Gun classification'!A:B, 2, FALSE)</f>
        <v>Arma de fuego</v>
      </c>
      <c r="R4425" s="4" t="s">
        <v>14184</v>
      </c>
      <c r="S4425" t="str">
        <f t="shared" si="69"/>
        <v xml:space="preserve">narcotics, </v>
      </c>
      <c r="W4425" s="4" t="s">
        <v>14184</v>
      </c>
      <c r="X4425" s="4" t="s">
        <v>14184</v>
      </c>
    </row>
    <row r="4426" spans="1:24" x14ac:dyDescent="0.2">
      <c r="A4426">
        <v>1</v>
      </c>
      <c r="B4426">
        <v>24</v>
      </c>
      <c r="C4426">
        <v>1976</v>
      </c>
      <c r="D4426" t="s">
        <v>18390</v>
      </c>
      <c r="E4426" s="2">
        <v>1</v>
      </c>
      <c r="F4426" s="3"/>
      <c r="G4426" s="2">
        <v>1</v>
      </c>
      <c r="H4426" s="2">
        <v>25</v>
      </c>
      <c r="I4426" s="4" t="s">
        <v>13456</v>
      </c>
      <c r="J4426" s="2">
        <v>3</v>
      </c>
      <c r="K4426" s="3"/>
      <c r="L4426" s="2">
        <v>1</v>
      </c>
      <c r="M4426" s="4" t="s">
        <v>11468</v>
      </c>
      <c r="N4426" s="4" t="s">
        <v>5988</v>
      </c>
      <c r="O4426" t="s">
        <v>8450</v>
      </c>
      <c r="P4426" s="4" t="s">
        <v>11512</v>
      </c>
      <c r="Q4426" s="4" t="str">
        <f>VLOOKUP(P4426, 'Gun classification'!A:B, 2, FALSE)</f>
        <v>Arma de fuego</v>
      </c>
      <c r="R4426" s="4" t="s">
        <v>14184</v>
      </c>
      <c r="S4426" t="str">
        <f t="shared" si="69"/>
        <v xml:space="preserve">narcotics, </v>
      </c>
      <c r="W4426" s="4" t="s">
        <v>14184</v>
      </c>
      <c r="X4426" s="4" t="s">
        <v>14184</v>
      </c>
    </row>
    <row r="4427" spans="1:24" x14ac:dyDescent="0.2">
      <c r="A4427">
        <v>1</v>
      </c>
      <c r="B4427">
        <v>24</v>
      </c>
      <c r="C4427">
        <v>1976</v>
      </c>
      <c r="D4427" t="s">
        <v>18391</v>
      </c>
      <c r="E4427" s="2">
        <v>1</v>
      </c>
      <c r="F4427" s="3"/>
      <c r="G4427" s="2">
        <v>1</v>
      </c>
      <c r="H4427" s="2">
        <v>49</v>
      </c>
      <c r="I4427" s="4" t="s">
        <v>17370</v>
      </c>
      <c r="J4427" s="2">
        <v>5</v>
      </c>
      <c r="K4427" s="3"/>
      <c r="L4427" s="2">
        <v>3</v>
      </c>
      <c r="M4427" s="4" t="s">
        <v>14184</v>
      </c>
      <c r="N4427" s="4" t="s">
        <v>5588</v>
      </c>
      <c r="O4427" t="s">
        <v>8675</v>
      </c>
      <c r="P4427" s="4" t="s">
        <v>12279</v>
      </c>
      <c r="Q4427" s="4" t="str">
        <f>VLOOKUP(P4427, 'Gun classification'!A:B, 2, FALSE)</f>
        <v>Incendiar</v>
      </c>
      <c r="R4427" s="4" t="s">
        <v>14184</v>
      </c>
      <c r="S4427" t="str">
        <f t="shared" si="69"/>
        <v xml:space="preserve">gay sex, </v>
      </c>
      <c r="T4427" s="38" t="s">
        <v>23253</v>
      </c>
      <c r="W4427" s="4" t="s">
        <v>14184</v>
      </c>
      <c r="X4427" s="4" t="s">
        <v>14184</v>
      </c>
    </row>
    <row r="4428" spans="1:24" x14ac:dyDescent="0.2">
      <c r="A4428">
        <v>1</v>
      </c>
      <c r="B4428">
        <v>28</v>
      </c>
      <c r="C4428">
        <v>1976</v>
      </c>
      <c r="D4428" t="s">
        <v>18392</v>
      </c>
      <c r="E4428" s="2">
        <v>3</v>
      </c>
      <c r="F4428" s="3"/>
      <c r="G4428" s="2">
        <v>1</v>
      </c>
      <c r="H4428" s="2">
        <v>17</v>
      </c>
      <c r="I4428" s="4" t="s">
        <v>17370</v>
      </c>
      <c r="J4428" s="2">
        <v>5</v>
      </c>
      <c r="K4428" s="3"/>
      <c r="L4428" s="2">
        <v>3</v>
      </c>
      <c r="M4428" s="4" t="s">
        <v>14184</v>
      </c>
      <c r="N4428" s="4" t="s">
        <v>5989</v>
      </c>
      <c r="O4428" t="s">
        <v>5990</v>
      </c>
      <c r="P4428" s="4" t="s">
        <v>11512</v>
      </c>
      <c r="Q4428" s="4" t="str">
        <f>VLOOKUP(P4428, 'Gun classification'!A:B, 2, FALSE)</f>
        <v>Arma de fuego</v>
      </c>
      <c r="R4428" s="4" t="s">
        <v>14184</v>
      </c>
      <c r="S4428" t="str">
        <f t="shared" si="69"/>
        <v xml:space="preserve">stolen prop?, </v>
      </c>
      <c r="W4428" s="4" t="s">
        <v>14184</v>
      </c>
      <c r="X4428" s="4" t="s">
        <v>14184</v>
      </c>
    </row>
    <row r="4429" spans="1:24" x14ac:dyDescent="0.2">
      <c r="A4429">
        <v>2</v>
      </c>
      <c r="B4429">
        <v>5</v>
      </c>
      <c r="C4429">
        <v>1976</v>
      </c>
      <c r="D4429" t="s">
        <v>18393</v>
      </c>
      <c r="E4429" s="2">
        <v>3</v>
      </c>
      <c r="F4429" s="3"/>
      <c r="G4429" s="2">
        <v>1</v>
      </c>
      <c r="H4429" s="2">
        <v>38</v>
      </c>
      <c r="I4429" s="4" t="s">
        <v>13457</v>
      </c>
      <c r="J4429" s="2">
        <v>1</v>
      </c>
      <c r="K4429" s="3"/>
      <c r="L4429" s="2">
        <v>1</v>
      </c>
      <c r="M4429" s="4" t="s">
        <v>11464</v>
      </c>
      <c r="N4429" s="4" t="s">
        <v>5991</v>
      </c>
      <c r="O4429" t="s">
        <v>8688</v>
      </c>
      <c r="P4429" s="4" t="s">
        <v>11512</v>
      </c>
      <c r="Q4429" s="4" t="str">
        <f>VLOOKUP(P4429, 'Gun classification'!A:B, 2, FALSE)</f>
        <v>Arma de fuego</v>
      </c>
      <c r="R4429" s="4" t="s">
        <v>1096</v>
      </c>
      <c r="S4429" t="str">
        <f t="shared" si="69"/>
        <v>argu alcohol, Horse n Cow</v>
      </c>
      <c r="W4429" s="4" t="s">
        <v>14184</v>
      </c>
      <c r="X4429" s="4" t="s">
        <v>14184</v>
      </c>
    </row>
    <row r="4430" spans="1:24" x14ac:dyDescent="0.2">
      <c r="A4430">
        <v>2</v>
      </c>
      <c r="B4430">
        <v>7</v>
      </c>
      <c r="C4430">
        <v>1976</v>
      </c>
      <c r="D4430" t="s">
        <v>18394</v>
      </c>
      <c r="E4430" s="2">
        <v>1</v>
      </c>
      <c r="F4430" s="3"/>
      <c r="G4430" s="2">
        <v>1</v>
      </c>
      <c r="H4430" s="2">
        <v>31</v>
      </c>
      <c r="I4430" s="4" t="s">
        <v>13458</v>
      </c>
      <c r="J4430" s="2">
        <v>1</v>
      </c>
      <c r="K4430" s="3"/>
      <c r="L4430" s="2">
        <v>1</v>
      </c>
      <c r="M4430" s="4" t="s">
        <v>11432</v>
      </c>
      <c r="N4430" s="4" t="s">
        <v>5992</v>
      </c>
      <c r="O4430" t="s">
        <v>5993</v>
      </c>
      <c r="P4430" s="4" t="s">
        <v>11518</v>
      </c>
      <c r="Q4430" s="4" t="str">
        <f>VLOOKUP(P4430, 'Gun classification'!A:B, 2, FALSE)</f>
        <v>Arma blanca</v>
      </c>
      <c r="R4430" s="4" t="s">
        <v>14184</v>
      </c>
      <c r="S4430" t="str">
        <f t="shared" si="69"/>
        <v xml:space="preserve">gay str robbery, </v>
      </c>
      <c r="T4430" t="s">
        <v>11515</v>
      </c>
      <c r="W4430" s="4" t="s">
        <v>14184</v>
      </c>
      <c r="X4430" s="4" t="s">
        <v>14184</v>
      </c>
    </row>
    <row r="4431" spans="1:24" x14ac:dyDescent="0.2">
      <c r="A4431">
        <v>2</v>
      </c>
      <c r="B4431">
        <v>11</v>
      </c>
      <c r="C4431">
        <v>1976</v>
      </c>
      <c r="D4431" t="s">
        <v>18395</v>
      </c>
      <c r="E4431" s="2">
        <v>3</v>
      </c>
      <c r="F4431" s="3"/>
      <c r="G4431" s="2">
        <v>1</v>
      </c>
      <c r="H4431" s="2">
        <v>23</v>
      </c>
      <c r="I4431" s="4" t="s">
        <v>17370</v>
      </c>
      <c r="J4431" s="2">
        <v>5</v>
      </c>
      <c r="K4431" s="3"/>
      <c r="L4431" s="2">
        <v>3</v>
      </c>
      <c r="M4431" s="4" t="s">
        <v>14184</v>
      </c>
      <c r="N4431" s="4" t="s">
        <v>5994</v>
      </c>
      <c r="O4431" t="s">
        <v>8450</v>
      </c>
      <c r="P4431" s="4" t="s">
        <v>11512</v>
      </c>
      <c r="Q4431" s="4" t="str">
        <f>VLOOKUP(P4431, 'Gun classification'!A:B, 2, FALSE)</f>
        <v>Arma de fuego</v>
      </c>
      <c r="R4431" s="4" t="s">
        <v>14184</v>
      </c>
      <c r="S4431" t="str">
        <f t="shared" si="69"/>
        <v xml:space="preserve">narcotics, </v>
      </c>
      <c r="W4431" s="4" t="s">
        <v>14184</v>
      </c>
      <c r="X4431" s="4" t="s">
        <v>14184</v>
      </c>
    </row>
    <row r="4432" spans="1:24" x14ac:dyDescent="0.2">
      <c r="A4432">
        <v>2</v>
      </c>
      <c r="B4432">
        <v>11</v>
      </c>
      <c r="C4432">
        <v>1976</v>
      </c>
      <c r="D4432" t="s">
        <v>18396</v>
      </c>
      <c r="E4432" s="2">
        <v>1</v>
      </c>
      <c r="F4432" s="3"/>
      <c r="G4432" s="2">
        <v>1</v>
      </c>
      <c r="H4432" s="2">
        <v>43</v>
      </c>
      <c r="I4432" s="4" t="s">
        <v>13459</v>
      </c>
      <c r="J4432" s="2">
        <v>1</v>
      </c>
      <c r="K4432" s="3"/>
      <c r="L4432" s="2">
        <v>1</v>
      </c>
      <c r="M4432" s="4" t="s">
        <v>14184</v>
      </c>
      <c r="N4432" s="4" t="s">
        <v>5995</v>
      </c>
      <c r="O4432" t="s">
        <v>5996</v>
      </c>
      <c r="P4432" s="4" t="s">
        <v>11512</v>
      </c>
      <c r="Q4432" s="4" t="str">
        <f>VLOOKUP(P4432, 'Gun classification'!A:B, 2, FALSE)</f>
        <v>Arma de fuego</v>
      </c>
      <c r="R4432" s="4" t="s">
        <v>14184</v>
      </c>
      <c r="S4432" t="str">
        <f t="shared" si="69"/>
        <v xml:space="preserve">gang Mafia, </v>
      </c>
      <c r="T4432" s="38" t="s">
        <v>23261</v>
      </c>
      <c r="W4432" s="4" t="s">
        <v>14184</v>
      </c>
      <c r="X4432" s="4" t="s">
        <v>14184</v>
      </c>
    </row>
    <row r="4433" spans="1:24" x14ac:dyDescent="0.2">
      <c r="A4433">
        <v>2</v>
      </c>
      <c r="B4433">
        <v>11</v>
      </c>
      <c r="C4433">
        <v>1976</v>
      </c>
      <c r="D4433" t="s">
        <v>18397</v>
      </c>
      <c r="E4433" s="2">
        <v>2</v>
      </c>
      <c r="F4433" s="2">
        <v>5</v>
      </c>
      <c r="G4433" s="2">
        <v>1</v>
      </c>
      <c r="H4433" s="2">
        <v>21</v>
      </c>
      <c r="I4433" s="4" t="s">
        <v>13460</v>
      </c>
      <c r="J4433" s="2">
        <v>2</v>
      </c>
      <c r="K4433" s="2">
        <v>5</v>
      </c>
      <c r="L4433" s="2">
        <v>1</v>
      </c>
      <c r="M4433" s="4" t="s">
        <v>11448</v>
      </c>
      <c r="N4433" s="4" t="s">
        <v>9794</v>
      </c>
      <c r="O4433" t="s">
        <v>5997</v>
      </c>
      <c r="P4433" s="4" t="s">
        <v>11512</v>
      </c>
      <c r="Q4433" s="4" t="str">
        <f>VLOOKUP(P4433, 'Gun classification'!A:B, 2, FALSE)</f>
        <v>Arma de fuego</v>
      </c>
      <c r="R4433" s="4" t="s">
        <v>14184</v>
      </c>
      <c r="S4433" t="str">
        <f t="shared" si="69"/>
        <v xml:space="preserve">gang Chinese, </v>
      </c>
      <c r="T4433" s="38" t="s">
        <v>23261</v>
      </c>
      <c r="W4433" s="4" t="s">
        <v>14184</v>
      </c>
      <c r="X4433" s="4" t="s">
        <v>14184</v>
      </c>
    </row>
    <row r="4434" spans="1:24" x14ac:dyDescent="0.2">
      <c r="A4434">
        <v>2</v>
      </c>
      <c r="B4434">
        <v>12</v>
      </c>
      <c r="C4434">
        <v>1976</v>
      </c>
      <c r="D4434" t="s">
        <v>18398</v>
      </c>
      <c r="E4434" s="2">
        <v>3</v>
      </c>
      <c r="F4434" s="3"/>
      <c r="G4434" s="2">
        <v>1</v>
      </c>
      <c r="H4434" s="2">
        <v>28</v>
      </c>
      <c r="I4434" s="4" t="s">
        <v>13461</v>
      </c>
      <c r="J4434" s="2">
        <v>3</v>
      </c>
      <c r="K4434" s="3"/>
      <c r="L4434" s="2">
        <v>1</v>
      </c>
      <c r="M4434" s="4" t="s">
        <v>11419</v>
      </c>
      <c r="N4434" s="4" t="s">
        <v>5998</v>
      </c>
      <c r="O4434" t="s">
        <v>8430</v>
      </c>
      <c r="P4434" s="4" t="s">
        <v>11512</v>
      </c>
      <c r="Q4434" s="4" t="str">
        <f>VLOOKUP(P4434, 'Gun classification'!A:B, 2, FALSE)</f>
        <v>Arma de fuego</v>
      </c>
      <c r="R4434" s="4" t="s">
        <v>14184</v>
      </c>
      <c r="S4434" t="str">
        <f t="shared" si="69"/>
        <v xml:space="preserve">argu trivial, </v>
      </c>
      <c r="W4434" s="4" t="s">
        <v>14184</v>
      </c>
      <c r="X4434" s="4" t="s">
        <v>14184</v>
      </c>
    </row>
    <row r="4435" spans="1:24" x14ac:dyDescent="0.2">
      <c r="A4435">
        <v>2</v>
      </c>
      <c r="B4435">
        <v>14</v>
      </c>
      <c r="C4435">
        <v>1976</v>
      </c>
      <c r="D4435" t="s">
        <v>18399</v>
      </c>
      <c r="E4435" s="2">
        <v>1</v>
      </c>
      <c r="F4435" s="2">
        <v>4</v>
      </c>
      <c r="G4435" s="2">
        <v>1</v>
      </c>
      <c r="H4435" s="2">
        <v>18</v>
      </c>
      <c r="I4435" s="4" t="s">
        <v>13462</v>
      </c>
      <c r="J4435" s="2">
        <v>1</v>
      </c>
      <c r="K4435" s="2">
        <v>4</v>
      </c>
      <c r="L4435" s="2">
        <v>1</v>
      </c>
      <c r="M4435" s="4" t="s">
        <v>11451</v>
      </c>
      <c r="N4435" s="4" t="s">
        <v>5999</v>
      </c>
      <c r="O4435" t="s">
        <v>11644</v>
      </c>
      <c r="P4435" s="4" t="s">
        <v>11512</v>
      </c>
      <c r="Q4435" s="4" t="str">
        <f>VLOOKUP(P4435, 'Gun classification'!A:B, 2, FALSE)</f>
        <v>Arma de fuego</v>
      </c>
      <c r="R4435" s="4" t="s">
        <v>14184</v>
      </c>
      <c r="S4435" t="str">
        <f t="shared" si="69"/>
        <v xml:space="preserve">revenge, </v>
      </c>
      <c r="W4435" s="4" t="s">
        <v>14184</v>
      </c>
      <c r="X4435" s="4" t="s">
        <v>14184</v>
      </c>
    </row>
    <row r="4436" spans="1:24" x14ac:dyDescent="0.2">
      <c r="A4436">
        <v>2</v>
      </c>
      <c r="B4436">
        <v>17</v>
      </c>
      <c r="C4436">
        <v>1976</v>
      </c>
      <c r="D4436" t="s">
        <v>18400</v>
      </c>
      <c r="E4436" s="2">
        <v>1</v>
      </c>
      <c r="F4436" s="3"/>
      <c r="G4436" s="2">
        <v>2</v>
      </c>
      <c r="H4436" s="2">
        <v>27</v>
      </c>
      <c r="I4436" s="4" t="s">
        <v>13463</v>
      </c>
      <c r="J4436" s="2">
        <v>2</v>
      </c>
      <c r="K4436" s="2">
        <v>7</v>
      </c>
      <c r="L4436" s="2">
        <v>1</v>
      </c>
      <c r="M4436" s="4" t="s">
        <v>11420</v>
      </c>
      <c r="N4436" s="4" t="s">
        <v>6000</v>
      </c>
      <c r="O4436" t="s">
        <v>8620</v>
      </c>
      <c r="P4436" s="4" t="s">
        <v>11518</v>
      </c>
      <c r="Q4436" s="4" t="str">
        <f>VLOOKUP(P4436, 'Gun classification'!A:B, 2, FALSE)</f>
        <v>Arma blanca</v>
      </c>
      <c r="R4436" s="4" t="s">
        <v>14184</v>
      </c>
      <c r="S4436" t="str">
        <f t="shared" si="69"/>
        <v xml:space="preserve">family argu, </v>
      </c>
      <c r="T4436" s="38" t="s">
        <v>11650</v>
      </c>
      <c r="W4436" s="4" t="s">
        <v>14184</v>
      </c>
      <c r="X4436" s="4" t="s">
        <v>14184</v>
      </c>
    </row>
    <row r="4437" spans="1:24" x14ac:dyDescent="0.2">
      <c r="A4437">
        <v>2</v>
      </c>
      <c r="B4437">
        <v>21</v>
      </c>
      <c r="C4437">
        <v>1976</v>
      </c>
      <c r="D4437" t="s">
        <v>18401</v>
      </c>
      <c r="E4437" s="2">
        <v>3</v>
      </c>
      <c r="F4437" s="3"/>
      <c r="G4437" s="2">
        <v>1</v>
      </c>
      <c r="H4437" s="2">
        <v>60</v>
      </c>
      <c r="I4437" s="4" t="s">
        <v>13464</v>
      </c>
      <c r="J4437" s="2">
        <v>3</v>
      </c>
      <c r="K4437" s="3"/>
      <c r="L4437" s="2">
        <v>1</v>
      </c>
      <c r="M4437" s="4" t="s">
        <v>11476</v>
      </c>
      <c r="N4437" s="4" t="s">
        <v>8665</v>
      </c>
      <c r="O4437" t="s">
        <v>8692</v>
      </c>
      <c r="P4437" s="4" t="s">
        <v>11512</v>
      </c>
      <c r="Q4437" s="4" t="str">
        <f>VLOOKUP(P4437, 'Gun classification'!A:B, 2, FALSE)</f>
        <v>Arma de fuego</v>
      </c>
      <c r="R4437" s="4" t="s">
        <v>14184</v>
      </c>
      <c r="S4437" t="str">
        <f t="shared" si="69"/>
        <v xml:space="preserve">argu money, </v>
      </c>
      <c r="W4437" s="4" t="s">
        <v>14184</v>
      </c>
      <c r="X4437" s="4" t="s">
        <v>14184</v>
      </c>
    </row>
    <row r="4438" spans="1:24" x14ac:dyDescent="0.2">
      <c r="A4438">
        <v>2</v>
      </c>
      <c r="B4438">
        <v>21</v>
      </c>
      <c r="C4438">
        <v>1976</v>
      </c>
      <c r="D4438" t="s">
        <v>18402</v>
      </c>
      <c r="E4438" s="2">
        <v>3</v>
      </c>
      <c r="F4438" s="3"/>
      <c r="G4438" s="2">
        <v>2</v>
      </c>
      <c r="H4438" s="2">
        <v>51</v>
      </c>
      <c r="I4438" s="4" t="s">
        <v>13465</v>
      </c>
      <c r="J4438" s="2">
        <v>3</v>
      </c>
      <c r="K4438" s="3"/>
      <c r="L4438" s="2">
        <v>1</v>
      </c>
      <c r="M4438" s="4" t="s">
        <v>11472</v>
      </c>
      <c r="N4438" s="4" t="s">
        <v>6001</v>
      </c>
      <c r="O4438" t="s">
        <v>8623</v>
      </c>
      <c r="P4438" s="4" t="s">
        <v>11512</v>
      </c>
      <c r="Q4438" s="4" t="str">
        <f>VLOOKUP(P4438, 'Gun classification'!A:B, 2, FALSE)</f>
        <v>Arma de fuego</v>
      </c>
      <c r="R4438" s="4" t="s">
        <v>14184</v>
      </c>
      <c r="S4438" t="str">
        <f t="shared" si="69"/>
        <v xml:space="preserve">argu family, </v>
      </c>
      <c r="T4438" s="38" t="s">
        <v>11650</v>
      </c>
      <c r="W4438" s="4" t="s">
        <v>14184</v>
      </c>
      <c r="X4438" s="4" t="s">
        <v>14184</v>
      </c>
    </row>
    <row r="4439" spans="1:24" x14ac:dyDescent="0.2">
      <c r="A4439">
        <v>2</v>
      </c>
      <c r="B4439">
        <v>27</v>
      </c>
      <c r="C4439">
        <v>1976</v>
      </c>
      <c r="D4439" t="s">
        <v>18403</v>
      </c>
      <c r="E4439" s="2">
        <v>3</v>
      </c>
      <c r="F4439" s="3"/>
      <c r="G4439" s="2">
        <v>1</v>
      </c>
      <c r="H4439" s="2">
        <v>1</v>
      </c>
      <c r="I4439" s="4" t="s">
        <v>13466</v>
      </c>
      <c r="J4439" s="2">
        <v>3</v>
      </c>
      <c r="K4439" s="3"/>
      <c r="L4439" s="2">
        <v>2</v>
      </c>
      <c r="M4439" s="4" t="s">
        <v>11448</v>
      </c>
      <c r="N4439" s="4" t="s">
        <v>6002</v>
      </c>
      <c r="O4439" t="s">
        <v>12039</v>
      </c>
      <c r="P4439" s="4" t="s">
        <v>11582</v>
      </c>
      <c r="Q4439" s="4" t="str">
        <f>VLOOKUP(P4439, 'Gun classification'!A:B, 2, FALSE)</f>
        <v>Fuerza</v>
      </c>
      <c r="R4439" s="4" t="s">
        <v>14184</v>
      </c>
      <c r="S4439" t="str">
        <f t="shared" si="69"/>
        <v xml:space="preserve">mental, </v>
      </c>
      <c r="W4439" s="4" t="s">
        <v>14184</v>
      </c>
      <c r="X4439" s="4" t="s">
        <v>14184</v>
      </c>
    </row>
    <row r="4440" spans="1:24" x14ac:dyDescent="0.2">
      <c r="A4440">
        <v>2</v>
      </c>
      <c r="B4440">
        <v>29</v>
      </c>
      <c r="C4440">
        <v>1976</v>
      </c>
      <c r="D4440" t="s">
        <v>18404</v>
      </c>
      <c r="E4440" s="2">
        <v>1</v>
      </c>
      <c r="F4440" s="3"/>
      <c r="G4440" s="2">
        <v>2</v>
      </c>
      <c r="H4440" s="2">
        <v>71</v>
      </c>
      <c r="I4440" s="4" t="s">
        <v>13467</v>
      </c>
      <c r="J4440" s="2">
        <v>3</v>
      </c>
      <c r="K4440" s="3"/>
      <c r="L4440" s="2">
        <v>1</v>
      </c>
      <c r="M4440" s="4" t="s">
        <v>11451</v>
      </c>
      <c r="N4440" s="4" t="s">
        <v>6003</v>
      </c>
      <c r="O4440" t="s">
        <v>8216</v>
      </c>
      <c r="P4440" s="4" t="s">
        <v>11625</v>
      </c>
      <c r="Q4440" s="4" t="str">
        <f>VLOOKUP(P4440, 'Gun classification'!A:B, 2, FALSE)</f>
        <v>Falta de oxigeno</v>
      </c>
      <c r="R4440" s="4" t="s">
        <v>14184</v>
      </c>
      <c r="S4440" t="str">
        <f t="shared" si="69"/>
        <v xml:space="preserve">rape robbery, </v>
      </c>
      <c r="T4440" t="s">
        <v>11515</v>
      </c>
      <c r="W4440" s="4" t="s">
        <v>14184</v>
      </c>
      <c r="X4440" s="4" t="s">
        <v>14184</v>
      </c>
    </row>
    <row r="4441" spans="1:24" x14ac:dyDescent="0.2">
      <c r="A4441">
        <v>3</v>
      </c>
      <c r="B4441">
        <v>1</v>
      </c>
      <c r="C4441">
        <v>1976</v>
      </c>
      <c r="D4441" t="s">
        <v>18405</v>
      </c>
      <c r="E4441" s="2">
        <v>3</v>
      </c>
      <c r="F4441" s="3"/>
      <c r="G4441" s="2">
        <v>1</v>
      </c>
      <c r="H4441" s="2">
        <v>65</v>
      </c>
      <c r="I4441" s="4" t="s">
        <v>13468</v>
      </c>
      <c r="J4441" s="2">
        <v>3</v>
      </c>
      <c r="K4441" s="3"/>
      <c r="L4441" s="2">
        <v>1</v>
      </c>
      <c r="M4441" s="4" t="s">
        <v>11445</v>
      </c>
      <c r="N4441" s="4" t="s">
        <v>6004</v>
      </c>
      <c r="O4441" t="s">
        <v>5364</v>
      </c>
      <c r="P4441" s="4" t="s">
        <v>11518</v>
      </c>
      <c r="Q4441" s="4" t="str">
        <f>VLOOKUP(P4441, 'Gun classification'!A:B, 2, FALSE)</f>
        <v>Arma blanca</v>
      </c>
      <c r="R4441" s="4" t="s">
        <v>14184</v>
      </c>
      <c r="S4441" t="str">
        <f t="shared" si="69"/>
        <v xml:space="preserve">robbery residenc, </v>
      </c>
      <c r="T4441" t="s">
        <v>11515</v>
      </c>
      <c r="W4441" s="4" t="s">
        <v>14184</v>
      </c>
      <c r="X4441" s="4" t="s">
        <v>14184</v>
      </c>
    </row>
    <row r="4442" spans="1:24" x14ac:dyDescent="0.2">
      <c r="A4442">
        <v>3</v>
      </c>
      <c r="B4442">
        <v>3</v>
      </c>
      <c r="C4442">
        <v>1976</v>
      </c>
      <c r="D4442" t="s">
        <v>18406</v>
      </c>
      <c r="E4442" s="2">
        <v>3</v>
      </c>
      <c r="F4442" s="3"/>
      <c r="G4442" s="2">
        <v>1</v>
      </c>
      <c r="H4442" s="2">
        <v>32</v>
      </c>
      <c r="I4442" s="4" t="s">
        <v>13469</v>
      </c>
      <c r="J4442" s="2">
        <v>3</v>
      </c>
      <c r="K4442" s="3"/>
      <c r="L4442" s="2">
        <v>1</v>
      </c>
      <c r="M4442" s="4" t="s">
        <v>11419</v>
      </c>
      <c r="N4442" s="4" t="s">
        <v>6005</v>
      </c>
      <c r="O4442" t="s">
        <v>8450</v>
      </c>
      <c r="P4442" s="4" t="s">
        <v>11512</v>
      </c>
      <c r="Q4442" s="4" t="str">
        <f>VLOOKUP(P4442, 'Gun classification'!A:B, 2, FALSE)</f>
        <v>Arma de fuego</v>
      </c>
      <c r="R4442" s="4" t="s">
        <v>14184</v>
      </c>
      <c r="S4442" t="str">
        <f t="shared" si="69"/>
        <v xml:space="preserve">narcotics, </v>
      </c>
      <c r="W4442" s="4" t="s">
        <v>14184</v>
      </c>
      <c r="X4442" s="4" t="s">
        <v>14184</v>
      </c>
    </row>
    <row r="4443" spans="1:24" x14ac:dyDescent="0.2">
      <c r="A4443">
        <v>3</v>
      </c>
      <c r="B4443">
        <v>4</v>
      </c>
      <c r="C4443">
        <v>1976</v>
      </c>
      <c r="D4443" t="s">
        <v>18407</v>
      </c>
      <c r="E4443" s="2">
        <v>1</v>
      </c>
      <c r="F4443" s="3"/>
      <c r="G4443" s="2">
        <v>1</v>
      </c>
      <c r="H4443" s="2">
        <v>29</v>
      </c>
      <c r="I4443" s="4" t="s">
        <v>13470</v>
      </c>
      <c r="J4443" s="2">
        <v>3</v>
      </c>
      <c r="K4443" s="3"/>
      <c r="L4443" s="2">
        <v>1</v>
      </c>
      <c r="M4443" s="4" t="s">
        <v>11471</v>
      </c>
      <c r="N4443" s="4" t="s">
        <v>6006</v>
      </c>
      <c r="O4443" t="s">
        <v>5633</v>
      </c>
      <c r="P4443" s="4" t="s">
        <v>11512</v>
      </c>
      <c r="Q4443" s="4" t="str">
        <f>VLOOKUP(P4443, 'Gun classification'!A:B, 2, FALSE)</f>
        <v>Arma de fuego</v>
      </c>
      <c r="R4443" s="4" t="s">
        <v>14184</v>
      </c>
      <c r="S4443" t="str">
        <f t="shared" si="69"/>
        <v xml:space="preserve">robbery shop, </v>
      </c>
      <c r="T4443" t="s">
        <v>11515</v>
      </c>
      <c r="W4443" s="4" t="s">
        <v>14184</v>
      </c>
      <c r="X4443" s="4" t="s">
        <v>14184</v>
      </c>
    </row>
    <row r="4444" spans="1:24" x14ac:dyDescent="0.2">
      <c r="A4444">
        <v>3</v>
      </c>
      <c r="B4444">
        <v>5</v>
      </c>
      <c r="C4444">
        <v>1976</v>
      </c>
      <c r="D4444" t="s">
        <v>18408</v>
      </c>
      <c r="E4444" s="2">
        <v>3</v>
      </c>
      <c r="F4444" s="3"/>
      <c r="G4444" s="2">
        <v>1</v>
      </c>
      <c r="H4444" s="2">
        <v>28</v>
      </c>
      <c r="I4444" s="4" t="s">
        <v>13471</v>
      </c>
      <c r="J4444" s="2">
        <v>3</v>
      </c>
      <c r="K4444" s="3"/>
      <c r="L4444" s="2">
        <v>1</v>
      </c>
      <c r="M4444" s="4" t="s">
        <v>11474</v>
      </c>
      <c r="N4444" s="4" t="s">
        <v>6007</v>
      </c>
      <c r="O4444" t="s">
        <v>8430</v>
      </c>
      <c r="P4444" s="4" t="s">
        <v>11512</v>
      </c>
      <c r="Q4444" s="4" t="str">
        <f>VLOOKUP(P4444, 'Gun classification'!A:B, 2, FALSE)</f>
        <v>Arma de fuego</v>
      </c>
      <c r="R4444" s="4" t="s">
        <v>14184</v>
      </c>
      <c r="S4444" t="str">
        <f t="shared" si="69"/>
        <v xml:space="preserve">argu trivial, </v>
      </c>
      <c r="W4444" s="4" t="s">
        <v>14184</v>
      </c>
      <c r="X4444" s="4" t="s">
        <v>14184</v>
      </c>
    </row>
    <row r="4445" spans="1:24" x14ac:dyDescent="0.2">
      <c r="A4445">
        <v>3</v>
      </c>
      <c r="B4445">
        <v>14</v>
      </c>
      <c r="C4445">
        <v>1976</v>
      </c>
      <c r="D4445" t="s">
        <v>18409</v>
      </c>
      <c r="E4445" s="2">
        <v>1</v>
      </c>
      <c r="F4445" s="3"/>
      <c r="G4445" s="2">
        <v>2</v>
      </c>
      <c r="H4445" s="2">
        <v>54</v>
      </c>
      <c r="I4445" s="4" t="s">
        <v>13472</v>
      </c>
      <c r="J4445" s="2">
        <v>1</v>
      </c>
      <c r="K4445" s="2">
        <v>4</v>
      </c>
      <c r="L4445" s="2">
        <v>2</v>
      </c>
      <c r="M4445" s="4" t="s">
        <v>11461</v>
      </c>
      <c r="N4445" s="4" t="s">
        <v>6008</v>
      </c>
      <c r="O4445" t="s">
        <v>4970</v>
      </c>
      <c r="P4445" s="4" t="s">
        <v>11512</v>
      </c>
      <c r="Q4445" s="4" t="str">
        <f>VLOOKUP(P4445, 'Gun classification'!A:B, 2, FALSE)</f>
        <v>Arma de fuego</v>
      </c>
      <c r="R4445" s="4" t="s">
        <v>14184</v>
      </c>
      <c r="S4445" t="str">
        <f t="shared" si="69"/>
        <v xml:space="preserve">gay lesbian, </v>
      </c>
      <c r="T4445" s="38" t="s">
        <v>23253</v>
      </c>
      <c r="W4445" s="4" t="s">
        <v>14184</v>
      </c>
      <c r="X4445" s="4" t="s">
        <v>14184</v>
      </c>
    </row>
    <row r="4446" spans="1:24" x14ac:dyDescent="0.2">
      <c r="A4446">
        <v>3</v>
      </c>
      <c r="B4446">
        <v>15</v>
      </c>
      <c r="C4446">
        <v>1976</v>
      </c>
      <c r="D4446" t="s">
        <v>18410</v>
      </c>
      <c r="E4446" s="2">
        <v>3</v>
      </c>
      <c r="F4446" s="3"/>
      <c r="G4446" s="2">
        <v>2</v>
      </c>
      <c r="H4446" s="2">
        <v>48</v>
      </c>
      <c r="I4446" s="4" t="s">
        <v>13473</v>
      </c>
      <c r="J4446" s="2">
        <v>3</v>
      </c>
      <c r="K4446" s="3"/>
      <c r="L4446" s="2">
        <v>2</v>
      </c>
      <c r="M4446" s="4" t="s">
        <v>11426</v>
      </c>
      <c r="N4446" s="4" t="s">
        <v>6009</v>
      </c>
      <c r="O4446" t="s">
        <v>8430</v>
      </c>
      <c r="P4446" s="4" t="s">
        <v>11512</v>
      </c>
      <c r="Q4446" s="4" t="str">
        <f>VLOOKUP(P4446, 'Gun classification'!A:B, 2, FALSE)</f>
        <v>Arma de fuego</v>
      </c>
      <c r="R4446" s="4" t="s">
        <v>14184</v>
      </c>
      <c r="S4446" t="str">
        <f t="shared" si="69"/>
        <v xml:space="preserve">argu trivial, </v>
      </c>
      <c r="W4446" s="4" t="s">
        <v>14184</v>
      </c>
      <c r="X4446" s="4" t="s">
        <v>14184</v>
      </c>
    </row>
    <row r="4447" spans="1:24" x14ac:dyDescent="0.2">
      <c r="A4447">
        <v>3</v>
      </c>
      <c r="B4447">
        <v>17</v>
      </c>
      <c r="C4447">
        <v>1976</v>
      </c>
      <c r="D4447" t="s">
        <v>18411</v>
      </c>
      <c r="E4447" s="2">
        <v>1</v>
      </c>
      <c r="F4447" s="3"/>
      <c r="G4447" s="2">
        <v>2</v>
      </c>
      <c r="H4447" s="2">
        <v>22</v>
      </c>
      <c r="I4447" s="4" t="s">
        <v>17370</v>
      </c>
      <c r="J4447" s="2">
        <v>5</v>
      </c>
      <c r="K4447" s="3"/>
      <c r="L4447" s="2">
        <v>3</v>
      </c>
      <c r="M4447" s="4" t="s">
        <v>14184</v>
      </c>
      <c r="N4447" s="4" t="s">
        <v>6010</v>
      </c>
      <c r="O4447" t="s">
        <v>6011</v>
      </c>
      <c r="P4447" s="4" t="s">
        <v>11625</v>
      </c>
      <c r="Q4447" s="4" t="str">
        <f>VLOOKUP(P4447, 'Gun classification'!A:B, 2, FALSE)</f>
        <v>Falta de oxigeno</v>
      </c>
      <c r="R4447" s="4" t="s">
        <v>14184</v>
      </c>
      <c r="S4447" t="str">
        <f t="shared" si="69"/>
        <v xml:space="preserve">rape hot prowl, </v>
      </c>
      <c r="T4447" t="s">
        <v>8275</v>
      </c>
      <c r="W4447" s="4" t="s">
        <v>14184</v>
      </c>
      <c r="X4447" s="4" t="s">
        <v>14184</v>
      </c>
    </row>
    <row r="4448" spans="1:24" x14ac:dyDescent="0.2">
      <c r="A4448">
        <v>3</v>
      </c>
      <c r="B4448">
        <v>19</v>
      </c>
      <c r="C4448">
        <v>1976</v>
      </c>
      <c r="D4448" t="s">
        <v>18412</v>
      </c>
      <c r="E4448" s="2">
        <v>1</v>
      </c>
      <c r="F4448" s="3"/>
      <c r="G4448" s="2">
        <v>2</v>
      </c>
      <c r="H4448" s="2">
        <v>60</v>
      </c>
      <c r="I4448" s="4" t="s">
        <v>17370</v>
      </c>
      <c r="J4448" s="2">
        <v>5</v>
      </c>
      <c r="K4448" s="3"/>
      <c r="L4448" s="2">
        <v>3</v>
      </c>
      <c r="M4448" s="4" t="s">
        <v>14184</v>
      </c>
      <c r="N4448" s="4" t="s">
        <v>8611</v>
      </c>
      <c r="O4448" t="s">
        <v>5042</v>
      </c>
      <c r="P4448" s="4" t="s">
        <v>11625</v>
      </c>
      <c r="Q4448" s="4" t="str">
        <f>VLOOKUP(P4448, 'Gun classification'!A:B, 2, FALSE)</f>
        <v>Falta de oxigeno</v>
      </c>
      <c r="R4448" s="4" t="s">
        <v>14184</v>
      </c>
      <c r="S4448" t="str">
        <f t="shared" si="69"/>
        <v xml:space="preserve">rape, </v>
      </c>
      <c r="T4448" t="s">
        <v>8275</v>
      </c>
      <c r="W4448" s="4" t="s">
        <v>14184</v>
      </c>
      <c r="X4448" s="4" t="s">
        <v>14184</v>
      </c>
    </row>
    <row r="4449" spans="1:24" x14ac:dyDescent="0.2">
      <c r="A4449">
        <v>3</v>
      </c>
      <c r="B4449">
        <v>21</v>
      </c>
      <c r="C4449">
        <v>1976</v>
      </c>
      <c r="D4449" t="s">
        <v>18413</v>
      </c>
      <c r="E4449" s="2">
        <v>1</v>
      </c>
      <c r="F4449" s="3"/>
      <c r="G4449" s="2">
        <v>1</v>
      </c>
      <c r="H4449" s="2">
        <v>30</v>
      </c>
      <c r="I4449" s="4" t="s">
        <v>13474</v>
      </c>
      <c r="J4449" s="2">
        <v>2</v>
      </c>
      <c r="K4449" s="2">
        <v>9</v>
      </c>
      <c r="L4449" s="2">
        <v>1</v>
      </c>
      <c r="M4449" s="4" t="s">
        <v>11468</v>
      </c>
      <c r="N4449" s="4" t="s">
        <v>6012</v>
      </c>
      <c r="O4449" t="s">
        <v>5255</v>
      </c>
      <c r="P4449" s="4" t="s">
        <v>11518</v>
      </c>
      <c r="Q4449" s="4" t="str">
        <f>VLOOKUP(P4449, 'Gun classification'!A:B, 2, FALSE)</f>
        <v>Arma blanca</v>
      </c>
      <c r="R4449" s="4" t="s">
        <v>14184</v>
      </c>
      <c r="S4449" t="str">
        <f t="shared" si="69"/>
        <v xml:space="preserve">robbery taxi, </v>
      </c>
      <c r="T4449" t="s">
        <v>11515</v>
      </c>
      <c r="W4449" s="4" t="s">
        <v>14184</v>
      </c>
      <c r="X4449" s="4" t="s">
        <v>14184</v>
      </c>
    </row>
    <row r="4450" spans="1:24" x14ac:dyDescent="0.2">
      <c r="A4450">
        <v>3</v>
      </c>
      <c r="B4450">
        <v>27</v>
      </c>
      <c r="C4450">
        <v>1976</v>
      </c>
      <c r="D4450" t="s">
        <v>18414</v>
      </c>
      <c r="E4450" s="2">
        <v>3</v>
      </c>
      <c r="F4450" s="3"/>
      <c r="G4450" s="2">
        <v>1</v>
      </c>
      <c r="H4450" s="2">
        <v>52</v>
      </c>
      <c r="I4450" s="4" t="s">
        <v>13475</v>
      </c>
      <c r="J4450" s="2">
        <v>3</v>
      </c>
      <c r="K4450" s="3"/>
      <c r="L4450" s="2">
        <v>1</v>
      </c>
      <c r="M4450" s="4" t="s">
        <v>11414</v>
      </c>
      <c r="N4450" s="4" t="s">
        <v>5227</v>
      </c>
      <c r="O4450" t="s">
        <v>8620</v>
      </c>
      <c r="P4450" s="4" t="s">
        <v>11518</v>
      </c>
      <c r="Q4450" s="4" t="str">
        <f>VLOOKUP(P4450, 'Gun classification'!A:B, 2, FALSE)</f>
        <v>Arma blanca</v>
      </c>
      <c r="R4450" s="4" t="s">
        <v>14184</v>
      </c>
      <c r="S4450" t="str">
        <f t="shared" si="69"/>
        <v xml:space="preserve">family argu, </v>
      </c>
      <c r="T4450" s="38" t="s">
        <v>11650</v>
      </c>
      <c r="W4450" s="4" t="s">
        <v>14184</v>
      </c>
      <c r="X4450" s="4" t="s">
        <v>14184</v>
      </c>
    </row>
    <row r="4451" spans="1:24" x14ac:dyDescent="0.2">
      <c r="A4451">
        <v>3</v>
      </c>
      <c r="B4451">
        <v>29</v>
      </c>
      <c r="C4451">
        <v>1976</v>
      </c>
      <c r="D4451" t="s">
        <v>18415</v>
      </c>
      <c r="E4451" s="2">
        <v>3</v>
      </c>
      <c r="F4451" s="3"/>
      <c r="G4451" s="2">
        <v>1</v>
      </c>
      <c r="H4451" s="2">
        <v>31</v>
      </c>
      <c r="I4451" s="4" t="s">
        <v>13476</v>
      </c>
      <c r="J4451" s="2">
        <v>3</v>
      </c>
      <c r="K4451" s="3"/>
      <c r="L4451" s="2">
        <v>1</v>
      </c>
      <c r="M4451" s="4" t="s">
        <v>11436</v>
      </c>
      <c r="N4451" s="4" t="s">
        <v>6013</v>
      </c>
      <c r="O4451" t="s">
        <v>8450</v>
      </c>
      <c r="P4451" s="4" t="s">
        <v>11512</v>
      </c>
      <c r="Q4451" s="4" t="str">
        <f>VLOOKUP(P4451, 'Gun classification'!A:B, 2, FALSE)</f>
        <v>Arma de fuego</v>
      </c>
      <c r="R4451" s="4" t="s">
        <v>14184</v>
      </c>
      <c r="S4451" t="str">
        <f t="shared" si="69"/>
        <v xml:space="preserve">narcotics, </v>
      </c>
      <c r="W4451" s="4" t="s">
        <v>14184</v>
      </c>
      <c r="X4451" s="4" t="s">
        <v>14184</v>
      </c>
    </row>
    <row r="4452" spans="1:24" x14ac:dyDescent="0.2">
      <c r="A4452">
        <v>4</v>
      </c>
      <c r="B4452">
        <v>1</v>
      </c>
      <c r="C4452">
        <v>1976</v>
      </c>
      <c r="D4452" t="s">
        <v>18416</v>
      </c>
      <c r="E4452" s="2">
        <v>1</v>
      </c>
      <c r="F4452" s="3"/>
      <c r="G4452" s="2">
        <v>1</v>
      </c>
      <c r="H4452" s="2">
        <v>56</v>
      </c>
      <c r="I4452" s="4" t="s">
        <v>13477</v>
      </c>
      <c r="J4452" s="2">
        <v>1</v>
      </c>
      <c r="K4452" s="3"/>
      <c r="L4452" s="2">
        <v>1</v>
      </c>
      <c r="M4452" s="4" t="s">
        <v>11416</v>
      </c>
      <c r="N4452" s="4" t="s">
        <v>6014</v>
      </c>
      <c r="O4452" t="s">
        <v>5364</v>
      </c>
      <c r="P4452" s="4" t="s">
        <v>11512</v>
      </c>
      <c r="Q4452" s="4" t="str">
        <f>VLOOKUP(P4452, 'Gun classification'!A:B, 2, FALSE)</f>
        <v>Arma de fuego</v>
      </c>
      <c r="R4452" s="4" t="s">
        <v>14184</v>
      </c>
      <c r="S4452" t="str">
        <f t="shared" si="69"/>
        <v xml:space="preserve">robbery residenc, </v>
      </c>
      <c r="T4452" t="s">
        <v>11515</v>
      </c>
      <c r="W4452" s="4" t="s">
        <v>14184</v>
      </c>
      <c r="X4452" s="4" t="s">
        <v>14184</v>
      </c>
    </row>
    <row r="4453" spans="1:24" x14ac:dyDescent="0.2">
      <c r="A4453">
        <v>4</v>
      </c>
      <c r="B4453">
        <v>1</v>
      </c>
      <c r="C4453">
        <v>1976</v>
      </c>
      <c r="D4453" t="s">
        <v>18417</v>
      </c>
      <c r="E4453" s="2">
        <v>1</v>
      </c>
      <c r="F4453" s="3"/>
      <c r="G4453" s="2">
        <v>2</v>
      </c>
      <c r="H4453" s="2">
        <v>86</v>
      </c>
      <c r="I4453" s="4" t="s">
        <v>13477</v>
      </c>
      <c r="J4453" s="2">
        <v>1</v>
      </c>
      <c r="K4453" s="3"/>
      <c r="L4453" s="2">
        <v>1</v>
      </c>
      <c r="M4453" s="4" t="s">
        <v>11416</v>
      </c>
      <c r="N4453" s="4" t="s">
        <v>6014</v>
      </c>
      <c r="O4453" t="s">
        <v>5364</v>
      </c>
      <c r="P4453" s="4" t="s">
        <v>11512</v>
      </c>
      <c r="Q4453" s="4" t="str">
        <f>VLOOKUP(P4453, 'Gun classification'!A:B, 2, FALSE)</f>
        <v>Arma de fuego</v>
      </c>
      <c r="R4453" s="4" t="s">
        <v>14184</v>
      </c>
      <c r="S4453" t="str">
        <f t="shared" si="69"/>
        <v xml:space="preserve">robbery residenc, </v>
      </c>
      <c r="T4453" t="s">
        <v>11515</v>
      </c>
      <c r="W4453" s="4" t="s">
        <v>14184</v>
      </c>
      <c r="X4453" s="4" t="s">
        <v>14184</v>
      </c>
    </row>
    <row r="4454" spans="1:24" x14ac:dyDescent="0.2">
      <c r="A4454">
        <v>4</v>
      </c>
      <c r="B4454">
        <v>2</v>
      </c>
      <c r="C4454">
        <v>1976</v>
      </c>
      <c r="D4454" t="s">
        <v>18418</v>
      </c>
      <c r="E4454" s="2">
        <v>3</v>
      </c>
      <c r="F4454" s="3"/>
      <c r="G4454" s="2">
        <v>2</v>
      </c>
      <c r="H4454" s="2">
        <v>27</v>
      </c>
      <c r="I4454" s="4" t="s">
        <v>13478</v>
      </c>
      <c r="J4454" s="2">
        <v>3</v>
      </c>
      <c r="K4454" s="3"/>
      <c r="L4454" s="2">
        <v>1</v>
      </c>
      <c r="M4454" s="4" t="s">
        <v>11418</v>
      </c>
      <c r="N4454" s="4" t="s">
        <v>6015</v>
      </c>
      <c r="O4454" t="s">
        <v>11830</v>
      </c>
      <c r="P4454" s="4" t="s">
        <v>11518</v>
      </c>
      <c r="Q4454" s="4" t="str">
        <f>VLOOKUP(P4454, 'Gun classification'!A:B, 2, FALSE)</f>
        <v>Arma blanca</v>
      </c>
      <c r="R4454" s="4" t="s">
        <v>8412</v>
      </c>
      <c r="S4454" t="str">
        <f t="shared" si="69"/>
        <v>sus 801, argu sex</v>
      </c>
      <c r="W4454" s="4" t="s">
        <v>14184</v>
      </c>
      <c r="X4454" s="4" t="s">
        <v>14184</v>
      </c>
    </row>
    <row r="4455" spans="1:24" x14ac:dyDescent="0.2">
      <c r="A4455">
        <v>4</v>
      </c>
      <c r="B4455">
        <v>8</v>
      </c>
      <c r="C4455">
        <v>1976</v>
      </c>
      <c r="D4455" t="s">
        <v>18419</v>
      </c>
      <c r="E4455" s="2">
        <v>1</v>
      </c>
      <c r="F4455" s="3"/>
      <c r="G4455" s="2">
        <v>1</v>
      </c>
      <c r="H4455" s="2">
        <v>65</v>
      </c>
      <c r="I4455" s="4" t="s">
        <v>17370</v>
      </c>
      <c r="J4455" s="2">
        <v>5</v>
      </c>
      <c r="K4455" s="3"/>
      <c r="L4455" s="2">
        <v>3</v>
      </c>
      <c r="M4455" s="4" t="s">
        <v>14184</v>
      </c>
      <c r="N4455" s="4" t="s">
        <v>6016</v>
      </c>
      <c r="O4455" t="s">
        <v>8955</v>
      </c>
      <c r="P4455" s="4" t="s">
        <v>11518</v>
      </c>
      <c r="Q4455" s="4" t="str">
        <f>VLOOKUP(P4455, 'Gun classification'!A:B, 2, FALSE)</f>
        <v>Arma blanca</v>
      </c>
      <c r="R4455" s="4" t="s">
        <v>14184</v>
      </c>
      <c r="S4455" t="str">
        <f t="shared" si="69"/>
        <v xml:space="preserve">robbery street, </v>
      </c>
      <c r="T4455" t="s">
        <v>11515</v>
      </c>
      <c r="W4455" s="4" t="s">
        <v>14184</v>
      </c>
      <c r="X4455" s="4" t="s">
        <v>14184</v>
      </c>
    </row>
    <row r="4456" spans="1:24" x14ac:dyDescent="0.2">
      <c r="A4456">
        <v>4</v>
      </c>
      <c r="B4456">
        <v>12</v>
      </c>
      <c r="C4456">
        <v>1976</v>
      </c>
      <c r="D4456" t="s">
        <v>18420</v>
      </c>
      <c r="E4456" s="2">
        <v>1</v>
      </c>
      <c r="F4456" s="3"/>
      <c r="G4456" s="2">
        <v>1</v>
      </c>
      <c r="H4456" s="2">
        <v>35</v>
      </c>
      <c r="I4456" s="4" t="s">
        <v>17370</v>
      </c>
      <c r="J4456" s="2">
        <v>5</v>
      </c>
      <c r="K4456" s="3"/>
      <c r="L4456" s="2">
        <v>3</v>
      </c>
      <c r="M4456" s="4" t="s">
        <v>14184</v>
      </c>
      <c r="N4456" s="4" t="s">
        <v>6017</v>
      </c>
      <c r="O4456" t="s">
        <v>6018</v>
      </c>
      <c r="P4456" s="4" t="s">
        <v>11512</v>
      </c>
      <c r="Q4456" s="4" t="str">
        <f>VLOOKUP(P4456, 'Gun classification'!A:B, 2, FALSE)</f>
        <v>Arma de fuego</v>
      </c>
      <c r="R4456" s="4" t="s">
        <v>14184</v>
      </c>
      <c r="S4456" t="str">
        <f t="shared" si="69"/>
        <v xml:space="preserve">Robbery store, </v>
      </c>
      <c r="T4456" t="s">
        <v>11515</v>
      </c>
      <c r="W4456" s="4" t="s">
        <v>14184</v>
      </c>
      <c r="X4456" s="4" t="s">
        <v>14184</v>
      </c>
    </row>
    <row r="4457" spans="1:24" x14ac:dyDescent="0.2">
      <c r="A4457">
        <v>4</v>
      </c>
      <c r="B4457">
        <v>14</v>
      </c>
      <c r="C4457">
        <v>1976</v>
      </c>
      <c r="D4457" t="s">
        <v>18421</v>
      </c>
      <c r="E4457" s="2">
        <v>1</v>
      </c>
      <c r="F4457" s="3"/>
      <c r="G4457" s="2">
        <v>1</v>
      </c>
      <c r="H4457" s="2">
        <v>25</v>
      </c>
      <c r="I4457" s="4" t="s">
        <v>13479</v>
      </c>
      <c r="J4457" s="2">
        <v>1</v>
      </c>
      <c r="K4457" s="2">
        <v>4</v>
      </c>
      <c r="L4457" s="2">
        <v>1</v>
      </c>
      <c r="M4457" s="4" t="s">
        <v>11428</v>
      </c>
      <c r="N4457" s="4" t="s">
        <v>6019</v>
      </c>
      <c r="O4457" t="s">
        <v>8675</v>
      </c>
      <c r="P4457" s="4" t="s">
        <v>11512</v>
      </c>
      <c r="Q4457" s="4" t="str">
        <f>VLOOKUP(P4457, 'Gun classification'!A:B, 2, FALSE)</f>
        <v>Arma de fuego</v>
      </c>
      <c r="R4457" s="4" t="s">
        <v>14184</v>
      </c>
      <c r="S4457" t="str">
        <f t="shared" si="69"/>
        <v xml:space="preserve">gay sex, </v>
      </c>
      <c r="T4457" s="38" t="s">
        <v>23253</v>
      </c>
      <c r="W4457" s="4" t="s">
        <v>14184</v>
      </c>
      <c r="X4457" s="4" t="s">
        <v>14184</v>
      </c>
    </row>
    <row r="4458" spans="1:24" x14ac:dyDescent="0.2">
      <c r="A4458">
        <v>4</v>
      </c>
      <c r="B4458">
        <v>19</v>
      </c>
      <c r="C4458">
        <v>1976</v>
      </c>
      <c r="D4458" t="s">
        <v>18422</v>
      </c>
      <c r="E4458" s="2">
        <v>1</v>
      </c>
      <c r="F4458" s="3"/>
      <c r="G4458" s="2">
        <v>1</v>
      </c>
      <c r="H4458" s="2">
        <v>65</v>
      </c>
      <c r="I4458" s="4" t="s">
        <v>17370</v>
      </c>
      <c r="J4458" s="2">
        <v>5</v>
      </c>
      <c r="K4458" s="3"/>
      <c r="L4458" s="2">
        <v>3</v>
      </c>
      <c r="M4458" s="4" t="s">
        <v>14184</v>
      </c>
      <c r="N4458" s="4" t="s">
        <v>6020</v>
      </c>
      <c r="O4458" t="s">
        <v>6021</v>
      </c>
      <c r="P4458" s="4" t="s">
        <v>11512</v>
      </c>
      <c r="Q4458" s="4" t="str">
        <f>VLOOKUP(P4458, 'Gun classification'!A:B, 2, FALSE)</f>
        <v>Arma de fuego</v>
      </c>
      <c r="R4458" s="4" t="s">
        <v>14184</v>
      </c>
      <c r="S4458" t="str">
        <f t="shared" si="69"/>
        <v xml:space="preserve">street  robbery, </v>
      </c>
      <c r="T4458" t="s">
        <v>11515</v>
      </c>
      <c r="W4458" s="4" t="s">
        <v>14184</v>
      </c>
      <c r="X4458" s="4" t="s">
        <v>14184</v>
      </c>
    </row>
    <row r="4459" spans="1:24" x14ac:dyDescent="0.2">
      <c r="A4459">
        <v>4</v>
      </c>
      <c r="B4459">
        <v>20</v>
      </c>
      <c r="C4459">
        <v>1976</v>
      </c>
      <c r="D4459" t="s">
        <v>18423</v>
      </c>
      <c r="E4459" s="2">
        <v>3</v>
      </c>
      <c r="F4459" s="3"/>
      <c r="G4459" s="2">
        <v>1</v>
      </c>
      <c r="H4459" s="2">
        <v>29</v>
      </c>
      <c r="I4459" s="4" t="s">
        <v>13480</v>
      </c>
      <c r="J4459" s="2">
        <v>3</v>
      </c>
      <c r="K4459" s="3"/>
      <c r="L4459" s="2">
        <v>1</v>
      </c>
      <c r="M4459" s="4" t="s">
        <v>11417</v>
      </c>
      <c r="N4459" s="4" t="s">
        <v>6022</v>
      </c>
      <c r="O4459" t="s">
        <v>8623</v>
      </c>
      <c r="P4459" s="4" t="s">
        <v>11512</v>
      </c>
      <c r="Q4459" s="4" t="str">
        <f>VLOOKUP(P4459, 'Gun classification'!A:B, 2, FALSE)</f>
        <v>Arma de fuego</v>
      </c>
      <c r="R4459" s="4" t="s">
        <v>14184</v>
      </c>
      <c r="S4459" t="str">
        <f t="shared" si="69"/>
        <v xml:space="preserve">argu family, </v>
      </c>
      <c r="T4459" s="38" t="s">
        <v>11650</v>
      </c>
      <c r="W4459" s="4" t="s">
        <v>14184</v>
      </c>
      <c r="X4459" s="4" t="s">
        <v>14184</v>
      </c>
    </row>
    <row r="4460" spans="1:24" x14ac:dyDescent="0.2">
      <c r="A4460">
        <v>4</v>
      </c>
      <c r="B4460">
        <v>25</v>
      </c>
      <c r="C4460">
        <v>1976</v>
      </c>
      <c r="D4460" t="s">
        <v>18424</v>
      </c>
      <c r="E4460" s="2">
        <v>1</v>
      </c>
      <c r="F4460" s="3"/>
      <c r="G4460" s="2">
        <v>1</v>
      </c>
      <c r="H4460" s="2">
        <v>55</v>
      </c>
      <c r="I4460" s="4" t="s">
        <v>17370</v>
      </c>
      <c r="J4460" s="2">
        <v>5</v>
      </c>
      <c r="K4460" s="3"/>
      <c r="L4460" s="2">
        <v>3</v>
      </c>
      <c r="M4460" s="4" t="s">
        <v>14184</v>
      </c>
      <c r="N4460" s="4" t="s">
        <v>6023</v>
      </c>
      <c r="O4460" t="s">
        <v>8675</v>
      </c>
      <c r="P4460" s="4" t="s">
        <v>11518</v>
      </c>
      <c r="Q4460" s="4" t="str">
        <f>VLOOKUP(P4460, 'Gun classification'!A:B, 2, FALSE)</f>
        <v>Arma blanca</v>
      </c>
      <c r="R4460" s="4" t="s">
        <v>14184</v>
      </c>
      <c r="S4460" t="str">
        <f t="shared" si="69"/>
        <v xml:space="preserve">gay sex, </v>
      </c>
      <c r="T4460" s="38" t="s">
        <v>23253</v>
      </c>
      <c r="W4460" s="4" t="s">
        <v>14184</v>
      </c>
      <c r="X4460" s="4" t="s">
        <v>14184</v>
      </c>
    </row>
    <row r="4461" spans="1:24" x14ac:dyDescent="0.2">
      <c r="A4461">
        <v>5</v>
      </c>
      <c r="B4461">
        <v>2</v>
      </c>
      <c r="C4461">
        <v>1976</v>
      </c>
      <c r="D4461" t="s">
        <v>18425</v>
      </c>
      <c r="E4461" s="2">
        <v>1</v>
      </c>
      <c r="F4461" s="3"/>
      <c r="G4461" s="2">
        <v>1</v>
      </c>
      <c r="H4461" s="2">
        <v>39</v>
      </c>
      <c r="I4461" s="4" t="s">
        <v>17370</v>
      </c>
      <c r="J4461" s="2">
        <v>5</v>
      </c>
      <c r="K4461" s="3"/>
      <c r="L4461" s="2">
        <v>3</v>
      </c>
      <c r="M4461" s="4" t="s">
        <v>14184</v>
      </c>
      <c r="N4461" s="4" t="s">
        <v>11867</v>
      </c>
      <c r="O4461" t="s">
        <v>6024</v>
      </c>
      <c r="P4461" s="4" t="s">
        <v>11582</v>
      </c>
      <c r="Q4461" s="4" t="str">
        <f>VLOOKUP(P4461, 'Gun classification'!A:B, 2, FALSE)</f>
        <v>Fuerza</v>
      </c>
      <c r="R4461" s="4" t="s">
        <v>14184</v>
      </c>
      <c r="S4461" t="str">
        <f t="shared" si="69"/>
        <v xml:space="preserve">robbery witness, </v>
      </c>
      <c r="T4461" t="s">
        <v>11515</v>
      </c>
      <c r="W4461" s="4" t="s">
        <v>14184</v>
      </c>
      <c r="X4461" s="4" t="s">
        <v>14184</v>
      </c>
    </row>
    <row r="4462" spans="1:24" x14ac:dyDescent="0.2">
      <c r="A4462">
        <v>5</v>
      </c>
      <c r="B4462">
        <v>3</v>
      </c>
      <c r="C4462">
        <v>1976</v>
      </c>
      <c r="D4462" t="s">
        <v>18426</v>
      </c>
      <c r="E4462" s="2">
        <v>3</v>
      </c>
      <c r="F4462" s="3"/>
      <c r="G4462" s="2">
        <v>2</v>
      </c>
      <c r="H4462" s="2">
        <v>26</v>
      </c>
      <c r="I4462" s="4" t="s">
        <v>17370</v>
      </c>
      <c r="J4462" s="2">
        <v>5</v>
      </c>
      <c r="K4462" s="3"/>
      <c r="L4462" s="2">
        <v>3</v>
      </c>
      <c r="M4462" s="4" t="s">
        <v>14184</v>
      </c>
      <c r="N4462" s="4" t="s">
        <v>6025</v>
      </c>
      <c r="O4462" t="s">
        <v>5042</v>
      </c>
      <c r="P4462" s="4" t="s">
        <v>11625</v>
      </c>
      <c r="Q4462" s="4" t="str">
        <f>VLOOKUP(P4462, 'Gun classification'!A:B, 2, FALSE)</f>
        <v>Falta de oxigeno</v>
      </c>
      <c r="R4462" s="4" t="s">
        <v>14184</v>
      </c>
      <c r="S4462" t="str">
        <f t="shared" si="69"/>
        <v xml:space="preserve">rape, </v>
      </c>
      <c r="T4462" t="s">
        <v>8275</v>
      </c>
      <c r="W4462" s="4" t="s">
        <v>14184</v>
      </c>
      <c r="X4462" s="4" t="s">
        <v>14184</v>
      </c>
    </row>
    <row r="4463" spans="1:24" x14ac:dyDescent="0.2">
      <c r="A4463">
        <v>5</v>
      </c>
      <c r="B4463">
        <v>3</v>
      </c>
      <c r="C4463">
        <v>1976</v>
      </c>
      <c r="D4463" t="s">
        <v>18427</v>
      </c>
      <c r="E4463" s="2">
        <v>3</v>
      </c>
      <c r="F4463" s="3"/>
      <c r="G4463" s="2">
        <v>1</v>
      </c>
      <c r="H4463" s="2">
        <v>42</v>
      </c>
      <c r="I4463" s="4" t="s">
        <v>13481</v>
      </c>
      <c r="J4463" s="2">
        <v>3</v>
      </c>
      <c r="K4463" s="3"/>
      <c r="L4463" s="2">
        <v>1</v>
      </c>
      <c r="M4463" s="4" t="s">
        <v>11471</v>
      </c>
      <c r="N4463" s="4" t="s">
        <v>5240</v>
      </c>
      <c r="O4463" t="s">
        <v>5609</v>
      </c>
      <c r="P4463" s="4" t="s">
        <v>11512</v>
      </c>
      <c r="Q4463" s="4" t="str">
        <f>VLOOKUP(P4463, 'Gun classification'!A:B, 2, FALSE)</f>
        <v>Arma de fuego</v>
      </c>
      <c r="R4463" s="4" t="s">
        <v>14184</v>
      </c>
      <c r="S4463" t="str">
        <f t="shared" si="69"/>
        <v xml:space="preserve">argu narcotics, </v>
      </c>
      <c r="W4463" s="4" t="s">
        <v>14184</v>
      </c>
      <c r="X4463" s="4" t="s">
        <v>14184</v>
      </c>
    </row>
    <row r="4464" spans="1:24" x14ac:dyDescent="0.2">
      <c r="A4464">
        <v>5</v>
      </c>
      <c r="B4464">
        <v>7</v>
      </c>
      <c r="C4464">
        <v>1976</v>
      </c>
      <c r="D4464" t="s">
        <v>18428</v>
      </c>
      <c r="E4464" s="2">
        <v>1</v>
      </c>
      <c r="F4464" s="3"/>
      <c r="G4464" s="2">
        <v>1</v>
      </c>
      <c r="H4464" s="2">
        <v>41</v>
      </c>
      <c r="I4464" s="4" t="s">
        <v>13482</v>
      </c>
      <c r="J4464" s="2">
        <v>1</v>
      </c>
      <c r="K4464" s="3"/>
      <c r="L4464" s="2">
        <v>1</v>
      </c>
      <c r="M4464" s="4" t="s">
        <v>11416</v>
      </c>
      <c r="N4464" s="4" t="s">
        <v>6026</v>
      </c>
      <c r="O4464" t="s">
        <v>8430</v>
      </c>
      <c r="P4464" s="4" t="s">
        <v>11518</v>
      </c>
      <c r="Q4464" s="4" t="str">
        <f>VLOOKUP(P4464, 'Gun classification'!A:B, 2, FALSE)</f>
        <v>Arma blanca</v>
      </c>
      <c r="R4464" s="4" t="s">
        <v>14184</v>
      </c>
      <c r="S4464" t="str">
        <f t="shared" si="69"/>
        <v xml:space="preserve">argu trivial, </v>
      </c>
      <c r="W4464" s="4" t="s">
        <v>14184</v>
      </c>
      <c r="X4464" s="4" t="s">
        <v>14184</v>
      </c>
    </row>
    <row r="4465" spans="1:24" x14ac:dyDescent="0.2">
      <c r="A4465">
        <v>5</v>
      </c>
      <c r="B4465">
        <v>8</v>
      </c>
      <c r="C4465">
        <v>1976</v>
      </c>
      <c r="D4465" t="s">
        <v>18429</v>
      </c>
      <c r="E4465" s="2">
        <v>1</v>
      </c>
      <c r="F4465" s="3"/>
      <c r="G4465" s="2">
        <v>2</v>
      </c>
      <c r="H4465" s="2">
        <v>45</v>
      </c>
      <c r="I4465" s="4" t="s">
        <v>13483</v>
      </c>
      <c r="J4465" s="2">
        <v>1</v>
      </c>
      <c r="K4465" s="3"/>
      <c r="L4465" s="2">
        <v>1</v>
      </c>
      <c r="M4465" s="4" t="s">
        <v>11473</v>
      </c>
      <c r="N4465" s="4" t="s">
        <v>6027</v>
      </c>
      <c r="O4465" t="s">
        <v>11830</v>
      </c>
      <c r="P4465" s="4" t="s">
        <v>11512</v>
      </c>
      <c r="Q4465" s="4" t="str">
        <f>VLOOKUP(P4465, 'Gun classification'!A:B, 2, FALSE)</f>
        <v>Arma de fuego</v>
      </c>
      <c r="R4465" s="4" t="s">
        <v>8620</v>
      </c>
      <c r="S4465" t="str">
        <f t="shared" si="69"/>
        <v>sus 801, family argu</v>
      </c>
      <c r="T4465" s="38" t="s">
        <v>11650</v>
      </c>
      <c r="W4465" s="4" t="s">
        <v>14184</v>
      </c>
      <c r="X4465" s="4" t="s">
        <v>14184</v>
      </c>
    </row>
    <row r="4466" spans="1:24" x14ac:dyDescent="0.2">
      <c r="A4466">
        <v>5</v>
      </c>
      <c r="B4466">
        <v>15</v>
      </c>
      <c r="C4466">
        <v>1976</v>
      </c>
      <c r="D4466" t="s">
        <v>18430</v>
      </c>
      <c r="E4466" s="2">
        <v>1</v>
      </c>
      <c r="F4466" s="3"/>
      <c r="G4466" s="2">
        <v>1</v>
      </c>
      <c r="H4466" s="2">
        <v>46</v>
      </c>
      <c r="I4466" s="4" t="s">
        <v>17370</v>
      </c>
      <c r="J4466" s="2">
        <v>5</v>
      </c>
      <c r="K4466" s="3"/>
      <c r="L4466" s="2">
        <v>3</v>
      </c>
      <c r="M4466" s="4" t="s">
        <v>14184</v>
      </c>
      <c r="N4466" s="4" t="s">
        <v>6028</v>
      </c>
      <c r="O4466" t="s">
        <v>11581</v>
      </c>
      <c r="P4466" s="4" t="s">
        <v>11518</v>
      </c>
      <c r="Q4466" s="4" t="str">
        <f>VLOOKUP(P4466, 'Gun classification'!A:B, 2, FALSE)</f>
        <v>Arma blanca</v>
      </c>
      <c r="R4466" s="4" t="s">
        <v>14184</v>
      </c>
      <c r="S4466" t="str">
        <f t="shared" si="69"/>
        <v xml:space="preserve">robbery, </v>
      </c>
      <c r="T4466" t="s">
        <v>11515</v>
      </c>
      <c r="W4466" s="4" t="s">
        <v>14184</v>
      </c>
      <c r="X4466" s="4" t="s">
        <v>14184</v>
      </c>
    </row>
    <row r="4467" spans="1:24" x14ac:dyDescent="0.2">
      <c r="A4467">
        <v>5</v>
      </c>
      <c r="B4467">
        <v>15</v>
      </c>
      <c r="C4467">
        <v>1976</v>
      </c>
      <c r="D4467" t="s">
        <v>18431</v>
      </c>
      <c r="E4467" s="2">
        <v>1</v>
      </c>
      <c r="F4467" s="3"/>
      <c r="G4467" s="2">
        <v>2</v>
      </c>
      <c r="H4467" s="2">
        <v>30</v>
      </c>
      <c r="I4467" s="4" t="s">
        <v>13484</v>
      </c>
      <c r="J4467" s="2">
        <v>3</v>
      </c>
      <c r="K4467" s="3"/>
      <c r="L4467" s="2">
        <v>1</v>
      </c>
      <c r="M4467" s="4" t="s">
        <v>11463</v>
      </c>
      <c r="N4467" s="4" t="s">
        <v>6029</v>
      </c>
      <c r="O4467" t="s">
        <v>11830</v>
      </c>
      <c r="P4467" s="4" t="s">
        <v>11512</v>
      </c>
      <c r="Q4467" s="4" t="str">
        <f>VLOOKUP(P4467, 'Gun classification'!A:B, 2, FALSE)</f>
        <v>Arma de fuego</v>
      </c>
      <c r="R4467" s="4" t="s">
        <v>14184</v>
      </c>
      <c r="S4467" t="str">
        <f t="shared" si="69"/>
        <v xml:space="preserve">sus 801, </v>
      </c>
      <c r="W4467" s="4" t="s">
        <v>14184</v>
      </c>
      <c r="X4467" s="4" t="s">
        <v>14184</v>
      </c>
    </row>
    <row r="4468" spans="1:24" x14ac:dyDescent="0.2">
      <c r="A4468">
        <v>5</v>
      </c>
      <c r="B4468">
        <v>18</v>
      </c>
      <c r="C4468">
        <v>1976</v>
      </c>
      <c r="D4468" t="s">
        <v>18432</v>
      </c>
      <c r="E4468" s="2">
        <v>1</v>
      </c>
      <c r="F4468" s="3"/>
      <c r="G4468" s="2">
        <v>2</v>
      </c>
      <c r="H4468" s="2">
        <v>29</v>
      </c>
      <c r="I4468" s="4" t="s">
        <v>17370</v>
      </c>
      <c r="J4468" s="2">
        <v>5</v>
      </c>
      <c r="K4468" s="3"/>
      <c r="L4468" s="2">
        <v>3</v>
      </c>
      <c r="M4468" s="4" t="s">
        <v>14184</v>
      </c>
      <c r="N4468" s="4" t="s">
        <v>6030</v>
      </c>
      <c r="O4468" t="s">
        <v>11581</v>
      </c>
      <c r="P4468" s="4" t="s">
        <v>11518</v>
      </c>
      <c r="Q4468" s="4" t="str">
        <f>VLOOKUP(P4468, 'Gun classification'!A:B, 2, FALSE)</f>
        <v>Arma blanca</v>
      </c>
      <c r="R4468" s="4" t="s">
        <v>14184</v>
      </c>
      <c r="S4468" t="str">
        <f t="shared" si="69"/>
        <v xml:space="preserve">robbery, </v>
      </c>
      <c r="T4468" t="s">
        <v>11515</v>
      </c>
      <c r="W4468" s="4" t="s">
        <v>14184</v>
      </c>
      <c r="X4468" s="4" t="s">
        <v>14184</v>
      </c>
    </row>
    <row r="4469" spans="1:24" x14ac:dyDescent="0.2">
      <c r="A4469">
        <v>5</v>
      </c>
      <c r="B4469">
        <v>20</v>
      </c>
      <c r="C4469">
        <v>1976</v>
      </c>
      <c r="D4469" t="s">
        <v>18433</v>
      </c>
      <c r="E4469" s="2">
        <v>3</v>
      </c>
      <c r="F4469" s="3"/>
      <c r="G4469" s="2">
        <v>1</v>
      </c>
      <c r="H4469" s="2">
        <v>40</v>
      </c>
      <c r="I4469" s="4" t="s">
        <v>13485</v>
      </c>
      <c r="J4469" s="2">
        <v>3</v>
      </c>
      <c r="K4469" s="3"/>
      <c r="L4469" s="2">
        <v>1</v>
      </c>
      <c r="M4469" s="4" t="s">
        <v>11480</v>
      </c>
      <c r="N4469" s="4" t="s">
        <v>6031</v>
      </c>
      <c r="O4469" t="s">
        <v>8430</v>
      </c>
      <c r="P4469" s="4" t="s">
        <v>11512</v>
      </c>
      <c r="Q4469" s="4" t="str">
        <f>VLOOKUP(P4469, 'Gun classification'!A:B, 2, FALSE)</f>
        <v>Arma de fuego</v>
      </c>
      <c r="R4469" s="4" t="s">
        <v>14184</v>
      </c>
      <c r="S4469" t="str">
        <f t="shared" si="69"/>
        <v xml:space="preserve">argu trivial, </v>
      </c>
      <c r="W4469" s="4" t="s">
        <v>14184</v>
      </c>
      <c r="X4469" s="4" t="s">
        <v>14184</v>
      </c>
    </row>
    <row r="4470" spans="1:24" x14ac:dyDescent="0.2">
      <c r="A4470">
        <v>5</v>
      </c>
      <c r="B4470">
        <v>23</v>
      </c>
      <c r="C4470">
        <v>1976</v>
      </c>
      <c r="D4470" t="s">
        <v>18434</v>
      </c>
      <c r="E4470" s="2">
        <v>1</v>
      </c>
      <c r="F4470" s="3"/>
      <c r="G4470" s="2">
        <v>1</v>
      </c>
      <c r="H4470" s="3"/>
      <c r="I4470" s="4" t="s">
        <v>13486</v>
      </c>
      <c r="J4470" s="2">
        <v>1</v>
      </c>
      <c r="K4470" s="3"/>
      <c r="L4470" s="2">
        <v>1</v>
      </c>
      <c r="M4470" s="4" t="s">
        <v>11419</v>
      </c>
      <c r="N4470" s="4" t="s">
        <v>6032</v>
      </c>
      <c r="O4470" t="s">
        <v>8623</v>
      </c>
      <c r="P4470" s="4" t="s">
        <v>11855</v>
      </c>
      <c r="Q4470" s="4" t="str">
        <f>VLOOKUP(P4470, 'Gun classification'!A:B, 2, FALSE)</f>
        <v>Fuerza</v>
      </c>
      <c r="R4470" s="4" t="s">
        <v>14184</v>
      </c>
      <c r="S4470" t="str">
        <f t="shared" si="69"/>
        <v xml:space="preserve">argu family, </v>
      </c>
      <c r="T4470" s="38" t="s">
        <v>11650</v>
      </c>
      <c r="W4470" s="4" t="s">
        <v>14184</v>
      </c>
      <c r="X4470" s="4" t="s">
        <v>14184</v>
      </c>
    </row>
    <row r="4471" spans="1:24" x14ac:dyDescent="0.2">
      <c r="A4471">
        <v>5</v>
      </c>
      <c r="B4471">
        <v>29</v>
      </c>
      <c r="C4471">
        <v>1976</v>
      </c>
      <c r="D4471" t="s">
        <v>18435</v>
      </c>
      <c r="E4471" s="2">
        <v>1</v>
      </c>
      <c r="F4471" s="3"/>
      <c r="G4471" s="2">
        <v>1</v>
      </c>
      <c r="H4471" s="2">
        <v>37</v>
      </c>
      <c r="I4471" s="4" t="s">
        <v>13487</v>
      </c>
      <c r="J4471" s="2">
        <v>1</v>
      </c>
      <c r="K4471" s="3"/>
      <c r="L4471" s="2">
        <v>2</v>
      </c>
      <c r="M4471" s="4" t="s">
        <v>11448</v>
      </c>
      <c r="N4471" s="4" t="s">
        <v>8394</v>
      </c>
      <c r="O4471" t="s">
        <v>6033</v>
      </c>
      <c r="P4471" s="4" t="s">
        <v>11518</v>
      </c>
      <c r="Q4471" s="4" t="str">
        <f>VLOOKUP(P4471, 'Gun classification'!A:B, 2, FALSE)</f>
        <v>Arma blanca</v>
      </c>
      <c r="R4471" s="4" t="s">
        <v>14184</v>
      </c>
      <c r="S4471" t="str">
        <f t="shared" si="69"/>
        <v xml:space="preserve">robbery apt., </v>
      </c>
      <c r="T4471" t="s">
        <v>11515</v>
      </c>
      <c r="W4471" s="4" t="s">
        <v>14184</v>
      </c>
      <c r="X4471" s="4" t="s">
        <v>14184</v>
      </c>
    </row>
    <row r="4472" spans="1:24" x14ac:dyDescent="0.2">
      <c r="A4472">
        <v>6</v>
      </c>
      <c r="B4472">
        <v>2</v>
      </c>
      <c r="C4472">
        <v>1976</v>
      </c>
      <c r="D4472" t="s">
        <v>18436</v>
      </c>
      <c r="E4472" s="2">
        <v>1</v>
      </c>
      <c r="F4472" s="3"/>
      <c r="G4472" s="2">
        <v>2</v>
      </c>
      <c r="H4472" s="2">
        <v>25</v>
      </c>
      <c r="I4472" s="4" t="s">
        <v>13488</v>
      </c>
      <c r="J4472" s="2">
        <v>3</v>
      </c>
      <c r="K4472" s="3"/>
      <c r="L4472" s="2">
        <v>1</v>
      </c>
      <c r="M4472" s="4" t="s">
        <v>11476</v>
      </c>
      <c r="N4472" s="4" t="s">
        <v>6034</v>
      </c>
      <c r="O4472" t="s">
        <v>5169</v>
      </c>
      <c r="P4472" s="4" t="s">
        <v>11512</v>
      </c>
      <c r="Q4472" s="4" t="str">
        <f>VLOOKUP(P4472, 'Gun classification'!A:B, 2, FALSE)</f>
        <v>Arma de fuego</v>
      </c>
      <c r="R4472" s="4" t="s">
        <v>14184</v>
      </c>
      <c r="S4472" t="str">
        <f t="shared" si="69"/>
        <v xml:space="preserve">sex jealousy, </v>
      </c>
      <c r="W4472" s="4" t="s">
        <v>14184</v>
      </c>
      <c r="X4472" s="4" t="s">
        <v>14184</v>
      </c>
    </row>
    <row r="4473" spans="1:24" x14ac:dyDescent="0.2">
      <c r="A4473">
        <v>6</v>
      </c>
      <c r="B4473">
        <v>2</v>
      </c>
      <c r="C4473">
        <v>1976</v>
      </c>
      <c r="D4473" t="s">
        <v>18437</v>
      </c>
      <c r="E4473" s="2">
        <v>1</v>
      </c>
      <c r="F4473" s="3"/>
      <c r="G4473" s="2">
        <v>2</v>
      </c>
      <c r="H4473" s="2">
        <v>40</v>
      </c>
      <c r="I4473" s="4" t="s">
        <v>13488</v>
      </c>
      <c r="J4473" s="2">
        <v>3</v>
      </c>
      <c r="K4473" s="3"/>
      <c r="L4473" s="2">
        <v>1</v>
      </c>
      <c r="M4473" s="4" t="s">
        <v>11476</v>
      </c>
      <c r="N4473" s="4" t="s">
        <v>6034</v>
      </c>
      <c r="O4473" t="s">
        <v>5169</v>
      </c>
      <c r="P4473" s="4" t="s">
        <v>11512</v>
      </c>
      <c r="Q4473" s="4" t="str">
        <f>VLOOKUP(P4473, 'Gun classification'!A:B, 2, FALSE)</f>
        <v>Arma de fuego</v>
      </c>
      <c r="R4473" s="4" t="s">
        <v>14184</v>
      </c>
      <c r="S4473" t="str">
        <f t="shared" si="69"/>
        <v xml:space="preserve">sex jealousy, </v>
      </c>
      <c r="W4473" s="4" t="s">
        <v>14184</v>
      </c>
      <c r="X4473" s="4" t="s">
        <v>14184</v>
      </c>
    </row>
    <row r="4474" spans="1:24" x14ac:dyDescent="0.2">
      <c r="A4474">
        <v>6</v>
      </c>
      <c r="B4474">
        <v>7</v>
      </c>
      <c r="C4474">
        <v>1976</v>
      </c>
      <c r="D4474" t="s">
        <v>18438</v>
      </c>
      <c r="E4474" s="2">
        <v>1</v>
      </c>
      <c r="F4474" s="3"/>
      <c r="G4474" s="2">
        <v>1</v>
      </c>
      <c r="H4474" s="2">
        <v>25</v>
      </c>
      <c r="I4474" s="4" t="s">
        <v>17370</v>
      </c>
      <c r="J4474" s="2">
        <v>5</v>
      </c>
      <c r="K4474" s="3"/>
      <c r="L4474" s="2">
        <v>3</v>
      </c>
      <c r="M4474" s="4" t="s">
        <v>14184</v>
      </c>
      <c r="N4474" s="4" t="s">
        <v>6035</v>
      </c>
      <c r="O4474" t="s">
        <v>6036</v>
      </c>
      <c r="P4474" s="4" t="s">
        <v>11512</v>
      </c>
      <c r="Q4474" s="4" t="str">
        <f>VLOOKUP(P4474, 'Gun classification'!A:B, 2, FALSE)</f>
        <v>Arma de fuego</v>
      </c>
      <c r="R4474" s="4" t="s">
        <v>14184</v>
      </c>
      <c r="S4474" t="str">
        <f t="shared" si="69"/>
        <v xml:space="preserve">Narc robbery, </v>
      </c>
      <c r="T4474" t="s">
        <v>11515</v>
      </c>
      <c r="W4474" s="4" t="s">
        <v>14184</v>
      </c>
      <c r="X4474" s="4" t="s">
        <v>14184</v>
      </c>
    </row>
    <row r="4475" spans="1:24" x14ac:dyDescent="0.2">
      <c r="A4475">
        <v>6</v>
      </c>
      <c r="B4475">
        <v>13</v>
      </c>
      <c r="C4475">
        <v>1976</v>
      </c>
      <c r="D4475" t="s">
        <v>18439</v>
      </c>
      <c r="E4475" s="2">
        <v>3</v>
      </c>
      <c r="F4475" s="3"/>
      <c r="G4475" s="2">
        <v>1</v>
      </c>
      <c r="H4475" s="2">
        <v>23</v>
      </c>
      <c r="I4475" s="4" t="s">
        <v>17370</v>
      </c>
      <c r="J4475" s="2">
        <v>5</v>
      </c>
      <c r="K4475" s="3"/>
      <c r="L4475" s="2">
        <v>3</v>
      </c>
      <c r="M4475" s="4" t="s">
        <v>14184</v>
      </c>
      <c r="N4475" s="4" t="s">
        <v>6037</v>
      </c>
      <c r="O4475" t="s">
        <v>8450</v>
      </c>
      <c r="P4475" s="4" t="s">
        <v>11512</v>
      </c>
      <c r="Q4475" s="4" t="str">
        <f>VLOOKUP(P4475, 'Gun classification'!A:B, 2, FALSE)</f>
        <v>Arma de fuego</v>
      </c>
      <c r="R4475" s="4" t="s">
        <v>14184</v>
      </c>
      <c r="S4475" t="str">
        <f t="shared" si="69"/>
        <v xml:space="preserve">narcotics, </v>
      </c>
      <c r="W4475" s="4" t="s">
        <v>14184</v>
      </c>
      <c r="X4475" s="4" t="s">
        <v>14184</v>
      </c>
    </row>
    <row r="4476" spans="1:24" x14ac:dyDescent="0.2">
      <c r="A4476">
        <v>6</v>
      </c>
      <c r="B4476">
        <v>13</v>
      </c>
      <c r="C4476">
        <v>1976</v>
      </c>
      <c r="D4476" t="s">
        <v>18440</v>
      </c>
      <c r="E4476" s="2">
        <v>3</v>
      </c>
      <c r="F4476" s="3"/>
      <c r="G4476" s="2">
        <v>2</v>
      </c>
      <c r="H4476" s="2">
        <v>22</v>
      </c>
      <c r="I4476" s="4" t="s">
        <v>17370</v>
      </c>
      <c r="J4476" s="2">
        <v>5</v>
      </c>
      <c r="K4476" s="3"/>
      <c r="L4476" s="2">
        <v>3</v>
      </c>
      <c r="M4476" s="4" t="s">
        <v>14184</v>
      </c>
      <c r="N4476" s="4" t="s">
        <v>6037</v>
      </c>
      <c r="O4476" t="s">
        <v>8450</v>
      </c>
      <c r="P4476" s="4" t="s">
        <v>11512</v>
      </c>
      <c r="Q4476" s="4" t="str">
        <f>VLOOKUP(P4476, 'Gun classification'!A:B, 2, FALSE)</f>
        <v>Arma de fuego</v>
      </c>
      <c r="R4476" s="4" t="s">
        <v>14184</v>
      </c>
      <c r="S4476" t="str">
        <f t="shared" si="69"/>
        <v xml:space="preserve">narcotics, </v>
      </c>
      <c r="W4476" s="4" t="s">
        <v>14184</v>
      </c>
      <c r="X4476" s="4" t="s">
        <v>14184</v>
      </c>
    </row>
    <row r="4477" spans="1:24" x14ac:dyDescent="0.2">
      <c r="A4477">
        <v>6</v>
      </c>
      <c r="B4477">
        <v>22</v>
      </c>
      <c r="C4477">
        <v>1976</v>
      </c>
      <c r="D4477" t="s">
        <v>18441</v>
      </c>
      <c r="E4477" s="2">
        <v>2</v>
      </c>
      <c r="F4477" s="2">
        <v>5</v>
      </c>
      <c r="G4477" s="2">
        <v>1</v>
      </c>
      <c r="H4477" s="2">
        <v>37</v>
      </c>
      <c r="I4477" s="4" t="s">
        <v>17370</v>
      </c>
      <c r="J4477" s="2">
        <v>5</v>
      </c>
      <c r="K4477" s="3"/>
      <c r="L4477" s="2">
        <v>3</v>
      </c>
      <c r="M4477" s="4" t="s">
        <v>14184</v>
      </c>
      <c r="N4477" s="4" t="s">
        <v>6038</v>
      </c>
      <c r="O4477" t="s">
        <v>17675</v>
      </c>
      <c r="P4477" s="4" t="s">
        <v>11518</v>
      </c>
      <c r="Q4477" s="4" t="str">
        <f>VLOOKUP(P4477, 'Gun classification'!A:B, 2, FALSE)</f>
        <v>Arma blanca</v>
      </c>
      <c r="R4477" s="4" t="s">
        <v>14184</v>
      </c>
      <c r="S4477" t="str">
        <f t="shared" si="69"/>
        <v xml:space="preserve">unknown, </v>
      </c>
      <c r="T4477" t="s">
        <v>23253</v>
      </c>
      <c r="W4477" s="4" t="s">
        <v>14184</v>
      </c>
      <c r="X4477" s="4" t="s">
        <v>14184</v>
      </c>
    </row>
    <row r="4478" spans="1:24" x14ac:dyDescent="0.2">
      <c r="A4478">
        <v>6</v>
      </c>
      <c r="B4478">
        <v>23</v>
      </c>
      <c r="C4478">
        <v>1976</v>
      </c>
      <c r="D4478" t="s">
        <v>18442</v>
      </c>
      <c r="E4478" s="2">
        <v>3</v>
      </c>
      <c r="F4478" s="3"/>
      <c r="G4478" s="2">
        <v>1</v>
      </c>
      <c r="H4478" s="2">
        <v>26</v>
      </c>
      <c r="I4478" s="4" t="s">
        <v>13489</v>
      </c>
      <c r="J4478" s="2">
        <v>1</v>
      </c>
      <c r="K4478" s="3"/>
      <c r="L4478" s="2">
        <v>1</v>
      </c>
      <c r="M4478" s="4" t="s">
        <v>11418</v>
      </c>
      <c r="N4478" s="4" t="s">
        <v>6039</v>
      </c>
      <c r="O4478" t="s">
        <v>8450</v>
      </c>
      <c r="P4478" s="4" t="s">
        <v>11512</v>
      </c>
      <c r="Q4478" s="4" t="str">
        <f>VLOOKUP(P4478, 'Gun classification'!A:B, 2, FALSE)</f>
        <v>Arma de fuego</v>
      </c>
      <c r="R4478" s="4" t="s">
        <v>14184</v>
      </c>
      <c r="S4478" t="str">
        <f t="shared" si="69"/>
        <v xml:space="preserve">narcotics, </v>
      </c>
      <c r="W4478" s="4" t="s">
        <v>14184</v>
      </c>
      <c r="X4478" s="4" t="s">
        <v>14184</v>
      </c>
    </row>
    <row r="4479" spans="1:24" x14ac:dyDescent="0.2">
      <c r="A4479">
        <v>6</v>
      </c>
      <c r="B4479">
        <v>24</v>
      </c>
      <c r="C4479">
        <v>1976</v>
      </c>
      <c r="D4479" t="s">
        <v>18443</v>
      </c>
      <c r="E4479" s="2">
        <v>1</v>
      </c>
      <c r="F4479" s="3"/>
      <c r="G4479" s="2">
        <v>1</v>
      </c>
      <c r="H4479" s="2">
        <v>55</v>
      </c>
      <c r="I4479" s="4" t="s">
        <v>13490</v>
      </c>
      <c r="J4479" s="2">
        <v>1</v>
      </c>
      <c r="K4479" s="3"/>
      <c r="L4479" s="2">
        <v>1</v>
      </c>
      <c r="M4479" s="4" t="s">
        <v>11419</v>
      </c>
      <c r="N4479" s="4" t="s">
        <v>6040</v>
      </c>
      <c r="O4479" t="s">
        <v>4922</v>
      </c>
      <c r="P4479" s="4" t="s">
        <v>11518</v>
      </c>
      <c r="Q4479" s="4" t="str">
        <f>VLOOKUP(P4479, 'Gun classification'!A:B, 2, FALSE)</f>
        <v>Arma blanca</v>
      </c>
      <c r="R4479" s="4" t="s">
        <v>14184</v>
      </c>
      <c r="S4479" t="str">
        <f t="shared" si="69"/>
        <v xml:space="preserve">gay argu, </v>
      </c>
      <c r="W4479" s="4" t="s">
        <v>14184</v>
      </c>
      <c r="X4479" s="4" t="s">
        <v>14184</v>
      </c>
    </row>
    <row r="4480" spans="1:24" x14ac:dyDescent="0.2">
      <c r="A4480">
        <v>6</v>
      </c>
      <c r="B4480">
        <v>27</v>
      </c>
      <c r="C4480">
        <v>1976</v>
      </c>
      <c r="D4480" t="s">
        <v>18444</v>
      </c>
      <c r="E4480" s="2">
        <v>1</v>
      </c>
      <c r="F4480" s="3"/>
      <c r="G4480" s="2">
        <v>1</v>
      </c>
      <c r="H4480" s="2">
        <v>18</v>
      </c>
      <c r="I4480" s="4" t="s">
        <v>17370</v>
      </c>
      <c r="J4480" s="2">
        <v>5</v>
      </c>
      <c r="K4480" s="3"/>
      <c r="L4480" s="2">
        <v>3</v>
      </c>
      <c r="M4480" s="4" t="s">
        <v>14184</v>
      </c>
      <c r="N4480" s="4" t="s">
        <v>6041</v>
      </c>
      <c r="O4480" t="s">
        <v>11581</v>
      </c>
      <c r="P4480" s="4" t="s">
        <v>11732</v>
      </c>
      <c r="Q4480" s="4" t="str">
        <f>VLOOKUP(P4480, 'Gun classification'!A:B, 2, FALSE)</f>
        <v>Fuerza</v>
      </c>
      <c r="R4480" s="4" t="s">
        <v>14184</v>
      </c>
      <c r="S4480" t="str">
        <f t="shared" si="69"/>
        <v xml:space="preserve">robbery, </v>
      </c>
      <c r="T4480" t="s">
        <v>11515</v>
      </c>
      <c r="W4480" s="4" t="s">
        <v>14184</v>
      </c>
      <c r="X4480" s="4" t="s">
        <v>14184</v>
      </c>
    </row>
    <row r="4481" spans="1:24" x14ac:dyDescent="0.2">
      <c r="A4481">
        <v>6</v>
      </c>
      <c r="B4481">
        <v>29</v>
      </c>
      <c r="C4481">
        <v>1976</v>
      </c>
      <c r="D4481" t="s">
        <v>18445</v>
      </c>
      <c r="E4481" s="2">
        <v>1</v>
      </c>
      <c r="F4481" s="3"/>
      <c r="G4481" s="2">
        <v>1</v>
      </c>
      <c r="H4481" s="2">
        <v>53</v>
      </c>
      <c r="I4481" s="4" t="s">
        <v>13491</v>
      </c>
      <c r="J4481" s="2">
        <v>1</v>
      </c>
      <c r="K4481" s="3"/>
      <c r="L4481" s="2">
        <v>1</v>
      </c>
      <c r="M4481" s="4" t="s">
        <v>11414</v>
      </c>
      <c r="N4481" s="4" t="s">
        <v>6042</v>
      </c>
      <c r="O4481" t="s">
        <v>8430</v>
      </c>
      <c r="P4481" s="4" t="s">
        <v>11518</v>
      </c>
      <c r="Q4481" s="4" t="str">
        <f>VLOOKUP(P4481, 'Gun classification'!A:B, 2, FALSE)</f>
        <v>Arma blanca</v>
      </c>
      <c r="R4481" s="4" t="s">
        <v>14184</v>
      </c>
      <c r="S4481" t="str">
        <f t="shared" si="69"/>
        <v xml:space="preserve">argu trivial, </v>
      </c>
      <c r="W4481" s="4" t="s">
        <v>14184</v>
      </c>
      <c r="X4481" s="4" t="s">
        <v>14184</v>
      </c>
    </row>
    <row r="4482" spans="1:24" x14ac:dyDescent="0.2">
      <c r="A4482">
        <v>7</v>
      </c>
      <c r="B4482">
        <v>4</v>
      </c>
      <c r="C4482">
        <v>1976</v>
      </c>
      <c r="D4482" t="s">
        <v>18446</v>
      </c>
      <c r="E4482" s="2">
        <v>1</v>
      </c>
      <c r="F4482" s="3"/>
      <c r="G4482" s="2">
        <v>1</v>
      </c>
      <c r="H4482" s="2">
        <v>68</v>
      </c>
      <c r="I4482" s="4" t="s">
        <v>13492</v>
      </c>
      <c r="J4482" s="2">
        <v>1</v>
      </c>
      <c r="K4482" s="3"/>
      <c r="L4482" s="2">
        <v>1</v>
      </c>
      <c r="M4482" s="4" t="s">
        <v>11438</v>
      </c>
      <c r="N4482" s="4" t="s">
        <v>6043</v>
      </c>
      <c r="O4482" t="s">
        <v>11830</v>
      </c>
      <c r="P4482" s="4" t="s">
        <v>11512</v>
      </c>
      <c r="Q4482" s="4" t="str">
        <f>VLOOKUP(P4482, 'Gun classification'!A:B, 2, FALSE)</f>
        <v>Arma de fuego</v>
      </c>
      <c r="R4482" s="4" t="s">
        <v>8620</v>
      </c>
      <c r="S4482" t="str">
        <f t="shared" si="69"/>
        <v>sus 801, family argu</v>
      </c>
      <c r="T4482" s="38" t="s">
        <v>11650</v>
      </c>
      <c r="W4482" s="4" t="s">
        <v>14184</v>
      </c>
      <c r="X4482" s="4" t="s">
        <v>14184</v>
      </c>
    </row>
    <row r="4483" spans="1:24" x14ac:dyDescent="0.2">
      <c r="A4483">
        <v>7</v>
      </c>
      <c r="B4483">
        <v>4</v>
      </c>
      <c r="C4483">
        <v>1976</v>
      </c>
      <c r="D4483" t="s">
        <v>18447</v>
      </c>
      <c r="E4483" s="2">
        <v>1</v>
      </c>
      <c r="F4483" s="3"/>
      <c r="G4483" s="2">
        <v>2</v>
      </c>
      <c r="H4483" s="2">
        <v>27</v>
      </c>
      <c r="I4483" s="4" t="s">
        <v>18446</v>
      </c>
      <c r="J4483" s="2">
        <v>1</v>
      </c>
      <c r="K4483" s="3"/>
      <c r="L4483" s="2">
        <v>1</v>
      </c>
      <c r="M4483" s="4" t="s">
        <v>11438</v>
      </c>
      <c r="N4483" s="4" t="s">
        <v>6043</v>
      </c>
      <c r="O4483" t="s">
        <v>11830</v>
      </c>
      <c r="P4483" s="4" t="s">
        <v>11512</v>
      </c>
      <c r="Q4483" s="4" t="str">
        <f>VLOOKUP(P4483, 'Gun classification'!A:B, 2, FALSE)</f>
        <v>Arma de fuego</v>
      </c>
      <c r="R4483" s="4" t="s">
        <v>8620</v>
      </c>
      <c r="S4483" t="str">
        <f t="shared" ref="S4483:S4546" si="70">CONCATENATE(O4483,", ",R4483)</f>
        <v>sus 801, family argu</v>
      </c>
      <c r="T4483" s="38" t="s">
        <v>11650</v>
      </c>
      <c r="W4483" s="4" t="s">
        <v>14184</v>
      </c>
      <c r="X4483" s="4" t="s">
        <v>14184</v>
      </c>
    </row>
    <row r="4484" spans="1:24" x14ac:dyDescent="0.2">
      <c r="A4484">
        <v>7</v>
      </c>
      <c r="B4484">
        <v>5</v>
      </c>
      <c r="C4484">
        <v>1976</v>
      </c>
      <c r="D4484" t="s">
        <v>18448</v>
      </c>
      <c r="E4484" s="2">
        <v>1</v>
      </c>
      <c r="F4484" s="3"/>
      <c r="G4484" s="2">
        <v>2</v>
      </c>
      <c r="H4484" s="2">
        <v>19</v>
      </c>
      <c r="I4484" s="4" t="s">
        <v>17370</v>
      </c>
      <c r="J4484" s="2">
        <v>5</v>
      </c>
      <c r="K4484" s="3"/>
      <c r="L4484" s="2">
        <v>3</v>
      </c>
      <c r="M4484" s="4" t="s">
        <v>14184</v>
      </c>
      <c r="N4484" s="4" t="s">
        <v>6044</v>
      </c>
      <c r="O4484" t="s">
        <v>6045</v>
      </c>
      <c r="P4484" s="4" t="s">
        <v>11518</v>
      </c>
      <c r="Q4484" s="4" t="str">
        <f>VLOOKUP(P4484, 'Gun classification'!A:B, 2, FALSE)</f>
        <v>Arma blanca</v>
      </c>
      <c r="R4484" s="4" t="s">
        <v>14184</v>
      </c>
      <c r="S4484" t="str">
        <f t="shared" si="70"/>
        <v xml:space="preserve">rape? sodomy, </v>
      </c>
      <c r="T4484" t="s">
        <v>8275</v>
      </c>
      <c r="W4484" s="4" t="s">
        <v>14184</v>
      </c>
      <c r="X4484" s="4" t="s">
        <v>14184</v>
      </c>
    </row>
    <row r="4485" spans="1:24" x14ac:dyDescent="0.2">
      <c r="A4485">
        <v>7</v>
      </c>
      <c r="B4485">
        <v>15</v>
      </c>
      <c r="C4485">
        <v>1976</v>
      </c>
      <c r="D4485" t="s">
        <v>18449</v>
      </c>
      <c r="E4485" s="2">
        <v>3</v>
      </c>
      <c r="F4485" s="3"/>
      <c r="G4485" s="2">
        <v>1</v>
      </c>
      <c r="H4485" s="2">
        <v>24</v>
      </c>
      <c r="I4485" s="4" t="s">
        <v>17370</v>
      </c>
      <c r="J4485" s="2">
        <v>5</v>
      </c>
      <c r="K4485" s="3"/>
      <c r="L4485" s="2">
        <v>3</v>
      </c>
      <c r="M4485" s="4" t="s">
        <v>14184</v>
      </c>
      <c r="N4485" s="4" t="s">
        <v>6046</v>
      </c>
      <c r="O4485" t="s">
        <v>8450</v>
      </c>
      <c r="P4485" s="4" t="s">
        <v>11518</v>
      </c>
      <c r="Q4485" s="4" t="str">
        <f>VLOOKUP(P4485, 'Gun classification'!A:B, 2, FALSE)</f>
        <v>Arma blanca</v>
      </c>
      <c r="R4485" s="4" t="s">
        <v>14184</v>
      </c>
      <c r="S4485" t="str">
        <f t="shared" si="70"/>
        <v xml:space="preserve">narcotics, </v>
      </c>
      <c r="W4485" s="4" t="s">
        <v>14184</v>
      </c>
      <c r="X4485" s="4" t="s">
        <v>14184</v>
      </c>
    </row>
    <row r="4486" spans="1:24" x14ac:dyDescent="0.2">
      <c r="A4486">
        <v>7</v>
      </c>
      <c r="B4486">
        <v>17</v>
      </c>
      <c r="C4486">
        <v>1976</v>
      </c>
      <c r="D4486" t="s">
        <v>18450</v>
      </c>
      <c r="E4486" s="2">
        <v>3</v>
      </c>
      <c r="F4486" s="3"/>
      <c r="G4486" s="2">
        <v>1</v>
      </c>
      <c r="H4486" s="2">
        <v>58</v>
      </c>
      <c r="I4486" s="4" t="s">
        <v>13493</v>
      </c>
      <c r="J4486" s="2">
        <v>3</v>
      </c>
      <c r="K4486" s="3"/>
      <c r="L4486" s="2">
        <v>1</v>
      </c>
      <c r="M4486" s="4" t="s">
        <v>11419</v>
      </c>
      <c r="N4486" s="4" t="s">
        <v>6047</v>
      </c>
      <c r="O4486" t="s">
        <v>8430</v>
      </c>
      <c r="P4486" s="4" t="s">
        <v>11512</v>
      </c>
      <c r="Q4486" s="4" t="str">
        <f>VLOOKUP(P4486, 'Gun classification'!A:B, 2, FALSE)</f>
        <v>Arma de fuego</v>
      </c>
      <c r="R4486" s="4" t="s">
        <v>14184</v>
      </c>
      <c r="S4486" t="str">
        <f t="shared" si="70"/>
        <v xml:space="preserve">argu trivial, </v>
      </c>
      <c r="W4486" s="4" t="s">
        <v>14184</v>
      </c>
      <c r="X4486" s="4" t="s">
        <v>14184</v>
      </c>
    </row>
    <row r="4487" spans="1:24" x14ac:dyDescent="0.2">
      <c r="A4487">
        <v>7</v>
      </c>
      <c r="B4487">
        <v>19</v>
      </c>
      <c r="C4487">
        <v>1976</v>
      </c>
      <c r="D4487" t="s">
        <v>18451</v>
      </c>
      <c r="E4487" s="2">
        <v>1</v>
      </c>
      <c r="F4487" s="3"/>
      <c r="G4487" s="2">
        <v>1</v>
      </c>
      <c r="H4487" s="2">
        <v>28</v>
      </c>
      <c r="I4487" s="4" t="s">
        <v>17370</v>
      </c>
      <c r="J4487" s="2">
        <v>5</v>
      </c>
      <c r="K4487" s="3"/>
      <c r="L4487" s="2">
        <v>3</v>
      </c>
      <c r="M4487" s="4" t="s">
        <v>14184</v>
      </c>
      <c r="N4487" s="4" t="s">
        <v>6048</v>
      </c>
      <c r="O4487" t="s">
        <v>8450</v>
      </c>
      <c r="P4487" s="4" t="s">
        <v>11512</v>
      </c>
      <c r="Q4487" s="4" t="str">
        <f>VLOOKUP(P4487, 'Gun classification'!A:B, 2, FALSE)</f>
        <v>Arma de fuego</v>
      </c>
      <c r="R4487" s="4" t="s">
        <v>14184</v>
      </c>
      <c r="S4487" t="str">
        <f t="shared" si="70"/>
        <v xml:space="preserve">narcotics, </v>
      </c>
      <c r="W4487" s="4" t="s">
        <v>14184</v>
      </c>
      <c r="X4487" s="4" t="s">
        <v>14184</v>
      </c>
    </row>
    <row r="4488" spans="1:24" x14ac:dyDescent="0.2">
      <c r="A4488">
        <v>7</v>
      </c>
      <c r="B4488">
        <v>21</v>
      </c>
      <c r="C4488">
        <v>1976</v>
      </c>
      <c r="D4488" t="s">
        <v>18452</v>
      </c>
      <c r="E4488" s="2">
        <v>1</v>
      </c>
      <c r="F4488" s="3"/>
      <c r="G4488" s="2">
        <v>1</v>
      </c>
      <c r="H4488" s="2">
        <v>25</v>
      </c>
      <c r="I4488" s="4" t="s">
        <v>13494</v>
      </c>
      <c r="J4488" s="2">
        <v>1</v>
      </c>
      <c r="K4488" s="3"/>
      <c r="L4488" s="2">
        <v>2</v>
      </c>
      <c r="M4488" s="4" t="s">
        <v>11413</v>
      </c>
      <c r="N4488" s="4" t="s">
        <v>6049</v>
      </c>
      <c r="O4488" t="s">
        <v>8623</v>
      </c>
      <c r="P4488" s="4" t="s">
        <v>11512</v>
      </c>
      <c r="Q4488" s="4" t="str">
        <f>VLOOKUP(P4488, 'Gun classification'!A:B, 2, FALSE)</f>
        <v>Arma de fuego</v>
      </c>
      <c r="R4488" s="4" t="s">
        <v>14184</v>
      </c>
      <c r="S4488" t="str">
        <f t="shared" si="70"/>
        <v xml:space="preserve">argu family, </v>
      </c>
      <c r="T4488" s="38" t="s">
        <v>11650</v>
      </c>
      <c r="W4488" s="4" t="s">
        <v>14184</v>
      </c>
      <c r="X4488" s="4" t="s">
        <v>14184</v>
      </c>
    </row>
    <row r="4489" spans="1:24" x14ac:dyDescent="0.2">
      <c r="A4489">
        <v>7</v>
      </c>
      <c r="B4489">
        <v>26</v>
      </c>
      <c r="C4489">
        <v>1976</v>
      </c>
      <c r="D4489" t="s">
        <v>18453</v>
      </c>
      <c r="E4489" s="2">
        <v>2</v>
      </c>
      <c r="F4489" s="2">
        <v>7</v>
      </c>
      <c r="G4489" s="2">
        <v>1</v>
      </c>
      <c r="H4489" s="2">
        <v>33</v>
      </c>
      <c r="I4489" s="4" t="s">
        <v>17370</v>
      </c>
      <c r="J4489" s="2">
        <v>5</v>
      </c>
      <c r="K4489" s="3"/>
      <c r="L4489" s="2">
        <v>3</v>
      </c>
      <c r="M4489" s="4" t="s">
        <v>14184</v>
      </c>
      <c r="N4489" s="4" t="s">
        <v>6050</v>
      </c>
      <c r="O4489" t="s">
        <v>5710</v>
      </c>
      <c r="P4489" s="4" t="s">
        <v>11512</v>
      </c>
      <c r="Q4489" s="4" t="str">
        <f>VLOOKUP(P4489, 'Gun classification'!A:B, 2, FALSE)</f>
        <v>Arma de fuego</v>
      </c>
      <c r="R4489" s="4" t="s">
        <v>14184</v>
      </c>
      <c r="S4489" t="str">
        <f t="shared" si="70"/>
        <v xml:space="preserve">Fil gang, </v>
      </c>
      <c r="T4489" s="38" t="s">
        <v>23261</v>
      </c>
      <c r="W4489" s="4" t="s">
        <v>14184</v>
      </c>
      <c r="X4489" s="4" t="s">
        <v>14184</v>
      </c>
    </row>
    <row r="4490" spans="1:24" x14ac:dyDescent="0.2">
      <c r="A4490">
        <v>7</v>
      </c>
      <c r="B4490">
        <v>29</v>
      </c>
      <c r="C4490">
        <v>1976</v>
      </c>
      <c r="D4490" t="s">
        <v>18454</v>
      </c>
      <c r="E4490" s="2">
        <v>1</v>
      </c>
      <c r="F4490" s="3"/>
      <c r="G4490" s="2">
        <v>2</v>
      </c>
      <c r="H4490" s="2">
        <v>55</v>
      </c>
      <c r="I4490" s="4" t="s">
        <v>17370</v>
      </c>
      <c r="J4490" s="2">
        <v>5</v>
      </c>
      <c r="K4490" s="3"/>
      <c r="L4490" s="2">
        <v>3</v>
      </c>
      <c r="M4490" s="4" t="s">
        <v>14184</v>
      </c>
      <c r="N4490" s="4" t="s">
        <v>6051</v>
      </c>
      <c r="O4490" t="s">
        <v>6052</v>
      </c>
      <c r="P4490" s="4" t="s">
        <v>6053</v>
      </c>
      <c r="Q4490" s="4" t="str">
        <f>VLOOKUP(P4490, 'Gun classification'!A:B, 2, FALSE)</f>
        <v>Falta de oxigeno</v>
      </c>
      <c r="R4490" s="4" t="s">
        <v>14184</v>
      </c>
      <c r="S4490" t="str">
        <f t="shared" si="70"/>
        <v xml:space="preserve">Robbery Rest, </v>
      </c>
      <c r="T4490" t="s">
        <v>11515</v>
      </c>
      <c r="W4490" s="4" t="s">
        <v>14184</v>
      </c>
      <c r="X4490" s="4" t="s">
        <v>14184</v>
      </c>
    </row>
    <row r="4491" spans="1:24" x14ac:dyDescent="0.2">
      <c r="A4491">
        <v>8</v>
      </c>
      <c r="B4491">
        <v>6</v>
      </c>
      <c r="C4491">
        <v>1976</v>
      </c>
      <c r="D4491" t="s">
        <v>18455</v>
      </c>
      <c r="E4491" s="2">
        <v>3</v>
      </c>
      <c r="F4491" s="3"/>
      <c r="G4491" s="2">
        <v>2</v>
      </c>
      <c r="H4491" s="2">
        <v>21</v>
      </c>
      <c r="I4491" s="4" t="s">
        <v>13495</v>
      </c>
      <c r="J4491" s="2">
        <v>3</v>
      </c>
      <c r="K4491" s="3"/>
      <c r="L4491" s="2">
        <v>2</v>
      </c>
      <c r="M4491" s="4" t="s">
        <v>14184</v>
      </c>
      <c r="N4491" s="4" t="s">
        <v>6054</v>
      </c>
      <c r="O4491" t="s">
        <v>4970</v>
      </c>
      <c r="P4491" s="4" t="s">
        <v>5326</v>
      </c>
      <c r="Q4491" s="4" t="str">
        <f>VLOOKUP(P4491, 'Gun classification'!A:B, 2, FALSE)</f>
        <v>Objeto</v>
      </c>
      <c r="R4491" s="4" t="s">
        <v>14184</v>
      </c>
      <c r="S4491" t="str">
        <f t="shared" si="70"/>
        <v xml:space="preserve">gay lesbian, </v>
      </c>
      <c r="T4491" s="38" t="s">
        <v>23253</v>
      </c>
      <c r="W4491" s="4" t="s">
        <v>14184</v>
      </c>
      <c r="X4491" s="4" t="s">
        <v>14184</v>
      </c>
    </row>
    <row r="4492" spans="1:24" x14ac:dyDescent="0.2">
      <c r="A4492">
        <v>8</v>
      </c>
      <c r="B4492">
        <v>8</v>
      </c>
      <c r="C4492">
        <v>1976</v>
      </c>
      <c r="D4492" t="s">
        <v>18456</v>
      </c>
      <c r="E4492" s="2">
        <v>3</v>
      </c>
      <c r="F4492" s="3"/>
      <c r="G4492" s="2">
        <v>1</v>
      </c>
      <c r="H4492" s="2">
        <v>40</v>
      </c>
      <c r="I4492" s="4" t="s">
        <v>13496</v>
      </c>
      <c r="J4492" s="2">
        <v>3</v>
      </c>
      <c r="K4492" s="3"/>
      <c r="L4492" s="2">
        <v>2</v>
      </c>
      <c r="M4492" s="4" t="s">
        <v>14184</v>
      </c>
      <c r="N4492" s="4" t="s">
        <v>6055</v>
      </c>
      <c r="O4492" t="s">
        <v>8430</v>
      </c>
      <c r="P4492" s="4" t="s">
        <v>11512</v>
      </c>
      <c r="Q4492" s="4" t="str">
        <f>VLOOKUP(P4492, 'Gun classification'!A:B, 2, FALSE)</f>
        <v>Arma de fuego</v>
      </c>
      <c r="R4492" s="4" t="s">
        <v>14184</v>
      </c>
      <c r="S4492" t="str">
        <f t="shared" si="70"/>
        <v xml:space="preserve">argu trivial, </v>
      </c>
      <c r="W4492" s="4" t="s">
        <v>14184</v>
      </c>
      <c r="X4492" s="4" t="s">
        <v>14184</v>
      </c>
    </row>
    <row r="4493" spans="1:24" x14ac:dyDescent="0.2">
      <c r="A4493">
        <v>8</v>
      </c>
      <c r="B4493">
        <v>14</v>
      </c>
      <c r="C4493">
        <v>1976</v>
      </c>
      <c r="D4493" t="s">
        <v>18457</v>
      </c>
      <c r="E4493" s="2">
        <v>1</v>
      </c>
      <c r="F4493" s="3"/>
      <c r="G4493" s="2">
        <v>1</v>
      </c>
      <c r="H4493" s="2">
        <v>59</v>
      </c>
      <c r="I4493" s="4" t="s">
        <v>13497</v>
      </c>
      <c r="J4493" s="2">
        <v>1</v>
      </c>
      <c r="K4493" s="3"/>
      <c r="L4493" s="2">
        <v>2</v>
      </c>
      <c r="M4493" s="4" t="s">
        <v>11418</v>
      </c>
      <c r="N4493" s="4" t="s">
        <v>5872</v>
      </c>
      <c r="O4493" t="s">
        <v>8623</v>
      </c>
      <c r="P4493" s="4" t="s">
        <v>11518</v>
      </c>
      <c r="Q4493" s="4" t="str">
        <f>VLOOKUP(P4493, 'Gun classification'!A:B, 2, FALSE)</f>
        <v>Arma blanca</v>
      </c>
      <c r="R4493" s="4" t="s">
        <v>14184</v>
      </c>
      <c r="S4493" t="str">
        <f t="shared" si="70"/>
        <v xml:space="preserve">argu family, </v>
      </c>
      <c r="T4493" s="38" t="s">
        <v>11650</v>
      </c>
      <c r="W4493" s="4" t="s">
        <v>14184</v>
      </c>
      <c r="X4493" s="4" t="s">
        <v>14184</v>
      </c>
    </row>
    <row r="4494" spans="1:24" x14ac:dyDescent="0.2">
      <c r="A4494">
        <v>8</v>
      </c>
      <c r="B4494">
        <v>20</v>
      </c>
      <c r="C4494">
        <v>1976</v>
      </c>
      <c r="D4494" t="s">
        <v>18458</v>
      </c>
      <c r="E4494" s="2">
        <v>1</v>
      </c>
      <c r="F4494" s="3"/>
      <c r="G4494" s="2">
        <v>1</v>
      </c>
      <c r="H4494" s="2">
        <v>29</v>
      </c>
      <c r="I4494" s="4" t="s">
        <v>13498</v>
      </c>
      <c r="J4494" s="2">
        <v>1</v>
      </c>
      <c r="K4494" s="3"/>
      <c r="L4494" s="2">
        <v>1</v>
      </c>
      <c r="M4494" s="4" t="s">
        <v>11471</v>
      </c>
      <c r="N4494" s="4" t="s">
        <v>6056</v>
      </c>
      <c r="O4494" t="s">
        <v>17675</v>
      </c>
      <c r="P4494" s="4" t="s">
        <v>11512</v>
      </c>
      <c r="Q4494" s="4" t="str">
        <f>VLOOKUP(P4494, 'Gun classification'!A:B, 2, FALSE)</f>
        <v>Arma de fuego</v>
      </c>
      <c r="R4494" s="4" t="s">
        <v>14184</v>
      </c>
      <c r="S4494" t="str">
        <f t="shared" si="70"/>
        <v xml:space="preserve">unknown, </v>
      </c>
      <c r="T4494" t="s">
        <v>23253</v>
      </c>
      <c r="W4494" s="4" t="s">
        <v>14184</v>
      </c>
      <c r="X4494" s="4" t="s">
        <v>14184</v>
      </c>
    </row>
    <row r="4495" spans="1:24" x14ac:dyDescent="0.2">
      <c r="A4495">
        <v>8</v>
      </c>
      <c r="B4495">
        <v>20</v>
      </c>
      <c r="C4495">
        <v>1976</v>
      </c>
      <c r="D4495" t="s">
        <v>18459</v>
      </c>
      <c r="E4495" s="2">
        <v>3</v>
      </c>
      <c r="F4495" s="3"/>
      <c r="G4495" s="2">
        <v>2</v>
      </c>
      <c r="H4495" s="2">
        <v>21</v>
      </c>
      <c r="I4495" s="4" t="s">
        <v>17370</v>
      </c>
      <c r="J4495" s="2">
        <v>5</v>
      </c>
      <c r="K4495" s="3"/>
      <c r="L4495" s="2">
        <v>3</v>
      </c>
      <c r="M4495" s="4" t="s">
        <v>14184</v>
      </c>
      <c r="N4495" s="4" t="s">
        <v>6057</v>
      </c>
      <c r="O4495" t="s">
        <v>6058</v>
      </c>
      <c r="P4495" s="4" t="s">
        <v>11625</v>
      </c>
      <c r="Q4495" s="4" t="str">
        <f>VLOOKUP(P4495, 'Gun classification'!A:B, 2, FALSE)</f>
        <v>Falta de oxigeno</v>
      </c>
      <c r="R4495" s="4" t="s">
        <v>14184</v>
      </c>
      <c r="S4495" t="str">
        <f t="shared" si="70"/>
        <v xml:space="preserve"> sex rape?, </v>
      </c>
      <c r="T4495" t="s">
        <v>8275</v>
      </c>
      <c r="W4495" s="4" t="s">
        <v>14184</v>
      </c>
      <c r="X4495" s="4" t="s">
        <v>14184</v>
      </c>
    </row>
    <row r="4496" spans="1:24" x14ac:dyDescent="0.2">
      <c r="A4496">
        <v>8</v>
      </c>
      <c r="B4496">
        <v>20</v>
      </c>
      <c r="C4496">
        <v>1976</v>
      </c>
      <c r="D4496" t="s">
        <v>18460</v>
      </c>
      <c r="E4496" s="2">
        <v>3</v>
      </c>
      <c r="F4496" s="3"/>
      <c r="G4496" s="2">
        <v>1</v>
      </c>
      <c r="H4496" s="2">
        <v>32</v>
      </c>
      <c r="I4496" s="4" t="s">
        <v>13499</v>
      </c>
      <c r="J4496" s="2">
        <v>1</v>
      </c>
      <c r="K4496" s="3"/>
      <c r="L4496" s="2">
        <v>1</v>
      </c>
      <c r="M4496" s="4" t="s">
        <v>11476</v>
      </c>
      <c r="N4496" s="4" t="s">
        <v>6059</v>
      </c>
      <c r="O4496" t="s">
        <v>8450</v>
      </c>
      <c r="P4496" s="4" t="s">
        <v>11512</v>
      </c>
      <c r="Q4496" s="4" t="str">
        <f>VLOOKUP(P4496, 'Gun classification'!A:B, 2, FALSE)</f>
        <v>Arma de fuego</v>
      </c>
      <c r="R4496" s="4" t="s">
        <v>14184</v>
      </c>
      <c r="S4496" t="str">
        <f t="shared" si="70"/>
        <v xml:space="preserve">narcotics, </v>
      </c>
      <c r="W4496" s="4" t="s">
        <v>14184</v>
      </c>
      <c r="X4496" s="4" t="s">
        <v>14184</v>
      </c>
    </row>
    <row r="4497" spans="1:24" x14ac:dyDescent="0.2">
      <c r="A4497">
        <v>8</v>
      </c>
      <c r="B4497">
        <v>24</v>
      </c>
      <c r="C4497">
        <v>1976</v>
      </c>
      <c r="D4497" t="s">
        <v>18461</v>
      </c>
      <c r="E4497" s="2">
        <v>1</v>
      </c>
      <c r="F4497" s="3"/>
      <c r="G4497" s="2">
        <v>1</v>
      </c>
      <c r="H4497" s="2">
        <v>39</v>
      </c>
      <c r="I4497" s="4" t="s">
        <v>13500</v>
      </c>
      <c r="J4497" s="2">
        <v>3</v>
      </c>
      <c r="K4497" s="3"/>
      <c r="L4497" s="2">
        <v>1</v>
      </c>
      <c r="M4497" s="4" t="s">
        <v>11421</v>
      </c>
      <c r="N4497" s="4" t="s">
        <v>6060</v>
      </c>
      <c r="O4497" t="s">
        <v>8955</v>
      </c>
      <c r="P4497" s="4" t="s">
        <v>11512</v>
      </c>
      <c r="Q4497" s="4" t="str">
        <f>VLOOKUP(P4497, 'Gun classification'!A:B, 2, FALSE)</f>
        <v>Arma de fuego</v>
      </c>
      <c r="R4497" s="4" t="s">
        <v>14184</v>
      </c>
      <c r="S4497" t="str">
        <f t="shared" si="70"/>
        <v xml:space="preserve">robbery street, </v>
      </c>
      <c r="T4497" t="s">
        <v>11515</v>
      </c>
      <c r="W4497" s="4" t="s">
        <v>14184</v>
      </c>
      <c r="X4497" s="4" t="s">
        <v>14184</v>
      </c>
    </row>
    <row r="4498" spans="1:24" x14ac:dyDescent="0.2">
      <c r="A4498">
        <v>8</v>
      </c>
      <c r="B4498">
        <v>26</v>
      </c>
      <c r="C4498">
        <v>1976</v>
      </c>
      <c r="D4498" t="s">
        <v>18462</v>
      </c>
      <c r="E4498" s="2">
        <v>1</v>
      </c>
      <c r="F4498" s="2">
        <v>4</v>
      </c>
      <c r="G4498" s="2">
        <v>1</v>
      </c>
      <c r="H4498" s="2">
        <v>36</v>
      </c>
      <c r="I4498" s="4" t="s">
        <v>13501</v>
      </c>
      <c r="J4498" s="2">
        <v>1</v>
      </c>
      <c r="K4498" s="2">
        <v>4</v>
      </c>
      <c r="L4498" s="2">
        <v>1</v>
      </c>
      <c r="M4498" s="4" t="s">
        <v>11468</v>
      </c>
      <c r="N4498" s="4" t="s">
        <v>6061</v>
      </c>
      <c r="O4498" t="s">
        <v>8692</v>
      </c>
      <c r="P4498" s="4" t="s">
        <v>11512</v>
      </c>
      <c r="Q4498" s="4" t="str">
        <f>VLOOKUP(P4498, 'Gun classification'!A:B, 2, FALSE)</f>
        <v>Arma de fuego</v>
      </c>
      <c r="R4498" s="4" t="s">
        <v>14184</v>
      </c>
      <c r="S4498" t="str">
        <f t="shared" si="70"/>
        <v xml:space="preserve">argu money, </v>
      </c>
      <c r="W4498" s="4" t="s">
        <v>14184</v>
      </c>
      <c r="X4498" s="4" t="s">
        <v>14184</v>
      </c>
    </row>
    <row r="4499" spans="1:24" x14ac:dyDescent="0.2">
      <c r="A4499">
        <v>8</v>
      </c>
      <c r="B4499">
        <v>28</v>
      </c>
      <c r="C4499">
        <v>1976</v>
      </c>
      <c r="D4499" t="s">
        <v>18463</v>
      </c>
      <c r="E4499" s="2">
        <v>3</v>
      </c>
      <c r="F4499" s="3"/>
      <c r="G4499" s="2">
        <v>1</v>
      </c>
      <c r="H4499" s="2">
        <v>28</v>
      </c>
      <c r="I4499" s="4" t="s">
        <v>17370</v>
      </c>
      <c r="J4499" s="2">
        <v>5</v>
      </c>
      <c r="K4499" s="3"/>
      <c r="L4499" s="2">
        <v>3</v>
      </c>
      <c r="M4499" s="4" t="s">
        <v>14184</v>
      </c>
      <c r="N4499" s="4" t="s">
        <v>6062</v>
      </c>
      <c r="O4499" t="s">
        <v>8955</v>
      </c>
      <c r="P4499" s="4" t="s">
        <v>11512</v>
      </c>
      <c r="Q4499" s="4" t="str">
        <f>VLOOKUP(P4499, 'Gun classification'!A:B, 2, FALSE)</f>
        <v>Arma de fuego</v>
      </c>
      <c r="R4499" s="4" t="s">
        <v>14184</v>
      </c>
      <c r="S4499" t="str">
        <f t="shared" si="70"/>
        <v xml:space="preserve">robbery street, </v>
      </c>
      <c r="T4499" t="s">
        <v>11515</v>
      </c>
      <c r="W4499" s="4" t="s">
        <v>14184</v>
      </c>
      <c r="X4499" s="4" t="s">
        <v>14184</v>
      </c>
    </row>
    <row r="4500" spans="1:24" x14ac:dyDescent="0.2">
      <c r="A4500">
        <v>8</v>
      </c>
      <c r="B4500">
        <v>31</v>
      </c>
      <c r="C4500">
        <v>1976</v>
      </c>
      <c r="D4500" t="s">
        <v>18464</v>
      </c>
      <c r="E4500" s="2">
        <v>1</v>
      </c>
      <c r="F4500" s="3"/>
      <c r="G4500" s="2">
        <v>1</v>
      </c>
      <c r="H4500" s="2">
        <v>42</v>
      </c>
      <c r="I4500" s="4" t="s">
        <v>13502</v>
      </c>
      <c r="J4500" s="2">
        <v>1</v>
      </c>
      <c r="K4500" s="3"/>
      <c r="L4500" s="2">
        <v>1</v>
      </c>
      <c r="M4500" s="4" t="s">
        <v>11419</v>
      </c>
      <c r="N4500" s="4" t="s">
        <v>6063</v>
      </c>
      <c r="O4500" t="s">
        <v>8675</v>
      </c>
      <c r="P4500" s="4" t="s">
        <v>12279</v>
      </c>
      <c r="Q4500" s="4" t="str">
        <f>VLOOKUP(P4500, 'Gun classification'!A:B, 2, FALSE)</f>
        <v>Incendiar</v>
      </c>
      <c r="R4500" s="4" t="s">
        <v>14184</v>
      </c>
      <c r="S4500" t="str">
        <f t="shared" si="70"/>
        <v xml:space="preserve">gay sex, </v>
      </c>
      <c r="T4500" s="38" t="s">
        <v>23253</v>
      </c>
      <c r="W4500" s="4" t="s">
        <v>14184</v>
      </c>
      <c r="X4500" s="4" t="s">
        <v>14184</v>
      </c>
    </row>
    <row r="4501" spans="1:24" x14ac:dyDescent="0.2">
      <c r="A4501">
        <v>9</v>
      </c>
      <c r="B4501">
        <v>1</v>
      </c>
      <c r="C4501">
        <v>1976</v>
      </c>
      <c r="D4501" t="s">
        <v>18465</v>
      </c>
      <c r="E4501" s="2">
        <v>3</v>
      </c>
      <c r="F4501" s="3"/>
      <c r="G4501" s="2">
        <v>1</v>
      </c>
      <c r="H4501" s="2">
        <v>19</v>
      </c>
      <c r="I4501" s="4" t="s">
        <v>13503</v>
      </c>
      <c r="J4501" s="2">
        <v>4</v>
      </c>
      <c r="K4501" s="3"/>
      <c r="L4501" s="2">
        <v>1</v>
      </c>
      <c r="M4501" s="4" t="s">
        <v>11432</v>
      </c>
      <c r="N4501" s="4" t="s">
        <v>6064</v>
      </c>
      <c r="O4501" t="s">
        <v>8955</v>
      </c>
      <c r="P4501" s="4" t="s">
        <v>11518</v>
      </c>
      <c r="Q4501" s="4" t="str">
        <f>VLOOKUP(P4501, 'Gun classification'!A:B, 2, FALSE)</f>
        <v>Arma blanca</v>
      </c>
      <c r="R4501" s="4" t="s">
        <v>14184</v>
      </c>
      <c r="S4501" t="str">
        <f t="shared" si="70"/>
        <v xml:space="preserve">robbery street, </v>
      </c>
      <c r="T4501" t="s">
        <v>11515</v>
      </c>
      <c r="W4501" s="4" t="s">
        <v>14184</v>
      </c>
      <c r="X4501" s="4" t="s">
        <v>14184</v>
      </c>
    </row>
    <row r="4502" spans="1:24" x14ac:dyDescent="0.2">
      <c r="A4502">
        <v>9</v>
      </c>
      <c r="B4502">
        <v>4</v>
      </c>
      <c r="C4502">
        <v>1976</v>
      </c>
      <c r="D4502" t="s">
        <v>18466</v>
      </c>
      <c r="E4502" s="2">
        <v>1</v>
      </c>
      <c r="F4502" s="3"/>
      <c r="G4502" s="2">
        <v>2</v>
      </c>
      <c r="H4502" s="2">
        <v>54</v>
      </c>
      <c r="I4502" s="4" t="s">
        <v>13504</v>
      </c>
      <c r="J4502" s="2">
        <v>1</v>
      </c>
      <c r="K4502" s="3"/>
      <c r="L4502" s="2">
        <v>1</v>
      </c>
      <c r="M4502" s="4" t="s">
        <v>11474</v>
      </c>
      <c r="N4502" s="4" t="s">
        <v>6065</v>
      </c>
      <c r="O4502" t="s">
        <v>8623</v>
      </c>
      <c r="P4502" s="4" t="s">
        <v>11625</v>
      </c>
      <c r="Q4502" s="4" t="str">
        <f>VLOOKUP(P4502, 'Gun classification'!A:B, 2, FALSE)</f>
        <v>Falta de oxigeno</v>
      </c>
      <c r="R4502" s="4" t="s">
        <v>14184</v>
      </c>
      <c r="S4502" t="str">
        <f t="shared" si="70"/>
        <v xml:space="preserve">argu family, </v>
      </c>
      <c r="T4502" s="38" t="s">
        <v>11650</v>
      </c>
      <c r="W4502" s="4" t="s">
        <v>14184</v>
      </c>
      <c r="X4502" s="4" t="s">
        <v>14184</v>
      </c>
    </row>
    <row r="4503" spans="1:24" ht="25.5" x14ac:dyDescent="0.2">
      <c r="A4503">
        <v>9</v>
      </c>
      <c r="B4503">
        <v>7</v>
      </c>
      <c r="C4503">
        <v>1976</v>
      </c>
      <c r="D4503" t="s">
        <v>18467</v>
      </c>
      <c r="E4503" s="2">
        <v>1</v>
      </c>
      <c r="F4503" s="3"/>
      <c r="G4503" s="2">
        <v>1</v>
      </c>
      <c r="H4503" s="2">
        <v>20</v>
      </c>
      <c r="I4503" s="4" t="s">
        <v>13505</v>
      </c>
      <c r="J4503" s="2">
        <v>3</v>
      </c>
      <c r="K4503" s="3"/>
      <c r="L4503" s="2">
        <v>1</v>
      </c>
      <c r="M4503" s="4" t="s">
        <v>11417</v>
      </c>
      <c r="N4503" s="4" t="s">
        <v>6066</v>
      </c>
      <c r="O4503" t="s">
        <v>6067</v>
      </c>
      <c r="P4503" s="4" t="s">
        <v>11512</v>
      </c>
      <c r="Q4503" s="4" t="str">
        <f>VLOOKUP(P4503, 'Gun classification'!A:B, 2, FALSE)</f>
        <v>Arma de fuego</v>
      </c>
      <c r="R4503" s="4" t="s">
        <v>14184</v>
      </c>
      <c r="S4503" t="str">
        <f t="shared" si="70"/>
        <v xml:space="preserve">argu racial, </v>
      </c>
      <c r="W4503" s="4" t="s">
        <v>14184</v>
      </c>
      <c r="X4503" s="4" t="s">
        <v>14184</v>
      </c>
    </row>
    <row r="4504" spans="1:24" x14ac:dyDescent="0.2">
      <c r="A4504">
        <v>9</v>
      </c>
      <c r="B4504">
        <v>10</v>
      </c>
      <c r="C4504">
        <v>1976</v>
      </c>
      <c r="D4504" t="s">
        <v>18468</v>
      </c>
      <c r="E4504" s="2">
        <v>1</v>
      </c>
      <c r="F4504" s="3"/>
      <c r="G4504" s="2">
        <v>1</v>
      </c>
      <c r="H4504" s="2">
        <v>20</v>
      </c>
      <c r="I4504" s="4" t="s">
        <v>13506</v>
      </c>
      <c r="J4504" s="2">
        <v>1</v>
      </c>
      <c r="K4504" s="3"/>
      <c r="L4504" s="2">
        <v>1</v>
      </c>
      <c r="M4504" s="4" t="s">
        <v>11416</v>
      </c>
      <c r="N4504" s="4" t="s">
        <v>6068</v>
      </c>
      <c r="O4504" t="s">
        <v>8430</v>
      </c>
      <c r="P4504" s="4" t="s">
        <v>11518</v>
      </c>
      <c r="Q4504" s="4" t="str">
        <f>VLOOKUP(P4504, 'Gun classification'!A:B, 2, FALSE)</f>
        <v>Arma blanca</v>
      </c>
      <c r="R4504" s="4" t="s">
        <v>14184</v>
      </c>
      <c r="S4504" t="str">
        <f t="shared" si="70"/>
        <v xml:space="preserve">argu trivial, </v>
      </c>
      <c r="W4504" s="4" t="s">
        <v>14184</v>
      </c>
      <c r="X4504" s="4" t="s">
        <v>14184</v>
      </c>
    </row>
    <row r="4505" spans="1:24" x14ac:dyDescent="0.2">
      <c r="A4505">
        <v>9</v>
      </c>
      <c r="B4505">
        <v>12</v>
      </c>
      <c r="C4505">
        <v>1976</v>
      </c>
      <c r="D4505" t="s">
        <v>18469</v>
      </c>
      <c r="E4505" s="2">
        <v>1</v>
      </c>
      <c r="F4505" s="3"/>
      <c r="G4505" s="2">
        <v>1</v>
      </c>
      <c r="H4505" s="2">
        <v>18</v>
      </c>
      <c r="I4505" s="4" t="s">
        <v>17370</v>
      </c>
      <c r="J4505" s="2">
        <v>5</v>
      </c>
      <c r="K4505" s="3"/>
      <c r="L4505" s="2">
        <v>3</v>
      </c>
      <c r="M4505" s="4" t="s">
        <v>14184</v>
      </c>
      <c r="N4505" s="4" t="s">
        <v>10315</v>
      </c>
      <c r="O4505" t="s">
        <v>5177</v>
      </c>
      <c r="P4505" s="4" t="s">
        <v>11518</v>
      </c>
      <c r="Q4505" s="4" t="str">
        <f>VLOOKUP(P4505, 'Gun classification'!A:B, 2, FALSE)</f>
        <v>Arma blanca</v>
      </c>
      <c r="R4505" s="4" t="s">
        <v>14184</v>
      </c>
      <c r="S4505" t="str">
        <f t="shared" si="70"/>
        <v xml:space="preserve">argu trivail, </v>
      </c>
      <c r="W4505" s="4" t="s">
        <v>14184</v>
      </c>
      <c r="X4505" s="4" t="s">
        <v>14184</v>
      </c>
    </row>
    <row r="4506" spans="1:24" x14ac:dyDescent="0.2">
      <c r="A4506">
        <v>9</v>
      </c>
      <c r="B4506">
        <v>19</v>
      </c>
      <c r="C4506">
        <v>1976</v>
      </c>
      <c r="D4506" t="s">
        <v>18470</v>
      </c>
      <c r="E4506" s="2">
        <v>1</v>
      </c>
      <c r="F4506" s="3"/>
      <c r="G4506" s="2">
        <v>1</v>
      </c>
      <c r="H4506" s="2">
        <v>50</v>
      </c>
      <c r="I4506" s="4" t="s">
        <v>17370</v>
      </c>
      <c r="J4506" s="2">
        <v>5</v>
      </c>
      <c r="K4506" s="3"/>
      <c r="L4506" s="2">
        <v>3</v>
      </c>
      <c r="M4506" s="4" t="s">
        <v>14184</v>
      </c>
      <c r="N4506" s="4" t="s">
        <v>5624</v>
      </c>
      <c r="O4506" t="s">
        <v>8675</v>
      </c>
      <c r="P4506" s="4" t="s">
        <v>11518</v>
      </c>
      <c r="Q4506" s="4" t="str">
        <f>VLOOKUP(P4506, 'Gun classification'!A:B, 2, FALSE)</f>
        <v>Arma blanca</v>
      </c>
      <c r="R4506" s="4" t="s">
        <v>14184</v>
      </c>
      <c r="S4506" t="str">
        <f t="shared" si="70"/>
        <v xml:space="preserve">gay sex, </v>
      </c>
      <c r="T4506" s="38" t="s">
        <v>23253</v>
      </c>
      <c r="W4506" s="4" t="s">
        <v>14184</v>
      </c>
      <c r="X4506" s="4" t="s">
        <v>14184</v>
      </c>
    </row>
    <row r="4507" spans="1:24" x14ac:dyDescent="0.2">
      <c r="A4507">
        <v>9</v>
      </c>
      <c r="B4507">
        <v>25</v>
      </c>
      <c r="C4507">
        <v>1976</v>
      </c>
      <c r="D4507" t="s">
        <v>18471</v>
      </c>
      <c r="E4507" s="2">
        <v>3</v>
      </c>
      <c r="F4507" s="3"/>
      <c r="G4507" s="2">
        <v>1</v>
      </c>
      <c r="H4507" s="2">
        <v>65</v>
      </c>
      <c r="I4507" s="4" t="s">
        <v>13507</v>
      </c>
      <c r="J4507" s="2">
        <v>3</v>
      </c>
      <c r="K4507" s="3"/>
      <c r="L4507" s="2">
        <v>2</v>
      </c>
      <c r="M4507" s="4" t="s">
        <v>11477</v>
      </c>
      <c r="N4507" s="4" t="s">
        <v>6069</v>
      </c>
      <c r="O4507" t="s">
        <v>8623</v>
      </c>
      <c r="P4507" s="4" t="s">
        <v>11512</v>
      </c>
      <c r="Q4507" s="4" t="str">
        <f>VLOOKUP(P4507, 'Gun classification'!A:B, 2, FALSE)</f>
        <v>Arma de fuego</v>
      </c>
      <c r="R4507" s="4" t="s">
        <v>14184</v>
      </c>
      <c r="S4507" t="str">
        <f t="shared" si="70"/>
        <v xml:space="preserve">argu family, </v>
      </c>
      <c r="T4507" s="38" t="s">
        <v>11650</v>
      </c>
      <c r="W4507" s="4" t="s">
        <v>14184</v>
      </c>
      <c r="X4507" s="4" t="s">
        <v>14184</v>
      </c>
    </row>
    <row r="4508" spans="1:24" x14ac:dyDescent="0.2">
      <c r="A4508">
        <v>9</v>
      </c>
      <c r="B4508">
        <v>26</v>
      </c>
      <c r="C4508">
        <v>1976</v>
      </c>
      <c r="D4508" t="s">
        <v>18472</v>
      </c>
      <c r="E4508" s="2">
        <v>1</v>
      </c>
      <c r="F4508" s="3"/>
      <c r="G4508" s="2">
        <v>1</v>
      </c>
      <c r="H4508" s="2">
        <v>24</v>
      </c>
      <c r="I4508" s="4" t="s">
        <v>13508</v>
      </c>
      <c r="J4508" s="2">
        <v>3</v>
      </c>
      <c r="K4508" s="3"/>
      <c r="L4508" s="2">
        <v>1</v>
      </c>
      <c r="M4508" s="4" t="s">
        <v>11464</v>
      </c>
      <c r="N4508" s="4" t="s">
        <v>6070</v>
      </c>
      <c r="O4508" t="s">
        <v>6071</v>
      </c>
      <c r="P4508" s="4" t="s">
        <v>11518</v>
      </c>
      <c r="Q4508" s="4" t="str">
        <f>VLOOKUP(P4508, 'Gun classification'!A:B, 2, FALSE)</f>
        <v>Arma blanca</v>
      </c>
      <c r="R4508" s="4" t="s">
        <v>14184</v>
      </c>
      <c r="S4508" t="str">
        <f t="shared" si="70"/>
        <v xml:space="preserve">narcotics execu, </v>
      </c>
      <c r="W4508" s="4" t="s">
        <v>14184</v>
      </c>
      <c r="X4508" s="4" t="s">
        <v>14184</v>
      </c>
    </row>
    <row r="4509" spans="1:24" x14ac:dyDescent="0.2">
      <c r="A4509">
        <v>9</v>
      </c>
      <c r="B4509">
        <v>27</v>
      </c>
      <c r="C4509">
        <v>1976</v>
      </c>
      <c r="D4509" t="s">
        <v>18473</v>
      </c>
      <c r="E4509" s="2">
        <v>1</v>
      </c>
      <c r="F4509" s="3"/>
      <c r="G4509" s="2">
        <v>1</v>
      </c>
      <c r="H4509" s="2">
        <v>62</v>
      </c>
      <c r="I4509" s="4" t="s">
        <v>13509</v>
      </c>
      <c r="J4509" s="2">
        <v>1</v>
      </c>
      <c r="K4509" s="3"/>
      <c r="L4509" s="2">
        <v>1</v>
      </c>
      <c r="M4509" s="4" t="s">
        <v>11465</v>
      </c>
      <c r="N4509" s="4" t="s">
        <v>6072</v>
      </c>
      <c r="O4509" t="s">
        <v>5660</v>
      </c>
      <c r="P4509" s="4" t="s">
        <v>6073</v>
      </c>
      <c r="Q4509" s="4" t="str">
        <f>VLOOKUP(P4509, 'Gun classification'!A:B, 2, FALSE)</f>
        <v>Objeto</v>
      </c>
      <c r="R4509" s="4" t="s">
        <v>14184</v>
      </c>
      <c r="S4509" t="str">
        <f t="shared" si="70"/>
        <v xml:space="preserve">gay robbery, </v>
      </c>
      <c r="T4509" t="s">
        <v>11515</v>
      </c>
      <c r="W4509" s="4" t="s">
        <v>14184</v>
      </c>
      <c r="X4509" s="4" t="s">
        <v>14184</v>
      </c>
    </row>
    <row r="4510" spans="1:24" x14ac:dyDescent="0.2">
      <c r="A4510">
        <v>9</v>
      </c>
      <c r="B4510">
        <v>28</v>
      </c>
      <c r="C4510">
        <v>1976</v>
      </c>
      <c r="D4510" t="s">
        <v>18474</v>
      </c>
      <c r="E4510" s="2">
        <v>4</v>
      </c>
      <c r="F4510" s="3"/>
      <c r="G4510" s="2">
        <v>1</v>
      </c>
      <c r="H4510" s="2">
        <v>38</v>
      </c>
      <c r="I4510" s="4" t="s">
        <v>13510</v>
      </c>
      <c r="J4510" s="2">
        <v>1</v>
      </c>
      <c r="K4510" s="2">
        <v>4</v>
      </c>
      <c r="L4510" s="2">
        <v>1</v>
      </c>
      <c r="M4510" s="4" t="s">
        <v>11443</v>
      </c>
      <c r="N4510" s="4" t="s">
        <v>6074</v>
      </c>
      <c r="O4510" t="s">
        <v>8688</v>
      </c>
      <c r="P4510" s="4" t="s">
        <v>11518</v>
      </c>
      <c r="Q4510" s="4" t="str">
        <f>VLOOKUP(P4510, 'Gun classification'!A:B, 2, FALSE)</f>
        <v>Arma blanca</v>
      </c>
      <c r="R4510" s="4" t="s">
        <v>14184</v>
      </c>
      <c r="S4510" t="str">
        <f t="shared" si="70"/>
        <v xml:space="preserve">argu alcohol, </v>
      </c>
      <c r="W4510" s="4" t="s">
        <v>14184</v>
      </c>
      <c r="X4510" s="4" t="s">
        <v>14184</v>
      </c>
    </row>
    <row r="4511" spans="1:24" x14ac:dyDescent="0.2">
      <c r="A4511">
        <v>9</v>
      </c>
      <c r="B4511">
        <v>28</v>
      </c>
      <c r="C4511">
        <v>1976</v>
      </c>
      <c r="D4511" t="s">
        <v>18475</v>
      </c>
      <c r="E4511" s="2">
        <v>3</v>
      </c>
      <c r="F4511" s="3"/>
      <c r="G4511" s="2">
        <v>2</v>
      </c>
      <c r="H4511" s="2">
        <v>3</v>
      </c>
      <c r="I4511" s="4" t="s">
        <v>13511</v>
      </c>
      <c r="J4511" s="2">
        <v>3</v>
      </c>
      <c r="K4511" s="3"/>
      <c r="L4511" s="2">
        <v>1</v>
      </c>
      <c r="M4511" s="4" t="s">
        <v>11440</v>
      </c>
      <c r="N4511" s="4" t="s">
        <v>6075</v>
      </c>
      <c r="O4511" t="s">
        <v>6076</v>
      </c>
      <c r="P4511" s="4" t="s">
        <v>11532</v>
      </c>
      <c r="Q4511" s="4" t="str">
        <f>VLOOKUP(P4511, 'Gun classification'!A:B, 2, FALSE)</f>
        <v>Fuerza</v>
      </c>
      <c r="R4511" s="4" t="s">
        <v>14184</v>
      </c>
      <c r="S4511" t="str">
        <f t="shared" si="70"/>
        <v xml:space="preserve">child beat, </v>
      </c>
      <c r="T4511" s="38" t="s">
        <v>23264</v>
      </c>
      <c r="W4511" s="4" t="s">
        <v>14184</v>
      </c>
      <c r="X4511" s="4" t="s">
        <v>14184</v>
      </c>
    </row>
    <row r="4512" spans="1:24" x14ac:dyDescent="0.2">
      <c r="A4512">
        <v>10</v>
      </c>
      <c r="B4512">
        <v>1</v>
      </c>
      <c r="C4512">
        <v>1976</v>
      </c>
      <c r="D4512" t="s">
        <v>18476</v>
      </c>
      <c r="E4512" s="2">
        <v>1</v>
      </c>
      <c r="F4512" s="3"/>
      <c r="G4512" s="2">
        <v>1</v>
      </c>
      <c r="H4512" s="2">
        <v>46</v>
      </c>
      <c r="I4512" s="4" t="s">
        <v>17370</v>
      </c>
      <c r="J4512" s="2">
        <v>5</v>
      </c>
      <c r="K4512" s="3"/>
      <c r="L4512" s="2">
        <v>3</v>
      </c>
      <c r="M4512" s="4" t="s">
        <v>14184</v>
      </c>
      <c r="N4512" s="4" t="s">
        <v>6077</v>
      </c>
      <c r="O4512" t="s">
        <v>6078</v>
      </c>
      <c r="P4512" s="4" t="s">
        <v>11512</v>
      </c>
      <c r="Q4512" s="4" t="str">
        <f>VLOOKUP(P4512, 'Gun classification'!A:B, 2, FALSE)</f>
        <v>Arma de fuego</v>
      </c>
      <c r="R4512" s="4" t="s">
        <v>14184</v>
      </c>
      <c r="S4512" t="str">
        <f t="shared" si="70"/>
        <v xml:space="preserve">robbery Narcotic, </v>
      </c>
      <c r="T4512" t="s">
        <v>11515</v>
      </c>
      <c r="W4512" s="4" t="s">
        <v>14184</v>
      </c>
      <c r="X4512" s="4" t="s">
        <v>14184</v>
      </c>
    </row>
    <row r="4513" spans="1:24" x14ac:dyDescent="0.2">
      <c r="A4513">
        <v>10</v>
      </c>
      <c r="B4513">
        <v>1</v>
      </c>
      <c r="C4513">
        <v>1976</v>
      </c>
      <c r="D4513" t="s">
        <v>20025</v>
      </c>
      <c r="E4513" s="2">
        <v>1</v>
      </c>
      <c r="F4513" s="3"/>
      <c r="G4513" s="2">
        <v>2</v>
      </c>
      <c r="H4513" s="2">
        <v>16</v>
      </c>
      <c r="I4513" s="4" t="s">
        <v>17370</v>
      </c>
      <c r="J4513" s="2">
        <v>5</v>
      </c>
      <c r="K4513" s="3"/>
      <c r="L4513" s="2">
        <v>3</v>
      </c>
      <c r="M4513" s="4" t="s">
        <v>14184</v>
      </c>
      <c r="N4513" s="4" t="s">
        <v>6079</v>
      </c>
      <c r="O4513" t="s">
        <v>17675</v>
      </c>
      <c r="P4513" s="4" t="s">
        <v>11625</v>
      </c>
      <c r="Q4513" s="4" t="str">
        <f>VLOOKUP(P4513, 'Gun classification'!A:B, 2, FALSE)</f>
        <v>Falta de oxigeno</v>
      </c>
      <c r="R4513" s="4" t="s">
        <v>14184</v>
      </c>
      <c r="S4513" t="str">
        <f t="shared" si="70"/>
        <v xml:space="preserve">unknown, </v>
      </c>
      <c r="T4513" t="s">
        <v>23253</v>
      </c>
      <c r="W4513" s="4" t="s">
        <v>14184</v>
      </c>
      <c r="X4513" s="4" t="s">
        <v>14184</v>
      </c>
    </row>
    <row r="4514" spans="1:24" x14ac:dyDescent="0.2">
      <c r="A4514">
        <v>10</v>
      </c>
      <c r="B4514">
        <v>7</v>
      </c>
      <c r="C4514">
        <v>1976</v>
      </c>
      <c r="D4514" t="s">
        <v>18477</v>
      </c>
      <c r="E4514" s="2">
        <v>3</v>
      </c>
      <c r="F4514" s="3"/>
      <c r="G4514" s="2">
        <v>2</v>
      </c>
      <c r="H4514" s="2">
        <v>50</v>
      </c>
      <c r="I4514" s="4" t="s">
        <v>17370</v>
      </c>
      <c r="J4514" s="2">
        <v>5</v>
      </c>
      <c r="K4514" s="3"/>
      <c r="L4514" s="2">
        <v>3</v>
      </c>
      <c r="M4514" s="4" t="s">
        <v>14184</v>
      </c>
      <c r="N4514" s="4" t="s">
        <v>6080</v>
      </c>
      <c r="O4514" t="s">
        <v>8430</v>
      </c>
      <c r="P4514" s="4" t="s">
        <v>11518</v>
      </c>
      <c r="Q4514" s="4" t="str">
        <f>VLOOKUP(P4514, 'Gun classification'!A:B, 2, FALSE)</f>
        <v>Arma blanca</v>
      </c>
      <c r="R4514" s="4" t="s">
        <v>14184</v>
      </c>
      <c r="S4514" t="str">
        <f t="shared" si="70"/>
        <v xml:space="preserve">argu trivial, </v>
      </c>
      <c r="W4514" s="4" t="s">
        <v>14184</v>
      </c>
      <c r="X4514" s="4" t="s">
        <v>14184</v>
      </c>
    </row>
    <row r="4515" spans="1:24" x14ac:dyDescent="0.2">
      <c r="A4515">
        <v>10</v>
      </c>
      <c r="B4515">
        <v>12</v>
      </c>
      <c r="C4515">
        <v>1976</v>
      </c>
      <c r="D4515" t="s">
        <v>18478</v>
      </c>
      <c r="E4515" s="2">
        <v>3</v>
      </c>
      <c r="F4515" s="3"/>
      <c r="G4515" s="2">
        <v>1</v>
      </c>
      <c r="H4515" s="2">
        <v>59</v>
      </c>
      <c r="I4515" s="4" t="s">
        <v>13512</v>
      </c>
      <c r="J4515" s="2">
        <v>3</v>
      </c>
      <c r="K4515" s="3"/>
      <c r="L4515" s="2">
        <v>2</v>
      </c>
      <c r="M4515" s="4" t="s">
        <v>11437</v>
      </c>
      <c r="N4515" s="4" t="s">
        <v>6081</v>
      </c>
      <c r="O4515" t="s">
        <v>9180</v>
      </c>
      <c r="P4515" s="4" t="s">
        <v>11512</v>
      </c>
      <c r="Q4515" s="4" t="str">
        <f>VLOOKUP(P4515, 'Gun classification'!A:B, 2, FALSE)</f>
        <v>Arma de fuego</v>
      </c>
      <c r="R4515" s="4" t="s">
        <v>14184</v>
      </c>
      <c r="S4515" t="str">
        <f t="shared" si="70"/>
        <v xml:space="preserve">self defense, </v>
      </c>
      <c r="T4515" s="38" t="s">
        <v>6868</v>
      </c>
      <c r="W4515" s="4" t="s">
        <v>14184</v>
      </c>
      <c r="X4515" s="4" t="s">
        <v>14184</v>
      </c>
    </row>
    <row r="4516" spans="1:24" x14ac:dyDescent="0.2">
      <c r="A4516">
        <v>10</v>
      </c>
      <c r="B4516">
        <v>12</v>
      </c>
      <c r="C4516">
        <v>1976</v>
      </c>
      <c r="D4516" t="s">
        <v>18479</v>
      </c>
      <c r="E4516" s="2">
        <v>1</v>
      </c>
      <c r="F4516" s="3"/>
      <c r="G4516" s="2">
        <v>1</v>
      </c>
      <c r="H4516" s="2">
        <v>38</v>
      </c>
      <c r="I4516" s="4" t="s">
        <v>17370</v>
      </c>
      <c r="J4516" s="2">
        <v>5</v>
      </c>
      <c r="K4516" s="3"/>
      <c r="L4516" s="2">
        <v>3</v>
      </c>
      <c r="M4516" s="4" t="s">
        <v>14184</v>
      </c>
      <c r="N4516" s="4" t="s">
        <v>6082</v>
      </c>
      <c r="O4516" t="s">
        <v>8675</v>
      </c>
      <c r="P4516" s="4" t="s">
        <v>11518</v>
      </c>
      <c r="Q4516" s="4" t="str">
        <f>VLOOKUP(P4516, 'Gun classification'!A:B, 2, FALSE)</f>
        <v>Arma blanca</v>
      </c>
      <c r="R4516" s="4" t="s">
        <v>14184</v>
      </c>
      <c r="S4516" t="str">
        <f t="shared" si="70"/>
        <v xml:space="preserve">gay sex, </v>
      </c>
      <c r="T4516" s="38" t="s">
        <v>23253</v>
      </c>
      <c r="W4516" s="4" t="s">
        <v>14184</v>
      </c>
      <c r="X4516" s="4" t="s">
        <v>14184</v>
      </c>
    </row>
    <row r="4517" spans="1:24" x14ac:dyDescent="0.2">
      <c r="A4517">
        <v>10</v>
      </c>
      <c r="B4517">
        <v>18</v>
      </c>
      <c r="C4517">
        <v>1976</v>
      </c>
      <c r="D4517" t="s">
        <v>18480</v>
      </c>
      <c r="E4517" s="2">
        <v>3</v>
      </c>
      <c r="F4517" s="3"/>
      <c r="G4517" s="2">
        <v>1</v>
      </c>
      <c r="H4517" s="2">
        <v>64</v>
      </c>
      <c r="I4517" s="4" t="s">
        <v>13513</v>
      </c>
      <c r="J4517" s="2">
        <v>3</v>
      </c>
      <c r="K4517" s="3"/>
      <c r="L4517" s="2">
        <v>2</v>
      </c>
      <c r="M4517" s="4" t="s">
        <v>11435</v>
      </c>
      <c r="N4517" s="4" t="s">
        <v>6083</v>
      </c>
      <c r="O4517" t="s">
        <v>8434</v>
      </c>
      <c r="P4517" s="4" t="s">
        <v>11518</v>
      </c>
      <c r="Q4517" s="4" t="str">
        <f>VLOOKUP(P4517, 'Gun classification'!A:B, 2, FALSE)</f>
        <v>Arma blanca</v>
      </c>
      <c r="R4517" s="4" t="s">
        <v>14184</v>
      </c>
      <c r="S4517" t="str">
        <f t="shared" si="70"/>
        <v xml:space="preserve">argu, </v>
      </c>
      <c r="W4517" s="4" t="s">
        <v>14184</v>
      </c>
      <c r="X4517" s="4" t="s">
        <v>14184</v>
      </c>
    </row>
    <row r="4518" spans="1:24" x14ac:dyDescent="0.2">
      <c r="A4518">
        <v>10</v>
      </c>
      <c r="B4518">
        <v>19</v>
      </c>
      <c r="C4518">
        <v>1976</v>
      </c>
      <c r="D4518" t="s">
        <v>18481</v>
      </c>
      <c r="E4518" s="2">
        <v>3</v>
      </c>
      <c r="F4518" s="3"/>
      <c r="G4518" s="2">
        <v>1</v>
      </c>
      <c r="H4518" s="2">
        <v>21</v>
      </c>
      <c r="I4518" s="4" t="s">
        <v>13514</v>
      </c>
      <c r="J4518" s="2">
        <v>3</v>
      </c>
      <c r="K4518" s="3"/>
      <c r="L4518" s="2">
        <v>1</v>
      </c>
      <c r="M4518" s="4" t="s">
        <v>11430</v>
      </c>
      <c r="N4518" s="4" t="s">
        <v>6084</v>
      </c>
      <c r="O4518" t="s">
        <v>5547</v>
      </c>
      <c r="P4518" s="4" t="s">
        <v>11512</v>
      </c>
      <c r="Q4518" s="4" t="str">
        <f>VLOOKUP(P4518, 'Gun classification'!A:B, 2, FALSE)</f>
        <v>Arma de fuego</v>
      </c>
      <c r="R4518" s="4" t="s">
        <v>14184</v>
      </c>
      <c r="S4518" t="str">
        <f t="shared" si="70"/>
        <v xml:space="preserve">traffic argu, </v>
      </c>
      <c r="W4518" s="4" t="s">
        <v>14184</v>
      </c>
      <c r="X4518" s="4" t="s">
        <v>14184</v>
      </c>
    </row>
    <row r="4519" spans="1:24" x14ac:dyDescent="0.2">
      <c r="A4519">
        <v>10</v>
      </c>
      <c r="B4519">
        <v>23</v>
      </c>
      <c r="C4519">
        <v>1976</v>
      </c>
      <c r="D4519" t="s">
        <v>18482</v>
      </c>
      <c r="E4519" s="2">
        <v>1</v>
      </c>
      <c r="F4519" s="3"/>
      <c r="G4519" s="2">
        <v>1</v>
      </c>
      <c r="H4519" s="2">
        <v>28</v>
      </c>
      <c r="I4519" s="4" t="s">
        <v>17370</v>
      </c>
      <c r="J4519" s="2">
        <v>5</v>
      </c>
      <c r="K4519" s="3"/>
      <c r="L4519" s="2">
        <v>3</v>
      </c>
      <c r="M4519" s="4" t="s">
        <v>14184</v>
      </c>
      <c r="N4519" s="4" t="s">
        <v>6085</v>
      </c>
      <c r="O4519" t="s">
        <v>6086</v>
      </c>
      <c r="P4519" s="4" t="s">
        <v>5952</v>
      </c>
      <c r="Q4519" s="4" t="str">
        <f>VLOOKUP(P4519, 'Gun classification'!A:B, 2, FALSE)</f>
        <v>No clasificado</v>
      </c>
      <c r="R4519" s="4" t="s">
        <v>14184</v>
      </c>
      <c r="S4519" t="str">
        <f t="shared" si="70"/>
        <v xml:space="preserve">Burg residence, </v>
      </c>
      <c r="W4519" s="4" t="s">
        <v>14184</v>
      </c>
      <c r="X4519" s="4" t="s">
        <v>14184</v>
      </c>
    </row>
    <row r="4520" spans="1:24" x14ac:dyDescent="0.2">
      <c r="A4520">
        <v>10</v>
      </c>
      <c r="B4520">
        <v>24</v>
      </c>
      <c r="C4520">
        <v>1976</v>
      </c>
      <c r="D4520" t="s">
        <v>18483</v>
      </c>
      <c r="E4520" s="2">
        <v>3</v>
      </c>
      <c r="F4520" s="3"/>
      <c r="G4520" s="2">
        <v>2</v>
      </c>
      <c r="H4520" s="2">
        <v>22</v>
      </c>
      <c r="I4520" s="4" t="s">
        <v>13515</v>
      </c>
      <c r="J4520" s="2">
        <v>3</v>
      </c>
      <c r="K4520" s="3"/>
      <c r="L4520" s="2">
        <v>1</v>
      </c>
      <c r="M4520" s="4" t="s">
        <v>11440</v>
      </c>
      <c r="N4520" s="4" t="s">
        <v>6087</v>
      </c>
      <c r="O4520" t="s">
        <v>8541</v>
      </c>
      <c r="P4520" s="4" t="s">
        <v>11625</v>
      </c>
      <c r="Q4520" s="4" t="str">
        <f>VLOOKUP(P4520, 'Gun classification'!A:B, 2, FALSE)</f>
        <v>Falta de oxigeno</v>
      </c>
      <c r="R4520" s="4" t="s">
        <v>14184</v>
      </c>
      <c r="S4520" t="str">
        <f t="shared" si="70"/>
        <v xml:space="preserve">sex, </v>
      </c>
      <c r="W4520" s="4" t="s">
        <v>14184</v>
      </c>
      <c r="X4520" s="4" t="s">
        <v>14184</v>
      </c>
    </row>
    <row r="4521" spans="1:24" x14ac:dyDescent="0.2">
      <c r="A4521">
        <v>10</v>
      </c>
      <c r="B4521">
        <v>24</v>
      </c>
      <c r="C4521">
        <v>1976</v>
      </c>
      <c r="D4521" t="s">
        <v>18484</v>
      </c>
      <c r="E4521" s="2">
        <v>3</v>
      </c>
      <c r="F4521" s="3"/>
      <c r="G4521" s="2">
        <v>1</v>
      </c>
      <c r="H4521" s="2">
        <v>29</v>
      </c>
      <c r="I4521" s="4" t="s">
        <v>13516</v>
      </c>
      <c r="J4521" s="2">
        <v>3</v>
      </c>
      <c r="K4521" s="3"/>
      <c r="L4521" s="2">
        <v>1</v>
      </c>
      <c r="M4521" s="4" t="s">
        <v>11416</v>
      </c>
      <c r="N4521" s="4" t="s">
        <v>6088</v>
      </c>
      <c r="O4521" t="s">
        <v>10232</v>
      </c>
      <c r="P4521" s="4" t="s">
        <v>11512</v>
      </c>
      <c r="Q4521" s="4" t="str">
        <f>VLOOKUP(P4521, 'Gun classification'!A:B, 2, FALSE)</f>
        <v>Arma de fuego</v>
      </c>
      <c r="R4521" s="4" t="s">
        <v>1097</v>
      </c>
      <c r="S4521" t="str">
        <f t="shared" si="70"/>
        <v>argument, died 9/30/84</v>
      </c>
      <c r="W4521" s="4" t="s">
        <v>14184</v>
      </c>
      <c r="X4521" s="4" t="s">
        <v>14184</v>
      </c>
    </row>
    <row r="4522" spans="1:24" x14ac:dyDescent="0.2">
      <c r="A4522">
        <v>10</v>
      </c>
      <c r="B4522">
        <v>29</v>
      </c>
      <c r="C4522">
        <v>1976</v>
      </c>
      <c r="D4522" t="s">
        <v>18485</v>
      </c>
      <c r="E4522" s="2">
        <v>1</v>
      </c>
      <c r="F4522" s="3"/>
      <c r="G4522" s="2">
        <v>2</v>
      </c>
      <c r="H4522" s="2">
        <v>86</v>
      </c>
      <c r="I4522" s="4" t="s">
        <v>17370</v>
      </c>
      <c r="J4522" s="2">
        <v>5</v>
      </c>
      <c r="K4522" s="3"/>
      <c r="L4522" s="2">
        <v>3</v>
      </c>
      <c r="M4522" s="4" t="s">
        <v>14184</v>
      </c>
      <c r="N4522" s="4" t="s">
        <v>6089</v>
      </c>
      <c r="O4522" t="s">
        <v>5335</v>
      </c>
      <c r="P4522" s="4" t="s">
        <v>11732</v>
      </c>
      <c r="Q4522" s="4" t="str">
        <f>VLOOKUP(P4522, 'Gun classification'!A:B, 2, FALSE)</f>
        <v>Fuerza</v>
      </c>
      <c r="R4522" s="4" t="s">
        <v>14184</v>
      </c>
      <c r="S4522" t="str">
        <f t="shared" si="70"/>
        <v xml:space="preserve">purse snatch, </v>
      </c>
      <c r="W4522" s="4" t="s">
        <v>14184</v>
      </c>
      <c r="X4522" s="4" t="s">
        <v>14184</v>
      </c>
    </row>
    <row r="4523" spans="1:24" x14ac:dyDescent="0.2">
      <c r="A4523">
        <v>11</v>
      </c>
      <c r="B4523">
        <v>2</v>
      </c>
      <c r="C4523">
        <v>1976</v>
      </c>
      <c r="D4523" t="s">
        <v>18486</v>
      </c>
      <c r="E4523" s="2">
        <v>1</v>
      </c>
      <c r="F4523" s="3"/>
      <c r="G4523" s="2">
        <v>1</v>
      </c>
      <c r="H4523" s="2">
        <v>34</v>
      </c>
      <c r="I4523" s="4" t="s">
        <v>17370</v>
      </c>
      <c r="J4523" s="2">
        <v>5</v>
      </c>
      <c r="K4523" s="3"/>
      <c r="L4523" s="2">
        <v>3</v>
      </c>
      <c r="M4523" s="4" t="s">
        <v>14184</v>
      </c>
      <c r="N4523" s="4" t="s">
        <v>6090</v>
      </c>
      <c r="O4523" t="s">
        <v>12123</v>
      </c>
      <c r="P4523" s="4" t="s">
        <v>12123</v>
      </c>
      <c r="Q4523" s="4" t="str">
        <f>VLOOKUP(P4523, 'Gun classification'!A:B, 2, FALSE)</f>
        <v>Incendiar</v>
      </c>
      <c r="R4523" s="4" t="s">
        <v>14184</v>
      </c>
      <c r="S4523" t="str">
        <f t="shared" si="70"/>
        <v xml:space="preserve">arson, </v>
      </c>
      <c r="W4523" s="4" t="s">
        <v>14184</v>
      </c>
      <c r="X4523" s="4" t="s">
        <v>14184</v>
      </c>
    </row>
    <row r="4524" spans="1:24" x14ac:dyDescent="0.2">
      <c r="A4524">
        <v>11</v>
      </c>
      <c r="B4524">
        <v>2</v>
      </c>
      <c r="C4524">
        <v>1976</v>
      </c>
      <c r="D4524" t="s">
        <v>18487</v>
      </c>
      <c r="E4524" s="2">
        <v>1</v>
      </c>
      <c r="F4524" s="3"/>
      <c r="G4524" s="2">
        <v>1</v>
      </c>
      <c r="H4524" s="2">
        <v>50</v>
      </c>
      <c r="I4524" s="4" t="s">
        <v>17370</v>
      </c>
      <c r="J4524" s="2">
        <v>5</v>
      </c>
      <c r="K4524" s="3"/>
      <c r="L4524" s="2">
        <v>3</v>
      </c>
      <c r="M4524" s="4" t="s">
        <v>14184</v>
      </c>
      <c r="N4524" s="4" t="s">
        <v>6090</v>
      </c>
      <c r="O4524" t="s">
        <v>12123</v>
      </c>
      <c r="P4524" s="4" t="s">
        <v>12123</v>
      </c>
      <c r="Q4524" s="4" t="str">
        <f>VLOOKUP(P4524, 'Gun classification'!A:B, 2, FALSE)</f>
        <v>Incendiar</v>
      </c>
      <c r="R4524" s="4" t="s">
        <v>14184</v>
      </c>
      <c r="S4524" t="str">
        <f t="shared" si="70"/>
        <v xml:space="preserve">arson, </v>
      </c>
      <c r="W4524" s="4" t="s">
        <v>14184</v>
      </c>
      <c r="X4524" s="4" t="s">
        <v>14184</v>
      </c>
    </row>
    <row r="4525" spans="1:24" x14ac:dyDescent="0.2">
      <c r="A4525">
        <v>11</v>
      </c>
      <c r="B4525">
        <v>9</v>
      </c>
      <c r="C4525">
        <v>1976</v>
      </c>
      <c r="D4525" t="s">
        <v>18488</v>
      </c>
      <c r="E4525" s="2">
        <v>3</v>
      </c>
      <c r="F4525" s="3"/>
      <c r="G4525" s="2">
        <v>1</v>
      </c>
      <c r="H4525" s="2">
        <v>53</v>
      </c>
      <c r="I4525" s="4" t="s">
        <v>18557</v>
      </c>
      <c r="J4525" s="2">
        <v>3</v>
      </c>
      <c r="K4525" s="3"/>
      <c r="L4525" s="2">
        <v>1</v>
      </c>
      <c r="M4525" s="4" t="s">
        <v>11472</v>
      </c>
      <c r="N4525" s="4" t="s">
        <v>6091</v>
      </c>
      <c r="O4525" t="s">
        <v>8450</v>
      </c>
      <c r="P4525" s="4" t="s">
        <v>12321</v>
      </c>
      <c r="Q4525" s="4" t="str">
        <f>VLOOKUP(P4525, 'Gun classification'!A:B, 2, FALSE)</f>
        <v>Objeto</v>
      </c>
      <c r="R4525" s="4" t="s">
        <v>1098</v>
      </c>
      <c r="S4525" t="str">
        <f t="shared" si="70"/>
        <v>narcotics, died 2/2/77</v>
      </c>
      <c r="W4525" s="4" t="s">
        <v>14184</v>
      </c>
      <c r="X4525" s="4" t="s">
        <v>14184</v>
      </c>
    </row>
    <row r="4526" spans="1:24" x14ac:dyDescent="0.2">
      <c r="A4526">
        <v>11</v>
      </c>
      <c r="B4526">
        <v>13</v>
      </c>
      <c r="C4526">
        <v>1976</v>
      </c>
      <c r="D4526" t="s">
        <v>18489</v>
      </c>
      <c r="E4526" s="2">
        <v>1</v>
      </c>
      <c r="F4526" s="3"/>
      <c r="G4526" s="2">
        <v>1</v>
      </c>
      <c r="H4526" s="2">
        <v>32</v>
      </c>
      <c r="I4526" s="4" t="s">
        <v>13517</v>
      </c>
      <c r="J4526" s="2">
        <v>1</v>
      </c>
      <c r="K4526" s="3"/>
      <c r="L4526" s="2">
        <v>1</v>
      </c>
      <c r="M4526" s="4" t="s">
        <v>11478</v>
      </c>
      <c r="N4526" s="4" t="s">
        <v>4953</v>
      </c>
      <c r="O4526" t="s">
        <v>8692</v>
      </c>
      <c r="P4526" s="4" t="s">
        <v>11512</v>
      </c>
      <c r="Q4526" s="4" t="str">
        <f>VLOOKUP(P4526, 'Gun classification'!A:B, 2, FALSE)</f>
        <v>Arma de fuego</v>
      </c>
      <c r="R4526" s="4" t="s">
        <v>14184</v>
      </c>
      <c r="S4526" t="str">
        <f t="shared" si="70"/>
        <v xml:space="preserve">argu money, </v>
      </c>
      <c r="W4526" s="4" t="s">
        <v>14184</v>
      </c>
      <c r="X4526" s="4" t="s">
        <v>14184</v>
      </c>
    </row>
    <row r="4527" spans="1:24" x14ac:dyDescent="0.2">
      <c r="A4527">
        <v>11</v>
      </c>
      <c r="B4527">
        <v>18</v>
      </c>
      <c r="C4527">
        <v>1976</v>
      </c>
      <c r="D4527" t="s">
        <v>18490</v>
      </c>
      <c r="E4527" s="2">
        <v>3</v>
      </c>
      <c r="F4527" s="3"/>
      <c r="G4527" s="2">
        <v>1</v>
      </c>
      <c r="H4527" s="2">
        <v>60</v>
      </c>
      <c r="I4527" s="4" t="s">
        <v>17370</v>
      </c>
      <c r="J4527" s="2">
        <v>5</v>
      </c>
      <c r="K4527" s="3"/>
      <c r="L4527" s="2">
        <v>3</v>
      </c>
      <c r="M4527" s="4" t="s">
        <v>14184</v>
      </c>
      <c r="N4527" s="4" t="s">
        <v>6092</v>
      </c>
      <c r="O4527" t="s">
        <v>6093</v>
      </c>
      <c r="P4527" s="4" t="s">
        <v>11512</v>
      </c>
      <c r="Q4527" s="4" t="str">
        <f>VLOOKUP(P4527, 'Gun classification'!A:B, 2, FALSE)</f>
        <v>Arma de fuego</v>
      </c>
      <c r="R4527" s="4" t="s">
        <v>14184</v>
      </c>
      <c r="S4527" t="str">
        <f t="shared" si="70"/>
        <v xml:space="preserve">robbery gamblin, </v>
      </c>
      <c r="T4527" t="s">
        <v>11515</v>
      </c>
      <c r="W4527" s="4" t="s">
        <v>14184</v>
      </c>
      <c r="X4527" s="4" t="s">
        <v>14184</v>
      </c>
    </row>
    <row r="4528" spans="1:24" x14ac:dyDescent="0.2">
      <c r="A4528">
        <v>11</v>
      </c>
      <c r="B4528">
        <v>18</v>
      </c>
      <c r="C4528">
        <v>1976</v>
      </c>
      <c r="D4528" t="s">
        <v>18491</v>
      </c>
      <c r="E4528" s="2">
        <v>1</v>
      </c>
      <c r="F4528" s="3"/>
      <c r="G4528" s="2">
        <v>1</v>
      </c>
      <c r="H4528" s="2">
        <v>48</v>
      </c>
      <c r="I4528" s="4" t="s">
        <v>17370</v>
      </c>
      <c r="J4528" s="2">
        <v>5</v>
      </c>
      <c r="K4528" s="3"/>
      <c r="L4528" s="2">
        <v>3</v>
      </c>
      <c r="M4528" s="4" t="s">
        <v>14184</v>
      </c>
      <c r="N4528" s="4" t="s">
        <v>7587</v>
      </c>
      <c r="O4528" t="s">
        <v>5156</v>
      </c>
      <c r="P4528" s="4" t="s">
        <v>6094</v>
      </c>
      <c r="Q4528" s="4" t="str">
        <f>VLOOKUP(P4528, 'Gun classification'!A:B, 2, FALSE)</f>
        <v>Fuerza</v>
      </c>
      <c r="R4528" s="4" t="s">
        <v>14184</v>
      </c>
      <c r="S4528" t="str">
        <f t="shared" si="70"/>
        <v xml:space="preserve">street robbery, </v>
      </c>
      <c r="T4528" t="s">
        <v>11515</v>
      </c>
      <c r="W4528" s="4" t="s">
        <v>14184</v>
      </c>
      <c r="X4528" s="4" t="s">
        <v>14184</v>
      </c>
    </row>
    <row r="4529" spans="1:24" x14ac:dyDescent="0.2">
      <c r="A4529">
        <v>11</v>
      </c>
      <c r="B4529">
        <v>19</v>
      </c>
      <c r="C4529">
        <v>1976</v>
      </c>
      <c r="D4529" t="s">
        <v>18492</v>
      </c>
      <c r="E4529" s="2">
        <v>1</v>
      </c>
      <c r="F4529" s="3"/>
      <c r="G4529" s="2">
        <v>1</v>
      </c>
      <c r="H4529" s="2">
        <v>45</v>
      </c>
      <c r="I4529" s="4" t="s">
        <v>13518</v>
      </c>
      <c r="J4529" s="2">
        <v>3</v>
      </c>
      <c r="K4529" s="3"/>
      <c r="L4529" s="2">
        <v>1</v>
      </c>
      <c r="M4529" s="4" t="s">
        <v>11421</v>
      </c>
      <c r="N4529" s="4" t="s">
        <v>6095</v>
      </c>
      <c r="O4529" t="s">
        <v>8955</v>
      </c>
      <c r="P4529" s="4" t="s">
        <v>11512</v>
      </c>
      <c r="Q4529" s="4" t="str">
        <f>VLOOKUP(P4529, 'Gun classification'!A:B, 2, FALSE)</f>
        <v>Arma de fuego</v>
      </c>
      <c r="R4529" s="4" t="s">
        <v>14184</v>
      </c>
      <c r="S4529" t="str">
        <f t="shared" si="70"/>
        <v xml:space="preserve">robbery street, </v>
      </c>
      <c r="T4529" t="s">
        <v>11515</v>
      </c>
      <c r="W4529" s="4" t="s">
        <v>14184</v>
      </c>
      <c r="X4529" s="4" t="s">
        <v>14184</v>
      </c>
    </row>
    <row r="4530" spans="1:24" x14ac:dyDescent="0.2">
      <c r="A4530">
        <v>11</v>
      </c>
      <c r="B4530">
        <v>20</v>
      </c>
      <c r="C4530">
        <v>1976</v>
      </c>
      <c r="D4530" t="s">
        <v>18493</v>
      </c>
      <c r="E4530" s="2">
        <v>1</v>
      </c>
      <c r="F4530" s="3"/>
      <c r="G4530" s="2">
        <v>1</v>
      </c>
      <c r="H4530" s="2">
        <v>66</v>
      </c>
      <c r="I4530" s="4" t="s">
        <v>13518</v>
      </c>
      <c r="J4530" s="2">
        <v>3</v>
      </c>
      <c r="K4530" s="3"/>
      <c r="L4530" s="2">
        <v>1</v>
      </c>
      <c r="M4530" s="4" t="s">
        <v>11421</v>
      </c>
      <c r="N4530" s="4" t="s">
        <v>6096</v>
      </c>
      <c r="O4530" t="s">
        <v>8955</v>
      </c>
      <c r="P4530" s="4" t="s">
        <v>11512</v>
      </c>
      <c r="Q4530" s="4" t="str">
        <f>VLOOKUP(P4530, 'Gun classification'!A:B, 2, FALSE)</f>
        <v>Arma de fuego</v>
      </c>
      <c r="R4530" s="4" t="s">
        <v>14184</v>
      </c>
      <c r="S4530" t="str">
        <f t="shared" si="70"/>
        <v xml:space="preserve">robbery street, </v>
      </c>
      <c r="T4530" t="s">
        <v>11515</v>
      </c>
      <c r="W4530" s="4" t="s">
        <v>14184</v>
      </c>
      <c r="X4530" s="4" t="s">
        <v>14184</v>
      </c>
    </row>
    <row r="4531" spans="1:24" x14ac:dyDescent="0.2">
      <c r="A4531">
        <v>11</v>
      </c>
      <c r="B4531">
        <v>22</v>
      </c>
      <c r="C4531">
        <v>1976</v>
      </c>
      <c r="D4531" t="s">
        <v>18494</v>
      </c>
      <c r="E4531" s="2">
        <v>1</v>
      </c>
      <c r="F4531" s="3"/>
      <c r="G4531" s="2">
        <v>1</v>
      </c>
      <c r="H4531" s="2">
        <v>23</v>
      </c>
      <c r="I4531" s="4" t="s">
        <v>17370</v>
      </c>
      <c r="J4531" s="2">
        <v>5</v>
      </c>
      <c r="K4531" s="3"/>
      <c r="L4531" s="2">
        <v>3</v>
      </c>
      <c r="M4531" s="4" t="s">
        <v>14184</v>
      </c>
      <c r="N4531" s="4" t="s">
        <v>6097</v>
      </c>
      <c r="O4531" t="s">
        <v>8430</v>
      </c>
      <c r="P4531" s="4" t="s">
        <v>11518</v>
      </c>
      <c r="Q4531" s="4" t="str">
        <f>VLOOKUP(P4531, 'Gun classification'!A:B, 2, FALSE)</f>
        <v>Arma blanca</v>
      </c>
      <c r="R4531" s="4" t="s">
        <v>14184</v>
      </c>
      <c r="S4531" t="str">
        <f t="shared" si="70"/>
        <v xml:space="preserve">argu trivial, </v>
      </c>
      <c r="W4531" s="4" t="s">
        <v>14184</v>
      </c>
      <c r="X4531" s="4" t="s">
        <v>14184</v>
      </c>
    </row>
    <row r="4532" spans="1:24" x14ac:dyDescent="0.2">
      <c r="A4532">
        <v>11</v>
      </c>
      <c r="B4532">
        <v>23</v>
      </c>
      <c r="C4532">
        <v>1976</v>
      </c>
      <c r="D4532" t="s">
        <v>18495</v>
      </c>
      <c r="E4532" s="2">
        <v>3</v>
      </c>
      <c r="F4532" s="3"/>
      <c r="G4532" s="2">
        <v>2</v>
      </c>
      <c r="H4532" s="2">
        <v>41</v>
      </c>
      <c r="I4532" s="4" t="s">
        <v>13519</v>
      </c>
      <c r="J4532" s="2">
        <v>3</v>
      </c>
      <c r="K4532" s="3"/>
      <c r="L4532" s="2">
        <v>1</v>
      </c>
      <c r="M4532" s="4" t="s">
        <v>11433</v>
      </c>
      <c r="N4532" s="4" t="s">
        <v>6098</v>
      </c>
      <c r="O4532" t="s">
        <v>8623</v>
      </c>
      <c r="P4532" s="4" t="s">
        <v>11512</v>
      </c>
      <c r="Q4532" s="4" t="str">
        <f>VLOOKUP(P4532, 'Gun classification'!A:B, 2, FALSE)</f>
        <v>Arma de fuego</v>
      </c>
      <c r="R4532" s="4" t="s">
        <v>14184</v>
      </c>
      <c r="S4532" t="str">
        <f t="shared" si="70"/>
        <v xml:space="preserve">argu family, </v>
      </c>
      <c r="T4532" s="38" t="s">
        <v>11650</v>
      </c>
      <c r="W4532" s="4" t="s">
        <v>14184</v>
      </c>
      <c r="X4532" s="4" t="s">
        <v>14184</v>
      </c>
    </row>
    <row r="4533" spans="1:24" ht="25.5" x14ac:dyDescent="0.2">
      <c r="A4533">
        <v>11</v>
      </c>
      <c r="B4533">
        <v>23</v>
      </c>
      <c r="C4533">
        <v>1976</v>
      </c>
      <c r="D4533" t="s">
        <v>18496</v>
      </c>
      <c r="E4533" s="2">
        <v>1</v>
      </c>
      <c r="F4533" s="3"/>
      <c r="G4533" s="2">
        <v>2</v>
      </c>
      <c r="H4533" s="2">
        <v>67</v>
      </c>
      <c r="I4533" s="4" t="s">
        <v>13520</v>
      </c>
      <c r="J4533" s="2">
        <v>1</v>
      </c>
      <c r="K4533" s="3"/>
      <c r="L4533" s="2">
        <v>1</v>
      </c>
      <c r="M4533" s="4" t="s">
        <v>11420</v>
      </c>
      <c r="N4533" s="4" t="s">
        <v>6099</v>
      </c>
      <c r="O4533" t="s">
        <v>12039</v>
      </c>
      <c r="P4533" s="4" t="s">
        <v>11512</v>
      </c>
      <c r="Q4533" s="4" t="str">
        <f>VLOOKUP(P4533, 'Gun classification'!A:B, 2, FALSE)</f>
        <v>Arma de fuego</v>
      </c>
      <c r="R4533" s="4" t="s">
        <v>14184</v>
      </c>
      <c r="S4533" t="str">
        <f t="shared" si="70"/>
        <v xml:space="preserve">mental, </v>
      </c>
      <c r="W4533" s="4" t="s">
        <v>14184</v>
      </c>
      <c r="X4533" s="4" t="s">
        <v>14184</v>
      </c>
    </row>
    <row r="4534" spans="1:24" x14ac:dyDescent="0.2">
      <c r="A4534">
        <v>11</v>
      </c>
      <c r="B4534">
        <v>25</v>
      </c>
      <c r="C4534">
        <v>1976</v>
      </c>
      <c r="D4534" t="s">
        <v>18497</v>
      </c>
      <c r="E4534" s="2">
        <v>1</v>
      </c>
      <c r="F4534" s="3"/>
      <c r="G4534" s="2">
        <v>1</v>
      </c>
      <c r="H4534" s="2">
        <v>17</v>
      </c>
      <c r="I4534" s="4" t="s">
        <v>17370</v>
      </c>
      <c r="J4534" s="2">
        <v>5</v>
      </c>
      <c r="K4534" s="3"/>
      <c r="L4534" s="2">
        <v>3</v>
      </c>
      <c r="M4534" s="4" t="s">
        <v>14184</v>
      </c>
      <c r="N4534" s="4" t="s">
        <v>6100</v>
      </c>
      <c r="O4534" t="s">
        <v>8430</v>
      </c>
      <c r="P4534" s="4" t="s">
        <v>11518</v>
      </c>
      <c r="Q4534" s="4" t="str">
        <f>VLOOKUP(P4534, 'Gun classification'!A:B, 2, FALSE)</f>
        <v>Arma blanca</v>
      </c>
      <c r="R4534" s="4" t="s">
        <v>14184</v>
      </c>
      <c r="S4534" t="str">
        <f t="shared" si="70"/>
        <v xml:space="preserve">argu trivial, </v>
      </c>
      <c r="W4534" s="4" t="s">
        <v>14184</v>
      </c>
      <c r="X4534" s="4" t="s">
        <v>14184</v>
      </c>
    </row>
    <row r="4535" spans="1:24" x14ac:dyDescent="0.2">
      <c r="A4535">
        <v>11</v>
      </c>
      <c r="B4535">
        <v>25</v>
      </c>
      <c r="C4535">
        <v>1976</v>
      </c>
      <c r="D4535" t="s">
        <v>21122</v>
      </c>
      <c r="E4535" s="2">
        <v>3</v>
      </c>
      <c r="F4535" s="3"/>
      <c r="G4535" s="2">
        <v>1</v>
      </c>
      <c r="H4535" s="2">
        <v>56</v>
      </c>
      <c r="I4535" s="4" t="s">
        <v>13521</v>
      </c>
      <c r="J4535" s="2">
        <v>3</v>
      </c>
      <c r="K4535" s="3"/>
      <c r="L4535" s="2">
        <v>1</v>
      </c>
      <c r="M4535" s="4" t="s">
        <v>11484</v>
      </c>
      <c r="N4535" s="4" t="s">
        <v>6101</v>
      </c>
      <c r="O4535" t="s">
        <v>8688</v>
      </c>
      <c r="P4535" s="4" t="s">
        <v>11518</v>
      </c>
      <c r="Q4535" s="4" t="str">
        <f>VLOOKUP(P4535, 'Gun classification'!A:B, 2, FALSE)</f>
        <v>Arma blanca</v>
      </c>
      <c r="R4535" s="4" t="s">
        <v>14184</v>
      </c>
      <c r="S4535" t="str">
        <f t="shared" si="70"/>
        <v xml:space="preserve">argu alcohol, </v>
      </c>
      <c r="W4535" s="4" t="s">
        <v>14184</v>
      </c>
      <c r="X4535" s="4" t="s">
        <v>14184</v>
      </c>
    </row>
    <row r="4536" spans="1:24" x14ac:dyDescent="0.2">
      <c r="A4536">
        <v>11</v>
      </c>
      <c r="B4536">
        <v>27</v>
      </c>
      <c r="C4536">
        <v>1976</v>
      </c>
      <c r="D4536" t="s">
        <v>18498</v>
      </c>
      <c r="E4536" s="2">
        <v>1</v>
      </c>
      <c r="F4536" s="3"/>
      <c r="G4536" s="2">
        <v>1</v>
      </c>
      <c r="H4536" s="2">
        <v>71</v>
      </c>
      <c r="I4536" s="4" t="s">
        <v>13522</v>
      </c>
      <c r="J4536" s="2">
        <v>1</v>
      </c>
      <c r="K4536" s="3"/>
      <c r="L4536" s="2">
        <v>1</v>
      </c>
      <c r="M4536" s="4" t="s">
        <v>11463</v>
      </c>
      <c r="N4536" s="4" t="s">
        <v>6102</v>
      </c>
      <c r="O4536" t="s">
        <v>12039</v>
      </c>
      <c r="P4536" s="4" t="s">
        <v>11518</v>
      </c>
      <c r="Q4536" s="4" t="str">
        <f>VLOOKUP(P4536, 'Gun classification'!A:B, 2, FALSE)</f>
        <v>Arma blanca</v>
      </c>
      <c r="R4536" s="4" t="s">
        <v>14184</v>
      </c>
      <c r="S4536" t="str">
        <f t="shared" si="70"/>
        <v xml:space="preserve">mental, </v>
      </c>
      <c r="W4536" s="4" t="s">
        <v>14184</v>
      </c>
      <c r="X4536" s="4" t="s">
        <v>14184</v>
      </c>
    </row>
    <row r="4537" spans="1:24" x14ac:dyDescent="0.2">
      <c r="A4537">
        <v>11</v>
      </c>
      <c r="B4537">
        <v>28</v>
      </c>
      <c r="C4537">
        <v>1976</v>
      </c>
      <c r="D4537" t="s">
        <v>18499</v>
      </c>
      <c r="E4537" s="2">
        <v>1</v>
      </c>
      <c r="F4537" s="3"/>
      <c r="G4537" s="2">
        <v>1</v>
      </c>
      <c r="H4537" s="2">
        <v>57</v>
      </c>
      <c r="I4537" s="4" t="s">
        <v>13523</v>
      </c>
      <c r="J4537" s="2">
        <v>1</v>
      </c>
      <c r="K4537" s="3"/>
      <c r="L4537" s="2">
        <v>1</v>
      </c>
      <c r="M4537" s="4" t="s">
        <v>11448</v>
      </c>
      <c r="N4537" s="4" t="s">
        <v>6103</v>
      </c>
      <c r="O4537" t="s">
        <v>6104</v>
      </c>
      <c r="P4537" s="4" t="s">
        <v>11732</v>
      </c>
      <c r="Q4537" s="4" t="str">
        <f>VLOOKUP(P4537, 'Gun classification'!A:B, 2, FALSE)</f>
        <v>Fuerza</v>
      </c>
      <c r="R4537" s="4" t="s">
        <v>1099</v>
      </c>
      <c r="S4537" t="str">
        <f t="shared" si="70"/>
        <v>robbery home, dumped in Oakl</v>
      </c>
      <c r="T4537" t="s">
        <v>11515</v>
      </c>
      <c r="W4537" s="4" t="s">
        <v>14184</v>
      </c>
      <c r="X4537" s="4" t="s">
        <v>14184</v>
      </c>
    </row>
    <row r="4538" spans="1:24" x14ac:dyDescent="0.2">
      <c r="A4538">
        <v>12</v>
      </c>
      <c r="B4538">
        <v>2</v>
      </c>
      <c r="C4538">
        <v>1976</v>
      </c>
      <c r="D4538" t="s">
        <v>18500</v>
      </c>
      <c r="E4538" s="2">
        <v>3</v>
      </c>
      <c r="F4538" s="3"/>
      <c r="G4538" s="2">
        <v>2</v>
      </c>
      <c r="H4538" s="2">
        <v>18</v>
      </c>
      <c r="I4538" s="4" t="s">
        <v>13524</v>
      </c>
      <c r="J4538" s="2">
        <v>2</v>
      </c>
      <c r="K4538" s="2">
        <v>7</v>
      </c>
      <c r="L4538" s="2">
        <v>1</v>
      </c>
      <c r="M4538" s="4" t="s">
        <v>11414</v>
      </c>
      <c r="N4538" s="4" t="s">
        <v>6105</v>
      </c>
      <c r="O4538" t="s">
        <v>6106</v>
      </c>
      <c r="P4538" s="4" t="s">
        <v>11518</v>
      </c>
      <c r="Q4538" s="4" t="str">
        <f>VLOOKUP(P4538, 'Gun classification'!A:B, 2, FALSE)</f>
        <v>Arma blanca</v>
      </c>
      <c r="R4538" s="4" t="s">
        <v>14184</v>
      </c>
      <c r="S4538" t="str">
        <f t="shared" si="70"/>
        <v xml:space="preserve">boy friend, </v>
      </c>
      <c r="W4538" s="4" t="s">
        <v>14184</v>
      </c>
      <c r="X4538" s="4" t="s">
        <v>14184</v>
      </c>
    </row>
    <row r="4539" spans="1:24" x14ac:dyDescent="0.2">
      <c r="A4539">
        <v>12</v>
      </c>
      <c r="B4539">
        <v>4</v>
      </c>
      <c r="C4539">
        <v>1976</v>
      </c>
      <c r="D4539" t="s">
        <v>18501</v>
      </c>
      <c r="E4539" s="2">
        <v>1</v>
      </c>
      <c r="F4539" s="3"/>
      <c r="G4539" s="2">
        <v>1</v>
      </c>
      <c r="H4539" s="2">
        <v>26</v>
      </c>
      <c r="I4539" s="4" t="s">
        <v>13525</v>
      </c>
      <c r="J4539" s="2">
        <v>1</v>
      </c>
      <c r="K4539" s="3"/>
      <c r="L4539" s="2">
        <v>1</v>
      </c>
      <c r="M4539" s="4" t="s">
        <v>11467</v>
      </c>
      <c r="N4539" s="4" t="s">
        <v>6107</v>
      </c>
      <c r="O4539" t="s">
        <v>8688</v>
      </c>
      <c r="P4539" s="4" t="s">
        <v>11512</v>
      </c>
      <c r="Q4539" s="4" t="str">
        <f>VLOOKUP(P4539, 'Gun classification'!A:B, 2, FALSE)</f>
        <v>Arma de fuego</v>
      </c>
      <c r="R4539" s="4" t="s">
        <v>14184</v>
      </c>
      <c r="S4539" t="str">
        <f t="shared" si="70"/>
        <v xml:space="preserve">argu alcohol, </v>
      </c>
      <c r="W4539" s="4" t="s">
        <v>14184</v>
      </c>
      <c r="X4539" s="4" t="s">
        <v>14184</v>
      </c>
    </row>
    <row r="4540" spans="1:24" x14ac:dyDescent="0.2">
      <c r="A4540">
        <v>12</v>
      </c>
      <c r="B4540">
        <v>5</v>
      </c>
      <c r="C4540">
        <v>1976</v>
      </c>
      <c r="D4540" t="s">
        <v>18502</v>
      </c>
      <c r="E4540" s="2">
        <v>3</v>
      </c>
      <c r="F4540" s="3"/>
      <c r="G4540" s="2">
        <v>1</v>
      </c>
      <c r="H4540" s="2">
        <v>22</v>
      </c>
      <c r="I4540" s="4" t="s">
        <v>13526</v>
      </c>
      <c r="J4540" s="2">
        <v>3</v>
      </c>
      <c r="K4540" s="3"/>
      <c r="L4540" s="2">
        <v>1</v>
      </c>
      <c r="M4540" s="4" t="s">
        <v>11471</v>
      </c>
      <c r="N4540" s="4" t="s">
        <v>6108</v>
      </c>
      <c r="O4540" t="s">
        <v>6109</v>
      </c>
      <c r="P4540" s="4" t="s">
        <v>11512</v>
      </c>
      <c r="Q4540" s="4" t="str">
        <f>VLOOKUP(P4540, 'Gun classification'!A:B, 2, FALSE)</f>
        <v>Arma de fuego</v>
      </c>
      <c r="R4540" s="4" t="s">
        <v>1100</v>
      </c>
      <c r="S4540" t="str">
        <f t="shared" si="70"/>
        <v>robbery?residenc, actually burglary</v>
      </c>
      <c r="T4540" t="s">
        <v>11515</v>
      </c>
      <c r="W4540" s="4" t="s">
        <v>14184</v>
      </c>
      <c r="X4540" s="4" t="s">
        <v>14184</v>
      </c>
    </row>
    <row r="4541" spans="1:24" x14ac:dyDescent="0.2">
      <c r="A4541">
        <v>12</v>
      </c>
      <c r="B4541">
        <v>8</v>
      </c>
      <c r="C4541">
        <v>1976</v>
      </c>
      <c r="D4541" t="s">
        <v>18503</v>
      </c>
      <c r="E4541" s="2">
        <v>1</v>
      </c>
      <c r="F4541" s="3"/>
      <c r="G4541" s="2">
        <v>1</v>
      </c>
      <c r="H4541" s="2">
        <v>50</v>
      </c>
      <c r="I4541" s="4" t="s">
        <v>13527</v>
      </c>
      <c r="J4541" s="2">
        <v>3</v>
      </c>
      <c r="K4541" s="3"/>
      <c r="L4541" s="2">
        <v>1</v>
      </c>
      <c r="M4541" s="4" t="s">
        <v>11414</v>
      </c>
      <c r="N4541" s="4" t="s">
        <v>6110</v>
      </c>
      <c r="O4541" t="s">
        <v>6111</v>
      </c>
      <c r="P4541" s="4" t="s">
        <v>11512</v>
      </c>
      <c r="Q4541" s="4" t="str">
        <f>VLOOKUP(P4541, 'Gun classification'!A:B, 2, FALSE)</f>
        <v>Arma de fuego</v>
      </c>
      <c r="R4541" s="4" t="s">
        <v>14184</v>
      </c>
      <c r="S4541" t="str">
        <f t="shared" si="70"/>
        <v xml:space="preserve">robberyapt, </v>
      </c>
      <c r="T4541" t="s">
        <v>11515</v>
      </c>
      <c r="W4541" s="4" t="s">
        <v>14184</v>
      </c>
      <c r="X4541" s="4" t="s">
        <v>14184</v>
      </c>
    </row>
    <row r="4542" spans="1:24" x14ac:dyDescent="0.2">
      <c r="A4542">
        <v>12</v>
      </c>
      <c r="B4542">
        <v>12</v>
      </c>
      <c r="C4542">
        <v>1976</v>
      </c>
      <c r="D4542" t="s">
        <v>18504</v>
      </c>
      <c r="E4542" s="2">
        <v>1</v>
      </c>
      <c r="F4542" s="3"/>
      <c r="G4542" s="2">
        <v>1</v>
      </c>
      <c r="H4542" s="2">
        <v>72</v>
      </c>
      <c r="I4542" s="4" t="s">
        <v>13528</v>
      </c>
      <c r="J4542" s="2">
        <v>1</v>
      </c>
      <c r="K4542" s="3"/>
      <c r="L4542" s="2">
        <v>1</v>
      </c>
      <c r="M4542" s="4" t="s">
        <v>11440</v>
      </c>
      <c r="N4542" s="4" t="s">
        <v>6112</v>
      </c>
      <c r="O4542" t="s">
        <v>6113</v>
      </c>
      <c r="P4542" s="4" t="s">
        <v>11732</v>
      </c>
      <c r="Q4542" s="4" t="str">
        <f>VLOOKUP(P4542, 'Gun classification'!A:B, 2, FALSE)</f>
        <v>Fuerza</v>
      </c>
      <c r="R4542" s="4" t="s">
        <v>14184</v>
      </c>
      <c r="S4542" t="str">
        <f t="shared" si="70"/>
        <v xml:space="preserve">robbery aprtment, </v>
      </c>
      <c r="T4542" t="s">
        <v>11515</v>
      </c>
      <c r="W4542" s="4" t="s">
        <v>14184</v>
      </c>
      <c r="X4542" s="4" t="s">
        <v>14184</v>
      </c>
    </row>
    <row r="4543" spans="1:24" x14ac:dyDescent="0.2">
      <c r="A4543">
        <v>12</v>
      </c>
      <c r="B4543">
        <v>12</v>
      </c>
      <c r="C4543">
        <v>1976</v>
      </c>
      <c r="D4543" t="s">
        <v>18505</v>
      </c>
      <c r="E4543" s="2">
        <v>3</v>
      </c>
      <c r="F4543" s="3"/>
      <c r="G4543" s="2">
        <v>2</v>
      </c>
      <c r="H4543" s="2">
        <v>15</v>
      </c>
      <c r="I4543" s="4" t="s">
        <v>17370</v>
      </c>
      <c r="J4543" s="2">
        <v>5</v>
      </c>
      <c r="K4543" s="3"/>
      <c r="L4543" s="2">
        <v>3</v>
      </c>
      <c r="M4543" s="4" t="s">
        <v>14184</v>
      </c>
      <c r="N4543" s="4" t="s">
        <v>6087</v>
      </c>
      <c r="O4543" t="s">
        <v>5042</v>
      </c>
      <c r="P4543" s="4" t="s">
        <v>11518</v>
      </c>
      <c r="Q4543" s="4" t="str">
        <f>VLOOKUP(P4543, 'Gun classification'!A:B, 2, FALSE)</f>
        <v>Arma blanca</v>
      </c>
      <c r="R4543" s="4" t="s">
        <v>14184</v>
      </c>
      <c r="S4543" t="str">
        <f t="shared" si="70"/>
        <v xml:space="preserve">rape, </v>
      </c>
      <c r="T4543" t="s">
        <v>8275</v>
      </c>
      <c r="W4543" s="4" t="s">
        <v>14184</v>
      </c>
      <c r="X4543" s="4" t="s">
        <v>14184</v>
      </c>
    </row>
    <row r="4544" spans="1:24" x14ac:dyDescent="0.2">
      <c r="A4544">
        <v>12</v>
      </c>
      <c r="B4544">
        <v>13</v>
      </c>
      <c r="C4544">
        <v>1976</v>
      </c>
      <c r="D4544" t="s">
        <v>18506</v>
      </c>
      <c r="E4544" s="2">
        <v>1</v>
      </c>
      <c r="F4544" s="3"/>
      <c r="G4544" s="2">
        <v>1</v>
      </c>
      <c r="H4544" s="2">
        <v>57</v>
      </c>
      <c r="I4544" s="4" t="s">
        <v>17370</v>
      </c>
      <c r="J4544" s="2">
        <v>5</v>
      </c>
      <c r="K4544" s="3"/>
      <c r="L4544" s="2">
        <v>3</v>
      </c>
      <c r="M4544" s="4" t="s">
        <v>14184</v>
      </c>
      <c r="N4544" s="4" t="s">
        <v>6114</v>
      </c>
      <c r="O4544" t="s">
        <v>6115</v>
      </c>
      <c r="P4544" s="4" t="s">
        <v>6116</v>
      </c>
      <c r="Q4544" s="4" t="str">
        <f>VLOOKUP(P4544, 'Gun classification'!A:B, 2, FALSE)</f>
        <v>Objeto</v>
      </c>
      <c r="R4544" s="4" t="s">
        <v>14184</v>
      </c>
      <c r="S4544" t="str">
        <f t="shared" si="70"/>
        <v xml:space="preserve">burg theater, </v>
      </c>
      <c r="W4544" s="4" t="s">
        <v>14184</v>
      </c>
      <c r="X4544" s="4" t="s">
        <v>14184</v>
      </c>
    </row>
    <row r="4545" spans="1:24" x14ac:dyDescent="0.2">
      <c r="A4545">
        <v>12</v>
      </c>
      <c r="B4545">
        <v>15</v>
      </c>
      <c r="C4545">
        <v>1976</v>
      </c>
      <c r="D4545" t="s">
        <v>18507</v>
      </c>
      <c r="E4545" s="2">
        <v>3</v>
      </c>
      <c r="F4545" s="3"/>
      <c r="G4545" s="2">
        <v>1</v>
      </c>
      <c r="H4545" s="3"/>
      <c r="I4545" s="4" t="s">
        <v>19500</v>
      </c>
      <c r="J4545" s="2">
        <v>3</v>
      </c>
      <c r="K4545" s="3"/>
      <c r="L4545" s="2">
        <v>1</v>
      </c>
      <c r="M4545" s="4" t="s">
        <v>11413</v>
      </c>
      <c r="N4545" s="4" t="s">
        <v>6117</v>
      </c>
      <c r="O4545" t="s">
        <v>9180</v>
      </c>
      <c r="P4545" s="4" t="s">
        <v>6118</v>
      </c>
      <c r="Q4545" s="4" t="str">
        <f>VLOOKUP(P4545, 'Gun classification'!A:B, 2, FALSE)</f>
        <v>Arma blanca</v>
      </c>
      <c r="R4545" s="4" t="s">
        <v>14184</v>
      </c>
      <c r="S4545" t="str">
        <f t="shared" si="70"/>
        <v xml:space="preserve">self defense, </v>
      </c>
      <c r="T4545" s="38" t="s">
        <v>6868</v>
      </c>
      <c r="W4545" s="4" t="s">
        <v>14184</v>
      </c>
      <c r="X4545" s="4" t="s">
        <v>14184</v>
      </c>
    </row>
    <row r="4546" spans="1:24" x14ac:dyDescent="0.2">
      <c r="A4546">
        <v>12</v>
      </c>
      <c r="B4546">
        <v>23</v>
      </c>
      <c r="C4546">
        <v>1976</v>
      </c>
      <c r="D4546" t="s">
        <v>18508</v>
      </c>
      <c r="E4546" s="2">
        <v>1</v>
      </c>
      <c r="F4546" s="3"/>
      <c r="G4546" s="2">
        <v>1</v>
      </c>
      <c r="H4546" s="2">
        <v>50</v>
      </c>
      <c r="I4546" s="4" t="s">
        <v>13529</v>
      </c>
      <c r="J4546" s="2">
        <v>3</v>
      </c>
      <c r="K4546" s="3"/>
      <c r="L4546" s="2">
        <v>1</v>
      </c>
      <c r="M4546" s="4" t="s">
        <v>11451</v>
      </c>
      <c r="N4546" s="4" t="s">
        <v>6119</v>
      </c>
      <c r="O4546" t="s">
        <v>11581</v>
      </c>
      <c r="P4546" s="4" t="s">
        <v>11512</v>
      </c>
      <c r="Q4546" s="4" t="str">
        <f>VLOOKUP(P4546, 'Gun classification'!A:B, 2, FALSE)</f>
        <v>Arma de fuego</v>
      </c>
      <c r="R4546" s="4" t="s">
        <v>14184</v>
      </c>
      <c r="S4546" t="str">
        <f t="shared" si="70"/>
        <v xml:space="preserve">robbery, </v>
      </c>
      <c r="T4546" t="s">
        <v>11515</v>
      </c>
      <c r="W4546" s="4" t="s">
        <v>14184</v>
      </c>
      <c r="X4546" s="4" t="s">
        <v>14184</v>
      </c>
    </row>
    <row r="4547" spans="1:24" x14ac:dyDescent="0.2">
      <c r="A4547">
        <v>12</v>
      </c>
      <c r="B4547">
        <v>24</v>
      </c>
      <c r="C4547">
        <v>1976</v>
      </c>
      <c r="D4547" t="s">
        <v>18509</v>
      </c>
      <c r="E4547" s="2">
        <v>1</v>
      </c>
      <c r="F4547" s="3"/>
      <c r="G4547" s="2">
        <v>2</v>
      </c>
      <c r="H4547" s="2">
        <v>26</v>
      </c>
      <c r="I4547" s="4" t="s">
        <v>13530</v>
      </c>
      <c r="J4547" s="2">
        <v>1</v>
      </c>
      <c r="K4547" s="3"/>
      <c r="L4547" s="2">
        <v>1</v>
      </c>
      <c r="M4547" s="4" t="s">
        <v>11448</v>
      </c>
      <c r="N4547" s="4" t="s">
        <v>6120</v>
      </c>
      <c r="O4547" t="s">
        <v>6121</v>
      </c>
      <c r="P4547" s="4" t="s">
        <v>11625</v>
      </c>
      <c r="Q4547" s="4" t="str">
        <f>VLOOKUP(P4547, 'Gun classification'!A:B, 2, FALSE)</f>
        <v>Falta de oxigeno</v>
      </c>
      <c r="R4547" s="4" t="s">
        <v>14184</v>
      </c>
      <c r="S4547" t="str">
        <f t="shared" ref="S4547:S4610" si="71">CONCATENATE(O4547,", ",R4547)</f>
        <v xml:space="preserve">sex robbery, </v>
      </c>
      <c r="T4547" t="s">
        <v>11515</v>
      </c>
      <c r="W4547" s="4" t="s">
        <v>14184</v>
      </c>
      <c r="X4547" s="4" t="s">
        <v>14184</v>
      </c>
    </row>
    <row r="4548" spans="1:24" x14ac:dyDescent="0.2">
      <c r="A4548">
        <v>12</v>
      </c>
      <c r="B4548">
        <v>24</v>
      </c>
      <c r="C4548">
        <v>1976</v>
      </c>
      <c r="D4548" t="s">
        <v>18510</v>
      </c>
      <c r="E4548" s="2">
        <v>1</v>
      </c>
      <c r="F4548" s="3"/>
      <c r="G4548" s="2">
        <v>1</v>
      </c>
      <c r="H4548" s="2">
        <v>48</v>
      </c>
      <c r="I4548" s="4" t="s">
        <v>17370</v>
      </c>
      <c r="J4548" s="2">
        <v>5</v>
      </c>
      <c r="K4548" s="3"/>
      <c r="L4548" s="2">
        <v>3</v>
      </c>
      <c r="M4548" s="4" t="s">
        <v>14184</v>
      </c>
      <c r="N4548" s="4" t="s">
        <v>6122</v>
      </c>
      <c r="O4548" t="s">
        <v>8675</v>
      </c>
      <c r="P4548" s="4" t="s">
        <v>6053</v>
      </c>
      <c r="Q4548" s="4" t="str">
        <f>VLOOKUP(P4548, 'Gun classification'!A:B, 2, FALSE)</f>
        <v>Falta de oxigeno</v>
      </c>
      <c r="R4548" s="4" t="s">
        <v>14184</v>
      </c>
      <c r="S4548" t="str">
        <f t="shared" si="71"/>
        <v xml:space="preserve">gay sex, </v>
      </c>
      <c r="T4548" s="38" t="s">
        <v>23253</v>
      </c>
      <c r="W4548" s="4" t="s">
        <v>14184</v>
      </c>
      <c r="X4548" s="4" t="s">
        <v>14184</v>
      </c>
    </row>
    <row r="4549" spans="1:24" x14ac:dyDescent="0.2">
      <c r="A4549">
        <v>12</v>
      </c>
      <c r="B4549">
        <v>26</v>
      </c>
      <c r="C4549">
        <v>1976</v>
      </c>
      <c r="D4549" t="s">
        <v>18511</v>
      </c>
      <c r="E4549" s="2">
        <v>3</v>
      </c>
      <c r="F4549" s="3"/>
      <c r="G4549" s="2">
        <v>1</v>
      </c>
      <c r="H4549" s="2">
        <v>26</v>
      </c>
      <c r="I4549" s="4" t="s">
        <v>17370</v>
      </c>
      <c r="J4549" s="2">
        <v>5</v>
      </c>
      <c r="K4549" s="3"/>
      <c r="L4549" s="2">
        <v>3</v>
      </c>
      <c r="M4549" s="4" t="s">
        <v>14184</v>
      </c>
      <c r="N4549" s="4" t="s">
        <v>6123</v>
      </c>
      <c r="O4549" t="s">
        <v>8450</v>
      </c>
      <c r="P4549" s="4" t="s">
        <v>11512</v>
      </c>
      <c r="Q4549" s="4" t="str">
        <f>VLOOKUP(P4549, 'Gun classification'!A:B, 2, FALSE)</f>
        <v>Arma de fuego</v>
      </c>
      <c r="R4549" s="4" t="s">
        <v>14184</v>
      </c>
      <c r="S4549" t="str">
        <f t="shared" si="71"/>
        <v xml:space="preserve">narcotics, </v>
      </c>
      <c r="W4549" s="4" t="s">
        <v>14184</v>
      </c>
      <c r="X4549" s="4" t="s">
        <v>14184</v>
      </c>
    </row>
    <row r="4550" spans="1:24" x14ac:dyDescent="0.2">
      <c r="A4550">
        <v>1</v>
      </c>
      <c r="B4550">
        <v>1</v>
      </c>
      <c r="C4550">
        <v>1977</v>
      </c>
      <c r="D4550" t="s">
        <v>18512</v>
      </c>
      <c r="E4550" s="2">
        <v>3</v>
      </c>
      <c r="F4550" s="3"/>
      <c r="G4550" s="2">
        <v>1</v>
      </c>
      <c r="H4550" s="2">
        <v>32</v>
      </c>
      <c r="I4550" s="4" t="s">
        <v>13531</v>
      </c>
      <c r="J4550" s="2">
        <v>3</v>
      </c>
      <c r="K4550" s="3"/>
      <c r="L4550" s="2">
        <v>1</v>
      </c>
      <c r="M4550" s="4" t="s">
        <v>11438</v>
      </c>
      <c r="N4550" s="4" t="s">
        <v>6124</v>
      </c>
      <c r="O4550" t="s">
        <v>11644</v>
      </c>
      <c r="P4550" s="4" t="s">
        <v>11625</v>
      </c>
      <c r="Q4550" s="4" t="str">
        <f>VLOOKUP(P4550, 'Gun classification'!A:B, 2, FALSE)</f>
        <v>Falta de oxigeno</v>
      </c>
      <c r="R4550" s="4" t="s">
        <v>14184</v>
      </c>
      <c r="S4550" t="str">
        <f t="shared" si="71"/>
        <v xml:space="preserve">revenge, </v>
      </c>
      <c r="W4550" s="4" t="s">
        <v>14184</v>
      </c>
      <c r="X4550" s="4" t="s">
        <v>14184</v>
      </c>
    </row>
    <row r="4551" spans="1:24" x14ac:dyDescent="0.2">
      <c r="A4551">
        <v>1</v>
      </c>
      <c r="B4551">
        <v>1</v>
      </c>
      <c r="C4551">
        <v>1977</v>
      </c>
      <c r="D4551" t="s">
        <v>18513</v>
      </c>
      <c r="E4551" s="2">
        <v>1</v>
      </c>
      <c r="F4551" s="3"/>
      <c r="G4551" s="2">
        <v>1</v>
      </c>
      <c r="H4551" s="2">
        <v>41</v>
      </c>
      <c r="I4551" s="4" t="s">
        <v>13532</v>
      </c>
      <c r="J4551" s="2">
        <v>1</v>
      </c>
      <c r="K4551" s="3"/>
      <c r="L4551" s="2">
        <v>1</v>
      </c>
      <c r="M4551" s="4" t="s">
        <v>11469</v>
      </c>
      <c r="N4551" s="4" t="s">
        <v>6125</v>
      </c>
      <c r="O4551" t="s">
        <v>6126</v>
      </c>
      <c r="P4551" s="4" t="s">
        <v>11512</v>
      </c>
      <c r="Q4551" s="4" t="str">
        <f>VLOOKUP(P4551, 'Gun classification'!A:B, 2, FALSE)</f>
        <v>Arma de fuego</v>
      </c>
      <c r="R4551" s="4" t="s">
        <v>14184</v>
      </c>
      <c r="S4551" t="str">
        <f t="shared" si="71"/>
        <v xml:space="preserve">fear?, </v>
      </c>
      <c r="W4551" s="4" t="s">
        <v>14184</v>
      </c>
      <c r="X4551" s="4" t="s">
        <v>14184</v>
      </c>
    </row>
    <row r="4552" spans="1:24" x14ac:dyDescent="0.2">
      <c r="A4552">
        <v>1</v>
      </c>
      <c r="B4552">
        <v>1</v>
      </c>
      <c r="C4552">
        <v>1977</v>
      </c>
      <c r="D4552" t="s">
        <v>18514</v>
      </c>
      <c r="E4552" s="2">
        <v>1</v>
      </c>
      <c r="F4552" s="3"/>
      <c r="G4552" s="2">
        <v>1</v>
      </c>
      <c r="H4552" s="2">
        <v>44</v>
      </c>
      <c r="I4552" s="4" t="s">
        <v>13533</v>
      </c>
      <c r="J4552" s="2">
        <v>1</v>
      </c>
      <c r="K4552" s="3"/>
      <c r="L4552" s="2">
        <v>1</v>
      </c>
      <c r="M4552" s="4" t="s">
        <v>11465</v>
      </c>
      <c r="N4552" s="4" t="s">
        <v>6127</v>
      </c>
      <c r="O4552" t="s">
        <v>9180</v>
      </c>
      <c r="P4552" s="4" t="s">
        <v>11512</v>
      </c>
      <c r="Q4552" s="4" t="str">
        <f>VLOOKUP(P4552, 'Gun classification'!A:B, 2, FALSE)</f>
        <v>Arma de fuego</v>
      </c>
      <c r="R4552" s="4" t="s">
        <v>14184</v>
      </c>
      <c r="S4552" t="str">
        <f t="shared" si="71"/>
        <v xml:space="preserve">self defense, </v>
      </c>
      <c r="T4552" s="38" t="s">
        <v>6868</v>
      </c>
      <c r="W4552" s="4" t="s">
        <v>14184</v>
      </c>
      <c r="X4552" s="4" t="s">
        <v>14184</v>
      </c>
    </row>
    <row r="4553" spans="1:24" x14ac:dyDescent="0.2">
      <c r="A4553">
        <v>1</v>
      </c>
      <c r="B4553">
        <v>4</v>
      </c>
      <c r="C4553">
        <v>1977</v>
      </c>
      <c r="D4553" t="s">
        <v>18515</v>
      </c>
      <c r="E4553" s="2">
        <v>3</v>
      </c>
      <c r="F4553" s="3"/>
      <c r="G4553" s="2">
        <v>1</v>
      </c>
      <c r="H4553" s="2">
        <v>35</v>
      </c>
      <c r="I4553" s="4" t="s">
        <v>13534</v>
      </c>
      <c r="J4553" s="2">
        <v>3</v>
      </c>
      <c r="K4553" s="3"/>
      <c r="L4553" s="2">
        <v>1</v>
      </c>
      <c r="M4553" s="4" t="s">
        <v>11438</v>
      </c>
      <c r="N4553" s="4" t="s">
        <v>6128</v>
      </c>
      <c r="O4553" t="s">
        <v>6129</v>
      </c>
      <c r="P4553" s="4" t="s">
        <v>11512</v>
      </c>
      <c r="Q4553" s="4" t="str">
        <f>VLOOKUP(P4553, 'Gun classification'!A:B, 2, FALSE)</f>
        <v>Arma de fuego</v>
      </c>
      <c r="R4553" s="4" t="s">
        <v>14184</v>
      </c>
      <c r="S4553" t="str">
        <f t="shared" si="71"/>
        <v xml:space="preserve">pimp dispute, </v>
      </c>
      <c r="W4553" s="4" t="s">
        <v>14184</v>
      </c>
      <c r="X4553" s="4" t="s">
        <v>14184</v>
      </c>
    </row>
    <row r="4554" spans="1:24" x14ac:dyDescent="0.2">
      <c r="A4554">
        <v>1</v>
      </c>
      <c r="B4554">
        <v>6</v>
      </c>
      <c r="C4554">
        <v>1977</v>
      </c>
      <c r="D4554" t="s">
        <v>18516</v>
      </c>
      <c r="E4554" s="2">
        <v>3</v>
      </c>
      <c r="F4554" s="3"/>
      <c r="G4554" s="2">
        <v>1</v>
      </c>
      <c r="H4554" s="2">
        <v>18</v>
      </c>
      <c r="I4554" s="4" t="s">
        <v>13535</v>
      </c>
      <c r="J4554" s="2">
        <v>1</v>
      </c>
      <c r="K4554" s="3"/>
      <c r="L4554" s="2">
        <v>1</v>
      </c>
      <c r="M4554" s="4" t="s">
        <v>11448</v>
      </c>
      <c r="N4554" s="4" t="s">
        <v>6128</v>
      </c>
      <c r="O4554" t="s">
        <v>17675</v>
      </c>
      <c r="P4554" s="4" t="s">
        <v>11512</v>
      </c>
      <c r="Q4554" s="4" t="str">
        <f>VLOOKUP(P4554, 'Gun classification'!A:B, 2, FALSE)</f>
        <v>Arma de fuego</v>
      </c>
      <c r="R4554" s="4" t="s">
        <v>14184</v>
      </c>
      <c r="S4554" t="str">
        <f t="shared" si="71"/>
        <v xml:space="preserve">unknown, </v>
      </c>
      <c r="T4554" t="s">
        <v>23253</v>
      </c>
      <c r="W4554" s="4" t="s">
        <v>14184</v>
      </c>
      <c r="X4554" s="4" t="s">
        <v>14184</v>
      </c>
    </row>
    <row r="4555" spans="1:24" x14ac:dyDescent="0.2">
      <c r="A4555">
        <v>1</v>
      </c>
      <c r="B4555">
        <v>6</v>
      </c>
      <c r="C4555">
        <v>1977</v>
      </c>
      <c r="D4555" t="s">
        <v>18517</v>
      </c>
      <c r="E4555" s="2">
        <v>3</v>
      </c>
      <c r="F4555" s="3"/>
      <c r="G4555" s="2">
        <v>1</v>
      </c>
      <c r="H4555" s="2">
        <v>18</v>
      </c>
      <c r="I4555" s="4" t="s">
        <v>13536</v>
      </c>
      <c r="J4555" s="2">
        <v>3</v>
      </c>
      <c r="K4555" s="3"/>
      <c r="L4555" s="2">
        <v>1</v>
      </c>
      <c r="M4555" s="4" t="s">
        <v>11423</v>
      </c>
      <c r="N4555" s="4" t="s">
        <v>6130</v>
      </c>
      <c r="O4555" t="s">
        <v>8853</v>
      </c>
      <c r="P4555" s="4" t="s">
        <v>11518</v>
      </c>
      <c r="Q4555" s="4" t="str">
        <f>VLOOKUP(P4555, 'Gun classification'!A:B, 2, FALSE)</f>
        <v>Arma blanca</v>
      </c>
      <c r="R4555" s="4" t="s">
        <v>14184</v>
      </c>
      <c r="S4555" t="str">
        <f t="shared" si="71"/>
        <v xml:space="preserve">sex triangle, </v>
      </c>
      <c r="W4555" s="4" t="s">
        <v>14184</v>
      </c>
      <c r="X4555" s="4" t="s">
        <v>14184</v>
      </c>
    </row>
    <row r="4556" spans="1:24" x14ac:dyDescent="0.2">
      <c r="A4556">
        <v>1</v>
      </c>
      <c r="B4556">
        <v>7</v>
      </c>
      <c r="C4556">
        <v>1977</v>
      </c>
      <c r="D4556" t="s">
        <v>18518</v>
      </c>
      <c r="E4556" s="2">
        <v>1</v>
      </c>
      <c r="F4556" s="3"/>
      <c r="G4556" s="2">
        <v>1</v>
      </c>
      <c r="H4556" s="2">
        <v>63</v>
      </c>
      <c r="I4556" s="4" t="s">
        <v>17370</v>
      </c>
      <c r="J4556" s="2">
        <v>5</v>
      </c>
      <c r="K4556" s="3"/>
      <c r="L4556" s="2">
        <v>3</v>
      </c>
      <c r="M4556" s="4" t="s">
        <v>14184</v>
      </c>
      <c r="N4556" s="4" t="s">
        <v>6131</v>
      </c>
      <c r="O4556" t="s">
        <v>6132</v>
      </c>
      <c r="P4556" s="4" t="s">
        <v>11518</v>
      </c>
      <c r="Q4556" s="4" t="str">
        <f>VLOOKUP(P4556, 'Gun classification'!A:B, 2, FALSE)</f>
        <v>Arma blanca</v>
      </c>
      <c r="R4556" s="4" t="s">
        <v>14184</v>
      </c>
      <c r="S4556" t="str">
        <f t="shared" si="71"/>
        <v xml:space="preserve">prostitution, </v>
      </c>
      <c r="W4556" s="4" t="s">
        <v>14184</v>
      </c>
      <c r="X4556" s="4" t="s">
        <v>14184</v>
      </c>
    </row>
    <row r="4557" spans="1:24" x14ac:dyDescent="0.2">
      <c r="A4557">
        <v>1</v>
      </c>
      <c r="B4557">
        <v>8</v>
      </c>
      <c r="C4557">
        <v>1977</v>
      </c>
      <c r="D4557" t="s">
        <v>18519</v>
      </c>
      <c r="E4557" s="2">
        <v>1</v>
      </c>
      <c r="F4557" s="3"/>
      <c r="G4557" s="2">
        <v>1</v>
      </c>
      <c r="H4557" s="2">
        <v>34</v>
      </c>
      <c r="I4557" s="4" t="s">
        <v>14998</v>
      </c>
      <c r="J4557" s="2">
        <v>5</v>
      </c>
      <c r="K4557" s="3"/>
      <c r="L4557" s="2">
        <v>3</v>
      </c>
      <c r="M4557" s="4" t="s">
        <v>14184</v>
      </c>
      <c r="N4557" s="4" t="s">
        <v>6133</v>
      </c>
      <c r="O4557" t="s">
        <v>17675</v>
      </c>
      <c r="P4557" s="4" t="s">
        <v>11518</v>
      </c>
      <c r="Q4557" s="4" t="str">
        <f>VLOOKUP(P4557, 'Gun classification'!A:B, 2, FALSE)</f>
        <v>Arma blanca</v>
      </c>
      <c r="R4557" s="4" t="s">
        <v>14184</v>
      </c>
      <c r="S4557" t="str">
        <f t="shared" si="71"/>
        <v xml:space="preserve">unknown, </v>
      </c>
      <c r="T4557" t="s">
        <v>23253</v>
      </c>
      <c r="W4557" s="4" t="s">
        <v>14184</v>
      </c>
      <c r="X4557" s="4" t="s">
        <v>14184</v>
      </c>
    </row>
    <row r="4558" spans="1:24" x14ac:dyDescent="0.2">
      <c r="A4558">
        <v>1</v>
      </c>
      <c r="B4558">
        <v>11</v>
      </c>
      <c r="C4558">
        <v>1977</v>
      </c>
      <c r="D4558" t="s">
        <v>18520</v>
      </c>
      <c r="E4558" s="2">
        <v>1</v>
      </c>
      <c r="F4558" s="3"/>
      <c r="G4558" s="2">
        <v>2</v>
      </c>
      <c r="H4558" s="2">
        <v>69</v>
      </c>
      <c r="I4558" s="4" t="s">
        <v>17370</v>
      </c>
      <c r="J4558" s="2">
        <v>5</v>
      </c>
      <c r="K4558" s="3"/>
      <c r="L4558" s="2">
        <v>3</v>
      </c>
      <c r="M4558" s="4" t="s">
        <v>14184</v>
      </c>
      <c r="N4558" s="4" t="s">
        <v>6134</v>
      </c>
      <c r="O4558" t="s">
        <v>8216</v>
      </c>
      <c r="P4558" s="4" t="s">
        <v>6053</v>
      </c>
      <c r="Q4558" s="4" t="str">
        <f>VLOOKUP(P4558, 'Gun classification'!A:B, 2, FALSE)</f>
        <v>Falta de oxigeno</v>
      </c>
      <c r="R4558" s="4" t="s">
        <v>14184</v>
      </c>
      <c r="S4558" t="str">
        <f t="shared" si="71"/>
        <v xml:space="preserve">rape robbery, </v>
      </c>
      <c r="T4558" t="s">
        <v>11515</v>
      </c>
      <c r="W4558" s="4" t="s">
        <v>14184</v>
      </c>
      <c r="X4558" s="4" t="s">
        <v>14184</v>
      </c>
    </row>
    <row r="4559" spans="1:24" x14ac:dyDescent="0.2">
      <c r="A4559">
        <v>1</v>
      </c>
      <c r="B4559">
        <v>12</v>
      </c>
      <c r="C4559">
        <v>1977</v>
      </c>
      <c r="D4559" t="s">
        <v>18521</v>
      </c>
      <c r="E4559" s="2">
        <v>2</v>
      </c>
      <c r="F4559" s="2">
        <v>5</v>
      </c>
      <c r="G4559" s="2">
        <v>1</v>
      </c>
      <c r="H4559" s="2">
        <v>58</v>
      </c>
      <c r="I4559" s="4" t="s">
        <v>13537</v>
      </c>
      <c r="J4559" s="2">
        <v>3</v>
      </c>
      <c r="K4559" s="3"/>
      <c r="L4559" s="2">
        <v>1</v>
      </c>
      <c r="M4559" s="4" t="s">
        <v>11432</v>
      </c>
      <c r="N4559" s="4" t="s">
        <v>6135</v>
      </c>
      <c r="O4559" t="s">
        <v>5230</v>
      </c>
      <c r="P4559" s="4" t="s">
        <v>11512</v>
      </c>
      <c r="Q4559" s="4" t="str">
        <f>VLOOKUP(P4559, 'Gun classification'!A:B, 2, FALSE)</f>
        <v>Arma de fuego</v>
      </c>
      <c r="R4559" s="4" t="s">
        <v>14184</v>
      </c>
      <c r="S4559" t="str">
        <f t="shared" si="71"/>
        <v xml:space="preserve">robbery grocery, </v>
      </c>
      <c r="T4559" t="s">
        <v>11515</v>
      </c>
      <c r="W4559" s="4" t="s">
        <v>14184</v>
      </c>
      <c r="X4559" s="4" t="s">
        <v>14184</v>
      </c>
    </row>
    <row r="4560" spans="1:24" x14ac:dyDescent="0.2">
      <c r="A4560">
        <v>1</v>
      </c>
      <c r="B4560">
        <v>13</v>
      </c>
      <c r="C4560">
        <v>1977</v>
      </c>
      <c r="D4560" t="s">
        <v>18522</v>
      </c>
      <c r="E4560" s="2">
        <v>1</v>
      </c>
      <c r="F4560" s="3"/>
      <c r="G4560" s="2">
        <v>1</v>
      </c>
      <c r="H4560" s="2">
        <v>27</v>
      </c>
      <c r="I4560" s="4" t="s">
        <v>13538</v>
      </c>
      <c r="J4560" s="2">
        <v>1</v>
      </c>
      <c r="K4560" s="2">
        <v>4</v>
      </c>
      <c r="L4560" s="2">
        <v>1</v>
      </c>
      <c r="M4560" s="4" t="s">
        <v>11437</v>
      </c>
      <c r="N4560" s="4" t="s">
        <v>6136</v>
      </c>
      <c r="O4560" t="s">
        <v>5737</v>
      </c>
      <c r="P4560" s="4" t="s">
        <v>11518</v>
      </c>
      <c r="Q4560" s="4" t="str">
        <f>VLOOKUP(P4560, 'Gun classification'!A:B, 2, FALSE)</f>
        <v>Arma blanca</v>
      </c>
      <c r="R4560" s="4" t="s">
        <v>14184</v>
      </c>
      <c r="S4560" t="str">
        <f t="shared" si="71"/>
        <v xml:space="preserve">burg apartment, </v>
      </c>
      <c r="W4560" s="4" t="s">
        <v>14184</v>
      </c>
      <c r="X4560" s="4" t="s">
        <v>14184</v>
      </c>
    </row>
    <row r="4561" spans="1:24" x14ac:dyDescent="0.2">
      <c r="A4561">
        <v>1</v>
      </c>
      <c r="B4561">
        <v>15</v>
      </c>
      <c r="C4561">
        <v>1977</v>
      </c>
      <c r="D4561" t="s">
        <v>18523</v>
      </c>
      <c r="E4561" s="2">
        <v>1</v>
      </c>
      <c r="F4561" s="3"/>
      <c r="G4561" s="2">
        <v>1</v>
      </c>
      <c r="H4561" s="2">
        <v>50</v>
      </c>
      <c r="I4561" s="4" t="s">
        <v>17370</v>
      </c>
      <c r="J4561" s="2">
        <v>5</v>
      </c>
      <c r="K4561" s="3"/>
      <c r="L4561" s="2">
        <v>3</v>
      </c>
      <c r="M4561" s="4" t="s">
        <v>14184</v>
      </c>
      <c r="N4561" s="4" t="s">
        <v>6137</v>
      </c>
      <c r="O4561" t="s">
        <v>11581</v>
      </c>
      <c r="P4561" s="4" t="s">
        <v>11732</v>
      </c>
      <c r="Q4561" s="4" t="str">
        <f>VLOOKUP(P4561, 'Gun classification'!A:B, 2, FALSE)</f>
        <v>Fuerza</v>
      </c>
      <c r="R4561" s="4" t="s">
        <v>14184</v>
      </c>
      <c r="S4561" t="str">
        <f t="shared" si="71"/>
        <v xml:space="preserve">robbery, </v>
      </c>
      <c r="T4561" t="s">
        <v>11515</v>
      </c>
      <c r="W4561" s="4" t="s">
        <v>14184</v>
      </c>
      <c r="X4561" s="4" t="s">
        <v>14184</v>
      </c>
    </row>
    <row r="4562" spans="1:24" x14ac:dyDescent="0.2">
      <c r="A4562">
        <v>1</v>
      </c>
      <c r="B4562">
        <v>16</v>
      </c>
      <c r="C4562">
        <v>1977</v>
      </c>
      <c r="D4562" t="s">
        <v>18524</v>
      </c>
      <c r="E4562" s="2">
        <v>3</v>
      </c>
      <c r="F4562" s="3"/>
      <c r="G4562" s="2">
        <v>1</v>
      </c>
      <c r="H4562" s="2">
        <v>52</v>
      </c>
      <c r="I4562" s="4" t="s">
        <v>13539</v>
      </c>
      <c r="J4562" s="2">
        <v>3</v>
      </c>
      <c r="K4562" s="3"/>
      <c r="L4562" s="2">
        <v>1</v>
      </c>
      <c r="M4562" s="4" t="s">
        <v>11432</v>
      </c>
      <c r="N4562" s="4" t="s">
        <v>5820</v>
      </c>
      <c r="O4562" t="s">
        <v>5660</v>
      </c>
      <c r="P4562" s="4" t="s">
        <v>11625</v>
      </c>
      <c r="Q4562" s="4" t="str">
        <f>VLOOKUP(P4562, 'Gun classification'!A:B, 2, FALSE)</f>
        <v>Falta de oxigeno</v>
      </c>
      <c r="R4562" s="4" t="s">
        <v>14184</v>
      </c>
      <c r="S4562" t="str">
        <f t="shared" si="71"/>
        <v xml:space="preserve">gay robbery, </v>
      </c>
      <c r="T4562" t="s">
        <v>11515</v>
      </c>
      <c r="W4562" s="4" t="s">
        <v>14184</v>
      </c>
      <c r="X4562" s="4" t="s">
        <v>14184</v>
      </c>
    </row>
    <row r="4563" spans="1:24" x14ac:dyDescent="0.2">
      <c r="A4563">
        <v>1</v>
      </c>
      <c r="B4563">
        <v>22</v>
      </c>
      <c r="C4563">
        <v>1977</v>
      </c>
      <c r="D4563" t="s">
        <v>18525</v>
      </c>
      <c r="E4563" s="2">
        <v>1</v>
      </c>
      <c r="F4563" s="3"/>
      <c r="G4563" s="2">
        <v>1</v>
      </c>
      <c r="H4563" s="2">
        <v>64</v>
      </c>
      <c r="I4563" s="4" t="s">
        <v>13540</v>
      </c>
      <c r="J4563" s="2">
        <v>2</v>
      </c>
      <c r="K4563" s="2">
        <v>7</v>
      </c>
      <c r="L4563" s="2">
        <v>1</v>
      </c>
      <c r="M4563" s="4" t="s">
        <v>11430</v>
      </c>
      <c r="N4563" s="4" t="s">
        <v>6138</v>
      </c>
      <c r="O4563" t="s">
        <v>5230</v>
      </c>
      <c r="P4563" s="4" t="s">
        <v>11512</v>
      </c>
      <c r="Q4563" s="4" t="str">
        <f>VLOOKUP(P4563, 'Gun classification'!A:B, 2, FALSE)</f>
        <v>Arma de fuego</v>
      </c>
      <c r="R4563" s="4" t="s">
        <v>14184</v>
      </c>
      <c r="S4563" t="str">
        <f t="shared" si="71"/>
        <v xml:space="preserve">robbery grocery, </v>
      </c>
      <c r="T4563" t="s">
        <v>11515</v>
      </c>
      <c r="W4563" s="4" t="s">
        <v>14184</v>
      </c>
      <c r="X4563" s="4" t="s">
        <v>14184</v>
      </c>
    </row>
    <row r="4564" spans="1:24" x14ac:dyDescent="0.2">
      <c r="A4564">
        <v>1</v>
      </c>
      <c r="B4564">
        <v>24</v>
      </c>
      <c r="C4564">
        <v>1977</v>
      </c>
      <c r="D4564" t="s">
        <v>18526</v>
      </c>
      <c r="E4564" s="2">
        <v>1</v>
      </c>
      <c r="F4564" s="2">
        <v>4</v>
      </c>
      <c r="G4564" s="2">
        <v>1</v>
      </c>
      <c r="H4564" s="2">
        <v>34</v>
      </c>
      <c r="I4564" s="4" t="s">
        <v>13541</v>
      </c>
      <c r="J4564" s="2">
        <v>1</v>
      </c>
      <c r="K4564" s="2">
        <v>4</v>
      </c>
      <c r="L4564" s="2">
        <v>1</v>
      </c>
      <c r="M4564" s="4" t="s">
        <v>11416</v>
      </c>
      <c r="N4564" s="4" t="s">
        <v>6139</v>
      </c>
      <c r="O4564" t="s">
        <v>11908</v>
      </c>
      <c r="P4564" s="4" t="s">
        <v>11532</v>
      </c>
      <c r="Q4564" s="4" t="str">
        <f>VLOOKUP(P4564, 'Gun classification'!A:B, 2, FALSE)</f>
        <v>Fuerza</v>
      </c>
      <c r="R4564" s="4" t="s">
        <v>14184</v>
      </c>
      <c r="S4564" t="str">
        <f t="shared" si="71"/>
        <v xml:space="preserve">fight, </v>
      </c>
      <c r="T4564" s="38" t="s">
        <v>23263</v>
      </c>
      <c r="W4564" s="4" t="s">
        <v>14184</v>
      </c>
      <c r="X4564" s="4" t="s">
        <v>14184</v>
      </c>
    </row>
    <row r="4565" spans="1:24" x14ac:dyDescent="0.2">
      <c r="A4565">
        <v>1</v>
      </c>
      <c r="B4565">
        <v>27</v>
      </c>
      <c r="C4565">
        <v>1977</v>
      </c>
      <c r="D4565" t="s">
        <v>18527</v>
      </c>
      <c r="E4565" s="2">
        <v>3</v>
      </c>
      <c r="F4565" s="3"/>
      <c r="G4565" s="2">
        <v>1</v>
      </c>
      <c r="H4565" s="2">
        <v>32</v>
      </c>
      <c r="I4565" s="4" t="s">
        <v>13542</v>
      </c>
      <c r="J4565" s="2">
        <v>3</v>
      </c>
      <c r="K4565" s="3"/>
      <c r="L4565" s="2">
        <v>2</v>
      </c>
      <c r="M4565" s="4" t="s">
        <v>11419</v>
      </c>
      <c r="N4565" s="4" t="s">
        <v>6140</v>
      </c>
      <c r="O4565" t="s">
        <v>8430</v>
      </c>
      <c r="P4565" s="4" t="s">
        <v>11518</v>
      </c>
      <c r="Q4565" s="4" t="str">
        <f>VLOOKUP(P4565, 'Gun classification'!A:B, 2, FALSE)</f>
        <v>Arma blanca</v>
      </c>
      <c r="R4565" s="4" t="s">
        <v>14184</v>
      </c>
      <c r="S4565" t="str">
        <f t="shared" si="71"/>
        <v xml:space="preserve">argu trivial, </v>
      </c>
      <c r="W4565" s="4" t="s">
        <v>14184</v>
      </c>
      <c r="X4565" s="4" t="s">
        <v>14184</v>
      </c>
    </row>
    <row r="4566" spans="1:24" x14ac:dyDescent="0.2">
      <c r="A4566">
        <v>1</v>
      </c>
      <c r="B4566">
        <v>29</v>
      </c>
      <c r="C4566">
        <v>1977</v>
      </c>
      <c r="D4566" t="s">
        <v>18528</v>
      </c>
      <c r="E4566" s="2">
        <v>3</v>
      </c>
      <c r="F4566" s="3"/>
      <c r="G4566" s="2">
        <v>1</v>
      </c>
      <c r="H4566" s="2">
        <v>30</v>
      </c>
      <c r="I4566" s="4" t="s">
        <v>13543</v>
      </c>
      <c r="J4566" s="2">
        <v>3</v>
      </c>
      <c r="K4566" s="3"/>
      <c r="L4566" s="2">
        <v>1</v>
      </c>
      <c r="M4566" s="4" t="s">
        <v>11436</v>
      </c>
      <c r="N4566" s="4" t="s">
        <v>6141</v>
      </c>
      <c r="O4566" t="s">
        <v>6132</v>
      </c>
      <c r="P4566" s="4" t="s">
        <v>11512</v>
      </c>
      <c r="Q4566" s="4" t="str">
        <f>VLOOKUP(P4566, 'Gun classification'!A:B, 2, FALSE)</f>
        <v>Arma de fuego</v>
      </c>
      <c r="R4566" s="4" t="s">
        <v>14184</v>
      </c>
      <c r="S4566" t="str">
        <f t="shared" si="71"/>
        <v xml:space="preserve">prostitution, </v>
      </c>
      <c r="W4566" s="4" t="s">
        <v>14184</v>
      </c>
      <c r="X4566" s="4" t="s">
        <v>14184</v>
      </c>
    </row>
    <row r="4567" spans="1:24" x14ac:dyDescent="0.2">
      <c r="A4567">
        <v>1</v>
      </c>
      <c r="B4567">
        <v>29</v>
      </c>
      <c r="C4567">
        <v>1977</v>
      </c>
      <c r="D4567" t="s">
        <v>18529</v>
      </c>
      <c r="E4567" s="2">
        <v>1</v>
      </c>
      <c r="F4567" s="3"/>
      <c r="G4567" s="2">
        <v>2</v>
      </c>
      <c r="H4567" s="2">
        <v>52</v>
      </c>
      <c r="I4567" s="4" t="s">
        <v>13544</v>
      </c>
      <c r="J4567" s="2">
        <v>1</v>
      </c>
      <c r="K4567" s="3"/>
      <c r="L4567" s="2">
        <v>1</v>
      </c>
      <c r="M4567" s="4" t="s">
        <v>11418</v>
      </c>
      <c r="N4567" s="4" t="s">
        <v>5519</v>
      </c>
      <c r="O4567" t="s">
        <v>6142</v>
      </c>
      <c r="P4567" s="4" t="s">
        <v>11512</v>
      </c>
      <c r="Q4567" s="4" t="str">
        <f>VLOOKUP(P4567, 'Gun classification'!A:B, 2, FALSE)</f>
        <v>Arma de fuego</v>
      </c>
      <c r="R4567" s="4" t="s">
        <v>14184</v>
      </c>
      <c r="S4567" t="str">
        <f t="shared" si="71"/>
        <v xml:space="preserve">argu comm law, </v>
      </c>
      <c r="W4567" s="4" t="s">
        <v>14184</v>
      </c>
      <c r="X4567" s="4" t="s">
        <v>14184</v>
      </c>
    </row>
    <row r="4568" spans="1:24" x14ac:dyDescent="0.2">
      <c r="A4568">
        <v>2</v>
      </c>
      <c r="B4568">
        <v>1</v>
      </c>
      <c r="C4568">
        <v>1977</v>
      </c>
      <c r="D4568" t="s">
        <v>18530</v>
      </c>
      <c r="E4568" s="2">
        <v>3</v>
      </c>
      <c r="F4568" s="3"/>
      <c r="G4568" s="2">
        <v>1</v>
      </c>
      <c r="H4568" s="2">
        <v>31</v>
      </c>
      <c r="I4568" s="4" t="s">
        <v>13545</v>
      </c>
      <c r="J4568" s="2">
        <v>3</v>
      </c>
      <c r="K4568" s="3"/>
      <c r="L4568" s="2">
        <v>1</v>
      </c>
      <c r="M4568" s="4" t="s">
        <v>11440</v>
      </c>
      <c r="N4568" s="4" t="s">
        <v>6143</v>
      </c>
      <c r="O4568" t="s">
        <v>8688</v>
      </c>
      <c r="P4568" s="4" t="s">
        <v>11518</v>
      </c>
      <c r="Q4568" s="4" t="str">
        <f>VLOOKUP(P4568, 'Gun classification'!A:B, 2, FALSE)</f>
        <v>Arma blanca</v>
      </c>
      <c r="R4568" s="4" t="s">
        <v>14184</v>
      </c>
      <c r="S4568" t="str">
        <f t="shared" si="71"/>
        <v xml:space="preserve">argu alcohol, </v>
      </c>
      <c r="W4568" s="4" t="s">
        <v>14184</v>
      </c>
      <c r="X4568" s="4" t="s">
        <v>14184</v>
      </c>
    </row>
    <row r="4569" spans="1:24" x14ac:dyDescent="0.2">
      <c r="A4569">
        <v>2</v>
      </c>
      <c r="B4569">
        <v>5</v>
      </c>
      <c r="C4569">
        <v>1977</v>
      </c>
      <c r="D4569" t="s">
        <v>18531</v>
      </c>
      <c r="E4569" s="2">
        <v>1</v>
      </c>
      <c r="F4569" s="3"/>
      <c r="G4569" s="2">
        <v>1</v>
      </c>
      <c r="H4569" s="2">
        <v>29</v>
      </c>
      <c r="I4569" s="4" t="s">
        <v>13546</v>
      </c>
      <c r="J4569" s="2">
        <v>3</v>
      </c>
      <c r="K4569" s="3"/>
      <c r="L4569" s="2">
        <v>1</v>
      </c>
      <c r="M4569" s="4" t="s">
        <v>11430</v>
      </c>
      <c r="N4569" s="4" t="s">
        <v>6144</v>
      </c>
      <c r="O4569" t="s">
        <v>5255</v>
      </c>
      <c r="P4569" s="4" t="s">
        <v>11512</v>
      </c>
      <c r="Q4569" s="4" t="str">
        <f>VLOOKUP(P4569, 'Gun classification'!A:B, 2, FALSE)</f>
        <v>Arma de fuego</v>
      </c>
      <c r="R4569" s="4" t="s">
        <v>14184</v>
      </c>
      <c r="S4569" t="str">
        <f t="shared" si="71"/>
        <v xml:space="preserve">robbery taxi, </v>
      </c>
      <c r="T4569" t="s">
        <v>11515</v>
      </c>
      <c r="W4569" s="4" t="s">
        <v>14184</v>
      </c>
      <c r="X4569" s="4" t="s">
        <v>14184</v>
      </c>
    </row>
    <row r="4570" spans="1:24" x14ac:dyDescent="0.2">
      <c r="A4570">
        <v>2</v>
      </c>
      <c r="B4570">
        <v>5</v>
      </c>
      <c r="C4570">
        <v>1977</v>
      </c>
      <c r="D4570" t="s">
        <v>18532</v>
      </c>
      <c r="E4570" s="2">
        <v>1</v>
      </c>
      <c r="F4570" s="3"/>
      <c r="G4570" s="2">
        <v>1</v>
      </c>
      <c r="H4570" s="2">
        <v>32</v>
      </c>
      <c r="I4570" s="4" t="s">
        <v>13547</v>
      </c>
      <c r="J4570" s="2">
        <v>1</v>
      </c>
      <c r="K4570" s="3"/>
      <c r="L4570" s="2">
        <v>1</v>
      </c>
      <c r="M4570" s="4" t="s">
        <v>11417</v>
      </c>
      <c r="N4570" s="4" t="s">
        <v>6145</v>
      </c>
      <c r="O4570" t="s">
        <v>8450</v>
      </c>
      <c r="P4570" s="4" t="s">
        <v>11512</v>
      </c>
      <c r="Q4570" s="4" t="str">
        <f>VLOOKUP(P4570, 'Gun classification'!A:B, 2, FALSE)</f>
        <v>Arma de fuego</v>
      </c>
      <c r="R4570" s="4" t="s">
        <v>14184</v>
      </c>
      <c r="S4570" t="str">
        <f t="shared" si="71"/>
        <v xml:space="preserve">narcotics, </v>
      </c>
      <c r="W4570" s="4" t="s">
        <v>14184</v>
      </c>
      <c r="X4570" s="4" t="s">
        <v>14184</v>
      </c>
    </row>
    <row r="4571" spans="1:24" x14ac:dyDescent="0.2">
      <c r="A4571">
        <v>2</v>
      </c>
      <c r="B4571">
        <v>7</v>
      </c>
      <c r="C4571">
        <v>1977</v>
      </c>
      <c r="D4571" t="s">
        <v>18533</v>
      </c>
      <c r="E4571" s="2">
        <v>3</v>
      </c>
      <c r="F4571" s="3"/>
      <c r="G4571" s="2">
        <v>2</v>
      </c>
      <c r="H4571" s="2">
        <v>20</v>
      </c>
      <c r="I4571" s="4" t="s">
        <v>13548</v>
      </c>
      <c r="J4571" s="2">
        <v>3</v>
      </c>
      <c r="K4571" s="3"/>
      <c r="L4571" s="2">
        <v>2</v>
      </c>
      <c r="M4571" s="4" t="s">
        <v>11436</v>
      </c>
      <c r="N4571" s="4" t="s">
        <v>6084</v>
      </c>
      <c r="O4571" t="s">
        <v>11644</v>
      </c>
      <c r="P4571" s="4" t="s">
        <v>11512</v>
      </c>
      <c r="Q4571" s="4" t="str">
        <f>VLOOKUP(P4571, 'Gun classification'!A:B, 2, FALSE)</f>
        <v>Arma de fuego</v>
      </c>
      <c r="R4571" s="4" t="s">
        <v>14184</v>
      </c>
      <c r="S4571" t="str">
        <f t="shared" si="71"/>
        <v xml:space="preserve">revenge, </v>
      </c>
      <c r="W4571" s="4" t="s">
        <v>14184</v>
      </c>
      <c r="X4571" s="4" t="s">
        <v>14184</v>
      </c>
    </row>
    <row r="4572" spans="1:24" x14ac:dyDescent="0.2">
      <c r="A4572">
        <v>2</v>
      </c>
      <c r="B4572">
        <v>10</v>
      </c>
      <c r="C4572">
        <v>1977</v>
      </c>
      <c r="D4572" t="s">
        <v>18534</v>
      </c>
      <c r="E4572" s="2">
        <v>3</v>
      </c>
      <c r="F4572" s="3"/>
      <c r="G4572" s="2">
        <v>1</v>
      </c>
      <c r="H4572" s="2">
        <v>24</v>
      </c>
      <c r="I4572" s="4" t="s">
        <v>13549</v>
      </c>
      <c r="J4572" s="2">
        <v>3</v>
      </c>
      <c r="K4572" s="3"/>
      <c r="L4572" s="2">
        <v>1</v>
      </c>
      <c r="M4572" s="4" t="s">
        <v>11426</v>
      </c>
      <c r="N4572" s="4" t="s">
        <v>6146</v>
      </c>
      <c r="O4572" t="s">
        <v>8675</v>
      </c>
      <c r="P4572" s="4" t="s">
        <v>11512</v>
      </c>
      <c r="Q4572" s="4" t="str">
        <f>VLOOKUP(P4572, 'Gun classification'!A:B, 2, FALSE)</f>
        <v>Arma de fuego</v>
      </c>
      <c r="R4572" s="4" t="s">
        <v>14184</v>
      </c>
      <c r="S4572" t="str">
        <f t="shared" si="71"/>
        <v xml:space="preserve">gay sex, </v>
      </c>
      <c r="T4572" s="38" t="s">
        <v>23253</v>
      </c>
      <c r="W4572" s="4" t="s">
        <v>14184</v>
      </c>
      <c r="X4572" s="4" t="s">
        <v>14184</v>
      </c>
    </row>
    <row r="4573" spans="1:24" x14ac:dyDescent="0.2">
      <c r="A4573">
        <v>2</v>
      </c>
      <c r="B4573">
        <v>10</v>
      </c>
      <c r="C4573">
        <v>1977</v>
      </c>
      <c r="D4573" t="s">
        <v>18535</v>
      </c>
      <c r="E4573" s="2">
        <v>3</v>
      </c>
      <c r="F4573" s="3"/>
      <c r="G4573" s="2">
        <v>1</v>
      </c>
      <c r="H4573" s="2">
        <v>57</v>
      </c>
      <c r="I4573" s="4" t="s">
        <v>13550</v>
      </c>
      <c r="J4573" s="2">
        <v>1</v>
      </c>
      <c r="K4573" s="2">
        <v>4</v>
      </c>
      <c r="L4573" s="2">
        <v>1</v>
      </c>
      <c r="M4573" s="4" t="s">
        <v>11439</v>
      </c>
      <c r="N4573" s="4" t="s">
        <v>6147</v>
      </c>
      <c r="O4573" t="s">
        <v>8692</v>
      </c>
      <c r="P4573" s="4" t="s">
        <v>11512</v>
      </c>
      <c r="Q4573" s="4" t="str">
        <f>VLOOKUP(P4573, 'Gun classification'!A:B, 2, FALSE)</f>
        <v>Arma de fuego</v>
      </c>
      <c r="R4573" s="4" t="s">
        <v>14184</v>
      </c>
      <c r="S4573" t="str">
        <f t="shared" si="71"/>
        <v xml:space="preserve">argu money, </v>
      </c>
      <c r="W4573" s="4" t="s">
        <v>14184</v>
      </c>
      <c r="X4573" s="4" t="s">
        <v>14184</v>
      </c>
    </row>
    <row r="4574" spans="1:24" x14ac:dyDescent="0.2">
      <c r="A4574">
        <v>2</v>
      </c>
      <c r="B4574">
        <v>17</v>
      </c>
      <c r="C4574">
        <v>1977</v>
      </c>
      <c r="D4574" t="s">
        <v>18536</v>
      </c>
      <c r="E4574" s="2">
        <v>1</v>
      </c>
      <c r="F4574" s="3"/>
      <c r="G4574" s="2">
        <v>1</v>
      </c>
      <c r="H4574" s="2">
        <v>58</v>
      </c>
      <c r="I4574" s="4" t="s">
        <v>17370</v>
      </c>
      <c r="J4574" s="2">
        <v>5</v>
      </c>
      <c r="K4574" s="3"/>
      <c r="L4574" s="2">
        <v>3</v>
      </c>
      <c r="M4574" s="4" t="s">
        <v>14184</v>
      </c>
      <c r="N4574" s="4" t="s">
        <v>6148</v>
      </c>
      <c r="O4574" t="s">
        <v>11581</v>
      </c>
      <c r="P4574" s="4" t="s">
        <v>11518</v>
      </c>
      <c r="Q4574" s="4" t="str">
        <f>VLOOKUP(P4574, 'Gun classification'!A:B, 2, FALSE)</f>
        <v>Arma blanca</v>
      </c>
      <c r="R4574" s="4" t="s">
        <v>14184</v>
      </c>
      <c r="S4574" t="str">
        <f t="shared" si="71"/>
        <v xml:space="preserve">robbery, </v>
      </c>
      <c r="T4574" t="s">
        <v>11515</v>
      </c>
      <c r="W4574" s="4" t="s">
        <v>14184</v>
      </c>
      <c r="X4574" s="4" t="s">
        <v>14184</v>
      </c>
    </row>
    <row r="4575" spans="1:24" x14ac:dyDescent="0.2">
      <c r="A4575">
        <v>2</v>
      </c>
      <c r="B4575">
        <v>17</v>
      </c>
      <c r="C4575">
        <v>1977</v>
      </c>
      <c r="D4575" t="s">
        <v>18537</v>
      </c>
      <c r="E4575" s="2">
        <v>1</v>
      </c>
      <c r="F4575" s="3"/>
      <c r="G4575" s="2">
        <v>1</v>
      </c>
      <c r="H4575" s="2">
        <v>11</v>
      </c>
      <c r="I4575" s="4" t="s">
        <v>13551</v>
      </c>
      <c r="J4575" s="2">
        <v>1</v>
      </c>
      <c r="K4575" s="3"/>
      <c r="L4575" s="2">
        <v>2</v>
      </c>
      <c r="M4575" s="4" t="s">
        <v>11476</v>
      </c>
      <c r="N4575" s="4" t="s">
        <v>6149</v>
      </c>
      <c r="O4575" t="s">
        <v>6150</v>
      </c>
      <c r="P4575" s="4" t="s">
        <v>6151</v>
      </c>
      <c r="Q4575" s="4" t="str">
        <f>VLOOKUP(P4575, 'Gun classification'!A:B, 2, FALSE)</f>
        <v>No clasificado</v>
      </c>
      <c r="R4575" s="4" t="s">
        <v>14184</v>
      </c>
      <c r="S4575" t="str">
        <f t="shared" si="71"/>
        <v xml:space="preserve">child abuse, </v>
      </c>
      <c r="T4575" s="38" t="s">
        <v>23264</v>
      </c>
      <c r="W4575" s="4" t="s">
        <v>14184</v>
      </c>
      <c r="X4575" s="4" t="s">
        <v>14184</v>
      </c>
    </row>
    <row r="4576" spans="1:24" x14ac:dyDescent="0.2">
      <c r="A4576">
        <v>2</v>
      </c>
      <c r="B4576">
        <v>20</v>
      </c>
      <c r="C4576">
        <v>1977</v>
      </c>
      <c r="D4576" t="s">
        <v>18538</v>
      </c>
      <c r="E4576" s="2">
        <v>3</v>
      </c>
      <c r="F4576" s="3"/>
      <c r="G4576" s="2">
        <v>2</v>
      </c>
      <c r="H4576" s="2">
        <v>25</v>
      </c>
      <c r="I4576" s="4" t="s">
        <v>13135</v>
      </c>
      <c r="J4576" s="2">
        <v>3</v>
      </c>
      <c r="K4576" s="3"/>
      <c r="L4576" s="2">
        <v>1</v>
      </c>
      <c r="M4576" s="4" t="s">
        <v>11436</v>
      </c>
      <c r="N4576" s="4" t="s">
        <v>6152</v>
      </c>
      <c r="O4576" t="s">
        <v>8430</v>
      </c>
      <c r="P4576" s="4" t="s">
        <v>11512</v>
      </c>
      <c r="Q4576" s="4" t="str">
        <f>VLOOKUP(P4576, 'Gun classification'!A:B, 2, FALSE)</f>
        <v>Arma de fuego</v>
      </c>
      <c r="R4576" s="4" t="s">
        <v>14184</v>
      </c>
      <c r="S4576" t="str">
        <f t="shared" si="71"/>
        <v xml:space="preserve">argu trivial, </v>
      </c>
      <c r="W4576" s="4" t="s">
        <v>14184</v>
      </c>
      <c r="X4576" s="4" t="s">
        <v>14184</v>
      </c>
    </row>
    <row r="4577" spans="1:24" x14ac:dyDescent="0.2">
      <c r="A4577">
        <v>2</v>
      </c>
      <c r="B4577">
        <v>20</v>
      </c>
      <c r="C4577">
        <v>1977</v>
      </c>
      <c r="D4577" t="s">
        <v>18539</v>
      </c>
      <c r="E4577" s="2">
        <v>3</v>
      </c>
      <c r="F4577" s="3"/>
      <c r="G4577" s="2">
        <v>1</v>
      </c>
      <c r="H4577" s="2">
        <v>46</v>
      </c>
      <c r="I4577" s="4" t="s">
        <v>13552</v>
      </c>
      <c r="J4577" s="2">
        <v>3</v>
      </c>
      <c r="K4577" s="3"/>
      <c r="L4577" s="2">
        <v>1</v>
      </c>
      <c r="M4577" s="4" t="s">
        <v>11436</v>
      </c>
      <c r="N4577" s="4" t="s">
        <v>6152</v>
      </c>
      <c r="O4577" t="s">
        <v>8430</v>
      </c>
      <c r="P4577" s="4" t="s">
        <v>11512</v>
      </c>
      <c r="Q4577" s="4" t="str">
        <f>VLOOKUP(P4577, 'Gun classification'!A:B, 2, FALSE)</f>
        <v>Arma de fuego</v>
      </c>
      <c r="R4577" s="4" t="s">
        <v>14184</v>
      </c>
      <c r="S4577" t="str">
        <f t="shared" si="71"/>
        <v xml:space="preserve">argu trivial, </v>
      </c>
      <c r="W4577" s="4" t="s">
        <v>14184</v>
      </c>
      <c r="X4577" s="4" t="s">
        <v>14184</v>
      </c>
    </row>
    <row r="4578" spans="1:24" x14ac:dyDescent="0.2">
      <c r="A4578">
        <v>2</v>
      </c>
      <c r="B4578">
        <v>26</v>
      </c>
      <c r="C4578">
        <v>1977</v>
      </c>
      <c r="D4578" t="s">
        <v>18540</v>
      </c>
      <c r="E4578" s="2">
        <v>1</v>
      </c>
      <c r="F4578" s="3"/>
      <c r="G4578" s="2">
        <v>1</v>
      </c>
      <c r="H4578" s="2">
        <v>20</v>
      </c>
      <c r="I4578" s="4" t="s">
        <v>17370</v>
      </c>
      <c r="J4578" s="2">
        <v>5</v>
      </c>
      <c r="K4578" s="3"/>
      <c r="L4578" s="2">
        <v>3</v>
      </c>
      <c r="M4578" s="4" t="s">
        <v>14184</v>
      </c>
      <c r="N4578" s="4" t="s">
        <v>6153</v>
      </c>
      <c r="O4578" t="s">
        <v>12123</v>
      </c>
      <c r="P4578" s="4" t="s">
        <v>12123</v>
      </c>
      <c r="Q4578" s="4" t="str">
        <f>VLOOKUP(P4578, 'Gun classification'!A:B, 2, FALSE)</f>
        <v>Incendiar</v>
      </c>
      <c r="R4578" s="4" t="s">
        <v>14184</v>
      </c>
      <c r="S4578" t="str">
        <f t="shared" si="71"/>
        <v xml:space="preserve">arson, </v>
      </c>
      <c r="W4578" s="4" t="s">
        <v>14184</v>
      </c>
      <c r="X4578" s="4" t="s">
        <v>14184</v>
      </c>
    </row>
    <row r="4579" spans="1:24" x14ac:dyDescent="0.2">
      <c r="A4579">
        <v>2</v>
      </c>
      <c r="B4579">
        <v>26</v>
      </c>
      <c r="C4579">
        <v>1977</v>
      </c>
      <c r="D4579" t="s">
        <v>18541</v>
      </c>
      <c r="E4579" s="2">
        <v>1</v>
      </c>
      <c r="F4579" s="3"/>
      <c r="G4579" s="2">
        <v>1</v>
      </c>
      <c r="H4579" s="2">
        <v>83</v>
      </c>
      <c r="I4579" s="4" t="s">
        <v>17370</v>
      </c>
      <c r="J4579" s="2">
        <v>5</v>
      </c>
      <c r="K4579" s="3"/>
      <c r="L4579" s="2">
        <v>3</v>
      </c>
      <c r="M4579" s="4" t="s">
        <v>14184</v>
      </c>
      <c r="N4579" s="4" t="s">
        <v>6153</v>
      </c>
      <c r="O4579" t="s">
        <v>12123</v>
      </c>
      <c r="P4579" s="4" t="s">
        <v>12123</v>
      </c>
      <c r="Q4579" s="4" t="str">
        <f>VLOOKUP(P4579, 'Gun classification'!A:B, 2, FALSE)</f>
        <v>Incendiar</v>
      </c>
      <c r="R4579" s="4" t="s">
        <v>14184</v>
      </c>
      <c r="S4579" t="str">
        <f t="shared" si="71"/>
        <v xml:space="preserve">arson, </v>
      </c>
      <c r="W4579" s="4" t="s">
        <v>14184</v>
      </c>
      <c r="X4579" s="4" t="s">
        <v>14184</v>
      </c>
    </row>
    <row r="4580" spans="1:24" x14ac:dyDescent="0.2">
      <c r="A4580">
        <v>2</v>
      </c>
      <c r="B4580">
        <v>28</v>
      </c>
      <c r="C4580">
        <v>1977</v>
      </c>
      <c r="D4580" t="s">
        <v>18542</v>
      </c>
      <c r="E4580" s="2">
        <v>1</v>
      </c>
      <c r="F4580" s="3"/>
      <c r="G4580" s="2">
        <v>1</v>
      </c>
      <c r="H4580" s="2">
        <v>74</v>
      </c>
      <c r="I4580" s="4" t="s">
        <v>17370</v>
      </c>
      <c r="J4580" s="2">
        <v>5</v>
      </c>
      <c r="K4580" s="3"/>
      <c r="L4580" s="2">
        <v>3</v>
      </c>
      <c r="M4580" s="4" t="s">
        <v>14184</v>
      </c>
      <c r="N4580" s="4" t="s">
        <v>5093</v>
      </c>
      <c r="O4580" t="s">
        <v>4965</v>
      </c>
      <c r="P4580" s="4" t="s">
        <v>12321</v>
      </c>
      <c r="Q4580" s="4" t="str">
        <f>VLOOKUP(P4580, 'Gun classification'!A:B, 2, FALSE)</f>
        <v>Objeto</v>
      </c>
      <c r="R4580" s="4" t="s">
        <v>14184</v>
      </c>
      <c r="S4580" t="str">
        <f t="shared" si="71"/>
        <v xml:space="preserve">burglary, </v>
      </c>
      <c r="W4580" s="4" t="s">
        <v>14184</v>
      </c>
      <c r="X4580" s="4" t="s">
        <v>14184</v>
      </c>
    </row>
    <row r="4581" spans="1:24" x14ac:dyDescent="0.2">
      <c r="A4581">
        <v>3</v>
      </c>
      <c r="B4581">
        <v>5</v>
      </c>
      <c r="C4581">
        <v>1977</v>
      </c>
      <c r="D4581" t="s">
        <v>18543</v>
      </c>
      <c r="E4581" s="2">
        <v>1</v>
      </c>
      <c r="F4581" s="3"/>
      <c r="G4581" s="2">
        <v>1</v>
      </c>
      <c r="H4581" s="2">
        <v>55</v>
      </c>
      <c r="I4581" s="4" t="s">
        <v>17370</v>
      </c>
      <c r="J4581" s="2">
        <v>5</v>
      </c>
      <c r="K4581" s="3"/>
      <c r="L4581" s="2">
        <v>3</v>
      </c>
      <c r="M4581" s="4" t="s">
        <v>14184</v>
      </c>
      <c r="N4581" s="4" t="s">
        <v>6154</v>
      </c>
      <c r="O4581" t="s">
        <v>11581</v>
      </c>
      <c r="P4581" s="4" t="s">
        <v>11732</v>
      </c>
      <c r="Q4581" s="4" t="str">
        <f>VLOOKUP(P4581, 'Gun classification'!A:B, 2, FALSE)</f>
        <v>Fuerza</v>
      </c>
      <c r="R4581" s="4" t="s">
        <v>14184</v>
      </c>
      <c r="S4581" t="str">
        <f t="shared" si="71"/>
        <v xml:space="preserve">robbery, </v>
      </c>
      <c r="T4581" t="s">
        <v>11515</v>
      </c>
      <c r="W4581" s="4" t="s">
        <v>14184</v>
      </c>
      <c r="X4581" s="4" t="s">
        <v>14184</v>
      </c>
    </row>
    <row r="4582" spans="1:24" x14ac:dyDescent="0.2">
      <c r="A4582">
        <v>3</v>
      </c>
      <c r="B4582">
        <v>6</v>
      </c>
      <c r="C4582">
        <v>1977</v>
      </c>
      <c r="D4582" t="s">
        <v>18544</v>
      </c>
      <c r="E4582" s="2">
        <v>1</v>
      </c>
      <c r="F4582" s="3"/>
      <c r="G4582" s="2">
        <v>1</v>
      </c>
      <c r="H4582" s="2">
        <v>25</v>
      </c>
      <c r="I4582" s="4" t="s">
        <v>13553</v>
      </c>
      <c r="J4582" s="2">
        <v>1</v>
      </c>
      <c r="K4582" s="2">
        <v>4</v>
      </c>
      <c r="L4582" s="2">
        <v>1</v>
      </c>
      <c r="M4582" s="4" t="s">
        <v>11419</v>
      </c>
      <c r="N4582" s="4" t="s">
        <v>6155</v>
      </c>
      <c r="O4582" t="s">
        <v>5862</v>
      </c>
      <c r="P4582" s="4" t="s">
        <v>11512</v>
      </c>
      <c r="Q4582" s="4" t="str">
        <f>VLOOKUP(P4582, 'Gun classification'!A:B, 2, FALSE)</f>
        <v>Arma de fuego</v>
      </c>
      <c r="R4582" s="4" t="s">
        <v>14184</v>
      </c>
      <c r="S4582" t="str">
        <f t="shared" si="71"/>
        <v xml:space="preserve">att robbery, </v>
      </c>
      <c r="T4582" t="s">
        <v>11515</v>
      </c>
      <c r="W4582" s="4" t="s">
        <v>14184</v>
      </c>
      <c r="X4582" s="4" t="s">
        <v>14184</v>
      </c>
    </row>
    <row r="4583" spans="1:24" x14ac:dyDescent="0.2">
      <c r="A4583">
        <v>3</v>
      </c>
      <c r="B4583">
        <v>6</v>
      </c>
      <c r="C4583">
        <v>1977</v>
      </c>
      <c r="D4583" t="s">
        <v>18545</v>
      </c>
      <c r="E4583" s="2">
        <v>3</v>
      </c>
      <c r="F4583" s="3"/>
      <c r="G4583" s="2">
        <v>1</v>
      </c>
      <c r="H4583" s="2">
        <v>28</v>
      </c>
      <c r="I4583" s="4" t="s">
        <v>13554</v>
      </c>
      <c r="J4583" s="2">
        <v>3</v>
      </c>
      <c r="K4583" s="3"/>
      <c r="L4583" s="2">
        <v>1</v>
      </c>
      <c r="M4583" s="4" t="s">
        <v>11466</v>
      </c>
      <c r="N4583" s="4" t="s">
        <v>6156</v>
      </c>
      <c r="O4583" t="s">
        <v>10232</v>
      </c>
      <c r="P4583" s="4" t="s">
        <v>11518</v>
      </c>
      <c r="Q4583" s="4" t="str">
        <f>VLOOKUP(P4583, 'Gun classification'!A:B, 2, FALSE)</f>
        <v>Arma blanca</v>
      </c>
      <c r="R4583" s="4" t="s">
        <v>14184</v>
      </c>
      <c r="S4583" t="str">
        <f t="shared" si="71"/>
        <v xml:space="preserve">argument, </v>
      </c>
      <c r="W4583" s="4" t="s">
        <v>14184</v>
      </c>
      <c r="X4583" s="4" t="s">
        <v>14184</v>
      </c>
    </row>
    <row r="4584" spans="1:24" x14ac:dyDescent="0.2">
      <c r="A4584">
        <v>3</v>
      </c>
      <c r="B4584">
        <v>9</v>
      </c>
      <c r="C4584">
        <v>1977</v>
      </c>
      <c r="D4584" t="s">
        <v>18546</v>
      </c>
      <c r="E4584" s="2">
        <v>3</v>
      </c>
      <c r="F4584" s="3"/>
      <c r="G4584" s="2">
        <v>2</v>
      </c>
      <c r="H4584" s="2">
        <v>30</v>
      </c>
      <c r="I4584" s="4" t="s">
        <v>17370</v>
      </c>
      <c r="J4584" s="2">
        <v>5</v>
      </c>
      <c r="K4584" s="3"/>
      <c r="L4584" s="2">
        <v>3</v>
      </c>
      <c r="M4584" s="4" t="s">
        <v>14184</v>
      </c>
      <c r="N4584" s="4" t="s">
        <v>6157</v>
      </c>
      <c r="O4584" t="s">
        <v>9016</v>
      </c>
      <c r="P4584" s="4" t="s">
        <v>11625</v>
      </c>
      <c r="Q4584" s="4" t="str">
        <f>VLOOKUP(P4584, 'Gun classification'!A:B, 2, FALSE)</f>
        <v>Falta de oxigeno</v>
      </c>
      <c r="R4584" s="4" t="s">
        <v>14184</v>
      </c>
      <c r="S4584" t="str">
        <f t="shared" si="71"/>
        <v xml:space="preserve">robbery bar, </v>
      </c>
      <c r="T4584" t="s">
        <v>11515</v>
      </c>
      <c r="W4584" s="4" t="s">
        <v>14184</v>
      </c>
      <c r="X4584" s="4" t="s">
        <v>14184</v>
      </c>
    </row>
    <row r="4585" spans="1:24" x14ac:dyDescent="0.2">
      <c r="A4585">
        <v>3</v>
      </c>
      <c r="B4585">
        <v>22</v>
      </c>
      <c r="C4585">
        <v>1977</v>
      </c>
      <c r="D4585" t="s">
        <v>18547</v>
      </c>
      <c r="E4585" s="2">
        <v>1</v>
      </c>
      <c r="F4585" s="3"/>
      <c r="G4585" s="2">
        <v>1</v>
      </c>
      <c r="H4585" s="2">
        <v>52</v>
      </c>
      <c r="I4585" s="4" t="s">
        <v>13555</v>
      </c>
      <c r="J4585" s="2">
        <v>3</v>
      </c>
      <c r="K4585" s="3"/>
      <c r="L4585" s="2">
        <v>1</v>
      </c>
      <c r="M4585" s="4" t="s">
        <v>11416</v>
      </c>
      <c r="N4585" s="4" t="s">
        <v>6158</v>
      </c>
      <c r="O4585" t="s">
        <v>11581</v>
      </c>
      <c r="P4585" s="4" t="s">
        <v>11512</v>
      </c>
      <c r="Q4585" s="4" t="str">
        <f>VLOOKUP(P4585, 'Gun classification'!A:B, 2, FALSE)</f>
        <v>Arma de fuego</v>
      </c>
      <c r="R4585" s="4" t="s">
        <v>14184</v>
      </c>
      <c r="S4585" t="str">
        <f t="shared" si="71"/>
        <v xml:space="preserve">robbery, </v>
      </c>
      <c r="T4585" t="s">
        <v>11515</v>
      </c>
      <c r="W4585" s="4" t="s">
        <v>14184</v>
      </c>
      <c r="X4585" s="4" t="s">
        <v>14184</v>
      </c>
    </row>
    <row r="4586" spans="1:24" x14ac:dyDescent="0.2">
      <c r="A4586">
        <v>3</v>
      </c>
      <c r="B4586">
        <v>22</v>
      </c>
      <c r="C4586">
        <v>1977</v>
      </c>
      <c r="D4586" t="s">
        <v>18548</v>
      </c>
      <c r="E4586" s="2">
        <v>1</v>
      </c>
      <c r="F4586" s="3"/>
      <c r="G4586" s="2">
        <v>1</v>
      </c>
      <c r="H4586" s="2">
        <v>46</v>
      </c>
      <c r="I4586" s="4" t="s">
        <v>13556</v>
      </c>
      <c r="J4586" s="2">
        <v>3</v>
      </c>
      <c r="K4586" s="3"/>
      <c r="L4586" s="2">
        <v>2</v>
      </c>
      <c r="M4586" s="4" t="s">
        <v>11435</v>
      </c>
      <c r="N4586" s="4" t="s">
        <v>6159</v>
      </c>
      <c r="O4586" t="s">
        <v>10232</v>
      </c>
      <c r="P4586" s="4" t="s">
        <v>11512</v>
      </c>
      <c r="Q4586" s="4" t="str">
        <f>VLOOKUP(P4586, 'Gun classification'!A:B, 2, FALSE)</f>
        <v>Arma de fuego</v>
      </c>
      <c r="R4586" s="4" t="s">
        <v>14184</v>
      </c>
      <c r="S4586" t="str">
        <f t="shared" si="71"/>
        <v xml:space="preserve">argument, </v>
      </c>
      <c r="W4586" s="4" t="s">
        <v>14184</v>
      </c>
      <c r="X4586" s="4" t="s">
        <v>14184</v>
      </c>
    </row>
    <row r="4587" spans="1:24" x14ac:dyDescent="0.2">
      <c r="A4587">
        <v>3</v>
      </c>
      <c r="B4587">
        <v>29</v>
      </c>
      <c r="C4587">
        <v>1977</v>
      </c>
      <c r="D4587" t="s">
        <v>18549</v>
      </c>
      <c r="E4587" s="2">
        <v>3</v>
      </c>
      <c r="F4587" s="3"/>
      <c r="G4587" s="2">
        <v>2</v>
      </c>
      <c r="H4587" s="2">
        <v>25</v>
      </c>
      <c r="I4587" s="4" t="s">
        <v>13557</v>
      </c>
      <c r="J4587" s="2">
        <v>3</v>
      </c>
      <c r="K4587" s="3"/>
      <c r="L4587" s="2">
        <v>1</v>
      </c>
      <c r="M4587" s="4" t="s">
        <v>11418</v>
      </c>
      <c r="N4587" s="4" t="s">
        <v>6160</v>
      </c>
      <c r="O4587" t="s">
        <v>6161</v>
      </c>
      <c r="P4587" s="4" t="s">
        <v>6162</v>
      </c>
      <c r="Q4587" s="4" t="str">
        <f>VLOOKUP(P4587, 'Gun classification'!A:B, 2, FALSE)</f>
        <v>Objeto</v>
      </c>
      <c r="R4587" s="4" t="s">
        <v>14184</v>
      </c>
      <c r="S4587" t="str">
        <f t="shared" si="71"/>
        <v xml:space="preserve">family fight, </v>
      </c>
      <c r="T4587" s="38" t="s">
        <v>11650</v>
      </c>
      <c r="W4587" s="4" t="s">
        <v>14184</v>
      </c>
      <c r="X4587" s="4" t="s">
        <v>14184</v>
      </c>
    </row>
    <row r="4588" spans="1:24" x14ac:dyDescent="0.2">
      <c r="A4588">
        <v>4</v>
      </c>
      <c r="B4588">
        <v>6</v>
      </c>
      <c r="C4588">
        <v>1977</v>
      </c>
      <c r="D4588" t="s">
        <v>18550</v>
      </c>
      <c r="E4588" s="2">
        <v>1</v>
      </c>
      <c r="F4588" s="3"/>
      <c r="G4588" s="2">
        <v>1</v>
      </c>
      <c r="H4588" s="2">
        <v>48</v>
      </c>
      <c r="I4588" s="4" t="s">
        <v>13558</v>
      </c>
      <c r="J4588" s="2">
        <v>3</v>
      </c>
      <c r="K4588" s="3"/>
      <c r="L4588" s="2">
        <v>1</v>
      </c>
      <c r="M4588" s="4" t="s">
        <v>11448</v>
      </c>
      <c r="N4588" s="4" t="s">
        <v>9946</v>
      </c>
      <c r="O4588" t="s">
        <v>8430</v>
      </c>
      <c r="P4588" s="4" t="s">
        <v>11518</v>
      </c>
      <c r="Q4588" s="4" t="str">
        <f>VLOOKUP(P4588, 'Gun classification'!A:B, 2, FALSE)</f>
        <v>Arma blanca</v>
      </c>
      <c r="R4588" s="4" t="s">
        <v>14184</v>
      </c>
      <c r="S4588" t="str">
        <f t="shared" si="71"/>
        <v xml:space="preserve">argu trivial, </v>
      </c>
      <c r="W4588" s="4" t="s">
        <v>14184</v>
      </c>
      <c r="X4588" s="4" t="s">
        <v>14184</v>
      </c>
    </row>
    <row r="4589" spans="1:24" x14ac:dyDescent="0.2">
      <c r="A4589">
        <v>4</v>
      </c>
      <c r="B4589">
        <v>13</v>
      </c>
      <c r="C4589">
        <v>1977</v>
      </c>
      <c r="D4589" t="s">
        <v>18551</v>
      </c>
      <c r="E4589" s="2">
        <v>3</v>
      </c>
      <c r="F4589" s="3"/>
      <c r="G4589" s="2">
        <v>1</v>
      </c>
      <c r="H4589" s="2">
        <v>35</v>
      </c>
      <c r="I4589" s="4" t="s">
        <v>13559</v>
      </c>
      <c r="J4589" s="2">
        <v>3</v>
      </c>
      <c r="K4589" s="3"/>
      <c r="L4589" s="2">
        <v>1</v>
      </c>
      <c r="M4589" s="4" t="s">
        <v>11416</v>
      </c>
      <c r="N4589" s="4" t="s">
        <v>6163</v>
      </c>
      <c r="O4589" t="s">
        <v>8434</v>
      </c>
      <c r="P4589" s="4" t="s">
        <v>11512</v>
      </c>
      <c r="Q4589" s="4" t="str">
        <f>VLOOKUP(P4589, 'Gun classification'!A:B, 2, FALSE)</f>
        <v>Arma de fuego</v>
      </c>
      <c r="R4589" s="4" t="s">
        <v>14184</v>
      </c>
      <c r="S4589" t="str">
        <f t="shared" si="71"/>
        <v xml:space="preserve">argu, </v>
      </c>
      <c r="W4589" s="4" t="s">
        <v>14184</v>
      </c>
      <c r="X4589" s="4" t="s">
        <v>14184</v>
      </c>
    </row>
    <row r="4590" spans="1:24" x14ac:dyDescent="0.2">
      <c r="A4590">
        <v>4</v>
      </c>
      <c r="B4590">
        <v>13</v>
      </c>
      <c r="C4590">
        <v>1977</v>
      </c>
      <c r="D4590" t="s">
        <v>18552</v>
      </c>
      <c r="E4590" s="2">
        <v>1</v>
      </c>
      <c r="F4590" s="3"/>
      <c r="G4590" s="2">
        <v>1</v>
      </c>
      <c r="H4590" s="2">
        <v>67</v>
      </c>
      <c r="I4590" s="4" t="s">
        <v>17370</v>
      </c>
      <c r="J4590" s="2">
        <v>5</v>
      </c>
      <c r="K4590" s="3"/>
      <c r="L4590" s="2">
        <v>3</v>
      </c>
      <c r="M4590" s="4" t="s">
        <v>14184</v>
      </c>
      <c r="N4590" s="4" t="s">
        <v>6164</v>
      </c>
      <c r="O4590" t="s">
        <v>11996</v>
      </c>
      <c r="P4590" s="4" t="s">
        <v>11732</v>
      </c>
      <c r="Q4590" s="4" t="str">
        <f>VLOOKUP(P4590, 'Gun classification'!A:B, 2, FALSE)</f>
        <v>Fuerza</v>
      </c>
      <c r="R4590" s="4" t="s">
        <v>14184</v>
      </c>
      <c r="S4590" t="str">
        <f t="shared" si="71"/>
        <v xml:space="preserve">robbery?, </v>
      </c>
      <c r="T4590" t="s">
        <v>11515</v>
      </c>
      <c r="W4590" s="4" t="s">
        <v>14184</v>
      </c>
      <c r="X4590" s="4" t="s">
        <v>14184</v>
      </c>
    </row>
    <row r="4591" spans="1:24" x14ac:dyDescent="0.2">
      <c r="A4591">
        <v>4</v>
      </c>
      <c r="B4591">
        <v>14</v>
      </c>
      <c r="C4591">
        <v>1977</v>
      </c>
      <c r="D4591" t="s">
        <v>18553</v>
      </c>
      <c r="E4591" s="2">
        <v>3</v>
      </c>
      <c r="F4591" s="3"/>
      <c r="G4591" s="2">
        <v>2</v>
      </c>
      <c r="H4591" s="2">
        <v>27</v>
      </c>
      <c r="I4591" s="4" t="s">
        <v>13560</v>
      </c>
      <c r="J4591" s="2">
        <v>3</v>
      </c>
      <c r="K4591" s="3"/>
      <c r="L4591" s="2">
        <v>1</v>
      </c>
      <c r="M4591" s="4" t="s">
        <v>11430</v>
      </c>
      <c r="N4591" s="4" t="s">
        <v>6165</v>
      </c>
      <c r="O4591" t="s">
        <v>8430</v>
      </c>
      <c r="P4591" s="4" t="s">
        <v>11512</v>
      </c>
      <c r="Q4591" s="4" t="str">
        <f>VLOOKUP(P4591, 'Gun classification'!A:B, 2, FALSE)</f>
        <v>Arma de fuego</v>
      </c>
      <c r="R4591" s="4" t="s">
        <v>14184</v>
      </c>
      <c r="S4591" t="str">
        <f t="shared" si="71"/>
        <v xml:space="preserve">argu trivial, </v>
      </c>
      <c r="W4591" s="4" t="s">
        <v>14184</v>
      </c>
      <c r="X4591" s="4" t="s">
        <v>14184</v>
      </c>
    </row>
    <row r="4592" spans="1:24" x14ac:dyDescent="0.2">
      <c r="A4592">
        <v>4</v>
      </c>
      <c r="B4592">
        <v>17</v>
      </c>
      <c r="C4592">
        <v>1977</v>
      </c>
      <c r="D4592" t="s">
        <v>18554</v>
      </c>
      <c r="E4592" s="2">
        <v>2</v>
      </c>
      <c r="F4592" s="2">
        <v>5</v>
      </c>
      <c r="G4592" s="2">
        <v>1</v>
      </c>
      <c r="H4592" s="2">
        <v>18</v>
      </c>
      <c r="I4592" s="4" t="s">
        <v>17370</v>
      </c>
      <c r="J4592" s="2">
        <v>5</v>
      </c>
      <c r="K4592" s="3"/>
      <c r="L4592" s="2">
        <v>3</v>
      </c>
      <c r="M4592" s="4" t="s">
        <v>14184</v>
      </c>
      <c r="N4592" s="4" t="s">
        <v>6166</v>
      </c>
      <c r="O4592" t="s">
        <v>5312</v>
      </c>
      <c r="P4592" s="4" t="s">
        <v>11512</v>
      </c>
      <c r="Q4592" s="4" t="str">
        <f>VLOOKUP(P4592, 'Gun classification'!A:B, 2, FALSE)</f>
        <v>Arma de fuego</v>
      </c>
      <c r="R4592" s="4" t="s">
        <v>14184</v>
      </c>
      <c r="S4592" t="str">
        <f t="shared" si="71"/>
        <v xml:space="preserve">gang activity, </v>
      </c>
      <c r="T4592" s="38" t="s">
        <v>23261</v>
      </c>
      <c r="W4592" s="4" t="s">
        <v>14184</v>
      </c>
      <c r="X4592" s="4" t="s">
        <v>14184</v>
      </c>
    </row>
    <row r="4593" spans="1:24" x14ac:dyDescent="0.2">
      <c r="A4593">
        <v>4</v>
      </c>
      <c r="B4593">
        <v>21</v>
      </c>
      <c r="C4593">
        <v>1977</v>
      </c>
      <c r="D4593" t="s">
        <v>18555</v>
      </c>
      <c r="E4593" s="2">
        <v>3</v>
      </c>
      <c r="F4593" s="3"/>
      <c r="G4593" s="2">
        <v>1</v>
      </c>
      <c r="H4593" s="2">
        <v>28</v>
      </c>
      <c r="I4593" s="4" t="s">
        <v>13561</v>
      </c>
      <c r="J4593" s="2">
        <v>3</v>
      </c>
      <c r="K4593" s="3"/>
      <c r="L4593" s="2">
        <v>1</v>
      </c>
      <c r="M4593" s="4" t="s">
        <v>11465</v>
      </c>
      <c r="N4593" s="4" t="s">
        <v>5232</v>
      </c>
      <c r="O4593" t="s">
        <v>12039</v>
      </c>
      <c r="P4593" s="4" t="s">
        <v>11512</v>
      </c>
      <c r="Q4593" s="4" t="str">
        <f>VLOOKUP(P4593, 'Gun classification'!A:B, 2, FALSE)</f>
        <v>Arma de fuego</v>
      </c>
      <c r="R4593" s="4" t="s">
        <v>14184</v>
      </c>
      <c r="S4593" t="str">
        <f t="shared" si="71"/>
        <v xml:space="preserve">mental, </v>
      </c>
      <c r="W4593" s="4" t="s">
        <v>14184</v>
      </c>
      <c r="X4593" s="4" t="s">
        <v>14184</v>
      </c>
    </row>
    <row r="4594" spans="1:24" x14ac:dyDescent="0.2">
      <c r="A4594">
        <v>4</v>
      </c>
      <c r="B4594">
        <v>22</v>
      </c>
      <c r="C4594">
        <v>1977</v>
      </c>
      <c r="D4594" t="s">
        <v>18556</v>
      </c>
      <c r="E4594" s="2">
        <v>3</v>
      </c>
      <c r="F4594" s="3"/>
      <c r="G4594" s="2">
        <v>1</v>
      </c>
      <c r="H4594" s="2">
        <v>17</v>
      </c>
      <c r="I4594" s="4" t="s">
        <v>17370</v>
      </c>
      <c r="J4594" s="2">
        <v>5</v>
      </c>
      <c r="K4594" s="3"/>
      <c r="L4594" s="2">
        <v>3</v>
      </c>
      <c r="M4594" s="4" t="s">
        <v>14184</v>
      </c>
      <c r="N4594" s="4" t="s">
        <v>6167</v>
      </c>
      <c r="O4594" t="s">
        <v>5332</v>
      </c>
      <c r="P4594" s="4" t="s">
        <v>11512</v>
      </c>
      <c r="Q4594" s="4" t="str">
        <f>VLOOKUP(P4594, 'Gun classification'!A:B, 2, FALSE)</f>
        <v>Arma de fuego</v>
      </c>
      <c r="R4594" s="4" t="s">
        <v>14184</v>
      </c>
      <c r="S4594" t="str">
        <f t="shared" si="71"/>
        <v xml:space="preserve">execution, </v>
      </c>
      <c r="W4594" s="4" t="s">
        <v>14184</v>
      </c>
      <c r="X4594" s="4" t="s">
        <v>14184</v>
      </c>
    </row>
    <row r="4595" spans="1:24" x14ac:dyDescent="0.2">
      <c r="A4595">
        <v>4</v>
      </c>
      <c r="B4595">
        <v>24</v>
      </c>
      <c r="C4595">
        <v>1977</v>
      </c>
      <c r="D4595" t="s">
        <v>18557</v>
      </c>
      <c r="E4595" s="2">
        <v>3</v>
      </c>
      <c r="F4595" s="3"/>
      <c r="G4595" s="2">
        <v>1</v>
      </c>
      <c r="H4595" s="2">
        <v>42</v>
      </c>
      <c r="I4595" s="4" t="s">
        <v>13562</v>
      </c>
      <c r="J4595" s="2">
        <v>3</v>
      </c>
      <c r="K4595" s="3"/>
      <c r="L4595" s="2">
        <v>1</v>
      </c>
      <c r="M4595" s="4" t="s">
        <v>11472</v>
      </c>
      <c r="N4595" s="4" t="s">
        <v>6168</v>
      </c>
      <c r="O4595" t="s">
        <v>6169</v>
      </c>
      <c r="P4595" s="4" t="s">
        <v>11512</v>
      </c>
      <c r="Q4595" s="4" t="str">
        <f>VLOOKUP(P4595, 'Gun classification'!A:B, 2, FALSE)</f>
        <v>Arma de fuego</v>
      </c>
      <c r="R4595" s="4" t="s">
        <v>14184</v>
      </c>
      <c r="S4595" t="str">
        <f t="shared" si="71"/>
        <v xml:space="preserve">narcotics?, </v>
      </c>
      <c r="W4595" s="4" t="s">
        <v>14184</v>
      </c>
      <c r="X4595" s="4" t="s">
        <v>14184</v>
      </c>
    </row>
    <row r="4596" spans="1:24" x14ac:dyDescent="0.2">
      <c r="A4596">
        <v>4</v>
      </c>
      <c r="B4596">
        <v>25</v>
      </c>
      <c r="C4596">
        <v>1977</v>
      </c>
      <c r="D4596" t="s">
        <v>18558</v>
      </c>
      <c r="E4596" s="2">
        <v>3</v>
      </c>
      <c r="F4596" s="3"/>
      <c r="G4596" s="2">
        <v>1</v>
      </c>
      <c r="H4596" s="2">
        <v>7</v>
      </c>
      <c r="I4596" s="4" t="s">
        <v>13563</v>
      </c>
      <c r="J4596" s="2">
        <v>3</v>
      </c>
      <c r="K4596" s="3"/>
      <c r="L4596" s="2">
        <v>1</v>
      </c>
      <c r="M4596" s="4" t="s">
        <v>11426</v>
      </c>
      <c r="N4596" s="4" t="s">
        <v>6170</v>
      </c>
      <c r="O4596" t="s">
        <v>11644</v>
      </c>
      <c r="P4596" s="4" t="s">
        <v>11732</v>
      </c>
      <c r="Q4596" s="4" t="str">
        <f>VLOOKUP(P4596, 'Gun classification'!A:B, 2, FALSE)</f>
        <v>Fuerza</v>
      </c>
      <c r="R4596" s="4" t="s">
        <v>14184</v>
      </c>
      <c r="S4596" t="str">
        <f t="shared" si="71"/>
        <v xml:space="preserve">revenge, </v>
      </c>
      <c r="W4596" s="4" t="s">
        <v>14184</v>
      </c>
      <c r="X4596" s="4" t="s">
        <v>14184</v>
      </c>
    </row>
    <row r="4597" spans="1:24" x14ac:dyDescent="0.2">
      <c r="A4597">
        <v>4</v>
      </c>
      <c r="B4597">
        <v>26</v>
      </c>
      <c r="C4597">
        <v>1977</v>
      </c>
      <c r="D4597" t="s">
        <v>18559</v>
      </c>
      <c r="E4597" s="2">
        <v>3</v>
      </c>
      <c r="F4597" s="3"/>
      <c r="G4597" s="2">
        <v>1</v>
      </c>
      <c r="H4597" s="2">
        <v>35</v>
      </c>
      <c r="I4597" s="4" t="s">
        <v>13564</v>
      </c>
      <c r="J4597" s="2">
        <v>3</v>
      </c>
      <c r="K4597" s="3"/>
      <c r="L4597" s="2">
        <v>1</v>
      </c>
      <c r="M4597" s="4" t="s">
        <v>11419</v>
      </c>
      <c r="N4597" s="4" t="s">
        <v>6171</v>
      </c>
      <c r="O4597" t="s">
        <v>6172</v>
      </c>
      <c r="P4597" s="4" t="s">
        <v>11512</v>
      </c>
      <c r="Q4597" s="4" t="str">
        <f>VLOOKUP(P4597, 'Gun classification'!A:B, 2, FALSE)</f>
        <v>Arma de fuego</v>
      </c>
      <c r="R4597" s="4" t="s">
        <v>14184</v>
      </c>
      <c r="S4597" t="str">
        <f t="shared" si="71"/>
        <v xml:space="preserve">Revolut. Assin, </v>
      </c>
      <c r="W4597" s="4" t="s">
        <v>14184</v>
      </c>
      <c r="X4597" s="4" t="s">
        <v>14184</v>
      </c>
    </row>
    <row r="4598" spans="1:24" x14ac:dyDescent="0.2">
      <c r="A4598">
        <v>4</v>
      </c>
      <c r="B4598">
        <v>28</v>
      </c>
      <c r="C4598">
        <v>1977</v>
      </c>
      <c r="D4598" t="s">
        <v>18560</v>
      </c>
      <c r="E4598" s="2">
        <v>1</v>
      </c>
      <c r="F4598" s="3"/>
      <c r="G4598" s="2">
        <v>2</v>
      </c>
      <c r="H4598" s="2">
        <v>27</v>
      </c>
      <c r="I4598" s="4" t="s">
        <v>13565</v>
      </c>
      <c r="J4598" s="2">
        <v>3</v>
      </c>
      <c r="K4598" s="3"/>
      <c r="L4598" s="2">
        <v>1</v>
      </c>
      <c r="M4598" s="4" t="s">
        <v>11426</v>
      </c>
      <c r="N4598" s="4" t="s">
        <v>6173</v>
      </c>
      <c r="O4598" t="s">
        <v>8688</v>
      </c>
      <c r="P4598" s="4" t="s">
        <v>9696</v>
      </c>
      <c r="Q4598" s="4" t="str">
        <f>VLOOKUP(P4598, 'Gun classification'!A:B, 2, FALSE)</f>
        <v>Fuerza</v>
      </c>
      <c r="R4598" s="4" t="s">
        <v>14184</v>
      </c>
      <c r="S4598" t="str">
        <f t="shared" si="71"/>
        <v xml:space="preserve">argu alcohol, </v>
      </c>
      <c r="W4598" s="4" t="s">
        <v>14184</v>
      </c>
      <c r="X4598" s="4" t="s">
        <v>14184</v>
      </c>
    </row>
    <row r="4599" spans="1:24" x14ac:dyDescent="0.2">
      <c r="A4599">
        <v>4</v>
      </c>
      <c r="B4599">
        <v>29</v>
      </c>
      <c r="C4599">
        <v>1977</v>
      </c>
      <c r="D4599" t="s">
        <v>18561</v>
      </c>
      <c r="E4599" s="2">
        <v>1</v>
      </c>
      <c r="F4599" s="3"/>
      <c r="G4599" s="2">
        <v>1</v>
      </c>
      <c r="H4599" s="2">
        <v>25</v>
      </c>
      <c r="I4599" s="4" t="s">
        <v>17370</v>
      </c>
      <c r="J4599" s="2">
        <v>5</v>
      </c>
      <c r="K4599" s="3"/>
      <c r="L4599" s="2">
        <v>3</v>
      </c>
      <c r="M4599" s="4" t="s">
        <v>14184</v>
      </c>
      <c r="N4599" s="4" t="s">
        <v>6174</v>
      </c>
      <c r="O4599" t="s">
        <v>6169</v>
      </c>
      <c r="P4599" s="4" t="s">
        <v>11512</v>
      </c>
      <c r="Q4599" s="4" t="str">
        <f>VLOOKUP(P4599, 'Gun classification'!A:B, 2, FALSE)</f>
        <v>Arma de fuego</v>
      </c>
      <c r="R4599" s="4" t="s">
        <v>14184</v>
      </c>
      <c r="S4599" t="str">
        <f t="shared" si="71"/>
        <v xml:space="preserve">narcotics?, </v>
      </c>
      <c r="W4599" s="4" t="s">
        <v>14184</v>
      </c>
      <c r="X4599" s="4" t="s">
        <v>14184</v>
      </c>
    </row>
    <row r="4600" spans="1:24" x14ac:dyDescent="0.2">
      <c r="A4600">
        <v>4</v>
      </c>
      <c r="B4600">
        <v>30</v>
      </c>
      <c r="C4600">
        <v>1977</v>
      </c>
      <c r="D4600" t="s">
        <v>18562</v>
      </c>
      <c r="E4600" s="2">
        <v>3</v>
      </c>
      <c r="F4600" s="3"/>
      <c r="G4600" s="2">
        <v>1</v>
      </c>
      <c r="H4600" s="2">
        <v>55</v>
      </c>
      <c r="I4600" s="4" t="s">
        <v>13566</v>
      </c>
      <c r="J4600" s="2">
        <v>3</v>
      </c>
      <c r="K4600" s="3"/>
      <c r="L4600" s="2">
        <v>2</v>
      </c>
      <c r="M4600" s="4" t="s">
        <v>11473</v>
      </c>
      <c r="N4600" s="4" t="s">
        <v>6175</v>
      </c>
      <c r="O4600" t="s">
        <v>8434</v>
      </c>
      <c r="P4600" s="4" t="s">
        <v>11512</v>
      </c>
      <c r="Q4600" s="4" t="str">
        <f>VLOOKUP(P4600, 'Gun classification'!A:B, 2, FALSE)</f>
        <v>Arma de fuego</v>
      </c>
      <c r="R4600" s="4" t="s">
        <v>14184</v>
      </c>
      <c r="S4600" t="str">
        <f t="shared" si="71"/>
        <v xml:space="preserve">argu, </v>
      </c>
      <c r="W4600" s="4" t="s">
        <v>14184</v>
      </c>
      <c r="X4600" s="4" t="s">
        <v>14184</v>
      </c>
    </row>
    <row r="4601" spans="1:24" x14ac:dyDescent="0.2">
      <c r="A4601">
        <v>5</v>
      </c>
      <c r="B4601">
        <v>1</v>
      </c>
      <c r="C4601">
        <v>1977</v>
      </c>
      <c r="D4601" t="s">
        <v>18563</v>
      </c>
      <c r="E4601" s="2">
        <v>3</v>
      </c>
      <c r="F4601" s="3"/>
      <c r="G4601" s="2">
        <v>1</v>
      </c>
      <c r="H4601" s="2">
        <v>25</v>
      </c>
      <c r="I4601" s="4" t="s">
        <v>13567</v>
      </c>
      <c r="J4601" s="2">
        <v>3</v>
      </c>
      <c r="K4601" s="3"/>
      <c r="L4601" s="2">
        <v>1</v>
      </c>
      <c r="M4601" s="4" t="s">
        <v>11426</v>
      </c>
      <c r="N4601" s="4" t="s">
        <v>6176</v>
      </c>
      <c r="O4601" t="s">
        <v>8430</v>
      </c>
      <c r="P4601" s="4" t="s">
        <v>11512</v>
      </c>
      <c r="Q4601" s="4" t="str">
        <f>VLOOKUP(P4601, 'Gun classification'!A:B, 2, FALSE)</f>
        <v>Arma de fuego</v>
      </c>
      <c r="R4601" s="4" t="s">
        <v>14184</v>
      </c>
      <c r="S4601" t="str">
        <f t="shared" si="71"/>
        <v xml:space="preserve">argu trivial, </v>
      </c>
      <c r="W4601" s="4" t="s">
        <v>14184</v>
      </c>
      <c r="X4601" s="4" t="s">
        <v>14184</v>
      </c>
    </row>
    <row r="4602" spans="1:24" x14ac:dyDescent="0.2">
      <c r="A4602">
        <v>5</v>
      </c>
      <c r="B4602">
        <v>3</v>
      </c>
      <c r="C4602">
        <v>1977</v>
      </c>
      <c r="D4602" t="s">
        <v>18564</v>
      </c>
      <c r="E4602" s="2">
        <v>1</v>
      </c>
      <c r="F4602" s="3"/>
      <c r="G4602" s="2">
        <v>1</v>
      </c>
      <c r="H4602" s="2">
        <v>57</v>
      </c>
      <c r="I4602" s="4" t="s">
        <v>13568</v>
      </c>
      <c r="J4602" s="2">
        <v>3</v>
      </c>
      <c r="K4602" s="3"/>
      <c r="L4602" s="2">
        <v>1</v>
      </c>
      <c r="M4602" s="4" t="s">
        <v>11465</v>
      </c>
      <c r="N4602" s="4" t="s">
        <v>6177</v>
      </c>
      <c r="O4602" t="s">
        <v>12117</v>
      </c>
      <c r="P4602" s="4" t="s">
        <v>11512</v>
      </c>
      <c r="Q4602" s="4" t="str">
        <f>VLOOKUP(P4602, 'Gun classification'!A:B, 2, FALSE)</f>
        <v>Arma de fuego</v>
      </c>
      <c r="R4602" s="4" t="s">
        <v>1101</v>
      </c>
      <c r="S4602" t="str">
        <f t="shared" si="71"/>
        <v>cop killed, special/robbery</v>
      </c>
      <c r="T4602" t="s">
        <v>11515</v>
      </c>
      <c r="W4602" s="4" t="s">
        <v>14184</v>
      </c>
      <c r="X4602" s="4" t="s">
        <v>14184</v>
      </c>
    </row>
    <row r="4603" spans="1:24" x14ac:dyDescent="0.2">
      <c r="A4603">
        <v>5</v>
      </c>
      <c r="B4603">
        <v>13</v>
      </c>
      <c r="C4603">
        <v>1977</v>
      </c>
      <c r="D4603" t="s">
        <v>18565</v>
      </c>
      <c r="E4603" s="2">
        <v>1</v>
      </c>
      <c r="F4603" s="3"/>
      <c r="G4603" s="2">
        <v>1</v>
      </c>
      <c r="H4603" s="2">
        <v>55</v>
      </c>
      <c r="I4603" s="4" t="s">
        <v>13569</v>
      </c>
      <c r="J4603" s="2">
        <v>1</v>
      </c>
      <c r="K4603" s="3"/>
      <c r="L4603" s="2">
        <v>1</v>
      </c>
      <c r="M4603" s="4" t="s">
        <v>11439</v>
      </c>
      <c r="N4603" s="4" t="s">
        <v>6178</v>
      </c>
      <c r="O4603" t="s">
        <v>11581</v>
      </c>
      <c r="P4603" s="4" t="s">
        <v>6053</v>
      </c>
      <c r="Q4603" s="4" t="str">
        <f>VLOOKUP(P4603, 'Gun classification'!A:B, 2, FALSE)</f>
        <v>Falta de oxigeno</v>
      </c>
      <c r="R4603" s="4" t="s">
        <v>14184</v>
      </c>
      <c r="S4603" t="str">
        <f t="shared" si="71"/>
        <v xml:space="preserve">robbery, </v>
      </c>
      <c r="T4603" t="s">
        <v>11515</v>
      </c>
      <c r="W4603" s="4" t="s">
        <v>14184</v>
      </c>
      <c r="X4603" s="4" t="s">
        <v>14184</v>
      </c>
    </row>
    <row r="4604" spans="1:24" x14ac:dyDescent="0.2">
      <c r="A4604">
        <v>5</v>
      </c>
      <c r="B4604">
        <v>18</v>
      </c>
      <c r="C4604">
        <v>1977</v>
      </c>
      <c r="D4604" t="s">
        <v>18566</v>
      </c>
      <c r="E4604" s="2">
        <v>3</v>
      </c>
      <c r="F4604" s="3"/>
      <c r="G4604" s="2">
        <v>1</v>
      </c>
      <c r="H4604" s="2">
        <v>42</v>
      </c>
      <c r="I4604" s="4" t="s">
        <v>13570</v>
      </c>
      <c r="J4604" s="2">
        <v>3</v>
      </c>
      <c r="K4604" s="3"/>
      <c r="L4604" s="2">
        <v>2</v>
      </c>
      <c r="M4604" s="4" t="s">
        <v>11471</v>
      </c>
      <c r="N4604" s="4" t="s">
        <v>6179</v>
      </c>
      <c r="O4604" t="s">
        <v>8430</v>
      </c>
      <c r="P4604" s="4" t="s">
        <v>11518</v>
      </c>
      <c r="Q4604" s="4" t="str">
        <f>VLOOKUP(P4604, 'Gun classification'!A:B, 2, FALSE)</f>
        <v>Arma blanca</v>
      </c>
      <c r="R4604" s="4" t="s">
        <v>14184</v>
      </c>
      <c r="S4604" t="str">
        <f t="shared" si="71"/>
        <v xml:space="preserve">argu trivial, </v>
      </c>
      <c r="W4604" s="4" t="s">
        <v>14184</v>
      </c>
      <c r="X4604" s="4" t="s">
        <v>14184</v>
      </c>
    </row>
    <row r="4605" spans="1:24" x14ac:dyDescent="0.2">
      <c r="A4605">
        <v>5</v>
      </c>
      <c r="B4605">
        <v>20</v>
      </c>
      <c r="C4605">
        <v>1977</v>
      </c>
      <c r="D4605" t="s">
        <v>18567</v>
      </c>
      <c r="E4605" s="2">
        <v>1</v>
      </c>
      <c r="F4605" s="3"/>
      <c r="G4605" s="2">
        <v>1</v>
      </c>
      <c r="H4605" s="2">
        <v>42</v>
      </c>
      <c r="I4605" s="4" t="s">
        <v>17370</v>
      </c>
      <c r="J4605" s="2">
        <v>5</v>
      </c>
      <c r="K4605" s="3"/>
      <c r="L4605" s="2">
        <v>3</v>
      </c>
      <c r="M4605" s="4" t="s">
        <v>14184</v>
      </c>
      <c r="N4605" s="4" t="s">
        <v>6180</v>
      </c>
      <c r="O4605" t="s">
        <v>11581</v>
      </c>
      <c r="P4605" s="4" t="s">
        <v>6053</v>
      </c>
      <c r="Q4605" s="4" t="str">
        <f>VLOOKUP(P4605, 'Gun classification'!A:B, 2, FALSE)</f>
        <v>Falta de oxigeno</v>
      </c>
      <c r="R4605" s="4" t="s">
        <v>14184</v>
      </c>
      <c r="S4605" t="str">
        <f t="shared" si="71"/>
        <v xml:space="preserve">robbery, </v>
      </c>
      <c r="T4605" t="s">
        <v>11515</v>
      </c>
      <c r="W4605" s="4" t="s">
        <v>14184</v>
      </c>
      <c r="X4605" s="4" t="s">
        <v>14184</v>
      </c>
    </row>
    <row r="4606" spans="1:24" x14ac:dyDescent="0.2">
      <c r="A4606">
        <v>5</v>
      </c>
      <c r="B4606">
        <v>22</v>
      </c>
      <c r="C4606">
        <v>1977</v>
      </c>
      <c r="D4606" t="s">
        <v>18568</v>
      </c>
      <c r="E4606" s="2">
        <v>3</v>
      </c>
      <c r="F4606" s="3"/>
      <c r="G4606" s="2">
        <v>1</v>
      </c>
      <c r="H4606" s="2">
        <v>38</v>
      </c>
      <c r="I4606" s="4" t="s">
        <v>13571</v>
      </c>
      <c r="J4606" s="2">
        <v>3</v>
      </c>
      <c r="K4606" s="3"/>
      <c r="L4606" s="2">
        <v>1</v>
      </c>
      <c r="M4606" s="4" t="s">
        <v>11463</v>
      </c>
      <c r="N4606" s="4" t="s">
        <v>6181</v>
      </c>
      <c r="O4606" t="s">
        <v>8434</v>
      </c>
      <c r="P4606" s="4" t="s">
        <v>11512</v>
      </c>
      <c r="Q4606" s="4" t="str">
        <f>VLOOKUP(P4606, 'Gun classification'!A:B, 2, FALSE)</f>
        <v>Arma de fuego</v>
      </c>
      <c r="R4606" s="4" t="s">
        <v>14184</v>
      </c>
      <c r="S4606" t="str">
        <f t="shared" si="71"/>
        <v xml:space="preserve">argu, </v>
      </c>
      <c r="W4606" s="4" t="s">
        <v>14184</v>
      </c>
      <c r="X4606" s="4" t="s">
        <v>14184</v>
      </c>
    </row>
    <row r="4607" spans="1:24" x14ac:dyDescent="0.2">
      <c r="A4607">
        <v>5</v>
      </c>
      <c r="B4607">
        <v>31</v>
      </c>
      <c r="C4607">
        <v>1977</v>
      </c>
      <c r="D4607" t="s">
        <v>18569</v>
      </c>
      <c r="E4607" s="2">
        <v>2</v>
      </c>
      <c r="F4607" s="2">
        <v>5</v>
      </c>
      <c r="G4607" s="2">
        <v>1</v>
      </c>
      <c r="H4607" s="2">
        <v>20</v>
      </c>
      <c r="I4607" s="4" t="s">
        <v>17370</v>
      </c>
      <c r="J4607" s="2">
        <v>5</v>
      </c>
      <c r="K4607" s="3"/>
      <c r="L4607" s="2">
        <v>3</v>
      </c>
      <c r="M4607" s="4" t="s">
        <v>14184</v>
      </c>
      <c r="N4607" s="4" t="s">
        <v>6182</v>
      </c>
      <c r="O4607" t="s">
        <v>10924</v>
      </c>
      <c r="P4607" s="4" t="s">
        <v>11512</v>
      </c>
      <c r="Q4607" s="4" t="str">
        <f>VLOOKUP(P4607, 'Gun classification'!A:B, 2, FALSE)</f>
        <v>Arma de fuego</v>
      </c>
      <c r="R4607" s="4" t="s">
        <v>14184</v>
      </c>
      <c r="S4607" t="str">
        <f t="shared" si="71"/>
        <v xml:space="preserve">gang, </v>
      </c>
      <c r="T4607" s="38" t="s">
        <v>23261</v>
      </c>
      <c r="W4607" s="4" t="s">
        <v>14184</v>
      </c>
      <c r="X4607" s="4" t="s">
        <v>14184</v>
      </c>
    </row>
    <row r="4608" spans="1:24" x14ac:dyDescent="0.2">
      <c r="A4608">
        <v>6</v>
      </c>
      <c r="B4608">
        <v>1</v>
      </c>
      <c r="C4608">
        <v>1977</v>
      </c>
      <c r="D4608" t="s">
        <v>18570</v>
      </c>
      <c r="E4608" s="2">
        <v>1</v>
      </c>
      <c r="F4608" s="3"/>
      <c r="G4608" s="2">
        <v>1</v>
      </c>
      <c r="H4608" s="2">
        <v>26</v>
      </c>
      <c r="I4608" s="4" t="s">
        <v>17370</v>
      </c>
      <c r="J4608" s="2">
        <v>5</v>
      </c>
      <c r="K4608" s="3"/>
      <c r="L4608" s="2">
        <v>3</v>
      </c>
      <c r="M4608" s="4" t="s">
        <v>14184</v>
      </c>
      <c r="N4608" s="4" t="s">
        <v>6183</v>
      </c>
      <c r="O4608" t="s">
        <v>17675</v>
      </c>
      <c r="P4608" s="4" t="s">
        <v>6184</v>
      </c>
      <c r="Q4608" s="4" t="str">
        <f>VLOOKUP(P4608, 'Gun classification'!A:B, 2, FALSE)</f>
        <v>Fuerza</v>
      </c>
      <c r="R4608" s="4" t="s">
        <v>14184</v>
      </c>
      <c r="S4608" t="str">
        <f t="shared" si="71"/>
        <v xml:space="preserve">unknown, </v>
      </c>
      <c r="T4608" t="s">
        <v>23253</v>
      </c>
      <c r="W4608" s="4" t="s">
        <v>14184</v>
      </c>
      <c r="X4608" s="4" t="s">
        <v>14184</v>
      </c>
    </row>
    <row r="4609" spans="1:24" x14ac:dyDescent="0.2">
      <c r="A4609">
        <v>6</v>
      </c>
      <c r="B4609">
        <v>4</v>
      </c>
      <c r="C4609">
        <v>1977</v>
      </c>
      <c r="D4609" t="s">
        <v>18571</v>
      </c>
      <c r="E4609" s="2">
        <v>1</v>
      </c>
      <c r="F4609" s="3"/>
      <c r="G4609" s="2">
        <v>1</v>
      </c>
      <c r="H4609" s="2">
        <v>41</v>
      </c>
      <c r="I4609" s="4" t="s">
        <v>18624</v>
      </c>
      <c r="J4609" s="2">
        <v>1</v>
      </c>
      <c r="K4609" s="3"/>
      <c r="L4609" s="2">
        <v>1</v>
      </c>
      <c r="M4609" s="4" t="s">
        <v>11444</v>
      </c>
      <c r="N4609" s="4" t="s">
        <v>5305</v>
      </c>
      <c r="O4609" t="s">
        <v>11581</v>
      </c>
      <c r="P4609" s="4" t="s">
        <v>11518</v>
      </c>
      <c r="Q4609" s="4" t="str">
        <f>VLOOKUP(P4609, 'Gun classification'!A:B, 2, FALSE)</f>
        <v>Arma blanca</v>
      </c>
      <c r="R4609" s="4" t="s">
        <v>14184</v>
      </c>
      <c r="S4609" t="str">
        <f t="shared" si="71"/>
        <v xml:space="preserve">robbery, </v>
      </c>
      <c r="T4609" t="s">
        <v>11515</v>
      </c>
      <c r="W4609" s="4" t="s">
        <v>14184</v>
      </c>
      <c r="X4609" s="4" t="s">
        <v>14184</v>
      </c>
    </row>
    <row r="4610" spans="1:24" x14ac:dyDescent="0.2">
      <c r="A4610">
        <v>6</v>
      </c>
      <c r="B4610">
        <v>13</v>
      </c>
      <c r="C4610">
        <v>1977</v>
      </c>
      <c r="D4610" t="s">
        <v>18572</v>
      </c>
      <c r="E4610" s="2">
        <v>1</v>
      </c>
      <c r="F4610" s="3"/>
      <c r="G4610" s="2">
        <v>1</v>
      </c>
      <c r="H4610" s="2">
        <v>30</v>
      </c>
      <c r="I4610" s="4" t="s">
        <v>13572</v>
      </c>
      <c r="J4610" s="2">
        <v>3</v>
      </c>
      <c r="K4610" s="3"/>
      <c r="L4610" s="2">
        <v>1</v>
      </c>
      <c r="M4610" s="4" t="s">
        <v>11419</v>
      </c>
      <c r="N4610" s="4" t="s">
        <v>6185</v>
      </c>
      <c r="O4610" t="s">
        <v>11581</v>
      </c>
      <c r="P4610" s="4" t="s">
        <v>11512</v>
      </c>
      <c r="Q4610" s="4" t="str">
        <f>VLOOKUP(P4610, 'Gun classification'!A:B, 2, FALSE)</f>
        <v>Arma de fuego</v>
      </c>
      <c r="R4610" s="4" t="s">
        <v>14184</v>
      </c>
      <c r="S4610" t="str">
        <f t="shared" si="71"/>
        <v xml:space="preserve">robbery, </v>
      </c>
      <c r="T4610" t="s">
        <v>11515</v>
      </c>
      <c r="W4610" s="4" t="s">
        <v>14184</v>
      </c>
      <c r="X4610" s="4" t="s">
        <v>14184</v>
      </c>
    </row>
    <row r="4611" spans="1:24" x14ac:dyDescent="0.2">
      <c r="A4611">
        <v>6</v>
      </c>
      <c r="B4611">
        <v>14</v>
      </c>
      <c r="C4611">
        <v>1977</v>
      </c>
      <c r="D4611" t="s">
        <v>18573</v>
      </c>
      <c r="E4611" s="2">
        <v>1</v>
      </c>
      <c r="F4611" s="3"/>
      <c r="G4611" s="2">
        <v>1</v>
      </c>
      <c r="H4611" s="2">
        <v>30</v>
      </c>
      <c r="I4611" s="4" t="s">
        <v>13573</v>
      </c>
      <c r="J4611" s="2">
        <v>3</v>
      </c>
      <c r="K4611" s="3"/>
      <c r="L4611" s="2">
        <v>1</v>
      </c>
      <c r="M4611" s="4" t="s">
        <v>11414</v>
      </c>
      <c r="N4611" s="4" t="s">
        <v>6186</v>
      </c>
      <c r="O4611" t="s">
        <v>11581</v>
      </c>
      <c r="P4611" s="4" t="s">
        <v>11512</v>
      </c>
      <c r="Q4611" s="4" t="str">
        <f>VLOOKUP(P4611, 'Gun classification'!A:B, 2, FALSE)</f>
        <v>Arma de fuego</v>
      </c>
      <c r="R4611" s="4" t="s">
        <v>14184</v>
      </c>
      <c r="S4611" t="str">
        <f t="shared" ref="S4611:S4674" si="72">CONCATENATE(O4611,", ",R4611)</f>
        <v xml:space="preserve">robbery, </v>
      </c>
      <c r="T4611" t="s">
        <v>11515</v>
      </c>
      <c r="W4611" s="4" t="s">
        <v>14184</v>
      </c>
      <c r="X4611" s="4" t="s">
        <v>14184</v>
      </c>
    </row>
    <row r="4612" spans="1:24" x14ac:dyDescent="0.2">
      <c r="A4612">
        <v>6</v>
      </c>
      <c r="B4612">
        <v>16</v>
      </c>
      <c r="C4612">
        <v>1977</v>
      </c>
      <c r="D4612" t="s">
        <v>18574</v>
      </c>
      <c r="E4612" s="2">
        <v>3</v>
      </c>
      <c r="F4612" s="3"/>
      <c r="G4612" s="2">
        <v>1</v>
      </c>
      <c r="H4612" s="2">
        <v>24</v>
      </c>
      <c r="I4612" s="4" t="s">
        <v>17370</v>
      </c>
      <c r="J4612" s="2">
        <v>5</v>
      </c>
      <c r="K4612" s="3"/>
      <c r="L4612" s="2">
        <v>3</v>
      </c>
      <c r="M4612" s="4" t="s">
        <v>14184</v>
      </c>
      <c r="N4612" s="4" t="s">
        <v>6187</v>
      </c>
      <c r="O4612" t="s">
        <v>17675</v>
      </c>
      <c r="P4612" s="4" t="s">
        <v>11512</v>
      </c>
      <c r="Q4612" s="4" t="str">
        <f>VLOOKUP(P4612, 'Gun classification'!A:B, 2, FALSE)</f>
        <v>Arma de fuego</v>
      </c>
      <c r="R4612" s="4" t="s">
        <v>14184</v>
      </c>
      <c r="S4612" t="str">
        <f t="shared" si="72"/>
        <v xml:space="preserve">unknown, </v>
      </c>
      <c r="T4612" t="s">
        <v>23253</v>
      </c>
      <c r="W4612" s="4" t="s">
        <v>14184</v>
      </c>
      <c r="X4612" s="4" t="s">
        <v>14184</v>
      </c>
    </row>
    <row r="4613" spans="1:24" x14ac:dyDescent="0.2">
      <c r="A4613">
        <v>6</v>
      </c>
      <c r="B4613">
        <v>20</v>
      </c>
      <c r="C4613">
        <v>1977</v>
      </c>
      <c r="D4613" t="s">
        <v>18575</v>
      </c>
      <c r="E4613" s="2">
        <v>3</v>
      </c>
      <c r="F4613" s="3"/>
      <c r="G4613" s="2">
        <v>1</v>
      </c>
      <c r="H4613" s="2">
        <v>23</v>
      </c>
      <c r="I4613" s="4" t="s">
        <v>13574</v>
      </c>
      <c r="J4613" s="2">
        <v>1</v>
      </c>
      <c r="K4613" s="3"/>
      <c r="L4613" s="2">
        <v>1</v>
      </c>
      <c r="M4613" s="4" t="s">
        <v>11426</v>
      </c>
      <c r="N4613" s="4" t="s">
        <v>6188</v>
      </c>
      <c r="O4613" t="s">
        <v>6189</v>
      </c>
      <c r="P4613" s="4" t="s">
        <v>11518</v>
      </c>
      <c r="Q4613" s="4" t="str">
        <f>VLOOKUP(P4613, 'Gun classification'!A:B, 2, FALSE)</f>
        <v>Arma blanca</v>
      </c>
      <c r="R4613" s="4" t="s">
        <v>14184</v>
      </c>
      <c r="S4613" t="str">
        <f t="shared" si="72"/>
        <v xml:space="preserve">argu gay sex, </v>
      </c>
      <c r="W4613" s="4" t="s">
        <v>14184</v>
      </c>
      <c r="X4613" s="4" t="s">
        <v>14184</v>
      </c>
    </row>
    <row r="4614" spans="1:24" x14ac:dyDescent="0.2">
      <c r="A4614">
        <v>6</v>
      </c>
      <c r="B4614">
        <v>22</v>
      </c>
      <c r="C4614">
        <v>1977</v>
      </c>
      <c r="D4614" t="s">
        <v>18576</v>
      </c>
      <c r="E4614" s="2">
        <v>1</v>
      </c>
      <c r="F4614" s="3"/>
      <c r="G4614" s="2">
        <v>1</v>
      </c>
      <c r="H4614" s="2">
        <v>32</v>
      </c>
      <c r="I4614" s="4" t="s">
        <v>13575</v>
      </c>
      <c r="J4614" s="2">
        <v>1</v>
      </c>
      <c r="K4614" s="2">
        <v>4</v>
      </c>
      <c r="L4614" s="2">
        <v>1</v>
      </c>
      <c r="M4614" s="4" t="s">
        <v>11417</v>
      </c>
      <c r="N4614" s="4" t="s">
        <v>6190</v>
      </c>
      <c r="O4614" t="s">
        <v>8675</v>
      </c>
      <c r="P4614" s="4" t="s">
        <v>11518</v>
      </c>
      <c r="Q4614" s="4" t="str">
        <f>VLOOKUP(P4614, 'Gun classification'!A:B, 2, FALSE)</f>
        <v>Arma blanca</v>
      </c>
      <c r="R4614" s="4" t="s">
        <v>14184</v>
      </c>
      <c r="S4614" t="str">
        <f t="shared" si="72"/>
        <v xml:space="preserve">gay sex, </v>
      </c>
      <c r="T4614" s="38" t="s">
        <v>23253</v>
      </c>
      <c r="W4614" s="4" t="s">
        <v>14184</v>
      </c>
      <c r="X4614" s="4" t="s">
        <v>14184</v>
      </c>
    </row>
    <row r="4615" spans="1:24" x14ac:dyDescent="0.2">
      <c r="A4615">
        <v>6</v>
      </c>
      <c r="B4615">
        <v>26</v>
      </c>
      <c r="C4615">
        <v>1977</v>
      </c>
      <c r="D4615" t="s">
        <v>18577</v>
      </c>
      <c r="E4615" s="2">
        <v>3</v>
      </c>
      <c r="F4615" s="3"/>
      <c r="G4615" s="2">
        <v>1</v>
      </c>
      <c r="H4615" s="2">
        <v>53</v>
      </c>
      <c r="I4615" s="4" t="s">
        <v>13576</v>
      </c>
      <c r="J4615" s="2">
        <v>3</v>
      </c>
      <c r="K4615" s="3"/>
      <c r="L4615" s="2">
        <v>1</v>
      </c>
      <c r="M4615" s="4" t="s">
        <v>11426</v>
      </c>
      <c r="N4615" s="4" t="s">
        <v>6191</v>
      </c>
      <c r="O4615" t="s">
        <v>8623</v>
      </c>
      <c r="P4615" s="4" t="s">
        <v>11518</v>
      </c>
      <c r="Q4615" s="4" t="str">
        <f>VLOOKUP(P4615, 'Gun classification'!A:B, 2, FALSE)</f>
        <v>Arma blanca</v>
      </c>
      <c r="R4615" s="4" t="s">
        <v>14184</v>
      </c>
      <c r="S4615" t="str">
        <f t="shared" si="72"/>
        <v xml:space="preserve">argu family, </v>
      </c>
      <c r="T4615" s="38" t="s">
        <v>11650</v>
      </c>
      <c r="W4615" s="4" t="s">
        <v>14184</v>
      </c>
      <c r="X4615" s="4" t="s">
        <v>14184</v>
      </c>
    </row>
    <row r="4616" spans="1:24" x14ac:dyDescent="0.2">
      <c r="A4616">
        <v>6</v>
      </c>
      <c r="B4616">
        <v>27</v>
      </c>
      <c r="C4616">
        <v>1977</v>
      </c>
      <c r="D4616" t="s">
        <v>18578</v>
      </c>
      <c r="E4616" s="2">
        <v>4</v>
      </c>
      <c r="F4616" s="3"/>
      <c r="G4616" s="2">
        <v>2</v>
      </c>
      <c r="H4616" s="2">
        <v>2</v>
      </c>
      <c r="I4616" s="4" t="s">
        <v>13577</v>
      </c>
      <c r="J4616" s="2">
        <v>4</v>
      </c>
      <c r="K4616" s="3"/>
      <c r="L4616" s="2">
        <v>2</v>
      </c>
      <c r="M4616" s="4" t="s">
        <v>11426</v>
      </c>
      <c r="N4616" s="4" t="s">
        <v>8323</v>
      </c>
      <c r="O4616" t="s">
        <v>6150</v>
      </c>
      <c r="P4616" s="4" t="s">
        <v>11532</v>
      </c>
      <c r="Q4616" s="4" t="str">
        <f>VLOOKUP(P4616, 'Gun classification'!A:B, 2, FALSE)</f>
        <v>Fuerza</v>
      </c>
      <c r="R4616" s="4" t="s">
        <v>14184</v>
      </c>
      <c r="S4616" t="str">
        <f t="shared" si="72"/>
        <v xml:space="preserve">child abuse, </v>
      </c>
      <c r="T4616" s="38" t="s">
        <v>23264</v>
      </c>
      <c r="W4616" s="4" t="s">
        <v>14184</v>
      </c>
      <c r="X4616" s="4" t="s">
        <v>14184</v>
      </c>
    </row>
    <row r="4617" spans="1:24" x14ac:dyDescent="0.2">
      <c r="A4617">
        <v>6</v>
      </c>
      <c r="B4617">
        <v>27</v>
      </c>
      <c r="C4617">
        <v>1977</v>
      </c>
      <c r="D4617" t="s">
        <v>18579</v>
      </c>
      <c r="E4617" s="2">
        <v>1</v>
      </c>
      <c r="F4617" s="3"/>
      <c r="G4617" s="2">
        <v>1</v>
      </c>
      <c r="H4617" s="2">
        <v>27</v>
      </c>
      <c r="I4617" s="4" t="s">
        <v>17370</v>
      </c>
      <c r="J4617" s="2">
        <v>5</v>
      </c>
      <c r="K4617" s="3"/>
      <c r="L4617" s="2">
        <v>3</v>
      </c>
      <c r="M4617" s="4" t="s">
        <v>14184</v>
      </c>
      <c r="N4617" s="4" t="s">
        <v>6192</v>
      </c>
      <c r="O4617" t="s">
        <v>11581</v>
      </c>
      <c r="P4617" s="4" t="s">
        <v>11512</v>
      </c>
      <c r="Q4617" s="4" t="str">
        <f>VLOOKUP(P4617, 'Gun classification'!A:B, 2, FALSE)</f>
        <v>Arma de fuego</v>
      </c>
      <c r="R4617" s="4" t="s">
        <v>14184</v>
      </c>
      <c r="S4617" t="str">
        <f t="shared" si="72"/>
        <v xml:space="preserve">robbery, </v>
      </c>
      <c r="T4617" t="s">
        <v>11515</v>
      </c>
      <c r="W4617" s="4" t="s">
        <v>14184</v>
      </c>
      <c r="X4617" s="4" t="s">
        <v>14184</v>
      </c>
    </row>
    <row r="4618" spans="1:24" x14ac:dyDescent="0.2">
      <c r="A4618">
        <v>6</v>
      </c>
      <c r="B4618">
        <v>28</v>
      </c>
      <c r="C4618">
        <v>1977</v>
      </c>
      <c r="D4618" t="s">
        <v>18580</v>
      </c>
      <c r="E4618" s="2">
        <v>3</v>
      </c>
      <c r="F4618" s="3"/>
      <c r="G4618" s="2">
        <v>1</v>
      </c>
      <c r="H4618" s="2">
        <v>32</v>
      </c>
      <c r="I4618" s="4" t="s">
        <v>13578</v>
      </c>
      <c r="J4618" s="2">
        <v>3</v>
      </c>
      <c r="K4618" s="3"/>
      <c r="L4618" s="2">
        <v>2</v>
      </c>
      <c r="M4618" s="4" t="s">
        <v>11426</v>
      </c>
      <c r="N4618" s="4" t="s">
        <v>5813</v>
      </c>
      <c r="O4618" t="s">
        <v>8692</v>
      </c>
      <c r="P4618" s="4" t="s">
        <v>11512</v>
      </c>
      <c r="Q4618" s="4" t="str">
        <f>VLOOKUP(P4618, 'Gun classification'!A:B, 2, FALSE)</f>
        <v>Arma de fuego</v>
      </c>
      <c r="R4618" s="4" t="s">
        <v>14184</v>
      </c>
      <c r="S4618" t="str">
        <f t="shared" si="72"/>
        <v xml:space="preserve">argu money, </v>
      </c>
      <c r="W4618" s="4" t="s">
        <v>14184</v>
      </c>
      <c r="X4618" s="4" t="s">
        <v>14184</v>
      </c>
    </row>
    <row r="4619" spans="1:24" x14ac:dyDescent="0.2">
      <c r="A4619">
        <v>7</v>
      </c>
      <c r="B4619">
        <v>4</v>
      </c>
      <c r="C4619">
        <v>1977</v>
      </c>
      <c r="D4619" t="s">
        <v>18581</v>
      </c>
      <c r="E4619" s="2">
        <v>2</v>
      </c>
      <c r="F4619" s="2">
        <v>5</v>
      </c>
      <c r="G4619" s="2">
        <v>1</v>
      </c>
      <c r="H4619" s="2">
        <v>16</v>
      </c>
      <c r="I4619" s="4" t="s">
        <v>17370</v>
      </c>
      <c r="J4619" s="2">
        <v>5</v>
      </c>
      <c r="K4619" s="3"/>
      <c r="L4619" s="2">
        <v>3</v>
      </c>
      <c r="M4619" s="4" t="s">
        <v>14184</v>
      </c>
      <c r="N4619" s="4" t="s">
        <v>6193</v>
      </c>
      <c r="O4619" t="s">
        <v>6194</v>
      </c>
      <c r="P4619" s="4" t="s">
        <v>11512</v>
      </c>
      <c r="Q4619" s="4" t="str">
        <f>VLOOKUP(P4619, 'Gun classification'!A:B, 2, FALSE)</f>
        <v>Arma de fuego</v>
      </c>
      <c r="R4619" s="4" t="s">
        <v>14184</v>
      </c>
      <c r="S4619" t="str">
        <f t="shared" si="72"/>
        <v xml:space="preserve"> gang, </v>
      </c>
      <c r="T4619" s="38" t="s">
        <v>23261</v>
      </c>
      <c r="W4619" s="4" t="s">
        <v>14184</v>
      </c>
      <c r="X4619" s="4" t="s">
        <v>14184</v>
      </c>
    </row>
    <row r="4620" spans="1:24" x14ac:dyDescent="0.2">
      <c r="A4620">
        <v>7</v>
      </c>
      <c r="B4620">
        <v>5</v>
      </c>
      <c r="C4620">
        <v>1977</v>
      </c>
      <c r="D4620" t="s">
        <v>18582</v>
      </c>
      <c r="E4620" s="2">
        <v>3</v>
      </c>
      <c r="F4620" s="3"/>
      <c r="G4620" s="2">
        <v>1</v>
      </c>
      <c r="H4620" s="2">
        <v>5</v>
      </c>
      <c r="I4620" s="4" t="s">
        <v>13579</v>
      </c>
      <c r="J4620" s="2">
        <v>3</v>
      </c>
      <c r="K4620" s="3"/>
      <c r="L4620" s="2">
        <v>1</v>
      </c>
      <c r="M4620" s="4" t="s">
        <v>11439</v>
      </c>
      <c r="N4620" s="4" t="s">
        <v>7329</v>
      </c>
      <c r="O4620" t="s">
        <v>6150</v>
      </c>
      <c r="P4620" s="4" t="s">
        <v>11532</v>
      </c>
      <c r="Q4620" s="4" t="str">
        <f>VLOOKUP(P4620, 'Gun classification'!A:B, 2, FALSE)</f>
        <v>Fuerza</v>
      </c>
      <c r="R4620" s="4" t="s">
        <v>14184</v>
      </c>
      <c r="S4620" t="str">
        <f t="shared" si="72"/>
        <v xml:space="preserve">child abuse, </v>
      </c>
      <c r="T4620" s="38" t="s">
        <v>23264</v>
      </c>
      <c r="W4620" s="4" t="s">
        <v>14184</v>
      </c>
      <c r="X4620" s="4" t="s">
        <v>14184</v>
      </c>
    </row>
    <row r="4621" spans="1:24" x14ac:dyDescent="0.2">
      <c r="A4621">
        <v>7</v>
      </c>
      <c r="B4621">
        <v>5</v>
      </c>
      <c r="C4621">
        <v>1977</v>
      </c>
      <c r="D4621" t="s">
        <v>18583</v>
      </c>
      <c r="E4621" s="2">
        <v>1</v>
      </c>
      <c r="F4621" s="3"/>
      <c r="G4621" s="2">
        <v>2</v>
      </c>
      <c r="H4621" s="2">
        <v>12</v>
      </c>
      <c r="I4621" s="4" t="s">
        <v>13580</v>
      </c>
      <c r="J4621" s="2">
        <v>1</v>
      </c>
      <c r="K4621" s="3"/>
      <c r="L4621" s="2">
        <v>2</v>
      </c>
      <c r="M4621" s="4" t="s">
        <v>11444</v>
      </c>
      <c r="N4621" s="4" t="s">
        <v>6195</v>
      </c>
      <c r="O4621" t="s">
        <v>6150</v>
      </c>
      <c r="P4621" s="4" t="s">
        <v>11625</v>
      </c>
      <c r="Q4621" s="4" t="str">
        <f>VLOOKUP(P4621, 'Gun classification'!A:B, 2, FALSE)</f>
        <v>Falta de oxigeno</v>
      </c>
      <c r="R4621" s="4" t="s">
        <v>14184</v>
      </c>
      <c r="S4621" t="str">
        <f t="shared" si="72"/>
        <v xml:space="preserve">child abuse, </v>
      </c>
      <c r="T4621" s="38" t="s">
        <v>23264</v>
      </c>
      <c r="W4621" s="4" t="s">
        <v>14184</v>
      </c>
      <c r="X4621" s="4" t="s">
        <v>14184</v>
      </c>
    </row>
    <row r="4622" spans="1:24" x14ac:dyDescent="0.2">
      <c r="A4622">
        <v>7</v>
      </c>
      <c r="B4622">
        <v>8</v>
      </c>
      <c r="C4622">
        <v>1977</v>
      </c>
      <c r="D4622" t="s">
        <v>18584</v>
      </c>
      <c r="E4622" s="2">
        <v>2</v>
      </c>
      <c r="F4622" s="2">
        <v>5</v>
      </c>
      <c r="G4622" s="2">
        <v>2</v>
      </c>
      <c r="H4622" s="2">
        <v>22</v>
      </c>
      <c r="I4622" s="4" t="s">
        <v>13581</v>
      </c>
      <c r="J4622" s="2">
        <v>1</v>
      </c>
      <c r="K4622" s="3"/>
      <c r="L4622" s="2">
        <v>1</v>
      </c>
      <c r="M4622" s="4" t="s">
        <v>11413</v>
      </c>
      <c r="N4622" s="4" t="s">
        <v>6196</v>
      </c>
      <c r="P4622" s="4" t="s">
        <v>11518</v>
      </c>
      <c r="Q4622" s="4" t="str">
        <f>VLOOKUP(P4622, 'Gun classification'!A:B, 2, FALSE)</f>
        <v>Arma blanca</v>
      </c>
      <c r="R4622" s="4" t="s">
        <v>14184</v>
      </c>
      <c r="S4622" t="str">
        <f t="shared" si="72"/>
        <v xml:space="preserve">, </v>
      </c>
      <c r="T4622" t="s">
        <v>23253</v>
      </c>
      <c r="W4622" s="4" t="s">
        <v>14184</v>
      </c>
      <c r="X4622" s="4" t="s">
        <v>14184</v>
      </c>
    </row>
    <row r="4623" spans="1:24" x14ac:dyDescent="0.2">
      <c r="A4623">
        <v>7</v>
      </c>
      <c r="B4623">
        <v>8</v>
      </c>
      <c r="C4623">
        <v>1977</v>
      </c>
      <c r="D4623" t="s">
        <v>18585</v>
      </c>
      <c r="E4623" s="2">
        <v>3</v>
      </c>
      <c r="F4623" s="3"/>
      <c r="G4623" s="2">
        <v>2</v>
      </c>
      <c r="H4623" s="2">
        <v>33</v>
      </c>
      <c r="I4623" s="4" t="s">
        <v>13582</v>
      </c>
      <c r="J4623" s="2">
        <v>3</v>
      </c>
      <c r="K4623" s="3"/>
      <c r="L4623" s="2">
        <v>1</v>
      </c>
      <c r="M4623" s="4" t="s">
        <v>11466</v>
      </c>
      <c r="N4623" s="4" t="s">
        <v>6197</v>
      </c>
      <c r="O4623" t="s">
        <v>11644</v>
      </c>
      <c r="P4623" s="4" t="s">
        <v>11582</v>
      </c>
      <c r="Q4623" s="4" t="str">
        <f>VLOOKUP(P4623, 'Gun classification'!A:B, 2, FALSE)</f>
        <v>Fuerza</v>
      </c>
      <c r="R4623" s="4" t="s">
        <v>14184</v>
      </c>
      <c r="S4623" t="str">
        <f t="shared" si="72"/>
        <v xml:space="preserve">revenge, </v>
      </c>
      <c r="W4623" s="4" t="s">
        <v>14184</v>
      </c>
      <c r="X4623" s="4" t="s">
        <v>14184</v>
      </c>
    </row>
    <row r="4624" spans="1:24" x14ac:dyDescent="0.2">
      <c r="A4624">
        <v>7</v>
      </c>
      <c r="B4624">
        <v>12</v>
      </c>
      <c r="C4624">
        <v>1977</v>
      </c>
      <c r="D4624" t="s">
        <v>18586</v>
      </c>
      <c r="E4624" s="2">
        <v>1</v>
      </c>
      <c r="F4624" s="3"/>
      <c r="G4624" s="2">
        <v>2</v>
      </c>
      <c r="H4624" s="2">
        <v>26</v>
      </c>
      <c r="I4624" s="4" t="s">
        <v>17370</v>
      </c>
      <c r="J4624" s="2">
        <v>5</v>
      </c>
      <c r="K4624" s="3"/>
      <c r="L4624" s="2">
        <v>3</v>
      </c>
      <c r="M4624" s="4" t="s">
        <v>14184</v>
      </c>
      <c r="N4624" s="4" t="s">
        <v>6198</v>
      </c>
      <c r="O4624" t="s">
        <v>6199</v>
      </c>
      <c r="P4624" s="4" t="s">
        <v>11625</v>
      </c>
      <c r="Q4624" s="4" t="str">
        <f>VLOOKUP(P4624, 'Gun classification'!A:B, 2, FALSE)</f>
        <v>Falta de oxigeno</v>
      </c>
      <c r="R4624" s="4" t="s">
        <v>14184</v>
      </c>
      <c r="S4624" t="str">
        <f t="shared" si="72"/>
        <v xml:space="preserve">kidnap, </v>
      </c>
      <c r="W4624" s="4" t="s">
        <v>14184</v>
      </c>
      <c r="X4624" s="4" t="s">
        <v>14184</v>
      </c>
    </row>
    <row r="4625" spans="1:24" x14ac:dyDescent="0.2">
      <c r="A4625">
        <v>7</v>
      </c>
      <c r="B4625">
        <v>12</v>
      </c>
      <c r="C4625">
        <v>1977</v>
      </c>
      <c r="D4625" t="s">
        <v>18587</v>
      </c>
      <c r="E4625" s="2">
        <v>3</v>
      </c>
      <c r="F4625" s="3"/>
      <c r="G4625" s="2">
        <v>1</v>
      </c>
      <c r="H4625" s="2">
        <v>19</v>
      </c>
      <c r="I4625" s="4" t="s">
        <v>13583</v>
      </c>
      <c r="J4625" s="2">
        <v>3</v>
      </c>
      <c r="K4625" s="3"/>
      <c r="L4625" s="2">
        <v>1</v>
      </c>
      <c r="M4625" s="4" t="s">
        <v>11422</v>
      </c>
      <c r="N4625" s="4" t="s">
        <v>6200</v>
      </c>
      <c r="O4625" t="s">
        <v>5906</v>
      </c>
      <c r="P4625" s="4" t="s">
        <v>11512</v>
      </c>
      <c r="Q4625" s="4" t="str">
        <f>VLOOKUP(P4625, 'Gun classification'!A:B, 2, FALSE)</f>
        <v>Arma de fuego</v>
      </c>
      <c r="R4625" s="4" t="s">
        <v>14184</v>
      </c>
      <c r="S4625" t="str">
        <f t="shared" si="72"/>
        <v xml:space="preserve">argu traffic, </v>
      </c>
      <c r="W4625" s="4" t="s">
        <v>14184</v>
      </c>
      <c r="X4625" s="4" t="s">
        <v>14184</v>
      </c>
    </row>
    <row r="4626" spans="1:24" ht="25.5" x14ac:dyDescent="0.2">
      <c r="A4626">
        <v>7</v>
      </c>
      <c r="B4626">
        <v>14</v>
      </c>
      <c r="C4626">
        <v>1977</v>
      </c>
      <c r="D4626" t="s">
        <v>18588</v>
      </c>
      <c r="E4626" s="2">
        <v>3</v>
      </c>
      <c r="F4626" s="3"/>
      <c r="G4626" s="2">
        <v>1</v>
      </c>
      <c r="H4626" s="2">
        <v>53</v>
      </c>
      <c r="I4626" s="4" t="s">
        <v>13584</v>
      </c>
      <c r="J4626" s="2">
        <v>3</v>
      </c>
      <c r="K4626" s="3"/>
      <c r="L4626" s="2">
        <v>2</v>
      </c>
      <c r="M4626" s="4" t="s">
        <v>11419</v>
      </c>
      <c r="N4626" s="4" t="s">
        <v>6201</v>
      </c>
      <c r="O4626" t="s">
        <v>6202</v>
      </c>
      <c r="P4626" s="4" t="s">
        <v>11512</v>
      </c>
      <c r="Q4626" s="4" t="str">
        <f>VLOOKUP(P4626, 'Gun classification'!A:B, 2, FALSE)</f>
        <v>Arma de fuego</v>
      </c>
      <c r="R4626" s="4" t="s">
        <v>14184</v>
      </c>
      <c r="S4626" t="str">
        <f t="shared" si="72"/>
        <v xml:space="preserve">lovers quarrell, </v>
      </c>
      <c r="T4626" t="s">
        <v>23255</v>
      </c>
      <c r="W4626" s="4" t="s">
        <v>14184</v>
      </c>
      <c r="X4626" s="4" t="s">
        <v>14184</v>
      </c>
    </row>
    <row r="4627" spans="1:24" x14ac:dyDescent="0.2">
      <c r="A4627">
        <v>7</v>
      </c>
      <c r="B4627">
        <v>17</v>
      </c>
      <c r="C4627">
        <v>1977</v>
      </c>
      <c r="D4627" t="s">
        <v>18589</v>
      </c>
      <c r="E4627" s="2">
        <v>1</v>
      </c>
      <c r="F4627" s="2">
        <v>4</v>
      </c>
      <c r="G4627" s="2">
        <v>1</v>
      </c>
      <c r="H4627" s="2">
        <v>29</v>
      </c>
      <c r="I4627" s="4" t="s">
        <v>13585</v>
      </c>
      <c r="J4627" s="2">
        <v>1</v>
      </c>
      <c r="K4627" s="2">
        <v>4</v>
      </c>
      <c r="L4627" s="2">
        <v>1</v>
      </c>
      <c r="M4627" s="4" t="s">
        <v>11448</v>
      </c>
      <c r="N4627" s="4" t="s">
        <v>6203</v>
      </c>
      <c r="O4627" t="s">
        <v>8430</v>
      </c>
      <c r="P4627" s="4" t="s">
        <v>11512</v>
      </c>
      <c r="Q4627" s="4" t="str">
        <f>VLOOKUP(P4627, 'Gun classification'!A:B, 2, FALSE)</f>
        <v>Arma de fuego</v>
      </c>
      <c r="R4627" s="4" t="s">
        <v>14184</v>
      </c>
      <c r="S4627" t="str">
        <f t="shared" si="72"/>
        <v xml:space="preserve">argu trivial, </v>
      </c>
      <c r="W4627" s="4" t="s">
        <v>14184</v>
      </c>
      <c r="X4627" s="4" t="s">
        <v>14184</v>
      </c>
    </row>
    <row r="4628" spans="1:24" x14ac:dyDescent="0.2">
      <c r="A4628">
        <v>7</v>
      </c>
      <c r="B4628">
        <v>18</v>
      </c>
      <c r="C4628">
        <v>1977</v>
      </c>
      <c r="D4628" t="s">
        <v>18590</v>
      </c>
      <c r="E4628" s="2">
        <v>3</v>
      </c>
      <c r="F4628" s="3"/>
      <c r="G4628" s="2">
        <v>2</v>
      </c>
      <c r="H4628" s="2">
        <v>29</v>
      </c>
      <c r="I4628" s="4" t="s">
        <v>13586</v>
      </c>
      <c r="J4628" s="2">
        <v>3</v>
      </c>
      <c r="K4628" s="3"/>
      <c r="L4628" s="2">
        <v>1</v>
      </c>
      <c r="M4628" s="4" t="s">
        <v>11476</v>
      </c>
      <c r="N4628" s="4" t="s">
        <v>7773</v>
      </c>
      <c r="O4628" t="s">
        <v>6204</v>
      </c>
      <c r="P4628" s="4" t="s">
        <v>11512</v>
      </c>
      <c r="Q4628" s="4" t="str">
        <f>VLOOKUP(P4628, 'Gun classification'!A:B, 2, FALSE)</f>
        <v>Arma de fuego</v>
      </c>
      <c r="R4628" s="4" t="s">
        <v>14184</v>
      </c>
      <c r="S4628" t="str">
        <f t="shared" si="72"/>
        <v xml:space="preserve">vict circumstan?, </v>
      </c>
      <c r="W4628" s="4" t="s">
        <v>14184</v>
      </c>
      <c r="X4628" s="4" t="s">
        <v>14184</v>
      </c>
    </row>
    <row r="4629" spans="1:24" x14ac:dyDescent="0.2">
      <c r="A4629">
        <v>7</v>
      </c>
      <c r="B4629">
        <v>19</v>
      </c>
      <c r="C4629">
        <v>1977</v>
      </c>
      <c r="D4629" t="s">
        <v>18591</v>
      </c>
      <c r="E4629" s="2">
        <v>3</v>
      </c>
      <c r="F4629" s="3"/>
      <c r="G4629" s="2">
        <v>1</v>
      </c>
      <c r="H4629" s="2">
        <v>30</v>
      </c>
      <c r="I4629" s="4" t="s">
        <v>13587</v>
      </c>
      <c r="J4629" s="2">
        <v>3</v>
      </c>
      <c r="K4629" s="3"/>
      <c r="L4629" s="2">
        <v>1</v>
      </c>
      <c r="M4629" s="4" t="s">
        <v>11461</v>
      </c>
      <c r="N4629" s="4" t="s">
        <v>5305</v>
      </c>
      <c r="O4629" t="s">
        <v>8853</v>
      </c>
      <c r="P4629" s="4" t="s">
        <v>11518</v>
      </c>
      <c r="Q4629" s="4" t="str">
        <f>VLOOKUP(P4629, 'Gun classification'!A:B, 2, FALSE)</f>
        <v>Arma blanca</v>
      </c>
      <c r="R4629" s="4" t="s">
        <v>14184</v>
      </c>
      <c r="S4629" t="str">
        <f t="shared" si="72"/>
        <v xml:space="preserve">sex triangle, </v>
      </c>
      <c r="W4629" s="4" t="s">
        <v>14184</v>
      </c>
      <c r="X4629" s="4" t="s">
        <v>14184</v>
      </c>
    </row>
    <row r="4630" spans="1:24" x14ac:dyDescent="0.2">
      <c r="A4630">
        <v>7</v>
      </c>
      <c r="B4630">
        <v>23</v>
      </c>
      <c r="C4630">
        <v>1977</v>
      </c>
      <c r="D4630" t="s">
        <v>18592</v>
      </c>
      <c r="E4630" s="2">
        <v>1</v>
      </c>
      <c r="F4630" s="3"/>
      <c r="G4630" s="2">
        <v>2</v>
      </c>
      <c r="H4630" s="2">
        <v>1</v>
      </c>
      <c r="I4630" s="4" t="s">
        <v>13588</v>
      </c>
      <c r="J4630" s="2">
        <v>1</v>
      </c>
      <c r="K4630" s="3"/>
      <c r="L4630" s="2">
        <v>1</v>
      </c>
      <c r="M4630" s="4" t="s">
        <v>11439</v>
      </c>
      <c r="N4630" s="4" t="s">
        <v>6205</v>
      </c>
      <c r="O4630" t="s">
        <v>6150</v>
      </c>
      <c r="P4630" s="4" t="s">
        <v>11582</v>
      </c>
      <c r="Q4630" s="4" t="str">
        <f>VLOOKUP(P4630, 'Gun classification'!A:B, 2, FALSE)</f>
        <v>Fuerza</v>
      </c>
      <c r="R4630" s="4" t="s">
        <v>14184</v>
      </c>
      <c r="S4630" t="str">
        <f t="shared" si="72"/>
        <v xml:space="preserve">child abuse, </v>
      </c>
      <c r="T4630" s="38" t="s">
        <v>23264</v>
      </c>
      <c r="W4630" s="4" t="s">
        <v>14184</v>
      </c>
      <c r="X4630" s="4" t="s">
        <v>14184</v>
      </c>
    </row>
    <row r="4631" spans="1:24" x14ac:dyDescent="0.2">
      <c r="A4631">
        <v>7</v>
      </c>
      <c r="B4631">
        <v>26</v>
      </c>
      <c r="C4631">
        <v>1977</v>
      </c>
      <c r="D4631" t="s">
        <v>18593</v>
      </c>
      <c r="E4631" s="2">
        <v>1</v>
      </c>
      <c r="F4631" s="3"/>
      <c r="G4631" s="2">
        <v>1</v>
      </c>
      <c r="H4631" s="2">
        <v>35</v>
      </c>
      <c r="I4631" s="4" t="s">
        <v>13589</v>
      </c>
      <c r="J4631" s="2">
        <v>1</v>
      </c>
      <c r="K4631" s="3"/>
      <c r="L4631" s="2">
        <v>1</v>
      </c>
      <c r="M4631" s="4" t="s">
        <v>11436</v>
      </c>
      <c r="N4631" s="4" t="s">
        <v>6206</v>
      </c>
      <c r="O4631" t="s">
        <v>8675</v>
      </c>
      <c r="P4631" s="4" t="s">
        <v>11512</v>
      </c>
      <c r="Q4631" s="4" t="str">
        <f>VLOOKUP(P4631, 'Gun classification'!A:B, 2, FALSE)</f>
        <v>Arma de fuego</v>
      </c>
      <c r="R4631" s="4" t="s">
        <v>14184</v>
      </c>
      <c r="S4631" t="str">
        <f t="shared" si="72"/>
        <v xml:space="preserve">gay sex, </v>
      </c>
      <c r="T4631" s="38" t="s">
        <v>23253</v>
      </c>
      <c r="W4631" s="4" t="s">
        <v>14184</v>
      </c>
      <c r="X4631" s="4" t="s">
        <v>14184</v>
      </c>
    </row>
    <row r="4632" spans="1:24" x14ac:dyDescent="0.2">
      <c r="A4632">
        <v>7</v>
      </c>
      <c r="B4632">
        <v>30</v>
      </c>
      <c r="C4632">
        <v>1977</v>
      </c>
      <c r="D4632" t="s">
        <v>18594</v>
      </c>
      <c r="E4632" s="2">
        <v>3</v>
      </c>
      <c r="F4632" s="3"/>
      <c r="G4632" s="2">
        <v>1</v>
      </c>
      <c r="H4632" s="2">
        <v>67</v>
      </c>
      <c r="I4632" s="4" t="s">
        <v>13590</v>
      </c>
      <c r="J4632" s="2">
        <v>3</v>
      </c>
      <c r="K4632" s="3"/>
      <c r="L4632" s="2">
        <v>1</v>
      </c>
      <c r="M4632" s="4" t="s">
        <v>11449</v>
      </c>
      <c r="N4632" s="4" t="s">
        <v>6207</v>
      </c>
      <c r="O4632" t="s">
        <v>6208</v>
      </c>
      <c r="P4632" s="4" t="s">
        <v>11518</v>
      </c>
      <c r="Q4632" s="4" t="str">
        <f>VLOOKUP(P4632, 'Gun classification'!A:B, 2, FALSE)</f>
        <v>Arma blanca</v>
      </c>
      <c r="R4632" s="4" t="s">
        <v>14184</v>
      </c>
      <c r="S4632" t="str">
        <f t="shared" si="72"/>
        <v xml:space="preserve">argu alcho, </v>
      </c>
      <c r="W4632" s="4" t="s">
        <v>14184</v>
      </c>
      <c r="X4632" s="4" t="s">
        <v>14184</v>
      </c>
    </row>
    <row r="4633" spans="1:24" x14ac:dyDescent="0.2">
      <c r="A4633">
        <v>7</v>
      </c>
      <c r="B4633">
        <v>30</v>
      </c>
      <c r="C4633">
        <v>1977</v>
      </c>
      <c r="D4633" t="s">
        <v>18595</v>
      </c>
      <c r="E4633" s="2">
        <v>3</v>
      </c>
      <c r="F4633" s="3"/>
      <c r="G4633" s="2">
        <v>1</v>
      </c>
      <c r="H4633" s="2">
        <v>45</v>
      </c>
      <c r="I4633" s="4" t="s">
        <v>13591</v>
      </c>
      <c r="J4633" s="2">
        <v>1</v>
      </c>
      <c r="K4633" s="3"/>
      <c r="L4633" s="2">
        <v>1</v>
      </c>
      <c r="M4633" s="4" t="s">
        <v>11448</v>
      </c>
      <c r="N4633" s="4" t="s">
        <v>6209</v>
      </c>
      <c r="O4633" t="s">
        <v>5660</v>
      </c>
      <c r="P4633" s="4" t="s">
        <v>11625</v>
      </c>
      <c r="Q4633" s="4" t="str">
        <f>VLOOKUP(P4633, 'Gun classification'!A:B, 2, FALSE)</f>
        <v>Falta de oxigeno</v>
      </c>
      <c r="R4633" s="4" t="s">
        <v>14184</v>
      </c>
      <c r="S4633" t="str">
        <f t="shared" si="72"/>
        <v xml:space="preserve">gay robbery, </v>
      </c>
      <c r="T4633" t="s">
        <v>11515</v>
      </c>
      <c r="W4633" s="4" t="s">
        <v>14184</v>
      </c>
      <c r="X4633" s="4" t="s">
        <v>14184</v>
      </c>
    </row>
    <row r="4634" spans="1:24" x14ac:dyDescent="0.2">
      <c r="A4634">
        <v>7</v>
      </c>
      <c r="B4634">
        <v>30</v>
      </c>
      <c r="C4634">
        <v>1977</v>
      </c>
      <c r="D4634" t="s">
        <v>18596</v>
      </c>
      <c r="E4634" s="2">
        <v>1</v>
      </c>
      <c r="F4634" s="3"/>
      <c r="G4634" s="2">
        <v>2</v>
      </c>
      <c r="H4634" s="2">
        <v>18</v>
      </c>
      <c r="I4634" s="4" t="s">
        <v>13592</v>
      </c>
      <c r="J4634" s="2">
        <v>1</v>
      </c>
      <c r="K4634" s="3"/>
      <c r="L4634" s="2">
        <v>1</v>
      </c>
      <c r="M4634" s="4" t="s">
        <v>11471</v>
      </c>
      <c r="N4634" s="4" t="s">
        <v>6210</v>
      </c>
      <c r="O4634" t="s">
        <v>5042</v>
      </c>
      <c r="P4634" s="4" t="s">
        <v>11625</v>
      </c>
      <c r="Q4634" s="4" t="str">
        <f>VLOOKUP(P4634, 'Gun classification'!A:B, 2, FALSE)</f>
        <v>Falta de oxigeno</v>
      </c>
      <c r="R4634" s="4" t="s">
        <v>14184</v>
      </c>
      <c r="S4634" t="str">
        <f t="shared" si="72"/>
        <v xml:space="preserve">rape, </v>
      </c>
      <c r="T4634" t="s">
        <v>8275</v>
      </c>
      <c r="W4634" s="4" t="s">
        <v>14184</v>
      </c>
      <c r="X4634" s="4" t="s">
        <v>14184</v>
      </c>
    </row>
    <row r="4635" spans="1:24" x14ac:dyDescent="0.2">
      <c r="A4635">
        <v>8</v>
      </c>
      <c r="B4635">
        <v>5</v>
      </c>
      <c r="C4635">
        <v>1977</v>
      </c>
      <c r="D4635" t="s">
        <v>18597</v>
      </c>
      <c r="E4635" s="2">
        <v>1</v>
      </c>
      <c r="F4635" s="3"/>
      <c r="G4635" s="2">
        <v>1</v>
      </c>
      <c r="H4635" s="2">
        <v>35</v>
      </c>
      <c r="I4635" s="4" t="s">
        <v>17370</v>
      </c>
      <c r="J4635" s="2">
        <v>5</v>
      </c>
      <c r="K4635" s="3"/>
      <c r="L4635" s="2">
        <v>3</v>
      </c>
      <c r="M4635" s="4" t="s">
        <v>14184</v>
      </c>
      <c r="N4635" s="4" t="s">
        <v>12333</v>
      </c>
      <c r="O4635" t="s">
        <v>17675</v>
      </c>
      <c r="P4635" s="4" t="s">
        <v>11512</v>
      </c>
      <c r="Q4635" s="4" t="str">
        <f>VLOOKUP(P4635, 'Gun classification'!A:B, 2, FALSE)</f>
        <v>Arma de fuego</v>
      </c>
      <c r="R4635" s="4" t="s">
        <v>14184</v>
      </c>
      <c r="S4635" t="str">
        <f t="shared" si="72"/>
        <v xml:space="preserve">unknown, </v>
      </c>
      <c r="T4635" t="s">
        <v>23253</v>
      </c>
      <c r="W4635" s="4" t="s">
        <v>14184</v>
      </c>
      <c r="X4635" s="4" t="s">
        <v>14184</v>
      </c>
    </row>
    <row r="4636" spans="1:24" x14ac:dyDescent="0.2">
      <c r="A4636">
        <v>8</v>
      </c>
      <c r="B4636">
        <v>5</v>
      </c>
      <c r="C4636">
        <v>1977</v>
      </c>
      <c r="D4636" t="s">
        <v>18598</v>
      </c>
      <c r="E4636" s="2">
        <v>3</v>
      </c>
      <c r="F4636" s="3"/>
      <c r="G4636" s="2">
        <v>1</v>
      </c>
      <c r="H4636" s="2">
        <v>34</v>
      </c>
      <c r="I4636" s="4" t="s">
        <v>13593</v>
      </c>
      <c r="J4636" s="2">
        <v>3</v>
      </c>
      <c r="K4636" s="3"/>
      <c r="L4636" s="2">
        <v>1</v>
      </c>
      <c r="M4636" s="4" t="s">
        <v>11419</v>
      </c>
      <c r="N4636" s="4" t="s">
        <v>6211</v>
      </c>
      <c r="O4636" t="s">
        <v>8853</v>
      </c>
      <c r="P4636" s="4" t="s">
        <v>11518</v>
      </c>
      <c r="Q4636" s="4" t="str">
        <f>VLOOKUP(P4636, 'Gun classification'!A:B, 2, FALSE)</f>
        <v>Arma blanca</v>
      </c>
      <c r="R4636" s="4" t="s">
        <v>14184</v>
      </c>
      <c r="S4636" t="str">
        <f t="shared" si="72"/>
        <v xml:space="preserve">sex triangle, </v>
      </c>
      <c r="W4636" s="4" t="s">
        <v>14184</v>
      </c>
      <c r="X4636" s="4" t="s">
        <v>14184</v>
      </c>
    </row>
    <row r="4637" spans="1:24" x14ac:dyDescent="0.2">
      <c r="A4637">
        <v>8</v>
      </c>
      <c r="B4637">
        <v>6</v>
      </c>
      <c r="C4637">
        <v>1977</v>
      </c>
      <c r="D4637" t="s">
        <v>18599</v>
      </c>
      <c r="E4637" s="2">
        <v>3</v>
      </c>
      <c r="F4637" s="3"/>
      <c r="G4637" s="2">
        <v>1</v>
      </c>
      <c r="H4637" s="2">
        <v>29</v>
      </c>
      <c r="I4637" s="4" t="s">
        <v>13594</v>
      </c>
      <c r="J4637" s="2">
        <v>3</v>
      </c>
      <c r="K4637" s="3"/>
      <c r="L4637" s="2">
        <v>1</v>
      </c>
      <c r="M4637" s="4" t="s">
        <v>11428</v>
      </c>
      <c r="N4637" s="4" t="s">
        <v>6212</v>
      </c>
      <c r="O4637" t="s">
        <v>8853</v>
      </c>
      <c r="P4637" s="4" t="s">
        <v>11582</v>
      </c>
      <c r="Q4637" s="4" t="str">
        <f>VLOOKUP(P4637, 'Gun classification'!A:B, 2, FALSE)</f>
        <v>Fuerza</v>
      </c>
      <c r="R4637" s="4" t="s">
        <v>14184</v>
      </c>
      <c r="S4637" t="str">
        <f t="shared" si="72"/>
        <v xml:space="preserve">sex triangle, </v>
      </c>
      <c r="W4637" s="4" t="s">
        <v>14184</v>
      </c>
      <c r="X4637" s="4" t="s">
        <v>14184</v>
      </c>
    </row>
    <row r="4638" spans="1:24" x14ac:dyDescent="0.2">
      <c r="A4638">
        <v>8</v>
      </c>
      <c r="B4638">
        <v>12</v>
      </c>
      <c r="C4638">
        <v>1977</v>
      </c>
      <c r="D4638" t="s">
        <v>18600</v>
      </c>
      <c r="E4638" s="2">
        <v>1</v>
      </c>
      <c r="F4638" s="2">
        <v>4</v>
      </c>
      <c r="G4638" s="2">
        <v>2</v>
      </c>
      <c r="H4638" s="2">
        <v>30</v>
      </c>
      <c r="I4638" s="4" t="s">
        <v>13595</v>
      </c>
      <c r="J4638" s="2">
        <v>1</v>
      </c>
      <c r="K4638" s="2">
        <v>4</v>
      </c>
      <c r="L4638" s="2">
        <v>2</v>
      </c>
      <c r="M4638" s="4" t="s">
        <v>11445</v>
      </c>
      <c r="N4638" s="4" t="s">
        <v>6213</v>
      </c>
      <c r="O4638" t="s">
        <v>8434</v>
      </c>
      <c r="P4638" s="4" t="s">
        <v>11518</v>
      </c>
      <c r="Q4638" s="4" t="str">
        <f>VLOOKUP(P4638, 'Gun classification'!A:B, 2, FALSE)</f>
        <v>Arma blanca</v>
      </c>
      <c r="R4638" s="4" t="s">
        <v>14184</v>
      </c>
      <c r="S4638" t="str">
        <f t="shared" si="72"/>
        <v xml:space="preserve">argu, </v>
      </c>
      <c r="W4638" s="4" t="s">
        <v>14184</v>
      </c>
      <c r="X4638" s="4" t="s">
        <v>14184</v>
      </c>
    </row>
    <row r="4639" spans="1:24" x14ac:dyDescent="0.2">
      <c r="A4639">
        <v>8</v>
      </c>
      <c r="B4639">
        <v>13</v>
      </c>
      <c r="C4639">
        <v>1977</v>
      </c>
      <c r="D4639" t="s">
        <v>18601</v>
      </c>
      <c r="E4639" s="2">
        <v>2</v>
      </c>
      <c r="F4639" s="2">
        <v>5</v>
      </c>
      <c r="G4639" s="2">
        <v>1</v>
      </c>
      <c r="H4639" s="2">
        <v>32</v>
      </c>
      <c r="I4639" s="4" t="s">
        <v>17370</v>
      </c>
      <c r="J4639" s="2">
        <v>5</v>
      </c>
      <c r="K4639" s="3"/>
      <c r="L4639" s="2">
        <v>3</v>
      </c>
      <c r="M4639" s="4" t="s">
        <v>14184</v>
      </c>
      <c r="N4639" s="4" t="s">
        <v>6214</v>
      </c>
      <c r="O4639" t="s">
        <v>10232</v>
      </c>
      <c r="P4639" s="4" t="s">
        <v>11518</v>
      </c>
      <c r="Q4639" s="4" t="str">
        <f>VLOOKUP(P4639, 'Gun classification'!A:B, 2, FALSE)</f>
        <v>Arma blanca</v>
      </c>
      <c r="R4639" s="4" t="s">
        <v>14184</v>
      </c>
      <c r="S4639" t="str">
        <f t="shared" si="72"/>
        <v xml:space="preserve">argument, </v>
      </c>
      <c r="W4639" s="4" t="s">
        <v>14184</v>
      </c>
      <c r="X4639" s="4" t="s">
        <v>14184</v>
      </c>
    </row>
    <row r="4640" spans="1:24" x14ac:dyDescent="0.2">
      <c r="A4640">
        <v>8</v>
      </c>
      <c r="B4640">
        <v>17</v>
      </c>
      <c r="C4640">
        <v>1977</v>
      </c>
      <c r="D4640" t="s">
        <v>18602</v>
      </c>
      <c r="E4640" s="2">
        <v>3</v>
      </c>
      <c r="F4640" s="3"/>
      <c r="G4640" s="2">
        <v>1</v>
      </c>
      <c r="H4640" s="2">
        <v>34</v>
      </c>
      <c r="I4640" s="4" t="s">
        <v>13596</v>
      </c>
      <c r="J4640" s="2">
        <v>3</v>
      </c>
      <c r="K4640" s="3"/>
      <c r="L4640" s="2">
        <v>1</v>
      </c>
      <c r="M4640" s="4" t="s">
        <v>11432</v>
      </c>
      <c r="N4640" s="4" t="s">
        <v>6215</v>
      </c>
      <c r="O4640" t="s">
        <v>8623</v>
      </c>
      <c r="P4640" s="4" t="s">
        <v>11512</v>
      </c>
      <c r="Q4640" s="4" t="str">
        <f>VLOOKUP(P4640, 'Gun classification'!A:B, 2, FALSE)</f>
        <v>Arma de fuego</v>
      </c>
      <c r="R4640" s="4" t="s">
        <v>14184</v>
      </c>
      <c r="S4640" t="str">
        <f t="shared" si="72"/>
        <v xml:space="preserve">argu family, </v>
      </c>
      <c r="T4640" s="38" t="s">
        <v>11650</v>
      </c>
      <c r="W4640" s="4" t="s">
        <v>14184</v>
      </c>
      <c r="X4640" s="4" t="s">
        <v>14184</v>
      </c>
    </row>
    <row r="4641" spans="1:24" x14ac:dyDescent="0.2">
      <c r="A4641">
        <v>8</v>
      </c>
      <c r="B4641">
        <v>20</v>
      </c>
      <c r="C4641">
        <v>1977</v>
      </c>
      <c r="D4641" t="s">
        <v>18603</v>
      </c>
      <c r="E4641" s="2">
        <v>1</v>
      </c>
      <c r="F4641" s="3"/>
      <c r="G4641" s="2">
        <v>2</v>
      </c>
      <c r="H4641" s="2">
        <v>30</v>
      </c>
      <c r="I4641" s="4" t="s">
        <v>16964</v>
      </c>
      <c r="J4641" s="2">
        <v>1</v>
      </c>
      <c r="K4641" s="3"/>
      <c r="L4641" s="2">
        <v>1</v>
      </c>
      <c r="M4641" s="4" t="s">
        <v>11429</v>
      </c>
      <c r="N4641" s="4" t="s">
        <v>6216</v>
      </c>
      <c r="O4641" t="s">
        <v>6217</v>
      </c>
      <c r="P4641" s="4" t="s">
        <v>11512</v>
      </c>
      <c r="Q4641" s="4" t="str">
        <f>VLOOKUP(P4641, 'Gun classification'!A:B, 2, FALSE)</f>
        <v>Arma de fuego</v>
      </c>
      <c r="R4641" s="4" t="s">
        <v>14184</v>
      </c>
      <c r="S4641" t="str">
        <f t="shared" si="72"/>
        <v xml:space="preserve">argu bar prost, </v>
      </c>
      <c r="W4641" s="4" t="s">
        <v>14184</v>
      </c>
      <c r="X4641" s="4" t="s">
        <v>14184</v>
      </c>
    </row>
    <row r="4642" spans="1:24" x14ac:dyDescent="0.2">
      <c r="A4642">
        <v>8</v>
      </c>
      <c r="B4642">
        <v>22</v>
      </c>
      <c r="C4642">
        <v>1977</v>
      </c>
      <c r="D4642" t="s">
        <v>18604</v>
      </c>
      <c r="E4642" s="2">
        <v>1</v>
      </c>
      <c r="F4642" s="3"/>
      <c r="G4642" s="2">
        <v>1</v>
      </c>
      <c r="H4642" s="2">
        <v>44</v>
      </c>
      <c r="I4642" s="4" t="s">
        <v>13597</v>
      </c>
      <c r="J4642" s="2">
        <v>1</v>
      </c>
      <c r="K4642" s="3"/>
      <c r="L4642" s="2">
        <v>2</v>
      </c>
      <c r="M4642" s="4" t="s">
        <v>11421</v>
      </c>
      <c r="N4642" s="4" t="s">
        <v>6218</v>
      </c>
      <c r="O4642" t="s">
        <v>8620</v>
      </c>
      <c r="P4642" s="4" t="s">
        <v>11512</v>
      </c>
      <c r="Q4642" s="4" t="str">
        <f>VLOOKUP(P4642, 'Gun classification'!A:B, 2, FALSE)</f>
        <v>Arma de fuego</v>
      </c>
      <c r="R4642" s="4" t="s">
        <v>14184</v>
      </c>
      <c r="S4642" t="str">
        <f t="shared" si="72"/>
        <v xml:space="preserve">family argu, </v>
      </c>
      <c r="T4642" s="38" t="s">
        <v>11650</v>
      </c>
      <c r="W4642" s="4" t="s">
        <v>14184</v>
      </c>
      <c r="X4642" s="4" t="s">
        <v>14184</v>
      </c>
    </row>
    <row r="4643" spans="1:24" x14ac:dyDescent="0.2">
      <c r="A4643">
        <v>8</v>
      </c>
      <c r="B4643">
        <v>26</v>
      </c>
      <c r="C4643">
        <v>1977</v>
      </c>
      <c r="D4643" t="s">
        <v>18605</v>
      </c>
      <c r="E4643" s="2">
        <v>1</v>
      </c>
      <c r="F4643" s="2">
        <v>4</v>
      </c>
      <c r="G4643" s="2">
        <v>1</v>
      </c>
      <c r="H4643" s="2">
        <v>32</v>
      </c>
      <c r="I4643" s="4" t="s">
        <v>13598</v>
      </c>
      <c r="J4643" s="2">
        <v>1</v>
      </c>
      <c r="K4643" s="2">
        <v>4</v>
      </c>
      <c r="L4643" s="2">
        <v>1</v>
      </c>
      <c r="M4643" s="4" t="s">
        <v>11417</v>
      </c>
      <c r="N4643" s="4" t="s">
        <v>6219</v>
      </c>
      <c r="O4643" t="s">
        <v>8688</v>
      </c>
      <c r="P4643" s="4" t="s">
        <v>11518</v>
      </c>
      <c r="Q4643" s="4" t="str">
        <f>VLOOKUP(P4643, 'Gun classification'!A:B, 2, FALSE)</f>
        <v>Arma blanca</v>
      </c>
      <c r="R4643" s="4" t="s">
        <v>14184</v>
      </c>
      <c r="S4643" t="str">
        <f t="shared" si="72"/>
        <v xml:space="preserve">argu alcohol, </v>
      </c>
      <c r="W4643" s="4" t="s">
        <v>14184</v>
      </c>
      <c r="X4643" s="4" t="s">
        <v>14184</v>
      </c>
    </row>
    <row r="4644" spans="1:24" x14ac:dyDescent="0.2">
      <c r="A4644">
        <v>8</v>
      </c>
      <c r="B4644">
        <v>28</v>
      </c>
      <c r="C4644">
        <v>1977</v>
      </c>
      <c r="D4644" t="s">
        <v>18606</v>
      </c>
      <c r="E4644" s="2">
        <v>3</v>
      </c>
      <c r="F4644" s="3"/>
      <c r="G4644" s="2">
        <v>1</v>
      </c>
      <c r="H4644" s="2">
        <v>20</v>
      </c>
      <c r="I4644" s="4" t="s">
        <v>17370</v>
      </c>
      <c r="J4644" s="2">
        <v>5</v>
      </c>
      <c r="K4644" s="3"/>
      <c r="L4644" s="2">
        <v>3</v>
      </c>
      <c r="M4644" s="4" t="s">
        <v>14184</v>
      </c>
      <c r="N4644" s="4" t="s">
        <v>6220</v>
      </c>
      <c r="O4644" t="s">
        <v>6221</v>
      </c>
      <c r="P4644" s="4" t="s">
        <v>11512</v>
      </c>
      <c r="Q4644" s="4" t="str">
        <f>VLOOKUP(P4644, 'Gun classification'!A:B, 2, FALSE)</f>
        <v>Arma de fuego</v>
      </c>
      <c r="R4644" s="4" t="s">
        <v>14184</v>
      </c>
      <c r="S4644" t="str">
        <f t="shared" si="72"/>
        <v xml:space="preserve">assassination, </v>
      </c>
      <c r="W4644" s="4" t="s">
        <v>14184</v>
      </c>
      <c r="X4644" s="4" t="s">
        <v>14184</v>
      </c>
    </row>
    <row r="4645" spans="1:24" x14ac:dyDescent="0.2">
      <c r="A4645">
        <v>9</v>
      </c>
      <c r="B4645">
        <v>3</v>
      </c>
      <c r="C4645">
        <v>1977</v>
      </c>
      <c r="D4645" t="s">
        <v>18607</v>
      </c>
      <c r="E4645" s="2">
        <v>1</v>
      </c>
      <c r="F4645" s="3"/>
      <c r="G4645" s="2">
        <v>1</v>
      </c>
      <c r="H4645" s="2">
        <v>18</v>
      </c>
      <c r="I4645" s="4" t="s">
        <v>17370</v>
      </c>
      <c r="J4645" s="2">
        <v>5</v>
      </c>
      <c r="K4645" s="3"/>
      <c r="L4645" s="2">
        <v>3</v>
      </c>
      <c r="M4645" s="4" t="s">
        <v>14184</v>
      </c>
      <c r="N4645" s="4" t="s">
        <v>6222</v>
      </c>
      <c r="O4645" t="s">
        <v>8434</v>
      </c>
      <c r="P4645" s="4" t="s">
        <v>11518</v>
      </c>
      <c r="Q4645" s="4" t="str">
        <f>VLOOKUP(P4645, 'Gun classification'!A:B, 2, FALSE)</f>
        <v>Arma blanca</v>
      </c>
      <c r="R4645" s="4" t="s">
        <v>14184</v>
      </c>
      <c r="S4645" t="str">
        <f t="shared" si="72"/>
        <v xml:space="preserve">argu, </v>
      </c>
      <c r="W4645" s="4" t="s">
        <v>14184</v>
      </c>
      <c r="X4645" s="4" t="s">
        <v>14184</v>
      </c>
    </row>
    <row r="4646" spans="1:24" x14ac:dyDescent="0.2">
      <c r="A4646">
        <v>9</v>
      </c>
      <c r="B4646">
        <v>4</v>
      </c>
      <c r="C4646">
        <v>1977</v>
      </c>
      <c r="D4646" t="s">
        <v>18608</v>
      </c>
      <c r="E4646" s="2">
        <v>2</v>
      </c>
      <c r="F4646" s="2">
        <v>8</v>
      </c>
      <c r="G4646" s="2">
        <v>1</v>
      </c>
      <c r="H4646" s="2">
        <v>27</v>
      </c>
      <c r="I4646" s="4" t="s">
        <v>13599</v>
      </c>
      <c r="J4646" s="2">
        <v>2</v>
      </c>
      <c r="K4646" s="2">
        <v>5</v>
      </c>
      <c r="L4646" s="2">
        <v>1</v>
      </c>
      <c r="M4646" s="4" t="s">
        <v>11451</v>
      </c>
      <c r="N4646" s="4" t="s">
        <v>5942</v>
      </c>
      <c r="O4646" t="s">
        <v>6223</v>
      </c>
      <c r="P4646" s="4" t="s">
        <v>11512</v>
      </c>
      <c r="Q4646" s="4" t="str">
        <f>VLOOKUP(P4646, 'Gun classification'!A:B, 2, FALSE)</f>
        <v>Arma de fuego</v>
      </c>
      <c r="R4646" s="4" t="s">
        <v>14184</v>
      </c>
      <c r="S4646" t="str">
        <f t="shared" si="72"/>
        <v xml:space="preserve">gang Gold Drag, </v>
      </c>
      <c r="T4646" s="38" t="s">
        <v>23261</v>
      </c>
      <c r="W4646" s="4" t="s">
        <v>14184</v>
      </c>
      <c r="X4646" s="4" t="s">
        <v>14184</v>
      </c>
    </row>
    <row r="4647" spans="1:24" x14ac:dyDescent="0.2">
      <c r="A4647">
        <v>9</v>
      </c>
      <c r="B4647">
        <v>4</v>
      </c>
      <c r="C4647">
        <v>1977</v>
      </c>
      <c r="D4647" t="s">
        <v>22925</v>
      </c>
      <c r="E4647" s="2">
        <v>2</v>
      </c>
      <c r="F4647" s="2">
        <v>5</v>
      </c>
      <c r="G4647" s="2">
        <v>1</v>
      </c>
      <c r="H4647" s="2">
        <v>47</v>
      </c>
      <c r="I4647" s="4" t="s">
        <v>13600</v>
      </c>
      <c r="J4647" s="2">
        <v>2</v>
      </c>
      <c r="K4647" s="2">
        <v>5</v>
      </c>
      <c r="L4647" s="2">
        <v>1</v>
      </c>
      <c r="M4647" s="4" t="s">
        <v>11451</v>
      </c>
      <c r="N4647" s="4" t="s">
        <v>5942</v>
      </c>
      <c r="O4647" t="s">
        <v>6223</v>
      </c>
      <c r="P4647" s="4" t="s">
        <v>11512</v>
      </c>
      <c r="Q4647" s="4" t="str">
        <f>VLOOKUP(P4647, 'Gun classification'!A:B, 2, FALSE)</f>
        <v>Arma de fuego</v>
      </c>
      <c r="R4647" s="4" t="s">
        <v>14184</v>
      </c>
      <c r="S4647" t="str">
        <f t="shared" si="72"/>
        <v xml:space="preserve">gang Gold Drag, </v>
      </c>
      <c r="T4647" s="38" t="s">
        <v>23261</v>
      </c>
      <c r="W4647" s="4" t="s">
        <v>14184</v>
      </c>
      <c r="X4647" s="4" t="s">
        <v>14184</v>
      </c>
    </row>
    <row r="4648" spans="1:24" x14ac:dyDescent="0.2">
      <c r="A4648">
        <v>9</v>
      </c>
      <c r="B4648">
        <v>4</v>
      </c>
      <c r="C4648">
        <v>1977</v>
      </c>
      <c r="D4648" t="s">
        <v>18609</v>
      </c>
      <c r="E4648" s="2">
        <v>2</v>
      </c>
      <c r="F4648" s="2">
        <v>5</v>
      </c>
      <c r="G4648" s="2">
        <v>1</v>
      </c>
      <c r="H4648" s="2">
        <v>21</v>
      </c>
      <c r="I4648" s="4" t="s">
        <v>13600</v>
      </c>
      <c r="J4648" s="2">
        <v>2</v>
      </c>
      <c r="K4648" s="2">
        <v>5</v>
      </c>
      <c r="L4648" s="2">
        <v>1</v>
      </c>
      <c r="M4648" s="4" t="s">
        <v>11451</v>
      </c>
      <c r="N4648" s="4" t="s">
        <v>5942</v>
      </c>
      <c r="O4648" t="s">
        <v>6224</v>
      </c>
      <c r="P4648" s="4" t="s">
        <v>11512</v>
      </c>
      <c r="Q4648" s="4" t="str">
        <f>VLOOKUP(P4648, 'Gun classification'!A:B, 2, FALSE)</f>
        <v>Arma de fuego</v>
      </c>
      <c r="R4648" s="4" t="s">
        <v>14184</v>
      </c>
      <c r="S4648" t="str">
        <f t="shared" si="72"/>
        <v xml:space="preserve">gang GoldDrag, </v>
      </c>
      <c r="T4648" s="38" t="s">
        <v>23261</v>
      </c>
      <c r="W4648" s="4" t="s">
        <v>14184</v>
      </c>
      <c r="X4648" s="4" t="s">
        <v>14184</v>
      </c>
    </row>
    <row r="4649" spans="1:24" x14ac:dyDescent="0.2">
      <c r="A4649">
        <v>9</v>
      </c>
      <c r="B4649">
        <v>4</v>
      </c>
      <c r="C4649">
        <v>1977</v>
      </c>
      <c r="D4649" t="s">
        <v>18610</v>
      </c>
      <c r="E4649" s="2">
        <v>2</v>
      </c>
      <c r="F4649" s="2">
        <v>5</v>
      </c>
      <c r="G4649" s="2">
        <v>1</v>
      </c>
      <c r="H4649" s="2">
        <v>18</v>
      </c>
      <c r="I4649" s="4" t="s">
        <v>13600</v>
      </c>
      <c r="J4649" s="2">
        <v>2</v>
      </c>
      <c r="K4649" s="2">
        <v>5</v>
      </c>
      <c r="L4649" s="2">
        <v>1</v>
      </c>
      <c r="M4649" s="4" t="s">
        <v>11451</v>
      </c>
      <c r="N4649" s="4" t="s">
        <v>5942</v>
      </c>
      <c r="O4649" t="s">
        <v>6224</v>
      </c>
      <c r="P4649" s="4" t="s">
        <v>11512</v>
      </c>
      <c r="Q4649" s="4" t="str">
        <f>VLOOKUP(P4649, 'Gun classification'!A:B, 2, FALSE)</f>
        <v>Arma de fuego</v>
      </c>
      <c r="R4649" s="4" t="s">
        <v>14184</v>
      </c>
      <c r="S4649" t="str">
        <f t="shared" si="72"/>
        <v xml:space="preserve">gang GoldDrag, </v>
      </c>
      <c r="T4649" s="38" t="s">
        <v>23261</v>
      </c>
      <c r="W4649" s="4" t="s">
        <v>14184</v>
      </c>
      <c r="X4649" s="4" t="s">
        <v>14184</v>
      </c>
    </row>
    <row r="4650" spans="1:24" x14ac:dyDescent="0.2">
      <c r="A4650">
        <v>9</v>
      </c>
      <c r="B4650">
        <v>4</v>
      </c>
      <c r="C4650">
        <v>1977</v>
      </c>
      <c r="D4650" t="s">
        <v>18611</v>
      </c>
      <c r="E4650" s="2">
        <v>2</v>
      </c>
      <c r="F4650" s="2">
        <v>5</v>
      </c>
      <c r="G4650" s="2">
        <v>1</v>
      </c>
      <c r="H4650" s="2">
        <v>21</v>
      </c>
      <c r="I4650" s="4" t="s">
        <v>13600</v>
      </c>
      <c r="J4650" s="2">
        <v>2</v>
      </c>
      <c r="K4650" s="2">
        <v>5</v>
      </c>
      <c r="L4650" s="2">
        <v>1</v>
      </c>
      <c r="M4650" s="4" t="s">
        <v>11451</v>
      </c>
      <c r="N4650" s="4" t="s">
        <v>5942</v>
      </c>
      <c r="O4650" t="s">
        <v>6223</v>
      </c>
      <c r="P4650" s="4" t="s">
        <v>11512</v>
      </c>
      <c r="Q4650" s="4" t="str">
        <f>VLOOKUP(P4650, 'Gun classification'!A:B, 2, FALSE)</f>
        <v>Arma de fuego</v>
      </c>
      <c r="R4650" s="4" t="s">
        <v>14184</v>
      </c>
      <c r="S4650" t="str">
        <f t="shared" si="72"/>
        <v xml:space="preserve">gang Gold Drag, </v>
      </c>
      <c r="T4650" s="38" t="s">
        <v>23261</v>
      </c>
      <c r="W4650" s="4" t="s">
        <v>14184</v>
      </c>
      <c r="X4650" s="4" t="s">
        <v>14184</v>
      </c>
    </row>
    <row r="4651" spans="1:24" x14ac:dyDescent="0.2">
      <c r="A4651">
        <v>9</v>
      </c>
      <c r="B4651">
        <v>4</v>
      </c>
      <c r="C4651">
        <v>1977</v>
      </c>
      <c r="D4651" t="s">
        <v>18612</v>
      </c>
      <c r="E4651" s="2">
        <v>3</v>
      </c>
      <c r="F4651" s="3"/>
      <c r="G4651" s="2">
        <v>1</v>
      </c>
      <c r="H4651" s="2">
        <v>38</v>
      </c>
      <c r="I4651" s="4" t="s">
        <v>13601</v>
      </c>
      <c r="J4651" s="2">
        <v>3</v>
      </c>
      <c r="K4651" s="3"/>
      <c r="L4651" s="2">
        <v>1</v>
      </c>
      <c r="M4651" s="4" t="s">
        <v>11467</v>
      </c>
      <c r="N4651" s="4" t="s">
        <v>6225</v>
      </c>
      <c r="O4651" t="s">
        <v>6226</v>
      </c>
      <c r="P4651" s="4" t="s">
        <v>11512</v>
      </c>
      <c r="Q4651" s="4" t="str">
        <f>VLOOKUP(P4651, 'Gun classification'!A:B, 2, FALSE)</f>
        <v>Arma de fuego</v>
      </c>
      <c r="R4651" s="4" t="s">
        <v>14184</v>
      </c>
      <c r="S4651" t="str">
        <f t="shared" si="72"/>
        <v xml:space="preserve">neighbor dispute, </v>
      </c>
      <c r="W4651" s="4" t="s">
        <v>14184</v>
      </c>
      <c r="X4651" s="4" t="s">
        <v>14184</v>
      </c>
    </row>
    <row r="4652" spans="1:24" x14ac:dyDescent="0.2">
      <c r="A4652">
        <v>9</v>
      </c>
      <c r="B4652">
        <v>8</v>
      </c>
      <c r="C4652">
        <v>1977</v>
      </c>
      <c r="D4652" t="s">
        <v>18613</v>
      </c>
      <c r="E4652" s="2">
        <v>1</v>
      </c>
      <c r="F4652" s="3"/>
      <c r="G4652" s="2">
        <v>1</v>
      </c>
      <c r="H4652" s="2">
        <v>38</v>
      </c>
      <c r="I4652" s="4" t="s">
        <v>13602</v>
      </c>
      <c r="J4652" s="2">
        <v>1</v>
      </c>
      <c r="K4652" s="3"/>
      <c r="L4652" s="2">
        <v>1</v>
      </c>
      <c r="M4652" s="4" t="s">
        <v>11476</v>
      </c>
      <c r="N4652" s="4" t="s">
        <v>6227</v>
      </c>
      <c r="O4652" t="s">
        <v>4982</v>
      </c>
      <c r="P4652" s="4" t="s">
        <v>11532</v>
      </c>
      <c r="Q4652" s="4" t="str">
        <f>VLOOKUP(P4652, 'Gun classification'!A:B, 2, FALSE)</f>
        <v>Fuerza</v>
      </c>
      <c r="R4652" s="4" t="s">
        <v>14184</v>
      </c>
      <c r="S4652" t="str">
        <f t="shared" si="72"/>
        <v xml:space="preserve">argu fight, </v>
      </c>
      <c r="T4652" s="38" t="s">
        <v>23263</v>
      </c>
      <c r="W4652" s="4" t="s">
        <v>14184</v>
      </c>
      <c r="X4652" s="4" t="s">
        <v>14184</v>
      </c>
    </row>
    <row r="4653" spans="1:24" x14ac:dyDescent="0.2">
      <c r="A4653">
        <v>9</v>
      </c>
      <c r="B4653">
        <v>10</v>
      </c>
      <c r="C4653">
        <v>1977</v>
      </c>
      <c r="D4653" t="s">
        <v>18614</v>
      </c>
      <c r="E4653" s="2">
        <v>1</v>
      </c>
      <c r="F4653" s="3"/>
      <c r="G4653" s="2">
        <v>1</v>
      </c>
      <c r="H4653" s="2">
        <v>59</v>
      </c>
      <c r="I4653" s="4" t="s">
        <v>13603</v>
      </c>
      <c r="J4653" s="2">
        <v>1</v>
      </c>
      <c r="K4653" s="3"/>
      <c r="L4653" s="2">
        <v>1</v>
      </c>
      <c r="M4653" s="4" t="s">
        <v>11436</v>
      </c>
      <c r="N4653" s="4" t="s">
        <v>6228</v>
      </c>
      <c r="O4653" t="s">
        <v>6161</v>
      </c>
      <c r="P4653" s="4" t="s">
        <v>11518</v>
      </c>
      <c r="Q4653" s="4" t="str">
        <f>VLOOKUP(P4653, 'Gun classification'!A:B, 2, FALSE)</f>
        <v>Arma blanca</v>
      </c>
      <c r="R4653" s="4" t="s">
        <v>14184</v>
      </c>
      <c r="S4653" t="str">
        <f t="shared" si="72"/>
        <v xml:space="preserve">family fight, </v>
      </c>
      <c r="T4653" s="38" t="s">
        <v>11650</v>
      </c>
      <c r="W4653" s="4" t="s">
        <v>14184</v>
      </c>
      <c r="X4653" s="4" t="s">
        <v>14184</v>
      </c>
    </row>
    <row r="4654" spans="1:24" x14ac:dyDescent="0.2">
      <c r="A4654">
        <v>9</v>
      </c>
      <c r="B4654">
        <v>11</v>
      </c>
      <c r="C4654">
        <v>1977</v>
      </c>
      <c r="D4654" t="s">
        <v>18615</v>
      </c>
      <c r="E4654" s="2">
        <v>2</v>
      </c>
      <c r="F4654" s="2">
        <v>5</v>
      </c>
      <c r="G4654" s="2">
        <v>1</v>
      </c>
      <c r="H4654" s="2">
        <v>19</v>
      </c>
      <c r="I4654" s="4" t="s">
        <v>17370</v>
      </c>
      <c r="J4654" s="2">
        <v>5</v>
      </c>
      <c r="K4654" s="3"/>
      <c r="L4654" s="2">
        <v>3</v>
      </c>
      <c r="M4654" s="4" t="s">
        <v>14184</v>
      </c>
      <c r="N4654" s="4" t="s">
        <v>6229</v>
      </c>
      <c r="O4654" t="s">
        <v>6194</v>
      </c>
      <c r="P4654" s="4" t="s">
        <v>11512</v>
      </c>
      <c r="Q4654" s="4" t="str">
        <f>VLOOKUP(P4654, 'Gun classification'!A:B, 2, FALSE)</f>
        <v>Arma de fuego</v>
      </c>
      <c r="R4654" s="4" t="s">
        <v>14184</v>
      </c>
      <c r="S4654" t="str">
        <f t="shared" si="72"/>
        <v xml:space="preserve"> gang, </v>
      </c>
      <c r="T4654" s="38" t="s">
        <v>23261</v>
      </c>
      <c r="W4654" s="4" t="s">
        <v>14184</v>
      </c>
      <c r="X4654" s="4" t="s">
        <v>14184</v>
      </c>
    </row>
    <row r="4655" spans="1:24" x14ac:dyDescent="0.2">
      <c r="A4655">
        <v>9</v>
      </c>
      <c r="B4655">
        <v>12</v>
      </c>
      <c r="C4655">
        <v>1977</v>
      </c>
      <c r="D4655" t="s">
        <v>18616</v>
      </c>
      <c r="E4655" s="2">
        <v>2</v>
      </c>
      <c r="F4655" s="2">
        <v>5</v>
      </c>
      <c r="G4655" s="2">
        <v>2</v>
      </c>
      <c r="H4655" s="2">
        <v>19</v>
      </c>
      <c r="I4655" s="4" t="s">
        <v>17370</v>
      </c>
      <c r="J4655" s="2">
        <v>5</v>
      </c>
      <c r="K4655" s="3"/>
      <c r="L4655" s="2">
        <v>3</v>
      </c>
      <c r="M4655" s="4" t="s">
        <v>14184</v>
      </c>
      <c r="N4655" s="4" t="s">
        <v>6230</v>
      </c>
      <c r="O4655" t="s">
        <v>8541</v>
      </c>
      <c r="P4655" s="4" t="s">
        <v>11518</v>
      </c>
      <c r="Q4655" s="4" t="str">
        <f>VLOOKUP(P4655, 'Gun classification'!A:B, 2, FALSE)</f>
        <v>Arma blanca</v>
      </c>
      <c r="R4655" s="4" t="s">
        <v>14184</v>
      </c>
      <c r="S4655" t="str">
        <f t="shared" si="72"/>
        <v xml:space="preserve">sex, </v>
      </c>
      <c r="W4655" s="4" t="s">
        <v>14184</v>
      </c>
      <c r="X4655" s="4" t="s">
        <v>14184</v>
      </c>
    </row>
    <row r="4656" spans="1:24" x14ac:dyDescent="0.2">
      <c r="A4656">
        <v>9</v>
      </c>
      <c r="B4656">
        <v>12</v>
      </c>
      <c r="C4656">
        <v>1977</v>
      </c>
      <c r="D4656" t="s">
        <v>18617</v>
      </c>
      <c r="E4656" s="2">
        <v>3</v>
      </c>
      <c r="F4656" s="3"/>
      <c r="G4656" s="2">
        <v>1</v>
      </c>
      <c r="H4656" s="2">
        <v>27</v>
      </c>
      <c r="I4656" s="4" t="s">
        <v>13604</v>
      </c>
      <c r="J4656" s="2">
        <v>3</v>
      </c>
      <c r="K4656" s="3"/>
      <c r="L4656" s="2">
        <v>1</v>
      </c>
      <c r="M4656" s="4" t="s">
        <v>11422</v>
      </c>
      <c r="N4656" s="4" t="s">
        <v>6231</v>
      </c>
      <c r="O4656" t="s">
        <v>11644</v>
      </c>
      <c r="P4656" s="4" t="s">
        <v>11512</v>
      </c>
      <c r="Q4656" s="4" t="str">
        <f>VLOOKUP(P4656, 'Gun classification'!A:B, 2, FALSE)</f>
        <v>Arma de fuego</v>
      </c>
      <c r="R4656" s="4" t="s">
        <v>14184</v>
      </c>
      <c r="S4656" t="str">
        <f t="shared" si="72"/>
        <v xml:space="preserve">revenge, </v>
      </c>
      <c r="W4656" s="4" t="s">
        <v>14184</v>
      </c>
      <c r="X4656" s="4" t="s">
        <v>14184</v>
      </c>
    </row>
    <row r="4657" spans="1:24" x14ac:dyDescent="0.2">
      <c r="A4657">
        <v>9</v>
      </c>
      <c r="B4657">
        <v>16</v>
      </c>
      <c r="C4657">
        <v>1977</v>
      </c>
      <c r="D4657" t="s">
        <v>18618</v>
      </c>
      <c r="E4657" s="2">
        <v>1</v>
      </c>
      <c r="F4657" s="3"/>
      <c r="G4657" s="2">
        <v>1</v>
      </c>
      <c r="H4657" s="2">
        <v>81</v>
      </c>
      <c r="I4657" s="4" t="s">
        <v>17370</v>
      </c>
      <c r="J4657" s="2">
        <v>5</v>
      </c>
      <c r="K4657" s="3"/>
      <c r="L4657" s="2">
        <v>3</v>
      </c>
      <c r="M4657" s="4" t="s">
        <v>14184</v>
      </c>
      <c r="N4657" s="4" t="s">
        <v>6232</v>
      </c>
      <c r="O4657" t="s">
        <v>6221</v>
      </c>
      <c r="P4657" s="4" t="s">
        <v>11512</v>
      </c>
      <c r="Q4657" s="4" t="str">
        <f>VLOOKUP(P4657, 'Gun classification'!A:B, 2, FALSE)</f>
        <v>Arma de fuego</v>
      </c>
      <c r="R4657" s="4" t="s">
        <v>14184</v>
      </c>
      <c r="S4657" t="str">
        <f t="shared" si="72"/>
        <v xml:space="preserve">assassination, </v>
      </c>
      <c r="W4657" s="4" t="s">
        <v>14184</v>
      </c>
      <c r="X4657" s="4" t="s">
        <v>14184</v>
      </c>
    </row>
    <row r="4658" spans="1:24" x14ac:dyDescent="0.2">
      <c r="A4658">
        <v>9</v>
      </c>
      <c r="B4658">
        <v>18</v>
      </c>
      <c r="C4658">
        <v>1977</v>
      </c>
      <c r="D4658" t="s">
        <v>18619</v>
      </c>
      <c r="E4658" s="2">
        <v>2</v>
      </c>
      <c r="F4658" s="2">
        <v>5</v>
      </c>
      <c r="G4658" s="2">
        <v>1</v>
      </c>
      <c r="H4658" s="2">
        <v>41</v>
      </c>
      <c r="I4658" s="4" t="s">
        <v>13605</v>
      </c>
      <c r="J4658" s="2">
        <v>2</v>
      </c>
      <c r="K4658" s="2">
        <v>5</v>
      </c>
      <c r="L4658" s="2">
        <v>1</v>
      </c>
      <c r="M4658" s="4" t="s">
        <v>11448</v>
      </c>
      <c r="N4658" s="4" t="s">
        <v>6233</v>
      </c>
      <c r="O4658" t="s">
        <v>10924</v>
      </c>
      <c r="P4658" s="4" t="s">
        <v>11512</v>
      </c>
      <c r="Q4658" s="4" t="str">
        <f>VLOOKUP(P4658, 'Gun classification'!A:B, 2, FALSE)</f>
        <v>Arma de fuego</v>
      </c>
      <c r="R4658" s="4" t="s">
        <v>14184</v>
      </c>
      <c r="S4658" t="str">
        <f t="shared" si="72"/>
        <v xml:space="preserve">gang, </v>
      </c>
      <c r="T4658" s="38" t="s">
        <v>23261</v>
      </c>
      <c r="W4658" s="4" t="s">
        <v>14184</v>
      </c>
      <c r="X4658" s="4" t="s">
        <v>14184</v>
      </c>
    </row>
    <row r="4659" spans="1:24" x14ac:dyDescent="0.2">
      <c r="A4659">
        <v>9</v>
      </c>
      <c r="B4659">
        <v>18</v>
      </c>
      <c r="C4659">
        <v>1977</v>
      </c>
      <c r="D4659" t="s">
        <v>18620</v>
      </c>
      <c r="E4659" s="2">
        <v>1</v>
      </c>
      <c r="F4659" s="3"/>
      <c r="G4659" s="2">
        <v>2</v>
      </c>
      <c r="H4659" s="2">
        <v>21</v>
      </c>
      <c r="I4659" s="4" t="s">
        <v>13606</v>
      </c>
      <c r="J4659" s="2">
        <v>3</v>
      </c>
      <c r="K4659" s="3"/>
      <c r="L4659" s="2">
        <v>2</v>
      </c>
      <c r="M4659" s="4" t="s">
        <v>11432</v>
      </c>
      <c r="N4659" s="4" t="s">
        <v>6234</v>
      </c>
      <c r="O4659" t="s">
        <v>8450</v>
      </c>
      <c r="P4659" s="4" t="s">
        <v>11512</v>
      </c>
      <c r="Q4659" s="4" t="str">
        <f>VLOOKUP(P4659, 'Gun classification'!A:B, 2, FALSE)</f>
        <v>Arma de fuego</v>
      </c>
      <c r="R4659" s="4" t="s">
        <v>14184</v>
      </c>
      <c r="S4659" t="str">
        <f t="shared" si="72"/>
        <v xml:space="preserve">narcotics, </v>
      </c>
      <c r="W4659" s="4" t="s">
        <v>14184</v>
      </c>
      <c r="X4659" s="4" t="s">
        <v>14184</v>
      </c>
    </row>
    <row r="4660" spans="1:24" x14ac:dyDescent="0.2">
      <c r="A4660">
        <v>9</v>
      </c>
      <c r="B4660">
        <v>26</v>
      </c>
      <c r="C4660">
        <v>1977</v>
      </c>
      <c r="D4660" t="s">
        <v>18621</v>
      </c>
      <c r="E4660" s="2">
        <v>1</v>
      </c>
      <c r="F4660" s="3"/>
      <c r="G4660" s="2">
        <v>1</v>
      </c>
      <c r="H4660" s="2">
        <v>27</v>
      </c>
      <c r="I4660" s="4" t="s">
        <v>13607</v>
      </c>
      <c r="J4660" s="2">
        <v>1</v>
      </c>
      <c r="K4660" s="2">
        <v>4</v>
      </c>
      <c r="L4660" s="2">
        <v>1</v>
      </c>
      <c r="M4660" s="4" t="s">
        <v>11413</v>
      </c>
      <c r="N4660" s="4" t="s">
        <v>6235</v>
      </c>
      <c r="O4660" t="s">
        <v>12117</v>
      </c>
      <c r="P4660" s="4" t="s">
        <v>11512</v>
      </c>
      <c r="Q4660" s="4" t="str">
        <f>VLOOKUP(P4660, 'Gun classification'!A:B, 2, FALSE)</f>
        <v>Arma de fuego</v>
      </c>
      <c r="R4660" s="4" t="s">
        <v>14184</v>
      </c>
      <c r="S4660" t="str">
        <f t="shared" si="72"/>
        <v xml:space="preserve">cop killed, </v>
      </c>
      <c r="W4660" s="4" t="s">
        <v>14184</v>
      </c>
      <c r="X4660" s="4" t="s">
        <v>14184</v>
      </c>
    </row>
    <row r="4661" spans="1:24" x14ac:dyDescent="0.2">
      <c r="A4661">
        <v>9</v>
      </c>
      <c r="B4661">
        <v>27</v>
      </c>
      <c r="C4661">
        <v>1977</v>
      </c>
      <c r="D4661" t="s">
        <v>18622</v>
      </c>
      <c r="E4661" s="2">
        <v>1</v>
      </c>
      <c r="F4661" s="3"/>
      <c r="G4661" s="2">
        <v>1</v>
      </c>
      <c r="H4661" s="2">
        <v>41</v>
      </c>
      <c r="I4661" s="4" t="s">
        <v>17370</v>
      </c>
      <c r="J4661" s="2">
        <v>5</v>
      </c>
      <c r="K4661" s="3"/>
      <c r="L4661" s="2">
        <v>3</v>
      </c>
      <c r="M4661" s="4" t="s">
        <v>14184</v>
      </c>
      <c r="N4661" s="4" t="s">
        <v>6236</v>
      </c>
      <c r="O4661" t="s">
        <v>8675</v>
      </c>
      <c r="P4661" s="4" t="s">
        <v>8348</v>
      </c>
      <c r="Q4661" s="4" t="str">
        <f>VLOOKUP(P4661, 'Gun classification'!A:B, 2, FALSE)</f>
        <v>Objeto</v>
      </c>
      <c r="R4661" s="4" t="s">
        <v>14184</v>
      </c>
      <c r="S4661" t="str">
        <f t="shared" si="72"/>
        <v xml:space="preserve">gay sex, </v>
      </c>
      <c r="T4661" s="38" t="s">
        <v>23253</v>
      </c>
      <c r="W4661" s="4" t="s">
        <v>14184</v>
      </c>
      <c r="X4661" s="4" t="s">
        <v>14184</v>
      </c>
    </row>
    <row r="4662" spans="1:24" x14ac:dyDescent="0.2">
      <c r="A4662">
        <v>9</v>
      </c>
      <c r="B4662">
        <v>27</v>
      </c>
      <c r="C4662">
        <v>1977</v>
      </c>
      <c r="D4662" t="s">
        <v>18623</v>
      </c>
      <c r="E4662" s="2">
        <v>3</v>
      </c>
      <c r="F4662" s="3"/>
      <c r="G4662" s="2">
        <v>1</v>
      </c>
      <c r="H4662" s="2">
        <v>26</v>
      </c>
      <c r="I4662" s="4" t="s">
        <v>13608</v>
      </c>
      <c r="J4662" s="2">
        <v>3</v>
      </c>
      <c r="K4662" s="3"/>
      <c r="L4662" s="2">
        <v>1</v>
      </c>
      <c r="M4662" s="4" t="s">
        <v>11419</v>
      </c>
      <c r="N4662" s="4" t="s">
        <v>6237</v>
      </c>
      <c r="O4662" t="s">
        <v>8450</v>
      </c>
      <c r="P4662" s="4" t="s">
        <v>11512</v>
      </c>
      <c r="Q4662" s="4" t="str">
        <f>VLOOKUP(P4662, 'Gun classification'!A:B, 2, FALSE)</f>
        <v>Arma de fuego</v>
      </c>
      <c r="R4662" s="4" t="s">
        <v>14184</v>
      </c>
      <c r="S4662" t="str">
        <f t="shared" si="72"/>
        <v xml:space="preserve">narcotics, </v>
      </c>
      <c r="W4662" s="4" t="s">
        <v>14184</v>
      </c>
      <c r="X4662" s="4" t="s">
        <v>14184</v>
      </c>
    </row>
    <row r="4663" spans="1:24" x14ac:dyDescent="0.2">
      <c r="A4663">
        <v>10</v>
      </c>
      <c r="B4663">
        <v>1</v>
      </c>
      <c r="C4663">
        <v>1977</v>
      </c>
      <c r="D4663" t="s">
        <v>18624</v>
      </c>
      <c r="E4663" s="2">
        <v>3</v>
      </c>
      <c r="F4663" s="3"/>
      <c r="G4663" s="2">
        <v>1</v>
      </c>
      <c r="H4663" s="2">
        <v>25</v>
      </c>
      <c r="I4663" s="4" t="s">
        <v>17370</v>
      </c>
      <c r="J4663" s="2">
        <v>5</v>
      </c>
      <c r="K4663" s="3"/>
      <c r="L4663" s="2">
        <v>3</v>
      </c>
      <c r="M4663" s="4" t="s">
        <v>14184</v>
      </c>
      <c r="N4663" s="4" t="s">
        <v>6238</v>
      </c>
      <c r="O4663" t="s">
        <v>8450</v>
      </c>
      <c r="P4663" s="4" t="s">
        <v>11512</v>
      </c>
      <c r="Q4663" s="4" t="str">
        <f>VLOOKUP(P4663, 'Gun classification'!A:B, 2, FALSE)</f>
        <v>Arma de fuego</v>
      </c>
      <c r="R4663" s="4" t="s">
        <v>14184</v>
      </c>
      <c r="S4663" t="str">
        <f t="shared" si="72"/>
        <v xml:space="preserve">narcotics, </v>
      </c>
      <c r="W4663" s="4" t="s">
        <v>14184</v>
      </c>
      <c r="X4663" s="4" t="s">
        <v>14184</v>
      </c>
    </row>
    <row r="4664" spans="1:24" x14ac:dyDescent="0.2">
      <c r="A4664">
        <v>10</v>
      </c>
      <c r="B4664">
        <v>6</v>
      </c>
      <c r="C4664">
        <v>1977</v>
      </c>
      <c r="D4664" t="s">
        <v>18625</v>
      </c>
      <c r="E4664" s="2">
        <v>1</v>
      </c>
      <c r="F4664" s="3"/>
      <c r="G4664" s="2">
        <v>2</v>
      </c>
      <c r="H4664" s="2">
        <v>80</v>
      </c>
      <c r="I4664" s="4" t="s">
        <v>13609</v>
      </c>
      <c r="J4664" s="2">
        <v>1</v>
      </c>
      <c r="K4664" s="2">
        <v>4</v>
      </c>
      <c r="L4664" s="2">
        <v>1</v>
      </c>
      <c r="M4664" s="4" t="s">
        <v>14184</v>
      </c>
      <c r="N4664" s="4" t="s">
        <v>6239</v>
      </c>
      <c r="O4664" t="s">
        <v>5551</v>
      </c>
      <c r="P4664" s="4" t="s">
        <v>6240</v>
      </c>
      <c r="Q4664" s="4" t="str">
        <f>VLOOKUP(P4664, 'Gun classification'!A:B, 2, FALSE)</f>
        <v>Fuerza</v>
      </c>
      <c r="R4664" s="4" t="s">
        <v>14184</v>
      </c>
      <c r="S4664" t="str">
        <f t="shared" si="72"/>
        <v xml:space="preserve">robbery purse, </v>
      </c>
      <c r="T4664" t="s">
        <v>11515</v>
      </c>
      <c r="W4664" s="4" t="s">
        <v>14184</v>
      </c>
      <c r="X4664" s="4" t="s">
        <v>14184</v>
      </c>
    </row>
    <row r="4665" spans="1:24" x14ac:dyDescent="0.2">
      <c r="A4665">
        <v>10</v>
      </c>
      <c r="B4665">
        <v>7</v>
      </c>
      <c r="C4665">
        <v>1977</v>
      </c>
      <c r="D4665" t="s">
        <v>18626</v>
      </c>
      <c r="E4665" s="2">
        <v>3</v>
      </c>
      <c r="F4665" s="3"/>
      <c r="G4665" s="2">
        <v>1</v>
      </c>
      <c r="H4665" s="2">
        <v>22</v>
      </c>
      <c r="I4665" s="4" t="s">
        <v>13610</v>
      </c>
      <c r="J4665" s="2">
        <v>3</v>
      </c>
      <c r="K4665" s="3"/>
      <c r="L4665" s="2">
        <v>1</v>
      </c>
      <c r="M4665" s="4" t="s">
        <v>11414</v>
      </c>
      <c r="N4665" s="4" t="s">
        <v>6241</v>
      </c>
      <c r="O4665" t="s">
        <v>8434</v>
      </c>
      <c r="P4665" s="4" t="s">
        <v>11512</v>
      </c>
      <c r="Q4665" s="4" t="str">
        <f>VLOOKUP(P4665, 'Gun classification'!A:B, 2, FALSE)</f>
        <v>Arma de fuego</v>
      </c>
      <c r="R4665" s="4" t="s">
        <v>14184</v>
      </c>
      <c r="S4665" t="str">
        <f t="shared" si="72"/>
        <v xml:space="preserve">argu, </v>
      </c>
      <c r="W4665" s="4" t="s">
        <v>14184</v>
      </c>
      <c r="X4665" s="4" t="s">
        <v>14184</v>
      </c>
    </row>
    <row r="4666" spans="1:24" x14ac:dyDescent="0.2">
      <c r="A4666">
        <v>10</v>
      </c>
      <c r="B4666">
        <v>9</v>
      </c>
      <c r="C4666">
        <v>1977</v>
      </c>
      <c r="D4666" t="s">
        <v>18627</v>
      </c>
      <c r="E4666" s="2">
        <v>3</v>
      </c>
      <c r="F4666" s="3"/>
      <c r="G4666" s="2">
        <v>1</v>
      </c>
      <c r="H4666" s="2">
        <v>21</v>
      </c>
      <c r="I4666" s="4" t="s">
        <v>13611</v>
      </c>
      <c r="J4666" s="2">
        <v>3</v>
      </c>
      <c r="K4666" s="3"/>
      <c r="L4666" s="2">
        <v>2</v>
      </c>
      <c r="M4666" s="4" t="s">
        <v>11471</v>
      </c>
      <c r="N4666" s="4" t="s">
        <v>5491</v>
      </c>
      <c r="O4666" t="s">
        <v>11581</v>
      </c>
      <c r="P4666" s="4" t="s">
        <v>11512</v>
      </c>
      <c r="Q4666" s="4" t="str">
        <f>VLOOKUP(P4666, 'Gun classification'!A:B, 2, FALSE)</f>
        <v>Arma de fuego</v>
      </c>
      <c r="R4666" s="4" t="s">
        <v>14184</v>
      </c>
      <c r="S4666" t="str">
        <f t="shared" si="72"/>
        <v xml:space="preserve">robbery, </v>
      </c>
      <c r="T4666" t="s">
        <v>11515</v>
      </c>
      <c r="W4666" s="4" t="s">
        <v>14184</v>
      </c>
      <c r="X4666" s="4" t="s">
        <v>14184</v>
      </c>
    </row>
    <row r="4667" spans="1:24" x14ac:dyDescent="0.2">
      <c r="A4667">
        <v>10</v>
      </c>
      <c r="B4667">
        <v>23</v>
      </c>
      <c r="C4667">
        <v>1977</v>
      </c>
      <c r="D4667" t="s">
        <v>18628</v>
      </c>
      <c r="E4667" s="2">
        <v>1</v>
      </c>
      <c r="F4667" s="3"/>
      <c r="G4667" s="2">
        <v>1</v>
      </c>
      <c r="H4667" s="2">
        <v>26</v>
      </c>
      <c r="I4667" s="4" t="s">
        <v>17370</v>
      </c>
      <c r="J4667" s="2">
        <v>5</v>
      </c>
      <c r="K4667" s="3"/>
      <c r="L4667" s="2">
        <v>3</v>
      </c>
      <c r="M4667" s="4" t="s">
        <v>14184</v>
      </c>
      <c r="N4667" s="4" t="s">
        <v>6242</v>
      </c>
      <c r="O4667" t="s">
        <v>8675</v>
      </c>
      <c r="P4667" s="4" t="s">
        <v>11518</v>
      </c>
      <c r="Q4667" s="4" t="str">
        <f>VLOOKUP(P4667, 'Gun classification'!A:B, 2, FALSE)</f>
        <v>Arma blanca</v>
      </c>
      <c r="R4667" s="4" t="s">
        <v>14184</v>
      </c>
      <c r="S4667" t="str">
        <f t="shared" si="72"/>
        <v xml:space="preserve">gay sex, </v>
      </c>
      <c r="T4667" s="38" t="s">
        <v>23253</v>
      </c>
      <c r="W4667" s="4" t="s">
        <v>14184</v>
      </c>
      <c r="X4667" s="4" t="s">
        <v>14184</v>
      </c>
    </row>
    <row r="4668" spans="1:24" x14ac:dyDescent="0.2">
      <c r="A4668">
        <v>10</v>
      </c>
      <c r="B4668">
        <v>31</v>
      </c>
      <c r="C4668">
        <v>1977</v>
      </c>
      <c r="D4668" t="s">
        <v>18629</v>
      </c>
      <c r="E4668" s="2">
        <v>1</v>
      </c>
      <c r="F4668" s="3"/>
      <c r="G4668" s="2">
        <v>1</v>
      </c>
      <c r="H4668" s="2">
        <v>32</v>
      </c>
      <c r="I4668" s="4" t="s">
        <v>19076</v>
      </c>
      <c r="J4668" s="2">
        <v>1</v>
      </c>
      <c r="K4668" s="3"/>
      <c r="L4668" s="2">
        <v>1</v>
      </c>
      <c r="M4668" s="4" t="s">
        <v>14184</v>
      </c>
      <c r="N4668" s="4" t="s">
        <v>6243</v>
      </c>
      <c r="O4668" t="s">
        <v>8675</v>
      </c>
      <c r="P4668" s="4" t="s">
        <v>11518</v>
      </c>
      <c r="Q4668" s="4" t="str">
        <f>VLOOKUP(P4668, 'Gun classification'!A:B, 2, FALSE)</f>
        <v>Arma blanca</v>
      </c>
      <c r="R4668" s="4" t="s">
        <v>14184</v>
      </c>
      <c r="S4668" t="str">
        <f t="shared" si="72"/>
        <v xml:space="preserve">gay sex, </v>
      </c>
      <c r="T4668" s="38" t="s">
        <v>23253</v>
      </c>
      <c r="W4668" s="4" t="s">
        <v>14184</v>
      </c>
      <c r="X4668" s="4" t="s">
        <v>14184</v>
      </c>
    </row>
    <row r="4669" spans="1:24" x14ac:dyDescent="0.2">
      <c r="A4669">
        <v>11</v>
      </c>
      <c r="B4669">
        <v>7</v>
      </c>
      <c r="C4669">
        <v>1977</v>
      </c>
      <c r="D4669" t="s">
        <v>18630</v>
      </c>
      <c r="E4669" s="2">
        <v>3</v>
      </c>
      <c r="F4669" s="3"/>
      <c r="G4669" s="2">
        <v>1</v>
      </c>
      <c r="H4669" s="2">
        <v>41</v>
      </c>
      <c r="I4669" s="4" t="s">
        <v>17370</v>
      </c>
      <c r="J4669" s="2">
        <v>5</v>
      </c>
      <c r="K4669" s="3"/>
      <c r="L4669" s="2">
        <v>3</v>
      </c>
      <c r="M4669" s="4" t="s">
        <v>14184</v>
      </c>
      <c r="N4669" s="4" t="s">
        <v>6244</v>
      </c>
      <c r="O4669" t="s">
        <v>8450</v>
      </c>
      <c r="P4669" s="4" t="s">
        <v>11512</v>
      </c>
      <c r="Q4669" s="4" t="str">
        <f>VLOOKUP(P4669, 'Gun classification'!A:B, 2, FALSE)</f>
        <v>Arma de fuego</v>
      </c>
      <c r="R4669" s="4" t="s">
        <v>14184</v>
      </c>
      <c r="S4669" t="str">
        <f t="shared" si="72"/>
        <v xml:space="preserve">narcotics, </v>
      </c>
      <c r="W4669" s="4" t="s">
        <v>14184</v>
      </c>
      <c r="X4669" s="4" t="s">
        <v>14184</v>
      </c>
    </row>
    <row r="4670" spans="1:24" x14ac:dyDescent="0.2">
      <c r="A4670">
        <v>11</v>
      </c>
      <c r="B4670">
        <v>12</v>
      </c>
      <c r="C4670">
        <v>1977</v>
      </c>
      <c r="D4670" t="s">
        <v>18631</v>
      </c>
      <c r="E4670" s="2">
        <v>1</v>
      </c>
      <c r="F4670" s="3"/>
      <c r="G4670" s="2">
        <v>1</v>
      </c>
      <c r="H4670" s="2">
        <v>62</v>
      </c>
      <c r="I4670" s="4" t="s">
        <v>13612</v>
      </c>
      <c r="J4670" s="2">
        <v>5</v>
      </c>
      <c r="K4670" s="3"/>
      <c r="L4670" s="2">
        <v>3</v>
      </c>
      <c r="M4670" s="4" t="s">
        <v>14184</v>
      </c>
      <c r="N4670" s="4" t="s">
        <v>13612</v>
      </c>
      <c r="O4670" t="s">
        <v>10232</v>
      </c>
      <c r="P4670" s="4" t="s">
        <v>11512</v>
      </c>
      <c r="Q4670" s="4" t="str">
        <f>VLOOKUP(P4670, 'Gun classification'!A:B, 2, FALSE)</f>
        <v>Arma de fuego</v>
      </c>
      <c r="R4670" s="4" t="s">
        <v>14184</v>
      </c>
      <c r="S4670" t="str">
        <f t="shared" si="72"/>
        <v xml:space="preserve">argument, </v>
      </c>
      <c r="W4670" s="4" t="s">
        <v>14184</v>
      </c>
      <c r="X4670" s="4" t="s">
        <v>14184</v>
      </c>
    </row>
    <row r="4671" spans="1:24" x14ac:dyDescent="0.2">
      <c r="A4671">
        <v>11</v>
      </c>
      <c r="B4671">
        <v>12</v>
      </c>
      <c r="C4671">
        <v>1977</v>
      </c>
      <c r="D4671" t="s">
        <v>18632</v>
      </c>
      <c r="E4671" s="2">
        <v>1</v>
      </c>
      <c r="F4671" s="3"/>
      <c r="G4671" s="2">
        <v>1</v>
      </c>
      <c r="H4671" s="2">
        <v>83</v>
      </c>
      <c r="I4671" s="4" t="s">
        <v>13612</v>
      </c>
      <c r="J4671" s="2">
        <v>5</v>
      </c>
      <c r="K4671" s="3"/>
      <c r="L4671" s="2">
        <v>3</v>
      </c>
      <c r="M4671" s="4" t="s">
        <v>14184</v>
      </c>
      <c r="N4671" s="4" t="s">
        <v>13612</v>
      </c>
      <c r="O4671" t="s">
        <v>10232</v>
      </c>
      <c r="P4671" s="4" t="s">
        <v>11512</v>
      </c>
      <c r="Q4671" s="4" t="str">
        <f>VLOOKUP(P4671, 'Gun classification'!A:B, 2, FALSE)</f>
        <v>Arma de fuego</v>
      </c>
      <c r="R4671" s="4" t="s">
        <v>14184</v>
      </c>
      <c r="S4671" t="str">
        <f t="shared" si="72"/>
        <v xml:space="preserve">argument, </v>
      </c>
      <c r="W4671" s="4" t="s">
        <v>14184</v>
      </c>
      <c r="X4671" s="4" t="s">
        <v>14184</v>
      </c>
    </row>
    <row r="4672" spans="1:24" x14ac:dyDescent="0.2">
      <c r="A4672">
        <v>11</v>
      </c>
      <c r="B4672">
        <v>14</v>
      </c>
      <c r="C4672">
        <v>1977</v>
      </c>
      <c r="D4672" t="s">
        <v>18633</v>
      </c>
      <c r="E4672" s="2">
        <v>3</v>
      </c>
      <c r="F4672" s="3"/>
      <c r="G4672" s="2">
        <v>1</v>
      </c>
      <c r="H4672" s="2">
        <v>33</v>
      </c>
      <c r="I4672" s="4" t="s">
        <v>13613</v>
      </c>
      <c r="J4672" s="2">
        <v>3</v>
      </c>
      <c r="K4672" s="3"/>
      <c r="L4672" s="2">
        <v>1</v>
      </c>
      <c r="M4672" s="4" t="s">
        <v>14184</v>
      </c>
      <c r="N4672" s="4" t="s">
        <v>6245</v>
      </c>
      <c r="O4672" t="s">
        <v>8692</v>
      </c>
      <c r="P4672" s="4" t="s">
        <v>11512</v>
      </c>
      <c r="Q4672" s="4" t="str">
        <f>VLOOKUP(P4672, 'Gun classification'!A:B, 2, FALSE)</f>
        <v>Arma de fuego</v>
      </c>
      <c r="R4672" s="4" t="s">
        <v>14184</v>
      </c>
      <c r="S4672" t="str">
        <f t="shared" si="72"/>
        <v xml:space="preserve">argu money, </v>
      </c>
      <c r="W4672" s="4" t="s">
        <v>14184</v>
      </c>
      <c r="X4672" s="4" t="s">
        <v>14184</v>
      </c>
    </row>
    <row r="4673" spans="1:24" x14ac:dyDescent="0.2">
      <c r="A4673">
        <v>11</v>
      </c>
      <c r="B4673">
        <v>18</v>
      </c>
      <c r="C4673">
        <v>1977</v>
      </c>
      <c r="D4673" t="s">
        <v>18634</v>
      </c>
      <c r="E4673" s="2">
        <v>2</v>
      </c>
      <c r="F4673" s="2">
        <v>5</v>
      </c>
      <c r="G4673" s="2">
        <v>1</v>
      </c>
      <c r="H4673" s="2">
        <v>18</v>
      </c>
      <c r="I4673" s="4" t="s">
        <v>13614</v>
      </c>
      <c r="J4673" s="2">
        <v>2</v>
      </c>
      <c r="K4673" s="2">
        <v>5</v>
      </c>
      <c r="L4673" s="2">
        <v>1</v>
      </c>
      <c r="M4673" s="4" t="s">
        <v>14184</v>
      </c>
      <c r="N4673" s="4" t="s">
        <v>6246</v>
      </c>
      <c r="O4673" t="s">
        <v>6194</v>
      </c>
      <c r="P4673" s="4" t="s">
        <v>11512</v>
      </c>
      <c r="Q4673" s="4" t="str">
        <f>VLOOKUP(P4673, 'Gun classification'!A:B, 2, FALSE)</f>
        <v>Arma de fuego</v>
      </c>
      <c r="R4673" s="4" t="s">
        <v>14184</v>
      </c>
      <c r="S4673" t="str">
        <f t="shared" si="72"/>
        <v xml:space="preserve"> gang, </v>
      </c>
      <c r="T4673" s="38" t="s">
        <v>23261</v>
      </c>
      <c r="W4673" s="4" t="s">
        <v>14184</v>
      </c>
      <c r="X4673" s="4" t="s">
        <v>14184</v>
      </c>
    </row>
    <row r="4674" spans="1:24" x14ac:dyDescent="0.2">
      <c r="A4674">
        <v>11</v>
      </c>
      <c r="B4674">
        <v>26</v>
      </c>
      <c r="C4674">
        <v>1977</v>
      </c>
      <c r="D4674" t="s">
        <v>18635</v>
      </c>
      <c r="E4674" s="2">
        <v>3</v>
      </c>
      <c r="F4674" s="3"/>
      <c r="G4674" s="2">
        <v>1</v>
      </c>
      <c r="H4674" s="2">
        <v>57</v>
      </c>
      <c r="I4674" s="4" t="s">
        <v>17370</v>
      </c>
      <c r="J4674" s="2">
        <v>5</v>
      </c>
      <c r="K4674" s="3"/>
      <c r="L4674" s="2">
        <v>3</v>
      </c>
      <c r="M4674" s="4" t="s">
        <v>14184</v>
      </c>
      <c r="N4674" s="4" t="s">
        <v>6247</v>
      </c>
      <c r="O4674" t="s">
        <v>8450</v>
      </c>
      <c r="P4674" s="4" t="s">
        <v>11512</v>
      </c>
      <c r="Q4674" s="4" t="str">
        <f>VLOOKUP(P4674, 'Gun classification'!A:B, 2, FALSE)</f>
        <v>Arma de fuego</v>
      </c>
      <c r="R4674" s="4" t="s">
        <v>14184</v>
      </c>
      <c r="S4674" t="str">
        <f t="shared" si="72"/>
        <v xml:space="preserve">narcotics, </v>
      </c>
      <c r="W4674" s="4" t="s">
        <v>14184</v>
      </c>
      <c r="X4674" s="4" t="s">
        <v>14184</v>
      </c>
    </row>
    <row r="4675" spans="1:24" x14ac:dyDescent="0.2">
      <c r="A4675">
        <v>11</v>
      </c>
      <c r="B4675">
        <v>27</v>
      </c>
      <c r="C4675">
        <v>1977</v>
      </c>
      <c r="D4675" t="s">
        <v>18636</v>
      </c>
      <c r="E4675" s="2">
        <v>2</v>
      </c>
      <c r="F4675" s="2">
        <v>8</v>
      </c>
      <c r="G4675" s="2">
        <v>1</v>
      </c>
      <c r="H4675" s="2">
        <v>76</v>
      </c>
      <c r="I4675" s="4" t="s">
        <v>13615</v>
      </c>
      <c r="J4675" s="2">
        <v>3</v>
      </c>
      <c r="K4675" s="3"/>
      <c r="L4675" s="2">
        <v>1</v>
      </c>
      <c r="M4675" s="4" t="s">
        <v>14184</v>
      </c>
      <c r="N4675" s="4" t="s">
        <v>6248</v>
      </c>
      <c r="O4675" t="s">
        <v>5364</v>
      </c>
      <c r="P4675" s="4" t="s">
        <v>11512</v>
      </c>
      <c r="Q4675" s="4" t="str">
        <f>VLOOKUP(P4675, 'Gun classification'!A:B, 2, FALSE)</f>
        <v>Arma de fuego</v>
      </c>
      <c r="R4675" s="4" t="s">
        <v>14184</v>
      </c>
      <c r="S4675" t="str">
        <f t="shared" ref="S4675:S4738" si="73">CONCATENATE(O4675,", ",R4675)</f>
        <v xml:space="preserve">robbery residenc, </v>
      </c>
      <c r="T4675" t="s">
        <v>11515</v>
      </c>
      <c r="W4675" s="4" t="s">
        <v>14184</v>
      </c>
      <c r="X4675" s="4" t="s">
        <v>14184</v>
      </c>
    </row>
    <row r="4676" spans="1:24" x14ac:dyDescent="0.2">
      <c r="A4676">
        <v>11</v>
      </c>
      <c r="B4676">
        <v>28</v>
      </c>
      <c r="C4676">
        <v>1977</v>
      </c>
      <c r="D4676" t="s">
        <v>18637</v>
      </c>
      <c r="E4676" s="2">
        <v>1</v>
      </c>
      <c r="F4676" s="3"/>
      <c r="G4676" s="2">
        <v>1</v>
      </c>
      <c r="H4676" s="2">
        <v>42</v>
      </c>
      <c r="I4676" s="4" t="s">
        <v>13616</v>
      </c>
      <c r="J4676" s="2">
        <v>2</v>
      </c>
      <c r="K4676" s="2">
        <v>5</v>
      </c>
      <c r="L4676" s="2">
        <v>1</v>
      </c>
      <c r="M4676" s="4" t="s">
        <v>14184</v>
      </c>
      <c r="N4676" s="4" t="s">
        <v>6249</v>
      </c>
      <c r="O4676" t="s">
        <v>6202</v>
      </c>
      <c r="P4676" s="4" t="s">
        <v>11512</v>
      </c>
      <c r="Q4676" s="4" t="str">
        <f>VLOOKUP(P4676, 'Gun classification'!A:B, 2, FALSE)</f>
        <v>Arma de fuego</v>
      </c>
      <c r="R4676" s="4" t="s">
        <v>14184</v>
      </c>
      <c r="S4676" t="str">
        <f t="shared" si="73"/>
        <v xml:space="preserve">lovers quarrell, </v>
      </c>
      <c r="T4676" t="s">
        <v>23255</v>
      </c>
      <c r="W4676" s="4" t="s">
        <v>14184</v>
      </c>
      <c r="X4676" s="4" t="s">
        <v>14184</v>
      </c>
    </row>
    <row r="4677" spans="1:24" x14ac:dyDescent="0.2">
      <c r="A4677">
        <v>12</v>
      </c>
      <c r="B4677">
        <v>3</v>
      </c>
      <c r="C4677">
        <v>1977</v>
      </c>
      <c r="D4677" t="s">
        <v>18638</v>
      </c>
      <c r="E4677" s="2">
        <v>2</v>
      </c>
      <c r="F4677" s="2">
        <v>5</v>
      </c>
      <c r="G4677" s="2">
        <v>1</v>
      </c>
      <c r="H4677" s="2">
        <v>18</v>
      </c>
      <c r="I4677" s="4" t="s">
        <v>13617</v>
      </c>
      <c r="J4677" s="2">
        <v>2</v>
      </c>
      <c r="K4677" s="2">
        <v>5</v>
      </c>
      <c r="L4677" s="2">
        <v>1</v>
      </c>
      <c r="M4677" s="4" t="s">
        <v>14184</v>
      </c>
      <c r="N4677" s="4" t="s">
        <v>6250</v>
      </c>
      <c r="O4677" t="s">
        <v>6251</v>
      </c>
      <c r="P4677" s="4" t="s">
        <v>11512</v>
      </c>
      <c r="Q4677" s="4" t="str">
        <f>VLOOKUP(P4677, 'Gun classification'!A:B, 2, FALSE)</f>
        <v>Arma de fuego</v>
      </c>
      <c r="R4677" s="4" t="s">
        <v>14184</v>
      </c>
      <c r="S4677" t="str">
        <f t="shared" si="73"/>
        <v xml:space="preserve">gang? or argu, </v>
      </c>
      <c r="T4677" s="38" t="s">
        <v>23261</v>
      </c>
      <c r="W4677" s="4" t="s">
        <v>14184</v>
      </c>
      <c r="X4677" s="4" t="s">
        <v>14184</v>
      </c>
    </row>
    <row r="4678" spans="1:24" x14ac:dyDescent="0.2">
      <c r="A4678">
        <v>12</v>
      </c>
      <c r="B4678">
        <v>5</v>
      </c>
      <c r="C4678">
        <v>1977</v>
      </c>
      <c r="D4678" t="s">
        <v>18639</v>
      </c>
      <c r="E4678" s="2">
        <v>1</v>
      </c>
      <c r="F4678" s="3"/>
      <c r="G4678" s="2">
        <v>1</v>
      </c>
      <c r="H4678" s="2">
        <v>30</v>
      </c>
      <c r="I4678" s="4" t="s">
        <v>13618</v>
      </c>
      <c r="J4678" s="2">
        <v>1</v>
      </c>
      <c r="K4678" s="3"/>
      <c r="L4678" s="2">
        <v>1</v>
      </c>
      <c r="M4678" s="4" t="s">
        <v>11476</v>
      </c>
      <c r="N4678" s="4" t="s">
        <v>8129</v>
      </c>
      <c r="O4678" t="s">
        <v>8675</v>
      </c>
      <c r="P4678" s="4" t="s">
        <v>11518</v>
      </c>
      <c r="Q4678" s="4" t="str">
        <f>VLOOKUP(P4678, 'Gun classification'!A:B, 2, FALSE)</f>
        <v>Arma blanca</v>
      </c>
      <c r="R4678" s="4" t="s">
        <v>14184</v>
      </c>
      <c r="S4678" t="str">
        <f t="shared" si="73"/>
        <v xml:space="preserve">gay sex, </v>
      </c>
      <c r="T4678" s="38" t="s">
        <v>23253</v>
      </c>
      <c r="W4678" s="4" t="s">
        <v>14184</v>
      </c>
      <c r="X4678" s="4" t="s">
        <v>14184</v>
      </c>
    </row>
    <row r="4679" spans="1:24" x14ac:dyDescent="0.2">
      <c r="A4679">
        <v>12</v>
      </c>
      <c r="B4679">
        <v>5</v>
      </c>
      <c r="C4679">
        <v>1977</v>
      </c>
      <c r="D4679" t="s">
        <v>18640</v>
      </c>
      <c r="E4679" s="2">
        <v>3</v>
      </c>
      <c r="F4679" s="3"/>
      <c r="G4679" s="2">
        <v>1</v>
      </c>
      <c r="H4679" s="2">
        <v>53</v>
      </c>
      <c r="I4679" s="4" t="s">
        <v>13619</v>
      </c>
      <c r="J4679" s="2">
        <v>3</v>
      </c>
      <c r="K4679" s="3"/>
      <c r="L4679" s="2">
        <v>1</v>
      </c>
      <c r="M4679" s="4" t="s">
        <v>11448</v>
      </c>
      <c r="N4679" s="4" t="s">
        <v>6252</v>
      </c>
      <c r="O4679" t="s">
        <v>11581</v>
      </c>
      <c r="P4679" s="4" t="s">
        <v>11512</v>
      </c>
      <c r="Q4679" s="4" t="str">
        <f>VLOOKUP(P4679, 'Gun classification'!A:B, 2, FALSE)</f>
        <v>Arma de fuego</v>
      </c>
      <c r="R4679" s="4" t="s">
        <v>14184</v>
      </c>
      <c r="S4679" t="str">
        <f t="shared" si="73"/>
        <v xml:space="preserve">robbery, </v>
      </c>
      <c r="T4679" t="s">
        <v>11515</v>
      </c>
      <c r="W4679" s="4" t="s">
        <v>14184</v>
      </c>
      <c r="X4679" s="4" t="s">
        <v>14184</v>
      </c>
    </row>
    <row r="4680" spans="1:24" x14ac:dyDescent="0.2">
      <c r="A4680">
        <v>12</v>
      </c>
      <c r="B4680">
        <v>6</v>
      </c>
      <c r="C4680">
        <v>1977</v>
      </c>
      <c r="D4680" t="s">
        <v>18641</v>
      </c>
      <c r="E4680" s="2">
        <v>3</v>
      </c>
      <c r="F4680" s="3"/>
      <c r="G4680" s="2">
        <v>1</v>
      </c>
      <c r="H4680" s="2">
        <v>24</v>
      </c>
      <c r="I4680" s="4" t="s">
        <v>13620</v>
      </c>
      <c r="J4680" s="2">
        <v>3</v>
      </c>
      <c r="K4680" s="3"/>
      <c r="L4680" s="2">
        <v>1</v>
      </c>
      <c r="M4680" s="4" t="s">
        <v>11468</v>
      </c>
      <c r="N4680" s="4" t="s">
        <v>6253</v>
      </c>
      <c r="O4680" t="s">
        <v>8434</v>
      </c>
      <c r="P4680" s="4" t="s">
        <v>11512</v>
      </c>
      <c r="Q4680" s="4" t="str">
        <f>VLOOKUP(P4680, 'Gun classification'!A:B, 2, FALSE)</f>
        <v>Arma de fuego</v>
      </c>
      <c r="R4680" s="4" t="s">
        <v>14184</v>
      </c>
      <c r="S4680" t="str">
        <f t="shared" si="73"/>
        <v xml:space="preserve">argu, </v>
      </c>
      <c r="W4680" s="4" t="s">
        <v>14184</v>
      </c>
      <c r="X4680" s="4" t="s">
        <v>14184</v>
      </c>
    </row>
    <row r="4681" spans="1:24" x14ac:dyDescent="0.2">
      <c r="A4681">
        <v>12</v>
      </c>
      <c r="B4681">
        <v>10</v>
      </c>
      <c r="C4681">
        <v>1977</v>
      </c>
      <c r="D4681" t="s">
        <v>18642</v>
      </c>
      <c r="E4681" s="2">
        <v>3</v>
      </c>
      <c r="F4681" s="3"/>
      <c r="G4681" s="2">
        <v>1</v>
      </c>
      <c r="H4681" s="2">
        <v>34</v>
      </c>
      <c r="I4681" s="4" t="s">
        <v>17370</v>
      </c>
      <c r="J4681" s="2">
        <v>5</v>
      </c>
      <c r="K4681" s="3"/>
      <c r="L4681" s="2">
        <v>3</v>
      </c>
      <c r="M4681" s="4" t="s">
        <v>14184</v>
      </c>
      <c r="N4681" s="4" t="s">
        <v>6254</v>
      </c>
      <c r="O4681" t="s">
        <v>6221</v>
      </c>
      <c r="P4681" s="4" t="s">
        <v>11512</v>
      </c>
      <c r="Q4681" s="4" t="str">
        <f>VLOOKUP(P4681, 'Gun classification'!A:B, 2, FALSE)</f>
        <v>Arma de fuego</v>
      </c>
      <c r="R4681" s="4" t="s">
        <v>14184</v>
      </c>
      <c r="S4681" t="str">
        <f t="shared" si="73"/>
        <v xml:space="preserve">assassination, </v>
      </c>
      <c r="W4681" s="4" t="s">
        <v>14184</v>
      </c>
      <c r="X4681" s="4" t="s">
        <v>14184</v>
      </c>
    </row>
    <row r="4682" spans="1:24" x14ac:dyDescent="0.2">
      <c r="A4682">
        <v>12</v>
      </c>
      <c r="B4682">
        <v>10</v>
      </c>
      <c r="C4682">
        <v>1977</v>
      </c>
      <c r="D4682" t="s">
        <v>18643</v>
      </c>
      <c r="E4682" s="2">
        <v>1</v>
      </c>
      <c r="F4682" s="3"/>
      <c r="G4682" s="2">
        <v>2</v>
      </c>
      <c r="H4682" s="2">
        <v>22</v>
      </c>
      <c r="I4682" s="4" t="s">
        <v>13621</v>
      </c>
      <c r="J4682" s="2">
        <v>4</v>
      </c>
      <c r="K4682" s="3"/>
      <c r="L4682" s="2">
        <v>1</v>
      </c>
      <c r="M4682" s="4" t="s">
        <v>11476</v>
      </c>
      <c r="N4682" s="4" t="s">
        <v>6255</v>
      </c>
      <c r="O4682" t="s">
        <v>6132</v>
      </c>
      <c r="P4682" s="4" t="s">
        <v>11512</v>
      </c>
      <c r="Q4682" s="4" t="str">
        <f>VLOOKUP(P4682, 'Gun classification'!A:B, 2, FALSE)</f>
        <v>Arma de fuego</v>
      </c>
      <c r="R4682" s="4" t="s">
        <v>14184</v>
      </c>
      <c r="S4682" t="str">
        <f t="shared" si="73"/>
        <v xml:space="preserve">prostitution, </v>
      </c>
      <c r="W4682" s="4" t="s">
        <v>14184</v>
      </c>
      <c r="X4682" s="4" t="s">
        <v>14184</v>
      </c>
    </row>
    <row r="4683" spans="1:24" x14ac:dyDescent="0.2">
      <c r="A4683">
        <v>12</v>
      </c>
      <c r="B4683">
        <v>18</v>
      </c>
      <c r="C4683">
        <v>1977</v>
      </c>
      <c r="D4683" t="s">
        <v>18644</v>
      </c>
      <c r="E4683" s="2">
        <v>2</v>
      </c>
      <c r="F4683" s="2">
        <v>5</v>
      </c>
      <c r="G4683" s="2">
        <v>1</v>
      </c>
      <c r="H4683" s="2">
        <v>27</v>
      </c>
      <c r="I4683" s="4" t="s">
        <v>17370</v>
      </c>
      <c r="J4683" s="2">
        <v>5</v>
      </c>
      <c r="K4683" s="3"/>
      <c r="L4683" s="2">
        <v>3</v>
      </c>
      <c r="M4683" s="4" t="s">
        <v>14184</v>
      </c>
      <c r="N4683" s="4" t="s">
        <v>6256</v>
      </c>
      <c r="O4683" t="s">
        <v>6257</v>
      </c>
      <c r="P4683" s="4" t="s">
        <v>6258</v>
      </c>
      <c r="Q4683" s="4" t="str">
        <f>VLOOKUP(P4683, 'Gun classification'!A:B, 2, FALSE)</f>
        <v>Fuerza</v>
      </c>
      <c r="R4683" s="4" t="s">
        <v>14184</v>
      </c>
      <c r="S4683" t="str">
        <f t="shared" si="73"/>
        <v xml:space="preserve">att auto theft, </v>
      </c>
      <c r="W4683" s="4" t="s">
        <v>14184</v>
      </c>
      <c r="X4683" s="4" t="s">
        <v>14184</v>
      </c>
    </row>
    <row r="4684" spans="1:24" x14ac:dyDescent="0.2">
      <c r="A4684">
        <v>12</v>
      </c>
      <c r="B4684">
        <v>20</v>
      </c>
      <c r="C4684">
        <v>1977</v>
      </c>
      <c r="D4684" t="s">
        <v>18645</v>
      </c>
      <c r="E4684" s="2">
        <v>2</v>
      </c>
      <c r="F4684" s="2">
        <v>7</v>
      </c>
      <c r="G4684" s="2">
        <v>1</v>
      </c>
      <c r="H4684" s="2">
        <v>54</v>
      </c>
      <c r="I4684" s="4" t="s">
        <v>13622</v>
      </c>
      <c r="J4684" s="2">
        <v>2</v>
      </c>
      <c r="K4684" s="2">
        <v>7</v>
      </c>
      <c r="L4684" s="2">
        <v>1</v>
      </c>
      <c r="M4684" s="4" t="s">
        <v>11414</v>
      </c>
      <c r="N4684" s="4" t="s">
        <v>6259</v>
      </c>
      <c r="O4684" t="s">
        <v>12039</v>
      </c>
      <c r="P4684" s="4" t="s">
        <v>11680</v>
      </c>
      <c r="Q4684" s="4" t="str">
        <f>VLOOKUP(P4684, 'Gun classification'!A:B, 2, FALSE)</f>
        <v>Arma blanca</v>
      </c>
      <c r="R4684" s="4" t="s">
        <v>14184</v>
      </c>
      <c r="S4684" t="str">
        <f t="shared" si="73"/>
        <v xml:space="preserve">mental, </v>
      </c>
      <c r="W4684" s="4" t="s">
        <v>14184</v>
      </c>
      <c r="X4684" s="4" t="s">
        <v>14184</v>
      </c>
    </row>
    <row r="4685" spans="1:24" x14ac:dyDescent="0.2">
      <c r="A4685">
        <v>12</v>
      </c>
      <c r="B4685">
        <v>27</v>
      </c>
      <c r="C4685">
        <v>1977</v>
      </c>
      <c r="D4685" t="s">
        <v>18646</v>
      </c>
      <c r="E4685" s="2">
        <v>3</v>
      </c>
      <c r="F4685" s="3"/>
      <c r="G4685" s="2">
        <v>2</v>
      </c>
      <c r="H4685" s="2">
        <v>17</v>
      </c>
      <c r="I4685" s="4" t="s">
        <v>13623</v>
      </c>
      <c r="J4685" s="2">
        <v>3</v>
      </c>
      <c r="K4685" s="3"/>
      <c r="L4685" s="2">
        <v>1</v>
      </c>
      <c r="M4685" s="4" t="s">
        <v>11468</v>
      </c>
      <c r="N4685" s="4" t="s">
        <v>6260</v>
      </c>
      <c r="O4685" t="s">
        <v>6261</v>
      </c>
      <c r="P4685" s="4" t="s">
        <v>11625</v>
      </c>
      <c r="Q4685" s="4" t="str">
        <f>VLOOKUP(P4685, 'Gun classification'!A:B, 2, FALSE)</f>
        <v>Falta de oxigeno</v>
      </c>
      <c r="R4685" s="4" t="s">
        <v>14184</v>
      </c>
      <c r="S4685" t="str">
        <f t="shared" si="73"/>
        <v xml:space="preserve">sex?, </v>
      </c>
      <c r="W4685" s="4" t="s">
        <v>14184</v>
      </c>
      <c r="X4685" s="4" t="s">
        <v>14184</v>
      </c>
    </row>
    <row r="4686" spans="1:24" x14ac:dyDescent="0.2">
      <c r="A4686">
        <v>12</v>
      </c>
      <c r="B4686">
        <v>28</v>
      </c>
      <c r="C4686">
        <v>1977</v>
      </c>
      <c r="D4686" t="s">
        <v>18647</v>
      </c>
      <c r="E4686" s="2">
        <v>3</v>
      </c>
      <c r="F4686" s="3"/>
      <c r="G4686" s="2">
        <v>1</v>
      </c>
      <c r="H4686" s="2">
        <v>17</v>
      </c>
      <c r="I4686" s="4" t="s">
        <v>13624</v>
      </c>
      <c r="J4686" s="2">
        <v>3</v>
      </c>
      <c r="K4686" s="3"/>
      <c r="L4686" s="2">
        <v>2</v>
      </c>
      <c r="M4686" s="4" t="s">
        <v>11417</v>
      </c>
      <c r="N4686" s="4" t="s">
        <v>6262</v>
      </c>
      <c r="O4686" t="s">
        <v>10232</v>
      </c>
      <c r="P4686" s="4" t="s">
        <v>11512</v>
      </c>
      <c r="Q4686" s="4" t="str">
        <f>VLOOKUP(P4686, 'Gun classification'!A:B, 2, FALSE)</f>
        <v>Arma de fuego</v>
      </c>
      <c r="R4686" s="4" t="s">
        <v>14184</v>
      </c>
      <c r="S4686" t="str">
        <f t="shared" si="73"/>
        <v xml:space="preserve">argument, </v>
      </c>
      <c r="W4686" s="4" t="s">
        <v>14184</v>
      </c>
      <c r="X4686" s="4" t="s">
        <v>14184</v>
      </c>
    </row>
    <row r="4687" spans="1:24" x14ac:dyDescent="0.2">
      <c r="A4687">
        <v>12</v>
      </c>
      <c r="B4687">
        <v>31</v>
      </c>
      <c r="C4687">
        <v>1977</v>
      </c>
      <c r="D4687" t="s">
        <v>18648</v>
      </c>
      <c r="E4687" s="2">
        <v>3</v>
      </c>
      <c r="F4687" s="3"/>
      <c r="G4687" s="2">
        <v>1</v>
      </c>
      <c r="H4687" s="2">
        <v>30</v>
      </c>
      <c r="I4687" s="4" t="s">
        <v>13625</v>
      </c>
      <c r="J4687" s="2">
        <v>3</v>
      </c>
      <c r="K4687" s="3"/>
      <c r="L4687" s="2">
        <v>1</v>
      </c>
      <c r="M4687" s="4" t="s">
        <v>11417</v>
      </c>
      <c r="N4687" s="4" t="s">
        <v>5293</v>
      </c>
      <c r="O4687" t="s">
        <v>8409</v>
      </c>
      <c r="P4687" s="4" t="s">
        <v>11518</v>
      </c>
      <c r="Q4687" s="4" t="str">
        <f>VLOOKUP(P4687, 'Gun classification'!A:B, 2, FALSE)</f>
        <v>Arma blanca</v>
      </c>
      <c r="R4687" s="4" t="s">
        <v>14184</v>
      </c>
      <c r="S4687" t="str">
        <f t="shared" si="73"/>
        <v xml:space="preserve">gay, </v>
      </c>
      <c r="T4687" s="38" t="s">
        <v>23253</v>
      </c>
      <c r="W4687" s="4" t="s">
        <v>14184</v>
      </c>
      <c r="X4687" s="4" t="s">
        <v>14184</v>
      </c>
    </row>
    <row r="4688" spans="1:24" x14ac:dyDescent="0.2">
      <c r="A4688">
        <v>1</v>
      </c>
      <c r="B4688">
        <v>6</v>
      </c>
      <c r="C4688">
        <v>1978</v>
      </c>
      <c r="D4688" t="s">
        <v>18649</v>
      </c>
      <c r="E4688" s="2">
        <v>1</v>
      </c>
      <c r="F4688" s="3"/>
      <c r="G4688" s="2">
        <v>1</v>
      </c>
      <c r="H4688" s="2">
        <v>41</v>
      </c>
      <c r="I4688" s="4" t="s">
        <v>13626</v>
      </c>
      <c r="J4688" s="2">
        <v>1</v>
      </c>
      <c r="K4688" s="3"/>
      <c r="L4688" s="2">
        <v>1</v>
      </c>
      <c r="M4688" s="4" t="s">
        <v>11441</v>
      </c>
      <c r="N4688" s="4" t="s">
        <v>6263</v>
      </c>
      <c r="O4688" t="s">
        <v>6264</v>
      </c>
      <c r="P4688" s="4" t="s">
        <v>11512</v>
      </c>
      <c r="Q4688" s="4" t="str">
        <f>VLOOKUP(P4688, 'Gun classification'!A:B, 2, FALSE)</f>
        <v>Arma de fuego</v>
      </c>
      <c r="R4688" s="4" t="s">
        <v>14184</v>
      </c>
      <c r="S4688" t="str">
        <f t="shared" si="73"/>
        <v xml:space="preserve">bar argument, </v>
      </c>
      <c r="W4688" s="4" t="s">
        <v>14184</v>
      </c>
      <c r="X4688" s="4" t="s">
        <v>14184</v>
      </c>
    </row>
    <row r="4689" spans="1:24" x14ac:dyDescent="0.2">
      <c r="A4689">
        <v>1</v>
      </c>
      <c r="B4689">
        <v>9</v>
      </c>
      <c r="C4689">
        <v>1978</v>
      </c>
      <c r="D4689" t="s">
        <v>18650</v>
      </c>
      <c r="E4689" s="2">
        <v>3</v>
      </c>
      <c r="F4689" s="3"/>
      <c r="G4689" s="2">
        <v>1</v>
      </c>
      <c r="H4689" s="2">
        <v>40</v>
      </c>
      <c r="I4689" s="4" t="s">
        <v>13627</v>
      </c>
      <c r="J4689" s="2">
        <v>3</v>
      </c>
      <c r="K4689" s="3"/>
      <c r="L4689" s="2">
        <v>2</v>
      </c>
      <c r="M4689" s="4" t="s">
        <v>11432</v>
      </c>
      <c r="N4689" s="4" t="s">
        <v>6265</v>
      </c>
      <c r="O4689" t="s">
        <v>6266</v>
      </c>
      <c r="P4689" s="4" t="s">
        <v>11512</v>
      </c>
      <c r="Q4689" s="4" t="str">
        <f>VLOOKUP(P4689, 'Gun classification'!A:B, 2, FALSE)</f>
        <v>Arma de fuego</v>
      </c>
      <c r="R4689" s="4" t="s">
        <v>14184</v>
      </c>
      <c r="S4689" t="str">
        <f t="shared" si="73"/>
        <v xml:space="preserve">robb narcotics, </v>
      </c>
      <c r="T4689" s="38" t="s">
        <v>11515</v>
      </c>
      <c r="W4689" s="4" t="s">
        <v>14184</v>
      </c>
      <c r="X4689" s="4" t="s">
        <v>14184</v>
      </c>
    </row>
    <row r="4690" spans="1:24" x14ac:dyDescent="0.2">
      <c r="A4690">
        <v>1</v>
      </c>
      <c r="B4690">
        <v>12</v>
      </c>
      <c r="C4690">
        <v>1978</v>
      </c>
      <c r="D4690" t="s">
        <v>18651</v>
      </c>
      <c r="E4690" s="2">
        <v>3</v>
      </c>
      <c r="F4690" s="3"/>
      <c r="G4690" s="2">
        <v>2</v>
      </c>
      <c r="H4690" s="2">
        <v>29</v>
      </c>
      <c r="I4690" s="4" t="s">
        <v>13628</v>
      </c>
      <c r="J4690" s="2">
        <v>3</v>
      </c>
      <c r="K4690" s="3"/>
      <c r="L4690" s="2">
        <v>1</v>
      </c>
      <c r="M4690" s="4" t="s">
        <v>11413</v>
      </c>
      <c r="N4690" s="4" t="s">
        <v>6267</v>
      </c>
      <c r="O4690" t="s">
        <v>8623</v>
      </c>
      <c r="P4690" s="4" t="s">
        <v>11512</v>
      </c>
      <c r="Q4690" s="4" t="str">
        <f>VLOOKUP(P4690, 'Gun classification'!A:B, 2, FALSE)</f>
        <v>Arma de fuego</v>
      </c>
      <c r="R4690" s="4" t="s">
        <v>14184</v>
      </c>
      <c r="S4690" t="str">
        <f t="shared" si="73"/>
        <v xml:space="preserve">argu family, </v>
      </c>
      <c r="T4690" s="38" t="s">
        <v>11650</v>
      </c>
      <c r="W4690" s="4" t="s">
        <v>14184</v>
      </c>
      <c r="X4690" s="4" t="s">
        <v>14184</v>
      </c>
    </row>
    <row r="4691" spans="1:24" x14ac:dyDescent="0.2">
      <c r="A4691">
        <v>1</v>
      </c>
      <c r="B4691">
        <v>16</v>
      </c>
      <c r="C4691">
        <v>1978</v>
      </c>
      <c r="D4691" t="s">
        <v>18652</v>
      </c>
      <c r="E4691" s="2">
        <v>1</v>
      </c>
      <c r="F4691" s="3"/>
      <c r="G4691" s="2">
        <v>1</v>
      </c>
      <c r="H4691" s="2">
        <v>32</v>
      </c>
      <c r="I4691" s="4" t="s">
        <v>13629</v>
      </c>
      <c r="J4691" s="2">
        <v>1</v>
      </c>
      <c r="K4691" s="3"/>
      <c r="L4691" s="2">
        <v>1</v>
      </c>
      <c r="M4691" s="4" t="s">
        <v>11471</v>
      </c>
      <c r="N4691" s="4" t="s">
        <v>6268</v>
      </c>
      <c r="O4691" t="s">
        <v>6269</v>
      </c>
      <c r="P4691" s="4" t="s">
        <v>11512</v>
      </c>
      <c r="Q4691" s="4" t="str">
        <f>VLOOKUP(P4691, 'Gun classification'!A:B, 2, FALSE)</f>
        <v>Arma de fuego</v>
      </c>
      <c r="R4691" s="4" t="s">
        <v>14184</v>
      </c>
      <c r="S4691" t="str">
        <f t="shared" si="73"/>
        <v xml:space="preserve">Robbery narcoti, </v>
      </c>
      <c r="T4691" t="s">
        <v>11515</v>
      </c>
      <c r="W4691" s="4" t="s">
        <v>14184</v>
      </c>
      <c r="X4691" s="4" t="s">
        <v>14184</v>
      </c>
    </row>
    <row r="4692" spans="1:24" x14ac:dyDescent="0.2">
      <c r="A4692">
        <v>1</v>
      </c>
      <c r="B4692">
        <v>24</v>
      </c>
      <c r="C4692">
        <v>1978</v>
      </c>
      <c r="D4692" t="s">
        <v>18653</v>
      </c>
      <c r="E4692" s="2">
        <v>1</v>
      </c>
      <c r="F4692" s="3"/>
      <c r="G4692" s="2">
        <v>1</v>
      </c>
      <c r="H4692" s="2">
        <v>74</v>
      </c>
      <c r="I4692" s="4" t="s">
        <v>17370</v>
      </c>
      <c r="J4692" s="2">
        <v>5</v>
      </c>
      <c r="K4692" s="3"/>
      <c r="L4692" s="2">
        <v>3</v>
      </c>
      <c r="M4692" s="4" t="s">
        <v>14184</v>
      </c>
      <c r="N4692" s="4" t="s">
        <v>6270</v>
      </c>
      <c r="O4692" t="s">
        <v>11581</v>
      </c>
      <c r="P4692" s="4" t="s">
        <v>10065</v>
      </c>
      <c r="Q4692" s="4" t="str">
        <f>VLOOKUP(P4692, 'Gun classification'!A:B, 2, FALSE)</f>
        <v>Fuerza</v>
      </c>
      <c r="R4692" s="4" t="s">
        <v>1102</v>
      </c>
      <c r="S4692" t="str">
        <f t="shared" si="73"/>
        <v>robbery, died 7/28/78</v>
      </c>
      <c r="T4692" t="s">
        <v>11515</v>
      </c>
      <c r="W4692" s="4" t="s">
        <v>14184</v>
      </c>
      <c r="X4692" s="4" t="s">
        <v>14184</v>
      </c>
    </row>
    <row r="4693" spans="1:24" x14ac:dyDescent="0.2">
      <c r="A4693">
        <v>1</v>
      </c>
      <c r="B4693">
        <v>27</v>
      </c>
      <c r="C4693">
        <v>1978</v>
      </c>
      <c r="D4693" t="s">
        <v>18654</v>
      </c>
      <c r="E4693" s="2">
        <v>1</v>
      </c>
      <c r="F4693" s="3"/>
      <c r="G4693" s="2">
        <v>1</v>
      </c>
      <c r="H4693" s="2">
        <v>22</v>
      </c>
      <c r="I4693" s="4" t="s">
        <v>17370</v>
      </c>
      <c r="J4693" s="2">
        <v>5</v>
      </c>
      <c r="K4693" s="3"/>
      <c r="L4693" s="2">
        <v>3</v>
      </c>
      <c r="M4693" s="4" t="s">
        <v>14184</v>
      </c>
      <c r="N4693" s="4" t="s">
        <v>6271</v>
      </c>
      <c r="O4693" t="s">
        <v>11581</v>
      </c>
      <c r="P4693" s="4" t="s">
        <v>11512</v>
      </c>
      <c r="Q4693" s="4" t="str">
        <f>VLOOKUP(P4693, 'Gun classification'!A:B, 2, FALSE)</f>
        <v>Arma de fuego</v>
      </c>
      <c r="R4693" s="4" t="s">
        <v>14184</v>
      </c>
      <c r="S4693" t="str">
        <f t="shared" si="73"/>
        <v xml:space="preserve">robbery, </v>
      </c>
      <c r="T4693" t="s">
        <v>11515</v>
      </c>
      <c r="W4693" s="4" t="s">
        <v>14184</v>
      </c>
      <c r="X4693" s="4" t="s">
        <v>14184</v>
      </c>
    </row>
    <row r="4694" spans="1:24" x14ac:dyDescent="0.2">
      <c r="A4694">
        <v>1</v>
      </c>
      <c r="B4694">
        <v>28</v>
      </c>
      <c r="C4694">
        <v>1978</v>
      </c>
      <c r="D4694" t="s">
        <v>18655</v>
      </c>
      <c r="E4694" s="2">
        <v>1</v>
      </c>
      <c r="F4694" s="3"/>
      <c r="G4694" s="2">
        <v>1</v>
      </c>
      <c r="H4694" s="2">
        <v>66</v>
      </c>
      <c r="I4694" s="4" t="s">
        <v>13630</v>
      </c>
      <c r="J4694" s="2">
        <v>1</v>
      </c>
      <c r="K4694" s="3"/>
      <c r="L4694" s="2">
        <v>1</v>
      </c>
      <c r="M4694" s="4" t="s">
        <v>11442</v>
      </c>
      <c r="N4694" s="4" t="s">
        <v>5741</v>
      </c>
      <c r="O4694" t="s">
        <v>6272</v>
      </c>
      <c r="P4694" s="4" t="s">
        <v>11512</v>
      </c>
      <c r="Q4694" s="4" t="str">
        <f>VLOOKUP(P4694, 'Gun classification'!A:B, 2, FALSE)</f>
        <v>Arma de fuego</v>
      </c>
      <c r="R4694" s="4" t="s">
        <v>14184</v>
      </c>
      <c r="S4694" t="str">
        <f t="shared" si="73"/>
        <v xml:space="preserve">sus 801 gay??, </v>
      </c>
      <c r="W4694" s="4" t="s">
        <v>14184</v>
      </c>
      <c r="X4694" s="4" t="s">
        <v>14184</v>
      </c>
    </row>
    <row r="4695" spans="1:24" x14ac:dyDescent="0.2">
      <c r="A4695">
        <v>2</v>
      </c>
      <c r="B4695">
        <v>4</v>
      </c>
      <c r="C4695">
        <v>1978</v>
      </c>
      <c r="D4695" t="s">
        <v>18656</v>
      </c>
      <c r="E4695" s="2">
        <v>3</v>
      </c>
      <c r="F4695" s="3"/>
      <c r="G4695" s="2">
        <v>1</v>
      </c>
      <c r="H4695" s="2">
        <v>60</v>
      </c>
      <c r="I4695" s="4" t="s">
        <v>13631</v>
      </c>
      <c r="J4695" s="2">
        <v>3</v>
      </c>
      <c r="K4695" s="3"/>
      <c r="L4695" s="2">
        <v>2</v>
      </c>
      <c r="M4695" s="4" t="s">
        <v>11423</v>
      </c>
      <c r="N4695" s="4" t="s">
        <v>6273</v>
      </c>
      <c r="O4695" t="s">
        <v>8623</v>
      </c>
      <c r="P4695" s="4" t="s">
        <v>11518</v>
      </c>
      <c r="Q4695" s="4" t="str">
        <f>VLOOKUP(P4695, 'Gun classification'!A:B, 2, FALSE)</f>
        <v>Arma blanca</v>
      </c>
      <c r="R4695" s="4" t="s">
        <v>14184</v>
      </c>
      <c r="S4695" t="str">
        <f t="shared" si="73"/>
        <v xml:space="preserve">argu family, </v>
      </c>
      <c r="T4695" s="38" t="s">
        <v>11650</v>
      </c>
      <c r="W4695" s="4" t="s">
        <v>14184</v>
      </c>
      <c r="X4695" s="4" t="s">
        <v>14184</v>
      </c>
    </row>
    <row r="4696" spans="1:24" x14ac:dyDescent="0.2">
      <c r="A4696">
        <v>2</v>
      </c>
      <c r="B4696">
        <v>4</v>
      </c>
      <c r="C4696">
        <v>1978</v>
      </c>
      <c r="D4696" t="s">
        <v>18657</v>
      </c>
      <c r="E4696" s="2">
        <v>1</v>
      </c>
      <c r="F4696" s="3"/>
      <c r="G4696" s="2">
        <v>1</v>
      </c>
      <c r="H4696" s="2">
        <v>40</v>
      </c>
      <c r="I4696" s="4" t="s">
        <v>13632</v>
      </c>
      <c r="J4696" s="2">
        <v>3</v>
      </c>
      <c r="K4696" s="3"/>
      <c r="L4696" s="2">
        <v>1</v>
      </c>
      <c r="M4696" s="4" t="s">
        <v>11414</v>
      </c>
      <c r="N4696" s="4" t="s">
        <v>6274</v>
      </c>
      <c r="O4696" t="s">
        <v>11581</v>
      </c>
      <c r="P4696" s="4" t="s">
        <v>11512</v>
      </c>
      <c r="Q4696" s="4" t="str">
        <f>VLOOKUP(P4696, 'Gun classification'!A:B, 2, FALSE)</f>
        <v>Arma de fuego</v>
      </c>
      <c r="R4696" s="4" t="s">
        <v>14184</v>
      </c>
      <c r="S4696" t="str">
        <f t="shared" si="73"/>
        <v xml:space="preserve">robbery, </v>
      </c>
      <c r="T4696" t="s">
        <v>11515</v>
      </c>
      <c r="W4696" s="4" t="s">
        <v>14184</v>
      </c>
      <c r="X4696" s="4" t="s">
        <v>14184</v>
      </c>
    </row>
    <row r="4697" spans="1:24" x14ac:dyDescent="0.2">
      <c r="A4697">
        <v>2</v>
      </c>
      <c r="B4697">
        <v>6</v>
      </c>
      <c r="C4697">
        <v>1978</v>
      </c>
      <c r="D4697" t="s">
        <v>18658</v>
      </c>
      <c r="E4697" s="2">
        <v>1</v>
      </c>
      <c r="F4697" s="3"/>
      <c r="G4697" s="2">
        <v>1</v>
      </c>
      <c r="H4697" s="2">
        <v>28</v>
      </c>
      <c r="I4697" s="4" t="s">
        <v>13633</v>
      </c>
      <c r="J4697" s="2">
        <v>1</v>
      </c>
      <c r="K4697" s="3"/>
      <c r="L4697" s="2">
        <v>1</v>
      </c>
      <c r="M4697" s="4" t="s">
        <v>11464</v>
      </c>
      <c r="N4697" s="4" t="s">
        <v>6275</v>
      </c>
      <c r="O4697" t="s">
        <v>6276</v>
      </c>
      <c r="P4697" s="4" t="s">
        <v>11512</v>
      </c>
      <c r="Q4697" s="4" t="str">
        <f>VLOOKUP(P4697, 'Gun classification'!A:B, 2, FALSE)</f>
        <v>Arma de fuego</v>
      </c>
      <c r="R4697" s="4" t="s">
        <v>14184</v>
      </c>
      <c r="S4697" t="str">
        <f t="shared" si="73"/>
        <v xml:space="preserve">narcotics assin, </v>
      </c>
      <c r="W4697" s="4" t="s">
        <v>14184</v>
      </c>
      <c r="X4697" s="4" t="s">
        <v>14184</v>
      </c>
    </row>
    <row r="4698" spans="1:24" x14ac:dyDescent="0.2">
      <c r="A4698">
        <v>2</v>
      </c>
      <c r="B4698">
        <v>6</v>
      </c>
      <c r="C4698">
        <v>1978</v>
      </c>
      <c r="D4698" t="s">
        <v>18659</v>
      </c>
      <c r="E4698" s="2">
        <v>1</v>
      </c>
      <c r="F4698" s="3"/>
      <c r="G4698" s="2">
        <v>1</v>
      </c>
      <c r="H4698" s="2">
        <v>38</v>
      </c>
      <c r="I4698" s="4" t="s">
        <v>17370</v>
      </c>
      <c r="J4698" s="2">
        <v>5</v>
      </c>
      <c r="K4698" s="3"/>
      <c r="L4698" s="2">
        <v>3</v>
      </c>
      <c r="M4698" s="4" t="s">
        <v>14184</v>
      </c>
      <c r="N4698" s="4" t="s">
        <v>6277</v>
      </c>
      <c r="O4698" t="s">
        <v>8409</v>
      </c>
      <c r="P4698" s="4" t="s">
        <v>6278</v>
      </c>
      <c r="Q4698" s="4" t="str">
        <f>VLOOKUP(P4698, 'Gun classification'!A:B, 2, FALSE)</f>
        <v>Objeto</v>
      </c>
      <c r="R4698" s="4" t="s">
        <v>1103</v>
      </c>
      <c r="S4698" t="str">
        <f t="shared" si="73"/>
        <v>gay, medieval</v>
      </c>
      <c r="T4698" s="38" t="s">
        <v>23253</v>
      </c>
      <c r="W4698" s="4" t="s">
        <v>14184</v>
      </c>
      <c r="X4698" s="4" t="s">
        <v>14184</v>
      </c>
    </row>
    <row r="4699" spans="1:24" x14ac:dyDescent="0.2">
      <c r="A4699">
        <v>2</v>
      </c>
      <c r="B4699">
        <v>8</v>
      </c>
      <c r="C4699">
        <v>1978</v>
      </c>
      <c r="D4699" t="s">
        <v>18660</v>
      </c>
      <c r="E4699" s="2">
        <v>1</v>
      </c>
      <c r="F4699" s="3"/>
      <c r="G4699" s="2">
        <v>1</v>
      </c>
      <c r="H4699" s="2">
        <v>27</v>
      </c>
      <c r="I4699" s="4" t="s">
        <v>17370</v>
      </c>
      <c r="J4699" s="2">
        <v>5</v>
      </c>
      <c r="K4699" s="3"/>
      <c r="L4699" s="2">
        <v>3</v>
      </c>
      <c r="M4699" s="4" t="s">
        <v>14184</v>
      </c>
      <c r="N4699" s="4" t="s">
        <v>6279</v>
      </c>
      <c r="O4699" t="s">
        <v>8409</v>
      </c>
      <c r="P4699" s="4" t="s">
        <v>11512</v>
      </c>
      <c r="Q4699" s="4" t="str">
        <f>VLOOKUP(P4699, 'Gun classification'!A:B, 2, FALSE)</f>
        <v>Arma de fuego</v>
      </c>
      <c r="R4699" s="4" t="s">
        <v>14184</v>
      </c>
      <c r="S4699" t="str">
        <f t="shared" si="73"/>
        <v xml:space="preserve">gay, </v>
      </c>
      <c r="T4699" s="38" t="s">
        <v>23253</v>
      </c>
      <c r="W4699" s="4" t="s">
        <v>14184</v>
      </c>
      <c r="X4699" s="4" t="s">
        <v>14184</v>
      </c>
    </row>
    <row r="4700" spans="1:24" x14ac:dyDescent="0.2">
      <c r="A4700">
        <v>2</v>
      </c>
      <c r="B4700">
        <v>9</v>
      </c>
      <c r="C4700">
        <v>1978</v>
      </c>
      <c r="D4700" t="s">
        <v>18661</v>
      </c>
      <c r="E4700" s="2">
        <v>1</v>
      </c>
      <c r="F4700" s="3"/>
      <c r="G4700" s="2">
        <v>1</v>
      </c>
      <c r="H4700" s="2">
        <v>42</v>
      </c>
      <c r="I4700" s="4" t="s">
        <v>13634</v>
      </c>
      <c r="J4700" s="2">
        <v>1</v>
      </c>
      <c r="K4700" s="3"/>
      <c r="L4700" s="2">
        <v>1</v>
      </c>
      <c r="M4700" s="4" t="s">
        <v>11476</v>
      </c>
      <c r="N4700" s="4" t="s">
        <v>6280</v>
      </c>
      <c r="O4700" t="s">
        <v>12117</v>
      </c>
      <c r="P4700" s="4" t="s">
        <v>11512</v>
      </c>
      <c r="Q4700" s="4" t="str">
        <f>VLOOKUP(P4700, 'Gun classification'!A:B, 2, FALSE)</f>
        <v>Arma de fuego</v>
      </c>
      <c r="R4700" s="4" t="s">
        <v>14184</v>
      </c>
      <c r="S4700" t="str">
        <f t="shared" si="73"/>
        <v xml:space="preserve">cop killed, </v>
      </c>
      <c r="W4700" s="4" t="s">
        <v>14184</v>
      </c>
      <c r="X4700" s="4" t="s">
        <v>14184</v>
      </c>
    </row>
    <row r="4701" spans="1:24" x14ac:dyDescent="0.2">
      <c r="A4701">
        <v>2</v>
      </c>
      <c r="B4701">
        <v>10</v>
      </c>
      <c r="C4701">
        <v>1978</v>
      </c>
      <c r="D4701" t="s">
        <v>18662</v>
      </c>
      <c r="E4701" s="2">
        <v>3</v>
      </c>
      <c r="F4701" s="3"/>
      <c r="G4701" s="2">
        <v>2</v>
      </c>
      <c r="H4701" s="2">
        <v>45</v>
      </c>
      <c r="I4701" s="4" t="s">
        <v>13635</v>
      </c>
      <c r="J4701" s="2">
        <v>3</v>
      </c>
      <c r="K4701" s="3"/>
      <c r="L4701" s="2">
        <v>2</v>
      </c>
      <c r="M4701" s="4" t="s">
        <v>11425</v>
      </c>
      <c r="N4701" s="4" t="s">
        <v>8251</v>
      </c>
      <c r="O4701" t="s">
        <v>8430</v>
      </c>
      <c r="P4701" s="4" t="s">
        <v>11518</v>
      </c>
      <c r="Q4701" s="4" t="str">
        <f>VLOOKUP(P4701, 'Gun classification'!A:B, 2, FALSE)</f>
        <v>Arma blanca</v>
      </c>
      <c r="R4701" s="4" t="s">
        <v>14184</v>
      </c>
      <c r="S4701" t="str">
        <f t="shared" si="73"/>
        <v xml:space="preserve">argu trivial, </v>
      </c>
      <c r="W4701" s="4" t="s">
        <v>14184</v>
      </c>
      <c r="X4701" s="4" t="s">
        <v>14184</v>
      </c>
    </row>
    <row r="4702" spans="1:24" x14ac:dyDescent="0.2">
      <c r="A4702">
        <v>2</v>
      </c>
      <c r="B4702">
        <v>13</v>
      </c>
      <c r="C4702">
        <v>1978</v>
      </c>
      <c r="D4702" t="s">
        <v>18663</v>
      </c>
      <c r="E4702" s="2">
        <v>1</v>
      </c>
      <c r="F4702" s="3"/>
      <c r="G4702" s="2">
        <v>1</v>
      </c>
      <c r="H4702" s="2">
        <v>23</v>
      </c>
      <c r="I4702" s="4" t="s">
        <v>13636</v>
      </c>
      <c r="J4702" s="2">
        <v>1</v>
      </c>
      <c r="K4702" s="3"/>
      <c r="L4702" s="2">
        <v>1</v>
      </c>
      <c r="M4702" s="4" t="s">
        <v>11468</v>
      </c>
      <c r="N4702" s="4" t="s">
        <v>6281</v>
      </c>
      <c r="P4702" s="4" t="s">
        <v>11518</v>
      </c>
      <c r="Q4702" s="4" t="str">
        <f>VLOOKUP(P4702, 'Gun classification'!A:B, 2, FALSE)</f>
        <v>Arma blanca</v>
      </c>
      <c r="R4702" s="4" t="s">
        <v>14184</v>
      </c>
      <c r="S4702" t="str">
        <f t="shared" si="73"/>
        <v xml:space="preserve">, </v>
      </c>
      <c r="T4702" t="s">
        <v>23253</v>
      </c>
      <c r="W4702" s="4" t="s">
        <v>14184</v>
      </c>
      <c r="X4702" s="4" t="s">
        <v>14184</v>
      </c>
    </row>
    <row r="4703" spans="1:24" x14ac:dyDescent="0.2">
      <c r="A4703">
        <v>2</v>
      </c>
      <c r="B4703">
        <v>20</v>
      </c>
      <c r="C4703">
        <v>1978</v>
      </c>
      <c r="D4703" t="s">
        <v>18664</v>
      </c>
      <c r="E4703" s="2">
        <v>1</v>
      </c>
      <c r="F4703" s="3"/>
      <c r="G4703" s="2">
        <v>2</v>
      </c>
      <c r="H4703" s="2">
        <v>46</v>
      </c>
      <c r="I4703" s="4" t="s">
        <v>13637</v>
      </c>
      <c r="J4703" s="2">
        <v>3</v>
      </c>
      <c r="K4703" s="3"/>
      <c r="L4703" s="2">
        <v>1</v>
      </c>
      <c r="M4703" s="4" t="s">
        <v>11430</v>
      </c>
      <c r="N4703" s="4" t="s">
        <v>6282</v>
      </c>
      <c r="O4703" t="s">
        <v>6283</v>
      </c>
      <c r="P4703" s="4" t="s">
        <v>11512</v>
      </c>
      <c r="Q4703" s="4" t="str">
        <f>VLOOKUP(P4703, 'Gun classification'!A:B, 2, FALSE)</f>
        <v>Arma de fuego</v>
      </c>
      <c r="R4703" s="4" t="s">
        <v>14184</v>
      </c>
      <c r="S4703" t="str">
        <f t="shared" si="73"/>
        <v xml:space="preserve">rob? burg residen, </v>
      </c>
      <c r="T4703" s="38" t="s">
        <v>11515</v>
      </c>
      <c r="W4703" s="4" t="s">
        <v>14184</v>
      </c>
      <c r="X4703" s="4" t="s">
        <v>14184</v>
      </c>
    </row>
    <row r="4704" spans="1:24" ht="25.5" x14ac:dyDescent="0.2">
      <c r="A4704">
        <v>2</v>
      </c>
      <c r="B4704">
        <v>28</v>
      </c>
      <c r="C4704">
        <v>1978</v>
      </c>
      <c r="D4704" t="s">
        <v>18665</v>
      </c>
      <c r="E4704" s="2">
        <v>4</v>
      </c>
      <c r="F4704" s="3"/>
      <c r="G4704" s="2">
        <v>1</v>
      </c>
      <c r="H4704" s="2">
        <v>37</v>
      </c>
      <c r="I4704" s="4" t="s">
        <v>17370</v>
      </c>
      <c r="J4704" s="2">
        <v>5</v>
      </c>
      <c r="K4704" s="3"/>
      <c r="L4704" s="2">
        <v>3</v>
      </c>
      <c r="M4704" s="4" t="s">
        <v>14184</v>
      </c>
      <c r="N4704" s="4" t="s">
        <v>6201</v>
      </c>
      <c r="O4704" t="s">
        <v>6284</v>
      </c>
      <c r="P4704" s="4" t="s">
        <v>11512</v>
      </c>
      <c r="Q4704" s="4" t="str">
        <f>VLOOKUP(P4704, 'Gun classification'!A:B, 2, FALSE)</f>
        <v>Arma de fuego</v>
      </c>
      <c r="R4704" s="4" t="s">
        <v>14184</v>
      </c>
      <c r="S4704" t="str">
        <f t="shared" si="73"/>
        <v xml:space="preserve">auto boost, </v>
      </c>
      <c r="W4704" s="4" t="s">
        <v>14184</v>
      </c>
      <c r="X4704" s="4" t="s">
        <v>14184</v>
      </c>
    </row>
    <row r="4705" spans="1:24" x14ac:dyDescent="0.2">
      <c r="A4705">
        <v>2</v>
      </c>
      <c r="B4705">
        <v>28</v>
      </c>
      <c r="C4705">
        <v>1978</v>
      </c>
      <c r="D4705" t="s">
        <v>18666</v>
      </c>
      <c r="E4705" s="2">
        <v>3</v>
      </c>
      <c r="F4705" s="3"/>
      <c r="G4705" s="2">
        <v>1</v>
      </c>
      <c r="H4705" s="2">
        <v>62</v>
      </c>
      <c r="I4705" s="4" t="s">
        <v>13638</v>
      </c>
      <c r="J4705" s="2">
        <v>1</v>
      </c>
      <c r="K4705" s="3"/>
      <c r="L4705" s="2">
        <v>1</v>
      </c>
      <c r="M4705" s="4" t="s">
        <v>11439</v>
      </c>
      <c r="N4705" s="4" t="s">
        <v>6285</v>
      </c>
      <c r="O4705" t="s">
        <v>8434</v>
      </c>
      <c r="P4705" s="4" t="s">
        <v>11518</v>
      </c>
      <c r="Q4705" s="4" t="str">
        <f>VLOOKUP(P4705, 'Gun classification'!A:B, 2, FALSE)</f>
        <v>Arma blanca</v>
      </c>
      <c r="R4705" s="4" t="s">
        <v>14184</v>
      </c>
      <c r="S4705" t="str">
        <f t="shared" si="73"/>
        <v xml:space="preserve">argu, </v>
      </c>
      <c r="W4705" s="4" t="s">
        <v>14184</v>
      </c>
      <c r="X4705" s="4" t="s">
        <v>14184</v>
      </c>
    </row>
    <row r="4706" spans="1:24" x14ac:dyDescent="0.2">
      <c r="A4706">
        <v>3</v>
      </c>
      <c r="B4706">
        <v>1</v>
      </c>
      <c r="C4706">
        <v>1978</v>
      </c>
      <c r="D4706" t="s">
        <v>18667</v>
      </c>
      <c r="E4706" s="2">
        <v>3</v>
      </c>
      <c r="F4706" s="3"/>
      <c r="G4706" s="2">
        <v>1</v>
      </c>
      <c r="H4706" s="2">
        <v>26</v>
      </c>
      <c r="I4706" s="4" t="s">
        <v>17370</v>
      </c>
      <c r="J4706" s="2">
        <v>5</v>
      </c>
      <c r="K4706" s="3"/>
      <c r="L4706" s="2">
        <v>3</v>
      </c>
      <c r="M4706" s="4" t="s">
        <v>14184</v>
      </c>
      <c r="N4706" s="4" t="s">
        <v>6286</v>
      </c>
      <c r="O4706" t="s">
        <v>8450</v>
      </c>
      <c r="P4706" s="4" t="s">
        <v>11512</v>
      </c>
      <c r="Q4706" s="4" t="str">
        <f>VLOOKUP(P4706, 'Gun classification'!A:B, 2, FALSE)</f>
        <v>Arma de fuego</v>
      </c>
      <c r="R4706" s="4" t="s">
        <v>14184</v>
      </c>
      <c r="S4706" t="str">
        <f t="shared" si="73"/>
        <v xml:space="preserve">narcotics, </v>
      </c>
      <c r="W4706" s="4" t="s">
        <v>14184</v>
      </c>
      <c r="X4706" s="4" t="s">
        <v>14184</v>
      </c>
    </row>
    <row r="4707" spans="1:24" x14ac:dyDescent="0.2">
      <c r="A4707">
        <v>3</v>
      </c>
      <c r="B4707">
        <v>1</v>
      </c>
      <c r="C4707">
        <v>1978</v>
      </c>
      <c r="D4707" t="s">
        <v>18668</v>
      </c>
      <c r="E4707" s="2">
        <v>3</v>
      </c>
      <c r="F4707" s="3"/>
      <c r="G4707" s="2">
        <v>1</v>
      </c>
      <c r="H4707" s="2">
        <v>35</v>
      </c>
      <c r="I4707" s="4" t="s">
        <v>13639</v>
      </c>
      <c r="J4707" s="2">
        <v>3</v>
      </c>
      <c r="K4707" s="3"/>
      <c r="L4707" s="2">
        <v>1</v>
      </c>
      <c r="M4707" s="4" t="s">
        <v>11465</v>
      </c>
      <c r="N4707" s="4" t="s">
        <v>6287</v>
      </c>
      <c r="O4707" t="s">
        <v>8620</v>
      </c>
      <c r="P4707" s="4" t="s">
        <v>11512</v>
      </c>
      <c r="Q4707" s="4" t="str">
        <f>VLOOKUP(P4707, 'Gun classification'!A:B, 2, FALSE)</f>
        <v>Arma de fuego</v>
      </c>
      <c r="R4707" s="4" t="s">
        <v>14184</v>
      </c>
      <c r="S4707" t="str">
        <f t="shared" si="73"/>
        <v xml:space="preserve">family argu, </v>
      </c>
      <c r="T4707" s="38" t="s">
        <v>11650</v>
      </c>
      <c r="W4707" s="4" t="s">
        <v>14184</v>
      </c>
      <c r="X4707" s="4" t="s">
        <v>14184</v>
      </c>
    </row>
    <row r="4708" spans="1:24" x14ac:dyDescent="0.2">
      <c r="A4708">
        <v>3</v>
      </c>
      <c r="B4708">
        <v>3</v>
      </c>
      <c r="C4708">
        <v>1978</v>
      </c>
      <c r="D4708" t="s">
        <v>18669</v>
      </c>
      <c r="E4708" s="2">
        <v>1</v>
      </c>
      <c r="F4708" s="3"/>
      <c r="G4708" s="2">
        <v>1</v>
      </c>
      <c r="H4708" s="2">
        <v>36</v>
      </c>
      <c r="I4708" s="4" t="s">
        <v>13640</v>
      </c>
      <c r="J4708" s="2">
        <v>1</v>
      </c>
      <c r="K4708" s="3"/>
      <c r="L4708" s="2">
        <v>1</v>
      </c>
      <c r="M4708" s="4" t="s">
        <v>11418</v>
      </c>
      <c r="N4708" s="4" t="s">
        <v>6288</v>
      </c>
      <c r="O4708" t="s">
        <v>10232</v>
      </c>
      <c r="P4708" s="4" t="s">
        <v>11532</v>
      </c>
      <c r="Q4708" s="4" t="str">
        <f>VLOOKUP(P4708, 'Gun classification'!A:B, 2, FALSE)</f>
        <v>Fuerza</v>
      </c>
      <c r="R4708" s="4" t="s">
        <v>14184</v>
      </c>
      <c r="S4708" t="str">
        <f t="shared" si="73"/>
        <v xml:space="preserve">argument, </v>
      </c>
      <c r="W4708" s="4" t="s">
        <v>14184</v>
      </c>
      <c r="X4708" s="4" t="s">
        <v>14184</v>
      </c>
    </row>
    <row r="4709" spans="1:24" x14ac:dyDescent="0.2">
      <c r="A4709">
        <v>3</v>
      </c>
      <c r="B4709">
        <v>4</v>
      </c>
      <c r="C4709">
        <v>1978</v>
      </c>
      <c r="D4709" t="s">
        <v>18670</v>
      </c>
      <c r="E4709" s="2">
        <v>3</v>
      </c>
      <c r="F4709" s="3"/>
      <c r="G4709" s="2">
        <v>1</v>
      </c>
      <c r="H4709" s="2">
        <v>22</v>
      </c>
      <c r="I4709" s="4" t="s">
        <v>13641</v>
      </c>
      <c r="J4709" s="2">
        <v>3</v>
      </c>
      <c r="K4709" s="3"/>
      <c r="L4709" s="2">
        <v>1</v>
      </c>
      <c r="M4709" s="4" t="s">
        <v>11464</v>
      </c>
      <c r="N4709" s="4" t="s">
        <v>6289</v>
      </c>
      <c r="O4709" t="s">
        <v>10232</v>
      </c>
      <c r="P4709" s="4" t="s">
        <v>11512</v>
      </c>
      <c r="Q4709" s="4" t="str">
        <f>VLOOKUP(P4709, 'Gun classification'!A:B, 2, FALSE)</f>
        <v>Arma de fuego</v>
      </c>
      <c r="R4709" s="4" t="s">
        <v>14184</v>
      </c>
      <c r="S4709" t="str">
        <f t="shared" si="73"/>
        <v xml:space="preserve">argument, </v>
      </c>
      <c r="W4709" s="4" t="s">
        <v>14184</v>
      </c>
      <c r="X4709" s="4" t="s">
        <v>14184</v>
      </c>
    </row>
    <row r="4710" spans="1:24" x14ac:dyDescent="0.2">
      <c r="A4710">
        <v>3</v>
      </c>
      <c r="B4710">
        <v>12</v>
      </c>
      <c r="C4710">
        <v>1978</v>
      </c>
      <c r="D4710" t="s">
        <v>18671</v>
      </c>
      <c r="E4710" s="2">
        <v>3</v>
      </c>
      <c r="F4710" s="3"/>
      <c r="G4710" s="2">
        <v>1</v>
      </c>
      <c r="H4710" s="2">
        <v>24</v>
      </c>
      <c r="I4710" s="4" t="s">
        <v>13642</v>
      </c>
      <c r="J4710" s="2">
        <v>3</v>
      </c>
      <c r="K4710" s="3"/>
      <c r="L4710" s="2">
        <v>1</v>
      </c>
      <c r="M4710" s="4" t="s">
        <v>11422</v>
      </c>
      <c r="N4710" s="4" t="s">
        <v>6179</v>
      </c>
      <c r="O4710" t="s">
        <v>8430</v>
      </c>
      <c r="P4710" s="4" t="s">
        <v>11512</v>
      </c>
      <c r="Q4710" s="4" t="str">
        <f>VLOOKUP(P4710, 'Gun classification'!A:B, 2, FALSE)</f>
        <v>Arma de fuego</v>
      </c>
      <c r="R4710" s="4" t="s">
        <v>14184</v>
      </c>
      <c r="S4710" t="str">
        <f t="shared" si="73"/>
        <v xml:space="preserve">argu trivial, </v>
      </c>
      <c r="W4710" s="4" t="s">
        <v>14184</v>
      </c>
      <c r="X4710" s="4" t="s">
        <v>14184</v>
      </c>
    </row>
    <row r="4711" spans="1:24" x14ac:dyDescent="0.2">
      <c r="A4711">
        <v>3</v>
      </c>
      <c r="B4711">
        <v>22</v>
      </c>
      <c r="C4711">
        <v>1978</v>
      </c>
      <c r="D4711" t="s">
        <v>18672</v>
      </c>
      <c r="E4711" s="2">
        <v>3</v>
      </c>
      <c r="F4711" s="3"/>
      <c r="G4711" s="2">
        <v>1</v>
      </c>
      <c r="H4711" s="2">
        <v>26</v>
      </c>
      <c r="I4711" s="4" t="s">
        <v>13643</v>
      </c>
      <c r="J4711" s="2">
        <v>1</v>
      </c>
      <c r="K4711" s="3"/>
      <c r="L4711" s="2">
        <v>1</v>
      </c>
      <c r="M4711" s="4" t="s">
        <v>11471</v>
      </c>
      <c r="N4711" s="4" t="s">
        <v>6290</v>
      </c>
      <c r="O4711" t="s">
        <v>8450</v>
      </c>
      <c r="P4711" s="4" t="s">
        <v>11512</v>
      </c>
      <c r="Q4711" s="4" t="str">
        <f>VLOOKUP(P4711, 'Gun classification'!A:B, 2, FALSE)</f>
        <v>Arma de fuego</v>
      </c>
      <c r="R4711" s="4" t="s">
        <v>14184</v>
      </c>
      <c r="S4711" t="str">
        <f t="shared" si="73"/>
        <v xml:space="preserve">narcotics, </v>
      </c>
      <c r="W4711" s="4" t="s">
        <v>14184</v>
      </c>
      <c r="X4711" s="4" t="s">
        <v>14184</v>
      </c>
    </row>
    <row r="4712" spans="1:24" x14ac:dyDescent="0.2">
      <c r="A4712">
        <v>3</v>
      </c>
      <c r="B4712">
        <v>22</v>
      </c>
      <c r="C4712">
        <v>1978</v>
      </c>
      <c r="D4712" t="s">
        <v>18673</v>
      </c>
      <c r="E4712" s="2">
        <v>1</v>
      </c>
      <c r="F4712" s="3"/>
      <c r="G4712" s="2">
        <v>1</v>
      </c>
      <c r="H4712" s="2">
        <v>27</v>
      </c>
      <c r="I4712" s="4" t="s">
        <v>17370</v>
      </c>
      <c r="J4712" s="2">
        <v>5</v>
      </c>
      <c r="K4712" s="3"/>
      <c r="L4712" s="2">
        <v>3</v>
      </c>
      <c r="M4712" s="4" t="s">
        <v>14184</v>
      </c>
      <c r="N4712" s="4" t="s">
        <v>6291</v>
      </c>
      <c r="O4712" t="s">
        <v>10232</v>
      </c>
      <c r="P4712" s="4" t="s">
        <v>11582</v>
      </c>
      <c r="Q4712" s="4" t="str">
        <f>VLOOKUP(P4712, 'Gun classification'!A:B, 2, FALSE)</f>
        <v>Fuerza</v>
      </c>
      <c r="R4712" s="4" t="s">
        <v>14184</v>
      </c>
      <c r="S4712" t="str">
        <f t="shared" si="73"/>
        <v xml:space="preserve">argument, </v>
      </c>
      <c r="W4712" s="4" t="s">
        <v>14184</v>
      </c>
      <c r="X4712" s="4" t="s">
        <v>14184</v>
      </c>
    </row>
    <row r="4713" spans="1:24" x14ac:dyDescent="0.2">
      <c r="A4713">
        <v>3</v>
      </c>
      <c r="B4713">
        <v>23</v>
      </c>
      <c r="C4713">
        <v>1978</v>
      </c>
      <c r="D4713" t="s">
        <v>18674</v>
      </c>
      <c r="E4713" s="2">
        <v>3</v>
      </c>
      <c r="F4713" s="3"/>
      <c r="G4713" s="2">
        <v>1</v>
      </c>
      <c r="H4713" s="2">
        <v>42</v>
      </c>
      <c r="I4713" s="4" t="s">
        <v>13644</v>
      </c>
      <c r="J4713" s="2">
        <v>3</v>
      </c>
      <c r="K4713" s="3"/>
      <c r="L4713" s="2">
        <v>2</v>
      </c>
      <c r="M4713" s="4" t="s">
        <v>11425</v>
      </c>
      <c r="N4713" s="4" t="s">
        <v>6292</v>
      </c>
      <c r="O4713" t="s">
        <v>8623</v>
      </c>
      <c r="P4713" s="4" t="s">
        <v>11518</v>
      </c>
      <c r="Q4713" s="4" t="str">
        <f>VLOOKUP(P4713, 'Gun classification'!A:B, 2, FALSE)</f>
        <v>Arma blanca</v>
      </c>
      <c r="R4713" s="4" t="s">
        <v>14184</v>
      </c>
      <c r="S4713" t="str">
        <f t="shared" si="73"/>
        <v xml:space="preserve">argu family, </v>
      </c>
      <c r="T4713" s="38" t="s">
        <v>11650</v>
      </c>
      <c r="W4713" s="4" t="s">
        <v>14184</v>
      </c>
      <c r="X4713" s="4" t="s">
        <v>14184</v>
      </c>
    </row>
    <row r="4714" spans="1:24" x14ac:dyDescent="0.2">
      <c r="A4714">
        <v>3</v>
      </c>
      <c r="B4714">
        <v>26</v>
      </c>
      <c r="C4714">
        <v>1978</v>
      </c>
      <c r="D4714" t="s">
        <v>18675</v>
      </c>
      <c r="E4714" s="2">
        <v>1</v>
      </c>
      <c r="F4714" s="3"/>
      <c r="G4714" s="2">
        <v>1</v>
      </c>
      <c r="H4714" s="2">
        <v>38</v>
      </c>
      <c r="I4714" s="4" t="s">
        <v>13645</v>
      </c>
      <c r="J4714" s="2">
        <v>1</v>
      </c>
      <c r="K4714" s="3"/>
      <c r="L4714" s="2">
        <v>1</v>
      </c>
      <c r="M4714" s="4" t="s">
        <v>11436</v>
      </c>
      <c r="N4714" s="4" t="s">
        <v>6293</v>
      </c>
      <c r="O4714" t="s">
        <v>8409</v>
      </c>
      <c r="P4714" s="4" t="s">
        <v>6294</v>
      </c>
      <c r="Q4714" s="4" t="str">
        <f>VLOOKUP(P4714, 'Gun classification'!A:B, 2, FALSE)</f>
        <v>Falta de oxigeno</v>
      </c>
      <c r="R4714" s="4" t="s">
        <v>14184</v>
      </c>
      <c r="S4714" t="str">
        <f t="shared" si="73"/>
        <v xml:space="preserve">gay, </v>
      </c>
      <c r="T4714" s="38" t="s">
        <v>23253</v>
      </c>
      <c r="W4714" s="4" t="s">
        <v>14184</v>
      </c>
      <c r="X4714" s="4" t="s">
        <v>14184</v>
      </c>
    </row>
    <row r="4715" spans="1:24" x14ac:dyDescent="0.2">
      <c r="A4715">
        <v>3</v>
      </c>
      <c r="B4715">
        <v>28</v>
      </c>
      <c r="C4715">
        <v>1978</v>
      </c>
      <c r="D4715" t="s">
        <v>18676</v>
      </c>
      <c r="E4715" s="2">
        <v>1</v>
      </c>
      <c r="F4715" s="3"/>
      <c r="G4715" s="2">
        <v>2</v>
      </c>
      <c r="H4715" s="2">
        <v>15</v>
      </c>
      <c r="I4715" s="4" t="s">
        <v>17370</v>
      </c>
      <c r="J4715" s="2">
        <v>5</v>
      </c>
      <c r="K4715" s="3"/>
      <c r="L4715" s="2">
        <v>3</v>
      </c>
      <c r="M4715" s="4" t="s">
        <v>14184</v>
      </c>
      <c r="N4715" s="4" t="s">
        <v>6295</v>
      </c>
      <c r="O4715" t="s">
        <v>5042</v>
      </c>
      <c r="P4715" s="4" t="s">
        <v>11625</v>
      </c>
      <c r="Q4715" s="4" t="str">
        <f>VLOOKUP(P4715, 'Gun classification'!A:B, 2, FALSE)</f>
        <v>Falta de oxigeno</v>
      </c>
      <c r="R4715" s="4" t="s">
        <v>14184</v>
      </c>
      <c r="S4715" t="str">
        <f t="shared" si="73"/>
        <v xml:space="preserve">rape, </v>
      </c>
      <c r="T4715" t="s">
        <v>8275</v>
      </c>
      <c r="W4715" s="4" t="s">
        <v>14184</v>
      </c>
      <c r="X4715" s="4" t="s">
        <v>14184</v>
      </c>
    </row>
    <row r="4716" spans="1:24" x14ac:dyDescent="0.2">
      <c r="A4716">
        <v>3</v>
      </c>
      <c r="B4716">
        <v>28</v>
      </c>
      <c r="C4716">
        <v>1978</v>
      </c>
      <c r="D4716" t="s">
        <v>18677</v>
      </c>
      <c r="E4716" s="2">
        <v>1</v>
      </c>
      <c r="F4716" s="3"/>
      <c r="G4716" s="2">
        <v>1</v>
      </c>
      <c r="H4716" s="2">
        <v>22</v>
      </c>
      <c r="I4716" s="4" t="s">
        <v>13646</v>
      </c>
      <c r="J4716" s="2">
        <v>1</v>
      </c>
      <c r="K4716" s="3"/>
      <c r="L4716" s="2">
        <v>1</v>
      </c>
      <c r="M4716" s="4" t="s">
        <v>11468</v>
      </c>
      <c r="N4716" s="4" t="s">
        <v>6296</v>
      </c>
      <c r="O4716" t="s">
        <v>10232</v>
      </c>
      <c r="P4716" s="4" t="s">
        <v>11512</v>
      </c>
      <c r="Q4716" s="4" t="str">
        <f>VLOOKUP(P4716, 'Gun classification'!A:B, 2, FALSE)</f>
        <v>Arma de fuego</v>
      </c>
      <c r="R4716" s="4" t="s">
        <v>14184</v>
      </c>
      <c r="S4716" t="str">
        <f t="shared" si="73"/>
        <v xml:space="preserve">argument, </v>
      </c>
      <c r="W4716" s="4" t="s">
        <v>14184</v>
      </c>
      <c r="X4716" s="4" t="s">
        <v>14184</v>
      </c>
    </row>
    <row r="4717" spans="1:24" x14ac:dyDescent="0.2">
      <c r="A4717">
        <v>3</v>
      </c>
      <c r="B4717">
        <v>29</v>
      </c>
      <c r="C4717">
        <v>1978</v>
      </c>
      <c r="D4717" t="s">
        <v>18678</v>
      </c>
      <c r="E4717" s="2">
        <v>2</v>
      </c>
      <c r="F4717" s="2">
        <v>5</v>
      </c>
      <c r="G4717" s="2">
        <v>1</v>
      </c>
      <c r="H4717" s="2">
        <v>17</v>
      </c>
      <c r="I4717" s="4" t="s">
        <v>13647</v>
      </c>
      <c r="J4717" s="2">
        <v>2</v>
      </c>
      <c r="K4717" s="2">
        <v>5</v>
      </c>
      <c r="L4717" s="2">
        <v>1</v>
      </c>
      <c r="M4717" s="4" t="s">
        <v>11430</v>
      </c>
      <c r="N4717" s="4" t="s">
        <v>6297</v>
      </c>
      <c r="O4717" t="s">
        <v>10232</v>
      </c>
      <c r="P4717" s="4" t="s">
        <v>11518</v>
      </c>
      <c r="Q4717" s="4" t="str">
        <f>VLOOKUP(P4717, 'Gun classification'!A:B, 2, FALSE)</f>
        <v>Arma blanca</v>
      </c>
      <c r="R4717" s="4" t="s">
        <v>14184</v>
      </c>
      <c r="S4717" t="str">
        <f t="shared" si="73"/>
        <v xml:space="preserve">argument, </v>
      </c>
      <c r="W4717" s="4" t="s">
        <v>14184</v>
      </c>
      <c r="X4717" s="4" t="s">
        <v>14184</v>
      </c>
    </row>
    <row r="4718" spans="1:24" x14ac:dyDescent="0.2">
      <c r="A4718">
        <v>3</v>
      </c>
      <c r="B4718">
        <v>31</v>
      </c>
      <c r="C4718">
        <v>1978</v>
      </c>
      <c r="D4718" t="s">
        <v>18679</v>
      </c>
      <c r="E4718" s="2">
        <v>3</v>
      </c>
      <c r="F4718" s="3"/>
      <c r="G4718" s="2">
        <v>1</v>
      </c>
      <c r="H4718" s="2">
        <v>28</v>
      </c>
      <c r="I4718" s="4" t="s">
        <v>13648</v>
      </c>
      <c r="J4718" s="2">
        <v>3</v>
      </c>
      <c r="K4718" s="3"/>
      <c r="L4718" s="2">
        <v>1</v>
      </c>
      <c r="M4718" s="4" t="s">
        <v>11471</v>
      </c>
      <c r="N4718" s="4" t="s">
        <v>6298</v>
      </c>
      <c r="O4718" t="s">
        <v>8409</v>
      </c>
      <c r="P4718" s="4" t="s">
        <v>11518</v>
      </c>
      <c r="Q4718" s="4" t="str">
        <f>VLOOKUP(P4718, 'Gun classification'!A:B, 2, FALSE)</f>
        <v>Arma blanca</v>
      </c>
      <c r="R4718" s="4" t="s">
        <v>14184</v>
      </c>
      <c r="S4718" t="str">
        <f t="shared" si="73"/>
        <v xml:space="preserve">gay, </v>
      </c>
      <c r="T4718" s="38" t="s">
        <v>23253</v>
      </c>
      <c r="W4718" s="4" t="s">
        <v>14184</v>
      </c>
      <c r="X4718" s="4" t="s">
        <v>14184</v>
      </c>
    </row>
    <row r="4719" spans="1:24" x14ac:dyDescent="0.2">
      <c r="A4719">
        <v>4</v>
      </c>
      <c r="B4719">
        <v>2</v>
      </c>
      <c r="C4719">
        <v>1978</v>
      </c>
      <c r="D4719" t="s">
        <v>18680</v>
      </c>
      <c r="E4719" s="2">
        <v>3</v>
      </c>
      <c r="F4719" s="3"/>
      <c r="G4719" s="2">
        <v>1</v>
      </c>
      <c r="H4719" s="2">
        <v>27</v>
      </c>
      <c r="I4719" s="4" t="s">
        <v>17370</v>
      </c>
      <c r="J4719" s="2">
        <v>5</v>
      </c>
      <c r="K4719" s="3"/>
      <c r="L4719" s="2">
        <v>3</v>
      </c>
      <c r="M4719" s="4" t="s">
        <v>14184</v>
      </c>
      <c r="N4719" s="4" t="s">
        <v>6299</v>
      </c>
      <c r="O4719" t="s">
        <v>5664</v>
      </c>
      <c r="P4719" s="4" t="s">
        <v>11518</v>
      </c>
      <c r="Q4719" s="4" t="str">
        <f>VLOOKUP(P4719, 'Gun classification'!A:B, 2, FALSE)</f>
        <v>Arma blanca</v>
      </c>
      <c r="R4719" s="4" t="s">
        <v>14184</v>
      </c>
      <c r="S4719" t="str">
        <f t="shared" si="73"/>
        <v xml:space="preserve">gay narcotics, </v>
      </c>
      <c r="W4719" s="4" t="s">
        <v>14184</v>
      </c>
      <c r="X4719" s="4" t="s">
        <v>14184</v>
      </c>
    </row>
    <row r="4720" spans="1:24" x14ac:dyDescent="0.2">
      <c r="A4720">
        <v>4</v>
      </c>
      <c r="B4720">
        <v>3</v>
      </c>
      <c r="C4720">
        <v>1978</v>
      </c>
      <c r="D4720" t="s">
        <v>18681</v>
      </c>
      <c r="E4720" s="2">
        <v>2</v>
      </c>
      <c r="F4720" s="2">
        <v>5</v>
      </c>
      <c r="G4720" s="2">
        <v>1</v>
      </c>
      <c r="H4720" s="2">
        <v>19</v>
      </c>
      <c r="I4720" s="4" t="s">
        <v>13649</v>
      </c>
      <c r="J4720" s="2">
        <v>1</v>
      </c>
      <c r="K4720" s="2">
        <v>4</v>
      </c>
      <c r="L4720" s="2">
        <v>1</v>
      </c>
      <c r="M4720" s="4" t="s">
        <v>11432</v>
      </c>
      <c r="N4720" s="4" t="s">
        <v>6300</v>
      </c>
      <c r="O4720" t="s">
        <v>11581</v>
      </c>
      <c r="P4720" s="4" t="s">
        <v>11512</v>
      </c>
      <c r="Q4720" s="4" t="str">
        <f>VLOOKUP(P4720, 'Gun classification'!A:B, 2, FALSE)</f>
        <v>Arma de fuego</v>
      </c>
      <c r="R4720" s="4" t="s">
        <v>14184</v>
      </c>
      <c r="S4720" t="str">
        <f t="shared" si="73"/>
        <v xml:space="preserve">robbery, </v>
      </c>
      <c r="T4720" t="s">
        <v>11515</v>
      </c>
      <c r="W4720" s="4" t="s">
        <v>14184</v>
      </c>
      <c r="X4720" s="4" t="s">
        <v>14184</v>
      </c>
    </row>
    <row r="4721" spans="1:24" x14ac:dyDescent="0.2">
      <c r="A4721">
        <v>4</v>
      </c>
      <c r="B4721">
        <v>5</v>
      </c>
      <c r="C4721">
        <v>1978</v>
      </c>
      <c r="D4721" t="s">
        <v>18682</v>
      </c>
      <c r="E4721" s="2">
        <v>1</v>
      </c>
      <c r="F4721" s="3"/>
      <c r="G4721" s="2">
        <v>1</v>
      </c>
      <c r="H4721" s="2">
        <v>72</v>
      </c>
      <c r="I4721" s="4" t="s">
        <v>13650</v>
      </c>
      <c r="J4721" s="2">
        <v>1</v>
      </c>
      <c r="K4721" s="3"/>
      <c r="L4721" s="2">
        <v>1</v>
      </c>
      <c r="M4721" s="4" t="s">
        <v>11426</v>
      </c>
      <c r="N4721" s="4" t="s">
        <v>7641</v>
      </c>
      <c r="O4721" t="s">
        <v>11581</v>
      </c>
      <c r="P4721" s="4" t="s">
        <v>6294</v>
      </c>
      <c r="Q4721" s="4" t="str">
        <f>VLOOKUP(P4721, 'Gun classification'!A:B, 2, FALSE)</f>
        <v>Falta de oxigeno</v>
      </c>
      <c r="R4721" s="4" t="s">
        <v>14184</v>
      </c>
      <c r="S4721" t="str">
        <f t="shared" si="73"/>
        <v xml:space="preserve">robbery, </v>
      </c>
      <c r="T4721" t="s">
        <v>11515</v>
      </c>
      <c r="W4721" s="4" t="s">
        <v>14184</v>
      </c>
      <c r="X4721" s="4" t="s">
        <v>14184</v>
      </c>
    </row>
    <row r="4722" spans="1:24" x14ac:dyDescent="0.2">
      <c r="A4722">
        <v>4</v>
      </c>
      <c r="B4722">
        <v>7</v>
      </c>
      <c r="C4722">
        <v>1978</v>
      </c>
      <c r="D4722" t="s">
        <v>18683</v>
      </c>
      <c r="E4722" s="2">
        <v>1</v>
      </c>
      <c r="F4722" s="3"/>
      <c r="G4722" s="2">
        <v>1</v>
      </c>
      <c r="H4722" s="2">
        <v>61</v>
      </c>
      <c r="I4722" s="4" t="s">
        <v>17370</v>
      </c>
      <c r="J4722" s="2">
        <v>5</v>
      </c>
      <c r="K4722" s="3"/>
      <c r="L4722" s="2">
        <v>3</v>
      </c>
      <c r="M4722" s="4" t="s">
        <v>14184</v>
      </c>
      <c r="N4722" s="4" t="s">
        <v>6301</v>
      </c>
      <c r="O4722" t="s">
        <v>11581</v>
      </c>
      <c r="P4722" s="4" t="s">
        <v>6302</v>
      </c>
      <c r="Q4722" s="4" t="str">
        <f>VLOOKUP(P4722, 'Gun classification'!A:B, 2, FALSE)</f>
        <v>No clasificado</v>
      </c>
      <c r="R4722" s="4" t="s">
        <v>14184</v>
      </c>
      <c r="S4722" t="str">
        <f t="shared" si="73"/>
        <v xml:space="preserve">robbery, </v>
      </c>
      <c r="T4722" t="s">
        <v>11515</v>
      </c>
      <c r="W4722" s="4" t="s">
        <v>14184</v>
      </c>
      <c r="X4722" s="4" t="s">
        <v>14184</v>
      </c>
    </row>
    <row r="4723" spans="1:24" x14ac:dyDescent="0.2">
      <c r="A4723">
        <v>4</v>
      </c>
      <c r="B4723">
        <v>7</v>
      </c>
      <c r="C4723">
        <v>1978</v>
      </c>
      <c r="D4723" t="s">
        <v>18684</v>
      </c>
      <c r="E4723" s="2">
        <v>1</v>
      </c>
      <c r="F4723" s="3"/>
      <c r="G4723" s="2">
        <v>1</v>
      </c>
      <c r="H4723" s="2">
        <v>29</v>
      </c>
      <c r="I4723" s="4" t="s">
        <v>13651</v>
      </c>
      <c r="J4723" s="2">
        <v>1</v>
      </c>
      <c r="K4723" s="3"/>
      <c r="L4723" s="2">
        <v>1</v>
      </c>
      <c r="M4723" s="4" t="s">
        <v>11451</v>
      </c>
      <c r="N4723" s="4" t="s">
        <v>6303</v>
      </c>
      <c r="O4723" t="s">
        <v>10232</v>
      </c>
      <c r="P4723" s="4" t="s">
        <v>11512</v>
      </c>
      <c r="Q4723" s="4" t="str">
        <f>VLOOKUP(P4723, 'Gun classification'!A:B, 2, FALSE)</f>
        <v>Arma de fuego</v>
      </c>
      <c r="R4723" s="4" t="s">
        <v>14184</v>
      </c>
      <c r="S4723" t="str">
        <f t="shared" si="73"/>
        <v xml:space="preserve">argument, </v>
      </c>
      <c r="W4723" s="4" t="s">
        <v>14184</v>
      </c>
      <c r="X4723" s="4" t="s">
        <v>14184</v>
      </c>
    </row>
    <row r="4724" spans="1:24" x14ac:dyDescent="0.2">
      <c r="A4724">
        <v>4</v>
      </c>
      <c r="B4724">
        <v>8</v>
      </c>
      <c r="C4724">
        <v>1978</v>
      </c>
      <c r="D4724" t="s">
        <v>18685</v>
      </c>
      <c r="E4724" s="2">
        <v>3</v>
      </c>
      <c r="F4724" s="3"/>
      <c r="G4724" s="2">
        <v>1</v>
      </c>
      <c r="H4724" s="2">
        <v>29</v>
      </c>
      <c r="I4724" s="4" t="s">
        <v>13652</v>
      </c>
      <c r="J4724" s="2">
        <v>3</v>
      </c>
      <c r="K4724" s="3"/>
      <c r="L4724" s="2">
        <v>1</v>
      </c>
      <c r="M4724" s="4" t="s">
        <v>11451</v>
      </c>
      <c r="N4724" s="4" t="s">
        <v>6304</v>
      </c>
      <c r="O4724" t="s">
        <v>10232</v>
      </c>
      <c r="P4724" s="4" t="s">
        <v>11512</v>
      </c>
      <c r="Q4724" s="4" t="str">
        <f>VLOOKUP(P4724, 'Gun classification'!A:B, 2, FALSE)</f>
        <v>Arma de fuego</v>
      </c>
      <c r="R4724" s="4" t="s">
        <v>14184</v>
      </c>
      <c r="S4724" t="str">
        <f t="shared" si="73"/>
        <v xml:space="preserve">argument, </v>
      </c>
      <c r="W4724" s="4" t="s">
        <v>14184</v>
      </c>
      <c r="X4724" s="4" t="s">
        <v>14184</v>
      </c>
    </row>
    <row r="4725" spans="1:24" x14ac:dyDescent="0.2">
      <c r="A4725">
        <v>4</v>
      </c>
      <c r="B4725">
        <v>11</v>
      </c>
      <c r="C4725">
        <v>1978</v>
      </c>
      <c r="D4725" t="s">
        <v>18686</v>
      </c>
      <c r="E4725" s="2">
        <v>1</v>
      </c>
      <c r="F4725" s="3"/>
      <c r="G4725" s="2">
        <v>1</v>
      </c>
      <c r="H4725" s="2">
        <v>60</v>
      </c>
      <c r="I4725" s="4" t="s">
        <v>13653</v>
      </c>
      <c r="J4725" s="2">
        <v>1</v>
      </c>
      <c r="K4725" s="3"/>
      <c r="L4725" s="2">
        <v>1</v>
      </c>
      <c r="M4725" s="4" t="s">
        <v>11436</v>
      </c>
      <c r="N4725" s="4" t="s">
        <v>6305</v>
      </c>
      <c r="O4725" t="s">
        <v>11581</v>
      </c>
      <c r="P4725" s="4" t="s">
        <v>11732</v>
      </c>
      <c r="Q4725" s="4" t="str">
        <f>VLOOKUP(P4725, 'Gun classification'!A:B, 2, FALSE)</f>
        <v>Fuerza</v>
      </c>
      <c r="R4725" s="4" t="s">
        <v>14184</v>
      </c>
      <c r="S4725" t="str">
        <f t="shared" si="73"/>
        <v xml:space="preserve">robbery, </v>
      </c>
      <c r="T4725" t="s">
        <v>11515</v>
      </c>
      <c r="W4725" s="4" t="s">
        <v>14184</v>
      </c>
      <c r="X4725" s="4" t="s">
        <v>14184</v>
      </c>
    </row>
    <row r="4726" spans="1:24" x14ac:dyDescent="0.2">
      <c r="A4726">
        <v>4</v>
      </c>
      <c r="B4726">
        <v>14</v>
      </c>
      <c r="C4726">
        <v>1978</v>
      </c>
      <c r="D4726" t="s">
        <v>18687</v>
      </c>
      <c r="E4726" s="2">
        <v>2</v>
      </c>
      <c r="F4726" s="2">
        <v>5</v>
      </c>
      <c r="G4726" s="2">
        <v>1</v>
      </c>
      <c r="H4726" s="2">
        <v>60</v>
      </c>
      <c r="I4726" s="4" t="s">
        <v>13654</v>
      </c>
      <c r="J4726" s="2">
        <v>3</v>
      </c>
      <c r="K4726" s="3"/>
      <c r="L4726" s="2">
        <v>1</v>
      </c>
      <c r="M4726" s="4" t="s">
        <v>11428</v>
      </c>
      <c r="N4726" s="4" t="s">
        <v>6306</v>
      </c>
      <c r="O4726" t="s">
        <v>10924</v>
      </c>
      <c r="P4726" s="4" t="s">
        <v>11512</v>
      </c>
      <c r="Q4726" s="4" t="str">
        <f>VLOOKUP(P4726, 'Gun classification'!A:B, 2, FALSE)</f>
        <v>Arma de fuego</v>
      </c>
      <c r="R4726" s="4" t="s">
        <v>14184</v>
      </c>
      <c r="S4726" t="str">
        <f t="shared" si="73"/>
        <v xml:space="preserve">gang, </v>
      </c>
      <c r="T4726" s="38" t="s">
        <v>23261</v>
      </c>
      <c r="W4726" s="4" t="s">
        <v>14184</v>
      </c>
      <c r="X4726" s="4" t="s">
        <v>14184</v>
      </c>
    </row>
    <row r="4727" spans="1:24" x14ac:dyDescent="0.2">
      <c r="A4727">
        <v>4</v>
      </c>
      <c r="B4727">
        <v>16</v>
      </c>
      <c r="C4727">
        <v>1978</v>
      </c>
      <c r="D4727" t="s">
        <v>18688</v>
      </c>
      <c r="E4727" s="2">
        <v>1</v>
      </c>
      <c r="F4727" s="3"/>
      <c r="G4727" s="2">
        <v>2</v>
      </c>
      <c r="H4727" s="2">
        <v>57</v>
      </c>
      <c r="I4727" s="4" t="s">
        <v>13655</v>
      </c>
      <c r="J4727" s="2">
        <v>1</v>
      </c>
      <c r="K4727" s="3"/>
      <c r="L4727" s="2">
        <v>1</v>
      </c>
      <c r="M4727" s="4" t="s">
        <v>11464</v>
      </c>
      <c r="N4727" s="4" t="s">
        <v>6307</v>
      </c>
      <c r="O4727" t="s">
        <v>12039</v>
      </c>
      <c r="P4727" s="4" t="s">
        <v>11625</v>
      </c>
      <c r="Q4727" s="4" t="str">
        <f>VLOOKUP(P4727, 'Gun classification'!A:B, 2, FALSE)</f>
        <v>Falta de oxigeno</v>
      </c>
      <c r="R4727" s="4" t="s">
        <v>14184</v>
      </c>
      <c r="S4727" t="str">
        <f t="shared" si="73"/>
        <v xml:space="preserve">mental, </v>
      </c>
      <c r="W4727" s="4" t="s">
        <v>14184</v>
      </c>
      <c r="X4727" s="4" t="s">
        <v>14184</v>
      </c>
    </row>
    <row r="4728" spans="1:24" x14ac:dyDescent="0.2">
      <c r="A4728">
        <v>4</v>
      </c>
      <c r="B4728">
        <v>18</v>
      </c>
      <c r="C4728">
        <v>1978</v>
      </c>
      <c r="D4728" t="s">
        <v>18689</v>
      </c>
      <c r="E4728" s="2">
        <v>1</v>
      </c>
      <c r="F4728" s="3"/>
      <c r="G4728" s="2">
        <v>1</v>
      </c>
      <c r="H4728" s="2">
        <v>15</v>
      </c>
      <c r="I4728" s="4" t="s">
        <v>13656</v>
      </c>
      <c r="J4728" s="2">
        <v>1</v>
      </c>
      <c r="K4728" s="3"/>
      <c r="L4728" s="2">
        <v>1</v>
      </c>
      <c r="M4728" s="4" t="s">
        <v>11430</v>
      </c>
      <c r="N4728" s="4" t="s">
        <v>6308</v>
      </c>
      <c r="O4728" t="s">
        <v>5745</v>
      </c>
      <c r="P4728" s="4" t="s">
        <v>11512</v>
      </c>
      <c r="Q4728" s="4" t="str">
        <f>VLOOKUP(P4728, 'Gun classification'!A:B, 2, FALSE)</f>
        <v>Arma de fuego</v>
      </c>
      <c r="R4728" s="4" t="s">
        <v>14184</v>
      </c>
      <c r="S4728" t="str">
        <f t="shared" si="73"/>
        <v xml:space="preserve">argument trivial, </v>
      </c>
      <c r="W4728" s="4" t="s">
        <v>14184</v>
      </c>
      <c r="X4728" s="4" t="s">
        <v>14184</v>
      </c>
    </row>
    <row r="4729" spans="1:24" x14ac:dyDescent="0.2">
      <c r="A4729">
        <v>4</v>
      </c>
      <c r="B4729">
        <v>18</v>
      </c>
      <c r="C4729">
        <v>1978</v>
      </c>
      <c r="D4729" t="s">
        <v>18690</v>
      </c>
      <c r="E4729" s="2">
        <v>1</v>
      </c>
      <c r="F4729" s="3"/>
      <c r="G4729" s="2">
        <v>1</v>
      </c>
      <c r="H4729" s="2">
        <v>16</v>
      </c>
      <c r="I4729" s="4" t="s">
        <v>13657</v>
      </c>
      <c r="J4729" s="2">
        <v>1</v>
      </c>
      <c r="K4729" s="3"/>
      <c r="L4729" s="2">
        <v>1</v>
      </c>
      <c r="M4729" s="4" t="s">
        <v>11438</v>
      </c>
      <c r="N4729" s="4" t="s">
        <v>6309</v>
      </c>
      <c r="O4729" t="s">
        <v>8409</v>
      </c>
      <c r="P4729" s="4" t="s">
        <v>11625</v>
      </c>
      <c r="Q4729" s="4" t="str">
        <f>VLOOKUP(P4729, 'Gun classification'!A:B, 2, FALSE)</f>
        <v>Falta de oxigeno</v>
      </c>
      <c r="R4729" s="4" t="s">
        <v>14184</v>
      </c>
      <c r="S4729" t="str">
        <f t="shared" si="73"/>
        <v xml:space="preserve">gay, </v>
      </c>
      <c r="T4729" s="38" t="s">
        <v>23253</v>
      </c>
      <c r="W4729" s="4" t="s">
        <v>14184</v>
      </c>
      <c r="X4729" s="4" t="s">
        <v>14184</v>
      </c>
    </row>
    <row r="4730" spans="1:24" x14ac:dyDescent="0.2">
      <c r="A4730">
        <v>4</v>
      </c>
      <c r="B4730">
        <v>20</v>
      </c>
      <c r="C4730">
        <v>1978</v>
      </c>
      <c r="D4730" t="s">
        <v>18691</v>
      </c>
      <c r="E4730" s="2">
        <v>4</v>
      </c>
      <c r="F4730" s="3"/>
      <c r="G4730" s="2">
        <v>1</v>
      </c>
      <c r="H4730" s="2">
        <v>24</v>
      </c>
      <c r="I4730" s="4" t="s">
        <v>13658</v>
      </c>
      <c r="J4730" s="2">
        <v>1</v>
      </c>
      <c r="K4730" s="2">
        <v>4</v>
      </c>
      <c r="L4730" s="2">
        <v>1</v>
      </c>
      <c r="M4730" s="4" t="s">
        <v>11471</v>
      </c>
      <c r="N4730" s="4" t="s">
        <v>6310</v>
      </c>
      <c r="O4730" t="s">
        <v>6311</v>
      </c>
      <c r="P4730" s="4" t="s">
        <v>11512</v>
      </c>
      <c r="Q4730" s="4" t="str">
        <f>VLOOKUP(P4730, 'Gun classification'!A:B, 2, FALSE)</f>
        <v>Arma de fuego</v>
      </c>
      <c r="R4730" s="4" t="s">
        <v>14184</v>
      </c>
      <c r="S4730" t="str">
        <f t="shared" si="73"/>
        <v xml:space="preserve">gang hells ang, </v>
      </c>
      <c r="T4730" s="38" t="s">
        <v>23261</v>
      </c>
      <c r="W4730" s="4" t="s">
        <v>14184</v>
      </c>
      <c r="X4730" s="4" t="s">
        <v>14184</v>
      </c>
    </row>
    <row r="4731" spans="1:24" x14ac:dyDescent="0.2">
      <c r="A4731">
        <v>4</v>
      </c>
      <c r="B4731">
        <v>20</v>
      </c>
      <c r="C4731">
        <v>1978</v>
      </c>
      <c r="D4731" t="s">
        <v>18692</v>
      </c>
      <c r="E4731" s="2">
        <v>4</v>
      </c>
      <c r="F4731" s="3"/>
      <c r="G4731" s="2">
        <v>1</v>
      </c>
      <c r="H4731" s="2">
        <v>27</v>
      </c>
      <c r="I4731" s="4" t="s">
        <v>14837</v>
      </c>
      <c r="J4731" s="2">
        <v>1</v>
      </c>
      <c r="K4731" s="3"/>
      <c r="L4731" s="2">
        <v>1</v>
      </c>
      <c r="M4731" s="4" t="s">
        <v>14184</v>
      </c>
      <c r="N4731" s="4" t="s">
        <v>14837</v>
      </c>
      <c r="O4731" t="s">
        <v>6311</v>
      </c>
      <c r="P4731" s="4" t="s">
        <v>11512</v>
      </c>
      <c r="Q4731" s="4" t="str">
        <f>VLOOKUP(P4731, 'Gun classification'!A:B, 2, FALSE)</f>
        <v>Arma de fuego</v>
      </c>
      <c r="R4731" s="4" t="s">
        <v>14184</v>
      </c>
      <c r="S4731" t="str">
        <f t="shared" si="73"/>
        <v xml:space="preserve">gang hells ang, </v>
      </c>
      <c r="T4731" s="38" t="s">
        <v>23261</v>
      </c>
      <c r="W4731" s="4" t="s">
        <v>14184</v>
      </c>
      <c r="X4731" s="4" t="s">
        <v>14184</v>
      </c>
    </row>
    <row r="4732" spans="1:24" x14ac:dyDescent="0.2">
      <c r="A4732">
        <v>4</v>
      </c>
      <c r="B4732">
        <v>24</v>
      </c>
      <c r="C4732">
        <v>1978</v>
      </c>
      <c r="D4732" t="s">
        <v>18693</v>
      </c>
      <c r="E4732" s="2">
        <v>3</v>
      </c>
      <c r="F4732" s="3"/>
      <c r="G4732" s="2">
        <v>1</v>
      </c>
      <c r="H4732" s="2">
        <v>32</v>
      </c>
      <c r="I4732" s="4" t="s">
        <v>13659</v>
      </c>
      <c r="J4732" s="2">
        <v>3</v>
      </c>
      <c r="K4732" s="3"/>
      <c r="L4732" s="2">
        <v>1</v>
      </c>
      <c r="M4732" s="4" t="s">
        <v>11439</v>
      </c>
      <c r="N4732" s="4" t="s">
        <v>5630</v>
      </c>
      <c r="O4732" t="s">
        <v>11908</v>
      </c>
      <c r="P4732" s="4" t="s">
        <v>11518</v>
      </c>
      <c r="Q4732" s="4" t="str">
        <f>VLOOKUP(P4732, 'Gun classification'!A:B, 2, FALSE)</f>
        <v>Arma blanca</v>
      </c>
      <c r="R4732" s="4" t="s">
        <v>14184</v>
      </c>
      <c r="S4732" t="str">
        <f t="shared" si="73"/>
        <v xml:space="preserve">fight, </v>
      </c>
      <c r="T4732" s="38" t="s">
        <v>23263</v>
      </c>
      <c r="W4732" s="4" t="s">
        <v>14184</v>
      </c>
      <c r="X4732" s="4" t="s">
        <v>14184</v>
      </c>
    </row>
    <row r="4733" spans="1:24" x14ac:dyDescent="0.2">
      <c r="A4733">
        <v>4</v>
      </c>
      <c r="B4733">
        <v>29</v>
      </c>
      <c r="C4733">
        <v>1978</v>
      </c>
      <c r="D4733" t="s">
        <v>18694</v>
      </c>
      <c r="E4733" s="2">
        <v>3</v>
      </c>
      <c r="F4733" s="3"/>
      <c r="G4733" s="2">
        <v>1</v>
      </c>
      <c r="H4733" s="2">
        <v>23</v>
      </c>
      <c r="I4733" s="4" t="s">
        <v>13660</v>
      </c>
      <c r="J4733" s="2">
        <v>3</v>
      </c>
      <c r="K4733" s="3"/>
      <c r="L4733" s="2">
        <v>1</v>
      </c>
      <c r="M4733" s="4" t="s">
        <v>11426</v>
      </c>
      <c r="N4733" s="4" t="s">
        <v>6047</v>
      </c>
      <c r="O4733" t="s">
        <v>5609</v>
      </c>
      <c r="P4733" s="4" t="s">
        <v>11512</v>
      </c>
      <c r="Q4733" s="4" t="str">
        <f>VLOOKUP(P4733, 'Gun classification'!A:B, 2, FALSE)</f>
        <v>Arma de fuego</v>
      </c>
      <c r="R4733" s="4" t="s">
        <v>14184</v>
      </c>
      <c r="S4733" t="str">
        <f t="shared" si="73"/>
        <v xml:space="preserve">argu narcotics, </v>
      </c>
      <c r="W4733" s="4" t="s">
        <v>14184</v>
      </c>
      <c r="X4733" s="4" t="s">
        <v>14184</v>
      </c>
    </row>
    <row r="4734" spans="1:24" x14ac:dyDescent="0.2">
      <c r="A4734">
        <v>4</v>
      </c>
      <c r="B4734">
        <v>29</v>
      </c>
      <c r="C4734">
        <v>1978</v>
      </c>
      <c r="D4734" t="s">
        <v>18695</v>
      </c>
      <c r="E4734" s="2">
        <v>3</v>
      </c>
      <c r="F4734" s="3"/>
      <c r="G4734" s="2">
        <v>1</v>
      </c>
      <c r="H4734" s="2">
        <v>26</v>
      </c>
      <c r="I4734" s="4" t="s">
        <v>17370</v>
      </c>
      <c r="J4734" s="2">
        <v>5</v>
      </c>
      <c r="K4734" s="3"/>
      <c r="L4734" s="2">
        <v>3</v>
      </c>
      <c r="M4734" s="4" t="s">
        <v>14184</v>
      </c>
      <c r="N4734" s="4" t="s">
        <v>6312</v>
      </c>
      <c r="O4734" t="s">
        <v>6169</v>
      </c>
      <c r="P4734" s="4" t="s">
        <v>10525</v>
      </c>
      <c r="Q4734" s="4" t="str">
        <f>VLOOKUP(P4734, 'Gun classification'!A:B, 2, FALSE)</f>
        <v>Falta de oxigeno</v>
      </c>
      <c r="R4734" s="4" t="s">
        <v>14184</v>
      </c>
      <c r="S4734" t="str">
        <f t="shared" si="73"/>
        <v xml:space="preserve">narcotics?, </v>
      </c>
      <c r="W4734" s="4" t="s">
        <v>14184</v>
      </c>
      <c r="X4734" s="4" t="s">
        <v>14184</v>
      </c>
    </row>
    <row r="4735" spans="1:24" x14ac:dyDescent="0.2">
      <c r="A4735">
        <v>4</v>
      </c>
      <c r="B4735">
        <v>30</v>
      </c>
      <c r="C4735">
        <v>1978</v>
      </c>
      <c r="D4735" t="s">
        <v>18696</v>
      </c>
      <c r="E4735" s="2">
        <v>3</v>
      </c>
      <c r="F4735" s="3"/>
      <c r="G4735" s="2">
        <v>2</v>
      </c>
      <c r="H4735" s="2">
        <v>28</v>
      </c>
      <c r="I4735" s="4" t="s">
        <v>13661</v>
      </c>
      <c r="J4735" s="2">
        <v>3</v>
      </c>
      <c r="K4735" s="3"/>
      <c r="L4735" s="2">
        <v>1</v>
      </c>
      <c r="M4735" s="4" t="s">
        <v>11416</v>
      </c>
      <c r="N4735" s="4" t="s">
        <v>6313</v>
      </c>
      <c r="O4735" t="s">
        <v>8430</v>
      </c>
      <c r="P4735" s="4" t="s">
        <v>11518</v>
      </c>
      <c r="Q4735" s="4" t="str">
        <f>VLOOKUP(P4735, 'Gun classification'!A:B, 2, FALSE)</f>
        <v>Arma blanca</v>
      </c>
      <c r="R4735" s="4" t="s">
        <v>14184</v>
      </c>
      <c r="S4735" t="str">
        <f t="shared" si="73"/>
        <v xml:space="preserve">argu trivial, </v>
      </c>
      <c r="W4735" s="4" t="s">
        <v>14184</v>
      </c>
      <c r="X4735" s="4" t="s">
        <v>14184</v>
      </c>
    </row>
    <row r="4736" spans="1:24" x14ac:dyDescent="0.2">
      <c r="A4736">
        <v>5</v>
      </c>
      <c r="B4736">
        <v>3</v>
      </c>
      <c r="C4736">
        <v>1978</v>
      </c>
      <c r="D4736" t="s">
        <v>18697</v>
      </c>
      <c r="E4736" s="2">
        <v>3</v>
      </c>
      <c r="F4736" s="3"/>
      <c r="G4736" s="2">
        <v>1</v>
      </c>
      <c r="H4736" s="2">
        <v>41</v>
      </c>
      <c r="I4736" s="4" t="s">
        <v>18901</v>
      </c>
      <c r="J4736" s="2">
        <v>3</v>
      </c>
      <c r="K4736" s="3"/>
      <c r="L4736" s="2">
        <v>1</v>
      </c>
      <c r="M4736" s="4" t="s">
        <v>11464</v>
      </c>
      <c r="N4736" s="4" t="s">
        <v>6314</v>
      </c>
      <c r="O4736" t="s">
        <v>11581</v>
      </c>
      <c r="P4736" s="4" t="s">
        <v>11512</v>
      </c>
      <c r="Q4736" s="4" t="str">
        <f>VLOOKUP(P4736, 'Gun classification'!A:B, 2, FALSE)</f>
        <v>Arma de fuego</v>
      </c>
      <c r="R4736" s="4" t="s">
        <v>14184</v>
      </c>
      <c r="S4736" t="str">
        <f t="shared" si="73"/>
        <v xml:space="preserve">robbery, </v>
      </c>
      <c r="T4736" t="s">
        <v>11515</v>
      </c>
      <c r="W4736" s="4" t="s">
        <v>14184</v>
      </c>
      <c r="X4736" s="4" t="s">
        <v>14184</v>
      </c>
    </row>
    <row r="4737" spans="1:24" x14ac:dyDescent="0.2">
      <c r="A4737">
        <v>5</v>
      </c>
      <c r="B4737">
        <v>5</v>
      </c>
      <c r="C4737">
        <v>1978</v>
      </c>
      <c r="D4737" t="s">
        <v>18698</v>
      </c>
      <c r="E4737" s="2">
        <v>4</v>
      </c>
      <c r="F4737" s="3"/>
      <c r="G4737" s="2">
        <v>1</v>
      </c>
      <c r="H4737" s="2">
        <v>23</v>
      </c>
      <c r="I4737" s="4" t="s">
        <v>17370</v>
      </c>
      <c r="J4737" s="2">
        <v>5</v>
      </c>
      <c r="K4737" s="3"/>
      <c r="L4737" s="2">
        <v>3</v>
      </c>
      <c r="M4737" s="4" t="s">
        <v>14184</v>
      </c>
      <c r="N4737" s="4" t="s">
        <v>6315</v>
      </c>
      <c r="O4737" t="s">
        <v>6316</v>
      </c>
      <c r="P4737" s="4" t="s">
        <v>11512</v>
      </c>
      <c r="Q4737" s="4" t="str">
        <f>VLOOKUP(P4737, 'Gun classification'!A:B, 2, FALSE)</f>
        <v>Arma de fuego</v>
      </c>
      <c r="R4737" s="4" t="s">
        <v>14184</v>
      </c>
      <c r="S4737" t="str">
        <f t="shared" si="73"/>
        <v xml:space="preserve">sex triagle, </v>
      </c>
      <c r="W4737" s="4" t="s">
        <v>14184</v>
      </c>
      <c r="X4737" s="4" t="s">
        <v>14184</v>
      </c>
    </row>
    <row r="4738" spans="1:24" x14ac:dyDescent="0.2">
      <c r="A4738">
        <v>5</v>
      </c>
      <c r="B4738">
        <v>5</v>
      </c>
      <c r="C4738">
        <v>1978</v>
      </c>
      <c r="D4738" t="s">
        <v>18699</v>
      </c>
      <c r="E4738" s="2">
        <v>1</v>
      </c>
      <c r="F4738" s="3"/>
      <c r="G4738" s="2">
        <v>1</v>
      </c>
      <c r="H4738" s="2">
        <v>54</v>
      </c>
      <c r="I4738" s="4" t="s">
        <v>17370</v>
      </c>
      <c r="J4738" s="2">
        <v>5</v>
      </c>
      <c r="K4738" s="3"/>
      <c r="L4738" s="2">
        <v>3</v>
      </c>
      <c r="M4738" s="4" t="s">
        <v>14184</v>
      </c>
      <c r="N4738" s="4" t="s">
        <v>6317</v>
      </c>
      <c r="O4738" t="s">
        <v>6318</v>
      </c>
      <c r="P4738" s="4" t="s">
        <v>11732</v>
      </c>
      <c r="Q4738" s="4" t="str">
        <f>VLOOKUP(P4738, 'Gun classification'!A:B, 2, FALSE)</f>
        <v>Fuerza</v>
      </c>
      <c r="R4738" s="4" t="s">
        <v>14184</v>
      </c>
      <c r="S4738" t="str">
        <f t="shared" si="73"/>
        <v xml:space="preserve">robbery alcohol, </v>
      </c>
      <c r="T4738" t="s">
        <v>11515</v>
      </c>
      <c r="W4738" s="4" t="s">
        <v>14184</v>
      </c>
      <c r="X4738" s="4" t="s">
        <v>14184</v>
      </c>
    </row>
    <row r="4739" spans="1:24" x14ac:dyDescent="0.2">
      <c r="A4739">
        <v>5</v>
      </c>
      <c r="B4739">
        <v>9</v>
      </c>
      <c r="C4739">
        <v>1978</v>
      </c>
      <c r="D4739" t="s">
        <v>18700</v>
      </c>
      <c r="E4739" s="2">
        <v>3</v>
      </c>
      <c r="F4739" s="3"/>
      <c r="G4739" s="2">
        <v>1</v>
      </c>
      <c r="H4739" s="2">
        <v>64</v>
      </c>
      <c r="I4739" s="4" t="s">
        <v>17370</v>
      </c>
      <c r="J4739" s="2">
        <v>5</v>
      </c>
      <c r="K4739" s="3"/>
      <c r="L4739" s="2">
        <v>3</v>
      </c>
      <c r="M4739" s="4" t="s">
        <v>14184</v>
      </c>
      <c r="N4739" s="4" t="s">
        <v>6319</v>
      </c>
      <c r="O4739" t="s">
        <v>6320</v>
      </c>
      <c r="P4739" s="4" t="s">
        <v>11512</v>
      </c>
      <c r="Q4739" s="4" t="str">
        <f>VLOOKUP(P4739, 'Gun classification'!A:B, 2, FALSE)</f>
        <v>Arma de fuego</v>
      </c>
      <c r="R4739" s="4" t="s">
        <v>14184</v>
      </c>
      <c r="S4739" t="str">
        <f t="shared" ref="S4739:S4802" si="74">CONCATENATE(O4739,", ",R4739)</f>
        <v xml:space="preserve">robbery narcotic, </v>
      </c>
      <c r="T4739" t="s">
        <v>11515</v>
      </c>
      <c r="W4739" s="4" t="s">
        <v>14184</v>
      </c>
      <c r="X4739" s="4" t="s">
        <v>14184</v>
      </c>
    </row>
    <row r="4740" spans="1:24" x14ac:dyDescent="0.2">
      <c r="A4740">
        <v>5</v>
      </c>
      <c r="B4740">
        <v>11</v>
      </c>
      <c r="C4740">
        <v>1978</v>
      </c>
      <c r="D4740" t="s">
        <v>18701</v>
      </c>
      <c r="E4740" s="2">
        <v>1</v>
      </c>
      <c r="F4740" s="3"/>
      <c r="G4740" s="2">
        <v>1</v>
      </c>
      <c r="H4740" s="2">
        <v>28</v>
      </c>
      <c r="I4740" s="4" t="s">
        <v>17370</v>
      </c>
      <c r="J4740" s="2">
        <v>5</v>
      </c>
      <c r="K4740" s="3"/>
      <c r="L4740" s="2">
        <v>3</v>
      </c>
      <c r="M4740" s="4" t="s">
        <v>14184</v>
      </c>
      <c r="N4740" s="4" t="s">
        <v>6321</v>
      </c>
      <c r="O4740" t="s">
        <v>11644</v>
      </c>
      <c r="P4740" s="4" t="s">
        <v>11518</v>
      </c>
      <c r="Q4740" s="4" t="str">
        <f>VLOOKUP(P4740, 'Gun classification'!A:B, 2, FALSE)</f>
        <v>Arma blanca</v>
      </c>
      <c r="R4740" s="4" t="s">
        <v>14184</v>
      </c>
      <c r="S4740" t="str">
        <f t="shared" si="74"/>
        <v xml:space="preserve">revenge, </v>
      </c>
      <c r="W4740" s="4" t="s">
        <v>14184</v>
      </c>
      <c r="X4740" s="4" t="s">
        <v>14184</v>
      </c>
    </row>
    <row r="4741" spans="1:24" x14ac:dyDescent="0.2">
      <c r="A4741">
        <v>5</v>
      </c>
      <c r="B4741">
        <v>13</v>
      </c>
      <c r="C4741">
        <v>1978</v>
      </c>
      <c r="D4741" t="s">
        <v>18702</v>
      </c>
      <c r="E4741" s="2">
        <v>3</v>
      </c>
      <c r="F4741" s="3"/>
      <c r="G4741" s="2">
        <v>1</v>
      </c>
      <c r="H4741" s="2">
        <v>49</v>
      </c>
      <c r="I4741" s="4" t="s">
        <v>13662</v>
      </c>
      <c r="J4741" s="2">
        <v>3</v>
      </c>
      <c r="K4741" s="3"/>
      <c r="L4741" s="2">
        <v>1</v>
      </c>
      <c r="M4741" s="4" t="s">
        <v>11464</v>
      </c>
      <c r="N4741" s="4" t="s">
        <v>5813</v>
      </c>
      <c r="O4741" t="s">
        <v>6320</v>
      </c>
      <c r="P4741" s="4" t="s">
        <v>11512</v>
      </c>
      <c r="Q4741" s="4" t="str">
        <f>VLOOKUP(P4741, 'Gun classification'!A:B, 2, FALSE)</f>
        <v>Arma de fuego</v>
      </c>
      <c r="R4741" s="4" t="s">
        <v>14184</v>
      </c>
      <c r="S4741" t="str">
        <f t="shared" si="74"/>
        <v xml:space="preserve">robbery narcotic, </v>
      </c>
      <c r="T4741" t="s">
        <v>11515</v>
      </c>
      <c r="W4741" s="4" t="s">
        <v>14184</v>
      </c>
      <c r="X4741" s="4" t="s">
        <v>14184</v>
      </c>
    </row>
    <row r="4742" spans="1:24" x14ac:dyDescent="0.2">
      <c r="A4742">
        <v>5</v>
      </c>
      <c r="B4742">
        <v>17</v>
      </c>
      <c r="C4742">
        <v>1978</v>
      </c>
      <c r="D4742" t="s">
        <v>18703</v>
      </c>
      <c r="E4742" s="2">
        <v>1</v>
      </c>
      <c r="F4742" s="3"/>
      <c r="G4742" s="2">
        <v>1</v>
      </c>
      <c r="H4742" s="2">
        <v>30</v>
      </c>
      <c r="I4742" s="4" t="s">
        <v>13663</v>
      </c>
      <c r="J4742" s="2">
        <v>3</v>
      </c>
      <c r="K4742" s="3"/>
      <c r="L4742" s="2">
        <v>1</v>
      </c>
      <c r="M4742" s="4" t="s">
        <v>11440</v>
      </c>
      <c r="N4742" s="4" t="s">
        <v>6322</v>
      </c>
      <c r="O4742" t="s">
        <v>10232</v>
      </c>
      <c r="P4742" s="4" t="s">
        <v>6053</v>
      </c>
      <c r="Q4742" s="4" t="str">
        <f>VLOOKUP(P4742, 'Gun classification'!A:B, 2, FALSE)</f>
        <v>Falta de oxigeno</v>
      </c>
      <c r="R4742" s="4" t="s">
        <v>14184</v>
      </c>
      <c r="S4742" t="str">
        <f t="shared" si="74"/>
        <v xml:space="preserve">argument, </v>
      </c>
      <c r="W4742" s="4" t="s">
        <v>14184</v>
      </c>
      <c r="X4742" s="4" t="s">
        <v>14184</v>
      </c>
    </row>
    <row r="4743" spans="1:24" x14ac:dyDescent="0.2">
      <c r="A4743">
        <v>5</v>
      </c>
      <c r="B4743">
        <v>18</v>
      </c>
      <c r="C4743">
        <v>1978</v>
      </c>
      <c r="D4743" t="s">
        <v>18704</v>
      </c>
      <c r="E4743" s="2">
        <v>3</v>
      </c>
      <c r="F4743" s="3"/>
      <c r="G4743" s="2">
        <v>1</v>
      </c>
      <c r="H4743" s="2">
        <v>24</v>
      </c>
      <c r="I4743" s="4" t="s">
        <v>13664</v>
      </c>
      <c r="J4743" s="2">
        <v>3</v>
      </c>
      <c r="K4743" s="3"/>
      <c r="L4743" s="2">
        <v>1</v>
      </c>
      <c r="M4743" s="4" t="s">
        <v>11439</v>
      </c>
      <c r="N4743" s="4" t="s">
        <v>6323</v>
      </c>
      <c r="O4743" t="s">
        <v>8853</v>
      </c>
      <c r="P4743" s="4" t="s">
        <v>11512</v>
      </c>
      <c r="Q4743" s="4" t="str">
        <f>VLOOKUP(P4743, 'Gun classification'!A:B, 2, FALSE)</f>
        <v>Arma de fuego</v>
      </c>
      <c r="R4743" s="4" t="s">
        <v>14184</v>
      </c>
      <c r="S4743" t="str">
        <f t="shared" si="74"/>
        <v xml:space="preserve">sex triangle, </v>
      </c>
      <c r="W4743" s="4" t="s">
        <v>14184</v>
      </c>
      <c r="X4743" s="4" t="s">
        <v>14184</v>
      </c>
    </row>
    <row r="4744" spans="1:24" x14ac:dyDescent="0.2">
      <c r="A4744">
        <v>5</v>
      </c>
      <c r="B4744">
        <v>19</v>
      </c>
      <c r="C4744">
        <v>1978</v>
      </c>
      <c r="D4744" t="s">
        <v>18705</v>
      </c>
      <c r="E4744" s="2">
        <v>1</v>
      </c>
      <c r="F4744" s="3"/>
      <c r="G4744" s="2">
        <v>1</v>
      </c>
      <c r="H4744" s="2">
        <v>88</v>
      </c>
      <c r="I4744" s="4" t="s">
        <v>17370</v>
      </c>
      <c r="J4744" s="2">
        <v>5</v>
      </c>
      <c r="K4744" s="3"/>
      <c r="L4744" s="2">
        <v>3</v>
      </c>
      <c r="M4744" s="4" t="s">
        <v>14184</v>
      </c>
      <c r="N4744" s="4" t="s">
        <v>6324</v>
      </c>
      <c r="O4744" t="s">
        <v>5522</v>
      </c>
      <c r="P4744" s="4" t="s">
        <v>11582</v>
      </c>
      <c r="Q4744" s="4" t="str">
        <f>VLOOKUP(P4744, 'Gun classification'!A:B, 2, FALSE)</f>
        <v>Fuerza</v>
      </c>
      <c r="R4744" s="4" t="s">
        <v>14184</v>
      </c>
      <c r="S4744" t="str">
        <f t="shared" si="74"/>
        <v xml:space="preserve">Robbery residen, </v>
      </c>
      <c r="T4744" t="s">
        <v>11515</v>
      </c>
      <c r="W4744" s="4" t="s">
        <v>14184</v>
      </c>
      <c r="X4744" s="4" t="s">
        <v>14184</v>
      </c>
    </row>
    <row r="4745" spans="1:24" x14ac:dyDescent="0.2">
      <c r="A4745">
        <v>5</v>
      </c>
      <c r="B4745">
        <v>30</v>
      </c>
      <c r="C4745">
        <v>1978</v>
      </c>
      <c r="D4745" t="s">
        <v>18706</v>
      </c>
      <c r="E4745" s="2">
        <v>3</v>
      </c>
      <c r="F4745" s="3"/>
      <c r="G4745" s="2">
        <v>1</v>
      </c>
      <c r="H4745" s="2">
        <v>40</v>
      </c>
      <c r="I4745" s="4" t="s">
        <v>17370</v>
      </c>
      <c r="J4745" s="2">
        <v>5</v>
      </c>
      <c r="K4745" s="3"/>
      <c r="L4745" s="2">
        <v>3</v>
      </c>
      <c r="M4745" s="4" t="s">
        <v>14184</v>
      </c>
      <c r="N4745" s="4" t="s">
        <v>6325</v>
      </c>
      <c r="O4745" t="s">
        <v>6326</v>
      </c>
      <c r="P4745" s="4" t="s">
        <v>11512</v>
      </c>
      <c r="Q4745" s="4" t="str">
        <f>VLOOKUP(P4745, 'Gun classification'!A:B, 2, FALSE)</f>
        <v>Arma de fuego</v>
      </c>
      <c r="R4745" s="4" t="s">
        <v>14184</v>
      </c>
      <c r="S4745" t="str">
        <f t="shared" si="74"/>
        <v xml:space="preserve">Narcotics?, </v>
      </c>
      <c r="W4745" s="4" t="s">
        <v>14184</v>
      </c>
      <c r="X4745" s="4" t="s">
        <v>14184</v>
      </c>
    </row>
    <row r="4746" spans="1:24" x14ac:dyDescent="0.2">
      <c r="A4746">
        <v>5</v>
      </c>
      <c r="B4746">
        <v>31</v>
      </c>
      <c r="C4746">
        <v>1978</v>
      </c>
      <c r="D4746" t="s">
        <v>23219</v>
      </c>
      <c r="E4746" s="2">
        <v>3</v>
      </c>
      <c r="F4746" s="3"/>
      <c r="G4746" s="2">
        <v>1</v>
      </c>
      <c r="H4746" s="2">
        <v>28</v>
      </c>
      <c r="I4746" s="4" t="s">
        <v>13665</v>
      </c>
      <c r="J4746" s="2">
        <v>3</v>
      </c>
      <c r="K4746" s="3"/>
      <c r="L4746" s="2">
        <v>1</v>
      </c>
      <c r="M4746" s="4" t="s">
        <v>11462</v>
      </c>
      <c r="N4746" s="4" t="s">
        <v>6327</v>
      </c>
      <c r="O4746" t="s">
        <v>6328</v>
      </c>
      <c r="P4746" s="4" t="s">
        <v>11518</v>
      </c>
      <c r="Q4746" s="4" t="str">
        <f>VLOOKUP(P4746, 'Gun classification'!A:B, 2, FALSE)</f>
        <v>Arma blanca</v>
      </c>
      <c r="R4746" s="4" t="s">
        <v>14184</v>
      </c>
      <c r="S4746" t="str">
        <f t="shared" si="74"/>
        <v xml:space="preserve">argu continueing, </v>
      </c>
      <c r="W4746" s="4" t="s">
        <v>14184</v>
      </c>
      <c r="X4746" s="4" t="s">
        <v>14184</v>
      </c>
    </row>
    <row r="4747" spans="1:24" x14ac:dyDescent="0.2">
      <c r="A4747">
        <v>6</v>
      </c>
      <c r="B4747">
        <v>21</v>
      </c>
      <c r="C4747">
        <v>1978</v>
      </c>
      <c r="D4747" t="s">
        <v>18707</v>
      </c>
      <c r="E4747" s="2">
        <v>1</v>
      </c>
      <c r="F4747" s="2">
        <v>4</v>
      </c>
      <c r="G4747" s="2">
        <v>1</v>
      </c>
      <c r="H4747" s="2">
        <v>32</v>
      </c>
      <c r="I4747" s="4" t="s">
        <v>13666</v>
      </c>
      <c r="J4747" s="2">
        <v>1</v>
      </c>
      <c r="K4747" s="2">
        <v>4</v>
      </c>
      <c r="L4747" s="2">
        <v>1</v>
      </c>
      <c r="M4747" s="4" t="s">
        <v>11426</v>
      </c>
      <c r="N4747" s="4" t="s">
        <v>6329</v>
      </c>
      <c r="O4747" t="s">
        <v>11644</v>
      </c>
      <c r="P4747" s="4" t="s">
        <v>12123</v>
      </c>
      <c r="Q4747" s="4" t="str">
        <f>VLOOKUP(P4747, 'Gun classification'!A:B, 2, FALSE)</f>
        <v>Incendiar</v>
      </c>
      <c r="R4747" s="4" t="s">
        <v>14184</v>
      </c>
      <c r="S4747" t="str">
        <f t="shared" si="74"/>
        <v xml:space="preserve">revenge, </v>
      </c>
      <c r="W4747" s="4" t="s">
        <v>14184</v>
      </c>
      <c r="X4747" s="4" t="s">
        <v>14184</v>
      </c>
    </row>
    <row r="4748" spans="1:24" x14ac:dyDescent="0.2">
      <c r="A4748">
        <v>6</v>
      </c>
      <c r="B4748">
        <v>21</v>
      </c>
      <c r="C4748">
        <v>1978</v>
      </c>
      <c r="D4748" t="s">
        <v>18708</v>
      </c>
      <c r="E4748" s="2">
        <v>1</v>
      </c>
      <c r="F4748" s="2">
        <v>4</v>
      </c>
      <c r="G4748" s="2">
        <v>2</v>
      </c>
      <c r="H4748" s="2">
        <v>34</v>
      </c>
      <c r="I4748" s="4" t="s">
        <v>13666</v>
      </c>
      <c r="J4748" s="2">
        <v>1</v>
      </c>
      <c r="K4748" s="2">
        <v>4</v>
      </c>
      <c r="L4748" s="2">
        <v>1</v>
      </c>
      <c r="M4748" s="4" t="s">
        <v>11426</v>
      </c>
      <c r="N4748" s="4" t="s">
        <v>6329</v>
      </c>
      <c r="O4748" t="s">
        <v>11644</v>
      </c>
      <c r="P4748" s="4" t="s">
        <v>12123</v>
      </c>
      <c r="Q4748" s="4" t="str">
        <f>VLOOKUP(P4748, 'Gun classification'!A:B, 2, FALSE)</f>
        <v>Incendiar</v>
      </c>
      <c r="R4748" s="4" t="s">
        <v>14184</v>
      </c>
      <c r="S4748" t="str">
        <f t="shared" si="74"/>
        <v xml:space="preserve">revenge, </v>
      </c>
      <c r="W4748" s="4" t="s">
        <v>14184</v>
      </c>
      <c r="X4748" s="4" t="s">
        <v>14184</v>
      </c>
    </row>
    <row r="4749" spans="1:24" x14ac:dyDescent="0.2">
      <c r="A4749">
        <v>6</v>
      </c>
      <c r="B4749">
        <v>21</v>
      </c>
      <c r="C4749">
        <v>1978</v>
      </c>
      <c r="D4749" t="s">
        <v>18709</v>
      </c>
      <c r="E4749" s="2">
        <v>1</v>
      </c>
      <c r="F4749" s="2">
        <v>4</v>
      </c>
      <c r="G4749" s="2">
        <v>1</v>
      </c>
      <c r="H4749" s="2">
        <v>41</v>
      </c>
      <c r="I4749" s="4" t="s">
        <v>13666</v>
      </c>
      <c r="J4749" s="2">
        <v>1</v>
      </c>
      <c r="K4749" s="2">
        <v>4</v>
      </c>
      <c r="L4749" s="2">
        <v>1</v>
      </c>
      <c r="M4749" s="4" t="s">
        <v>11426</v>
      </c>
      <c r="N4749" s="4" t="s">
        <v>6329</v>
      </c>
      <c r="O4749" t="s">
        <v>11644</v>
      </c>
      <c r="P4749" s="4" t="s">
        <v>12123</v>
      </c>
      <c r="Q4749" s="4" t="str">
        <f>VLOOKUP(P4749, 'Gun classification'!A:B, 2, FALSE)</f>
        <v>Incendiar</v>
      </c>
      <c r="R4749" s="4" t="s">
        <v>14184</v>
      </c>
      <c r="S4749" t="str">
        <f t="shared" si="74"/>
        <v xml:space="preserve">revenge, </v>
      </c>
      <c r="W4749" s="4" t="s">
        <v>14184</v>
      </c>
      <c r="X4749" s="4" t="s">
        <v>14184</v>
      </c>
    </row>
    <row r="4750" spans="1:24" x14ac:dyDescent="0.2">
      <c r="A4750">
        <v>6</v>
      </c>
      <c r="B4750">
        <v>21</v>
      </c>
      <c r="C4750">
        <v>1978</v>
      </c>
      <c r="D4750" t="s">
        <v>18710</v>
      </c>
      <c r="E4750" s="2">
        <v>1</v>
      </c>
      <c r="F4750" s="3"/>
      <c r="G4750" s="2">
        <v>1</v>
      </c>
      <c r="H4750" s="2">
        <v>35</v>
      </c>
      <c r="I4750" s="4" t="s">
        <v>13666</v>
      </c>
      <c r="J4750" s="2">
        <v>1</v>
      </c>
      <c r="K4750" s="2">
        <v>4</v>
      </c>
      <c r="L4750" s="2">
        <v>1</v>
      </c>
      <c r="M4750" s="4" t="s">
        <v>11426</v>
      </c>
      <c r="N4750" s="4" t="s">
        <v>6329</v>
      </c>
      <c r="O4750" t="s">
        <v>11644</v>
      </c>
      <c r="P4750" s="4" t="s">
        <v>12123</v>
      </c>
      <c r="Q4750" s="4" t="str">
        <f>VLOOKUP(P4750, 'Gun classification'!A:B, 2, FALSE)</f>
        <v>Incendiar</v>
      </c>
      <c r="R4750" s="4" t="s">
        <v>14184</v>
      </c>
      <c r="S4750" t="str">
        <f t="shared" si="74"/>
        <v xml:space="preserve">revenge, </v>
      </c>
      <c r="W4750" s="4" t="s">
        <v>14184</v>
      </c>
      <c r="X4750" s="4" t="s">
        <v>14184</v>
      </c>
    </row>
    <row r="4751" spans="1:24" x14ac:dyDescent="0.2">
      <c r="A4751">
        <v>6</v>
      </c>
      <c r="B4751">
        <v>23</v>
      </c>
      <c r="C4751">
        <v>1978</v>
      </c>
      <c r="D4751" t="s">
        <v>18711</v>
      </c>
      <c r="E4751" s="2">
        <v>4</v>
      </c>
      <c r="F4751" s="3"/>
      <c r="G4751" s="2">
        <v>1</v>
      </c>
      <c r="H4751" s="2">
        <v>22</v>
      </c>
      <c r="I4751" s="4" t="s">
        <v>17370</v>
      </c>
      <c r="J4751" s="2">
        <v>5</v>
      </c>
      <c r="K4751" s="3"/>
      <c r="L4751" s="2">
        <v>3</v>
      </c>
      <c r="M4751" s="4" t="s">
        <v>14184</v>
      </c>
      <c r="N4751" s="4" t="s">
        <v>6330</v>
      </c>
      <c r="O4751" t="s">
        <v>6320</v>
      </c>
      <c r="P4751" s="4" t="s">
        <v>11512</v>
      </c>
      <c r="Q4751" s="4" t="str">
        <f>VLOOKUP(P4751, 'Gun classification'!A:B, 2, FALSE)</f>
        <v>Arma de fuego</v>
      </c>
      <c r="R4751" s="4" t="s">
        <v>14184</v>
      </c>
      <c r="S4751" t="str">
        <f t="shared" si="74"/>
        <v xml:space="preserve">robbery narcotic, </v>
      </c>
      <c r="T4751" t="s">
        <v>11515</v>
      </c>
      <c r="W4751" s="4" t="s">
        <v>14184</v>
      </c>
      <c r="X4751" s="4" t="s">
        <v>14184</v>
      </c>
    </row>
    <row r="4752" spans="1:24" ht="25.5" x14ac:dyDescent="0.2">
      <c r="A4752">
        <v>6</v>
      </c>
      <c r="B4752">
        <v>24</v>
      </c>
      <c r="C4752">
        <v>1978</v>
      </c>
      <c r="D4752" t="s">
        <v>18712</v>
      </c>
      <c r="E4752" s="2">
        <v>1</v>
      </c>
      <c r="F4752" s="3"/>
      <c r="G4752" s="2">
        <v>1</v>
      </c>
      <c r="H4752" s="2">
        <v>20</v>
      </c>
      <c r="I4752" s="4" t="s">
        <v>13667</v>
      </c>
      <c r="J4752" s="2">
        <v>2</v>
      </c>
      <c r="K4752" s="2">
        <v>7</v>
      </c>
      <c r="L4752" s="2">
        <v>1</v>
      </c>
      <c r="M4752" s="4" t="s">
        <v>11451</v>
      </c>
      <c r="N4752" s="4" t="s">
        <v>6201</v>
      </c>
      <c r="O4752" t="s">
        <v>11908</v>
      </c>
      <c r="P4752" s="4" t="s">
        <v>11512</v>
      </c>
      <c r="Q4752" s="4" t="str">
        <f>VLOOKUP(P4752, 'Gun classification'!A:B, 2, FALSE)</f>
        <v>Arma de fuego</v>
      </c>
      <c r="R4752" s="4" t="s">
        <v>14184</v>
      </c>
      <c r="S4752" t="str">
        <f t="shared" si="74"/>
        <v xml:space="preserve">fight, </v>
      </c>
      <c r="T4752" s="38" t="s">
        <v>23263</v>
      </c>
      <c r="W4752" s="4" t="s">
        <v>14184</v>
      </c>
      <c r="X4752" s="4" t="s">
        <v>14184</v>
      </c>
    </row>
    <row r="4753" spans="1:24" x14ac:dyDescent="0.2">
      <c r="A4753">
        <v>6</v>
      </c>
      <c r="B4753">
        <v>25</v>
      </c>
      <c r="C4753">
        <v>1978</v>
      </c>
      <c r="D4753" t="s">
        <v>18713</v>
      </c>
      <c r="E4753" s="2">
        <v>3</v>
      </c>
      <c r="F4753" s="3"/>
      <c r="G4753" s="2">
        <v>1</v>
      </c>
      <c r="H4753" s="2">
        <v>32</v>
      </c>
      <c r="I4753" s="4" t="s">
        <v>13668</v>
      </c>
      <c r="J4753" s="2">
        <v>3</v>
      </c>
      <c r="K4753" s="3"/>
      <c r="L4753" s="2">
        <v>1</v>
      </c>
      <c r="M4753" s="4" t="s">
        <v>11476</v>
      </c>
      <c r="N4753" s="4" t="s">
        <v>6331</v>
      </c>
      <c r="O4753" t="s">
        <v>8623</v>
      </c>
      <c r="P4753" s="4" t="s">
        <v>11512</v>
      </c>
      <c r="Q4753" s="4" t="str">
        <f>VLOOKUP(P4753, 'Gun classification'!A:B, 2, FALSE)</f>
        <v>Arma de fuego</v>
      </c>
      <c r="R4753" s="4" t="s">
        <v>14184</v>
      </c>
      <c r="S4753" t="str">
        <f t="shared" si="74"/>
        <v xml:space="preserve">argu family, </v>
      </c>
      <c r="T4753" s="38" t="s">
        <v>11650</v>
      </c>
      <c r="W4753" s="4" t="s">
        <v>14184</v>
      </c>
      <c r="X4753" s="4" t="s">
        <v>14184</v>
      </c>
    </row>
    <row r="4754" spans="1:24" x14ac:dyDescent="0.2">
      <c r="A4754">
        <v>6</v>
      </c>
      <c r="B4754">
        <v>25</v>
      </c>
      <c r="C4754">
        <v>1978</v>
      </c>
      <c r="D4754" t="s">
        <v>18714</v>
      </c>
      <c r="E4754" s="2">
        <v>1</v>
      </c>
      <c r="F4754" s="3"/>
      <c r="G4754" s="2">
        <v>2</v>
      </c>
      <c r="H4754" s="2">
        <v>25</v>
      </c>
      <c r="I4754" s="4" t="s">
        <v>13669</v>
      </c>
      <c r="J4754" s="2">
        <v>3</v>
      </c>
      <c r="K4754" s="3"/>
      <c r="L4754" s="2">
        <v>1</v>
      </c>
      <c r="M4754" s="4" t="s">
        <v>11420</v>
      </c>
      <c r="N4754" s="4" t="s">
        <v>6332</v>
      </c>
      <c r="O4754" t="s">
        <v>12039</v>
      </c>
      <c r="P4754" s="4" t="s">
        <v>11518</v>
      </c>
      <c r="Q4754" s="4" t="str">
        <f>VLOOKUP(P4754, 'Gun classification'!A:B, 2, FALSE)</f>
        <v>Arma blanca</v>
      </c>
      <c r="R4754" s="4" t="s">
        <v>14184</v>
      </c>
      <c r="S4754" t="str">
        <f t="shared" si="74"/>
        <v xml:space="preserve">mental, </v>
      </c>
      <c r="W4754" s="4" t="s">
        <v>14184</v>
      </c>
      <c r="X4754" s="4" t="s">
        <v>14184</v>
      </c>
    </row>
    <row r="4755" spans="1:24" x14ac:dyDescent="0.2">
      <c r="A4755">
        <v>6</v>
      </c>
      <c r="B4755">
        <v>29</v>
      </c>
      <c r="C4755">
        <v>1978</v>
      </c>
      <c r="D4755" t="s">
        <v>18715</v>
      </c>
      <c r="E4755" s="2">
        <v>1</v>
      </c>
      <c r="F4755" s="3"/>
      <c r="G4755" s="2">
        <v>1</v>
      </c>
      <c r="H4755" s="2">
        <v>68</v>
      </c>
      <c r="I4755" s="4" t="s">
        <v>13670</v>
      </c>
      <c r="J4755" s="2">
        <v>3</v>
      </c>
      <c r="K4755" s="3"/>
      <c r="L4755" s="2">
        <v>1</v>
      </c>
      <c r="M4755" s="4" t="s">
        <v>11430</v>
      </c>
      <c r="N4755" s="4" t="s">
        <v>6333</v>
      </c>
      <c r="O4755" t="s">
        <v>6334</v>
      </c>
      <c r="P4755" s="4" t="s">
        <v>11518</v>
      </c>
      <c r="Q4755" s="4" t="str">
        <f>VLOOKUP(P4755, 'Gun classification'!A:B, 2, FALSE)</f>
        <v>Arma blanca</v>
      </c>
      <c r="R4755" s="4" t="s">
        <v>14184</v>
      </c>
      <c r="S4755" t="str">
        <f t="shared" si="74"/>
        <v xml:space="preserve">rob?burg residen, </v>
      </c>
      <c r="T4755" s="38" t="s">
        <v>11515</v>
      </c>
      <c r="W4755" s="4" t="s">
        <v>14184</v>
      </c>
      <c r="X4755" s="4" t="s">
        <v>14184</v>
      </c>
    </row>
    <row r="4756" spans="1:24" x14ac:dyDescent="0.2">
      <c r="A4756">
        <v>7</v>
      </c>
      <c r="B4756">
        <v>6</v>
      </c>
      <c r="C4756">
        <v>1978</v>
      </c>
      <c r="D4756" t="s">
        <v>18716</v>
      </c>
      <c r="E4756" s="2">
        <v>2</v>
      </c>
      <c r="F4756" s="2">
        <v>7</v>
      </c>
      <c r="G4756" s="2">
        <v>1</v>
      </c>
      <c r="H4756" s="2">
        <v>21</v>
      </c>
      <c r="I4756" s="4" t="s">
        <v>13671</v>
      </c>
      <c r="J4756" s="2">
        <v>2</v>
      </c>
      <c r="K4756" s="2">
        <v>7</v>
      </c>
      <c r="L4756" s="2">
        <v>1</v>
      </c>
      <c r="M4756" s="4" t="s">
        <v>11451</v>
      </c>
      <c r="N4756" s="4" t="s">
        <v>7930</v>
      </c>
      <c r="O4756" t="s">
        <v>6335</v>
      </c>
      <c r="P4756" s="4" t="s">
        <v>11512</v>
      </c>
      <c r="Q4756" s="4" t="str">
        <f>VLOOKUP(P4756, 'Gun classification'!A:B, 2, FALSE)</f>
        <v>Arma de fuego</v>
      </c>
      <c r="R4756" s="4" t="s">
        <v>7673</v>
      </c>
      <c r="S4756" t="str">
        <f t="shared" si="74"/>
        <v>playin wi gun, 2nd degree</v>
      </c>
      <c r="W4756" s="4" t="s">
        <v>14184</v>
      </c>
      <c r="X4756" s="4" t="s">
        <v>14184</v>
      </c>
    </row>
    <row r="4757" spans="1:24" x14ac:dyDescent="0.2">
      <c r="A4757">
        <v>7</v>
      </c>
      <c r="B4757">
        <v>16</v>
      </c>
      <c r="C4757">
        <v>1978</v>
      </c>
      <c r="D4757" t="s">
        <v>18717</v>
      </c>
      <c r="E4757" s="2">
        <v>4</v>
      </c>
      <c r="F4757" s="3"/>
      <c r="G4757" s="2">
        <v>1</v>
      </c>
      <c r="H4757" s="2">
        <v>29</v>
      </c>
      <c r="I4757" s="4" t="s">
        <v>17370</v>
      </c>
      <c r="J4757" s="2">
        <v>5</v>
      </c>
      <c r="K4757" s="3"/>
      <c r="L4757" s="2">
        <v>3</v>
      </c>
      <c r="M4757" s="4" t="s">
        <v>14184</v>
      </c>
      <c r="N4757" s="4" t="s">
        <v>6336</v>
      </c>
      <c r="O4757" t="s">
        <v>8430</v>
      </c>
      <c r="P4757" s="4" t="s">
        <v>11518</v>
      </c>
      <c r="Q4757" s="4" t="str">
        <f>VLOOKUP(P4757, 'Gun classification'!A:B, 2, FALSE)</f>
        <v>Arma blanca</v>
      </c>
      <c r="R4757" s="4" t="s">
        <v>14184</v>
      </c>
      <c r="S4757" t="str">
        <f t="shared" si="74"/>
        <v xml:space="preserve">argu trivial, </v>
      </c>
      <c r="W4757" s="4" t="s">
        <v>14184</v>
      </c>
      <c r="X4757" s="4" t="s">
        <v>14184</v>
      </c>
    </row>
    <row r="4758" spans="1:24" x14ac:dyDescent="0.2">
      <c r="A4758">
        <v>7</v>
      </c>
      <c r="B4758">
        <v>19</v>
      </c>
      <c r="C4758">
        <v>1978</v>
      </c>
      <c r="D4758" t="s">
        <v>18718</v>
      </c>
      <c r="E4758" s="2">
        <v>3</v>
      </c>
      <c r="F4758" s="3"/>
      <c r="G4758" s="2">
        <v>1</v>
      </c>
      <c r="H4758" s="2">
        <v>29</v>
      </c>
      <c r="I4758" s="4" t="s">
        <v>17370</v>
      </c>
      <c r="J4758" s="2">
        <v>5</v>
      </c>
      <c r="K4758" s="3"/>
      <c r="L4758" s="2">
        <v>3</v>
      </c>
      <c r="M4758" s="4" t="s">
        <v>14184</v>
      </c>
      <c r="N4758" s="4" t="s">
        <v>6337</v>
      </c>
      <c r="O4758" t="s">
        <v>8434</v>
      </c>
      <c r="P4758" s="4" t="s">
        <v>11512</v>
      </c>
      <c r="Q4758" s="4" t="str">
        <f>VLOOKUP(P4758, 'Gun classification'!A:B, 2, FALSE)</f>
        <v>Arma de fuego</v>
      </c>
      <c r="R4758" s="4" t="s">
        <v>14184</v>
      </c>
      <c r="S4758" t="str">
        <f t="shared" si="74"/>
        <v xml:space="preserve">argu, </v>
      </c>
      <c r="W4758" s="4" t="s">
        <v>14184</v>
      </c>
      <c r="X4758" s="4" t="s">
        <v>14184</v>
      </c>
    </row>
    <row r="4759" spans="1:24" x14ac:dyDescent="0.2">
      <c r="A4759">
        <v>7</v>
      </c>
      <c r="B4759">
        <v>19</v>
      </c>
      <c r="C4759">
        <v>1978</v>
      </c>
      <c r="D4759" t="s">
        <v>18719</v>
      </c>
      <c r="E4759" s="2">
        <v>3</v>
      </c>
      <c r="F4759" s="3"/>
      <c r="G4759" s="2">
        <v>1</v>
      </c>
      <c r="H4759" s="2">
        <v>22</v>
      </c>
      <c r="I4759" s="4" t="s">
        <v>13672</v>
      </c>
      <c r="J4759" s="2">
        <v>3</v>
      </c>
      <c r="K4759" s="3"/>
      <c r="L4759" s="2">
        <v>1</v>
      </c>
      <c r="M4759" s="4" t="s">
        <v>11468</v>
      </c>
      <c r="N4759" s="4" t="s">
        <v>6338</v>
      </c>
      <c r="O4759" t="s">
        <v>6339</v>
      </c>
      <c r="P4759" s="4" t="s">
        <v>11512</v>
      </c>
      <c r="Q4759" s="4" t="str">
        <f>VLOOKUP(P4759, 'Gun classification'!A:B, 2, FALSE)</f>
        <v>Arma de fuego</v>
      </c>
      <c r="R4759" s="4" t="s">
        <v>14184</v>
      </c>
      <c r="S4759" t="str">
        <f t="shared" si="74"/>
        <v xml:space="preserve">argu feud, </v>
      </c>
      <c r="W4759" s="4" t="s">
        <v>14184</v>
      </c>
      <c r="X4759" s="4" t="s">
        <v>14184</v>
      </c>
    </row>
    <row r="4760" spans="1:24" x14ac:dyDescent="0.2">
      <c r="A4760">
        <v>7</v>
      </c>
      <c r="B4760">
        <v>25</v>
      </c>
      <c r="C4760">
        <v>1978</v>
      </c>
      <c r="D4760" t="s">
        <v>18720</v>
      </c>
      <c r="E4760" s="2">
        <v>1</v>
      </c>
      <c r="F4760" s="2">
        <v>4</v>
      </c>
      <c r="G4760" s="2">
        <v>1</v>
      </c>
      <c r="H4760" s="2">
        <v>5</v>
      </c>
      <c r="I4760" s="4" t="s">
        <v>13673</v>
      </c>
      <c r="J4760" s="2">
        <v>1</v>
      </c>
      <c r="K4760" s="2">
        <v>4</v>
      </c>
      <c r="L4760" s="2">
        <v>1</v>
      </c>
      <c r="M4760" s="4" t="s">
        <v>11418</v>
      </c>
      <c r="N4760" s="4" t="s">
        <v>6340</v>
      </c>
      <c r="O4760" t="s">
        <v>11830</v>
      </c>
      <c r="P4760" s="4" t="s">
        <v>11512</v>
      </c>
      <c r="Q4760" s="4" t="str">
        <f>VLOOKUP(P4760, 'Gun classification'!A:B, 2, FALSE)</f>
        <v>Arma de fuego</v>
      </c>
      <c r="R4760" s="4" t="s">
        <v>12039</v>
      </c>
      <c r="S4760" t="str">
        <f t="shared" si="74"/>
        <v>sus 801, mental</v>
      </c>
      <c r="W4760" s="4" t="s">
        <v>14184</v>
      </c>
      <c r="X4760" s="4" t="s">
        <v>14184</v>
      </c>
    </row>
    <row r="4761" spans="1:24" x14ac:dyDescent="0.2">
      <c r="A4761">
        <v>7</v>
      </c>
      <c r="B4761">
        <v>29</v>
      </c>
      <c r="C4761">
        <v>1978</v>
      </c>
      <c r="D4761" t="s">
        <v>18721</v>
      </c>
      <c r="E4761" s="2">
        <v>3</v>
      </c>
      <c r="F4761" s="3"/>
      <c r="G4761" s="2">
        <v>2</v>
      </c>
      <c r="H4761" s="2">
        <v>24</v>
      </c>
      <c r="I4761" s="4" t="s">
        <v>17370</v>
      </c>
      <c r="J4761" s="2">
        <v>5</v>
      </c>
      <c r="K4761" s="3"/>
      <c r="L4761" s="2">
        <v>3</v>
      </c>
      <c r="M4761" s="4" t="s">
        <v>14184</v>
      </c>
      <c r="N4761" s="4" t="s">
        <v>6341</v>
      </c>
      <c r="O4761" t="s">
        <v>8733</v>
      </c>
      <c r="P4761" s="4" t="s">
        <v>11518</v>
      </c>
      <c r="Q4761" s="4" t="str">
        <f>VLOOKUP(P4761, 'Gun classification'!A:B, 2, FALSE)</f>
        <v>Arma blanca</v>
      </c>
      <c r="R4761" s="4" t="s">
        <v>14184</v>
      </c>
      <c r="S4761" t="str">
        <f t="shared" si="74"/>
        <v xml:space="preserve">sex prost, </v>
      </c>
      <c r="W4761" s="4" t="s">
        <v>14184</v>
      </c>
      <c r="X4761" s="4" t="s">
        <v>14184</v>
      </c>
    </row>
    <row r="4762" spans="1:24" x14ac:dyDescent="0.2">
      <c r="A4762">
        <v>7</v>
      </c>
      <c r="B4762">
        <v>31</v>
      </c>
      <c r="C4762">
        <v>1978</v>
      </c>
      <c r="D4762" t="s">
        <v>18722</v>
      </c>
      <c r="E4762" s="2">
        <v>1</v>
      </c>
      <c r="F4762" s="3"/>
      <c r="G4762" s="2">
        <v>1</v>
      </c>
      <c r="H4762" s="2">
        <v>50</v>
      </c>
      <c r="I4762" s="4" t="s">
        <v>13674</v>
      </c>
      <c r="J4762" s="2">
        <v>5</v>
      </c>
      <c r="K4762" s="3"/>
      <c r="L4762" s="2">
        <v>3</v>
      </c>
      <c r="M4762" s="4" t="s">
        <v>14184</v>
      </c>
      <c r="N4762" s="4" t="s">
        <v>6342</v>
      </c>
      <c r="O4762" t="s">
        <v>11581</v>
      </c>
      <c r="P4762" s="4" t="s">
        <v>7001</v>
      </c>
      <c r="Q4762" s="4" t="str">
        <f>VLOOKUP(P4762, 'Gun classification'!A:B, 2, FALSE)</f>
        <v>Falta de oxigeno</v>
      </c>
      <c r="R4762" s="4" t="s">
        <v>14184</v>
      </c>
      <c r="S4762" t="str">
        <f t="shared" si="74"/>
        <v xml:space="preserve">robbery, </v>
      </c>
      <c r="T4762" t="s">
        <v>11515</v>
      </c>
      <c r="W4762" s="4" t="s">
        <v>14184</v>
      </c>
      <c r="X4762" s="4" t="s">
        <v>14184</v>
      </c>
    </row>
    <row r="4763" spans="1:24" x14ac:dyDescent="0.2">
      <c r="A4763">
        <v>8</v>
      </c>
      <c r="B4763">
        <v>13</v>
      </c>
      <c r="C4763">
        <v>1978</v>
      </c>
      <c r="D4763" t="s">
        <v>18723</v>
      </c>
      <c r="E4763" s="2">
        <v>1</v>
      </c>
      <c r="F4763" s="3"/>
      <c r="G4763" s="2">
        <v>1</v>
      </c>
      <c r="H4763" s="2">
        <v>33</v>
      </c>
      <c r="I4763" s="4" t="s">
        <v>13675</v>
      </c>
      <c r="J4763" s="2">
        <v>1</v>
      </c>
      <c r="K4763" s="3"/>
      <c r="L4763" s="2">
        <v>2</v>
      </c>
      <c r="M4763" s="4" t="s">
        <v>11445</v>
      </c>
      <c r="N4763" s="4" t="s">
        <v>6343</v>
      </c>
      <c r="O4763" t="s">
        <v>8623</v>
      </c>
      <c r="P4763" s="4" t="s">
        <v>11512</v>
      </c>
      <c r="Q4763" s="4" t="str">
        <f>VLOOKUP(P4763, 'Gun classification'!A:B, 2, FALSE)</f>
        <v>Arma de fuego</v>
      </c>
      <c r="R4763" s="4" t="s">
        <v>14184</v>
      </c>
      <c r="S4763" t="str">
        <f t="shared" si="74"/>
        <v xml:space="preserve">argu family, </v>
      </c>
      <c r="T4763" s="38" t="s">
        <v>11650</v>
      </c>
      <c r="W4763" s="4" t="s">
        <v>14184</v>
      </c>
      <c r="X4763" s="4" t="s">
        <v>14184</v>
      </c>
    </row>
    <row r="4764" spans="1:24" x14ac:dyDescent="0.2">
      <c r="A4764">
        <v>8</v>
      </c>
      <c r="B4764">
        <v>14</v>
      </c>
      <c r="C4764">
        <v>1978</v>
      </c>
      <c r="D4764" t="s">
        <v>18724</v>
      </c>
      <c r="E4764" s="2">
        <v>1</v>
      </c>
      <c r="F4764" s="3"/>
      <c r="G4764" s="2">
        <v>1</v>
      </c>
      <c r="H4764" s="2">
        <v>42</v>
      </c>
      <c r="I4764" s="4" t="s">
        <v>17370</v>
      </c>
      <c r="J4764" s="2">
        <v>5</v>
      </c>
      <c r="K4764" s="3"/>
      <c r="L4764" s="2">
        <v>3</v>
      </c>
      <c r="M4764" s="4" t="s">
        <v>14184</v>
      </c>
      <c r="N4764" s="4" t="s">
        <v>6344</v>
      </c>
      <c r="O4764" t="s">
        <v>5660</v>
      </c>
      <c r="P4764" s="4" t="s">
        <v>11518</v>
      </c>
      <c r="Q4764" s="4" t="str">
        <f>VLOOKUP(P4764, 'Gun classification'!A:B, 2, FALSE)</f>
        <v>Arma blanca</v>
      </c>
      <c r="R4764" s="4" t="s">
        <v>14184</v>
      </c>
      <c r="S4764" t="str">
        <f t="shared" si="74"/>
        <v xml:space="preserve">gay robbery, </v>
      </c>
      <c r="T4764" t="s">
        <v>11515</v>
      </c>
      <c r="W4764" s="4" t="s">
        <v>14184</v>
      </c>
      <c r="X4764" s="4" t="s">
        <v>14184</v>
      </c>
    </row>
    <row r="4765" spans="1:24" x14ac:dyDescent="0.2">
      <c r="A4765">
        <v>8</v>
      </c>
      <c r="B4765">
        <v>19</v>
      </c>
      <c r="C4765">
        <v>1978</v>
      </c>
      <c r="D4765" t="s">
        <v>18725</v>
      </c>
      <c r="E4765" s="2">
        <v>1</v>
      </c>
      <c r="F4765" s="3"/>
      <c r="G4765" s="2">
        <v>1</v>
      </c>
      <c r="H4765" s="2">
        <v>22</v>
      </c>
      <c r="I4765" s="4" t="s">
        <v>17370</v>
      </c>
      <c r="J4765" s="2">
        <v>5</v>
      </c>
      <c r="K4765" s="3"/>
      <c r="L4765" s="2">
        <v>3</v>
      </c>
      <c r="M4765" s="4" t="s">
        <v>14184</v>
      </c>
      <c r="N4765" s="4" t="s">
        <v>6345</v>
      </c>
      <c r="O4765" t="s">
        <v>17675</v>
      </c>
      <c r="P4765" s="4" t="s">
        <v>11512</v>
      </c>
      <c r="Q4765" s="4" t="str">
        <f>VLOOKUP(P4765, 'Gun classification'!A:B, 2, FALSE)</f>
        <v>Arma de fuego</v>
      </c>
      <c r="R4765" s="4" t="s">
        <v>14184</v>
      </c>
      <c r="S4765" t="str">
        <f t="shared" si="74"/>
        <v xml:space="preserve">unknown, </v>
      </c>
      <c r="T4765" t="s">
        <v>23253</v>
      </c>
      <c r="W4765" s="4" t="s">
        <v>14184</v>
      </c>
      <c r="X4765" s="4" t="s">
        <v>14184</v>
      </c>
    </row>
    <row r="4766" spans="1:24" x14ac:dyDescent="0.2">
      <c r="A4766">
        <v>8</v>
      </c>
      <c r="B4766">
        <v>23</v>
      </c>
      <c r="C4766">
        <v>1978</v>
      </c>
      <c r="D4766" t="s">
        <v>18726</v>
      </c>
      <c r="E4766" s="2">
        <v>2</v>
      </c>
      <c r="F4766" s="2">
        <v>5</v>
      </c>
      <c r="G4766" s="2">
        <v>2</v>
      </c>
      <c r="H4766" s="2">
        <v>19</v>
      </c>
      <c r="I4766" s="4" t="s">
        <v>13676</v>
      </c>
      <c r="J4766" s="2">
        <v>3</v>
      </c>
      <c r="K4766" s="3"/>
      <c r="L4766" s="2">
        <v>1</v>
      </c>
      <c r="M4766" s="4" t="s">
        <v>11418</v>
      </c>
      <c r="N4766" s="4" t="s">
        <v>6346</v>
      </c>
      <c r="O4766" t="s">
        <v>5042</v>
      </c>
      <c r="P4766" s="4" t="s">
        <v>11625</v>
      </c>
      <c r="Q4766" s="4" t="str">
        <f>VLOOKUP(P4766, 'Gun classification'!A:B, 2, FALSE)</f>
        <v>Falta de oxigeno</v>
      </c>
      <c r="R4766" s="4" t="s">
        <v>14184</v>
      </c>
      <c r="S4766" t="str">
        <f t="shared" si="74"/>
        <v xml:space="preserve">rape, </v>
      </c>
      <c r="T4766" t="s">
        <v>8275</v>
      </c>
      <c r="W4766" s="4" t="s">
        <v>14184</v>
      </c>
      <c r="X4766" s="4" t="s">
        <v>14184</v>
      </c>
    </row>
    <row r="4767" spans="1:24" x14ac:dyDescent="0.2">
      <c r="A4767">
        <v>8</v>
      </c>
      <c r="B4767">
        <v>28</v>
      </c>
      <c r="C4767">
        <v>1978</v>
      </c>
      <c r="D4767" t="s">
        <v>18727</v>
      </c>
      <c r="E4767" s="2">
        <v>1</v>
      </c>
      <c r="F4767" s="3"/>
      <c r="G4767" s="2">
        <v>2</v>
      </c>
      <c r="H4767" s="2">
        <v>34</v>
      </c>
      <c r="I4767" s="4" t="s">
        <v>17370</v>
      </c>
      <c r="J4767" s="2">
        <v>5</v>
      </c>
      <c r="K4767" s="3"/>
      <c r="L4767" s="2">
        <v>3</v>
      </c>
      <c r="M4767" s="4" t="s">
        <v>14184</v>
      </c>
      <c r="N4767" s="4" t="s">
        <v>6347</v>
      </c>
      <c r="O4767" t="s">
        <v>17675</v>
      </c>
      <c r="P4767" s="4" t="s">
        <v>11512</v>
      </c>
      <c r="Q4767" s="4" t="str">
        <f>VLOOKUP(P4767, 'Gun classification'!A:B, 2, FALSE)</f>
        <v>Arma de fuego</v>
      </c>
      <c r="R4767" s="4" t="s">
        <v>14184</v>
      </c>
      <c r="S4767" t="str">
        <f t="shared" si="74"/>
        <v xml:space="preserve">unknown, </v>
      </c>
      <c r="T4767" t="s">
        <v>23253</v>
      </c>
      <c r="W4767" s="4" t="s">
        <v>14184</v>
      </c>
      <c r="X4767" s="4" t="s">
        <v>14184</v>
      </c>
    </row>
    <row r="4768" spans="1:24" x14ac:dyDescent="0.2">
      <c r="A4768">
        <v>8</v>
      </c>
      <c r="B4768">
        <v>28</v>
      </c>
      <c r="C4768">
        <v>1978</v>
      </c>
      <c r="D4768" t="s">
        <v>18728</v>
      </c>
      <c r="E4768" s="2">
        <v>1</v>
      </c>
      <c r="F4768" s="3"/>
      <c r="G4768" s="2">
        <v>2</v>
      </c>
      <c r="H4768" s="2">
        <v>31</v>
      </c>
      <c r="I4768" s="4" t="s">
        <v>17370</v>
      </c>
      <c r="J4768" s="2">
        <v>5</v>
      </c>
      <c r="K4768" s="3"/>
      <c r="L4768" s="2">
        <v>3</v>
      </c>
      <c r="M4768" s="4" t="s">
        <v>14184</v>
      </c>
      <c r="N4768" s="4" t="s">
        <v>7801</v>
      </c>
      <c r="O4768" t="s">
        <v>17675</v>
      </c>
      <c r="P4768" s="4" t="s">
        <v>11512</v>
      </c>
      <c r="Q4768" s="4" t="str">
        <f>VLOOKUP(P4768, 'Gun classification'!A:B, 2, FALSE)</f>
        <v>Arma de fuego</v>
      </c>
      <c r="R4768" s="4" t="s">
        <v>14184</v>
      </c>
      <c r="S4768" t="str">
        <f t="shared" si="74"/>
        <v xml:space="preserve">unknown, </v>
      </c>
      <c r="T4768" t="s">
        <v>23253</v>
      </c>
      <c r="W4768" s="4" t="s">
        <v>14184</v>
      </c>
      <c r="X4768" s="4" t="s">
        <v>14184</v>
      </c>
    </row>
    <row r="4769" spans="1:24" x14ac:dyDescent="0.2">
      <c r="A4769">
        <v>8</v>
      </c>
      <c r="B4769">
        <v>31</v>
      </c>
      <c r="C4769">
        <v>1978</v>
      </c>
      <c r="D4769" t="s">
        <v>18729</v>
      </c>
      <c r="E4769" s="2">
        <v>1</v>
      </c>
      <c r="F4769" s="3"/>
      <c r="G4769" s="2">
        <v>1</v>
      </c>
      <c r="H4769" s="2">
        <v>37</v>
      </c>
      <c r="I4769" s="4" t="s">
        <v>13677</v>
      </c>
      <c r="J4769" s="2">
        <v>1</v>
      </c>
      <c r="K4769" s="3"/>
      <c r="L4769" s="2">
        <v>1</v>
      </c>
      <c r="M4769" s="4" t="s">
        <v>11418</v>
      </c>
      <c r="N4769" s="4" t="s">
        <v>6348</v>
      </c>
      <c r="P4769" s="4" t="s">
        <v>11512</v>
      </c>
      <c r="Q4769" s="4" t="str">
        <f>VLOOKUP(P4769, 'Gun classification'!A:B, 2, FALSE)</f>
        <v>Arma de fuego</v>
      </c>
      <c r="R4769" s="4" t="s">
        <v>14184</v>
      </c>
      <c r="S4769" t="str">
        <f t="shared" si="74"/>
        <v xml:space="preserve">, </v>
      </c>
      <c r="T4769" t="s">
        <v>23253</v>
      </c>
      <c r="W4769" s="4" t="s">
        <v>14184</v>
      </c>
      <c r="X4769" s="4" t="s">
        <v>14184</v>
      </c>
    </row>
    <row r="4770" spans="1:24" x14ac:dyDescent="0.2">
      <c r="A4770">
        <v>9</v>
      </c>
      <c r="B4770">
        <v>2</v>
      </c>
      <c r="C4770">
        <v>1978</v>
      </c>
      <c r="D4770" t="s">
        <v>18730</v>
      </c>
      <c r="E4770" s="2">
        <v>3</v>
      </c>
      <c r="F4770" s="3"/>
      <c r="G4770" s="2">
        <v>1</v>
      </c>
      <c r="H4770" s="2">
        <v>23</v>
      </c>
      <c r="I4770" s="4" t="s">
        <v>13678</v>
      </c>
      <c r="J4770" s="2">
        <v>3</v>
      </c>
      <c r="K4770" s="3"/>
      <c r="L4770" s="2">
        <v>1</v>
      </c>
      <c r="M4770" s="4" t="s">
        <v>11413</v>
      </c>
      <c r="N4770" s="4" t="s">
        <v>6349</v>
      </c>
      <c r="O4770" t="s">
        <v>8623</v>
      </c>
      <c r="P4770" s="4" t="s">
        <v>11518</v>
      </c>
      <c r="Q4770" s="4" t="str">
        <f>VLOOKUP(P4770, 'Gun classification'!A:B, 2, FALSE)</f>
        <v>Arma blanca</v>
      </c>
      <c r="R4770" s="4" t="s">
        <v>14184</v>
      </c>
      <c r="S4770" t="str">
        <f t="shared" si="74"/>
        <v xml:space="preserve">argu family, </v>
      </c>
      <c r="T4770" s="38" t="s">
        <v>11650</v>
      </c>
      <c r="W4770" s="4" t="s">
        <v>14184</v>
      </c>
      <c r="X4770" s="4" t="s">
        <v>14184</v>
      </c>
    </row>
    <row r="4771" spans="1:24" x14ac:dyDescent="0.2">
      <c r="A4771">
        <v>9</v>
      </c>
      <c r="B4771">
        <v>2</v>
      </c>
      <c r="C4771">
        <v>1978</v>
      </c>
      <c r="D4771" t="s">
        <v>18731</v>
      </c>
      <c r="E4771" s="2">
        <v>3</v>
      </c>
      <c r="F4771" s="3"/>
      <c r="G4771" s="2">
        <v>2</v>
      </c>
      <c r="H4771" s="2">
        <v>37</v>
      </c>
      <c r="I4771" s="4" t="s">
        <v>13679</v>
      </c>
      <c r="J4771" s="2">
        <v>3</v>
      </c>
      <c r="K4771" s="3"/>
      <c r="L4771" s="2">
        <v>1</v>
      </c>
      <c r="M4771" s="4" t="s">
        <v>11425</v>
      </c>
      <c r="N4771" s="4" t="s">
        <v>6350</v>
      </c>
      <c r="O4771" t="s">
        <v>10232</v>
      </c>
      <c r="P4771" s="4" t="s">
        <v>11532</v>
      </c>
      <c r="Q4771" s="4" t="str">
        <f>VLOOKUP(P4771, 'Gun classification'!A:B, 2, FALSE)</f>
        <v>Fuerza</v>
      </c>
      <c r="R4771" s="4" t="s">
        <v>14184</v>
      </c>
      <c r="S4771" t="str">
        <f t="shared" si="74"/>
        <v xml:space="preserve">argument, </v>
      </c>
      <c r="W4771" s="4" t="s">
        <v>14184</v>
      </c>
      <c r="X4771" s="4" t="s">
        <v>14184</v>
      </c>
    </row>
    <row r="4772" spans="1:24" x14ac:dyDescent="0.2">
      <c r="A4772">
        <v>9</v>
      </c>
      <c r="B4772">
        <v>3</v>
      </c>
      <c r="C4772">
        <v>1978</v>
      </c>
      <c r="D4772" t="s">
        <v>18732</v>
      </c>
      <c r="E4772" s="2">
        <v>4</v>
      </c>
      <c r="F4772" s="3"/>
      <c r="G4772" s="2">
        <v>1</v>
      </c>
      <c r="H4772" s="2">
        <v>56</v>
      </c>
      <c r="I4772" s="4" t="s">
        <v>17370</v>
      </c>
      <c r="J4772" s="2">
        <v>5</v>
      </c>
      <c r="K4772" s="3"/>
      <c r="L4772" s="2">
        <v>3</v>
      </c>
      <c r="M4772" s="4" t="s">
        <v>14184</v>
      </c>
      <c r="N4772" s="4" t="s">
        <v>6351</v>
      </c>
      <c r="O4772" t="s">
        <v>8688</v>
      </c>
      <c r="P4772" s="4" t="s">
        <v>11518</v>
      </c>
      <c r="Q4772" s="4" t="str">
        <f>VLOOKUP(P4772, 'Gun classification'!A:B, 2, FALSE)</f>
        <v>Arma blanca</v>
      </c>
      <c r="R4772" s="4" t="s">
        <v>14184</v>
      </c>
      <c r="S4772" t="str">
        <f t="shared" si="74"/>
        <v xml:space="preserve">argu alcohol, </v>
      </c>
      <c r="W4772" s="4" t="s">
        <v>14184</v>
      </c>
      <c r="X4772" s="4" t="s">
        <v>14184</v>
      </c>
    </row>
    <row r="4773" spans="1:24" x14ac:dyDescent="0.2">
      <c r="A4773">
        <v>9</v>
      </c>
      <c r="B4773">
        <v>10</v>
      </c>
      <c r="C4773">
        <v>1978</v>
      </c>
      <c r="D4773" t="s">
        <v>18733</v>
      </c>
      <c r="E4773" s="2">
        <v>1</v>
      </c>
      <c r="F4773" s="3"/>
      <c r="G4773" s="2">
        <v>1</v>
      </c>
      <c r="H4773" s="2">
        <v>32</v>
      </c>
      <c r="I4773" s="4" t="s">
        <v>13680</v>
      </c>
      <c r="J4773" s="2">
        <v>6</v>
      </c>
      <c r="K4773" s="3"/>
      <c r="L4773" s="2">
        <v>3</v>
      </c>
      <c r="M4773" s="4" t="s">
        <v>14184</v>
      </c>
      <c r="N4773" s="4" t="s">
        <v>7966</v>
      </c>
      <c r="O4773" t="s">
        <v>10232</v>
      </c>
      <c r="P4773" s="4" t="s">
        <v>11518</v>
      </c>
      <c r="Q4773" s="4" t="str">
        <f>VLOOKUP(P4773, 'Gun classification'!A:B, 2, FALSE)</f>
        <v>Arma blanca</v>
      </c>
      <c r="R4773" s="4" t="s">
        <v>14184</v>
      </c>
      <c r="S4773" t="str">
        <f t="shared" si="74"/>
        <v xml:space="preserve">argument, </v>
      </c>
      <c r="W4773" s="4" t="s">
        <v>14184</v>
      </c>
      <c r="X4773" s="4" t="s">
        <v>14184</v>
      </c>
    </row>
    <row r="4774" spans="1:24" x14ac:dyDescent="0.2">
      <c r="A4774">
        <v>9</v>
      </c>
      <c r="B4774">
        <v>10</v>
      </c>
      <c r="C4774">
        <v>1978</v>
      </c>
      <c r="D4774" t="s">
        <v>18734</v>
      </c>
      <c r="E4774" s="2">
        <v>2</v>
      </c>
      <c r="F4774" s="2">
        <v>5</v>
      </c>
      <c r="G4774" s="2">
        <v>1</v>
      </c>
      <c r="H4774" s="2">
        <v>25</v>
      </c>
      <c r="I4774" s="4" t="s">
        <v>13681</v>
      </c>
      <c r="J4774" s="2">
        <v>2</v>
      </c>
      <c r="K4774" s="2">
        <v>5</v>
      </c>
      <c r="L4774" s="2">
        <v>1</v>
      </c>
      <c r="M4774" s="4" t="s">
        <v>11438</v>
      </c>
      <c r="N4774" s="4" t="s">
        <v>6352</v>
      </c>
      <c r="O4774" t="s">
        <v>10232</v>
      </c>
      <c r="P4774" s="4" t="s">
        <v>11512</v>
      </c>
      <c r="Q4774" s="4" t="str">
        <f>VLOOKUP(P4774, 'Gun classification'!A:B, 2, FALSE)</f>
        <v>Arma de fuego</v>
      </c>
      <c r="R4774" s="4" t="s">
        <v>14184</v>
      </c>
      <c r="S4774" t="str">
        <f t="shared" si="74"/>
        <v xml:space="preserve">argument, </v>
      </c>
      <c r="W4774" s="4" t="s">
        <v>14184</v>
      </c>
      <c r="X4774" s="4" t="s">
        <v>14184</v>
      </c>
    </row>
    <row r="4775" spans="1:24" x14ac:dyDescent="0.2">
      <c r="A4775">
        <v>9</v>
      </c>
      <c r="B4775">
        <v>12</v>
      </c>
      <c r="C4775">
        <v>1978</v>
      </c>
      <c r="D4775" t="s">
        <v>18735</v>
      </c>
      <c r="E4775" s="2">
        <v>3</v>
      </c>
      <c r="F4775" s="3"/>
      <c r="G4775" s="2">
        <v>2</v>
      </c>
      <c r="H4775" s="2">
        <v>26</v>
      </c>
      <c r="I4775" s="4" t="s">
        <v>13680</v>
      </c>
      <c r="J4775" s="2">
        <v>6</v>
      </c>
      <c r="K4775" s="3"/>
      <c r="L4775" s="2">
        <v>3</v>
      </c>
      <c r="M4775" s="4" t="s">
        <v>14184</v>
      </c>
      <c r="N4775" s="4" t="s">
        <v>6353</v>
      </c>
      <c r="O4775" t="s">
        <v>8430</v>
      </c>
      <c r="P4775" s="4" t="s">
        <v>11518</v>
      </c>
      <c r="Q4775" s="4" t="str">
        <f>VLOOKUP(P4775, 'Gun classification'!A:B, 2, FALSE)</f>
        <v>Arma blanca</v>
      </c>
      <c r="R4775" s="4" t="s">
        <v>14184</v>
      </c>
      <c r="S4775" t="str">
        <f t="shared" si="74"/>
        <v xml:space="preserve">argu trivial, </v>
      </c>
      <c r="W4775" s="4" t="s">
        <v>14184</v>
      </c>
      <c r="X4775" s="4" t="s">
        <v>14184</v>
      </c>
    </row>
    <row r="4776" spans="1:24" x14ac:dyDescent="0.2">
      <c r="A4776">
        <v>9</v>
      </c>
      <c r="B4776">
        <v>15</v>
      </c>
      <c r="C4776">
        <v>1978</v>
      </c>
      <c r="D4776" t="s">
        <v>18736</v>
      </c>
      <c r="E4776" s="2">
        <v>2</v>
      </c>
      <c r="F4776" s="2">
        <v>5</v>
      </c>
      <c r="G4776" s="2">
        <v>1</v>
      </c>
      <c r="H4776" s="2">
        <v>50</v>
      </c>
      <c r="I4776" s="4" t="s">
        <v>17370</v>
      </c>
      <c r="J4776" s="2">
        <v>5</v>
      </c>
      <c r="K4776" s="3"/>
      <c r="L4776" s="2">
        <v>3</v>
      </c>
      <c r="M4776" s="4" t="s">
        <v>14184</v>
      </c>
      <c r="N4776" s="4" t="s">
        <v>6354</v>
      </c>
      <c r="O4776" t="s">
        <v>17675</v>
      </c>
      <c r="P4776" s="4" t="s">
        <v>11512</v>
      </c>
      <c r="Q4776" s="4" t="str">
        <f>VLOOKUP(P4776, 'Gun classification'!A:B, 2, FALSE)</f>
        <v>Arma de fuego</v>
      </c>
      <c r="R4776" s="4" t="s">
        <v>14184</v>
      </c>
      <c r="S4776" t="str">
        <f t="shared" si="74"/>
        <v xml:space="preserve">unknown, </v>
      </c>
      <c r="T4776" t="s">
        <v>23253</v>
      </c>
      <c r="W4776" s="4" t="s">
        <v>14184</v>
      </c>
      <c r="X4776" s="4" t="s">
        <v>14184</v>
      </c>
    </row>
    <row r="4777" spans="1:24" x14ac:dyDescent="0.2">
      <c r="A4777">
        <v>9</v>
      </c>
      <c r="B4777">
        <v>17</v>
      </c>
      <c r="C4777">
        <v>1978</v>
      </c>
      <c r="D4777" t="s">
        <v>18737</v>
      </c>
      <c r="E4777" s="2">
        <v>1</v>
      </c>
      <c r="F4777" s="3"/>
      <c r="G4777" s="2">
        <v>1</v>
      </c>
      <c r="H4777" s="2">
        <v>27</v>
      </c>
      <c r="I4777" s="4" t="s">
        <v>13680</v>
      </c>
      <c r="J4777" s="2">
        <v>6</v>
      </c>
      <c r="K4777" s="3"/>
      <c r="L4777" s="2">
        <v>3</v>
      </c>
      <c r="M4777" s="4" t="s">
        <v>14184</v>
      </c>
      <c r="N4777" s="4" t="s">
        <v>6355</v>
      </c>
      <c r="O4777" t="s">
        <v>6356</v>
      </c>
      <c r="P4777" s="4" t="s">
        <v>11512</v>
      </c>
      <c r="Q4777" s="4" t="str">
        <f>VLOOKUP(P4777, 'Gun classification'!A:B, 2, FALSE)</f>
        <v>Arma de fuego</v>
      </c>
      <c r="R4777" s="4" t="s">
        <v>14184</v>
      </c>
      <c r="S4777" t="str">
        <f t="shared" si="74"/>
        <v xml:space="preserve">narcortics, </v>
      </c>
      <c r="W4777" s="4" t="s">
        <v>14184</v>
      </c>
      <c r="X4777" s="4" t="s">
        <v>14184</v>
      </c>
    </row>
    <row r="4778" spans="1:24" x14ac:dyDescent="0.2">
      <c r="A4778">
        <v>9</v>
      </c>
      <c r="B4778">
        <v>17</v>
      </c>
      <c r="C4778">
        <v>1978</v>
      </c>
      <c r="D4778" t="s">
        <v>18738</v>
      </c>
      <c r="E4778" s="2">
        <v>4</v>
      </c>
      <c r="F4778" s="3"/>
      <c r="G4778" s="2">
        <v>2</v>
      </c>
      <c r="H4778" s="2">
        <v>37</v>
      </c>
      <c r="I4778" s="4" t="s">
        <v>22910</v>
      </c>
      <c r="J4778" s="2">
        <v>3</v>
      </c>
      <c r="K4778" s="3"/>
      <c r="L4778" s="2">
        <v>1</v>
      </c>
      <c r="M4778" s="4" t="s">
        <v>11438</v>
      </c>
      <c r="N4778" s="4" t="s">
        <v>6357</v>
      </c>
      <c r="O4778" t="s">
        <v>8430</v>
      </c>
      <c r="P4778" s="4" t="s">
        <v>11518</v>
      </c>
      <c r="Q4778" s="4" t="str">
        <f>VLOOKUP(P4778, 'Gun classification'!A:B, 2, FALSE)</f>
        <v>Arma blanca</v>
      </c>
      <c r="R4778" s="4" t="s">
        <v>14184</v>
      </c>
      <c r="S4778" t="str">
        <f t="shared" si="74"/>
        <v xml:space="preserve">argu trivial, </v>
      </c>
      <c r="W4778" s="4" t="s">
        <v>14184</v>
      </c>
      <c r="X4778" s="4" t="s">
        <v>14184</v>
      </c>
    </row>
    <row r="4779" spans="1:24" x14ac:dyDescent="0.2">
      <c r="A4779">
        <v>9</v>
      </c>
      <c r="B4779">
        <v>19</v>
      </c>
      <c r="C4779">
        <v>1978</v>
      </c>
      <c r="D4779" t="s">
        <v>18739</v>
      </c>
      <c r="E4779" s="2">
        <v>1</v>
      </c>
      <c r="F4779" s="3"/>
      <c r="G4779" s="2">
        <v>1</v>
      </c>
      <c r="H4779" s="2">
        <v>51</v>
      </c>
      <c r="I4779" s="4" t="s">
        <v>17370</v>
      </c>
      <c r="J4779" s="2">
        <v>5</v>
      </c>
      <c r="K4779" s="3"/>
      <c r="L4779" s="2">
        <v>3</v>
      </c>
      <c r="M4779" s="4" t="s">
        <v>14184</v>
      </c>
      <c r="N4779" s="4" t="s">
        <v>6358</v>
      </c>
      <c r="O4779" t="s">
        <v>11581</v>
      </c>
      <c r="P4779" s="4" t="s">
        <v>11518</v>
      </c>
      <c r="Q4779" s="4" t="str">
        <f>VLOOKUP(P4779, 'Gun classification'!A:B, 2, FALSE)</f>
        <v>Arma blanca</v>
      </c>
      <c r="R4779" s="4" t="s">
        <v>14184</v>
      </c>
      <c r="S4779" t="str">
        <f t="shared" si="74"/>
        <v xml:space="preserve">robbery, </v>
      </c>
      <c r="T4779" t="s">
        <v>11515</v>
      </c>
      <c r="W4779" s="4" t="s">
        <v>14184</v>
      </c>
      <c r="X4779" s="4" t="s">
        <v>14184</v>
      </c>
    </row>
    <row r="4780" spans="1:24" x14ac:dyDescent="0.2">
      <c r="A4780">
        <v>9</v>
      </c>
      <c r="B4780">
        <v>20</v>
      </c>
      <c r="C4780">
        <v>1978</v>
      </c>
      <c r="D4780" t="s">
        <v>18740</v>
      </c>
      <c r="E4780" s="2">
        <v>1</v>
      </c>
      <c r="F4780" s="3"/>
      <c r="G4780" s="2">
        <v>1</v>
      </c>
      <c r="H4780" s="2">
        <v>52</v>
      </c>
      <c r="I4780" s="4" t="s">
        <v>13682</v>
      </c>
      <c r="J4780" s="2">
        <v>1</v>
      </c>
      <c r="K4780" s="3"/>
      <c r="L4780" s="2">
        <v>1</v>
      </c>
      <c r="M4780" s="4" t="s">
        <v>11439</v>
      </c>
      <c r="N4780" s="4" t="s">
        <v>6359</v>
      </c>
      <c r="O4780" t="s">
        <v>5660</v>
      </c>
      <c r="P4780" s="4" t="s">
        <v>8547</v>
      </c>
      <c r="Q4780" s="4" t="str">
        <f>VLOOKUP(P4780, 'Gun classification'!A:B, 2, FALSE)</f>
        <v>Objeto</v>
      </c>
      <c r="R4780" s="4" t="s">
        <v>14184</v>
      </c>
      <c r="S4780" t="str">
        <f t="shared" si="74"/>
        <v xml:space="preserve">gay robbery, </v>
      </c>
      <c r="T4780" t="s">
        <v>11515</v>
      </c>
      <c r="W4780" s="4" t="s">
        <v>14184</v>
      </c>
      <c r="X4780" s="4" t="s">
        <v>14184</v>
      </c>
    </row>
    <row r="4781" spans="1:24" x14ac:dyDescent="0.2">
      <c r="A4781">
        <v>9</v>
      </c>
      <c r="B4781">
        <v>29</v>
      </c>
      <c r="C4781">
        <v>1978</v>
      </c>
      <c r="D4781" t="s">
        <v>18741</v>
      </c>
      <c r="E4781" s="2">
        <v>1</v>
      </c>
      <c r="F4781" s="3"/>
      <c r="G4781" s="2">
        <v>1</v>
      </c>
      <c r="H4781" s="2">
        <v>50</v>
      </c>
      <c r="I4781" s="4" t="s">
        <v>13683</v>
      </c>
      <c r="J4781" s="2">
        <v>3</v>
      </c>
      <c r="K4781" s="3"/>
      <c r="L4781" s="2">
        <v>1</v>
      </c>
      <c r="M4781" s="4" t="s">
        <v>11414</v>
      </c>
      <c r="N4781" s="4" t="s">
        <v>6360</v>
      </c>
      <c r="O4781" t="s">
        <v>5660</v>
      </c>
      <c r="P4781" s="4" t="s">
        <v>11518</v>
      </c>
      <c r="Q4781" s="4" t="str">
        <f>VLOOKUP(P4781, 'Gun classification'!A:B, 2, FALSE)</f>
        <v>Arma blanca</v>
      </c>
      <c r="R4781" s="4" t="s">
        <v>14184</v>
      </c>
      <c r="S4781" t="str">
        <f t="shared" si="74"/>
        <v xml:space="preserve">gay robbery, </v>
      </c>
      <c r="T4781" t="s">
        <v>11515</v>
      </c>
      <c r="W4781" s="4" t="s">
        <v>14184</v>
      </c>
      <c r="X4781" s="4" t="s">
        <v>14184</v>
      </c>
    </row>
    <row r="4782" spans="1:24" x14ac:dyDescent="0.2">
      <c r="A4782">
        <v>10</v>
      </c>
      <c r="B4782">
        <v>3</v>
      </c>
      <c r="C4782">
        <v>1978</v>
      </c>
      <c r="D4782" t="s">
        <v>18742</v>
      </c>
      <c r="E4782" s="2">
        <v>3</v>
      </c>
      <c r="F4782" s="3"/>
      <c r="G4782" s="2">
        <v>2</v>
      </c>
      <c r="H4782" s="2">
        <v>25</v>
      </c>
      <c r="I4782" s="4" t="s">
        <v>17370</v>
      </c>
      <c r="J4782" s="2">
        <v>5</v>
      </c>
      <c r="K4782" s="3"/>
      <c r="L4782" s="2">
        <v>3</v>
      </c>
      <c r="M4782" s="4" t="s">
        <v>14184</v>
      </c>
      <c r="N4782" s="4" t="s">
        <v>6361</v>
      </c>
      <c r="O4782" t="s">
        <v>9157</v>
      </c>
      <c r="P4782" s="4" t="s">
        <v>11512</v>
      </c>
      <c r="Q4782" s="4" t="str">
        <f>VLOOKUP(P4782, 'Gun classification'!A:B, 2, FALSE)</f>
        <v>Arma de fuego</v>
      </c>
      <c r="R4782" s="4" t="s">
        <v>14184</v>
      </c>
      <c r="S4782" t="str">
        <f t="shared" si="74"/>
        <v xml:space="preserve">drugs, </v>
      </c>
      <c r="W4782" s="4" t="s">
        <v>14184</v>
      </c>
      <c r="X4782" s="4" t="s">
        <v>14184</v>
      </c>
    </row>
    <row r="4783" spans="1:24" x14ac:dyDescent="0.2">
      <c r="A4783">
        <v>10</v>
      </c>
      <c r="B4783">
        <v>24</v>
      </c>
      <c r="C4783">
        <v>1978</v>
      </c>
      <c r="D4783" t="s">
        <v>18469</v>
      </c>
      <c r="E4783" s="2">
        <v>1</v>
      </c>
      <c r="F4783" s="3"/>
      <c r="G4783" s="2">
        <v>1</v>
      </c>
      <c r="H4783" s="2">
        <v>33</v>
      </c>
      <c r="I4783" s="4" t="s">
        <v>17370</v>
      </c>
      <c r="J4783" s="2">
        <v>5</v>
      </c>
      <c r="K4783" s="3"/>
      <c r="L4783" s="2">
        <v>3</v>
      </c>
      <c r="M4783" s="4" t="s">
        <v>14184</v>
      </c>
      <c r="N4783" s="4" t="s">
        <v>6362</v>
      </c>
      <c r="P4783" s="4" t="s">
        <v>11512</v>
      </c>
      <c r="Q4783" s="4" t="str">
        <f>VLOOKUP(P4783, 'Gun classification'!A:B, 2, FALSE)</f>
        <v>Arma de fuego</v>
      </c>
      <c r="R4783" s="4" t="s">
        <v>14184</v>
      </c>
      <c r="S4783" t="str">
        <f t="shared" si="74"/>
        <v xml:space="preserve">, </v>
      </c>
      <c r="T4783" t="s">
        <v>23253</v>
      </c>
      <c r="W4783" s="4" t="s">
        <v>14184</v>
      </c>
      <c r="X4783" s="4" t="s">
        <v>14184</v>
      </c>
    </row>
    <row r="4784" spans="1:24" x14ac:dyDescent="0.2">
      <c r="A4784">
        <v>10</v>
      </c>
      <c r="B4784">
        <v>26</v>
      </c>
      <c r="C4784">
        <v>1978</v>
      </c>
      <c r="D4784" t="s">
        <v>18743</v>
      </c>
      <c r="E4784" s="2">
        <v>1</v>
      </c>
      <c r="F4784" s="3"/>
      <c r="G4784" s="2">
        <v>1</v>
      </c>
      <c r="H4784" s="2">
        <v>39</v>
      </c>
      <c r="I4784" s="4" t="s">
        <v>13684</v>
      </c>
      <c r="J4784" s="2">
        <v>1</v>
      </c>
      <c r="K4784" s="3"/>
      <c r="L4784" s="2">
        <v>1</v>
      </c>
      <c r="M4784" s="4" t="s">
        <v>11434</v>
      </c>
      <c r="N4784" s="4" t="s">
        <v>6363</v>
      </c>
      <c r="O4784" t="s">
        <v>10232</v>
      </c>
      <c r="P4784" s="4" t="s">
        <v>11512</v>
      </c>
      <c r="Q4784" s="4" t="str">
        <f>VLOOKUP(P4784, 'Gun classification'!A:B, 2, FALSE)</f>
        <v>Arma de fuego</v>
      </c>
      <c r="R4784" s="4" t="s">
        <v>14184</v>
      </c>
      <c r="S4784" t="str">
        <f t="shared" si="74"/>
        <v xml:space="preserve">argument, </v>
      </c>
      <c r="W4784" s="4" t="s">
        <v>14184</v>
      </c>
      <c r="X4784" s="4" t="s">
        <v>14184</v>
      </c>
    </row>
    <row r="4785" spans="1:24" x14ac:dyDescent="0.2">
      <c r="A4785">
        <v>11</v>
      </c>
      <c r="B4785">
        <v>5</v>
      </c>
      <c r="C4785">
        <v>1978</v>
      </c>
      <c r="D4785" t="s">
        <v>18744</v>
      </c>
      <c r="E4785" s="2">
        <v>1</v>
      </c>
      <c r="F4785" s="3"/>
      <c r="G4785" s="2">
        <v>1</v>
      </c>
      <c r="H4785" s="2">
        <v>31</v>
      </c>
      <c r="I4785" s="4" t="s">
        <v>13680</v>
      </c>
      <c r="J4785" s="2">
        <v>6</v>
      </c>
      <c r="K4785" s="3"/>
      <c r="L4785" s="2">
        <v>3</v>
      </c>
      <c r="M4785" s="4" t="s">
        <v>14184</v>
      </c>
      <c r="N4785" s="4" t="s">
        <v>6364</v>
      </c>
      <c r="O4785" t="s">
        <v>10232</v>
      </c>
      <c r="P4785" s="4" t="s">
        <v>11512</v>
      </c>
      <c r="Q4785" s="4" t="str">
        <f>VLOOKUP(P4785, 'Gun classification'!A:B, 2, FALSE)</f>
        <v>Arma de fuego</v>
      </c>
      <c r="R4785" s="4" t="s">
        <v>14184</v>
      </c>
      <c r="S4785" t="str">
        <f t="shared" si="74"/>
        <v xml:space="preserve">argument, </v>
      </c>
      <c r="W4785" s="4" t="s">
        <v>14184</v>
      </c>
      <c r="X4785" s="4" t="s">
        <v>14184</v>
      </c>
    </row>
    <row r="4786" spans="1:24" x14ac:dyDescent="0.2">
      <c r="A4786">
        <v>11</v>
      </c>
      <c r="B4786">
        <v>10</v>
      </c>
      <c r="C4786">
        <v>1978</v>
      </c>
      <c r="D4786" t="s">
        <v>18745</v>
      </c>
      <c r="E4786" s="2">
        <v>3</v>
      </c>
      <c r="F4786" s="3"/>
      <c r="G4786" s="2">
        <v>1</v>
      </c>
      <c r="H4786" s="2">
        <v>53</v>
      </c>
      <c r="I4786" s="4" t="s">
        <v>13685</v>
      </c>
      <c r="J4786" s="2">
        <v>3</v>
      </c>
      <c r="K4786" s="3"/>
      <c r="L4786" s="2">
        <v>1</v>
      </c>
      <c r="M4786" s="4" t="s">
        <v>11432</v>
      </c>
      <c r="N4786" s="4" t="s">
        <v>6365</v>
      </c>
      <c r="O4786" t="s">
        <v>11515</v>
      </c>
      <c r="P4786" s="4" t="s">
        <v>11512</v>
      </c>
      <c r="Q4786" s="4" t="str">
        <f>VLOOKUP(P4786, 'Gun classification'!A:B, 2, FALSE)</f>
        <v>Arma de fuego</v>
      </c>
      <c r="R4786" s="4" t="s">
        <v>14184</v>
      </c>
      <c r="S4786" t="str">
        <f t="shared" si="74"/>
        <v xml:space="preserve">Robbery, </v>
      </c>
      <c r="T4786" t="s">
        <v>11515</v>
      </c>
      <c r="W4786" s="4" t="s">
        <v>14184</v>
      </c>
      <c r="X4786" s="4" t="s">
        <v>14184</v>
      </c>
    </row>
    <row r="4787" spans="1:24" x14ac:dyDescent="0.2">
      <c r="A4787">
        <v>11</v>
      </c>
      <c r="B4787">
        <v>16</v>
      </c>
      <c r="C4787">
        <v>1978</v>
      </c>
      <c r="D4787" t="s">
        <v>18746</v>
      </c>
      <c r="E4787" s="2">
        <v>1</v>
      </c>
      <c r="F4787" s="3"/>
      <c r="G4787" s="2">
        <v>1</v>
      </c>
      <c r="H4787" s="2">
        <v>53</v>
      </c>
      <c r="I4787" s="4" t="s">
        <v>17370</v>
      </c>
      <c r="J4787" s="2">
        <v>5</v>
      </c>
      <c r="K4787" s="3"/>
      <c r="L4787" s="2">
        <v>3</v>
      </c>
      <c r="M4787" s="4" t="s">
        <v>14184</v>
      </c>
      <c r="N4787" s="4" t="s">
        <v>6366</v>
      </c>
      <c r="O4787" t="s">
        <v>6367</v>
      </c>
      <c r="P4787" s="4" t="s">
        <v>11518</v>
      </c>
      <c r="Q4787" s="4" t="str">
        <f>VLOOKUP(P4787, 'Gun classification'!A:B, 2, FALSE)</f>
        <v>Arma blanca</v>
      </c>
      <c r="R4787" s="4" t="s">
        <v>14184</v>
      </c>
      <c r="S4787" t="str">
        <f t="shared" si="74"/>
        <v xml:space="preserve">robbery lot, </v>
      </c>
      <c r="T4787" t="s">
        <v>11515</v>
      </c>
      <c r="W4787" s="4" t="s">
        <v>14184</v>
      </c>
      <c r="X4787" s="4" t="s">
        <v>14184</v>
      </c>
    </row>
    <row r="4788" spans="1:24" x14ac:dyDescent="0.2">
      <c r="A4788">
        <v>11</v>
      </c>
      <c r="B4788">
        <v>16</v>
      </c>
      <c r="C4788">
        <v>1978</v>
      </c>
      <c r="D4788" t="s">
        <v>18747</v>
      </c>
      <c r="E4788" s="2">
        <v>3</v>
      </c>
      <c r="F4788" s="3"/>
      <c r="G4788" s="2">
        <v>1</v>
      </c>
      <c r="H4788" s="2">
        <v>46</v>
      </c>
      <c r="I4788" s="4" t="s">
        <v>13686</v>
      </c>
      <c r="J4788" s="2">
        <v>3</v>
      </c>
      <c r="K4788" s="3"/>
      <c r="L4788" s="2">
        <v>1</v>
      </c>
      <c r="M4788" s="4" t="s">
        <v>11414</v>
      </c>
      <c r="N4788" s="4" t="s">
        <v>6368</v>
      </c>
      <c r="O4788" t="s">
        <v>11581</v>
      </c>
      <c r="P4788" s="4" t="s">
        <v>11582</v>
      </c>
      <c r="Q4788" s="4" t="str">
        <f>VLOOKUP(P4788, 'Gun classification'!A:B, 2, FALSE)</f>
        <v>Fuerza</v>
      </c>
      <c r="R4788" s="4" t="s">
        <v>14184</v>
      </c>
      <c r="S4788" t="str">
        <f t="shared" si="74"/>
        <v xml:space="preserve">robbery, </v>
      </c>
      <c r="T4788" t="s">
        <v>11515</v>
      </c>
      <c r="W4788" s="4" t="s">
        <v>14184</v>
      </c>
      <c r="X4788" s="4" t="s">
        <v>14184</v>
      </c>
    </row>
    <row r="4789" spans="1:24" x14ac:dyDescent="0.2">
      <c r="A4789">
        <v>11</v>
      </c>
      <c r="B4789">
        <v>18</v>
      </c>
      <c r="C4789">
        <v>1978</v>
      </c>
      <c r="D4789" t="s">
        <v>18748</v>
      </c>
      <c r="E4789" s="2">
        <v>3</v>
      </c>
      <c r="F4789" s="3"/>
      <c r="G4789" s="2">
        <v>1</v>
      </c>
      <c r="H4789" s="2">
        <v>50</v>
      </c>
      <c r="I4789" s="4" t="s">
        <v>13687</v>
      </c>
      <c r="J4789" s="2">
        <v>3</v>
      </c>
      <c r="K4789" s="3"/>
      <c r="L4789" s="2">
        <v>1</v>
      </c>
      <c r="M4789" s="4" t="s">
        <v>11468</v>
      </c>
      <c r="N4789" s="4" t="s">
        <v>6369</v>
      </c>
      <c r="O4789" t="s">
        <v>10232</v>
      </c>
      <c r="P4789" s="4" t="s">
        <v>11518</v>
      </c>
      <c r="Q4789" s="4" t="str">
        <f>VLOOKUP(P4789, 'Gun classification'!A:B, 2, FALSE)</f>
        <v>Arma blanca</v>
      </c>
      <c r="R4789" s="4" t="s">
        <v>14184</v>
      </c>
      <c r="S4789" t="str">
        <f t="shared" si="74"/>
        <v xml:space="preserve">argument, </v>
      </c>
      <c r="W4789" s="4" t="s">
        <v>14184</v>
      </c>
      <c r="X4789" s="4" t="s">
        <v>14184</v>
      </c>
    </row>
    <row r="4790" spans="1:24" x14ac:dyDescent="0.2">
      <c r="A4790">
        <v>11</v>
      </c>
      <c r="B4790">
        <v>19</v>
      </c>
      <c r="C4790">
        <v>1978</v>
      </c>
      <c r="D4790" t="s">
        <v>18749</v>
      </c>
      <c r="E4790" s="2">
        <v>3</v>
      </c>
      <c r="F4790" s="3"/>
      <c r="G4790" s="2">
        <v>1</v>
      </c>
      <c r="H4790" s="2">
        <v>23</v>
      </c>
      <c r="I4790" s="4" t="s">
        <v>17370</v>
      </c>
      <c r="J4790" s="2">
        <v>5</v>
      </c>
      <c r="K4790" s="3"/>
      <c r="L4790" s="2">
        <v>3</v>
      </c>
      <c r="M4790" s="4" t="s">
        <v>14184</v>
      </c>
      <c r="N4790" s="4" t="s">
        <v>6370</v>
      </c>
      <c r="O4790" t="s">
        <v>8450</v>
      </c>
      <c r="P4790" s="4" t="s">
        <v>11512</v>
      </c>
      <c r="Q4790" s="4" t="str">
        <f>VLOOKUP(P4790, 'Gun classification'!A:B, 2, FALSE)</f>
        <v>Arma de fuego</v>
      </c>
      <c r="R4790" s="4" t="s">
        <v>14184</v>
      </c>
      <c r="S4790" t="str">
        <f t="shared" si="74"/>
        <v xml:space="preserve">narcotics, </v>
      </c>
      <c r="W4790" s="4" t="s">
        <v>14184</v>
      </c>
      <c r="X4790" s="4" t="s">
        <v>14184</v>
      </c>
    </row>
    <row r="4791" spans="1:24" x14ac:dyDescent="0.2">
      <c r="A4791">
        <v>11</v>
      </c>
      <c r="B4791">
        <v>23</v>
      </c>
      <c r="C4791">
        <v>1978</v>
      </c>
      <c r="D4791" t="s">
        <v>18750</v>
      </c>
      <c r="E4791" s="2">
        <v>1</v>
      </c>
      <c r="F4791" s="3"/>
      <c r="G4791" s="2">
        <v>1</v>
      </c>
      <c r="H4791" s="2">
        <v>16</v>
      </c>
      <c r="I4791" s="4" t="s">
        <v>13688</v>
      </c>
      <c r="J4791" s="2">
        <v>1</v>
      </c>
      <c r="K4791" s="2">
        <v>4</v>
      </c>
      <c r="L4791" s="2">
        <v>1</v>
      </c>
      <c r="M4791" s="4" t="s">
        <v>11451</v>
      </c>
      <c r="N4791" s="4" t="s">
        <v>6371</v>
      </c>
      <c r="O4791" t="s">
        <v>11908</v>
      </c>
      <c r="P4791" s="4" t="s">
        <v>11518</v>
      </c>
      <c r="Q4791" s="4" t="str">
        <f>VLOOKUP(P4791, 'Gun classification'!A:B, 2, FALSE)</f>
        <v>Arma blanca</v>
      </c>
      <c r="R4791" s="4" t="s">
        <v>14184</v>
      </c>
      <c r="S4791" t="str">
        <f t="shared" si="74"/>
        <v xml:space="preserve">fight, </v>
      </c>
      <c r="T4791" s="38" t="s">
        <v>23263</v>
      </c>
      <c r="W4791" s="4" t="s">
        <v>14184</v>
      </c>
      <c r="X4791" s="4" t="s">
        <v>14184</v>
      </c>
    </row>
    <row r="4792" spans="1:24" x14ac:dyDescent="0.2">
      <c r="A4792">
        <v>11</v>
      </c>
      <c r="B4792">
        <v>27</v>
      </c>
      <c r="C4792">
        <v>1978</v>
      </c>
      <c r="D4792" t="s">
        <v>18751</v>
      </c>
      <c r="E4792" s="2">
        <v>1</v>
      </c>
      <c r="F4792" s="3"/>
      <c r="G4792" s="2">
        <v>1</v>
      </c>
      <c r="H4792" s="2">
        <v>49</v>
      </c>
      <c r="I4792" s="4" t="s">
        <v>13689</v>
      </c>
      <c r="J4792" s="2">
        <v>1</v>
      </c>
      <c r="K4792" s="3"/>
      <c r="L4792" s="2">
        <v>1</v>
      </c>
      <c r="M4792" s="4" t="s">
        <v>11436</v>
      </c>
      <c r="N4792" s="4" t="s">
        <v>6372</v>
      </c>
      <c r="O4792" t="s">
        <v>6221</v>
      </c>
      <c r="P4792" s="4" t="s">
        <v>11512</v>
      </c>
      <c r="Q4792" s="4" t="str">
        <f>VLOOKUP(P4792, 'Gun classification'!A:B, 2, FALSE)</f>
        <v>Arma de fuego</v>
      </c>
      <c r="R4792" s="4" t="s">
        <v>14184</v>
      </c>
      <c r="S4792" t="str">
        <f t="shared" si="74"/>
        <v xml:space="preserve">assassination, </v>
      </c>
      <c r="W4792" s="4" t="s">
        <v>14184</v>
      </c>
      <c r="X4792" s="4" t="s">
        <v>14184</v>
      </c>
    </row>
    <row r="4793" spans="1:24" x14ac:dyDescent="0.2">
      <c r="A4793">
        <v>11</v>
      </c>
      <c r="B4793">
        <v>27</v>
      </c>
      <c r="C4793">
        <v>1978</v>
      </c>
      <c r="D4793" t="s">
        <v>18752</v>
      </c>
      <c r="E4793" s="2">
        <v>1</v>
      </c>
      <c r="F4793" s="3"/>
      <c r="G4793" s="2">
        <v>1</v>
      </c>
      <c r="H4793" s="2">
        <v>49</v>
      </c>
      <c r="I4793" s="4" t="s">
        <v>13689</v>
      </c>
      <c r="J4793" s="2">
        <v>1</v>
      </c>
      <c r="K4793" s="3"/>
      <c r="L4793" s="2">
        <v>1</v>
      </c>
      <c r="M4793" s="4" t="s">
        <v>11436</v>
      </c>
      <c r="N4793" s="4" t="s">
        <v>6372</v>
      </c>
      <c r="O4793" t="s">
        <v>6373</v>
      </c>
      <c r="P4793" s="4" t="s">
        <v>11512</v>
      </c>
      <c r="Q4793" s="4" t="str">
        <f>VLOOKUP(P4793, 'Gun classification'!A:B, 2, FALSE)</f>
        <v>Arma de fuego</v>
      </c>
      <c r="R4793" s="4" t="s">
        <v>14184</v>
      </c>
      <c r="S4793" t="str">
        <f t="shared" si="74"/>
        <v xml:space="preserve">assassination gay?, </v>
      </c>
      <c r="W4793" s="4" t="s">
        <v>14184</v>
      </c>
      <c r="X4793" s="4" t="s">
        <v>14184</v>
      </c>
    </row>
    <row r="4794" spans="1:24" x14ac:dyDescent="0.2">
      <c r="A4794">
        <v>11</v>
      </c>
      <c r="B4794">
        <v>28</v>
      </c>
      <c r="C4794">
        <v>1978</v>
      </c>
      <c r="D4794" t="s">
        <v>18753</v>
      </c>
      <c r="E4794" s="2">
        <v>1</v>
      </c>
      <c r="F4794" s="3"/>
      <c r="G4794" s="2">
        <v>1</v>
      </c>
      <c r="H4794" s="2">
        <v>24</v>
      </c>
      <c r="I4794" s="4" t="s">
        <v>17370</v>
      </c>
      <c r="J4794" s="2">
        <v>5</v>
      </c>
      <c r="K4794" s="3"/>
      <c r="L4794" s="2">
        <v>3</v>
      </c>
      <c r="M4794" s="4" t="s">
        <v>14184</v>
      </c>
      <c r="N4794" s="4" t="s">
        <v>6374</v>
      </c>
      <c r="O4794" t="s">
        <v>11581</v>
      </c>
      <c r="P4794" s="4" t="s">
        <v>11518</v>
      </c>
      <c r="Q4794" s="4" t="str">
        <f>VLOOKUP(P4794, 'Gun classification'!A:B, 2, FALSE)</f>
        <v>Arma blanca</v>
      </c>
      <c r="R4794" s="4" t="s">
        <v>14184</v>
      </c>
      <c r="S4794" t="str">
        <f t="shared" si="74"/>
        <v xml:space="preserve">robbery, </v>
      </c>
      <c r="T4794" t="s">
        <v>11515</v>
      </c>
      <c r="W4794" s="4" t="s">
        <v>14184</v>
      </c>
      <c r="X4794" s="4" t="s">
        <v>14184</v>
      </c>
    </row>
    <row r="4795" spans="1:24" x14ac:dyDescent="0.2">
      <c r="A4795">
        <v>12</v>
      </c>
      <c r="B4795">
        <v>6</v>
      </c>
      <c r="C4795">
        <v>1978</v>
      </c>
      <c r="D4795" t="s">
        <v>18754</v>
      </c>
      <c r="E4795" s="2">
        <v>1</v>
      </c>
      <c r="F4795" s="3"/>
      <c r="G4795" s="2">
        <v>1</v>
      </c>
      <c r="H4795" s="2">
        <v>66</v>
      </c>
      <c r="I4795" s="4" t="s">
        <v>21235</v>
      </c>
      <c r="J4795" s="2">
        <v>1</v>
      </c>
      <c r="K4795" s="3"/>
      <c r="L4795" s="2">
        <v>1</v>
      </c>
      <c r="M4795" s="4" t="s">
        <v>11467</v>
      </c>
      <c r="N4795" s="4" t="s">
        <v>6375</v>
      </c>
      <c r="O4795" t="s">
        <v>10232</v>
      </c>
      <c r="P4795" s="4" t="s">
        <v>11532</v>
      </c>
      <c r="Q4795" s="4" t="str">
        <f>VLOOKUP(P4795, 'Gun classification'!A:B, 2, FALSE)</f>
        <v>Fuerza</v>
      </c>
      <c r="R4795" s="4" t="s">
        <v>14184</v>
      </c>
      <c r="S4795" t="str">
        <f t="shared" si="74"/>
        <v xml:space="preserve">argument, </v>
      </c>
      <c r="W4795" s="4" t="s">
        <v>14184</v>
      </c>
      <c r="X4795" s="4" t="s">
        <v>14184</v>
      </c>
    </row>
    <row r="4796" spans="1:24" x14ac:dyDescent="0.2">
      <c r="A4796">
        <v>12</v>
      </c>
      <c r="B4796">
        <v>8</v>
      </c>
      <c r="C4796">
        <v>1978</v>
      </c>
      <c r="D4796" t="s">
        <v>18755</v>
      </c>
      <c r="E4796" s="2">
        <v>1</v>
      </c>
      <c r="F4796" s="3"/>
      <c r="G4796" s="2">
        <v>1</v>
      </c>
      <c r="H4796" s="2">
        <v>87</v>
      </c>
      <c r="I4796" s="4" t="s">
        <v>13690</v>
      </c>
      <c r="J4796" s="2">
        <v>4</v>
      </c>
      <c r="K4796" s="3"/>
      <c r="L4796" s="2">
        <v>1</v>
      </c>
      <c r="M4796" s="4" t="s">
        <v>11436</v>
      </c>
      <c r="N4796" s="4" t="s">
        <v>6376</v>
      </c>
      <c r="O4796" t="s">
        <v>11581</v>
      </c>
      <c r="P4796" s="4" t="s">
        <v>11518</v>
      </c>
      <c r="Q4796" s="4" t="str">
        <f>VLOOKUP(P4796, 'Gun classification'!A:B, 2, FALSE)</f>
        <v>Arma blanca</v>
      </c>
      <c r="R4796" s="4" t="s">
        <v>14184</v>
      </c>
      <c r="S4796" t="str">
        <f t="shared" si="74"/>
        <v xml:space="preserve">robbery, </v>
      </c>
      <c r="T4796" t="s">
        <v>11515</v>
      </c>
      <c r="W4796" s="4" t="s">
        <v>14184</v>
      </c>
      <c r="X4796" s="4" t="s">
        <v>14184</v>
      </c>
    </row>
    <row r="4797" spans="1:24" x14ac:dyDescent="0.2">
      <c r="A4797">
        <v>12</v>
      </c>
      <c r="B4797">
        <v>15</v>
      </c>
      <c r="C4797">
        <v>1978</v>
      </c>
      <c r="D4797" t="s">
        <v>18756</v>
      </c>
      <c r="E4797" s="2">
        <v>1</v>
      </c>
      <c r="F4797" s="3"/>
      <c r="G4797" s="2">
        <v>1</v>
      </c>
      <c r="H4797" s="2">
        <v>57</v>
      </c>
      <c r="I4797" s="4" t="s">
        <v>17370</v>
      </c>
      <c r="J4797" s="2">
        <v>5</v>
      </c>
      <c r="K4797" s="3"/>
      <c r="L4797" s="2">
        <v>3</v>
      </c>
      <c r="M4797" s="4" t="s">
        <v>14184</v>
      </c>
      <c r="N4797" s="4" t="s">
        <v>6377</v>
      </c>
      <c r="O4797" t="s">
        <v>10232</v>
      </c>
      <c r="P4797" s="4" t="s">
        <v>11512</v>
      </c>
      <c r="Q4797" s="4" t="str">
        <f>VLOOKUP(P4797, 'Gun classification'!A:B, 2, FALSE)</f>
        <v>Arma de fuego</v>
      </c>
      <c r="R4797" s="4" t="s">
        <v>14184</v>
      </c>
      <c r="S4797" t="str">
        <f t="shared" si="74"/>
        <v xml:space="preserve">argument, </v>
      </c>
      <c r="W4797" s="4" t="s">
        <v>14184</v>
      </c>
      <c r="X4797" s="4" t="s">
        <v>14184</v>
      </c>
    </row>
    <row r="4798" spans="1:24" x14ac:dyDescent="0.2">
      <c r="A4798">
        <v>12</v>
      </c>
      <c r="B4798">
        <v>22</v>
      </c>
      <c r="C4798">
        <v>1978</v>
      </c>
      <c r="D4798" t="s">
        <v>18757</v>
      </c>
      <c r="E4798" s="2">
        <v>1</v>
      </c>
      <c r="F4798" s="3"/>
      <c r="G4798" s="2">
        <v>1</v>
      </c>
      <c r="H4798" s="2">
        <v>26</v>
      </c>
      <c r="I4798" s="4" t="s">
        <v>13691</v>
      </c>
      <c r="J4798" s="2">
        <v>3</v>
      </c>
      <c r="K4798" s="3"/>
      <c r="L4798" s="2">
        <v>1</v>
      </c>
      <c r="M4798" s="4" t="s">
        <v>11438</v>
      </c>
      <c r="N4798" s="4" t="s">
        <v>6378</v>
      </c>
      <c r="O4798" t="s">
        <v>11644</v>
      </c>
      <c r="P4798" s="4" t="s">
        <v>11532</v>
      </c>
      <c r="Q4798" s="4" t="str">
        <f>VLOOKUP(P4798, 'Gun classification'!A:B, 2, FALSE)</f>
        <v>Fuerza</v>
      </c>
      <c r="R4798" s="4" t="s">
        <v>1104</v>
      </c>
      <c r="S4798" t="str">
        <f t="shared" si="74"/>
        <v>revenge, died 1/4/79</v>
      </c>
      <c r="W4798" s="4" t="s">
        <v>14184</v>
      </c>
      <c r="X4798" s="4" t="s">
        <v>14184</v>
      </c>
    </row>
    <row r="4799" spans="1:24" x14ac:dyDescent="0.2">
      <c r="A4799">
        <v>12</v>
      </c>
      <c r="B4799">
        <v>23</v>
      </c>
      <c r="C4799">
        <v>1978</v>
      </c>
      <c r="D4799" t="s">
        <v>18758</v>
      </c>
      <c r="E4799" s="2">
        <v>3</v>
      </c>
      <c r="F4799" s="3"/>
      <c r="G4799" s="2">
        <v>1</v>
      </c>
      <c r="H4799" s="2">
        <v>41</v>
      </c>
      <c r="I4799" s="4" t="s">
        <v>17370</v>
      </c>
      <c r="J4799" s="2">
        <v>5</v>
      </c>
      <c r="K4799" s="3"/>
      <c r="L4799" s="2">
        <v>3</v>
      </c>
      <c r="M4799" s="4" t="s">
        <v>14184</v>
      </c>
      <c r="N4799" s="4" t="s">
        <v>6379</v>
      </c>
      <c r="O4799" t="s">
        <v>11581</v>
      </c>
      <c r="P4799" s="4" t="s">
        <v>11512</v>
      </c>
      <c r="Q4799" s="4" t="str">
        <f>VLOOKUP(P4799, 'Gun classification'!A:B, 2, FALSE)</f>
        <v>Arma de fuego</v>
      </c>
      <c r="R4799" s="4" t="s">
        <v>14184</v>
      </c>
      <c r="S4799" t="str">
        <f t="shared" si="74"/>
        <v xml:space="preserve">robbery, </v>
      </c>
      <c r="T4799" t="s">
        <v>11515</v>
      </c>
      <c r="W4799" s="4" t="s">
        <v>14184</v>
      </c>
      <c r="X4799" s="4" t="s">
        <v>14184</v>
      </c>
    </row>
    <row r="4800" spans="1:24" x14ac:dyDescent="0.2">
      <c r="A4800">
        <v>12</v>
      </c>
      <c r="B4800">
        <v>30</v>
      </c>
      <c r="C4800">
        <v>1978</v>
      </c>
      <c r="D4800" t="s">
        <v>18759</v>
      </c>
      <c r="E4800" s="2">
        <v>1</v>
      </c>
      <c r="F4800" s="3"/>
      <c r="G4800" s="2">
        <v>1</v>
      </c>
      <c r="H4800" s="2">
        <v>27</v>
      </c>
      <c r="I4800" s="4" t="s">
        <v>13692</v>
      </c>
      <c r="J4800" s="2">
        <v>1</v>
      </c>
      <c r="K4800" s="2">
        <v>4</v>
      </c>
      <c r="L4800" s="2">
        <v>1</v>
      </c>
      <c r="M4800" s="4" t="s">
        <v>11465</v>
      </c>
      <c r="N4800" s="4" t="s">
        <v>6303</v>
      </c>
      <c r="O4800" t="s">
        <v>6380</v>
      </c>
      <c r="P4800" s="4" t="s">
        <v>11518</v>
      </c>
      <c r="Q4800" s="4" t="str">
        <f>VLOOKUP(P4800, 'Gun classification'!A:B, 2, FALSE)</f>
        <v>Arma blanca</v>
      </c>
      <c r="R4800" s="4" t="s">
        <v>14184</v>
      </c>
      <c r="S4800" t="str">
        <f t="shared" si="74"/>
        <v xml:space="preserve">unprovoked, </v>
      </c>
      <c r="W4800" s="4" t="s">
        <v>14184</v>
      </c>
      <c r="X4800" s="4" t="s">
        <v>14184</v>
      </c>
    </row>
    <row r="4801" spans="1:24" x14ac:dyDescent="0.2">
      <c r="A4801">
        <v>1</v>
      </c>
      <c r="B4801">
        <v>3</v>
      </c>
      <c r="C4801">
        <v>1979</v>
      </c>
      <c r="D4801" t="s">
        <v>18760</v>
      </c>
      <c r="E4801" s="2">
        <v>1</v>
      </c>
      <c r="F4801" s="3"/>
      <c r="G4801" s="2">
        <v>1</v>
      </c>
      <c r="H4801" s="2">
        <v>63</v>
      </c>
      <c r="I4801" s="4" t="s">
        <v>13693</v>
      </c>
      <c r="J4801" s="2">
        <v>1</v>
      </c>
      <c r="K4801" s="3"/>
      <c r="L4801" s="2">
        <v>1</v>
      </c>
      <c r="M4801" s="4" t="s">
        <v>11465</v>
      </c>
      <c r="N4801" s="4" t="s">
        <v>6381</v>
      </c>
      <c r="O4801" t="s">
        <v>5431</v>
      </c>
      <c r="P4801" s="4" t="s">
        <v>11512</v>
      </c>
      <c r="Q4801" s="4" t="str">
        <f>VLOOKUP(P4801, 'Gun classification'!A:B, 2, FALSE)</f>
        <v>Arma de fuego</v>
      </c>
      <c r="R4801" s="4" t="s">
        <v>1105</v>
      </c>
      <c r="S4801" t="str">
        <f t="shared" si="74"/>
        <v>robbery liquor, death penalty</v>
      </c>
      <c r="T4801" t="s">
        <v>11515</v>
      </c>
      <c r="W4801" s="4" t="s">
        <v>14184</v>
      </c>
      <c r="X4801" s="4" t="s">
        <v>14184</v>
      </c>
    </row>
    <row r="4802" spans="1:24" x14ac:dyDescent="0.2">
      <c r="A4802">
        <v>1</v>
      </c>
      <c r="B4802">
        <v>3</v>
      </c>
      <c r="C4802">
        <v>1979</v>
      </c>
      <c r="D4802" t="s">
        <v>18761</v>
      </c>
      <c r="E4802" s="2">
        <v>3</v>
      </c>
      <c r="F4802" s="3"/>
      <c r="G4802" s="2">
        <v>1</v>
      </c>
      <c r="H4802" s="2">
        <v>42</v>
      </c>
      <c r="I4802" s="4" t="s">
        <v>13694</v>
      </c>
      <c r="J4802" s="2">
        <v>3</v>
      </c>
      <c r="K4802" s="3"/>
      <c r="L4802" s="2">
        <v>1</v>
      </c>
      <c r="M4802" s="4" t="s">
        <v>11468</v>
      </c>
      <c r="N4802" s="4" t="s">
        <v>6382</v>
      </c>
      <c r="O4802" t="s">
        <v>6383</v>
      </c>
      <c r="P4802" s="4" t="s">
        <v>11518</v>
      </c>
      <c r="Q4802" s="4" t="str">
        <f>VLOOKUP(P4802, 'Gun classification'!A:B, 2, FALSE)</f>
        <v>Arma blanca</v>
      </c>
      <c r="R4802" s="4" t="s">
        <v>14184</v>
      </c>
      <c r="S4802" t="str">
        <f t="shared" si="74"/>
        <v xml:space="preserve">harassment, </v>
      </c>
      <c r="W4802" s="4" t="s">
        <v>14184</v>
      </c>
      <c r="X4802" s="4" t="s">
        <v>14184</v>
      </c>
    </row>
    <row r="4803" spans="1:24" x14ac:dyDescent="0.2">
      <c r="A4803">
        <v>1</v>
      </c>
      <c r="B4803">
        <v>4</v>
      </c>
      <c r="C4803">
        <v>1979</v>
      </c>
      <c r="D4803" t="s">
        <v>18762</v>
      </c>
      <c r="E4803" s="2">
        <v>3</v>
      </c>
      <c r="F4803" s="3"/>
      <c r="G4803" s="2">
        <v>1</v>
      </c>
      <c r="H4803" s="2">
        <v>55</v>
      </c>
      <c r="I4803" s="4" t="s">
        <v>17370</v>
      </c>
      <c r="J4803" s="2">
        <v>5</v>
      </c>
      <c r="K4803" s="3"/>
      <c r="L4803" s="2">
        <v>3</v>
      </c>
      <c r="M4803" s="4" t="s">
        <v>14184</v>
      </c>
      <c r="N4803" s="4" t="s">
        <v>6299</v>
      </c>
      <c r="O4803" t="s">
        <v>11581</v>
      </c>
      <c r="P4803" s="4" t="s">
        <v>11518</v>
      </c>
      <c r="Q4803" s="4" t="str">
        <f>VLOOKUP(P4803, 'Gun classification'!A:B, 2, FALSE)</f>
        <v>Arma blanca</v>
      </c>
      <c r="R4803" s="4" t="s">
        <v>14184</v>
      </c>
      <c r="S4803" t="str">
        <f t="shared" ref="S4803:S4866" si="75">CONCATENATE(O4803,", ",R4803)</f>
        <v xml:space="preserve">robbery, </v>
      </c>
      <c r="T4803" t="s">
        <v>11515</v>
      </c>
      <c r="W4803" s="4" t="s">
        <v>14184</v>
      </c>
      <c r="X4803" s="4" t="s">
        <v>14184</v>
      </c>
    </row>
    <row r="4804" spans="1:24" x14ac:dyDescent="0.2">
      <c r="A4804">
        <v>1</v>
      </c>
      <c r="B4804">
        <v>8</v>
      </c>
      <c r="C4804">
        <v>1979</v>
      </c>
      <c r="D4804" t="s">
        <v>18763</v>
      </c>
      <c r="E4804" s="2">
        <v>1</v>
      </c>
      <c r="F4804" s="3"/>
      <c r="G4804" s="2">
        <v>1</v>
      </c>
      <c r="H4804" s="2">
        <v>20</v>
      </c>
      <c r="I4804" s="4" t="s">
        <v>17370</v>
      </c>
      <c r="J4804" s="2">
        <v>5</v>
      </c>
      <c r="K4804" s="3"/>
      <c r="L4804" s="2">
        <v>3</v>
      </c>
      <c r="M4804" s="4" t="s">
        <v>14184</v>
      </c>
      <c r="N4804" s="4" t="s">
        <v>6384</v>
      </c>
      <c r="O4804" t="s">
        <v>11581</v>
      </c>
      <c r="P4804" s="4" t="s">
        <v>11512</v>
      </c>
      <c r="Q4804" s="4" t="str">
        <f>VLOOKUP(P4804, 'Gun classification'!A:B, 2, FALSE)</f>
        <v>Arma de fuego</v>
      </c>
      <c r="R4804" s="4" t="s">
        <v>14184</v>
      </c>
      <c r="S4804" t="str">
        <f t="shared" si="75"/>
        <v xml:space="preserve">robbery, </v>
      </c>
      <c r="T4804" t="s">
        <v>11515</v>
      </c>
      <c r="W4804" s="4" t="s">
        <v>14184</v>
      </c>
      <c r="X4804" s="4" t="s">
        <v>14184</v>
      </c>
    </row>
    <row r="4805" spans="1:24" x14ac:dyDescent="0.2">
      <c r="A4805">
        <v>1</v>
      </c>
      <c r="B4805">
        <v>9</v>
      </c>
      <c r="C4805">
        <v>1979</v>
      </c>
      <c r="D4805" t="s">
        <v>18764</v>
      </c>
      <c r="E4805" s="2">
        <v>3</v>
      </c>
      <c r="F4805" s="3"/>
      <c r="G4805" s="2">
        <v>1</v>
      </c>
      <c r="H4805" s="2">
        <v>39</v>
      </c>
      <c r="I4805" s="4" t="s">
        <v>13695</v>
      </c>
      <c r="J4805" s="2">
        <v>3</v>
      </c>
      <c r="K4805" s="3"/>
      <c r="L4805" s="2">
        <v>1</v>
      </c>
      <c r="M4805" s="4" t="s">
        <v>11438</v>
      </c>
      <c r="N4805" s="4" t="s">
        <v>6385</v>
      </c>
      <c r="O4805" t="s">
        <v>8450</v>
      </c>
      <c r="P4805" s="4" t="s">
        <v>11518</v>
      </c>
      <c r="Q4805" s="4" t="str">
        <f>VLOOKUP(P4805, 'Gun classification'!A:B, 2, FALSE)</f>
        <v>Arma blanca</v>
      </c>
      <c r="R4805" s="4" t="s">
        <v>14184</v>
      </c>
      <c r="S4805" t="str">
        <f t="shared" si="75"/>
        <v xml:space="preserve">narcotics, </v>
      </c>
      <c r="W4805" s="4" t="s">
        <v>14184</v>
      </c>
      <c r="X4805" s="4" t="s">
        <v>14184</v>
      </c>
    </row>
    <row r="4806" spans="1:24" x14ac:dyDescent="0.2">
      <c r="A4806">
        <v>1</v>
      </c>
      <c r="B4806">
        <v>10</v>
      </c>
      <c r="C4806">
        <v>1979</v>
      </c>
      <c r="D4806" t="s">
        <v>18765</v>
      </c>
      <c r="E4806" s="2">
        <v>3</v>
      </c>
      <c r="F4806" s="3"/>
      <c r="G4806" s="2">
        <v>1</v>
      </c>
      <c r="H4806" s="2">
        <v>40</v>
      </c>
      <c r="I4806" s="4" t="s">
        <v>13696</v>
      </c>
      <c r="J4806" s="2">
        <v>3</v>
      </c>
      <c r="K4806" s="3"/>
      <c r="L4806" s="2">
        <v>2</v>
      </c>
      <c r="M4806" s="4" t="s">
        <v>11438</v>
      </c>
      <c r="N4806" s="4" t="s">
        <v>6386</v>
      </c>
      <c r="O4806" t="s">
        <v>11581</v>
      </c>
      <c r="P4806" s="4" t="s">
        <v>8234</v>
      </c>
      <c r="Q4806" s="4" t="str">
        <f>VLOOKUP(P4806, 'Gun classification'!A:B, 2, FALSE)</f>
        <v>Arma de fuego</v>
      </c>
      <c r="R4806" s="4" t="s">
        <v>14184</v>
      </c>
      <c r="S4806" t="str">
        <f t="shared" si="75"/>
        <v xml:space="preserve">robbery, </v>
      </c>
      <c r="T4806" t="s">
        <v>11515</v>
      </c>
      <c r="W4806" s="4" t="s">
        <v>14184</v>
      </c>
      <c r="X4806" s="4" t="s">
        <v>14184</v>
      </c>
    </row>
    <row r="4807" spans="1:24" x14ac:dyDescent="0.2">
      <c r="A4807">
        <v>1</v>
      </c>
      <c r="B4807">
        <v>11</v>
      </c>
      <c r="C4807">
        <v>1979</v>
      </c>
      <c r="D4807" t="s">
        <v>18766</v>
      </c>
      <c r="E4807" s="2">
        <v>1</v>
      </c>
      <c r="F4807" s="3"/>
      <c r="G4807" s="2">
        <v>1</v>
      </c>
      <c r="H4807" s="2">
        <v>37</v>
      </c>
      <c r="I4807" s="4" t="s">
        <v>13697</v>
      </c>
      <c r="J4807" s="2">
        <v>1</v>
      </c>
      <c r="K4807" s="3"/>
      <c r="L4807" s="2">
        <v>1</v>
      </c>
      <c r="M4807" s="4" t="s">
        <v>11432</v>
      </c>
      <c r="N4807" s="4" t="s">
        <v>6387</v>
      </c>
      <c r="O4807" t="s">
        <v>8409</v>
      </c>
      <c r="P4807" s="4" t="s">
        <v>11518</v>
      </c>
      <c r="Q4807" s="4" t="str">
        <f>VLOOKUP(P4807, 'Gun classification'!A:B, 2, FALSE)</f>
        <v>Arma blanca</v>
      </c>
      <c r="R4807" s="4" t="s">
        <v>14184</v>
      </c>
      <c r="S4807" t="str">
        <f t="shared" si="75"/>
        <v xml:space="preserve">gay, </v>
      </c>
      <c r="T4807" s="38" t="s">
        <v>23253</v>
      </c>
      <c r="W4807" s="4" t="s">
        <v>14184</v>
      </c>
      <c r="X4807" s="4" t="s">
        <v>14184</v>
      </c>
    </row>
    <row r="4808" spans="1:24" x14ac:dyDescent="0.2">
      <c r="A4808">
        <v>1</v>
      </c>
      <c r="B4808">
        <v>11</v>
      </c>
      <c r="C4808">
        <v>1979</v>
      </c>
      <c r="D4808" t="s">
        <v>18767</v>
      </c>
      <c r="E4808" s="2">
        <v>1</v>
      </c>
      <c r="F4808" s="3"/>
      <c r="G4808" s="2">
        <v>1</v>
      </c>
      <c r="H4808" s="2">
        <v>28</v>
      </c>
      <c r="I4808" s="4" t="s">
        <v>17370</v>
      </c>
      <c r="J4808" s="2">
        <v>5</v>
      </c>
      <c r="K4808" s="3"/>
      <c r="L4808" s="2">
        <v>3</v>
      </c>
      <c r="M4808" s="4" t="s">
        <v>14184</v>
      </c>
      <c r="N4808" s="4" t="s">
        <v>6388</v>
      </c>
      <c r="O4808" t="s">
        <v>10232</v>
      </c>
      <c r="P4808" s="4" t="s">
        <v>11518</v>
      </c>
      <c r="Q4808" s="4" t="str">
        <f>VLOOKUP(P4808, 'Gun classification'!A:B, 2, FALSE)</f>
        <v>Arma blanca</v>
      </c>
      <c r="R4808" s="4" t="s">
        <v>14184</v>
      </c>
      <c r="S4808" t="str">
        <f t="shared" si="75"/>
        <v xml:space="preserve">argument, </v>
      </c>
      <c r="W4808" s="4" t="s">
        <v>14184</v>
      </c>
      <c r="X4808" s="4" t="s">
        <v>14184</v>
      </c>
    </row>
    <row r="4809" spans="1:24" x14ac:dyDescent="0.2">
      <c r="A4809">
        <v>1</v>
      </c>
      <c r="B4809">
        <v>14</v>
      </c>
      <c r="C4809">
        <v>1979</v>
      </c>
      <c r="D4809" t="s">
        <v>18768</v>
      </c>
      <c r="E4809" s="2">
        <v>1</v>
      </c>
      <c r="F4809" s="3"/>
      <c r="G4809" s="2">
        <v>1</v>
      </c>
      <c r="H4809" s="2">
        <v>24</v>
      </c>
      <c r="I4809" s="4" t="s">
        <v>13698</v>
      </c>
      <c r="J4809" s="2">
        <v>1</v>
      </c>
      <c r="K4809" s="3"/>
      <c r="L4809" s="2">
        <v>1</v>
      </c>
      <c r="M4809" s="4" t="s">
        <v>11439</v>
      </c>
      <c r="N4809" s="4" t="s">
        <v>6389</v>
      </c>
      <c r="O4809" t="s">
        <v>8450</v>
      </c>
      <c r="P4809" s="4" t="s">
        <v>11512</v>
      </c>
      <c r="Q4809" s="4" t="str">
        <f>VLOOKUP(P4809, 'Gun classification'!A:B, 2, FALSE)</f>
        <v>Arma de fuego</v>
      </c>
      <c r="R4809" s="4" t="s">
        <v>14184</v>
      </c>
      <c r="S4809" t="str">
        <f t="shared" si="75"/>
        <v xml:space="preserve">narcotics, </v>
      </c>
      <c r="W4809" s="4" t="s">
        <v>14184</v>
      </c>
      <c r="X4809" s="4" t="s">
        <v>14184</v>
      </c>
    </row>
    <row r="4810" spans="1:24" x14ac:dyDescent="0.2">
      <c r="A4810">
        <v>1</v>
      </c>
      <c r="B4810">
        <v>19</v>
      </c>
      <c r="C4810">
        <v>1979</v>
      </c>
      <c r="D4810" t="s">
        <v>18769</v>
      </c>
      <c r="E4810" s="2">
        <v>1</v>
      </c>
      <c r="F4810" s="3"/>
      <c r="G4810" s="2">
        <v>1</v>
      </c>
      <c r="H4810" s="2">
        <v>24</v>
      </c>
      <c r="I4810" s="4" t="s">
        <v>13699</v>
      </c>
      <c r="J4810" s="2">
        <v>1</v>
      </c>
      <c r="K4810" s="3"/>
      <c r="L4810" s="2">
        <v>1</v>
      </c>
      <c r="M4810" s="4" t="s">
        <v>11489</v>
      </c>
      <c r="N4810" s="4" t="s">
        <v>6390</v>
      </c>
      <c r="O4810" t="s">
        <v>11830</v>
      </c>
      <c r="P4810" s="4" t="s">
        <v>11512</v>
      </c>
      <c r="Q4810" s="4" t="str">
        <f>VLOOKUP(P4810, 'Gun classification'!A:B, 2, FALSE)</f>
        <v>Arma de fuego</v>
      </c>
      <c r="R4810" s="4" t="s">
        <v>3543</v>
      </c>
      <c r="S4810" t="str">
        <f t="shared" si="75"/>
        <v>sus 801, parking dispute</v>
      </c>
      <c r="W4810" s="4" t="s">
        <v>14184</v>
      </c>
      <c r="X4810" s="4" t="s">
        <v>14184</v>
      </c>
    </row>
    <row r="4811" spans="1:24" x14ac:dyDescent="0.2">
      <c r="A4811">
        <v>1</v>
      </c>
      <c r="B4811">
        <v>26</v>
      </c>
      <c r="C4811">
        <v>1979</v>
      </c>
      <c r="D4811" t="s">
        <v>18770</v>
      </c>
      <c r="E4811" s="2">
        <v>1</v>
      </c>
      <c r="F4811" s="3"/>
      <c r="G4811" s="2">
        <v>1</v>
      </c>
      <c r="H4811" s="2">
        <v>29</v>
      </c>
      <c r="I4811" s="4" t="s">
        <v>13700</v>
      </c>
      <c r="J4811" s="2">
        <v>1</v>
      </c>
      <c r="K4811" s="3"/>
      <c r="L4811" s="2">
        <v>2</v>
      </c>
      <c r="M4811" s="4" t="s">
        <v>11471</v>
      </c>
      <c r="N4811" s="4" t="s">
        <v>6391</v>
      </c>
      <c r="O4811" t="s">
        <v>8450</v>
      </c>
      <c r="P4811" s="4" t="s">
        <v>11512</v>
      </c>
      <c r="Q4811" s="4" t="str">
        <f>VLOOKUP(P4811, 'Gun classification'!A:B, 2, FALSE)</f>
        <v>Arma de fuego</v>
      </c>
      <c r="R4811" s="4" t="s">
        <v>14184</v>
      </c>
      <c r="S4811" t="str">
        <f t="shared" si="75"/>
        <v xml:space="preserve">narcotics, </v>
      </c>
      <c r="W4811" s="4" t="s">
        <v>14184</v>
      </c>
      <c r="X4811" s="4" t="s">
        <v>14184</v>
      </c>
    </row>
    <row r="4812" spans="1:24" x14ac:dyDescent="0.2">
      <c r="A4812">
        <v>2</v>
      </c>
      <c r="B4812">
        <v>2</v>
      </c>
      <c r="C4812">
        <v>1979</v>
      </c>
      <c r="D4812" t="s">
        <v>18771</v>
      </c>
      <c r="E4812" s="2">
        <v>4</v>
      </c>
      <c r="F4812" s="3"/>
      <c r="G4812" s="2">
        <v>1</v>
      </c>
      <c r="H4812" s="2">
        <v>27</v>
      </c>
      <c r="I4812" s="4" t="s">
        <v>13701</v>
      </c>
      <c r="J4812" s="2">
        <v>3</v>
      </c>
      <c r="K4812" s="3"/>
      <c r="L4812" s="2">
        <v>2</v>
      </c>
      <c r="M4812" s="4" t="s">
        <v>11431</v>
      </c>
      <c r="N4812" s="4" t="s">
        <v>6392</v>
      </c>
      <c r="O4812" t="s">
        <v>10232</v>
      </c>
      <c r="P4812" s="4" t="s">
        <v>11518</v>
      </c>
      <c r="Q4812" s="4" t="str">
        <f>VLOOKUP(P4812, 'Gun classification'!A:B, 2, FALSE)</f>
        <v>Arma blanca</v>
      </c>
      <c r="R4812" s="4" t="s">
        <v>14184</v>
      </c>
      <c r="S4812" t="str">
        <f t="shared" si="75"/>
        <v xml:space="preserve">argument, </v>
      </c>
      <c r="W4812" s="4" t="s">
        <v>14184</v>
      </c>
      <c r="X4812" s="4" t="s">
        <v>14184</v>
      </c>
    </row>
    <row r="4813" spans="1:24" x14ac:dyDescent="0.2">
      <c r="A4813">
        <v>2</v>
      </c>
      <c r="B4813">
        <v>8</v>
      </c>
      <c r="C4813">
        <v>1979</v>
      </c>
      <c r="D4813" t="s">
        <v>18772</v>
      </c>
      <c r="E4813" s="2">
        <v>1</v>
      </c>
      <c r="F4813" s="3"/>
      <c r="G4813" s="2">
        <v>1</v>
      </c>
      <c r="H4813" s="2">
        <v>18</v>
      </c>
      <c r="I4813" s="4" t="s">
        <v>17370</v>
      </c>
      <c r="J4813" s="2">
        <v>5</v>
      </c>
      <c r="K4813" s="3"/>
      <c r="L4813" s="2">
        <v>3</v>
      </c>
      <c r="M4813" s="4" t="s">
        <v>14184</v>
      </c>
      <c r="N4813" s="4" t="s">
        <v>6393</v>
      </c>
      <c r="O4813" t="s">
        <v>11644</v>
      </c>
      <c r="P4813" s="4" t="s">
        <v>5326</v>
      </c>
      <c r="Q4813" s="4" t="str">
        <f>VLOOKUP(P4813, 'Gun classification'!A:B, 2, FALSE)</f>
        <v>Objeto</v>
      </c>
      <c r="R4813" s="4" t="s">
        <v>14184</v>
      </c>
      <c r="S4813" t="str">
        <f t="shared" si="75"/>
        <v xml:space="preserve">revenge, </v>
      </c>
      <c r="W4813" s="4" t="s">
        <v>14184</v>
      </c>
      <c r="X4813" s="4" t="s">
        <v>14184</v>
      </c>
    </row>
    <row r="4814" spans="1:24" x14ac:dyDescent="0.2">
      <c r="A4814">
        <v>2</v>
      </c>
      <c r="B4814">
        <v>11</v>
      </c>
      <c r="C4814">
        <v>1979</v>
      </c>
      <c r="D4814" t="s">
        <v>18773</v>
      </c>
      <c r="E4814" s="2">
        <v>1</v>
      </c>
      <c r="F4814" s="2">
        <v>4</v>
      </c>
      <c r="G4814" s="2">
        <v>1</v>
      </c>
      <c r="H4814" s="2">
        <v>22</v>
      </c>
      <c r="I4814" s="4" t="s">
        <v>13702</v>
      </c>
      <c r="J4814" s="2">
        <v>1</v>
      </c>
      <c r="K4814" s="2">
        <v>4</v>
      </c>
      <c r="L4814" s="2">
        <v>1</v>
      </c>
      <c r="M4814" s="4" t="s">
        <v>11437</v>
      </c>
      <c r="N4814" s="4" t="s">
        <v>6394</v>
      </c>
      <c r="O4814" t="s">
        <v>8450</v>
      </c>
      <c r="P4814" s="4" t="s">
        <v>11512</v>
      </c>
      <c r="Q4814" s="4" t="str">
        <f>VLOOKUP(P4814, 'Gun classification'!A:B, 2, FALSE)</f>
        <v>Arma de fuego</v>
      </c>
      <c r="R4814" s="4" t="s">
        <v>14184</v>
      </c>
      <c r="S4814" t="str">
        <f t="shared" si="75"/>
        <v xml:space="preserve">narcotics, </v>
      </c>
      <c r="W4814" s="4" t="s">
        <v>14184</v>
      </c>
      <c r="X4814" s="4" t="s">
        <v>14184</v>
      </c>
    </row>
    <row r="4815" spans="1:24" x14ac:dyDescent="0.2">
      <c r="A4815">
        <v>2</v>
      </c>
      <c r="B4815">
        <v>11</v>
      </c>
      <c r="C4815">
        <v>1979</v>
      </c>
      <c r="D4815" t="s">
        <v>18774</v>
      </c>
      <c r="E4815" s="2">
        <v>1</v>
      </c>
      <c r="F4815" s="3"/>
      <c r="G4815" s="2">
        <v>1</v>
      </c>
      <c r="H4815" s="2">
        <v>57</v>
      </c>
      <c r="I4815" s="4" t="s">
        <v>13703</v>
      </c>
      <c r="J4815" s="2">
        <v>1</v>
      </c>
      <c r="K4815" s="3"/>
      <c r="L4815" s="2">
        <v>1</v>
      </c>
      <c r="M4815" s="4" t="s">
        <v>11471</v>
      </c>
      <c r="N4815" s="4" t="s">
        <v>5324</v>
      </c>
      <c r="O4815" t="s">
        <v>5660</v>
      </c>
      <c r="P4815" s="4" t="s">
        <v>11512</v>
      </c>
      <c r="Q4815" s="4" t="str">
        <f>VLOOKUP(P4815, 'Gun classification'!A:B, 2, FALSE)</f>
        <v>Arma de fuego</v>
      </c>
      <c r="R4815" s="4" t="s">
        <v>14184</v>
      </c>
      <c r="S4815" t="str">
        <f t="shared" si="75"/>
        <v xml:space="preserve">gay robbery, </v>
      </c>
      <c r="T4815" t="s">
        <v>11515</v>
      </c>
      <c r="W4815" s="4" t="s">
        <v>14184</v>
      </c>
      <c r="X4815" s="4" t="s">
        <v>14184</v>
      </c>
    </row>
    <row r="4816" spans="1:24" x14ac:dyDescent="0.2">
      <c r="A4816">
        <v>2</v>
      </c>
      <c r="B4816">
        <v>11</v>
      </c>
      <c r="C4816">
        <v>1979</v>
      </c>
      <c r="D4816" t="s">
        <v>18775</v>
      </c>
      <c r="E4816" s="2">
        <v>1</v>
      </c>
      <c r="F4816" s="3"/>
      <c r="G4816" s="2">
        <v>2</v>
      </c>
      <c r="H4816" s="2">
        <v>60</v>
      </c>
      <c r="I4816" s="4" t="s">
        <v>17370</v>
      </c>
      <c r="J4816" s="2">
        <v>5</v>
      </c>
      <c r="K4816" s="3"/>
      <c r="L4816" s="2">
        <v>3</v>
      </c>
      <c r="M4816" s="4" t="s">
        <v>14184</v>
      </c>
      <c r="N4816" s="4" t="s">
        <v>6395</v>
      </c>
      <c r="O4816" t="s">
        <v>6396</v>
      </c>
      <c r="P4816" s="4" t="s">
        <v>11518</v>
      </c>
      <c r="Q4816" s="4" t="str">
        <f>VLOOKUP(P4816, 'Gun classification'!A:B, 2, FALSE)</f>
        <v>Arma blanca</v>
      </c>
      <c r="R4816" s="4" t="s">
        <v>14184</v>
      </c>
      <c r="S4816" t="str">
        <f t="shared" si="75"/>
        <v xml:space="preserve">inside acquaint, </v>
      </c>
      <c r="W4816" s="4" t="s">
        <v>14184</v>
      </c>
      <c r="X4816" s="4" t="s">
        <v>14184</v>
      </c>
    </row>
    <row r="4817" spans="1:24" ht="25.5" x14ac:dyDescent="0.2">
      <c r="A4817">
        <v>2</v>
      </c>
      <c r="B4817">
        <v>16</v>
      </c>
      <c r="C4817">
        <v>1979</v>
      </c>
      <c r="D4817" t="s">
        <v>18776</v>
      </c>
      <c r="E4817" s="2">
        <v>1</v>
      </c>
      <c r="F4817" s="3"/>
      <c r="G4817" s="2">
        <v>1</v>
      </c>
      <c r="H4817" s="2">
        <v>50</v>
      </c>
      <c r="I4817" s="4" t="s">
        <v>13704</v>
      </c>
      <c r="J4817" s="2">
        <v>1</v>
      </c>
      <c r="K4817" s="3"/>
      <c r="L4817" s="2">
        <v>1</v>
      </c>
      <c r="M4817" s="4" t="s">
        <v>11437</v>
      </c>
      <c r="N4817" s="4" t="s">
        <v>6397</v>
      </c>
      <c r="O4817" t="s">
        <v>11644</v>
      </c>
      <c r="P4817" s="4" t="s">
        <v>11512</v>
      </c>
      <c r="Q4817" s="4" t="str">
        <f>VLOOKUP(P4817, 'Gun classification'!A:B, 2, FALSE)</f>
        <v>Arma de fuego</v>
      </c>
      <c r="R4817" s="4" t="s">
        <v>14184</v>
      </c>
      <c r="S4817" t="str">
        <f t="shared" si="75"/>
        <v xml:space="preserve">revenge, </v>
      </c>
      <c r="W4817" s="4" t="s">
        <v>14184</v>
      </c>
      <c r="X4817" s="4" t="s">
        <v>14184</v>
      </c>
    </row>
    <row r="4818" spans="1:24" x14ac:dyDescent="0.2">
      <c r="A4818">
        <v>2</v>
      </c>
      <c r="B4818">
        <v>20</v>
      </c>
      <c r="C4818">
        <v>1979</v>
      </c>
      <c r="D4818" t="s">
        <v>18777</v>
      </c>
      <c r="E4818" s="2">
        <v>1</v>
      </c>
      <c r="F4818" s="2">
        <v>4</v>
      </c>
      <c r="G4818" s="2">
        <v>2</v>
      </c>
      <c r="H4818" s="2">
        <v>39</v>
      </c>
      <c r="I4818" s="4" t="s">
        <v>17370</v>
      </c>
      <c r="J4818" s="2">
        <v>5</v>
      </c>
      <c r="K4818" s="3"/>
      <c r="L4818" s="2">
        <v>3</v>
      </c>
      <c r="M4818" s="4" t="s">
        <v>14184</v>
      </c>
      <c r="N4818" s="4" t="s">
        <v>6398</v>
      </c>
      <c r="O4818" t="s">
        <v>9399</v>
      </c>
      <c r="P4818" s="4" t="s">
        <v>11518</v>
      </c>
      <c r="Q4818" s="4" t="str">
        <f>VLOOKUP(P4818, 'Gun classification'!A:B, 2, FALSE)</f>
        <v>Arma blanca</v>
      </c>
      <c r="R4818" s="4" t="s">
        <v>14184</v>
      </c>
      <c r="S4818" t="str">
        <f t="shared" si="75"/>
        <v xml:space="preserve">dismembered, </v>
      </c>
      <c r="W4818" s="4" t="s">
        <v>14184</v>
      </c>
      <c r="X4818" s="4" t="s">
        <v>14184</v>
      </c>
    </row>
    <row r="4819" spans="1:24" x14ac:dyDescent="0.2">
      <c r="A4819">
        <v>2</v>
      </c>
      <c r="B4819">
        <v>26</v>
      </c>
      <c r="C4819">
        <v>1979</v>
      </c>
      <c r="D4819" t="s">
        <v>18778</v>
      </c>
      <c r="E4819" s="2">
        <v>2</v>
      </c>
      <c r="F4819" s="2">
        <v>7</v>
      </c>
      <c r="G4819" s="2">
        <v>1</v>
      </c>
      <c r="H4819" s="2">
        <v>31</v>
      </c>
      <c r="I4819" s="4" t="s">
        <v>14837</v>
      </c>
      <c r="J4819" s="2">
        <v>1</v>
      </c>
      <c r="K4819" s="3"/>
      <c r="L4819" s="2">
        <v>1</v>
      </c>
      <c r="M4819" s="4" t="s">
        <v>14184</v>
      </c>
      <c r="N4819" s="4" t="s">
        <v>14837</v>
      </c>
      <c r="O4819" t="s">
        <v>11644</v>
      </c>
      <c r="P4819" s="4" t="s">
        <v>11512</v>
      </c>
      <c r="Q4819" s="4" t="str">
        <f>VLOOKUP(P4819, 'Gun classification'!A:B, 2, FALSE)</f>
        <v>Arma de fuego</v>
      </c>
      <c r="R4819" s="4" t="s">
        <v>14184</v>
      </c>
      <c r="S4819" t="str">
        <f t="shared" si="75"/>
        <v xml:space="preserve">revenge, </v>
      </c>
      <c r="W4819" s="4" t="s">
        <v>14184</v>
      </c>
      <c r="X4819" s="4" t="s">
        <v>14184</v>
      </c>
    </row>
    <row r="4820" spans="1:24" x14ac:dyDescent="0.2">
      <c r="A4820">
        <v>3</v>
      </c>
      <c r="B4820">
        <v>10</v>
      </c>
      <c r="C4820">
        <v>1979</v>
      </c>
      <c r="D4820" t="s">
        <v>18779</v>
      </c>
      <c r="E4820" s="2">
        <v>2</v>
      </c>
      <c r="F4820" s="2">
        <v>7</v>
      </c>
      <c r="G4820" s="2">
        <v>1</v>
      </c>
      <c r="H4820" s="2">
        <v>73</v>
      </c>
      <c r="I4820" s="4" t="s">
        <v>13705</v>
      </c>
      <c r="J4820" s="2">
        <v>1</v>
      </c>
      <c r="K4820" s="3"/>
      <c r="L4820" s="2">
        <v>2</v>
      </c>
      <c r="M4820" s="4" t="s">
        <v>11436</v>
      </c>
      <c r="N4820" s="4" t="s">
        <v>5305</v>
      </c>
      <c r="O4820" t="s">
        <v>11581</v>
      </c>
      <c r="P4820" s="4" t="s">
        <v>6053</v>
      </c>
      <c r="Q4820" s="4" t="str">
        <f>VLOOKUP(P4820, 'Gun classification'!A:B, 2, FALSE)</f>
        <v>Falta de oxigeno</v>
      </c>
      <c r="R4820" s="4" t="s">
        <v>14184</v>
      </c>
      <c r="S4820" t="str">
        <f t="shared" si="75"/>
        <v xml:space="preserve">robbery, </v>
      </c>
      <c r="T4820" t="s">
        <v>11515</v>
      </c>
      <c r="W4820" s="4" t="s">
        <v>14184</v>
      </c>
      <c r="X4820" s="4" t="s">
        <v>14184</v>
      </c>
    </row>
    <row r="4821" spans="1:24" x14ac:dyDescent="0.2">
      <c r="A4821">
        <v>3</v>
      </c>
      <c r="B4821">
        <v>20</v>
      </c>
      <c r="C4821">
        <v>1979</v>
      </c>
      <c r="D4821" t="s">
        <v>18780</v>
      </c>
      <c r="E4821" s="2">
        <v>1</v>
      </c>
      <c r="F4821" s="3"/>
      <c r="G4821" s="2">
        <v>2</v>
      </c>
      <c r="H4821" s="2">
        <v>24</v>
      </c>
      <c r="I4821" s="4" t="s">
        <v>13706</v>
      </c>
      <c r="J4821" s="2">
        <v>1</v>
      </c>
      <c r="K4821" s="3"/>
      <c r="L4821" s="2">
        <v>1</v>
      </c>
      <c r="M4821" s="4" t="s">
        <v>11440</v>
      </c>
      <c r="N4821" s="4" t="s">
        <v>6399</v>
      </c>
      <c r="O4821" t="s">
        <v>8623</v>
      </c>
      <c r="P4821" s="4" t="s">
        <v>11512</v>
      </c>
      <c r="Q4821" s="4" t="str">
        <f>VLOOKUP(P4821, 'Gun classification'!A:B, 2, FALSE)</f>
        <v>Arma de fuego</v>
      </c>
      <c r="R4821" s="4" t="s">
        <v>1106</v>
      </c>
      <c r="S4821" t="str">
        <f t="shared" si="75"/>
        <v>argu family, excusable</v>
      </c>
      <c r="T4821" s="38" t="s">
        <v>11650</v>
      </c>
      <c r="W4821" s="4" t="s">
        <v>14184</v>
      </c>
      <c r="X4821" s="4" t="s">
        <v>14184</v>
      </c>
    </row>
    <row r="4822" spans="1:24" x14ac:dyDescent="0.2">
      <c r="A4822">
        <v>3</v>
      </c>
      <c r="B4822">
        <v>23</v>
      </c>
      <c r="C4822">
        <v>1979</v>
      </c>
      <c r="D4822" t="s">
        <v>18781</v>
      </c>
      <c r="E4822" s="2">
        <v>1</v>
      </c>
      <c r="F4822" s="3"/>
      <c r="G4822" s="2">
        <v>1</v>
      </c>
      <c r="H4822" s="2">
        <v>24</v>
      </c>
      <c r="I4822" s="4" t="s">
        <v>13707</v>
      </c>
      <c r="J4822" s="2">
        <v>1</v>
      </c>
      <c r="K4822" s="3"/>
      <c r="L4822" s="2">
        <v>1</v>
      </c>
      <c r="M4822" s="4" t="s">
        <v>11417</v>
      </c>
      <c r="N4822" s="4" t="s">
        <v>6400</v>
      </c>
      <c r="O4822" t="s">
        <v>6401</v>
      </c>
      <c r="P4822" s="4" t="s">
        <v>11512</v>
      </c>
      <c r="Q4822" s="4" t="str">
        <f>VLOOKUP(P4822, 'Gun classification'!A:B, 2, FALSE)</f>
        <v>Arma de fuego</v>
      </c>
      <c r="R4822" s="4" t="s">
        <v>14184</v>
      </c>
      <c r="S4822" t="str">
        <f t="shared" si="75"/>
        <v xml:space="preserve">robbery rest, </v>
      </c>
      <c r="T4822" t="s">
        <v>11515</v>
      </c>
      <c r="W4822" s="4" t="s">
        <v>14184</v>
      </c>
      <c r="X4822" s="4" t="s">
        <v>14184</v>
      </c>
    </row>
    <row r="4823" spans="1:24" x14ac:dyDescent="0.2">
      <c r="A4823">
        <v>3</v>
      </c>
      <c r="B4823">
        <v>26</v>
      </c>
      <c r="C4823">
        <v>1979</v>
      </c>
      <c r="D4823" t="s">
        <v>18782</v>
      </c>
      <c r="E4823" s="2">
        <v>1</v>
      </c>
      <c r="F4823" s="3"/>
      <c r="G4823" s="2">
        <v>1</v>
      </c>
      <c r="H4823" s="2">
        <v>34</v>
      </c>
      <c r="I4823" s="4" t="s">
        <v>13708</v>
      </c>
      <c r="J4823" s="2">
        <v>1</v>
      </c>
      <c r="K4823" s="3"/>
      <c r="L4823" s="2">
        <v>1</v>
      </c>
      <c r="M4823" s="4" t="s">
        <v>11418</v>
      </c>
      <c r="N4823" s="4" t="s">
        <v>6402</v>
      </c>
      <c r="O4823" t="s">
        <v>8450</v>
      </c>
      <c r="P4823" s="4" t="s">
        <v>11512</v>
      </c>
      <c r="Q4823" s="4" t="str">
        <f>VLOOKUP(P4823, 'Gun classification'!A:B, 2, FALSE)</f>
        <v>Arma de fuego</v>
      </c>
      <c r="R4823" s="4" t="s">
        <v>14184</v>
      </c>
      <c r="S4823" t="str">
        <f t="shared" si="75"/>
        <v xml:space="preserve">narcotics, </v>
      </c>
      <c r="W4823" s="4" t="s">
        <v>14184</v>
      </c>
      <c r="X4823" s="4" t="s">
        <v>14184</v>
      </c>
    </row>
    <row r="4824" spans="1:24" x14ac:dyDescent="0.2">
      <c r="A4824">
        <v>3</v>
      </c>
      <c r="B4824">
        <v>28</v>
      </c>
      <c r="C4824">
        <v>1979</v>
      </c>
      <c r="D4824" t="s">
        <v>18783</v>
      </c>
      <c r="E4824" s="2">
        <v>3</v>
      </c>
      <c r="F4824" s="3"/>
      <c r="G4824" s="2">
        <v>1</v>
      </c>
      <c r="H4824" s="2">
        <v>29</v>
      </c>
      <c r="I4824" s="4" t="s">
        <v>13709</v>
      </c>
      <c r="J4824" s="2">
        <v>3</v>
      </c>
      <c r="K4824" s="3"/>
      <c r="L4824" s="2">
        <v>1</v>
      </c>
      <c r="M4824" s="4" t="s">
        <v>11439</v>
      </c>
      <c r="N4824" s="4" t="s">
        <v>6403</v>
      </c>
      <c r="O4824" t="s">
        <v>8450</v>
      </c>
      <c r="P4824" s="4" t="s">
        <v>11512</v>
      </c>
      <c r="Q4824" s="4" t="str">
        <f>VLOOKUP(P4824, 'Gun classification'!A:B, 2, FALSE)</f>
        <v>Arma de fuego</v>
      </c>
      <c r="R4824" s="4" t="s">
        <v>14184</v>
      </c>
      <c r="S4824" t="str">
        <f t="shared" si="75"/>
        <v xml:space="preserve">narcotics, </v>
      </c>
      <c r="W4824" s="4" t="s">
        <v>14184</v>
      </c>
      <c r="X4824" s="4" t="s">
        <v>14184</v>
      </c>
    </row>
    <row r="4825" spans="1:24" x14ac:dyDescent="0.2">
      <c r="A4825">
        <v>3</v>
      </c>
      <c r="B4825">
        <v>28</v>
      </c>
      <c r="C4825">
        <v>1979</v>
      </c>
      <c r="D4825" t="s">
        <v>18784</v>
      </c>
      <c r="E4825" s="2">
        <v>1</v>
      </c>
      <c r="F4825" s="3"/>
      <c r="G4825" s="2">
        <v>2</v>
      </c>
      <c r="H4825" s="2">
        <v>27</v>
      </c>
      <c r="I4825" s="4" t="s">
        <v>13709</v>
      </c>
      <c r="J4825" s="2">
        <v>3</v>
      </c>
      <c r="K4825" s="3"/>
      <c r="L4825" s="2">
        <v>1</v>
      </c>
      <c r="M4825" s="4" t="s">
        <v>11439</v>
      </c>
      <c r="N4825" s="4" t="s">
        <v>6403</v>
      </c>
      <c r="O4825" t="s">
        <v>8450</v>
      </c>
      <c r="P4825" s="4" t="s">
        <v>11512</v>
      </c>
      <c r="Q4825" s="4" t="str">
        <f>VLOOKUP(P4825, 'Gun classification'!A:B, 2, FALSE)</f>
        <v>Arma de fuego</v>
      </c>
      <c r="R4825" s="4" t="s">
        <v>14184</v>
      </c>
      <c r="S4825" t="str">
        <f t="shared" si="75"/>
        <v xml:space="preserve">narcotics, </v>
      </c>
      <c r="W4825" s="4" t="s">
        <v>14184</v>
      </c>
      <c r="X4825" s="4" t="s">
        <v>14184</v>
      </c>
    </row>
    <row r="4826" spans="1:24" x14ac:dyDescent="0.2">
      <c r="A4826">
        <v>3</v>
      </c>
      <c r="B4826">
        <v>29</v>
      </c>
      <c r="C4826">
        <v>1979</v>
      </c>
      <c r="D4826" t="s">
        <v>18785</v>
      </c>
      <c r="E4826" s="2">
        <v>1</v>
      </c>
      <c r="F4826" s="3"/>
      <c r="G4826" s="2">
        <v>1</v>
      </c>
      <c r="H4826" s="2">
        <v>26</v>
      </c>
      <c r="I4826" s="4" t="s">
        <v>17370</v>
      </c>
      <c r="J4826" s="2">
        <v>5</v>
      </c>
      <c r="K4826" s="3"/>
      <c r="L4826" s="2">
        <v>3</v>
      </c>
      <c r="M4826" s="4" t="s">
        <v>14184</v>
      </c>
      <c r="N4826" s="4" t="s">
        <v>6404</v>
      </c>
      <c r="O4826" t="s">
        <v>6405</v>
      </c>
      <c r="P4826" s="4" t="s">
        <v>11518</v>
      </c>
      <c r="Q4826" s="4" t="str">
        <f>VLOOKUP(P4826, 'Gun classification'!A:B, 2, FALSE)</f>
        <v>Arma blanca</v>
      </c>
      <c r="R4826" s="4" t="s">
        <v>14184</v>
      </c>
      <c r="S4826" t="str">
        <f t="shared" si="75"/>
        <v xml:space="preserve">unprovoked ass, </v>
      </c>
      <c r="W4826" s="4" t="s">
        <v>14184</v>
      </c>
      <c r="X4826" s="4" t="s">
        <v>14184</v>
      </c>
    </row>
    <row r="4827" spans="1:24" x14ac:dyDescent="0.2">
      <c r="A4827">
        <v>4</v>
      </c>
      <c r="B4827">
        <v>16</v>
      </c>
      <c r="C4827">
        <v>1979</v>
      </c>
      <c r="D4827" t="s">
        <v>18786</v>
      </c>
      <c r="E4827" s="2">
        <v>2</v>
      </c>
      <c r="F4827" s="2">
        <v>9</v>
      </c>
      <c r="G4827" s="2">
        <v>1</v>
      </c>
      <c r="H4827" s="2">
        <v>23</v>
      </c>
      <c r="I4827" s="4" t="s">
        <v>17370</v>
      </c>
      <c r="J4827" s="2">
        <v>5</v>
      </c>
      <c r="K4827" s="3"/>
      <c r="L4827" s="2">
        <v>3</v>
      </c>
      <c r="M4827" s="4" t="s">
        <v>14184</v>
      </c>
      <c r="N4827" s="4" t="s">
        <v>6406</v>
      </c>
      <c r="O4827" t="s">
        <v>10232</v>
      </c>
      <c r="P4827" s="4" t="s">
        <v>11518</v>
      </c>
      <c r="Q4827" s="4" t="str">
        <f>VLOOKUP(P4827, 'Gun classification'!A:B, 2, FALSE)</f>
        <v>Arma blanca</v>
      </c>
      <c r="R4827" s="4" t="s">
        <v>14184</v>
      </c>
      <c r="S4827" t="str">
        <f t="shared" si="75"/>
        <v xml:space="preserve">argument, </v>
      </c>
      <c r="W4827" s="4" t="s">
        <v>14184</v>
      </c>
      <c r="X4827" s="4" t="s">
        <v>14184</v>
      </c>
    </row>
    <row r="4828" spans="1:24" x14ac:dyDescent="0.2">
      <c r="A4828">
        <v>4</v>
      </c>
      <c r="B4828">
        <v>20</v>
      </c>
      <c r="C4828">
        <v>1979</v>
      </c>
      <c r="D4828" t="s">
        <v>18787</v>
      </c>
      <c r="E4828" s="2">
        <v>1</v>
      </c>
      <c r="F4828" s="3"/>
      <c r="G4828" s="2">
        <v>1</v>
      </c>
      <c r="H4828" s="2">
        <v>30</v>
      </c>
      <c r="I4828" s="4" t="s">
        <v>13710</v>
      </c>
      <c r="J4828" s="2">
        <v>1</v>
      </c>
      <c r="K4828" s="3"/>
      <c r="L4828" s="2">
        <v>1</v>
      </c>
      <c r="M4828" s="4" t="s">
        <v>11425</v>
      </c>
      <c r="N4828" s="4" t="s">
        <v>6407</v>
      </c>
      <c r="O4828" t="s">
        <v>12039</v>
      </c>
      <c r="P4828" s="4" t="s">
        <v>11512</v>
      </c>
      <c r="Q4828" s="4" t="str">
        <f>VLOOKUP(P4828, 'Gun classification'!A:B, 2, FALSE)</f>
        <v>Arma de fuego</v>
      </c>
      <c r="R4828" s="4" t="s">
        <v>14184</v>
      </c>
      <c r="S4828" t="str">
        <f t="shared" si="75"/>
        <v xml:space="preserve">mental, </v>
      </c>
      <c r="W4828" s="4" t="s">
        <v>14184</v>
      </c>
      <c r="X4828" s="4" t="s">
        <v>14184</v>
      </c>
    </row>
    <row r="4829" spans="1:24" x14ac:dyDescent="0.2">
      <c r="A4829">
        <v>4</v>
      </c>
      <c r="B4829">
        <v>21</v>
      </c>
      <c r="C4829">
        <v>1979</v>
      </c>
      <c r="D4829" t="s">
        <v>18788</v>
      </c>
      <c r="E4829" s="2">
        <v>1</v>
      </c>
      <c r="F4829" s="3"/>
      <c r="G4829" s="2">
        <v>2</v>
      </c>
      <c r="H4829" s="2">
        <v>77</v>
      </c>
      <c r="I4829" s="4" t="s">
        <v>13711</v>
      </c>
      <c r="J4829" s="2">
        <v>3</v>
      </c>
      <c r="K4829" s="3"/>
      <c r="L4829" s="2">
        <v>1</v>
      </c>
      <c r="M4829" s="4" t="s">
        <v>11438</v>
      </c>
      <c r="N4829" s="4" t="s">
        <v>6408</v>
      </c>
      <c r="O4829" t="s">
        <v>6409</v>
      </c>
      <c r="P4829" s="4" t="s">
        <v>6410</v>
      </c>
      <c r="Q4829" s="4" t="str">
        <f>VLOOKUP(P4829, 'Gun classification'!A:B, 2, FALSE)</f>
        <v>Objeto</v>
      </c>
      <c r="R4829" s="4" t="s">
        <v>14184</v>
      </c>
      <c r="S4829" t="str">
        <f t="shared" si="75"/>
        <v xml:space="preserve">robb? burg apt, </v>
      </c>
      <c r="T4829" s="38" t="s">
        <v>11515</v>
      </c>
      <c r="W4829" s="4" t="s">
        <v>14184</v>
      </c>
      <c r="X4829" s="4" t="s">
        <v>14184</v>
      </c>
    </row>
    <row r="4830" spans="1:24" x14ac:dyDescent="0.2">
      <c r="A4830">
        <v>4</v>
      </c>
      <c r="B4830">
        <v>27</v>
      </c>
      <c r="C4830">
        <v>1979</v>
      </c>
      <c r="D4830" t="s">
        <v>18789</v>
      </c>
      <c r="E4830" s="2">
        <v>4</v>
      </c>
      <c r="F4830" s="3"/>
      <c r="G4830" s="2">
        <v>1</v>
      </c>
      <c r="H4830" s="2">
        <v>19</v>
      </c>
      <c r="I4830" s="4" t="s">
        <v>13712</v>
      </c>
      <c r="J4830" s="2">
        <v>1</v>
      </c>
      <c r="K4830" s="3"/>
      <c r="L4830" s="2">
        <v>1</v>
      </c>
      <c r="M4830" s="4" t="s">
        <v>11438</v>
      </c>
      <c r="N4830" s="4" t="s">
        <v>8171</v>
      </c>
      <c r="O4830" t="s">
        <v>10232</v>
      </c>
      <c r="P4830" s="4" t="s">
        <v>11625</v>
      </c>
      <c r="Q4830" s="4" t="str">
        <f>VLOOKUP(P4830, 'Gun classification'!A:B, 2, FALSE)</f>
        <v>Falta de oxigeno</v>
      </c>
      <c r="R4830" s="4" t="s">
        <v>14184</v>
      </c>
      <c r="S4830" t="str">
        <f t="shared" si="75"/>
        <v xml:space="preserve">argument, </v>
      </c>
      <c r="W4830" s="4" t="s">
        <v>14184</v>
      </c>
      <c r="X4830" s="4" t="s">
        <v>14184</v>
      </c>
    </row>
    <row r="4831" spans="1:24" x14ac:dyDescent="0.2">
      <c r="A4831">
        <v>5</v>
      </c>
      <c r="B4831">
        <v>6</v>
      </c>
      <c r="C4831">
        <v>1979</v>
      </c>
      <c r="D4831" t="s">
        <v>18790</v>
      </c>
      <c r="E4831" s="2">
        <v>1</v>
      </c>
      <c r="F4831" s="3"/>
      <c r="G4831" s="2">
        <v>1</v>
      </c>
      <c r="H4831" s="2">
        <v>43</v>
      </c>
      <c r="I4831" s="4" t="s">
        <v>13713</v>
      </c>
      <c r="J4831" s="2">
        <v>1</v>
      </c>
      <c r="K4831" s="3"/>
      <c r="L4831" s="2">
        <v>1</v>
      </c>
      <c r="M4831" s="4" t="s">
        <v>11418</v>
      </c>
      <c r="N4831" s="4" t="s">
        <v>6411</v>
      </c>
      <c r="O4831" t="s">
        <v>6412</v>
      </c>
      <c r="P4831" s="4" t="s">
        <v>11512</v>
      </c>
      <c r="Q4831" s="4" t="str">
        <f>VLOOKUP(P4831, 'Gun classification'!A:B, 2, FALSE)</f>
        <v>Arma de fuego</v>
      </c>
      <c r="R4831" s="4" t="s">
        <v>14184</v>
      </c>
      <c r="S4831" t="str">
        <f t="shared" si="75"/>
        <v xml:space="preserve">narcotics robber, </v>
      </c>
      <c r="T4831" s="38" t="s">
        <v>11515</v>
      </c>
      <c r="W4831" s="4" t="s">
        <v>14184</v>
      </c>
      <c r="X4831" s="4" t="s">
        <v>14184</v>
      </c>
    </row>
    <row r="4832" spans="1:24" x14ac:dyDescent="0.2">
      <c r="A4832">
        <v>5</v>
      </c>
      <c r="B4832">
        <v>9</v>
      </c>
      <c r="C4832">
        <v>1979</v>
      </c>
      <c r="D4832" t="s">
        <v>18791</v>
      </c>
      <c r="E4832" s="2">
        <v>3</v>
      </c>
      <c r="F4832" s="3"/>
      <c r="G4832" s="2">
        <v>1</v>
      </c>
      <c r="H4832" s="2">
        <v>49</v>
      </c>
      <c r="I4832" s="4" t="s">
        <v>13694</v>
      </c>
      <c r="J4832" s="2">
        <v>3</v>
      </c>
      <c r="K4832" s="3"/>
      <c r="L4832" s="2">
        <v>1</v>
      </c>
      <c r="M4832" s="4" t="s">
        <v>11419</v>
      </c>
      <c r="N4832" s="4" t="s">
        <v>6413</v>
      </c>
      <c r="O4832" t="s">
        <v>10232</v>
      </c>
      <c r="P4832" s="4" t="s">
        <v>11518</v>
      </c>
      <c r="Q4832" s="4" t="str">
        <f>VLOOKUP(P4832, 'Gun classification'!A:B, 2, FALSE)</f>
        <v>Arma blanca</v>
      </c>
      <c r="R4832" s="4" t="s">
        <v>14184</v>
      </c>
      <c r="S4832" t="str">
        <f t="shared" si="75"/>
        <v xml:space="preserve">argument, </v>
      </c>
      <c r="W4832" s="4" t="s">
        <v>14184</v>
      </c>
      <c r="X4832" s="4" t="s">
        <v>14184</v>
      </c>
    </row>
    <row r="4833" spans="1:24" x14ac:dyDescent="0.2">
      <c r="A4833">
        <v>5</v>
      </c>
      <c r="B4833">
        <v>12</v>
      </c>
      <c r="C4833">
        <v>1979</v>
      </c>
      <c r="D4833" t="s">
        <v>18792</v>
      </c>
      <c r="E4833" s="2">
        <v>3</v>
      </c>
      <c r="F4833" s="3"/>
      <c r="G4833" s="2">
        <v>1</v>
      </c>
      <c r="H4833" s="2">
        <v>40</v>
      </c>
      <c r="I4833" s="4" t="s">
        <v>13714</v>
      </c>
      <c r="J4833" s="2">
        <v>1</v>
      </c>
      <c r="K4833" s="3"/>
      <c r="L4833" s="2">
        <v>1</v>
      </c>
      <c r="M4833" s="4" t="s">
        <v>11438</v>
      </c>
      <c r="N4833" s="4" t="s">
        <v>6026</v>
      </c>
      <c r="O4833" t="s">
        <v>6412</v>
      </c>
      <c r="P4833" s="4" t="s">
        <v>11518</v>
      </c>
      <c r="Q4833" s="4" t="str">
        <f>VLOOKUP(P4833, 'Gun classification'!A:B, 2, FALSE)</f>
        <v>Arma blanca</v>
      </c>
      <c r="R4833" s="4" t="s">
        <v>14184</v>
      </c>
      <c r="S4833" t="str">
        <f t="shared" si="75"/>
        <v xml:space="preserve">narcotics robber, </v>
      </c>
      <c r="T4833" s="38" t="s">
        <v>11515</v>
      </c>
      <c r="W4833" s="4" t="s">
        <v>14184</v>
      </c>
      <c r="X4833" s="4" t="s">
        <v>14184</v>
      </c>
    </row>
    <row r="4834" spans="1:24" x14ac:dyDescent="0.2">
      <c r="A4834">
        <v>5</v>
      </c>
      <c r="B4834">
        <v>13</v>
      </c>
      <c r="C4834">
        <v>1979</v>
      </c>
      <c r="D4834" t="s">
        <v>18793</v>
      </c>
      <c r="E4834" s="2">
        <v>3</v>
      </c>
      <c r="F4834" s="3"/>
      <c r="G4834" s="2">
        <v>1</v>
      </c>
      <c r="H4834" s="2">
        <v>58</v>
      </c>
      <c r="I4834" s="4" t="s">
        <v>17370</v>
      </c>
      <c r="J4834" s="2">
        <v>5</v>
      </c>
      <c r="K4834" s="3"/>
      <c r="L4834" s="2">
        <v>3</v>
      </c>
      <c r="M4834" s="4" t="s">
        <v>14184</v>
      </c>
      <c r="N4834" s="4" t="s">
        <v>6042</v>
      </c>
      <c r="O4834" t="s">
        <v>6320</v>
      </c>
      <c r="P4834" s="4" t="s">
        <v>11512</v>
      </c>
      <c r="Q4834" s="4" t="str">
        <f>VLOOKUP(P4834, 'Gun classification'!A:B, 2, FALSE)</f>
        <v>Arma de fuego</v>
      </c>
      <c r="R4834" s="4" t="s">
        <v>14184</v>
      </c>
      <c r="S4834" t="str">
        <f t="shared" si="75"/>
        <v xml:space="preserve">robbery narcotic, </v>
      </c>
      <c r="T4834" t="s">
        <v>11515</v>
      </c>
      <c r="W4834" s="4" t="s">
        <v>14184</v>
      </c>
      <c r="X4834" s="4" t="s">
        <v>14184</v>
      </c>
    </row>
    <row r="4835" spans="1:24" x14ac:dyDescent="0.2">
      <c r="A4835">
        <v>5</v>
      </c>
      <c r="B4835">
        <v>17</v>
      </c>
      <c r="C4835">
        <v>1979</v>
      </c>
      <c r="D4835" t="s">
        <v>18794</v>
      </c>
      <c r="E4835" s="2">
        <v>1</v>
      </c>
      <c r="F4835" s="3"/>
      <c r="G4835" s="2">
        <v>1</v>
      </c>
      <c r="H4835" s="2">
        <v>72</v>
      </c>
      <c r="I4835" s="4" t="s">
        <v>17370</v>
      </c>
      <c r="J4835" s="2">
        <v>5</v>
      </c>
      <c r="K4835" s="3"/>
      <c r="L4835" s="2">
        <v>3</v>
      </c>
      <c r="M4835" s="4" t="s">
        <v>14184</v>
      </c>
      <c r="N4835" s="4" t="s">
        <v>6414</v>
      </c>
      <c r="O4835" t="s">
        <v>5660</v>
      </c>
      <c r="P4835" s="4" t="s">
        <v>6415</v>
      </c>
      <c r="Q4835" s="4" t="str">
        <f>VLOOKUP(P4835, 'Gun classification'!A:B, 2, FALSE)</f>
        <v>No clasificado</v>
      </c>
      <c r="R4835" s="4" t="s">
        <v>14184</v>
      </c>
      <c r="S4835" t="str">
        <f t="shared" si="75"/>
        <v xml:space="preserve">gay robbery, </v>
      </c>
      <c r="T4835" t="s">
        <v>11515</v>
      </c>
      <c r="W4835" s="4" t="s">
        <v>14184</v>
      </c>
      <c r="X4835" s="4" t="s">
        <v>14184</v>
      </c>
    </row>
    <row r="4836" spans="1:24" x14ac:dyDescent="0.2">
      <c r="A4836">
        <v>5</v>
      </c>
      <c r="B4836">
        <v>20</v>
      </c>
      <c r="C4836">
        <v>1979</v>
      </c>
      <c r="D4836" t="s">
        <v>18795</v>
      </c>
      <c r="E4836" s="2">
        <v>3</v>
      </c>
      <c r="F4836" s="3"/>
      <c r="G4836" s="2">
        <v>1</v>
      </c>
      <c r="H4836" s="2">
        <v>22</v>
      </c>
      <c r="I4836" s="4" t="s">
        <v>13715</v>
      </c>
      <c r="J4836" s="2">
        <v>3</v>
      </c>
      <c r="K4836" s="3"/>
      <c r="L4836" s="2">
        <v>1</v>
      </c>
      <c r="M4836" s="4" t="s">
        <v>11467</v>
      </c>
      <c r="N4836" s="4" t="s">
        <v>5618</v>
      </c>
      <c r="O4836" t="s">
        <v>6416</v>
      </c>
      <c r="P4836" s="4" t="s">
        <v>11518</v>
      </c>
      <c r="Q4836" s="4" t="str">
        <f>VLOOKUP(P4836, 'Gun classification'!A:B, 2, FALSE)</f>
        <v>Arma blanca</v>
      </c>
      <c r="R4836" s="4" t="s">
        <v>14184</v>
      </c>
      <c r="S4836" t="str">
        <f t="shared" si="75"/>
        <v xml:space="preserve">fight bar, </v>
      </c>
      <c r="T4836" s="38" t="s">
        <v>11618</v>
      </c>
      <c r="W4836" s="4" t="s">
        <v>14184</v>
      </c>
      <c r="X4836" s="4" t="s">
        <v>14184</v>
      </c>
    </row>
    <row r="4837" spans="1:24" x14ac:dyDescent="0.2">
      <c r="A4837">
        <v>5</v>
      </c>
      <c r="B4837">
        <v>29</v>
      </c>
      <c r="C4837">
        <v>1979</v>
      </c>
      <c r="D4837" t="s">
        <v>18796</v>
      </c>
      <c r="E4837" s="2">
        <v>2</v>
      </c>
      <c r="F4837" s="2">
        <v>7</v>
      </c>
      <c r="G4837" s="2">
        <v>1</v>
      </c>
      <c r="H4837" s="2">
        <v>28</v>
      </c>
      <c r="I4837" s="4" t="s">
        <v>17370</v>
      </c>
      <c r="J4837" s="2">
        <v>5</v>
      </c>
      <c r="K4837" s="3"/>
      <c r="L4837" s="2">
        <v>3</v>
      </c>
      <c r="M4837" s="4" t="s">
        <v>14184</v>
      </c>
      <c r="N4837" s="4" t="s">
        <v>6417</v>
      </c>
      <c r="O4837" t="s">
        <v>6418</v>
      </c>
      <c r="P4837" s="4" t="s">
        <v>11512</v>
      </c>
      <c r="Q4837" s="4" t="str">
        <f>VLOOKUP(P4837, 'Gun classification'!A:B, 2, FALSE)</f>
        <v>Arma de fuego</v>
      </c>
      <c r="R4837" s="4" t="s">
        <v>14184</v>
      </c>
      <c r="S4837" t="str">
        <f t="shared" si="75"/>
        <v xml:space="preserve">Robbery narcotic, </v>
      </c>
      <c r="T4837" t="s">
        <v>11515</v>
      </c>
      <c r="W4837" s="4" t="s">
        <v>14184</v>
      </c>
      <c r="X4837" s="4" t="s">
        <v>14184</v>
      </c>
    </row>
    <row r="4838" spans="1:24" x14ac:dyDescent="0.2">
      <c r="A4838">
        <v>5</v>
      </c>
      <c r="B4838">
        <v>30</v>
      </c>
      <c r="C4838">
        <v>1979</v>
      </c>
      <c r="D4838" t="s">
        <v>18797</v>
      </c>
      <c r="E4838" s="2">
        <v>1</v>
      </c>
      <c r="F4838" s="3"/>
      <c r="G4838" s="2">
        <v>1</v>
      </c>
      <c r="H4838" s="2">
        <v>77</v>
      </c>
      <c r="I4838" s="4" t="s">
        <v>17370</v>
      </c>
      <c r="J4838" s="2">
        <v>5</v>
      </c>
      <c r="K4838" s="3"/>
      <c r="L4838" s="2">
        <v>3</v>
      </c>
      <c r="M4838" s="4" t="s">
        <v>14184</v>
      </c>
      <c r="N4838" s="4" t="s">
        <v>6419</v>
      </c>
      <c r="O4838" t="s">
        <v>8955</v>
      </c>
      <c r="P4838" s="4" t="s">
        <v>11732</v>
      </c>
      <c r="Q4838" s="4" t="str">
        <f>VLOOKUP(P4838, 'Gun classification'!A:B, 2, FALSE)</f>
        <v>Fuerza</v>
      </c>
      <c r="R4838" s="4" t="s">
        <v>14184</v>
      </c>
      <c r="S4838" t="str">
        <f t="shared" si="75"/>
        <v xml:space="preserve">robbery street, </v>
      </c>
      <c r="T4838" t="s">
        <v>11515</v>
      </c>
      <c r="W4838" s="4" t="s">
        <v>14184</v>
      </c>
      <c r="X4838" s="4" t="s">
        <v>14184</v>
      </c>
    </row>
    <row r="4839" spans="1:24" x14ac:dyDescent="0.2">
      <c r="A4839">
        <v>5</v>
      </c>
      <c r="B4839">
        <v>31</v>
      </c>
      <c r="C4839">
        <v>1979</v>
      </c>
      <c r="D4839" t="s">
        <v>18798</v>
      </c>
      <c r="E4839" s="2">
        <v>2</v>
      </c>
      <c r="F4839" s="2">
        <v>9</v>
      </c>
      <c r="G4839" s="2">
        <v>2</v>
      </c>
      <c r="H4839" s="2">
        <v>61</v>
      </c>
      <c r="I4839" s="4" t="s">
        <v>13716</v>
      </c>
      <c r="J4839" s="2">
        <v>3</v>
      </c>
      <c r="K4839" s="3"/>
      <c r="L4839" s="2">
        <v>1</v>
      </c>
      <c r="M4839" s="4" t="s">
        <v>11417</v>
      </c>
      <c r="N4839" s="4" t="s">
        <v>6420</v>
      </c>
      <c r="O4839" t="s">
        <v>8955</v>
      </c>
      <c r="P4839" s="4" t="s">
        <v>9454</v>
      </c>
      <c r="Q4839" s="4" t="str">
        <f>VLOOKUP(P4839, 'Gun classification'!A:B, 2, FALSE)</f>
        <v>Fuerza</v>
      </c>
      <c r="R4839" s="4" t="s">
        <v>1107</v>
      </c>
      <c r="S4839" t="str">
        <f t="shared" si="75"/>
        <v>robbery street, says v. A</v>
      </c>
      <c r="T4839" t="s">
        <v>11515</v>
      </c>
      <c r="W4839" s="4" t="s">
        <v>14184</v>
      </c>
      <c r="X4839" s="4" t="s">
        <v>14184</v>
      </c>
    </row>
    <row r="4840" spans="1:24" x14ac:dyDescent="0.2">
      <c r="A4840">
        <v>6</v>
      </c>
      <c r="B4840">
        <v>10</v>
      </c>
      <c r="C4840">
        <v>1979</v>
      </c>
      <c r="D4840" t="s">
        <v>18799</v>
      </c>
      <c r="E4840" s="2">
        <v>1</v>
      </c>
      <c r="F4840" s="3"/>
      <c r="G4840" s="2">
        <v>1</v>
      </c>
      <c r="H4840" s="2">
        <v>47</v>
      </c>
      <c r="I4840" s="4" t="s">
        <v>17370</v>
      </c>
      <c r="J4840" s="2">
        <v>5</v>
      </c>
      <c r="K4840" s="3"/>
      <c r="L4840" s="2">
        <v>3</v>
      </c>
      <c r="M4840" s="4" t="s">
        <v>14184</v>
      </c>
      <c r="N4840" s="4" t="s">
        <v>6421</v>
      </c>
      <c r="O4840" t="s">
        <v>8409</v>
      </c>
      <c r="P4840" s="4" t="s">
        <v>11625</v>
      </c>
      <c r="Q4840" s="4" t="str">
        <f>VLOOKUP(P4840, 'Gun classification'!A:B, 2, FALSE)</f>
        <v>Falta de oxigeno</v>
      </c>
      <c r="R4840" s="4" t="s">
        <v>14184</v>
      </c>
      <c r="S4840" t="str">
        <f t="shared" si="75"/>
        <v xml:space="preserve">gay, </v>
      </c>
      <c r="T4840" s="38" t="s">
        <v>23253</v>
      </c>
      <c r="W4840" s="4" t="s">
        <v>14184</v>
      </c>
      <c r="X4840" s="4" t="s">
        <v>14184</v>
      </c>
    </row>
    <row r="4841" spans="1:24" x14ac:dyDescent="0.2">
      <c r="A4841">
        <v>6</v>
      </c>
      <c r="B4841">
        <v>15</v>
      </c>
      <c r="C4841">
        <v>1979</v>
      </c>
      <c r="D4841" t="s">
        <v>18800</v>
      </c>
      <c r="E4841" s="2">
        <v>1</v>
      </c>
      <c r="F4841" s="3"/>
      <c r="G4841" s="2">
        <v>1</v>
      </c>
      <c r="H4841" s="2">
        <v>18</v>
      </c>
      <c r="I4841" s="4" t="s">
        <v>17370</v>
      </c>
      <c r="J4841" s="2">
        <v>5</v>
      </c>
      <c r="K4841" s="3"/>
      <c r="L4841" s="2">
        <v>3</v>
      </c>
      <c r="M4841" s="4" t="s">
        <v>14184</v>
      </c>
      <c r="N4841" s="4" t="s">
        <v>6422</v>
      </c>
      <c r="O4841" t="s">
        <v>11908</v>
      </c>
      <c r="P4841" s="4" t="s">
        <v>11518</v>
      </c>
      <c r="Q4841" s="4" t="str">
        <f>VLOOKUP(P4841, 'Gun classification'!A:B, 2, FALSE)</f>
        <v>Arma blanca</v>
      </c>
      <c r="R4841" s="4" t="s">
        <v>14184</v>
      </c>
      <c r="S4841" t="str">
        <f t="shared" si="75"/>
        <v xml:space="preserve">fight, </v>
      </c>
      <c r="T4841" s="38" t="s">
        <v>23263</v>
      </c>
      <c r="W4841" s="4" t="s">
        <v>14184</v>
      </c>
      <c r="X4841" s="4" t="s">
        <v>14184</v>
      </c>
    </row>
    <row r="4842" spans="1:24" x14ac:dyDescent="0.2">
      <c r="A4842">
        <v>6</v>
      </c>
      <c r="B4842">
        <v>19</v>
      </c>
      <c r="C4842">
        <v>1979</v>
      </c>
      <c r="D4842" t="s">
        <v>22736</v>
      </c>
      <c r="E4842" s="2">
        <v>1</v>
      </c>
      <c r="F4842" s="3"/>
      <c r="G4842" s="2">
        <v>1</v>
      </c>
      <c r="H4842" s="3"/>
      <c r="I4842" s="4" t="s">
        <v>17370</v>
      </c>
      <c r="J4842" s="2">
        <v>5</v>
      </c>
      <c r="K4842" s="3"/>
      <c r="L4842" s="2">
        <v>3</v>
      </c>
      <c r="M4842" s="4" t="s">
        <v>14184</v>
      </c>
      <c r="N4842" s="4" t="s">
        <v>6423</v>
      </c>
      <c r="P4842" s="4" t="s">
        <v>11512</v>
      </c>
      <c r="Q4842" s="4" t="str">
        <f>VLOOKUP(P4842, 'Gun classification'!A:B, 2, FALSE)</f>
        <v>Arma de fuego</v>
      </c>
      <c r="R4842" s="4" t="s">
        <v>14184</v>
      </c>
      <c r="S4842" t="str">
        <f t="shared" si="75"/>
        <v xml:space="preserve">, </v>
      </c>
      <c r="T4842" t="s">
        <v>23253</v>
      </c>
      <c r="W4842" s="4" t="s">
        <v>14184</v>
      </c>
      <c r="X4842" s="4" t="s">
        <v>14184</v>
      </c>
    </row>
    <row r="4843" spans="1:24" x14ac:dyDescent="0.2">
      <c r="A4843">
        <v>6</v>
      </c>
      <c r="B4843">
        <v>26</v>
      </c>
      <c r="C4843">
        <v>1979</v>
      </c>
      <c r="D4843" t="s">
        <v>18801</v>
      </c>
      <c r="E4843" s="2">
        <v>3</v>
      </c>
      <c r="F4843" s="3"/>
      <c r="G4843" s="2">
        <v>1</v>
      </c>
      <c r="H4843" s="2">
        <v>29</v>
      </c>
      <c r="I4843" s="4" t="s">
        <v>13717</v>
      </c>
      <c r="J4843" s="2">
        <v>3</v>
      </c>
      <c r="K4843" s="3"/>
      <c r="L4843" s="2">
        <v>1</v>
      </c>
      <c r="M4843" s="4" t="s">
        <v>11413</v>
      </c>
      <c r="N4843" s="4" t="s">
        <v>6424</v>
      </c>
      <c r="O4843" t="s">
        <v>10232</v>
      </c>
      <c r="P4843" s="4" t="s">
        <v>11518</v>
      </c>
      <c r="Q4843" s="4" t="str">
        <f>VLOOKUP(P4843, 'Gun classification'!A:B, 2, FALSE)</f>
        <v>Arma blanca</v>
      </c>
      <c r="R4843" s="4" t="s">
        <v>14184</v>
      </c>
      <c r="S4843" t="str">
        <f t="shared" si="75"/>
        <v xml:space="preserve">argument, </v>
      </c>
      <c r="W4843" s="4" t="s">
        <v>14184</v>
      </c>
      <c r="X4843" s="4" t="s">
        <v>14184</v>
      </c>
    </row>
    <row r="4844" spans="1:24" x14ac:dyDescent="0.2">
      <c r="A4844">
        <v>6</v>
      </c>
      <c r="B4844">
        <v>29</v>
      </c>
      <c r="C4844">
        <v>1979</v>
      </c>
      <c r="D4844" t="s">
        <v>18802</v>
      </c>
      <c r="E4844" s="2">
        <v>2</v>
      </c>
      <c r="F4844" s="2">
        <v>5</v>
      </c>
      <c r="G4844" s="2">
        <v>1</v>
      </c>
      <c r="H4844" s="2">
        <v>43</v>
      </c>
      <c r="I4844" s="4" t="s">
        <v>13718</v>
      </c>
      <c r="J4844" s="2">
        <v>2</v>
      </c>
      <c r="K4844" s="2">
        <v>5</v>
      </c>
      <c r="L4844" s="2">
        <v>1</v>
      </c>
      <c r="M4844" s="4" t="s">
        <v>11473</v>
      </c>
      <c r="N4844" s="4" t="s">
        <v>6425</v>
      </c>
      <c r="O4844" t="s">
        <v>6320</v>
      </c>
      <c r="P4844" s="4" t="s">
        <v>11512</v>
      </c>
      <c r="Q4844" s="4" t="str">
        <f>VLOOKUP(P4844, 'Gun classification'!A:B, 2, FALSE)</f>
        <v>Arma de fuego</v>
      </c>
      <c r="R4844" s="4" t="s">
        <v>14184</v>
      </c>
      <c r="S4844" t="str">
        <f t="shared" si="75"/>
        <v xml:space="preserve">robbery narcotic, </v>
      </c>
      <c r="T4844" t="s">
        <v>11515</v>
      </c>
      <c r="W4844" s="4" t="s">
        <v>14184</v>
      </c>
      <c r="X4844" s="4" t="s">
        <v>14184</v>
      </c>
    </row>
    <row r="4845" spans="1:24" x14ac:dyDescent="0.2">
      <c r="A4845">
        <v>7</v>
      </c>
      <c r="B4845">
        <v>1</v>
      </c>
      <c r="C4845">
        <v>1979</v>
      </c>
      <c r="D4845" t="s">
        <v>18803</v>
      </c>
      <c r="E4845" s="2">
        <v>3</v>
      </c>
      <c r="F4845" s="3"/>
      <c r="G4845" s="2">
        <v>1</v>
      </c>
      <c r="H4845" s="2">
        <v>47</v>
      </c>
      <c r="I4845" s="4" t="s">
        <v>17370</v>
      </c>
      <c r="J4845" s="2">
        <v>5</v>
      </c>
      <c r="K4845" s="3"/>
      <c r="L4845" s="2">
        <v>3</v>
      </c>
      <c r="M4845" s="4" t="s">
        <v>14184</v>
      </c>
      <c r="N4845" s="4" t="s">
        <v>6426</v>
      </c>
      <c r="O4845" t="s">
        <v>6427</v>
      </c>
      <c r="P4845" s="4" t="s">
        <v>11512</v>
      </c>
      <c r="Q4845" s="4" t="str">
        <f>VLOOKUP(P4845, 'Gun classification'!A:B, 2, FALSE)</f>
        <v>Arma de fuego</v>
      </c>
      <c r="R4845" s="4" t="s">
        <v>14184</v>
      </c>
      <c r="S4845" t="str">
        <f t="shared" si="75"/>
        <v xml:space="preserve">Robbery dispute, </v>
      </c>
      <c r="T4845" t="s">
        <v>11515</v>
      </c>
      <c r="W4845" s="4" t="s">
        <v>14184</v>
      </c>
      <c r="X4845" s="4" t="s">
        <v>14184</v>
      </c>
    </row>
    <row r="4846" spans="1:24" x14ac:dyDescent="0.2">
      <c r="A4846">
        <v>7</v>
      </c>
      <c r="B4846">
        <v>5</v>
      </c>
      <c r="C4846">
        <v>1979</v>
      </c>
      <c r="D4846" t="s">
        <v>18804</v>
      </c>
      <c r="E4846" s="2">
        <v>2</v>
      </c>
      <c r="F4846" s="2">
        <v>5</v>
      </c>
      <c r="G4846" s="2">
        <v>1</v>
      </c>
      <c r="H4846" s="2">
        <v>21</v>
      </c>
      <c r="I4846" s="4" t="s">
        <v>13719</v>
      </c>
      <c r="J4846" s="2">
        <v>2</v>
      </c>
      <c r="K4846" s="2">
        <v>7</v>
      </c>
      <c r="L4846" s="2">
        <v>1</v>
      </c>
      <c r="M4846" s="4" t="s">
        <v>11451</v>
      </c>
      <c r="N4846" s="4" t="s">
        <v>6428</v>
      </c>
      <c r="O4846" t="s">
        <v>10232</v>
      </c>
      <c r="P4846" s="4" t="s">
        <v>11512</v>
      </c>
      <c r="Q4846" s="4" t="str">
        <f>VLOOKUP(P4846, 'Gun classification'!A:B, 2, FALSE)</f>
        <v>Arma de fuego</v>
      </c>
      <c r="R4846" s="4" t="s">
        <v>14184</v>
      </c>
      <c r="S4846" t="str">
        <f t="shared" si="75"/>
        <v xml:space="preserve">argument, </v>
      </c>
      <c r="W4846" s="4" t="s">
        <v>14184</v>
      </c>
      <c r="X4846" s="4" t="s">
        <v>14184</v>
      </c>
    </row>
    <row r="4847" spans="1:24" x14ac:dyDescent="0.2">
      <c r="A4847">
        <v>7</v>
      </c>
      <c r="B4847">
        <v>8</v>
      </c>
      <c r="C4847">
        <v>1979</v>
      </c>
      <c r="D4847" t="s">
        <v>18805</v>
      </c>
      <c r="E4847" s="2">
        <v>1</v>
      </c>
      <c r="F4847" s="3"/>
      <c r="G4847" s="2">
        <v>1</v>
      </c>
      <c r="H4847" s="2">
        <v>29</v>
      </c>
      <c r="I4847" s="4" t="s">
        <v>13720</v>
      </c>
      <c r="J4847" s="2">
        <v>1</v>
      </c>
      <c r="K4847" s="3"/>
      <c r="L4847" s="2">
        <v>1</v>
      </c>
      <c r="M4847" s="4" t="s">
        <v>11439</v>
      </c>
      <c r="N4847" s="4" t="s">
        <v>6429</v>
      </c>
      <c r="O4847" t="s">
        <v>11581</v>
      </c>
      <c r="P4847" s="4" t="s">
        <v>11512</v>
      </c>
      <c r="Q4847" s="4" t="str">
        <f>VLOOKUP(P4847, 'Gun classification'!A:B, 2, FALSE)</f>
        <v>Arma de fuego</v>
      </c>
      <c r="R4847" s="4" t="s">
        <v>14184</v>
      </c>
      <c r="S4847" t="str">
        <f t="shared" si="75"/>
        <v xml:space="preserve">robbery, </v>
      </c>
      <c r="T4847" t="s">
        <v>11515</v>
      </c>
      <c r="W4847" s="4" t="s">
        <v>14184</v>
      </c>
      <c r="X4847" s="4" t="s">
        <v>14184</v>
      </c>
    </row>
    <row r="4848" spans="1:24" x14ac:dyDescent="0.2">
      <c r="A4848">
        <v>7</v>
      </c>
      <c r="B4848">
        <v>12</v>
      </c>
      <c r="C4848">
        <v>1979</v>
      </c>
      <c r="D4848" t="s">
        <v>18806</v>
      </c>
      <c r="E4848" s="2">
        <v>3</v>
      </c>
      <c r="F4848" s="3"/>
      <c r="G4848" s="2">
        <v>1</v>
      </c>
      <c r="H4848" s="2">
        <v>37</v>
      </c>
      <c r="I4848" s="4" t="s">
        <v>13721</v>
      </c>
      <c r="J4848" s="2">
        <v>3</v>
      </c>
      <c r="K4848" s="3"/>
      <c r="L4848" s="2">
        <v>1</v>
      </c>
      <c r="M4848" s="4" t="s">
        <v>11448</v>
      </c>
      <c r="N4848" s="4" t="s">
        <v>6430</v>
      </c>
      <c r="O4848" t="s">
        <v>4975</v>
      </c>
      <c r="P4848" s="4" t="s">
        <v>11512</v>
      </c>
      <c r="Q4848" s="4" t="str">
        <f>VLOOKUP(P4848, 'Gun classification'!A:B, 2, FALSE)</f>
        <v>Arma de fuego</v>
      </c>
      <c r="R4848" s="4" t="s">
        <v>14184</v>
      </c>
      <c r="S4848" t="str">
        <f t="shared" si="75"/>
        <v xml:space="preserve">argu gamble, </v>
      </c>
      <c r="U4848" t="s">
        <v>23257</v>
      </c>
      <c r="W4848" s="4" t="s">
        <v>14184</v>
      </c>
      <c r="X4848" s="4" t="s">
        <v>14184</v>
      </c>
    </row>
    <row r="4849" spans="1:24" x14ac:dyDescent="0.2">
      <c r="A4849">
        <v>7</v>
      </c>
      <c r="B4849">
        <v>16</v>
      </c>
      <c r="C4849">
        <v>1979</v>
      </c>
      <c r="D4849" t="s">
        <v>18807</v>
      </c>
      <c r="E4849" s="2">
        <v>1</v>
      </c>
      <c r="F4849" s="3"/>
      <c r="G4849" s="2">
        <v>1</v>
      </c>
      <c r="H4849" s="2">
        <v>35</v>
      </c>
      <c r="I4849" s="4" t="s">
        <v>13722</v>
      </c>
      <c r="J4849" s="2">
        <v>1</v>
      </c>
      <c r="K4849" s="3"/>
      <c r="L4849" s="2">
        <v>1</v>
      </c>
      <c r="M4849" s="4" t="s">
        <v>11419</v>
      </c>
      <c r="N4849" s="4" t="s">
        <v>9917</v>
      </c>
      <c r="O4849" t="s">
        <v>8450</v>
      </c>
      <c r="P4849" s="4" t="s">
        <v>11512</v>
      </c>
      <c r="Q4849" s="4" t="str">
        <f>VLOOKUP(P4849, 'Gun classification'!A:B, 2, FALSE)</f>
        <v>Arma de fuego</v>
      </c>
      <c r="R4849" s="4" t="s">
        <v>14184</v>
      </c>
      <c r="S4849" t="str">
        <f t="shared" si="75"/>
        <v xml:space="preserve">narcotics, </v>
      </c>
      <c r="W4849" s="4" t="s">
        <v>14184</v>
      </c>
      <c r="X4849" s="4" t="s">
        <v>14184</v>
      </c>
    </row>
    <row r="4850" spans="1:24" x14ac:dyDescent="0.2">
      <c r="A4850">
        <v>7</v>
      </c>
      <c r="B4850">
        <v>19</v>
      </c>
      <c r="C4850">
        <v>1979</v>
      </c>
      <c r="D4850" t="s">
        <v>18808</v>
      </c>
      <c r="E4850" s="2">
        <v>3</v>
      </c>
      <c r="F4850" s="3"/>
      <c r="G4850" s="2">
        <v>1</v>
      </c>
      <c r="H4850" s="2">
        <v>45</v>
      </c>
      <c r="I4850" s="4" t="s">
        <v>17370</v>
      </c>
      <c r="J4850" s="2">
        <v>5</v>
      </c>
      <c r="K4850" s="3"/>
      <c r="L4850" s="2">
        <v>3</v>
      </c>
      <c r="M4850" s="4" t="s">
        <v>14184</v>
      </c>
      <c r="N4850" s="4" t="s">
        <v>7145</v>
      </c>
      <c r="O4850" t="s">
        <v>5660</v>
      </c>
      <c r="P4850" s="4" t="s">
        <v>11518</v>
      </c>
      <c r="Q4850" s="4" t="str">
        <f>VLOOKUP(P4850, 'Gun classification'!A:B, 2, FALSE)</f>
        <v>Arma blanca</v>
      </c>
      <c r="R4850" s="4" t="s">
        <v>14184</v>
      </c>
      <c r="S4850" t="str">
        <f t="shared" si="75"/>
        <v xml:space="preserve">gay robbery, </v>
      </c>
      <c r="T4850" t="s">
        <v>11515</v>
      </c>
      <c r="W4850" s="4" t="s">
        <v>14184</v>
      </c>
      <c r="X4850" s="4" t="s">
        <v>14184</v>
      </c>
    </row>
    <row r="4851" spans="1:24" x14ac:dyDescent="0.2">
      <c r="A4851">
        <v>7</v>
      </c>
      <c r="B4851">
        <v>19</v>
      </c>
      <c r="C4851">
        <v>1979</v>
      </c>
      <c r="D4851" t="s">
        <v>18809</v>
      </c>
      <c r="E4851" s="2">
        <v>1</v>
      </c>
      <c r="F4851" s="3"/>
      <c r="G4851" s="2">
        <v>1</v>
      </c>
      <c r="H4851" s="2">
        <v>35</v>
      </c>
      <c r="I4851" s="4" t="s">
        <v>17370</v>
      </c>
      <c r="J4851" s="2">
        <v>5</v>
      </c>
      <c r="K4851" s="3"/>
      <c r="L4851" s="2">
        <v>3</v>
      </c>
      <c r="M4851" s="4" t="s">
        <v>14184</v>
      </c>
      <c r="N4851" s="4" t="s">
        <v>6431</v>
      </c>
      <c r="P4851" s="4" t="s">
        <v>11512</v>
      </c>
      <c r="Q4851" s="4" t="str">
        <f>VLOOKUP(P4851, 'Gun classification'!A:B, 2, FALSE)</f>
        <v>Arma de fuego</v>
      </c>
      <c r="R4851" s="4" t="s">
        <v>14184</v>
      </c>
      <c r="S4851" t="str">
        <f t="shared" si="75"/>
        <v xml:space="preserve">, </v>
      </c>
      <c r="T4851" t="s">
        <v>23253</v>
      </c>
      <c r="W4851" s="4" t="s">
        <v>14184</v>
      </c>
      <c r="X4851" s="4" t="s">
        <v>14184</v>
      </c>
    </row>
    <row r="4852" spans="1:24" x14ac:dyDescent="0.2">
      <c r="A4852">
        <v>7</v>
      </c>
      <c r="B4852">
        <v>19</v>
      </c>
      <c r="C4852">
        <v>1979</v>
      </c>
      <c r="D4852" t="s">
        <v>18810</v>
      </c>
      <c r="E4852" s="2">
        <v>1</v>
      </c>
      <c r="F4852" s="3"/>
      <c r="G4852" s="2">
        <v>1</v>
      </c>
      <c r="H4852" s="2">
        <v>25</v>
      </c>
      <c r="I4852" s="4" t="s">
        <v>17370</v>
      </c>
      <c r="J4852" s="2">
        <v>5</v>
      </c>
      <c r="K4852" s="3"/>
      <c r="L4852" s="2">
        <v>3</v>
      </c>
      <c r="M4852" s="4" t="s">
        <v>14184</v>
      </c>
      <c r="N4852" s="4" t="s">
        <v>6431</v>
      </c>
      <c r="P4852" s="4" t="s">
        <v>11512</v>
      </c>
      <c r="Q4852" s="4" t="str">
        <f>VLOOKUP(P4852, 'Gun classification'!A:B, 2, FALSE)</f>
        <v>Arma de fuego</v>
      </c>
      <c r="R4852" s="4" t="s">
        <v>14184</v>
      </c>
      <c r="S4852" t="str">
        <f t="shared" si="75"/>
        <v xml:space="preserve">, </v>
      </c>
      <c r="T4852" t="s">
        <v>23253</v>
      </c>
      <c r="W4852" s="4" t="s">
        <v>14184</v>
      </c>
      <c r="X4852" s="4" t="s">
        <v>14184</v>
      </c>
    </row>
    <row r="4853" spans="1:24" x14ac:dyDescent="0.2">
      <c r="A4853">
        <v>7</v>
      </c>
      <c r="B4853">
        <v>27</v>
      </c>
      <c r="C4853">
        <v>1979</v>
      </c>
      <c r="D4853" t="s">
        <v>18811</v>
      </c>
      <c r="E4853" s="2">
        <v>3</v>
      </c>
      <c r="F4853" s="3"/>
      <c r="G4853" s="2">
        <v>1</v>
      </c>
      <c r="H4853" s="2">
        <v>21</v>
      </c>
      <c r="I4853" s="4" t="s">
        <v>17370</v>
      </c>
      <c r="J4853" s="2">
        <v>5</v>
      </c>
      <c r="K4853" s="3"/>
      <c r="L4853" s="2">
        <v>3</v>
      </c>
      <c r="M4853" s="4" t="s">
        <v>14184</v>
      </c>
      <c r="N4853" s="4" t="s">
        <v>6432</v>
      </c>
      <c r="O4853" t="s">
        <v>8450</v>
      </c>
      <c r="P4853" s="4" t="s">
        <v>11512</v>
      </c>
      <c r="Q4853" s="4" t="str">
        <f>VLOOKUP(P4853, 'Gun classification'!A:B, 2, FALSE)</f>
        <v>Arma de fuego</v>
      </c>
      <c r="R4853" s="4" t="s">
        <v>14184</v>
      </c>
      <c r="S4853" t="str">
        <f t="shared" si="75"/>
        <v xml:space="preserve">narcotics, </v>
      </c>
      <c r="W4853" s="4" t="s">
        <v>14184</v>
      </c>
      <c r="X4853" s="4" t="s">
        <v>14184</v>
      </c>
    </row>
    <row r="4854" spans="1:24" x14ac:dyDescent="0.2">
      <c r="A4854">
        <v>7</v>
      </c>
      <c r="B4854">
        <v>29</v>
      </c>
      <c r="C4854">
        <v>1979</v>
      </c>
      <c r="D4854" t="s">
        <v>18812</v>
      </c>
      <c r="E4854" s="2">
        <v>3</v>
      </c>
      <c r="F4854" s="3"/>
      <c r="G4854" s="2">
        <v>1</v>
      </c>
      <c r="H4854" s="2">
        <v>32</v>
      </c>
      <c r="I4854" s="4" t="s">
        <v>13723</v>
      </c>
      <c r="J4854" s="2">
        <v>3</v>
      </c>
      <c r="K4854" s="3"/>
      <c r="L4854" s="2">
        <v>1</v>
      </c>
      <c r="M4854" s="4" t="s">
        <v>11418</v>
      </c>
      <c r="N4854" s="4" t="s">
        <v>6433</v>
      </c>
      <c r="O4854" t="s">
        <v>8450</v>
      </c>
      <c r="P4854" s="4" t="s">
        <v>11512</v>
      </c>
      <c r="Q4854" s="4" t="str">
        <f>VLOOKUP(P4854, 'Gun classification'!A:B, 2, FALSE)</f>
        <v>Arma de fuego</v>
      </c>
      <c r="R4854" s="4" t="s">
        <v>14184</v>
      </c>
      <c r="S4854" t="str">
        <f t="shared" si="75"/>
        <v xml:space="preserve">narcotics, </v>
      </c>
      <c r="W4854" s="4" t="s">
        <v>14184</v>
      </c>
      <c r="X4854" s="4" t="s">
        <v>14184</v>
      </c>
    </row>
    <row r="4855" spans="1:24" x14ac:dyDescent="0.2">
      <c r="A4855">
        <v>7</v>
      </c>
      <c r="B4855">
        <v>30</v>
      </c>
      <c r="C4855">
        <v>1979</v>
      </c>
      <c r="D4855" t="s">
        <v>18813</v>
      </c>
      <c r="E4855" s="2">
        <v>3</v>
      </c>
      <c r="F4855" s="3"/>
      <c r="G4855" s="2">
        <v>1</v>
      </c>
      <c r="H4855" s="2">
        <v>22</v>
      </c>
      <c r="I4855" s="4" t="s">
        <v>13724</v>
      </c>
      <c r="J4855" s="2">
        <v>3</v>
      </c>
      <c r="K4855" s="3"/>
      <c r="L4855" s="2">
        <v>1</v>
      </c>
      <c r="M4855" s="4" t="s">
        <v>11417</v>
      </c>
      <c r="N4855" s="4" t="s">
        <v>6434</v>
      </c>
      <c r="O4855" t="s">
        <v>8450</v>
      </c>
      <c r="P4855" s="4" t="s">
        <v>11518</v>
      </c>
      <c r="Q4855" s="4" t="str">
        <f>VLOOKUP(P4855, 'Gun classification'!A:B, 2, FALSE)</f>
        <v>Arma blanca</v>
      </c>
      <c r="R4855" s="4" t="s">
        <v>14184</v>
      </c>
      <c r="S4855" t="str">
        <f t="shared" si="75"/>
        <v xml:space="preserve">narcotics, </v>
      </c>
      <c r="W4855" s="4" t="s">
        <v>14184</v>
      </c>
      <c r="X4855" s="4" t="s">
        <v>14184</v>
      </c>
    </row>
    <row r="4856" spans="1:24" x14ac:dyDescent="0.2">
      <c r="A4856">
        <v>8</v>
      </c>
      <c r="B4856">
        <v>1</v>
      </c>
      <c r="C4856">
        <v>1979</v>
      </c>
      <c r="D4856" t="s">
        <v>18814</v>
      </c>
      <c r="E4856" s="2">
        <v>1</v>
      </c>
      <c r="F4856" s="3"/>
      <c r="G4856" s="2">
        <v>2</v>
      </c>
      <c r="H4856" s="2">
        <v>27</v>
      </c>
      <c r="I4856" s="4" t="s">
        <v>17370</v>
      </c>
      <c r="J4856" s="2">
        <v>5</v>
      </c>
      <c r="K4856" s="3"/>
      <c r="L4856" s="2">
        <v>3</v>
      </c>
      <c r="M4856" s="4" t="s">
        <v>14184</v>
      </c>
      <c r="N4856" s="4" t="s">
        <v>6435</v>
      </c>
      <c r="O4856" t="s">
        <v>8216</v>
      </c>
      <c r="P4856" s="4" t="s">
        <v>6436</v>
      </c>
      <c r="Q4856" s="4" t="str">
        <f>VLOOKUP(P4856, 'Gun classification'!A:B, 2, FALSE)</f>
        <v>Objeto</v>
      </c>
      <c r="R4856" s="4" t="s">
        <v>14184</v>
      </c>
      <c r="S4856" t="str">
        <f t="shared" si="75"/>
        <v xml:space="preserve">rape robbery, </v>
      </c>
      <c r="T4856" t="s">
        <v>11515</v>
      </c>
      <c r="W4856" s="4" t="s">
        <v>14184</v>
      </c>
      <c r="X4856" s="4" t="s">
        <v>14184</v>
      </c>
    </row>
    <row r="4857" spans="1:24" x14ac:dyDescent="0.2">
      <c r="A4857">
        <v>8</v>
      </c>
      <c r="B4857">
        <v>5</v>
      </c>
      <c r="C4857">
        <v>1979</v>
      </c>
      <c r="D4857" t="s">
        <v>18815</v>
      </c>
      <c r="E4857" s="2">
        <v>1</v>
      </c>
      <c r="F4857" s="3"/>
      <c r="G4857" s="2">
        <v>1</v>
      </c>
      <c r="H4857" s="2">
        <v>28</v>
      </c>
      <c r="I4857" s="4" t="s">
        <v>13725</v>
      </c>
      <c r="J4857" s="2">
        <v>1</v>
      </c>
      <c r="K4857" s="3"/>
      <c r="L4857" s="2">
        <v>1</v>
      </c>
      <c r="M4857" s="4" t="s">
        <v>11416</v>
      </c>
      <c r="N4857" s="4" t="s">
        <v>6437</v>
      </c>
      <c r="O4857" t="s">
        <v>11644</v>
      </c>
      <c r="P4857" s="4" t="s">
        <v>11518</v>
      </c>
      <c r="Q4857" s="4" t="str">
        <f>VLOOKUP(P4857, 'Gun classification'!A:B, 2, FALSE)</f>
        <v>Arma blanca</v>
      </c>
      <c r="R4857" s="4" t="s">
        <v>14184</v>
      </c>
      <c r="S4857" t="str">
        <f t="shared" si="75"/>
        <v xml:space="preserve">revenge, </v>
      </c>
      <c r="W4857" s="4" t="s">
        <v>14184</v>
      </c>
      <c r="X4857" s="4" t="s">
        <v>14184</v>
      </c>
    </row>
    <row r="4858" spans="1:24" x14ac:dyDescent="0.2">
      <c r="A4858">
        <v>8</v>
      </c>
      <c r="B4858">
        <v>5</v>
      </c>
      <c r="C4858">
        <v>1979</v>
      </c>
      <c r="D4858" t="s">
        <v>18816</v>
      </c>
      <c r="E4858" s="2">
        <v>3</v>
      </c>
      <c r="F4858" s="3"/>
      <c r="G4858" s="2">
        <v>2</v>
      </c>
      <c r="H4858" s="2">
        <v>35</v>
      </c>
      <c r="I4858" s="4" t="s">
        <v>13726</v>
      </c>
      <c r="J4858" s="2">
        <v>3</v>
      </c>
      <c r="K4858" s="3"/>
      <c r="L4858" s="2">
        <v>1</v>
      </c>
      <c r="M4858" s="4" t="s">
        <v>11467</v>
      </c>
      <c r="N4858" s="4" t="s">
        <v>6438</v>
      </c>
      <c r="O4858" t="s">
        <v>10232</v>
      </c>
      <c r="P4858" s="4" t="s">
        <v>11625</v>
      </c>
      <c r="Q4858" s="4" t="str">
        <f>VLOOKUP(P4858, 'Gun classification'!A:B, 2, FALSE)</f>
        <v>Falta de oxigeno</v>
      </c>
      <c r="R4858" s="4" t="s">
        <v>14184</v>
      </c>
      <c r="S4858" t="str">
        <f t="shared" si="75"/>
        <v xml:space="preserve">argument, </v>
      </c>
      <c r="W4858" s="4" t="s">
        <v>14184</v>
      </c>
      <c r="X4858" s="4" t="s">
        <v>14184</v>
      </c>
    </row>
    <row r="4859" spans="1:24" x14ac:dyDescent="0.2">
      <c r="A4859">
        <v>8</v>
      </c>
      <c r="B4859">
        <v>7</v>
      </c>
      <c r="C4859">
        <v>1979</v>
      </c>
      <c r="D4859" t="s">
        <v>18817</v>
      </c>
      <c r="E4859" s="2">
        <v>1</v>
      </c>
      <c r="F4859" s="3"/>
      <c r="G4859" s="2">
        <v>1</v>
      </c>
      <c r="H4859" s="2">
        <v>38</v>
      </c>
      <c r="I4859" s="4" t="s">
        <v>13727</v>
      </c>
      <c r="J4859" s="2">
        <v>3</v>
      </c>
      <c r="K4859" s="3"/>
      <c r="L4859" s="2">
        <v>1</v>
      </c>
      <c r="M4859" s="4" t="s">
        <v>11420</v>
      </c>
      <c r="N4859" s="4" t="s">
        <v>6439</v>
      </c>
      <c r="O4859" t="s">
        <v>11908</v>
      </c>
      <c r="P4859" s="4" t="s">
        <v>11518</v>
      </c>
      <c r="Q4859" s="4" t="str">
        <f>VLOOKUP(P4859, 'Gun classification'!A:B, 2, FALSE)</f>
        <v>Arma blanca</v>
      </c>
      <c r="R4859" s="4" t="s">
        <v>14184</v>
      </c>
      <c r="S4859" t="str">
        <f t="shared" si="75"/>
        <v xml:space="preserve">fight, </v>
      </c>
      <c r="T4859" s="38" t="s">
        <v>23263</v>
      </c>
      <c r="W4859" s="4" t="s">
        <v>14184</v>
      </c>
      <c r="X4859" s="4" t="s">
        <v>14184</v>
      </c>
    </row>
    <row r="4860" spans="1:24" x14ac:dyDescent="0.2">
      <c r="A4860">
        <v>8</v>
      </c>
      <c r="B4860">
        <v>13</v>
      </c>
      <c r="C4860">
        <v>1979</v>
      </c>
      <c r="D4860" t="s">
        <v>18818</v>
      </c>
      <c r="E4860" s="2">
        <v>1</v>
      </c>
      <c r="F4860" s="3"/>
      <c r="G4860" s="2">
        <v>2</v>
      </c>
      <c r="H4860" s="2">
        <v>29</v>
      </c>
      <c r="I4860" s="4" t="s">
        <v>17370</v>
      </c>
      <c r="J4860" s="2">
        <v>5</v>
      </c>
      <c r="K4860" s="3"/>
      <c r="L4860" s="2">
        <v>3</v>
      </c>
      <c r="M4860" s="4" t="s">
        <v>14184</v>
      </c>
      <c r="N4860" s="4" t="s">
        <v>6413</v>
      </c>
      <c r="O4860" t="s">
        <v>6440</v>
      </c>
      <c r="P4860" s="4" t="s">
        <v>6441</v>
      </c>
      <c r="Q4860" s="4" t="str">
        <f>VLOOKUP(P4860, 'Gun classification'!A:B, 2, FALSE)</f>
        <v>Falta de oxigeno</v>
      </c>
      <c r="R4860" s="4" t="s">
        <v>14184</v>
      </c>
      <c r="S4860" t="str">
        <f t="shared" si="75"/>
        <v xml:space="preserve">prostitute, </v>
      </c>
      <c r="W4860" s="4" t="s">
        <v>14184</v>
      </c>
      <c r="X4860" s="4" t="s">
        <v>14184</v>
      </c>
    </row>
    <row r="4861" spans="1:24" x14ac:dyDescent="0.2">
      <c r="A4861">
        <v>8</v>
      </c>
      <c r="B4861">
        <v>15</v>
      </c>
      <c r="C4861">
        <v>1979</v>
      </c>
      <c r="D4861" t="s">
        <v>18819</v>
      </c>
      <c r="E4861" s="2">
        <v>3</v>
      </c>
      <c r="F4861" s="3"/>
      <c r="G4861" s="2">
        <v>1</v>
      </c>
      <c r="H4861" s="2">
        <v>50</v>
      </c>
      <c r="I4861" s="4" t="s">
        <v>13728</v>
      </c>
      <c r="J4861" s="2">
        <v>3</v>
      </c>
      <c r="K4861" s="3"/>
      <c r="L4861" s="2">
        <v>1</v>
      </c>
      <c r="M4861" s="4" t="s">
        <v>11434</v>
      </c>
      <c r="N4861" s="4" t="s">
        <v>6442</v>
      </c>
      <c r="O4861" t="s">
        <v>10232</v>
      </c>
      <c r="P4861" s="4" t="s">
        <v>11512</v>
      </c>
      <c r="Q4861" s="4" t="str">
        <f>VLOOKUP(P4861, 'Gun classification'!A:B, 2, FALSE)</f>
        <v>Arma de fuego</v>
      </c>
      <c r="R4861" s="4" t="s">
        <v>14184</v>
      </c>
      <c r="S4861" t="str">
        <f t="shared" si="75"/>
        <v xml:space="preserve">argument, </v>
      </c>
      <c r="W4861" s="4" t="s">
        <v>14184</v>
      </c>
      <c r="X4861" s="4" t="s">
        <v>14184</v>
      </c>
    </row>
    <row r="4862" spans="1:24" x14ac:dyDescent="0.2">
      <c r="A4862">
        <v>8</v>
      </c>
      <c r="B4862">
        <v>29</v>
      </c>
      <c r="C4862">
        <v>1979</v>
      </c>
      <c r="D4862" t="s">
        <v>18820</v>
      </c>
      <c r="E4862" s="2">
        <v>1</v>
      </c>
      <c r="F4862" s="3"/>
      <c r="G4862" s="2">
        <v>1</v>
      </c>
      <c r="H4862" s="2">
        <v>70</v>
      </c>
      <c r="I4862" s="4" t="s">
        <v>13729</v>
      </c>
      <c r="J4862" s="2">
        <v>1</v>
      </c>
      <c r="K4862" s="3"/>
      <c r="L4862" s="2">
        <v>1</v>
      </c>
      <c r="M4862" s="4" t="s">
        <v>11419</v>
      </c>
      <c r="N4862" s="4" t="s">
        <v>6443</v>
      </c>
      <c r="O4862" t="s">
        <v>11581</v>
      </c>
      <c r="P4862" s="4" t="s">
        <v>6053</v>
      </c>
      <c r="Q4862" s="4" t="str">
        <f>VLOOKUP(P4862, 'Gun classification'!A:B, 2, FALSE)</f>
        <v>Falta de oxigeno</v>
      </c>
      <c r="R4862" s="4" t="s">
        <v>14184</v>
      </c>
      <c r="S4862" t="str">
        <f t="shared" si="75"/>
        <v xml:space="preserve">robbery, </v>
      </c>
      <c r="T4862" t="s">
        <v>11515</v>
      </c>
      <c r="W4862" s="4" t="s">
        <v>14184</v>
      </c>
      <c r="X4862" s="4" t="s">
        <v>14184</v>
      </c>
    </row>
    <row r="4863" spans="1:24" x14ac:dyDescent="0.2">
      <c r="A4863">
        <v>9</v>
      </c>
      <c r="B4863">
        <v>6</v>
      </c>
      <c r="C4863">
        <v>1979</v>
      </c>
      <c r="D4863" t="s">
        <v>18821</v>
      </c>
      <c r="E4863" s="2">
        <v>3</v>
      </c>
      <c r="F4863" s="3"/>
      <c r="G4863" s="2">
        <v>2</v>
      </c>
      <c r="H4863" s="2">
        <v>27</v>
      </c>
      <c r="I4863" s="4" t="s">
        <v>13730</v>
      </c>
      <c r="J4863" s="2">
        <v>3</v>
      </c>
      <c r="K4863" s="3"/>
      <c r="L4863" s="2">
        <v>1</v>
      </c>
      <c r="M4863" s="4" t="s">
        <v>11439</v>
      </c>
      <c r="N4863" s="4" t="s">
        <v>6444</v>
      </c>
      <c r="O4863" t="s">
        <v>5042</v>
      </c>
      <c r="P4863" s="4" t="s">
        <v>11625</v>
      </c>
      <c r="Q4863" s="4" t="str">
        <f>VLOOKUP(P4863, 'Gun classification'!A:B, 2, FALSE)</f>
        <v>Falta de oxigeno</v>
      </c>
      <c r="R4863" s="4" t="s">
        <v>14184</v>
      </c>
      <c r="S4863" t="str">
        <f t="shared" si="75"/>
        <v xml:space="preserve">rape, </v>
      </c>
      <c r="T4863" t="s">
        <v>8275</v>
      </c>
      <c r="W4863" s="4" t="s">
        <v>14184</v>
      </c>
      <c r="X4863" s="4" t="s">
        <v>14184</v>
      </c>
    </row>
    <row r="4864" spans="1:24" x14ac:dyDescent="0.2">
      <c r="A4864">
        <v>9</v>
      </c>
      <c r="B4864">
        <v>10</v>
      </c>
      <c r="C4864">
        <v>1979</v>
      </c>
      <c r="D4864" t="s">
        <v>18822</v>
      </c>
      <c r="E4864" s="2">
        <v>1</v>
      </c>
      <c r="F4864" s="3"/>
      <c r="G4864" s="2">
        <v>1</v>
      </c>
      <c r="H4864" s="2">
        <v>50</v>
      </c>
      <c r="I4864" s="4" t="s">
        <v>13731</v>
      </c>
      <c r="J4864" s="2">
        <v>1</v>
      </c>
      <c r="K4864" s="3"/>
      <c r="L4864" s="2">
        <v>1</v>
      </c>
      <c r="M4864" s="4" t="s">
        <v>11419</v>
      </c>
      <c r="N4864" s="4" t="s">
        <v>6445</v>
      </c>
      <c r="O4864" t="s">
        <v>6446</v>
      </c>
      <c r="P4864" s="4" t="s">
        <v>11732</v>
      </c>
      <c r="Q4864" s="4" t="str">
        <f>VLOOKUP(P4864, 'Gun classification'!A:B, 2, FALSE)</f>
        <v>Fuerza</v>
      </c>
      <c r="R4864" s="4" t="s">
        <v>14184</v>
      </c>
      <c r="S4864" t="str">
        <f t="shared" si="75"/>
        <v xml:space="preserve"> robbery, </v>
      </c>
      <c r="T4864" t="s">
        <v>11515</v>
      </c>
      <c r="W4864" s="4" t="s">
        <v>14184</v>
      </c>
      <c r="X4864" s="4" t="s">
        <v>14184</v>
      </c>
    </row>
    <row r="4865" spans="1:24" x14ac:dyDescent="0.2">
      <c r="A4865">
        <v>9</v>
      </c>
      <c r="B4865">
        <v>13</v>
      </c>
      <c r="C4865">
        <v>1979</v>
      </c>
      <c r="D4865" t="s">
        <v>18823</v>
      </c>
      <c r="E4865" s="2">
        <v>1</v>
      </c>
      <c r="F4865" s="3"/>
      <c r="G4865" s="2">
        <v>1</v>
      </c>
      <c r="H4865" s="2">
        <v>22</v>
      </c>
      <c r="I4865" s="4" t="s">
        <v>13732</v>
      </c>
      <c r="J4865" s="2">
        <v>1</v>
      </c>
      <c r="K4865" s="3"/>
      <c r="L4865" s="2">
        <v>2</v>
      </c>
      <c r="M4865" s="4" t="s">
        <v>11463</v>
      </c>
      <c r="N4865" s="4" t="s">
        <v>6447</v>
      </c>
      <c r="O4865" t="s">
        <v>10232</v>
      </c>
      <c r="P4865" s="4" t="s">
        <v>11512</v>
      </c>
      <c r="Q4865" s="4" t="str">
        <f>VLOOKUP(P4865, 'Gun classification'!A:B, 2, FALSE)</f>
        <v>Arma de fuego</v>
      </c>
      <c r="R4865" s="4" t="s">
        <v>14184</v>
      </c>
      <c r="S4865" t="str">
        <f t="shared" si="75"/>
        <v xml:space="preserve">argument, </v>
      </c>
      <c r="W4865" s="4" t="s">
        <v>14184</v>
      </c>
      <c r="X4865" s="4" t="s">
        <v>14184</v>
      </c>
    </row>
    <row r="4866" spans="1:24" x14ac:dyDescent="0.2">
      <c r="A4866">
        <v>9</v>
      </c>
      <c r="B4866">
        <v>14</v>
      </c>
      <c r="C4866">
        <v>1979</v>
      </c>
      <c r="D4866" t="s">
        <v>18824</v>
      </c>
      <c r="E4866" s="2">
        <v>1</v>
      </c>
      <c r="F4866" s="3"/>
      <c r="G4866" s="2">
        <v>1</v>
      </c>
      <c r="H4866" s="2">
        <v>38</v>
      </c>
      <c r="I4866" s="4" t="s">
        <v>13733</v>
      </c>
      <c r="J4866" s="2">
        <v>3</v>
      </c>
      <c r="K4866" s="3"/>
      <c r="L4866" s="2">
        <v>1</v>
      </c>
      <c r="M4866" s="4" t="s">
        <v>11469</v>
      </c>
      <c r="N4866" s="4" t="s">
        <v>6448</v>
      </c>
      <c r="O4866" t="s">
        <v>10232</v>
      </c>
      <c r="P4866" s="4" t="s">
        <v>11512</v>
      </c>
      <c r="Q4866" s="4" t="str">
        <f>VLOOKUP(P4866, 'Gun classification'!A:B, 2, FALSE)</f>
        <v>Arma de fuego</v>
      </c>
      <c r="R4866" s="4" t="s">
        <v>14184</v>
      </c>
      <c r="S4866" t="str">
        <f t="shared" si="75"/>
        <v xml:space="preserve">argument, </v>
      </c>
      <c r="W4866" s="4" t="s">
        <v>14184</v>
      </c>
      <c r="X4866" s="4" t="s">
        <v>14184</v>
      </c>
    </row>
    <row r="4867" spans="1:24" x14ac:dyDescent="0.2">
      <c r="A4867">
        <v>9</v>
      </c>
      <c r="B4867">
        <v>17</v>
      </c>
      <c r="C4867">
        <v>1979</v>
      </c>
      <c r="D4867" t="s">
        <v>18825</v>
      </c>
      <c r="E4867" s="2">
        <v>3</v>
      </c>
      <c r="F4867" s="3"/>
      <c r="G4867" s="2">
        <v>2</v>
      </c>
      <c r="H4867" s="2">
        <v>29</v>
      </c>
      <c r="I4867" s="4" t="s">
        <v>13734</v>
      </c>
      <c r="J4867" s="2">
        <v>3</v>
      </c>
      <c r="K4867" s="3"/>
      <c r="L4867" s="2">
        <v>1</v>
      </c>
      <c r="M4867" s="4" t="s">
        <v>11472</v>
      </c>
      <c r="N4867" s="4" t="s">
        <v>6449</v>
      </c>
      <c r="O4867" t="s">
        <v>8623</v>
      </c>
      <c r="P4867" s="4" t="s">
        <v>11512</v>
      </c>
      <c r="Q4867" s="4" t="str">
        <f>VLOOKUP(P4867, 'Gun classification'!A:B, 2, FALSE)</f>
        <v>Arma de fuego</v>
      </c>
      <c r="R4867" s="4" t="s">
        <v>14184</v>
      </c>
      <c r="S4867" t="str">
        <f t="shared" ref="S4867:S4930" si="76">CONCATENATE(O4867,", ",R4867)</f>
        <v xml:space="preserve">argu family, </v>
      </c>
      <c r="T4867" s="38" t="s">
        <v>11650</v>
      </c>
      <c r="W4867" s="4" t="s">
        <v>14184</v>
      </c>
      <c r="X4867" s="4" t="s">
        <v>14184</v>
      </c>
    </row>
    <row r="4868" spans="1:24" x14ac:dyDescent="0.2">
      <c r="A4868">
        <v>9</v>
      </c>
      <c r="B4868">
        <v>20</v>
      </c>
      <c r="C4868">
        <v>1979</v>
      </c>
      <c r="D4868" t="s">
        <v>18826</v>
      </c>
      <c r="E4868" s="2">
        <v>1</v>
      </c>
      <c r="F4868" s="3"/>
      <c r="G4868" s="2">
        <v>1</v>
      </c>
      <c r="H4868" s="2">
        <v>40</v>
      </c>
      <c r="I4868" s="4" t="s">
        <v>17370</v>
      </c>
      <c r="J4868" s="2">
        <v>5</v>
      </c>
      <c r="K4868" s="3"/>
      <c r="L4868" s="2">
        <v>3</v>
      </c>
      <c r="M4868" s="4" t="s">
        <v>14184</v>
      </c>
      <c r="N4868" s="4" t="s">
        <v>6450</v>
      </c>
      <c r="P4868" s="4" t="s">
        <v>11582</v>
      </c>
      <c r="Q4868" s="4" t="str">
        <f>VLOOKUP(P4868, 'Gun classification'!A:B, 2, FALSE)</f>
        <v>Fuerza</v>
      </c>
      <c r="R4868" s="4" t="s">
        <v>14184</v>
      </c>
      <c r="S4868" t="str">
        <f t="shared" si="76"/>
        <v xml:space="preserve">, </v>
      </c>
      <c r="T4868" t="s">
        <v>23253</v>
      </c>
      <c r="W4868" s="4" t="s">
        <v>14184</v>
      </c>
      <c r="X4868" s="4" t="s">
        <v>14184</v>
      </c>
    </row>
    <row r="4869" spans="1:24" x14ac:dyDescent="0.2">
      <c r="A4869">
        <v>9</v>
      </c>
      <c r="B4869">
        <v>20</v>
      </c>
      <c r="C4869">
        <v>1979</v>
      </c>
      <c r="D4869" t="s">
        <v>18827</v>
      </c>
      <c r="E4869" s="2">
        <v>3</v>
      </c>
      <c r="F4869" s="3"/>
      <c r="G4869" s="2">
        <v>1</v>
      </c>
      <c r="H4869" s="2">
        <v>27</v>
      </c>
      <c r="I4869" s="4" t="s">
        <v>13735</v>
      </c>
      <c r="J4869" s="2">
        <v>3</v>
      </c>
      <c r="K4869" s="3"/>
      <c r="L4869" s="2">
        <v>1</v>
      </c>
      <c r="M4869" s="4" t="s">
        <v>11418</v>
      </c>
      <c r="N4869" s="4" t="s">
        <v>6451</v>
      </c>
      <c r="O4869" t="s">
        <v>8450</v>
      </c>
      <c r="P4869" s="4" t="s">
        <v>11512</v>
      </c>
      <c r="Q4869" s="4" t="str">
        <f>VLOOKUP(P4869, 'Gun classification'!A:B, 2, FALSE)</f>
        <v>Arma de fuego</v>
      </c>
      <c r="R4869" s="4" t="s">
        <v>14184</v>
      </c>
      <c r="S4869" t="str">
        <f t="shared" si="76"/>
        <v xml:space="preserve">narcotics, </v>
      </c>
      <c r="W4869" s="4" t="s">
        <v>14184</v>
      </c>
      <c r="X4869" s="4" t="s">
        <v>14184</v>
      </c>
    </row>
    <row r="4870" spans="1:24" x14ac:dyDescent="0.2">
      <c r="A4870">
        <v>9</v>
      </c>
      <c r="B4870">
        <v>22</v>
      </c>
      <c r="C4870">
        <v>1979</v>
      </c>
      <c r="D4870" t="s">
        <v>18828</v>
      </c>
      <c r="E4870" s="2">
        <v>1</v>
      </c>
      <c r="F4870" s="3"/>
      <c r="G4870" s="2">
        <v>1</v>
      </c>
      <c r="H4870" s="2">
        <v>48</v>
      </c>
      <c r="I4870" s="4" t="s">
        <v>17370</v>
      </c>
      <c r="J4870" s="2">
        <v>5</v>
      </c>
      <c r="K4870" s="3"/>
      <c r="L4870" s="2">
        <v>3</v>
      </c>
      <c r="M4870" s="4" t="s">
        <v>14184</v>
      </c>
      <c r="N4870" s="4" t="s">
        <v>6452</v>
      </c>
      <c r="P4870" s="4" t="s">
        <v>11518</v>
      </c>
      <c r="Q4870" s="4" t="str">
        <f>VLOOKUP(P4870, 'Gun classification'!A:B, 2, FALSE)</f>
        <v>Arma blanca</v>
      </c>
      <c r="R4870" s="4" t="s">
        <v>14184</v>
      </c>
      <c r="S4870" t="str">
        <f t="shared" si="76"/>
        <v xml:space="preserve">, </v>
      </c>
      <c r="T4870" t="s">
        <v>23253</v>
      </c>
      <c r="W4870" s="4" t="s">
        <v>14184</v>
      </c>
      <c r="X4870" s="4" t="s">
        <v>14184</v>
      </c>
    </row>
    <row r="4871" spans="1:24" x14ac:dyDescent="0.2">
      <c r="A4871">
        <v>9</v>
      </c>
      <c r="B4871">
        <v>25</v>
      </c>
      <c r="C4871">
        <v>1979</v>
      </c>
      <c r="D4871" t="s">
        <v>18829</v>
      </c>
      <c r="E4871" s="2">
        <v>1</v>
      </c>
      <c r="F4871" s="3"/>
      <c r="G4871" s="2">
        <v>1</v>
      </c>
      <c r="H4871" s="2">
        <v>79</v>
      </c>
      <c r="I4871" s="4" t="s">
        <v>13736</v>
      </c>
      <c r="J4871" s="2">
        <v>1</v>
      </c>
      <c r="K4871" s="3"/>
      <c r="L4871" s="2">
        <v>1</v>
      </c>
      <c r="M4871" s="4" t="s">
        <v>11439</v>
      </c>
      <c r="N4871" s="4" t="s">
        <v>6453</v>
      </c>
      <c r="O4871" t="s">
        <v>8216</v>
      </c>
      <c r="P4871" s="4" t="s">
        <v>11518</v>
      </c>
      <c r="Q4871" s="4" t="str">
        <f>VLOOKUP(P4871, 'Gun classification'!A:B, 2, FALSE)</f>
        <v>Arma blanca</v>
      </c>
      <c r="R4871" s="4" t="s">
        <v>14184</v>
      </c>
      <c r="S4871" t="str">
        <f t="shared" si="76"/>
        <v xml:space="preserve">rape robbery, </v>
      </c>
      <c r="T4871" t="s">
        <v>11515</v>
      </c>
      <c r="W4871" s="4" t="s">
        <v>14184</v>
      </c>
      <c r="X4871" s="4" t="s">
        <v>14184</v>
      </c>
    </row>
    <row r="4872" spans="1:24" x14ac:dyDescent="0.2">
      <c r="A4872">
        <v>9</v>
      </c>
      <c r="B4872">
        <v>26</v>
      </c>
      <c r="C4872">
        <v>1979</v>
      </c>
      <c r="D4872" t="s">
        <v>18830</v>
      </c>
      <c r="E4872" s="2">
        <v>1</v>
      </c>
      <c r="F4872" s="3"/>
      <c r="G4872" s="2">
        <v>1</v>
      </c>
      <c r="H4872" s="2">
        <v>30</v>
      </c>
      <c r="I4872" s="4" t="s">
        <v>13737</v>
      </c>
      <c r="J4872" s="2">
        <v>1</v>
      </c>
      <c r="K4872" s="3"/>
      <c r="L4872" s="2">
        <v>1</v>
      </c>
      <c r="M4872" s="4" t="s">
        <v>11476</v>
      </c>
      <c r="N4872" s="4" t="s">
        <v>7498</v>
      </c>
      <c r="O4872" t="s">
        <v>4922</v>
      </c>
      <c r="P4872" s="4" t="s">
        <v>11532</v>
      </c>
      <c r="Q4872" s="4" t="str">
        <f>VLOOKUP(P4872, 'Gun classification'!A:B, 2, FALSE)</f>
        <v>Fuerza</v>
      </c>
      <c r="R4872" s="4" t="s">
        <v>14184</v>
      </c>
      <c r="S4872" t="str">
        <f t="shared" si="76"/>
        <v xml:space="preserve">gay argu, </v>
      </c>
      <c r="W4872" s="4" t="s">
        <v>14184</v>
      </c>
      <c r="X4872" s="4" t="s">
        <v>14184</v>
      </c>
    </row>
    <row r="4873" spans="1:24" x14ac:dyDescent="0.2">
      <c r="A4873">
        <v>9</v>
      </c>
      <c r="B4873">
        <v>27</v>
      </c>
      <c r="C4873">
        <v>1979</v>
      </c>
      <c r="D4873" t="s">
        <v>18831</v>
      </c>
      <c r="E4873" s="2">
        <v>1</v>
      </c>
      <c r="F4873" s="3"/>
      <c r="G4873" s="2">
        <v>1</v>
      </c>
      <c r="H4873" s="2">
        <v>77</v>
      </c>
      <c r="I4873" s="4" t="s">
        <v>13738</v>
      </c>
      <c r="J4873" s="2">
        <v>3</v>
      </c>
      <c r="K4873" s="3"/>
      <c r="L4873" s="2">
        <v>1</v>
      </c>
      <c r="M4873" s="4" t="s">
        <v>11471</v>
      </c>
      <c r="N4873" s="4" t="s">
        <v>6454</v>
      </c>
      <c r="O4873" t="s">
        <v>8409</v>
      </c>
      <c r="P4873" s="4" t="s">
        <v>11582</v>
      </c>
      <c r="Q4873" s="4" t="str">
        <f>VLOOKUP(P4873, 'Gun classification'!A:B, 2, FALSE)</f>
        <v>Fuerza</v>
      </c>
      <c r="R4873" s="4" t="s">
        <v>14184</v>
      </c>
      <c r="S4873" t="str">
        <f t="shared" si="76"/>
        <v xml:space="preserve">gay, </v>
      </c>
      <c r="T4873" s="38" t="s">
        <v>23253</v>
      </c>
      <c r="W4873" s="4" t="s">
        <v>14184</v>
      </c>
      <c r="X4873" s="4" t="s">
        <v>14184</v>
      </c>
    </row>
    <row r="4874" spans="1:24" x14ac:dyDescent="0.2">
      <c r="A4874">
        <v>10</v>
      </c>
      <c r="B4874">
        <v>4</v>
      </c>
      <c r="C4874">
        <v>1979</v>
      </c>
      <c r="D4874" t="s">
        <v>22311</v>
      </c>
      <c r="E4874" s="2">
        <v>1</v>
      </c>
      <c r="F4874" s="3"/>
      <c r="G4874" s="2">
        <v>1</v>
      </c>
      <c r="H4874" s="2">
        <v>25</v>
      </c>
      <c r="I4874" s="4" t="s">
        <v>13739</v>
      </c>
      <c r="J4874" s="2">
        <v>1</v>
      </c>
      <c r="K4874" s="3"/>
      <c r="L4874" s="2">
        <v>1</v>
      </c>
      <c r="M4874" s="4" t="s">
        <v>11435</v>
      </c>
      <c r="N4874" s="4" t="s">
        <v>5834</v>
      </c>
      <c r="O4874" t="s">
        <v>4922</v>
      </c>
      <c r="P4874" s="4" t="s">
        <v>11625</v>
      </c>
      <c r="Q4874" s="4" t="str">
        <f>VLOOKUP(P4874, 'Gun classification'!A:B, 2, FALSE)</f>
        <v>Falta de oxigeno</v>
      </c>
      <c r="R4874" s="4" t="s">
        <v>14184</v>
      </c>
      <c r="S4874" t="str">
        <f t="shared" si="76"/>
        <v xml:space="preserve">gay argu, </v>
      </c>
      <c r="W4874" s="4" t="s">
        <v>14184</v>
      </c>
      <c r="X4874" s="4" t="s">
        <v>14184</v>
      </c>
    </row>
    <row r="4875" spans="1:24" x14ac:dyDescent="0.2">
      <c r="A4875">
        <v>10</v>
      </c>
      <c r="B4875">
        <v>12</v>
      </c>
      <c r="C4875">
        <v>1979</v>
      </c>
      <c r="D4875" t="s">
        <v>18832</v>
      </c>
      <c r="E4875" s="2">
        <v>2</v>
      </c>
      <c r="F4875" s="2">
        <v>5</v>
      </c>
      <c r="G4875" s="2">
        <v>1</v>
      </c>
      <c r="H4875" s="2">
        <v>55</v>
      </c>
      <c r="I4875" s="4" t="s">
        <v>13740</v>
      </c>
      <c r="J4875" s="2">
        <v>2</v>
      </c>
      <c r="K4875" s="2">
        <v>5</v>
      </c>
      <c r="L4875" s="2">
        <v>1</v>
      </c>
      <c r="M4875" s="4" t="s">
        <v>11481</v>
      </c>
      <c r="N4875" s="4" t="s">
        <v>6455</v>
      </c>
      <c r="O4875" t="s">
        <v>10232</v>
      </c>
      <c r="P4875" s="4" t="s">
        <v>11512</v>
      </c>
      <c r="Q4875" s="4" t="str">
        <f>VLOOKUP(P4875, 'Gun classification'!A:B, 2, FALSE)</f>
        <v>Arma de fuego</v>
      </c>
      <c r="R4875" s="4" t="s">
        <v>14184</v>
      </c>
      <c r="S4875" t="str">
        <f t="shared" si="76"/>
        <v xml:space="preserve">argument, </v>
      </c>
      <c r="W4875" s="4" t="s">
        <v>14184</v>
      </c>
      <c r="X4875" s="4" t="s">
        <v>14184</v>
      </c>
    </row>
    <row r="4876" spans="1:24" x14ac:dyDescent="0.2">
      <c r="A4876">
        <v>10</v>
      </c>
      <c r="B4876">
        <v>15</v>
      </c>
      <c r="C4876">
        <v>1979</v>
      </c>
      <c r="D4876" t="s">
        <v>18833</v>
      </c>
      <c r="E4876" s="2">
        <v>1</v>
      </c>
      <c r="F4876" s="3"/>
      <c r="G4876" s="2">
        <v>1</v>
      </c>
      <c r="H4876" s="2">
        <v>5</v>
      </c>
      <c r="I4876" s="4" t="s">
        <v>13741</v>
      </c>
      <c r="J4876" s="2">
        <v>1</v>
      </c>
      <c r="K4876" s="3"/>
      <c r="L4876" s="2">
        <v>2</v>
      </c>
      <c r="M4876" s="4" t="s">
        <v>11436</v>
      </c>
      <c r="N4876" s="4" t="s">
        <v>6456</v>
      </c>
      <c r="O4876" t="s">
        <v>12039</v>
      </c>
      <c r="P4876" s="4" t="s">
        <v>11625</v>
      </c>
      <c r="Q4876" s="4" t="str">
        <f>VLOOKUP(P4876, 'Gun classification'!A:B, 2, FALSE)</f>
        <v>Falta de oxigeno</v>
      </c>
      <c r="R4876" s="4" t="s">
        <v>14184</v>
      </c>
      <c r="S4876" t="str">
        <f t="shared" si="76"/>
        <v xml:space="preserve">mental, </v>
      </c>
      <c r="W4876" s="4" t="s">
        <v>14184</v>
      </c>
      <c r="X4876" s="4" t="s">
        <v>14184</v>
      </c>
    </row>
    <row r="4877" spans="1:24" x14ac:dyDescent="0.2">
      <c r="A4877">
        <v>10</v>
      </c>
      <c r="B4877">
        <v>21</v>
      </c>
      <c r="C4877">
        <v>1979</v>
      </c>
      <c r="D4877" t="s">
        <v>18834</v>
      </c>
      <c r="E4877" s="2">
        <v>1</v>
      </c>
      <c r="F4877" s="3"/>
      <c r="G4877" s="2">
        <v>2</v>
      </c>
      <c r="H4877" s="2">
        <v>23</v>
      </c>
      <c r="I4877" s="4" t="s">
        <v>17370</v>
      </c>
      <c r="J4877" s="2">
        <v>5</v>
      </c>
      <c r="K4877" s="3"/>
      <c r="L4877" s="2">
        <v>3</v>
      </c>
      <c r="M4877" s="4" t="s">
        <v>14184</v>
      </c>
      <c r="N4877" s="4" t="s">
        <v>7381</v>
      </c>
      <c r="O4877" t="s">
        <v>6457</v>
      </c>
      <c r="P4877" s="4" t="s">
        <v>11518</v>
      </c>
      <c r="Q4877" s="4" t="str">
        <f>VLOOKUP(P4877, 'Gun classification'!A:B, 2, FALSE)</f>
        <v>Arma blanca</v>
      </c>
      <c r="R4877" s="4" t="s">
        <v>14184</v>
      </c>
      <c r="S4877" t="str">
        <f t="shared" si="76"/>
        <v xml:space="preserve">att rape, </v>
      </c>
      <c r="T4877" t="s">
        <v>8275</v>
      </c>
      <c r="W4877" s="4" t="s">
        <v>14184</v>
      </c>
      <c r="X4877" s="4" t="s">
        <v>14184</v>
      </c>
    </row>
    <row r="4878" spans="1:24" x14ac:dyDescent="0.2">
      <c r="A4878">
        <v>10</v>
      </c>
      <c r="B4878">
        <v>26</v>
      </c>
      <c r="C4878">
        <v>1979</v>
      </c>
      <c r="D4878" t="s">
        <v>18835</v>
      </c>
      <c r="E4878" s="2">
        <v>1</v>
      </c>
      <c r="F4878" s="3"/>
      <c r="G4878" s="2">
        <v>1</v>
      </c>
      <c r="H4878" s="2">
        <v>29</v>
      </c>
      <c r="I4878" s="4" t="s">
        <v>13742</v>
      </c>
      <c r="J4878" s="2">
        <v>1</v>
      </c>
      <c r="K4878" s="3"/>
      <c r="L4878" s="2">
        <v>1</v>
      </c>
      <c r="M4878" s="4" t="s">
        <v>11471</v>
      </c>
      <c r="N4878" s="4" t="s">
        <v>6458</v>
      </c>
      <c r="O4878" t="s">
        <v>11581</v>
      </c>
      <c r="P4878" s="4" t="s">
        <v>11512</v>
      </c>
      <c r="Q4878" s="4" t="str">
        <f>VLOOKUP(P4878, 'Gun classification'!A:B, 2, FALSE)</f>
        <v>Arma de fuego</v>
      </c>
      <c r="R4878" s="4" t="s">
        <v>14184</v>
      </c>
      <c r="S4878" t="str">
        <f t="shared" si="76"/>
        <v xml:space="preserve">robbery, </v>
      </c>
      <c r="T4878" t="s">
        <v>11515</v>
      </c>
      <c r="W4878" s="4" t="s">
        <v>14184</v>
      </c>
      <c r="X4878" s="4" t="s">
        <v>14184</v>
      </c>
    </row>
    <row r="4879" spans="1:24" x14ac:dyDescent="0.2">
      <c r="A4879">
        <v>11</v>
      </c>
      <c r="B4879">
        <v>3</v>
      </c>
      <c r="C4879">
        <v>1979</v>
      </c>
      <c r="D4879" t="s">
        <v>18836</v>
      </c>
      <c r="E4879" s="2">
        <v>3</v>
      </c>
      <c r="F4879" s="3"/>
      <c r="G4879" s="2">
        <v>1</v>
      </c>
      <c r="H4879" s="2">
        <v>49</v>
      </c>
      <c r="I4879" s="4" t="s">
        <v>17370</v>
      </c>
      <c r="J4879" s="2">
        <v>5</v>
      </c>
      <c r="K4879" s="3"/>
      <c r="L4879" s="2">
        <v>3</v>
      </c>
      <c r="M4879" s="4" t="s">
        <v>14184</v>
      </c>
      <c r="N4879" s="4" t="s">
        <v>6459</v>
      </c>
      <c r="O4879" t="s">
        <v>6460</v>
      </c>
      <c r="P4879" s="4" t="s">
        <v>11512</v>
      </c>
      <c r="Q4879" s="4" t="str">
        <f>VLOOKUP(P4879, 'Gun classification'!A:B, 2, FALSE)</f>
        <v>Arma de fuego</v>
      </c>
      <c r="R4879" s="4" t="s">
        <v>14184</v>
      </c>
      <c r="S4879" t="str">
        <f t="shared" si="76"/>
        <v xml:space="preserve">poss robbery, </v>
      </c>
      <c r="T4879" t="s">
        <v>11515</v>
      </c>
      <c r="W4879" s="4" t="s">
        <v>14184</v>
      </c>
      <c r="X4879" s="4" t="s">
        <v>14184</v>
      </c>
    </row>
    <row r="4880" spans="1:24" x14ac:dyDescent="0.2">
      <c r="A4880">
        <v>11</v>
      </c>
      <c r="B4880">
        <v>4</v>
      </c>
      <c r="C4880">
        <v>1979</v>
      </c>
      <c r="D4880" t="s">
        <v>18837</v>
      </c>
      <c r="E4880" s="2">
        <v>1</v>
      </c>
      <c r="F4880" s="3"/>
      <c r="G4880" s="2">
        <v>1</v>
      </c>
      <c r="H4880" s="2">
        <v>85</v>
      </c>
      <c r="I4880" s="4" t="s">
        <v>13743</v>
      </c>
      <c r="J4880" s="2">
        <v>3</v>
      </c>
      <c r="K4880" s="3"/>
      <c r="L4880" s="2">
        <v>1</v>
      </c>
      <c r="M4880" s="4" t="s">
        <v>11419</v>
      </c>
      <c r="N4880" s="4" t="s">
        <v>8575</v>
      </c>
      <c r="O4880" t="s">
        <v>10232</v>
      </c>
      <c r="P4880" s="4" t="s">
        <v>11855</v>
      </c>
      <c r="Q4880" s="4" t="str">
        <f>VLOOKUP(P4880, 'Gun classification'!A:B, 2, FALSE)</f>
        <v>Fuerza</v>
      </c>
      <c r="R4880" s="4" t="s">
        <v>14184</v>
      </c>
      <c r="S4880" t="str">
        <f t="shared" si="76"/>
        <v xml:space="preserve">argument, </v>
      </c>
      <c r="W4880" s="4" t="s">
        <v>14184</v>
      </c>
      <c r="X4880" s="4" t="s">
        <v>14184</v>
      </c>
    </row>
    <row r="4881" spans="1:24" x14ac:dyDescent="0.2">
      <c r="A4881">
        <v>11</v>
      </c>
      <c r="B4881">
        <v>7</v>
      </c>
      <c r="C4881">
        <v>1979</v>
      </c>
      <c r="D4881" t="s">
        <v>18838</v>
      </c>
      <c r="E4881" s="2">
        <v>3</v>
      </c>
      <c r="F4881" s="3"/>
      <c r="G4881" s="2">
        <v>1</v>
      </c>
      <c r="H4881" s="2">
        <v>28</v>
      </c>
      <c r="I4881" s="4" t="s">
        <v>13744</v>
      </c>
      <c r="J4881" s="2">
        <v>1</v>
      </c>
      <c r="K4881" s="3"/>
      <c r="L4881" s="2">
        <v>1</v>
      </c>
      <c r="M4881" s="4" t="s">
        <v>11471</v>
      </c>
      <c r="N4881" s="4" t="s">
        <v>5524</v>
      </c>
      <c r="O4881" t="s">
        <v>11644</v>
      </c>
      <c r="P4881" s="4" t="s">
        <v>11518</v>
      </c>
      <c r="Q4881" s="4" t="str">
        <f>VLOOKUP(P4881, 'Gun classification'!A:B, 2, FALSE)</f>
        <v>Arma blanca</v>
      </c>
      <c r="R4881" s="4" t="s">
        <v>14184</v>
      </c>
      <c r="S4881" t="str">
        <f t="shared" si="76"/>
        <v xml:space="preserve">revenge, </v>
      </c>
      <c r="W4881" s="4" t="s">
        <v>14184</v>
      </c>
      <c r="X4881" s="4" t="s">
        <v>14184</v>
      </c>
    </row>
    <row r="4882" spans="1:24" x14ac:dyDescent="0.2">
      <c r="A4882">
        <v>11</v>
      </c>
      <c r="B4882">
        <v>8</v>
      </c>
      <c r="C4882">
        <v>1979</v>
      </c>
      <c r="D4882" t="s">
        <v>18839</v>
      </c>
      <c r="E4882" s="2">
        <v>1</v>
      </c>
      <c r="F4882" s="3"/>
      <c r="G4882" s="2">
        <v>2</v>
      </c>
      <c r="H4882" s="2">
        <v>33</v>
      </c>
      <c r="I4882" s="4" t="s">
        <v>13745</v>
      </c>
      <c r="J4882" s="2">
        <v>3</v>
      </c>
      <c r="K4882" s="3"/>
      <c r="L4882" s="2">
        <v>1</v>
      </c>
      <c r="M4882" s="4" t="s">
        <v>11420</v>
      </c>
      <c r="N4882" s="4" t="s">
        <v>6461</v>
      </c>
      <c r="O4882" t="s">
        <v>8623</v>
      </c>
      <c r="P4882" s="4" t="s">
        <v>11518</v>
      </c>
      <c r="Q4882" s="4" t="str">
        <f>VLOOKUP(P4882, 'Gun classification'!A:B, 2, FALSE)</f>
        <v>Arma blanca</v>
      </c>
      <c r="R4882" s="4" t="s">
        <v>14184</v>
      </c>
      <c r="S4882" t="str">
        <f t="shared" si="76"/>
        <v xml:space="preserve">argu family, </v>
      </c>
      <c r="T4882" s="38" t="s">
        <v>11650</v>
      </c>
      <c r="W4882" s="4" t="s">
        <v>14184</v>
      </c>
      <c r="X4882" s="4" t="s">
        <v>14184</v>
      </c>
    </row>
    <row r="4883" spans="1:24" x14ac:dyDescent="0.2">
      <c r="A4883">
        <v>11</v>
      </c>
      <c r="B4883">
        <v>10</v>
      </c>
      <c r="C4883">
        <v>1979</v>
      </c>
      <c r="D4883" t="s">
        <v>18840</v>
      </c>
      <c r="E4883" s="2">
        <v>2</v>
      </c>
      <c r="F4883" s="2">
        <v>5</v>
      </c>
      <c r="G4883" s="2">
        <v>1</v>
      </c>
      <c r="H4883" s="2">
        <v>49</v>
      </c>
      <c r="I4883" s="4" t="s">
        <v>13746</v>
      </c>
      <c r="J4883" s="2">
        <v>3</v>
      </c>
      <c r="K4883" s="3"/>
      <c r="L4883" s="2">
        <v>1</v>
      </c>
      <c r="M4883" s="4" t="s">
        <v>11414</v>
      </c>
      <c r="N4883" s="4" t="s">
        <v>6462</v>
      </c>
      <c r="O4883" t="s">
        <v>5230</v>
      </c>
      <c r="P4883" s="4" t="s">
        <v>11512</v>
      </c>
      <c r="Q4883" s="4" t="str">
        <f>VLOOKUP(P4883, 'Gun classification'!A:B, 2, FALSE)</f>
        <v>Arma de fuego</v>
      </c>
      <c r="R4883" s="4" t="s">
        <v>14184</v>
      </c>
      <c r="S4883" t="str">
        <f t="shared" si="76"/>
        <v xml:space="preserve">robbery grocery, </v>
      </c>
      <c r="T4883" t="s">
        <v>11515</v>
      </c>
      <c r="W4883" s="4" t="s">
        <v>14184</v>
      </c>
      <c r="X4883" s="4" t="s">
        <v>14184</v>
      </c>
    </row>
    <row r="4884" spans="1:24" x14ac:dyDescent="0.2">
      <c r="A4884">
        <v>11</v>
      </c>
      <c r="B4884">
        <v>10</v>
      </c>
      <c r="C4884">
        <v>1979</v>
      </c>
      <c r="D4884" t="s">
        <v>18841</v>
      </c>
      <c r="E4884" s="2">
        <v>1</v>
      </c>
      <c r="F4884" s="2">
        <v>4</v>
      </c>
      <c r="G4884" s="2">
        <v>2</v>
      </c>
      <c r="H4884" s="2">
        <v>49</v>
      </c>
      <c r="I4884" s="4" t="s">
        <v>13747</v>
      </c>
      <c r="J4884" s="2">
        <v>1</v>
      </c>
      <c r="K4884" s="2">
        <v>4</v>
      </c>
      <c r="L4884" s="2">
        <v>1</v>
      </c>
      <c r="M4884" s="4" t="s">
        <v>11473</v>
      </c>
      <c r="N4884" s="4" t="s">
        <v>6463</v>
      </c>
      <c r="O4884" t="s">
        <v>10232</v>
      </c>
      <c r="P4884" s="4" t="s">
        <v>6073</v>
      </c>
      <c r="Q4884" s="4" t="str">
        <f>VLOOKUP(P4884, 'Gun classification'!A:B, 2, FALSE)</f>
        <v>Objeto</v>
      </c>
      <c r="R4884" s="4" t="s">
        <v>14184</v>
      </c>
      <c r="S4884" t="str">
        <f t="shared" si="76"/>
        <v xml:space="preserve">argument, </v>
      </c>
      <c r="W4884" s="4" t="s">
        <v>14184</v>
      </c>
      <c r="X4884" s="4" t="s">
        <v>14184</v>
      </c>
    </row>
    <row r="4885" spans="1:24" x14ac:dyDescent="0.2">
      <c r="A4885">
        <v>11</v>
      </c>
      <c r="B4885">
        <v>11</v>
      </c>
      <c r="C4885">
        <v>1979</v>
      </c>
      <c r="D4885" t="s">
        <v>18842</v>
      </c>
      <c r="E4885" s="2">
        <v>3</v>
      </c>
      <c r="F4885" s="3"/>
      <c r="G4885" s="2">
        <v>1</v>
      </c>
      <c r="H4885" s="2">
        <v>39</v>
      </c>
      <c r="I4885" s="4" t="s">
        <v>17370</v>
      </c>
      <c r="J4885" s="2">
        <v>5</v>
      </c>
      <c r="K4885" s="3"/>
      <c r="L4885" s="2">
        <v>3</v>
      </c>
      <c r="M4885" s="4" t="s">
        <v>14184</v>
      </c>
      <c r="N4885" s="4" t="s">
        <v>6464</v>
      </c>
      <c r="P4885" s="4" t="s">
        <v>11512</v>
      </c>
      <c r="Q4885" s="4" t="str">
        <f>VLOOKUP(P4885, 'Gun classification'!A:B, 2, FALSE)</f>
        <v>Arma de fuego</v>
      </c>
      <c r="R4885" s="4" t="s">
        <v>14184</v>
      </c>
      <c r="S4885" t="str">
        <f t="shared" si="76"/>
        <v xml:space="preserve">, </v>
      </c>
      <c r="T4885" t="s">
        <v>23253</v>
      </c>
      <c r="W4885" s="4" t="s">
        <v>14184</v>
      </c>
      <c r="X4885" s="4" t="s">
        <v>14184</v>
      </c>
    </row>
    <row r="4886" spans="1:24" x14ac:dyDescent="0.2">
      <c r="A4886">
        <v>11</v>
      </c>
      <c r="B4886">
        <v>11</v>
      </c>
      <c r="C4886">
        <v>1979</v>
      </c>
      <c r="D4886" t="s">
        <v>18843</v>
      </c>
      <c r="E4886" s="2">
        <v>2</v>
      </c>
      <c r="F4886" s="2">
        <v>9</v>
      </c>
      <c r="G4886" s="2">
        <v>1</v>
      </c>
      <c r="H4886" s="2">
        <v>32</v>
      </c>
      <c r="I4886" s="4" t="s">
        <v>13748</v>
      </c>
      <c r="J4886" s="2">
        <v>2</v>
      </c>
      <c r="K4886" s="2">
        <v>9</v>
      </c>
      <c r="L4886" s="2">
        <v>1</v>
      </c>
      <c r="M4886" s="4" t="s">
        <v>11419</v>
      </c>
      <c r="N4886" s="4" t="s">
        <v>5030</v>
      </c>
      <c r="O4886" t="s">
        <v>10232</v>
      </c>
      <c r="P4886" s="4" t="s">
        <v>11512</v>
      </c>
      <c r="Q4886" s="4" t="str">
        <f>VLOOKUP(P4886, 'Gun classification'!A:B, 2, FALSE)</f>
        <v>Arma de fuego</v>
      </c>
      <c r="R4886" s="4" t="s">
        <v>14184</v>
      </c>
      <c r="S4886" t="str">
        <f t="shared" si="76"/>
        <v xml:space="preserve">argument, </v>
      </c>
      <c r="W4886" s="4" t="s">
        <v>14184</v>
      </c>
      <c r="X4886" s="4" t="s">
        <v>14184</v>
      </c>
    </row>
    <row r="4887" spans="1:24" x14ac:dyDescent="0.2">
      <c r="A4887">
        <v>11</v>
      </c>
      <c r="B4887">
        <v>12</v>
      </c>
      <c r="C4887">
        <v>1979</v>
      </c>
      <c r="D4887" t="s">
        <v>18844</v>
      </c>
      <c r="E4887" s="2">
        <v>1</v>
      </c>
      <c r="F4887" s="3"/>
      <c r="G4887" s="2">
        <v>1</v>
      </c>
      <c r="H4887" s="2">
        <v>61</v>
      </c>
      <c r="I4887" s="4" t="s">
        <v>17370</v>
      </c>
      <c r="J4887" s="2">
        <v>5</v>
      </c>
      <c r="K4887" s="3"/>
      <c r="L4887" s="2">
        <v>3</v>
      </c>
      <c r="M4887" s="4" t="s">
        <v>14184</v>
      </c>
      <c r="N4887" s="4" t="s">
        <v>6465</v>
      </c>
      <c r="O4887" t="s">
        <v>6132</v>
      </c>
      <c r="P4887" s="4" t="s">
        <v>11518</v>
      </c>
      <c r="Q4887" s="4" t="str">
        <f>VLOOKUP(P4887, 'Gun classification'!A:B, 2, FALSE)</f>
        <v>Arma blanca</v>
      </c>
      <c r="R4887" s="4" t="s">
        <v>14184</v>
      </c>
      <c r="S4887" t="str">
        <f t="shared" si="76"/>
        <v xml:space="preserve">prostitution, </v>
      </c>
      <c r="W4887" s="4" t="s">
        <v>14184</v>
      </c>
      <c r="X4887" s="4" t="s">
        <v>14184</v>
      </c>
    </row>
    <row r="4888" spans="1:24" x14ac:dyDescent="0.2">
      <c r="A4888">
        <v>11</v>
      </c>
      <c r="B4888">
        <v>15</v>
      </c>
      <c r="C4888">
        <v>1979</v>
      </c>
      <c r="D4888" t="s">
        <v>18845</v>
      </c>
      <c r="E4888" s="2">
        <v>1</v>
      </c>
      <c r="F4888" s="3"/>
      <c r="G4888" s="2">
        <v>1</v>
      </c>
      <c r="H4888" s="2">
        <v>25</v>
      </c>
      <c r="I4888" s="4" t="s">
        <v>13749</v>
      </c>
      <c r="J4888" s="2">
        <v>1</v>
      </c>
      <c r="K4888" s="3"/>
      <c r="L4888" s="2">
        <v>1</v>
      </c>
      <c r="M4888" s="4" t="s">
        <v>11417</v>
      </c>
      <c r="N4888" s="4" t="s">
        <v>6466</v>
      </c>
      <c r="O4888" t="s">
        <v>8450</v>
      </c>
      <c r="P4888" s="4" t="s">
        <v>11512</v>
      </c>
      <c r="Q4888" s="4" t="str">
        <f>VLOOKUP(P4888, 'Gun classification'!A:B, 2, FALSE)</f>
        <v>Arma de fuego</v>
      </c>
      <c r="R4888" s="4" t="s">
        <v>14184</v>
      </c>
      <c r="S4888" t="str">
        <f t="shared" si="76"/>
        <v xml:space="preserve">narcotics, </v>
      </c>
      <c r="W4888" s="4" t="s">
        <v>14184</v>
      </c>
      <c r="X4888" s="4" t="s">
        <v>14184</v>
      </c>
    </row>
    <row r="4889" spans="1:24" x14ac:dyDescent="0.2">
      <c r="A4889">
        <v>11</v>
      </c>
      <c r="B4889">
        <v>17</v>
      </c>
      <c r="C4889">
        <v>1979</v>
      </c>
      <c r="D4889" t="s">
        <v>18846</v>
      </c>
      <c r="E4889" s="2">
        <v>1</v>
      </c>
      <c r="F4889" s="3"/>
      <c r="G4889" s="2">
        <v>1</v>
      </c>
      <c r="H4889" s="2">
        <v>24</v>
      </c>
      <c r="I4889" s="4" t="s">
        <v>13750</v>
      </c>
      <c r="J4889" s="2">
        <v>1</v>
      </c>
      <c r="K4889" s="3"/>
      <c r="L4889" s="2">
        <v>1</v>
      </c>
      <c r="M4889" s="4" t="s">
        <v>11417</v>
      </c>
      <c r="N4889" s="4" t="s">
        <v>6466</v>
      </c>
      <c r="O4889" t="s">
        <v>8450</v>
      </c>
      <c r="P4889" s="4" t="s">
        <v>11512</v>
      </c>
      <c r="Q4889" s="4" t="str">
        <f>VLOOKUP(P4889, 'Gun classification'!A:B, 2, FALSE)</f>
        <v>Arma de fuego</v>
      </c>
      <c r="R4889" s="4" t="s">
        <v>14184</v>
      </c>
      <c r="S4889" t="str">
        <f t="shared" si="76"/>
        <v xml:space="preserve">narcotics, </v>
      </c>
      <c r="W4889" s="4" t="s">
        <v>14184</v>
      </c>
      <c r="X4889" s="4" t="s">
        <v>14184</v>
      </c>
    </row>
    <row r="4890" spans="1:24" x14ac:dyDescent="0.2">
      <c r="A4890">
        <v>11</v>
      </c>
      <c r="B4890">
        <v>17</v>
      </c>
      <c r="C4890">
        <v>1979</v>
      </c>
      <c r="D4890" t="s">
        <v>18847</v>
      </c>
      <c r="E4890" s="2">
        <v>1</v>
      </c>
      <c r="F4890" s="3"/>
      <c r="G4890" s="2">
        <v>1</v>
      </c>
      <c r="H4890" s="2">
        <v>22</v>
      </c>
      <c r="I4890" s="4" t="s">
        <v>17370</v>
      </c>
      <c r="J4890" s="2">
        <v>5</v>
      </c>
      <c r="K4890" s="3"/>
      <c r="L4890" s="2">
        <v>3</v>
      </c>
      <c r="M4890" s="4" t="s">
        <v>14184</v>
      </c>
      <c r="N4890" s="4" t="s">
        <v>6467</v>
      </c>
      <c r="O4890" t="s">
        <v>5862</v>
      </c>
      <c r="P4890" s="4" t="s">
        <v>11518</v>
      </c>
      <c r="Q4890" s="4" t="str">
        <f>VLOOKUP(P4890, 'Gun classification'!A:B, 2, FALSE)</f>
        <v>Arma blanca</v>
      </c>
      <c r="R4890" s="4" t="s">
        <v>14184</v>
      </c>
      <c r="S4890" t="str">
        <f t="shared" si="76"/>
        <v xml:space="preserve">att robbery, </v>
      </c>
      <c r="T4890" t="s">
        <v>11515</v>
      </c>
      <c r="W4890" s="4" t="s">
        <v>14184</v>
      </c>
      <c r="X4890" s="4" t="s">
        <v>14184</v>
      </c>
    </row>
    <row r="4891" spans="1:24" x14ac:dyDescent="0.2">
      <c r="A4891">
        <v>11</v>
      </c>
      <c r="B4891">
        <v>17</v>
      </c>
      <c r="C4891">
        <v>1979</v>
      </c>
      <c r="D4891" t="s">
        <v>18848</v>
      </c>
      <c r="E4891" s="2">
        <v>1</v>
      </c>
      <c r="F4891" s="3"/>
      <c r="G4891" s="2">
        <v>1</v>
      </c>
      <c r="H4891" s="2">
        <v>31</v>
      </c>
      <c r="I4891" s="4" t="s">
        <v>17370</v>
      </c>
      <c r="J4891" s="2">
        <v>5</v>
      </c>
      <c r="K4891" s="3"/>
      <c r="L4891" s="2">
        <v>3</v>
      </c>
      <c r="M4891" s="4" t="s">
        <v>14184</v>
      </c>
      <c r="N4891" s="4" t="s">
        <v>6313</v>
      </c>
      <c r="P4891" s="4" t="s">
        <v>11512</v>
      </c>
      <c r="Q4891" s="4" t="str">
        <f>VLOOKUP(P4891, 'Gun classification'!A:B, 2, FALSE)</f>
        <v>Arma de fuego</v>
      </c>
      <c r="R4891" s="4" t="s">
        <v>14184</v>
      </c>
      <c r="S4891" t="str">
        <f t="shared" si="76"/>
        <v xml:space="preserve">, </v>
      </c>
      <c r="T4891" t="s">
        <v>23253</v>
      </c>
      <c r="W4891" s="4" t="s">
        <v>14184</v>
      </c>
      <c r="X4891" s="4" t="s">
        <v>14184</v>
      </c>
    </row>
    <row r="4892" spans="1:24" x14ac:dyDescent="0.2">
      <c r="A4892">
        <v>11</v>
      </c>
      <c r="B4892">
        <v>17</v>
      </c>
      <c r="C4892">
        <v>1979</v>
      </c>
      <c r="D4892" t="s">
        <v>18849</v>
      </c>
      <c r="E4892" s="2">
        <v>3</v>
      </c>
      <c r="F4892" s="3"/>
      <c r="G4892" s="2">
        <v>1</v>
      </c>
      <c r="H4892" s="2">
        <v>34</v>
      </c>
      <c r="I4892" s="4" t="s">
        <v>13751</v>
      </c>
      <c r="J4892" s="2">
        <v>3</v>
      </c>
      <c r="K4892" s="3"/>
      <c r="L4892" s="2">
        <v>1</v>
      </c>
      <c r="M4892" s="4" t="s">
        <v>11440</v>
      </c>
      <c r="N4892" s="4" t="s">
        <v>6468</v>
      </c>
      <c r="O4892" t="s">
        <v>6469</v>
      </c>
      <c r="P4892" s="4" t="s">
        <v>11512</v>
      </c>
      <c r="Q4892" s="4" t="str">
        <f>VLOOKUP(P4892, 'Gun classification'!A:B, 2, FALSE)</f>
        <v>Arma de fuego</v>
      </c>
      <c r="R4892" s="4" t="s">
        <v>14184</v>
      </c>
      <c r="S4892" t="str">
        <f t="shared" si="76"/>
        <v xml:space="preserve"> triangle fam, </v>
      </c>
      <c r="T4892" s="38" t="s">
        <v>11650</v>
      </c>
      <c r="W4892" s="4" t="s">
        <v>14184</v>
      </c>
      <c r="X4892" s="4" t="s">
        <v>14184</v>
      </c>
    </row>
    <row r="4893" spans="1:24" x14ac:dyDescent="0.2">
      <c r="A4893">
        <v>11</v>
      </c>
      <c r="B4893">
        <v>23</v>
      </c>
      <c r="C4893">
        <v>1979</v>
      </c>
      <c r="D4893" t="s">
        <v>18850</v>
      </c>
      <c r="E4893" s="2">
        <v>1</v>
      </c>
      <c r="F4893" s="3"/>
      <c r="G4893" s="2">
        <v>1</v>
      </c>
      <c r="H4893" s="2">
        <v>24</v>
      </c>
      <c r="I4893" s="4" t="s">
        <v>17370</v>
      </c>
      <c r="J4893" s="2">
        <v>5</v>
      </c>
      <c r="K4893" s="3"/>
      <c r="L4893" s="2">
        <v>3</v>
      </c>
      <c r="M4893" s="4" t="s">
        <v>14184</v>
      </c>
      <c r="N4893" s="4" t="s">
        <v>6470</v>
      </c>
      <c r="P4893" s="4" t="s">
        <v>11512</v>
      </c>
      <c r="Q4893" s="4" t="str">
        <f>VLOOKUP(P4893, 'Gun classification'!A:B, 2, FALSE)</f>
        <v>Arma de fuego</v>
      </c>
      <c r="R4893" s="4" t="s">
        <v>14184</v>
      </c>
      <c r="S4893" t="str">
        <f t="shared" si="76"/>
        <v xml:space="preserve">, </v>
      </c>
      <c r="T4893" t="s">
        <v>23253</v>
      </c>
      <c r="W4893" s="4" t="s">
        <v>14184</v>
      </c>
      <c r="X4893" s="4" t="s">
        <v>14184</v>
      </c>
    </row>
    <row r="4894" spans="1:24" x14ac:dyDescent="0.2">
      <c r="A4894">
        <v>11</v>
      </c>
      <c r="B4894">
        <v>25</v>
      </c>
      <c r="C4894">
        <v>1979</v>
      </c>
      <c r="D4894" t="s">
        <v>18851</v>
      </c>
      <c r="E4894" s="2">
        <v>1</v>
      </c>
      <c r="F4894" s="3"/>
      <c r="G4894" s="2">
        <v>1</v>
      </c>
      <c r="H4894" s="2">
        <v>21</v>
      </c>
      <c r="I4894" s="4" t="s">
        <v>13752</v>
      </c>
      <c r="J4894" s="2">
        <v>1</v>
      </c>
      <c r="K4894" s="3"/>
      <c r="L4894" s="2">
        <v>1</v>
      </c>
      <c r="M4894" s="4" t="s">
        <v>11420</v>
      </c>
      <c r="N4894" s="4" t="s">
        <v>6471</v>
      </c>
      <c r="O4894" t="s">
        <v>11908</v>
      </c>
      <c r="P4894" s="4" t="s">
        <v>11518</v>
      </c>
      <c r="Q4894" s="4" t="str">
        <f>VLOOKUP(P4894, 'Gun classification'!A:B, 2, FALSE)</f>
        <v>Arma blanca</v>
      </c>
      <c r="R4894" s="4" t="s">
        <v>14184</v>
      </c>
      <c r="S4894" t="str">
        <f t="shared" si="76"/>
        <v xml:space="preserve">fight, </v>
      </c>
      <c r="T4894" s="38" t="s">
        <v>23263</v>
      </c>
      <c r="W4894" s="4" t="s">
        <v>14184</v>
      </c>
      <c r="X4894" s="4" t="s">
        <v>14184</v>
      </c>
    </row>
    <row r="4895" spans="1:24" x14ac:dyDescent="0.2">
      <c r="A4895">
        <v>11</v>
      </c>
      <c r="B4895">
        <v>29</v>
      </c>
      <c r="C4895">
        <v>1979</v>
      </c>
      <c r="D4895" t="s">
        <v>18852</v>
      </c>
      <c r="E4895" s="2">
        <v>3</v>
      </c>
      <c r="F4895" s="3"/>
      <c r="G4895" s="2">
        <v>1</v>
      </c>
      <c r="H4895" s="2">
        <v>25</v>
      </c>
      <c r="I4895" s="4" t="s">
        <v>13753</v>
      </c>
      <c r="J4895" s="2">
        <v>3</v>
      </c>
      <c r="K4895" s="3"/>
      <c r="L4895" s="2">
        <v>1</v>
      </c>
      <c r="M4895" s="4" t="s">
        <v>11440</v>
      </c>
      <c r="N4895" s="4" t="s">
        <v>6472</v>
      </c>
      <c r="O4895" t="s">
        <v>8692</v>
      </c>
      <c r="P4895" s="4" t="s">
        <v>11518</v>
      </c>
      <c r="Q4895" s="4" t="str">
        <f>VLOOKUP(P4895, 'Gun classification'!A:B, 2, FALSE)</f>
        <v>Arma blanca</v>
      </c>
      <c r="R4895" s="4" t="s">
        <v>14184</v>
      </c>
      <c r="S4895" t="str">
        <f t="shared" si="76"/>
        <v xml:space="preserve">argu money, </v>
      </c>
      <c r="W4895" s="4" t="s">
        <v>14184</v>
      </c>
      <c r="X4895" s="4" t="s">
        <v>14184</v>
      </c>
    </row>
    <row r="4896" spans="1:24" x14ac:dyDescent="0.2">
      <c r="A4896">
        <v>12</v>
      </c>
      <c r="B4896">
        <v>2</v>
      </c>
      <c r="C4896">
        <v>1979</v>
      </c>
      <c r="D4896" t="s">
        <v>18853</v>
      </c>
      <c r="E4896" s="2">
        <v>3</v>
      </c>
      <c r="F4896" s="3"/>
      <c r="G4896" s="2">
        <v>2</v>
      </c>
      <c r="H4896" s="2">
        <v>22</v>
      </c>
      <c r="I4896" s="4" t="s">
        <v>17370</v>
      </c>
      <c r="J4896" s="2">
        <v>5</v>
      </c>
      <c r="K4896" s="3"/>
      <c r="L4896" s="2">
        <v>3</v>
      </c>
      <c r="M4896" s="4" t="s">
        <v>14184</v>
      </c>
      <c r="N4896" s="4" t="s">
        <v>6473</v>
      </c>
      <c r="O4896" t="s">
        <v>5042</v>
      </c>
      <c r="P4896" s="4" t="s">
        <v>11625</v>
      </c>
      <c r="Q4896" s="4" t="str">
        <f>VLOOKUP(P4896, 'Gun classification'!A:B, 2, FALSE)</f>
        <v>Falta de oxigeno</v>
      </c>
      <c r="R4896" s="4" t="s">
        <v>14184</v>
      </c>
      <c r="S4896" t="str">
        <f t="shared" si="76"/>
        <v xml:space="preserve">rape, </v>
      </c>
      <c r="T4896" t="s">
        <v>8275</v>
      </c>
      <c r="W4896" s="4" t="s">
        <v>14184</v>
      </c>
      <c r="X4896" s="4" t="s">
        <v>14184</v>
      </c>
    </row>
    <row r="4897" spans="1:24" x14ac:dyDescent="0.2">
      <c r="A4897">
        <v>12</v>
      </c>
      <c r="B4897">
        <v>2</v>
      </c>
      <c r="C4897">
        <v>1979</v>
      </c>
      <c r="D4897" t="s">
        <v>18854</v>
      </c>
      <c r="E4897" s="2">
        <v>3</v>
      </c>
      <c r="F4897" s="3"/>
      <c r="G4897" s="2">
        <v>2</v>
      </c>
      <c r="H4897" s="2">
        <v>4</v>
      </c>
      <c r="I4897" s="4" t="s">
        <v>13196</v>
      </c>
      <c r="J4897" s="2">
        <v>3</v>
      </c>
      <c r="K4897" s="3"/>
      <c r="L4897" s="2">
        <v>1</v>
      </c>
      <c r="M4897" s="4" t="s">
        <v>11476</v>
      </c>
      <c r="N4897" s="4" t="s">
        <v>6474</v>
      </c>
      <c r="O4897" t="s">
        <v>6150</v>
      </c>
      <c r="P4897" s="4" t="s">
        <v>4995</v>
      </c>
      <c r="Q4897" s="4" t="str">
        <f>VLOOKUP(P4897, 'Gun classification'!A:B, 2, FALSE)</f>
        <v>No clasificado</v>
      </c>
      <c r="R4897" s="4" t="s">
        <v>14184</v>
      </c>
      <c r="S4897" t="str">
        <f t="shared" si="76"/>
        <v xml:space="preserve">child abuse, </v>
      </c>
      <c r="T4897" s="38" t="s">
        <v>23264</v>
      </c>
      <c r="W4897" s="4" t="s">
        <v>14184</v>
      </c>
      <c r="X4897" s="4" t="s">
        <v>14184</v>
      </c>
    </row>
    <row r="4898" spans="1:24" x14ac:dyDescent="0.2">
      <c r="A4898">
        <v>12</v>
      </c>
      <c r="B4898">
        <v>8</v>
      </c>
      <c r="C4898">
        <v>1979</v>
      </c>
      <c r="D4898" t="s">
        <v>21130</v>
      </c>
      <c r="E4898" s="2">
        <v>3</v>
      </c>
      <c r="F4898" s="3"/>
      <c r="G4898" s="2">
        <v>2</v>
      </c>
      <c r="H4898" s="2">
        <v>34</v>
      </c>
      <c r="I4898" s="4" t="s">
        <v>17370</v>
      </c>
      <c r="J4898" s="2">
        <v>5</v>
      </c>
      <c r="K4898" s="3"/>
      <c r="L4898" s="2">
        <v>3</v>
      </c>
      <c r="M4898" s="4" t="s">
        <v>14184</v>
      </c>
      <c r="N4898" s="4" t="s">
        <v>5771</v>
      </c>
      <c r="O4898" t="s">
        <v>5042</v>
      </c>
      <c r="P4898" s="4" t="s">
        <v>11732</v>
      </c>
      <c r="Q4898" s="4" t="str">
        <f>VLOOKUP(P4898, 'Gun classification'!A:B, 2, FALSE)</f>
        <v>Fuerza</v>
      </c>
      <c r="R4898" s="4" t="s">
        <v>14184</v>
      </c>
      <c r="S4898" t="str">
        <f t="shared" si="76"/>
        <v xml:space="preserve">rape, </v>
      </c>
      <c r="T4898" t="s">
        <v>8275</v>
      </c>
      <c r="W4898" s="4" t="s">
        <v>14184</v>
      </c>
      <c r="X4898" s="4" t="s">
        <v>14184</v>
      </c>
    </row>
    <row r="4899" spans="1:24" x14ac:dyDescent="0.2">
      <c r="A4899">
        <v>12</v>
      </c>
      <c r="B4899">
        <v>14</v>
      </c>
      <c r="C4899">
        <v>1979</v>
      </c>
      <c r="D4899" t="s">
        <v>18855</v>
      </c>
      <c r="E4899" s="2">
        <v>1</v>
      </c>
      <c r="F4899" s="3"/>
      <c r="G4899" s="2">
        <v>1</v>
      </c>
      <c r="H4899" s="2">
        <v>26</v>
      </c>
      <c r="I4899" s="4" t="s">
        <v>17370</v>
      </c>
      <c r="J4899" s="2">
        <v>5</v>
      </c>
      <c r="K4899" s="3"/>
      <c r="L4899" s="2">
        <v>3</v>
      </c>
      <c r="M4899" s="4" t="s">
        <v>14184</v>
      </c>
      <c r="N4899" s="4" t="s">
        <v>6475</v>
      </c>
      <c r="P4899" s="4" t="s">
        <v>11518</v>
      </c>
      <c r="Q4899" s="4" t="str">
        <f>VLOOKUP(P4899, 'Gun classification'!A:B, 2, FALSE)</f>
        <v>Arma blanca</v>
      </c>
      <c r="R4899" s="4" t="s">
        <v>14184</v>
      </c>
      <c r="S4899" t="str">
        <f t="shared" si="76"/>
        <v xml:space="preserve">, </v>
      </c>
      <c r="T4899" t="s">
        <v>23253</v>
      </c>
      <c r="W4899" s="4" t="s">
        <v>14184</v>
      </c>
      <c r="X4899" s="4" t="s">
        <v>14184</v>
      </c>
    </row>
    <row r="4900" spans="1:24" x14ac:dyDescent="0.2">
      <c r="A4900">
        <v>12</v>
      </c>
      <c r="B4900">
        <v>15</v>
      </c>
      <c r="C4900">
        <v>1979</v>
      </c>
      <c r="D4900" t="s">
        <v>18856</v>
      </c>
      <c r="E4900" s="2">
        <v>3</v>
      </c>
      <c r="F4900" s="3"/>
      <c r="G4900" s="2">
        <v>2</v>
      </c>
      <c r="H4900" s="2">
        <v>28</v>
      </c>
      <c r="I4900" s="4" t="s">
        <v>13754</v>
      </c>
      <c r="J4900" s="2">
        <v>3</v>
      </c>
      <c r="K4900" s="3"/>
      <c r="L4900" s="2">
        <v>2</v>
      </c>
      <c r="M4900" s="4" t="s">
        <v>11471</v>
      </c>
      <c r="N4900" s="4" t="s">
        <v>6476</v>
      </c>
      <c r="O4900" t="s">
        <v>10232</v>
      </c>
      <c r="P4900" s="4" t="s">
        <v>11518</v>
      </c>
      <c r="Q4900" s="4" t="str">
        <f>VLOOKUP(P4900, 'Gun classification'!A:B, 2, FALSE)</f>
        <v>Arma blanca</v>
      </c>
      <c r="R4900" s="4" t="s">
        <v>14184</v>
      </c>
      <c r="S4900" t="str">
        <f t="shared" si="76"/>
        <v xml:space="preserve">argument, </v>
      </c>
      <c r="W4900" s="4" t="s">
        <v>14184</v>
      </c>
      <c r="X4900" s="4" t="s">
        <v>14184</v>
      </c>
    </row>
    <row r="4901" spans="1:24" x14ac:dyDescent="0.2">
      <c r="A4901">
        <v>12</v>
      </c>
      <c r="B4901">
        <v>24</v>
      </c>
      <c r="C4901">
        <v>1979</v>
      </c>
      <c r="D4901" t="s">
        <v>18857</v>
      </c>
      <c r="E4901" s="2">
        <v>2</v>
      </c>
      <c r="F4901" s="2">
        <v>7</v>
      </c>
      <c r="G4901" s="2">
        <v>2</v>
      </c>
      <c r="H4901" s="2">
        <v>71</v>
      </c>
      <c r="I4901" s="4" t="s">
        <v>13755</v>
      </c>
      <c r="J4901" s="2">
        <v>1</v>
      </c>
      <c r="K4901" s="3"/>
      <c r="L4901" s="2">
        <v>1</v>
      </c>
      <c r="M4901" s="4" t="s">
        <v>11437</v>
      </c>
      <c r="N4901" s="4" t="s">
        <v>6477</v>
      </c>
      <c r="O4901" t="s">
        <v>8623</v>
      </c>
      <c r="P4901" s="4" t="s">
        <v>11855</v>
      </c>
      <c r="Q4901" s="4" t="str">
        <f>VLOOKUP(P4901, 'Gun classification'!A:B, 2, FALSE)</f>
        <v>Fuerza</v>
      </c>
      <c r="R4901" s="4" t="s">
        <v>14184</v>
      </c>
      <c r="S4901" t="str">
        <f t="shared" si="76"/>
        <v xml:space="preserve">argu family, </v>
      </c>
      <c r="T4901" s="38" t="s">
        <v>11650</v>
      </c>
      <c r="W4901" s="4" t="s">
        <v>14184</v>
      </c>
      <c r="X4901" s="4" t="s">
        <v>14184</v>
      </c>
    </row>
    <row r="4902" spans="1:24" x14ac:dyDescent="0.2">
      <c r="A4902">
        <v>12</v>
      </c>
      <c r="B4902">
        <v>24</v>
      </c>
      <c r="C4902">
        <v>1979</v>
      </c>
      <c r="D4902" t="s">
        <v>18858</v>
      </c>
      <c r="E4902" s="2">
        <v>1</v>
      </c>
      <c r="F4902" s="3"/>
      <c r="G4902" s="2">
        <v>1</v>
      </c>
      <c r="H4902" s="2">
        <v>56</v>
      </c>
      <c r="I4902" s="4" t="s">
        <v>13756</v>
      </c>
      <c r="J4902" s="2">
        <v>1</v>
      </c>
      <c r="K4902" s="3"/>
      <c r="L4902" s="2">
        <v>1</v>
      </c>
      <c r="M4902" s="4" t="s">
        <v>11464</v>
      </c>
      <c r="N4902" s="4" t="s">
        <v>6478</v>
      </c>
      <c r="O4902" t="s">
        <v>12039</v>
      </c>
      <c r="P4902" s="4" t="s">
        <v>6479</v>
      </c>
      <c r="Q4902" s="4" t="str">
        <f>VLOOKUP(P4902, 'Gun classification'!A:B, 2, FALSE)</f>
        <v>No clasificado</v>
      </c>
      <c r="R4902" s="4" t="s">
        <v>14184</v>
      </c>
      <c r="S4902" t="str">
        <f t="shared" si="76"/>
        <v xml:space="preserve">mental, </v>
      </c>
      <c r="W4902" s="4" t="s">
        <v>14184</v>
      </c>
      <c r="X4902" s="4" t="s">
        <v>14184</v>
      </c>
    </row>
    <row r="4903" spans="1:24" x14ac:dyDescent="0.2">
      <c r="A4903">
        <v>12</v>
      </c>
      <c r="B4903">
        <v>24</v>
      </c>
      <c r="C4903">
        <v>1979</v>
      </c>
      <c r="D4903" t="s">
        <v>19676</v>
      </c>
      <c r="E4903" s="2">
        <v>3</v>
      </c>
      <c r="F4903" s="3"/>
      <c r="G4903" s="2">
        <v>1</v>
      </c>
      <c r="H4903" s="2">
        <v>35</v>
      </c>
      <c r="I4903" s="4" t="s">
        <v>13757</v>
      </c>
      <c r="J4903" s="2">
        <v>3</v>
      </c>
      <c r="K4903" s="3"/>
      <c r="L4903" s="2">
        <v>1</v>
      </c>
      <c r="M4903" s="4" t="s">
        <v>11414</v>
      </c>
      <c r="N4903" s="4" t="s">
        <v>6480</v>
      </c>
      <c r="P4903" s="4" t="s">
        <v>11512</v>
      </c>
      <c r="Q4903" s="4" t="str">
        <f>VLOOKUP(P4903, 'Gun classification'!A:B, 2, FALSE)</f>
        <v>Arma de fuego</v>
      </c>
      <c r="R4903" s="4" t="s">
        <v>14184</v>
      </c>
      <c r="S4903" t="str">
        <f t="shared" si="76"/>
        <v xml:space="preserve">, </v>
      </c>
      <c r="T4903" t="s">
        <v>23253</v>
      </c>
      <c r="W4903" s="4" t="s">
        <v>14184</v>
      </c>
      <c r="X4903" s="4" t="s">
        <v>14184</v>
      </c>
    </row>
    <row r="4904" spans="1:24" x14ac:dyDescent="0.2">
      <c r="A4904">
        <v>12</v>
      </c>
      <c r="B4904">
        <v>25</v>
      </c>
      <c r="C4904">
        <v>1979</v>
      </c>
      <c r="D4904" t="s">
        <v>18859</v>
      </c>
      <c r="E4904" s="2">
        <v>3</v>
      </c>
      <c r="F4904" s="3"/>
      <c r="G4904" s="2">
        <v>2</v>
      </c>
      <c r="H4904" s="2">
        <v>60</v>
      </c>
      <c r="I4904" s="4" t="s">
        <v>17370</v>
      </c>
      <c r="J4904" s="2">
        <v>5</v>
      </c>
      <c r="K4904" s="3"/>
      <c r="L4904" s="2">
        <v>3</v>
      </c>
      <c r="M4904" s="4" t="s">
        <v>14184</v>
      </c>
      <c r="N4904" s="4" t="s">
        <v>6481</v>
      </c>
      <c r="P4904" s="4" t="s">
        <v>11512</v>
      </c>
      <c r="Q4904" s="4" t="str">
        <f>VLOOKUP(P4904, 'Gun classification'!A:B, 2, FALSE)</f>
        <v>Arma de fuego</v>
      </c>
      <c r="R4904" s="4" t="s">
        <v>14184</v>
      </c>
      <c r="S4904" t="str">
        <f t="shared" si="76"/>
        <v xml:space="preserve">, </v>
      </c>
      <c r="T4904" t="s">
        <v>23253</v>
      </c>
      <c r="W4904" s="4" t="s">
        <v>14184</v>
      </c>
      <c r="X4904" s="4" t="s">
        <v>14184</v>
      </c>
    </row>
    <row r="4905" spans="1:24" x14ac:dyDescent="0.2">
      <c r="A4905">
        <v>12</v>
      </c>
      <c r="B4905">
        <v>25</v>
      </c>
      <c r="C4905">
        <v>1979</v>
      </c>
      <c r="D4905" t="s">
        <v>18860</v>
      </c>
      <c r="E4905" s="2">
        <v>3</v>
      </c>
      <c r="F4905" s="3"/>
      <c r="G4905" s="2">
        <v>1</v>
      </c>
      <c r="H4905" s="2">
        <v>27</v>
      </c>
      <c r="I4905" s="4" t="s">
        <v>13758</v>
      </c>
      <c r="J4905" s="2">
        <v>1</v>
      </c>
      <c r="K4905" s="2">
        <v>4</v>
      </c>
      <c r="L4905" s="2">
        <v>1</v>
      </c>
      <c r="M4905" s="4" t="s">
        <v>11467</v>
      </c>
      <c r="N4905" s="4" t="s">
        <v>6482</v>
      </c>
      <c r="O4905" t="s">
        <v>10232</v>
      </c>
      <c r="P4905" s="4" t="s">
        <v>11518</v>
      </c>
      <c r="Q4905" s="4" t="str">
        <f>VLOOKUP(P4905, 'Gun classification'!A:B, 2, FALSE)</f>
        <v>Arma blanca</v>
      </c>
      <c r="R4905" s="4" t="s">
        <v>14184</v>
      </c>
      <c r="S4905" t="str">
        <f t="shared" si="76"/>
        <v xml:space="preserve">argument, </v>
      </c>
      <c r="W4905" s="4" t="s">
        <v>14184</v>
      </c>
      <c r="X4905" s="4" t="s">
        <v>14184</v>
      </c>
    </row>
    <row r="4906" spans="1:24" x14ac:dyDescent="0.2">
      <c r="A4906">
        <v>12</v>
      </c>
      <c r="B4906">
        <v>27</v>
      </c>
      <c r="C4906">
        <v>1979</v>
      </c>
      <c r="D4906" t="s">
        <v>18861</v>
      </c>
      <c r="E4906" s="2">
        <v>1</v>
      </c>
      <c r="F4906" s="3"/>
      <c r="G4906" s="2">
        <v>1</v>
      </c>
      <c r="H4906" s="2">
        <v>28</v>
      </c>
      <c r="I4906" s="4" t="s">
        <v>13759</v>
      </c>
      <c r="J4906" s="2">
        <v>1</v>
      </c>
      <c r="K4906" s="3"/>
      <c r="L4906" s="2">
        <v>2</v>
      </c>
      <c r="M4906" s="4" t="s">
        <v>11464</v>
      </c>
      <c r="N4906" s="4" t="s">
        <v>5878</v>
      </c>
      <c r="O4906" t="s">
        <v>8623</v>
      </c>
      <c r="P4906" s="4" t="s">
        <v>11512</v>
      </c>
      <c r="Q4906" s="4" t="str">
        <f>VLOOKUP(P4906, 'Gun classification'!A:B, 2, FALSE)</f>
        <v>Arma de fuego</v>
      </c>
      <c r="R4906" s="4" t="s">
        <v>14184</v>
      </c>
      <c r="S4906" t="str">
        <f t="shared" si="76"/>
        <v xml:space="preserve">argu family, </v>
      </c>
      <c r="T4906" s="38" t="s">
        <v>11650</v>
      </c>
      <c r="W4906" s="4" t="s">
        <v>14184</v>
      </c>
      <c r="X4906" s="4" t="s">
        <v>14184</v>
      </c>
    </row>
    <row r="4907" spans="1:24" x14ac:dyDescent="0.2">
      <c r="A4907">
        <v>12</v>
      </c>
      <c r="B4907">
        <v>30</v>
      </c>
      <c r="C4907">
        <v>1979</v>
      </c>
      <c r="D4907" t="s">
        <v>18862</v>
      </c>
      <c r="E4907" s="2">
        <v>1</v>
      </c>
      <c r="F4907" s="3"/>
      <c r="G4907" s="2">
        <v>1</v>
      </c>
      <c r="H4907" s="2">
        <v>55</v>
      </c>
      <c r="I4907" s="4" t="s">
        <v>13760</v>
      </c>
      <c r="J4907" s="2">
        <v>3</v>
      </c>
      <c r="K4907" s="3"/>
      <c r="L4907" s="2">
        <v>1</v>
      </c>
      <c r="M4907" s="4" t="s">
        <v>11471</v>
      </c>
      <c r="N4907" s="4" t="s">
        <v>6483</v>
      </c>
      <c r="O4907" t="s">
        <v>11581</v>
      </c>
      <c r="P4907" s="4" t="s">
        <v>11512</v>
      </c>
      <c r="Q4907" s="4" t="str">
        <f>VLOOKUP(P4907, 'Gun classification'!A:B, 2, FALSE)</f>
        <v>Arma de fuego</v>
      </c>
      <c r="R4907" s="4" t="s">
        <v>14184</v>
      </c>
      <c r="S4907" t="str">
        <f t="shared" si="76"/>
        <v xml:space="preserve">robbery, </v>
      </c>
      <c r="T4907" t="s">
        <v>11515</v>
      </c>
      <c r="W4907" s="4" t="s">
        <v>14184</v>
      </c>
      <c r="X4907" s="4" t="s">
        <v>14184</v>
      </c>
    </row>
    <row r="4908" spans="1:24" x14ac:dyDescent="0.2">
      <c r="A4908">
        <v>12</v>
      </c>
      <c r="B4908">
        <v>31</v>
      </c>
      <c r="C4908">
        <v>1979</v>
      </c>
      <c r="D4908" t="s">
        <v>18863</v>
      </c>
      <c r="E4908" s="2">
        <v>2</v>
      </c>
      <c r="F4908" s="2">
        <v>7</v>
      </c>
      <c r="G4908" s="2">
        <v>2</v>
      </c>
      <c r="H4908" s="2">
        <v>71</v>
      </c>
      <c r="I4908" s="4" t="s">
        <v>17370</v>
      </c>
      <c r="J4908" s="2">
        <v>5</v>
      </c>
      <c r="K4908" s="3"/>
      <c r="L4908" s="2">
        <v>3</v>
      </c>
      <c r="M4908" s="4" t="s">
        <v>14184</v>
      </c>
      <c r="N4908" s="4" t="s">
        <v>6484</v>
      </c>
      <c r="O4908" t="s">
        <v>5042</v>
      </c>
      <c r="P4908" s="4" t="s">
        <v>11625</v>
      </c>
      <c r="Q4908" s="4" t="str">
        <f>VLOOKUP(P4908, 'Gun classification'!A:B, 2, FALSE)</f>
        <v>Falta de oxigeno</v>
      </c>
      <c r="R4908" s="4" t="s">
        <v>14184</v>
      </c>
      <c r="S4908" t="str">
        <f t="shared" si="76"/>
        <v xml:space="preserve">rape, </v>
      </c>
      <c r="T4908" t="s">
        <v>8275</v>
      </c>
      <c r="W4908" s="4" t="s">
        <v>14184</v>
      </c>
      <c r="X4908" s="4" t="s">
        <v>14184</v>
      </c>
    </row>
    <row r="4909" spans="1:24" x14ac:dyDescent="0.2">
      <c r="A4909">
        <v>1</v>
      </c>
      <c r="B4909">
        <v>7</v>
      </c>
      <c r="C4909">
        <v>1980</v>
      </c>
      <c r="D4909" t="s">
        <v>18864</v>
      </c>
      <c r="E4909" s="2">
        <v>3</v>
      </c>
      <c r="F4909" s="3"/>
      <c r="G4909" s="2">
        <v>1</v>
      </c>
      <c r="H4909" s="2">
        <v>27</v>
      </c>
      <c r="I4909" s="4" t="s">
        <v>17370</v>
      </c>
      <c r="J4909" s="2">
        <v>5</v>
      </c>
      <c r="K4909" s="3"/>
      <c r="L4909" s="2">
        <v>3</v>
      </c>
      <c r="M4909" s="4" t="s">
        <v>14184</v>
      </c>
      <c r="N4909" s="4" t="s">
        <v>6485</v>
      </c>
      <c r="O4909" t="s">
        <v>17675</v>
      </c>
      <c r="P4909" s="4" t="s">
        <v>11512</v>
      </c>
      <c r="Q4909" s="4" t="str">
        <f>VLOOKUP(P4909, 'Gun classification'!A:B, 2, FALSE)</f>
        <v>Arma de fuego</v>
      </c>
      <c r="R4909" s="4" t="s">
        <v>14184</v>
      </c>
      <c r="S4909" t="str">
        <f t="shared" si="76"/>
        <v xml:space="preserve">unknown, </v>
      </c>
      <c r="T4909" t="s">
        <v>23253</v>
      </c>
      <c r="W4909" s="4" t="s">
        <v>14184</v>
      </c>
      <c r="X4909" s="4" t="s">
        <v>14184</v>
      </c>
    </row>
    <row r="4910" spans="1:24" x14ac:dyDescent="0.2">
      <c r="A4910">
        <v>1</v>
      </c>
      <c r="B4910">
        <v>8</v>
      </c>
      <c r="C4910">
        <v>1980</v>
      </c>
      <c r="D4910" t="s">
        <v>18865</v>
      </c>
      <c r="E4910" s="2">
        <v>3</v>
      </c>
      <c r="F4910" s="3"/>
      <c r="G4910" s="2">
        <v>1</v>
      </c>
      <c r="H4910" s="2">
        <v>58</v>
      </c>
      <c r="I4910" s="4" t="s">
        <v>13761</v>
      </c>
      <c r="J4910" s="2">
        <v>1</v>
      </c>
      <c r="K4910" s="3"/>
      <c r="L4910" s="2">
        <v>1</v>
      </c>
      <c r="M4910" s="4" t="s">
        <v>11439</v>
      </c>
      <c r="N4910" s="4" t="s">
        <v>6486</v>
      </c>
      <c r="O4910" t="s">
        <v>11581</v>
      </c>
      <c r="P4910" s="4" t="s">
        <v>11512</v>
      </c>
      <c r="Q4910" s="4" t="str">
        <f>VLOOKUP(P4910, 'Gun classification'!A:B, 2, FALSE)</f>
        <v>Arma de fuego</v>
      </c>
      <c r="R4910" s="4" t="s">
        <v>14184</v>
      </c>
      <c r="S4910" t="str">
        <f t="shared" si="76"/>
        <v xml:space="preserve">robbery, </v>
      </c>
      <c r="T4910" t="s">
        <v>11515</v>
      </c>
      <c r="W4910" s="4" t="s">
        <v>14184</v>
      </c>
      <c r="X4910" s="4" t="s">
        <v>14184</v>
      </c>
    </row>
    <row r="4911" spans="1:24" x14ac:dyDescent="0.2">
      <c r="A4911">
        <v>1</v>
      </c>
      <c r="B4911">
        <v>8</v>
      </c>
      <c r="C4911">
        <v>1980</v>
      </c>
      <c r="D4911" t="s">
        <v>18866</v>
      </c>
      <c r="E4911" s="2">
        <v>3</v>
      </c>
      <c r="F4911" s="3"/>
      <c r="G4911" s="2">
        <v>2</v>
      </c>
      <c r="H4911" s="2">
        <v>21</v>
      </c>
      <c r="I4911" s="4" t="s">
        <v>13762</v>
      </c>
      <c r="J4911" s="2">
        <v>3</v>
      </c>
      <c r="K4911" s="3"/>
      <c r="L4911" s="2">
        <v>1</v>
      </c>
      <c r="M4911" s="4" t="s">
        <v>11462</v>
      </c>
      <c r="N4911" s="4" t="s">
        <v>6487</v>
      </c>
      <c r="O4911" t="s">
        <v>6488</v>
      </c>
      <c r="P4911" s="4" t="s">
        <v>11512</v>
      </c>
      <c r="Q4911" s="4" t="str">
        <f>VLOOKUP(P4911, 'Gun classification'!A:B, 2, FALSE)</f>
        <v>Arma de fuego</v>
      </c>
      <c r="R4911" s="4" t="s">
        <v>14184</v>
      </c>
      <c r="S4911" t="str">
        <f t="shared" si="76"/>
        <v xml:space="preserve">unprovok attack, </v>
      </c>
      <c r="W4911" s="4" t="s">
        <v>14184</v>
      </c>
      <c r="X4911" s="4" t="s">
        <v>14184</v>
      </c>
    </row>
    <row r="4912" spans="1:24" x14ac:dyDescent="0.2">
      <c r="A4912">
        <v>1</v>
      </c>
      <c r="B4912">
        <v>10</v>
      </c>
      <c r="C4912">
        <v>1980</v>
      </c>
      <c r="D4912" t="s">
        <v>18867</v>
      </c>
      <c r="E4912" s="2">
        <v>1</v>
      </c>
      <c r="F4912" s="3"/>
      <c r="G4912" s="2">
        <v>1</v>
      </c>
      <c r="H4912" s="2">
        <v>31</v>
      </c>
      <c r="I4912" s="4" t="s">
        <v>17633</v>
      </c>
      <c r="J4912" s="2">
        <v>1</v>
      </c>
      <c r="K4912" s="3"/>
      <c r="L4912" s="2">
        <v>1</v>
      </c>
      <c r="M4912" s="4" t="s">
        <v>11436</v>
      </c>
      <c r="N4912" s="4" t="s">
        <v>5324</v>
      </c>
      <c r="O4912" t="s">
        <v>6489</v>
      </c>
      <c r="P4912" s="4" t="s">
        <v>11512</v>
      </c>
      <c r="Q4912" s="4" t="str">
        <f>VLOOKUP(P4912, 'Gun classification'!A:B, 2, FALSE)</f>
        <v>Arma de fuego</v>
      </c>
      <c r="R4912" s="4" t="s">
        <v>14184</v>
      </c>
      <c r="S4912" t="str">
        <f t="shared" si="76"/>
        <v xml:space="preserve">narcotics poss, </v>
      </c>
      <c r="W4912" s="4" t="s">
        <v>14184</v>
      </c>
      <c r="X4912" s="4" t="s">
        <v>14184</v>
      </c>
    </row>
    <row r="4913" spans="1:24" x14ac:dyDescent="0.2">
      <c r="A4913">
        <v>1</v>
      </c>
      <c r="B4913">
        <v>15</v>
      </c>
      <c r="C4913">
        <v>1980</v>
      </c>
      <c r="D4913" t="s">
        <v>18868</v>
      </c>
      <c r="E4913" s="2">
        <v>1</v>
      </c>
      <c r="F4913" s="3"/>
      <c r="G4913" s="2">
        <v>1</v>
      </c>
      <c r="H4913" s="2">
        <v>48</v>
      </c>
      <c r="I4913" s="4" t="s">
        <v>17370</v>
      </c>
      <c r="J4913" s="2">
        <v>5</v>
      </c>
      <c r="K4913" s="3"/>
      <c r="L4913" s="2">
        <v>3</v>
      </c>
      <c r="M4913" s="4" t="s">
        <v>14184</v>
      </c>
      <c r="N4913" s="4" t="s">
        <v>6490</v>
      </c>
      <c r="O4913" t="s">
        <v>11581</v>
      </c>
      <c r="P4913" s="4" t="s">
        <v>11512</v>
      </c>
      <c r="Q4913" s="4" t="str">
        <f>VLOOKUP(P4913, 'Gun classification'!A:B, 2, FALSE)</f>
        <v>Arma de fuego</v>
      </c>
      <c r="R4913" s="4" t="s">
        <v>14184</v>
      </c>
      <c r="S4913" t="str">
        <f t="shared" si="76"/>
        <v xml:space="preserve">robbery, </v>
      </c>
      <c r="T4913" t="s">
        <v>11515</v>
      </c>
      <c r="W4913" s="4" t="s">
        <v>14184</v>
      </c>
      <c r="X4913" s="4" t="s">
        <v>14184</v>
      </c>
    </row>
    <row r="4914" spans="1:24" x14ac:dyDescent="0.2">
      <c r="A4914">
        <v>1</v>
      </c>
      <c r="B4914">
        <v>16</v>
      </c>
      <c r="C4914">
        <v>1980</v>
      </c>
      <c r="D4914" t="s">
        <v>18869</v>
      </c>
      <c r="E4914" s="2">
        <v>1</v>
      </c>
      <c r="F4914" s="2">
        <v>4</v>
      </c>
      <c r="G4914" s="2">
        <v>1</v>
      </c>
      <c r="H4914" s="2">
        <v>15</v>
      </c>
      <c r="I4914" s="4" t="s">
        <v>13763</v>
      </c>
      <c r="J4914" s="2">
        <v>2</v>
      </c>
      <c r="K4914" s="2">
        <v>7</v>
      </c>
      <c r="L4914" s="2">
        <v>1</v>
      </c>
      <c r="M4914" s="4" t="s">
        <v>11430</v>
      </c>
      <c r="N4914" s="4" t="s">
        <v>6491</v>
      </c>
      <c r="O4914" t="s">
        <v>6492</v>
      </c>
      <c r="P4914" s="4" t="s">
        <v>11512</v>
      </c>
      <c r="Q4914" s="4" t="str">
        <f>VLOOKUP(P4914, 'Gun classification'!A:B, 2, FALSE)</f>
        <v>Arma de fuego</v>
      </c>
      <c r="R4914" s="4" t="s">
        <v>14184</v>
      </c>
      <c r="S4914" t="str">
        <f t="shared" si="76"/>
        <v xml:space="preserve">racial, </v>
      </c>
      <c r="W4914" s="4" t="s">
        <v>14184</v>
      </c>
      <c r="X4914" s="4" t="s">
        <v>14184</v>
      </c>
    </row>
    <row r="4915" spans="1:24" x14ac:dyDescent="0.2">
      <c r="A4915">
        <v>1</v>
      </c>
      <c r="B4915">
        <v>29</v>
      </c>
      <c r="C4915">
        <v>1980</v>
      </c>
      <c r="D4915" t="s">
        <v>18870</v>
      </c>
      <c r="E4915" s="2">
        <v>1</v>
      </c>
      <c r="F4915" s="3"/>
      <c r="G4915" s="2">
        <v>1</v>
      </c>
      <c r="H4915" s="2">
        <v>28</v>
      </c>
      <c r="I4915" s="4" t="s">
        <v>13764</v>
      </c>
      <c r="J4915" s="2">
        <v>1</v>
      </c>
      <c r="K4915" s="3"/>
      <c r="L4915" s="2">
        <v>1</v>
      </c>
      <c r="M4915" s="4" t="s">
        <v>11436</v>
      </c>
      <c r="N4915" s="4" t="s">
        <v>6493</v>
      </c>
      <c r="O4915" t="s">
        <v>11644</v>
      </c>
      <c r="P4915" s="4" t="s">
        <v>11625</v>
      </c>
      <c r="Q4915" s="4" t="str">
        <f>VLOOKUP(P4915, 'Gun classification'!A:B, 2, FALSE)</f>
        <v>Falta de oxigeno</v>
      </c>
      <c r="R4915" s="4" t="s">
        <v>14184</v>
      </c>
      <c r="S4915" t="str">
        <f t="shared" si="76"/>
        <v xml:space="preserve">revenge, </v>
      </c>
      <c r="W4915" s="4" t="s">
        <v>14184</v>
      </c>
      <c r="X4915" s="4" t="s">
        <v>14184</v>
      </c>
    </row>
    <row r="4916" spans="1:24" x14ac:dyDescent="0.2">
      <c r="A4916">
        <v>2</v>
      </c>
      <c r="B4916">
        <v>8</v>
      </c>
      <c r="C4916">
        <v>1980</v>
      </c>
      <c r="D4916" t="s">
        <v>18871</v>
      </c>
      <c r="E4916" s="2">
        <v>1</v>
      </c>
      <c r="F4916" s="3"/>
      <c r="G4916" s="2">
        <v>1</v>
      </c>
      <c r="H4916" s="2">
        <v>26</v>
      </c>
      <c r="I4916" s="4" t="s">
        <v>17370</v>
      </c>
      <c r="J4916" s="2">
        <v>5</v>
      </c>
      <c r="K4916" s="3"/>
      <c r="L4916" s="2">
        <v>3</v>
      </c>
      <c r="M4916" s="4" t="s">
        <v>14184</v>
      </c>
      <c r="N4916" s="4" t="s">
        <v>6494</v>
      </c>
      <c r="O4916" t="s">
        <v>5906</v>
      </c>
      <c r="P4916" s="4" t="s">
        <v>11518</v>
      </c>
      <c r="Q4916" s="4" t="str">
        <f>VLOOKUP(P4916, 'Gun classification'!A:B, 2, FALSE)</f>
        <v>Arma blanca</v>
      </c>
      <c r="R4916" s="4" t="s">
        <v>14184</v>
      </c>
      <c r="S4916" t="str">
        <f t="shared" si="76"/>
        <v xml:space="preserve">argu traffic, </v>
      </c>
      <c r="W4916" s="4" t="s">
        <v>14184</v>
      </c>
      <c r="X4916" s="4" t="s">
        <v>14184</v>
      </c>
    </row>
    <row r="4917" spans="1:24" x14ac:dyDescent="0.2">
      <c r="A4917">
        <v>2</v>
      </c>
      <c r="B4917">
        <v>12</v>
      </c>
      <c r="C4917">
        <v>1980</v>
      </c>
      <c r="D4917" t="s">
        <v>18872</v>
      </c>
      <c r="E4917" s="2">
        <v>1</v>
      </c>
      <c r="F4917" s="3"/>
      <c r="G4917" s="2">
        <v>2</v>
      </c>
      <c r="H4917" s="2">
        <v>74</v>
      </c>
      <c r="I4917" s="4" t="s">
        <v>13765</v>
      </c>
      <c r="J4917" s="2">
        <v>1</v>
      </c>
      <c r="K4917" s="3"/>
      <c r="L4917" s="2">
        <v>2</v>
      </c>
      <c r="M4917" s="4" t="s">
        <v>11418</v>
      </c>
      <c r="N4917" s="4" t="s">
        <v>6495</v>
      </c>
      <c r="O4917" t="s">
        <v>12039</v>
      </c>
      <c r="P4917" s="4" t="s">
        <v>11582</v>
      </c>
      <c r="Q4917" s="4" t="str">
        <f>VLOOKUP(P4917, 'Gun classification'!A:B, 2, FALSE)</f>
        <v>Fuerza</v>
      </c>
      <c r="R4917" s="4" t="s">
        <v>14184</v>
      </c>
      <c r="S4917" t="str">
        <f t="shared" si="76"/>
        <v xml:space="preserve">mental, </v>
      </c>
      <c r="W4917" s="4" t="s">
        <v>14184</v>
      </c>
      <c r="X4917" s="4" t="s">
        <v>14184</v>
      </c>
    </row>
    <row r="4918" spans="1:24" x14ac:dyDescent="0.2">
      <c r="A4918">
        <v>2</v>
      </c>
      <c r="B4918">
        <v>28</v>
      </c>
      <c r="C4918">
        <v>1980</v>
      </c>
      <c r="D4918" t="s">
        <v>18873</v>
      </c>
      <c r="E4918" s="2">
        <v>3</v>
      </c>
      <c r="F4918" s="3"/>
      <c r="G4918" s="2">
        <v>1</v>
      </c>
      <c r="H4918" s="2">
        <v>43</v>
      </c>
      <c r="I4918" s="4" t="s">
        <v>13766</v>
      </c>
      <c r="J4918" s="2">
        <v>3</v>
      </c>
      <c r="K4918" s="3"/>
      <c r="L4918" s="2">
        <v>1</v>
      </c>
      <c r="M4918" s="4" t="s">
        <v>11445</v>
      </c>
      <c r="N4918" s="4" t="s">
        <v>6375</v>
      </c>
      <c r="O4918" t="s">
        <v>8692</v>
      </c>
      <c r="P4918" s="4" t="s">
        <v>11512</v>
      </c>
      <c r="Q4918" s="4" t="str">
        <f>VLOOKUP(P4918, 'Gun classification'!A:B, 2, FALSE)</f>
        <v>Arma de fuego</v>
      </c>
      <c r="R4918" s="4" t="s">
        <v>14184</v>
      </c>
      <c r="S4918" t="str">
        <f t="shared" si="76"/>
        <v xml:space="preserve">argu money, </v>
      </c>
      <c r="W4918" s="4" t="s">
        <v>14184</v>
      </c>
      <c r="X4918" s="4" t="s">
        <v>14184</v>
      </c>
    </row>
    <row r="4919" spans="1:24" x14ac:dyDescent="0.2">
      <c r="A4919">
        <v>2</v>
      </c>
      <c r="B4919">
        <v>29</v>
      </c>
      <c r="C4919">
        <v>1980</v>
      </c>
      <c r="D4919" t="s">
        <v>18874</v>
      </c>
      <c r="E4919" s="2">
        <v>3</v>
      </c>
      <c r="F4919" s="3"/>
      <c r="G4919" s="2">
        <v>1</v>
      </c>
      <c r="H4919" s="2">
        <v>63</v>
      </c>
      <c r="I4919" s="4" t="s">
        <v>13767</v>
      </c>
      <c r="J4919" s="2">
        <v>3</v>
      </c>
      <c r="K4919" s="3"/>
      <c r="L4919" s="2">
        <v>1</v>
      </c>
      <c r="M4919" s="4" t="s">
        <v>11417</v>
      </c>
      <c r="N4919" s="4" t="s">
        <v>6496</v>
      </c>
      <c r="O4919" t="s">
        <v>11564</v>
      </c>
      <c r="P4919" s="4" t="s">
        <v>11512</v>
      </c>
      <c r="Q4919" s="4" t="str">
        <f>VLOOKUP(P4919, 'Gun classification'!A:B, 2, FALSE)</f>
        <v>Arma de fuego</v>
      </c>
      <c r="R4919" s="4" t="s">
        <v>14184</v>
      </c>
      <c r="S4919" t="str">
        <f t="shared" si="76"/>
        <v xml:space="preserve">triangle, </v>
      </c>
      <c r="W4919" s="4" t="s">
        <v>14184</v>
      </c>
      <c r="X4919" s="4" t="s">
        <v>14184</v>
      </c>
    </row>
    <row r="4920" spans="1:24" x14ac:dyDescent="0.2">
      <c r="A4920">
        <v>3</v>
      </c>
      <c r="B4920">
        <v>1</v>
      </c>
      <c r="C4920">
        <v>1980</v>
      </c>
      <c r="D4920" t="s">
        <v>18875</v>
      </c>
      <c r="E4920" s="2">
        <v>1</v>
      </c>
      <c r="F4920" s="3"/>
      <c r="G4920" s="2">
        <v>1</v>
      </c>
      <c r="H4920" s="2">
        <v>36</v>
      </c>
      <c r="I4920" s="4" t="s">
        <v>13768</v>
      </c>
      <c r="J4920" s="2">
        <v>3</v>
      </c>
      <c r="K4920" s="3"/>
      <c r="L4920" s="2">
        <v>1</v>
      </c>
      <c r="M4920" s="4" t="s">
        <v>11464</v>
      </c>
      <c r="N4920" s="4" t="s">
        <v>6497</v>
      </c>
      <c r="O4920" t="s">
        <v>11581</v>
      </c>
      <c r="P4920" s="4" t="s">
        <v>11512</v>
      </c>
      <c r="Q4920" s="4" t="str">
        <f>VLOOKUP(P4920, 'Gun classification'!A:B, 2, FALSE)</f>
        <v>Arma de fuego</v>
      </c>
      <c r="R4920" s="4" t="s">
        <v>14184</v>
      </c>
      <c r="S4920" t="str">
        <f t="shared" si="76"/>
        <v xml:space="preserve">robbery, </v>
      </c>
      <c r="T4920" t="s">
        <v>11515</v>
      </c>
      <c r="W4920" s="4" t="s">
        <v>14184</v>
      </c>
      <c r="X4920" s="4" t="s">
        <v>14184</v>
      </c>
    </row>
    <row r="4921" spans="1:24" x14ac:dyDescent="0.2">
      <c r="A4921">
        <v>3</v>
      </c>
      <c r="B4921">
        <v>1</v>
      </c>
      <c r="C4921">
        <v>1980</v>
      </c>
      <c r="D4921" t="s">
        <v>18876</v>
      </c>
      <c r="E4921" s="2">
        <v>1</v>
      </c>
      <c r="F4921" s="3"/>
      <c r="G4921" s="2">
        <v>1</v>
      </c>
      <c r="H4921" s="2">
        <v>51</v>
      </c>
      <c r="I4921" s="4" t="s">
        <v>17370</v>
      </c>
      <c r="J4921" s="2">
        <v>5</v>
      </c>
      <c r="K4921" s="3"/>
      <c r="L4921" s="2">
        <v>3</v>
      </c>
      <c r="M4921" s="4" t="s">
        <v>14184</v>
      </c>
      <c r="N4921" s="4" t="s">
        <v>6498</v>
      </c>
      <c r="O4921" t="s">
        <v>11581</v>
      </c>
      <c r="P4921" s="4" t="s">
        <v>11512</v>
      </c>
      <c r="Q4921" s="4" t="str">
        <f>VLOOKUP(P4921, 'Gun classification'!A:B, 2, FALSE)</f>
        <v>Arma de fuego</v>
      </c>
      <c r="R4921" s="4" t="s">
        <v>14184</v>
      </c>
      <c r="S4921" t="str">
        <f t="shared" si="76"/>
        <v xml:space="preserve">robbery, </v>
      </c>
      <c r="T4921" t="s">
        <v>11515</v>
      </c>
      <c r="W4921" s="4" t="s">
        <v>14184</v>
      </c>
      <c r="X4921" s="4" t="s">
        <v>14184</v>
      </c>
    </row>
    <row r="4922" spans="1:24" x14ac:dyDescent="0.2">
      <c r="A4922">
        <v>3</v>
      </c>
      <c r="B4922">
        <v>8</v>
      </c>
      <c r="C4922">
        <v>1980</v>
      </c>
      <c r="D4922" t="s">
        <v>18877</v>
      </c>
      <c r="E4922" s="2">
        <v>3</v>
      </c>
      <c r="F4922" s="3"/>
      <c r="G4922" s="2">
        <v>1</v>
      </c>
      <c r="H4922" s="2">
        <v>41</v>
      </c>
      <c r="I4922" s="4" t="s">
        <v>13769</v>
      </c>
      <c r="J4922" s="2">
        <v>3</v>
      </c>
      <c r="K4922" s="3"/>
      <c r="L4922" s="2">
        <v>1</v>
      </c>
      <c r="M4922" s="4" t="s">
        <v>11413</v>
      </c>
      <c r="N4922" s="4" t="s">
        <v>6499</v>
      </c>
      <c r="O4922" t="s">
        <v>10232</v>
      </c>
      <c r="P4922" s="4" t="s">
        <v>11518</v>
      </c>
      <c r="Q4922" s="4" t="str">
        <f>VLOOKUP(P4922, 'Gun classification'!A:B, 2, FALSE)</f>
        <v>Arma blanca</v>
      </c>
      <c r="R4922" s="4" t="s">
        <v>14184</v>
      </c>
      <c r="S4922" t="str">
        <f t="shared" si="76"/>
        <v xml:space="preserve">argument, </v>
      </c>
      <c r="W4922" s="4" t="s">
        <v>14184</v>
      </c>
      <c r="X4922" s="4" t="s">
        <v>14184</v>
      </c>
    </row>
    <row r="4923" spans="1:24" x14ac:dyDescent="0.2">
      <c r="A4923">
        <v>3</v>
      </c>
      <c r="B4923">
        <v>18</v>
      </c>
      <c r="C4923">
        <v>1980</v>
      </c>
      <c r="D4923" t="s">
        <v>18878</v>
      </c>
      <c r="E4923" s="2">
        <v>1</v>
      </c>
      <c r="F4923" s="3"/>
      <c r="G4923" s="2">
        <v>1</v>
      </c>
      <c r="H4923" s="2">
        <v>40</v>
      </c>
      <c r="I4923" s="4" t="s">
        <v>17370</v>
      </c>
      <c r="J4923" s="2">
        <v>5</v>
      </c>
      <c r="K4923" s="3"/>
      <c r="L4923" s="2">
        <v>3</v>
      </c>
      <c r="M4923" s="4" t="s">
        <v>14184</v>
      </c>
      <c r="N4923" s="4" t="s">
        <v>6500</v>
      </c>
      <c r="O4923" t="s">
        <v>8450</v>
      </c>
      <c r="P4923" s="4" t="s">
        <v>11512</v>
      </c>
      <c r="Q4923" s="4" t="str">
        <f>VLOOKUP(P4923, 'Gun classification'!A:B, 2, FALSE)</f>
        <v>Arma de fuego</v>
      </c>
      <c r="R4923" s="4" t="s">
        <v>14184</v>
      </c>
      <c r="S4923" t="str">
        <f t="shared" si="76"/>
        <v xml:space="preserve">narcotics, </v>
      </c>
      <c r="W4923" s="4" t="s">
        <v>14184</v>
      </c>
      <c r="X4923" s="4" t="s">
        <v>14184</v>
      </c>
    </row>
    <row r="4924" spans="1:24" x14ac:dyDescent="0.2">
      <c r="A4924">
        <v>3</v>
      </c>
      <c r="B4924">
        <v>25</v>
      </c>
      <c r="C4924">
        <v>1980</v>
      </c>
      <c r="D4924" t="s">
        <v>18879</v>
      </c>
      <c r="E4924" s="2">
        <v>3</v>
      </c>
      <c r="F4924" s="3"/>
      <c r="G4924" s="2">
        <v>1</v>
      </c>
      <c r="H4924" s="2">
        <v>23</v>
      </c>
      <c r="I4924" s="4" t="s">
        <v>17370</v>
      </c>
      <c r="J4924" s="2">
        <v>5</v>
      </c>
      <c r="K4924" s="3"/>
      <c r="L4924" s="2">
        <v>3</v>
      </c>
      <c r="M4924" s="4" t="s">
        <v>14184</v>
      </c>
      <c r="N4924" s="4" t="s">
        <v>6501</v>
      </c>
      <c r="O4924" t="s">
        <v>6266</v>
      </c>
      <c r="P4924" s="4" t="s">
        <v>11512</v>
      </c>
      <c r="Q4924" s="4" t="str">
        <f>VLOOKUP(P4924, 'Gun classification'!A:B, 2, FALSE)</f>
        <v>Arma de fuego</v>
      </c>
      <c r="R4924" s="4" t="s">
        <v>14184</v>
      </c>
      <c r="S4924" t="str">
        <f t="shared" si="76"/>
        <v xml:space="preserve">robb narcotics, </v>
      </c>
      <c r="T4924" s="38" t="s">
        <v>11515</v>
      </c>
      <c r="W4924" s="4" t="s">
        <v>14184</v>
      </c>
      <c r="X4924" s="4" t="s">
        <v>14184</v>
      </c>
    </row>
    <row r="4925" spans="1:24" x14ac:dyDescent="0.2">
      <c r="A4925">
        <v>3</v>
      </c>
      <c r="B4925">
        <v>25</v>
      </c>
      <c r="C4925">
        <v>1980</v>
      </c>
      <c r="D4925" t="s">
        <v>18880</v>
      </c>
      <c r="E4925" s="2">
        <v>3</v>
      </c>
      <c r="F4925" s="3"/>
      <c r="G4925" s="2">
        <v>2</v>
      </c>
      <c r="H4925" s="2">
        <v>21</v>
      </c>
      <c r="I4925" s="4" t="s">
        <v>17370</v>
      </c>
      <c r="J4925" s="2">
        <v>5</v>
      </c>
      <c r="K4925" s="3"/>
      <c r="L4925" s="2">
        <v>3</v>
      </c>
      <c r="M4925" s="4" t="s">
        <v>14184</v>
      </c>
      <c r="N4925" s="4" t="s">
        <v>6501</v>
      </c>
      <c r="O4925" t="s">
        <v>6266</v>
      </c>
      <c r="P4925" s="4" t="s">
        <v>11512</v>
      </c>
      <c r="Q4925" s="4" t="str">
        <f>VLOOKUP(P4925, 'Gun classification'!A:B, 2, FALSE)</f>
        <v>Arma de fuego</v>
      </c>
      <c r="R4925" s="4" t="s">
        <v>14184</v>
      </c>
      <c r="S4925" t="str">
        <f t="shared" si="76"/>
        <v xml:space="preserve">robb narcotics, </v>
      </c>
      <c r="T4925" s="38" t="s">
        <v>11515</v>
      </c>
      <c r="W4925" s="4" t="s">
        <v>14184</v>
      </c>
      <c r="X4925" s="4" t="s">
        <v>14184</v>
      </c>
    </row>
    <row r="4926" spans="1:24" x14ac:dyDescent="0.2">
      <c r="A4926">
        <v>3</v>
      </c>
      <c r="B4926">
        <v>26</v>
      </c>
      <c r="C4926">
        <v>1980</v>
      </c>
      <c r="D4926" t="s">
        <v>18881</v>
      </c>
      <c r="E4926" s="2">
        <v>3</v>
      </c>
      <c r="F4926" s="3"/>
      <c r="G4926" s="2">
        <v>2</v>
      </c>
      <c r="H4926" s="2">
        <v>25</v>
      </c>
      <c r="I4926" s="4" t="s">
        <v>13770</v>
      </c>
      <c r="J4926" s="2">
        <v>1</v>
      </c>
      <c r="K4926" s="3"/>
      <c r="L4926" s="2">
        <v>1</v>
      </c>
      <c r="M4926" s="4" t="s">
        <v>11426</v>
      </c>
      <c r="N4926" s="4" t="s">
        <v>6502</v>
      </c>
      <c r="O4926" t="s">
        <v>6503</v>
      </c>
      <c r="P4926" s="4" t="s">
        <v>11512</v>
      </c>
      <c r="Q4926" s="4" t="str">
        <f>VLOOKUP(P4926, 'Gun classification'!A:B, 2, FALSE)</f>
        <v>Arma de fuego</v>
      </c>
      <c r="R4926" s="4" t="s">
        <v>14184</v>
      </c>
      <c r="S4926" t="str">
        <f t="shared" si="76"/>
        <v xml:space="preserve">prostitution sex, </v>
      </c>
      <c r="W4926" s="4" t="s">
        <v>14184</v>
      </c>
      <c r="X4926" s="4" t="s">
        <v>14184</v>
      </c>
    </row>
    <row r="4927" spans="1:24" x14ac:dyDescent="0.2">
      <c r="A4927">
        <v>3</v>
      </c>
      <c r="B4927">
        <v>27</v>
      </c>
      <c r="C4927">
        <v>1980</v>
      </c>
      <c r="D4927" t="s">
        <v>18882</v>
      </c>
      <c r="E4927" s="2">
        <v>1</v>
      </c>
      <c r="F4927" s="3"/>
      <c r="G4927" s="2">
        <v>1</v>
      </c>
      <c r="H4927" s="2">
        <v>38</v>
      </c>
      <c r="I4927" s="4" t="s">
        <v>13771</v>
      </c>
      <c r="J4927" s="2">
        <v>1</v>
      </c>
      <c r="K4927" s="3"/>
      <c r="L4927" s="2">
        <v>1</v>
      </c>
      <c r="M4927" s="4" t="s">
        <v>11417</v>
      </c>
      <c r="N4927" s="4" t="s">
        <v>6504</v>
      </c>
      <c r="O4927" t="s">
        <v>11581</v>
      </c>
      <c r="P4927" s="4" t="s">
        <v>11518</v>
      </c>
      <c r="Q4927" s="4" t="str">
        <f>VLOOKUP(P4927, 'Gun classification'!A:B, 2, FALSE)</f>
        <v>Arma blanca</v>
      </c>
      <c r="R4927" s="4" t="s">
        <v>14184</v>
      </c>
      <c r="S4927" t="str">
        <f t="shared" si="76"/>
        <v xml:space="preserve">robbery, </v>
      </c>
      <c r="T4927" t="s">
        <v>11515</v>
      </c>
      <c r="W4927" s="4" t="s">
        <v>14184</v>
      </c>
      <c r="X4927" s="4" t="s">
        <v>14184</v>
      </c>
    </row>
    <row r="4928" spans="1:24" x14ac:dyDescent="0.2">
      <c r="A4928">
        <v>4</v>
      </c>
      <c r="B4928">
        <v>12</v>
      </c>
      <c r="C4928">
        <v>1980</v>
      </c>
      <c r="D4928" t="s">
        <v>18883</v>
      </c>
      <c r="E4928" s="2">
        <v>3</v>
      </c>
      <c r="F4928" s="3"/>
      <c r="G4928" s="2">
        <v>1</v>
      </c>
      <c r="H4928" s="2">
        <v>38</v>
      </c>
      <c r="I4928" s="4" t="s">
        <v>13772</v>
      </c>
      <c r="J4928" s="2">
        <v>1</v>
      </c>
      <c r="K4928" s="2">
        <v>4</v>
      </c>
      <c r="L4928" s="2">
        <v>1</v>
      </c>
      <c r="M4928" s="4" t="s">
        <v>11462</v>
      </c>
      <c r="N4928" s="4" t="s">
        <v>5519</v>
      </c>
      <c r="O4928" t="s">
        <v>6505</v>
      </c>
      <c r="P4928" s="4" t="s">
        <v>11518</v>
      </c>
      <c r="Q4928" s="4" t="str">
        <f>VLOOKUP(P4928, 'Gun classification'!A:B, 2, FALSE)</f>
        <v>Arma blanca</v>
      </c>
      <c r="R4928" s="4" t="s">
        <v>14184</v>
      </c>
      <c r="S4928" t="str">
        <f t="shared" si="76"/>
        <v xml:space="preserve">rob? burglary, </v>
      </c>
      <c r="T4928" s="38" t="s">
        <v>11515</v>
      </c>
      <c r="W4928" s="4" t="s">
        <v>14184</v>
      </c>
      <c r="X4928" s="4" t="s">
        <v>14184</v>
      </c>
    </row>
    <row r="4929" spans="1:24" x14ac:dyDescent="0.2">
      <c r="A4929">
        <v>4</v>
      </c>
      <c r="B4929">
        <v>22</v>
      </c>
      <c r="C4929">
        <v>1980</v>
      </c>
      <c r="D4929" t="s">
        <v>18884</v>
      </c>
      <c r="E4929" s="2">
        <v>1</v>
      </c>
      <c r="F4929" s="3"/>
      <c r="G4929" s="2">
        <v>1</v>
      </c>
      <c r="H4929" s="2">
        <v>71</v>
      </c>
      <c r="I4929" s="4" t="s">
        <v>13773</v>
      </c>
      <c r="J4929" s="2">
        <v>2</v>
      </c>
      <c r="K4929" s="2">
        <v>9</v>
      </c>
      <c r="L4929" s="2">
        <v>1</v>
      </c>
      <c r="M4929" s="4" t="s">
        <v>11451</v>
      </c>
      <c r="N4929" s="4" t="s">
        <v>6506</v>
      </c>
      <c r="O4929" t="s">
        <v>11581</v>
      </c>
      <c r="P4929" s="4" t="s">
        <v>11532</v>
      </c>
      <c r="Q4929" s="4" t="str">
        <f>VLOOKUP(P4929, 'Gun classification'!A:B, 2, FALSE)</f>
        <v>Fuerza</v>
      </c>
      <c r="R4929" s="4" t="s">
        <v>14184</v>
      </c>
      <c r="S4929" t="str">
        <f t="shared" si="76"/>
        <v xml:space="preserve">robbery, </v>
      </c>
      <c r="T4929" t="s">
        <v>11515</v>
      </c>
      <c r="W4929" s="4" t="s">
        <v>14184</v>
      </c>
      <c r="X4929" s="4" t="s">
        <v>14184</v>
      </c>
    </row>
    <row r="4930" spans="1:24" x14ac:dyDescent="0.2">
      <c r="A4930">
        <v>4</v>
      </c>
      <c r="B4930">
        <v>26</v>
      </c>
      <c r="C4930">
        <v>1980</v>
      </c>
      <c r="D4930" t="s">
        <v>18885</v>
      </c>
      <c r="E4930" s="2">
        <v>1</v>
      </c>
      <c r="F4930" s="3"/>
      <c r="G4930" s="2">
        <v>1</v>
      </c>
      <c r="H4930" s="2">
        <v>59</v>
      </c>
      <c r="I4930" s="4" t="s">
        <v>17370</v>
      </c>
      <c r="J4930" s="2">
        <v>5</v>
      </c>
      <c r="K4930" s="3"/>
      <c r="L4930" s="2">
        <v>3</v>
      </c>
      <c r="M4930" s="4" t="s">
        <v>14184</v>
      </c>
      <c r="N4930" s="4" t="s">
        <v>6507</v>
      </c>
      <c r="O4930" t="s">
        <v>11581</v>
      </c>
      <c r="P4930" s="4" t="s">
        <v>11518</v>
      </c>
      <c r="Q4930" s="4" t="str">
        <f>VLOOKUP(P4930, 'Gun classification'!A:B, 2, FALSE)</f>
        <v>Arma blanca</v>
      </c>
      <c r="R4930" s="4" t="s">
        <v>14184</v>
      </c>
      <c r="S4930" t="str">
        <f t="shared" si="76"/>
        <v xml:space="preserve">robbery, </v>
      </c>
      <c r="T4930" t="s">
        <v>11515</v>
      </c>
      <c r="W4930" s="4" t="s">
        <v>14184</v>
      </c>
      <c r="X4930" s="4" t="s">
        <v>14184</v>
      </c>
    </row>
    <row r="4931" spans="1:24" x14ac:dyDescent="0.2">
      <c r="A4931">
        <v>4</v>
      </c>
      <c r="B4931">
        <v>29</v>
      </c>
      <c r="C4931">
        <v>1980</v>
      </c>
      <c r="D4931" t="s">
        <v>18886</v>
      </c>
      <c r="E4931" s="2">
        <v>1</v>
      </c>
      <c r="F4931" s="3"/>
      <c r="G4931" s="2">
        <v>1</v>
      </c>
      <c r="H4931" s="2">
        <v>50</v>
      </c>
      <c r="I4931" s="4" t="s">
        <v>13774</v>
      </c>
      <c r="J4931" s="2">
        <v>1</v>
      </c>
      <c r="K4931" s="3"/>
      <c r="L4931" s="2">
        <v>1</v>
      </c>
      <c r="M4931" s="4" t="s">
        <v>11471</v>
      </c>
      <c r="N4931" s="4" t="s">
        <v>6508</v>
      </c>
      <c r="O4931" t="s">
        <v>8409</v>
      </c>
      <c r="P4931" s="4" t="s">
        <v>8633</v>
      </c>
      <c r="Q4931" s="4" t="str">
        <f>VLOOKUP(P4931, 'Gun classification'!A:B, 2, FALSE)</f>
        <v>Objeto</v>
      </c>
      <c r="R4931" s="4" t="s">
        <v>14184</v>
      </c>
      <c r="S4931" t="str">
        <f t="shared" ref="S4931:S4994" si="77">CONCATENATE(O4931,", ",R4931)</f>
        <v xml:space="preserve">gay, </v>
      </c>
      <c r="T4931" s="38" t="s">
        <v>23253</v>
      </c>
      <c r="W4931" s="4" t="s">
        <v>14184</v>
      </c>
      <c r="X4931" s="4" t="s">
        <v>14184</v>
      </c>
    </row>
    <row r="4932" spans="1:24" x14ac:dyDescent="0.2">
      <c r="A4932">
        <v>5</v>
      </c>
      <c r="B4932">
        <v>10</v>
      </c>
      <c r="C4932">
        <v>1980</v>
      </c>
      <c r="D4932" t="s">
        <v>18887</v>
      </c>
      <c r="E4932" s="2">
        <v>3</v>
      </c>
      <c r="F4932" s="3"/>
      <c r="G4932" s="2">
        <v>1</v>
      </c>
      <c r="H4932" s="2">
        <v>33</v>
      </c>
      <c r="I4932" s="4" t="s">
        <v>13775</v>
      </c>
      <c r="J4932" s="2">
        <v>3</v>
      </c>
      <c r="K4932" s="3"/>
      <c r="L4932" s="2">
        <v>1</v>
      </c>
      <c r="M4932" s="4" t="s">
        <v>11464</v>
      </c>
      <c r="N4932" s="4" t="s">
        <v>6509</v>
      </c>
      <c r="O4932" t="s">
        <v>10232</v>
      </c>
      <c r="P4932" s="4" t="s">
        <v>11512</v>
      </c>
      <c r="Q4932" s="4" t="str">
        <f>VLOOKUP(P4932, 'Gun classification'!A:B, 2, FALSE)</f>
        <v>Arma de fuego</v>
      </c>
      <c r="R4932" s="4" t="s">
        <v>14184</v>
      </c>
      <c r="S4932" t="str">
        <f t="shared" si="77"/>
        <v xml:space="preserve">argument, </v>
      </c>
      <c r="W4932" s="4" t="s">
        <v>14184</v>
      </c>
      <c r="X4932" s="4" t="s">
        <v>14184</v>
      </c>
    </row>
    <row r="4933" spans="1:24" x14ac:dyDescent="0.2">
      <c r="A4933">
        <v>5</v>
      </c>
      <c r="B4933">
        <v>17</v>
      </c>
      <c r="C4933">
        <v>1980</v>
      </c>
      <c r="D4933" t="s">
        <v>18888</v>
      </c>
      <c r="E4933" s="2">
        <v>3</v>
      </c>
      <c r="F4933" s="3"/>
      <c r="G4933" s="2">
        <v>1</v>
      </c>
      <c r="H4933" s="2">
        <v>20</v>
      </c>
      <c r="I4933" s="4" t="s">
        <v>13776</v>
      </c>
      <c r="J4933" s="2">
        <v>1</v>
      </c>
      <c r="K4933" s="3"/>
      <c r="L4933" s="2">
        <v>1</v>
      </c>
      <c r="M4933" s="4" t="s">
        <v>11419</v>
      </c>
      <c r="N4933" s="4" t="s">
        <v>6510</v>
      </c>
      <c r="O4933" t="s">
        <v>10232</v>
      </c>
      <c r="P4933" s="4" t="s">
        <v>11518</v>
      </c>
      <c r="Q4933" s="4" t="str">
        <f>VLOOKUP(P4933, 'Gun classification'!A:B, 2, FALSE)</f>
        <v>Arma blanca</v>
      </c>
      <c r="R4933" s="4" t="s">
        <v>14184</v>
      </c>
      <c r="S4933" t="str">
        <f t="shared" si="77"/>
        <v xml:space="preserve">argument, </v>
      </c>
      <c r="W4933" s="4" t="s">
        <v>14184</v>
      </c>
      <c r="X4933" s="4" t="s">
        <v>14184</v>
      </c>
    </row>
    <row r="4934" spans="1:24" x14ac:dyDescent="0.2">
      <c r="A4934">
        <v>6</v>
      </c>
      <c r="B4934">
        <v>4</v>
      </c>
      <c r="C4934">
        <v>1980</v>
      </c>
      <c r="D4934" t="s">
        <v>18889</v>
      </c>
      <c r="E4934" s="2">
        <v>1</v>
      </c>
      <c r="F4934" s="3"/>
      <c r="G4934" s="2">
        <v>2</v>
      </c>
      <c r="H4934" s="2">
        <v>21</v>
      </c>
      <c r="I4934" s="4" t="s">
        <v>17370</v>
      </c>
      <c r="J4934" s="2">
        <v>5</v>
      </c>
      <c r="K4934" s="3"/>
      <c r="L4934" s="2">
        <v>3</v>
      </c>
      <c r="M4934" s="4" t="s">
        <v>14184</v>
      </c>
      <c r="N4934" s="4" t="s">
        <v>6511</v>
      </c>
      <c r="O4934" t="s">
        <v>6503</v>
      </c>
      <c r="P4934" s="4" t="s">
        <v>11625</v>
      </c>
      <c r="Q4934" s="4" t="str">
        <f>VLOOKUP(P4934, 'Gun classification'!A:B, 2, FALSE)</f>
        <v>Falta de oxigeno</v>
      </c>
      <c r="R4934" s="4" t="s">
        <v>14184</v>
      </c>
      <c r="S4934" t="str">
        <f t="shared" si="77"/>
        <v xml:space="preserve">prostitution sex, </v>
      </c>
      <c r="W4934" s="4" t="s">
        <v>14184</v>
      </c>
      <c r="X4934" s="4" t="s">
        <v>14184</v>
      </c>
    </row>
    <row r="4935" spans="1:24" x14ac:dyDescent="0.2">
      <c r="A4935">
        <v>6</v>
      </c>
      <c r="B4935">
        <v>4</v>
      </c>
      <c r="C4935">
        <v>1980</v>
      </c>
      <c r="D4935" t="s">
        <v>18890</v>
      </c>
      <c r="E4935" s="2">
        <v>1</v>
      </c>
      <c r="F4935" s="3"/>
      <c r="G4935" s="2">
        <v>1</v>
      </c>
      <c r="H4935" s="2">
        <v>24</v>
      </c>
      <c r="I4935" s="4" t="s">
        <v>13777</v>
      </c>
      <c r="J4935" s="2">
        <v>1</v>
      </c>
      <c r="K4935" s="2">
        <v>4</v>
      </c>
      <c r="L4935" s="2">
        <v>1</v>
      </c>
      <c r="M4935" s="4" t="s">
        <v>11472</v>
      </c>
      <c r="N4935" s="4" t="s">
        <v>6512</v>
      </c>
      <c r="O4935" t="s">
        <v>4922</v>
      </c>
      <c r="P4935" s="4" t="s">
        <v>11518</v>
      </c>
      <c r="Q4935" s="4" t="str">
        <f>VLOOKUP(P4935, 'Gun classification'!A:B, 2, FALSE)</f>
        <v>Arma blanca</v>
      </c>
      <c r="R4935" s="4" t="s">
        <v>14184</v>
      </c>
      <c r="S4935" t="str">
        <f t="shared" si="77"/>
        <v xml:space="preserve">gay argu, </v>
      </c>
      <c r="W4935" s="4" t="s">
        <v>14184</v>
      </c>
      <c r="X4935" s="4" t="s">
        <v>14184</v>
      </c>
    </row>
    <row r="4936" spans="1:24" x14ac:dyDescent="0.2">
      <c r="A4936">
        <v>6</v>
      </c>
      <c r="B4936">
        <v>5</v>
      </c>
      <c r="C4936">
        <v>1980</v>
      </c>
      <c r="D4936" t="s">
        <v>18891</v>
      </c>
      <c r="E4936" s="2">
        <v>1</v>
      </c>
      <c r="F4936" s="2">
        <v>4</v>
      </c>
      <c r="G4936" s="2">
        <v>2</v>
      </c>
      <c r="H4936" s="2">
        <v>57</v>
      </c>
      <c r="I4936" s="4" t="s">
        <v>13778</v>
      </c>
      <c r="J4936" s="2">
        <v>1</v>
      </c>
      <c r="K4936" s="2">
        <v>4</v>
      </c>
      <c r="L4936" s="2">
        <v>1</v>
      </c>
      <c r="M4936" s="4" t="s">
        <v>11432</v>
      </c>
      <c r="N4936" s="4" t="s">
        <v>6513</v>
      </c>
      <c r="O4936" t="s">
        <v>12039</v>
      </c>
      <c r="P4936" s="4" t="s">
        <v>11518</v>
      </c>
      <c r="Q4936" s="4" t="str">
        <f>VLOOKUP(P4936, 'Gun classification'!A:B, 2, FALSE)</f>
        <v>Arma blanca</v>
      </c>
      <c r="R4936" s="4" t="s">
        <v>14184</v>
      </c>
      <c r="S4936" t="str">
        <f t="shared" si="77"/>
        <v xml:space="preserve">mental, </v>
      </c>
      <c r="W4936" s="4" t="s">
        <v>14184</v>
      </c>
      <c r="X4936" s="4" t="s">
        <v>14184</v>
      </c>
    </row>
    <row r="4937" spans="1:24" x14ac:dyDescent="0.2">
      <c r="A4937">
        <v>6</v>
      </c>
      <c r="B4937">
        <v>6</v>
      </c>
      <c r="C4937">
        <v>1980</v>
      </c>
      <c r="D4937" t="s">
        <v>18892</v>
      </c>
      <c r="E4937" s="2">
        <v>3</v>
      </c>
      <c r="F4937" s="3"/>
      <c r="G4937" s="2">
        <v>1</v>
      </c>
      <c r="H4937" s="2">
        <v>46</v>
      </c>
      <c r="I4937" s="4" t="s">
        <v>13779</v>
      </c>
      <c r="J4937" s="2">
        <v>3</v>
      </c>
      <c r="K4937" s="3"/>
      <c r="L4937" s="2">
        <v>1</v>
      </c>
      <c r="M4937" s="4" t="s">
        <v>11474</v>
      </c>
      <c r="N4937" s="4" t="s">
        <v>6514</v>
      </c>
      <c r="O4937" t="s">
        <v>11644</v>
      </c>
      <c r="P4937" s="4" t="s">
        <v>11512</v>
      </c>
      <c r="Q4937" s="4" t="str">
        <f>VLOOKUP(P4937, 'Gun classification'!A:B, 2, FALSE)</f>
        <v>Arma de fuego</v>
      </c>
      <c r="R4937" s="4" t="s">
        <v>14184</v>
      </c>
      <c r="S4937" t="str">
        <f t="shared" si="77"/>
        <v xml:space="preserve">revenge, </v>
      </c>
      <c r="W4937" s="4" t="s">
        <v>14184</v>
      </c>
      <c r="X4937" s="4" t="s">
        <v>14184</v>
      </c>
    </row>
    <row r="4938" spans="1:24" x14ac:dyDescent="0.2">
      <c r="A4938">
        <v>6</v>
      </c>
      <c r="B4938">
        <v>7</v>
      </c>
      <c r="C4938">
        <v>1980</v>
      </c>
      <c r="D4938" t="s">
        <v>18893</v>
      </c>
      <c r="E4938" s="2">
        <v>2</v>
      </c>
      <c r="F4938" s="2">
        <v>5</v>
      </c>
      <c r="G4938" s="2">
        <v>1</v>
      </c>
      <c r="H4938" s="2">
        <v>70</v>
      </c>
      <c r="I4938" s="4" t="s">
        <v>17370</v>
      </c>
      <c r="J4938" s="2">
        <v>5</v>
      </c>
      <c r="K4938" s="3"/>
      <c r="L4938" s="2">
        <v>3</v>
      </c>
      <c r="M4938" s="4" t="s">
        <v>14184</v>
      </c>
      <c r="N4938" s="4" t="s">
        <v>6515</v>
      </c>
      <c r="O4938" t="s">
        <v>11581</v>
      </c>
      <c r="P4938" s="4" t="s">
        <v>11518</v>
      </c>
      <c r="Q4938" s="4" t="str">
        <f>VLOOKUP(P4938, 'Gun classification'!A:B, 2, FALSE)</f>
        <v>Arma blanca</v>
      </c>
      <c r="R4938" s="4" t="s">
        <v>14184</v>
      </c>
      <c r="S4938" t="str">
        <f t="shared" si="77"/>
        <v xml:space="preserve">robbery, </v>
      </c>
      <c r="T4938" t="s">
        <v>11515</v>
      </c>
      <c r="W4938" s="4" t="s">
        <v>14184</v>
      </c>
      <c r="X4938" s="4" t="s">
        <v>14184</v>
      </c>
    </row>
    <row r="4939" spans="1:24" x14ac:dyDescent="0.2">
      <c r="A4939">
        <v>6</v>
      </c>
      <c r="B4939">
        <v>10</v>
      </c>
      <c r="C4939">
        <v>1980</v>
      </c>
      <c r="D4939" t="s">
        <v>18894</v>
      </c>
      <c r="E4939" s="2">
        <v>3</v>
      </c>
      <c r="F4939" s="3"/>
      <c r="G4939" s="2">
        <v>1</v>
      </c>
      <c r="H4939" s="2">
        <v>30</v>
      </c>
      <c r="I4939" s="4" t="s">
        <v>19008</v>
      </c>
      <c r="J4939" s="2">
        <v>1</v>
      </c>
      <c r="K4939" s="3"/>
      <c r="L4939" s="2">
        <v>1</v>
      </c>
      <c r="M4939" s="4" t="s">
        <v>11413</v>
      </c>
      <c r="N4939" s="4" t="s">
        <v>5659</v>
      </c>
      <c r="O4939" t="s">
        <v>11644</v>
      </c>
      <c r="P4939" s="4" t="s">
        <v>11512</v>
      </c>
      <c r="Q4939" s="4" t="str">
        <f>VLOOKUP(P4939, 'Gun classification'!A:B, 2, FALSE)</f>
        <v>Arma de fuego</v>
      </c>
      <c r="R4939" s="4" t="s">
        <v>14184</v>
      </c>
      <c r="S4939" t="str">
        <f t="shared" si="77"/>
        <v xml:space="preserve">revenge, </v>
      </c>
      <c r="W4939" s="4" t="s">
        <v>14184</v>
      </c>
      <c r="X4939" s="4" t="s">
        <v>14184</v>
      </c>
    </row>
    <row r="4940" spans="1:24" x14ac:dyDescent="0.2">
      <c r="A4940">
        <v>6</v>
      </c>
      <c r="B4940">
        <v>13</v>
      </c>
      <c r="C4940">
        <v>1980</v>
      </c>
      <c r="D4940" t="s">
        <v>18895</v>
      </c>
      <c r="E4940" s="2">
        <v>1</v>
      </c>
      <c r="F4940" s="3"/>
      <c r="G4940" s="2">
        <v>2</v>
      </c>
      <c r="H4940" s="2">
        <v>59</v>
      </c>
      <c r="I4940" s="4" t="s">
        <v>13780</v>
      </c>
      <c r="J4940" s="2">
        <v>1</v>
      </c>
      <c r="K4940" s="3"/>
      <c r="L4940" s="2">
        <v>1</v>
      </c>
      <c r="M4940" s="4" t="s">
        <v>11436</v>
      </c>
      <c r="N4940" s="4" t="s">
        <v>6516</v>
      </c>
      <c r="O4940" t="s">
        <v>12039</v>
      </c>
      <c r="P4940" s="4" t="s">
        <v>6517</v>
      </c>
      <c r="Q4940" s="4" t="str">
        <f>VLOOKUP(P4940, 'Gun classification'!A:B, 2, FALSE)</f>
        <v>Objeto</v>
      </c>
      <c r="R4940" s="4" t="s">
        <v>14184</v>
      </c>
      <c r="S4940" t="str">
        <f t="shared" si="77"/>
        <v xml:space="preserve">mental, </v>
      </c>
      <c r="W4940" s="4" t="s">
        <v>14184</v>
      </c>
      <c r="X4940" s="4" t="s">
        <v>14184</v>
      </c>
    </row>
    <row r="4941" spans="1:24" x14ac:dyDescent="0.2">
      <c r="A4941">
        <v>6</v>
      </c>
      <c r="B4941">
        <v>14</v>
      </c>
      <c r="C4941">
        <v>1980</v>
      </c>
      <c r="D4941" t="s">
        <v>18896</v>
      </c>
      <c r="E4941" s="2">
        <v>2</v>
      </c>
      <c r="F4941" s="2">
        <v>7</v>
      </c>
      <c r="G4941" s="2">
        <v>2</v>
      </c>
      <c r="H4941" s="2">
        <v>25</v>
      </c>
      <c r="I4941" s="4" t="s">
        <v>13781</v>
      </c>
      <c r="J4941" s="2">
        <v>2</v>
      </c>
      <c r="K4941" s="2">
        <v>7</v>
      </c>
      <c r="L4941" s="2">
        <v>1</v>
      </c>
      <c r="M4941" s="4" t="s">
        <v>11416</v>
      </c>
      <c r="N4941" s="4" t="s">
        <v>6518</v>
      </c>
      <c r="O4941" t="s">
        <v>6519</v>
      </c>
      <c r="P4941" s="4" t="s">
        <v>11512</v>
      </c>
      <c r="Q4941" s="4" t="str">
        <f>VLOOKUP(P4941, 'Gun classification'!A:B, 2, FALSE)</f>
        <v>Arma de fuego</v>
      </c>
      <c r="R4941" s="4" t="s">
        <v>14184</v>
      </c>
      <c r="S4941" t="str">
        <f t="shared" si="77"/>
        <v xml:space="preserve">gang filip, </v>
      </c>
      <c r="T4941" s="38" t="s">
        <v>23261</v>
      </c>
      <c r="W4941" s="4" t="s">
        <v>14184</v>
      </c>
      <c r="X4941" s="4" t="s">
        <v>14184</v>
      </c>
    </row>
    <row r="4942" spans="1:24" x14ac:dyDescent="0.2">
      <c r="A4942">
        <v>6</v>
      </c>
      <c r="B4942">
        <v>14</v>
      </c>
      <c r="C4942">
        <v>1980</v>
      </c>
      <c r="D4942" t="s">
        <v>18897</v>
      </c>
      <c r="E4942" s="2">
        <v>2</v>
      </c>
      <c r="F4942" s="2">
        <v>7</v>
      </c>
      <c r="G4942" s="2">
        <v>1</v>
      </c>
      <c r="H4942" s="2">
        <v>25</v>
      </c>
      <c r="I4942" s="4" t="s">
        <v>13782</v>
      </c>
      <c r="J4942" s="2">
        <v>2</v>
      </c>
      <c r="K4942" s="2">
        <v>7</v>
      </c>
      <c r="L4942" s="2">
        <v>1</v>
      </c>
      <c r="M4942" s="4" t="s">
        <v>11416</v>
      </c>
      <c r="N4942" s="4" t="s">
        <v>6518</v>
      </c>
      <c r="O4942" t="s">
        <v>6519</v>
      </c>
      <c r="P4942" s="4" t="s">
        <v>11512</v>
      </c>
      <c r="Q4942" s="4" t="str">
        <f>VLOOKUP(P4942, 'Gun classification'!A:B, 2, FALSE)</f>
        <v>Arma de fuego</v>
      </c>
      <c r="R4942" s="4" t="s">
        <v>14184</v>
      </c>
      <c r="S4942" t="str">
        <f t="shared" si="77"/>
        <v xml:space="preserve">gang filip, </v>
      </c>
      <c r="T4942" s="38" t="s">
        <v>23261</v>
      </c>
      <c r="W4942" s="4" t="s">
        <v>14184</v>
      </c>
      <c r="X4942" s="4" t="s">
        <v>14184</v>
      </c>
    </row>
    <row r="4943" spans="1:24" x14ac:dyDescent="0.2">
      <c r="A4943">
        <v>6</v>
      </c>
      <c r="B4943">
        <v>18</v>
      </c>
      <c r="C4943">
        <v>1980</v>
      </c>
      <c r="D4943" t="s">
        <v>18898</v>
      </c>
      <c r="E4943" s="2">
        <v>1</v>
      </c>
      <c r="F4943" s="3"/>
      <c r="G4943" s="2">
        <v>1</v>
      </c>
      <c r="H4943" s="2">
        <v>58</v>
      </c>
      <c r="I4943" s="4" t="s">
        <v>17370</v>
      </c>
      <c r="J4943" s="2">
        <v>5</v>
      </c>
      <c r="K4943" s="3"/>
      <c r="L4943" s="2">
        <v>3</v>
      </c>
      <c r="M4943" s="4" t="s">
        <v>14184</v>
      </c>
      <c r="N4943" s="4" t="s">
        <v>6520</v>
      </c>
      <c r="O4943" t="s">
        <v>11581</v>
      </c>
      <c r="P4943" s="4" t="s">
        <v>11518</v>
      </c>
      <c r="Q4943" s="4" t="str">
        <f>VLOOKUP(P4943, 'Gun classification'!A:B, 2, FALSE)</f>
        <v>Arma blanca</v>
      </c>
      <c r="R4943" s="4" t="s">
        <v>14184</v>
      </c>
      <c r="S4943" t="str">
        <f t="shared" si="77"/>
        <v xml:space="preserve">robbery, </v>
      </c>
      <c r="T4943" t="s">
        <v>11515</v>
      </c>
      <c r="W4943" s="4" t="s">
        <v>14184</v>
      </c>
      <c r="X4943" s="4" t="s">
        <v>14184</v>
      </c>
    </row>
    <row r="4944" spans="1:24" x14ac:dyDescent="0.2">
      <c r="A4944">
        <v>6</v>
      </c>
      <c r="B4944">
        <v>19</v>
      </c>
      <c r="C4944">
        <v>1980</v>
      </c>
      <c r="D4944" t="s">
        <v>18899</v>
      </c>
      <c r="E4944" s="2">
        <v>1</v>
      </c>
      <c r="F4944" s="3"/>
      <c r="G4944" s="2">
        <v>1</v>
      </c>
      <c r="H4944" s="2">
        <v>18</v>
      </c>
      <c r="I4944" s="4" t="s">
        <v>13783</v>
      </c>
      <c r="J4944" s="2">
        <v>1</v>
      </c>
      <c r="K4944" s="3"/>
      <c r="L4944" s="2">
        <v>1</v>
      </c>
      <c r="M4944" s="4" t="s">
        <v>11432</v>
      </c>
      <c r="N4944" s="4" t="s">
        <v>6521</v>
      </c>
      <c r="O4944" t="s">
        <v>5042</v>
      </c>
      <c r="P4944" s="4" t="s">
        <v>11732</v>
      </c>
      <c r="Q4944" s="4" t="str">
        <f>VLOOKUP(P4944, 'Gun classification'!A:B, 2, FALSE)</f>
        <v>Fuerza</v>
      </c>
      <c r="R4944" s="4" t="s">
        <v>14184</v>
      </c>
      <c r="S4944" t="str">
        <f t="shared" si="77"/>
        <v xml:space="preserve">rape, </v>
      </c>
      <c r="T4944" t="s">
        <v>8275</v>
      </c>
      <c r="W4944" s="4" t="s">
        <v>14184</v>
      </c>
      <c r="X4944" s="4" t="s">
        <v>14184</v>
      </c>
    </row>
    <row r="4945" spans="1:24" x14ac:dyDescent="0.2">
      <c r="A4945">
        <v>6</v>
      </c>
      <c r="B4945">
        <v>21</v>
      </c>
      <c r="C4945">
        <v>1980</v>
      </c>
      <c r="D4945" t="s">
        <v>18900</v>
      </c>
      <c r="E4945" s="2">
        <v>1</v>
      </c>
      <c r="F4945" s="3"/>
      <c r="G4945" s="2">
        <v>1</v>
      </c>
      <c r="H4945" s="2">
        <v>19</v>
      </c>
      <c r="I4945" s="4" t="s">
        <v>13784</v>
      </c>
      <c r="J4945" s="2">
        <v>3</v>
      </c>
      <c r="K4945" s="3"/>
      <c r="L4945" s="2">
        <v>1</v>
      </c>
      <c r="M4945" s="4" t="s">
        <v>11432</v>
      </c>
      <c r="N4945" s="4" t="s">
        <v>6522</v>
      </c>
      <c r="O4945" t="s">
        <v>10232</v>
      </c>
      <c r="P4945" s="4" t="s">
        <v>11512</v>
      </c>
      <c r="Q4945" s="4" t="str">
        <f>VLOOKUP(P4945, 'Gun classification'!A:B, 2, FALSE)</f>
        <v>Arma de fuego</v>
      </c>
      <c r="R4945" s="4" t="s">
        <v>14184</v>
      </c>
      <c r="S4945" t="str">
        <f t="shared" si="77"/>
        <v xml:space="preserve">argument, </v>
      </c>
      <c r="W4945" s="4" t="s">
        <v>14184</v>
      </c>
      <c r="X4945" s="4" t="s">
        <v>14184</v>
      </c>
    </row>
    <row r="4946" spans="1:24" x14ac:dyDescent="0.2">
      <c r="A4946">
        <v>6</v>
      </c>
      <c r="B4946">
        <v>24</v>
      </c>
      <c r="C4946">
        <v>1980</v>
      </c>
      <c r="D4946" t="s">
        <v>18901</v>
      </c>
      <c r="E4946" s="2">
        <v>3</v>
      </c>
      <c r="F4946" s="3"/>
      <c r="G4946" s="2">
        <v>1</v>
      </c>
      <c r="H4946" s="2">
        <v>35</v>
      </c>
      <c r="I4946" s="4" t="s">
        <v>13785</v>
      </c>
      <c r="J4946" s="2">
        <v>3</v>
      </c>
      <c r="K4946" s="3"/>
      <c r="L4946" s="2">
        <v>1</v>
      </c>
      <c r="M4946" s="4" t="s">
        <v>11425</v>
      </c>
      <c r="N4946" s="4" t="s">
        <v>6523</v>
      </c>
      <c r="O4946" t="s">
        <v>11648</v>
      </c>
      <c r="P4946" s="4" t="s">
        <v>11512</v>
      </c>
      <c r="Q4946" s="4" t="str">
        <f>VLOOKUP(P4946, 'Gun classification'!A:B, 2, FALSE)</f>
        <v>Arma de fuego</v>
      </c>
      <c r="R4946" s="4" t="s">
        <v>14184</v>
      </c>
      <c r="S4946" t="str">
        <f t="shared" si="77"/>
        <v xml:space="preserve">domestic, </v>
      </c>
      <c r="T4946" t="s">
        <v>11650</v>
      </c>
      <c r="W4946" s="4" t="s">
        <v>14184</v>
      </c>
      <c r="X4946" s="4" t="s">
        <v>14184</v>
      </c>
    </row>
    <row r="4947" spans="1:24" x14ac:dyDescent="0.2">
      <c r="A4947">
        <v>6</v>
      </c>
      <c r="B4947">
        <v>27</v>
      </c>
      <c r="C4947">
        <v>1980</v>
      </c>
      <c r="D4947" t="s">
        <v>18902</v>
      </c>
      <c r="E4947" s="2">
        <v>1</v>
      </c>
      <c r="F4947" s="2">
        <v>4</v>
      </c>
      <c r="G4947" s="2">
        <v>2</v>
      </c>
      <c r="H4947" s="2">
        <v>40</v>
      </c>
      <c r="I4947" s="4" t="s">
        <v>13786</v>
      </c>
      <c r="J4947" s="2">
        <v>1</v>
      </c>
      <c r="K4947" s="2">
        <v>4</v>
      </c>
      <c r="L4947" s="2">
        <v>1</v>
      </c>
      <c r="M4947" s="4" t="s">
        <v>11469</v>
      </c>
      <c r="N4947" s="4" t="s">
        <v>6524</v>
      </c>
      <c r="O4947" t="s">
        <v>11830</v>
      </c>
      <c r="P4947" s="4" t="s">
        <v>11518</v>
      </c>
      <c r="Q4947" s="4" t="str">
        <f>VLOOKUP(P4947, 'Gun classification'!A:B, 2, FALSE)</f>
        <v>Arma blanca</v>
      </c>
      <c r="R4947" s="4" t="s">
        <v>8982</v>
      </c>
      <c r="S4947" t="str">
        <f t="shared" si="77"/>
        <v>sus 801, jealousy</v>
      </c>
      <c r="W4947" s="4" t="s">
        <v>14184</v>
      </c>
      <c r="X4947" s="4" t="s">
        <v>14184</v>
      </c>
    </row>
    <row r="4948" spans="1:24" x14ac:dyDescent="0.2">
      <c r="A4948">
        <v>6</v>
      </c>
      <c r="B4948">
        <v>28</v>
      </c>
      <c r="C4948">
        <v>1980</v>
      </c>
      <c r="D4948" t="s">
        <v>18903</v>
      </c>
      <c r="E4948" s="2">
        <v>1</v>
      </c>
      <c r="F4948" s="2">
        <v>4</v>
      </c>
      <c r="G4948" s="2">
        <v>1</v>
      </c>
      <c r="H4948" s="2">
        <v>32</v>
      </c>
      <c r="I4948" s="4" t="s">
        <v>13787</v>
      </c>
      <c r="J4948" s="2">
        <v>1</v>
      </c>
      <c r="K4948" s="2">
        <v>4</v>
      </c>
      <c r="L4948" s="2">
        <v>1</v>
      </c>
      <c r="M4948" s="4" t="s">
        <v>11471</v>
      </c>
      <c r="N4948" s="4" t="s">
        <v>5597</v>
      </c>
      <c r="O4948" t="s">
        <v>6525</v>
      </c>
      <c r="P4948" s="4" t="s">
        <v>11512</v>
      </c>
      <c r="Q4948" s="4" t="str">
        <f>VLOOKUP(P4948, 'Gun classification'!A:B, 2, FALSE)</f>
        <v>Arma de fuego</v>
      </c>
      <c r="R4948" s="4" t="s">
        <v>14184</v>
      </c>
      <c r="S4948" t="str">
        <f t="shared" si="77"/>
        <v xml:space="preserve">gang ?, </v>
      </c>
      <c r="T4948" s="38" t="s">
        <v>23261</v>
      </c>
      <c r="W4948" s="4" t="s">
        <v>14184</v>
      </c>
      <c r="X4948" s="4" t="s">
        <v>14184</v>
      </c>
    </row>
    <row r="4949" spans="1:24" x14ac:dyDescent="0.2">
      <c r="A4949">
        <v>6</v>
      </c>
      <c r="B4949">
        <v>28</v>
      </c>
      <c r="C4949">
        <v>1980</v>
      </c>
      <c r="D4949" t="s">
        <v>18904</v>
      </c>
      <c r="E4949" s="2">
        <v>1</v>
      </c>
      <c r="F4949" s="3"/>
      <c r="G4949" s="2">
        <v>1</v>
      </c>
      <c r="H4949" s="2">
        <v>87</v>
      </c>
      <c r="I4949" s="4" t="s">
        <v>13788</v>
      </c>
      <c r="J4949" s="2">
        <v>3</v>
      </c>
      <c r="K4949" s="3"/>
      <c r="L4949" s="2">
        <v>1</v>
      </c>
      <c r="M4949" s="4" t="s">
        <v>11416</v>
      </c>
      <c r="N4949" s="4" t="s">
        <v>6526</v>
      </c>
      <c r="O4949" t="s">
        <v>11581</v>
      </c>
      <c r="P4949" s="4" t="s">
        <v>11532</v>
      </c>
      <c r="Q4949" s="4" t="str">
        <f>VLOOKUP(P4949, 'Gun classification'!A:B, 2, FALSE)</f>
        <v>Fuerza</v>
      </c>
      <c r="R4949" s="4" t="s">
        <v>14184</v>
      </c>
      <c r="S4949" t="str">
        <f t="shared" si="77"/>
        <v xml:space="preserve">robbery, </v>
      </c>
      <c r="T4949" t="s">
        <v>11515</v>
      </c>
      <c r="W4949" s="4" t="s">
        <v>14184</v>
      </c>
      <c r="X4949" s="4" t="s">
        <v>14184</v>
      </c>
    </row>
    <row r="4950" spans="1:24" x14ac:dyDescent="0.2">
      <c r="A4950">
        <v>6</v>
      </c>
      <c r="B4950">
        <v>29</v>
      </c>
      <c r="C4950">
        <v>1980</v>
      </c>
      <c r="D4950" t="s">
        <v>18905</v>
      </c>
      <c r="E4950" s="2">
        <v>1</v>
      </c>
      <c r="F4950" s="3"/>
      <c r="G4950" s="2">
        <v>2</v>
      </c>
      <c r="H4950" s="2">
        <v>36</v>
      </c>
      <c r="I4950" s="4" t="s">
        <v>17370</v>
      </c>
      <c r="J4950" s="2">
        <v>5</v>
      </c>
      <c r="K4950" s="3"/>
      <c r="L4950" s="2">
        <v>3</v>
      </c>
      <c r="M4950" s="4" t="s">
        <v>14184</v>
      </c>
      <c r="N4950" s="4" t="s">
        <v>9946</v>
      </c>
      <c r="O4950" t="s">
        <v>6266</v>
      </c>
      <c r="P4950" s="4" t="s">
        <v>11518</v>
      </c>
      <c r="Q4950" s="4" t="str">
        <f>VLOOKUP(P4950, 'Gun classification'!A:B, 2, FALSE)</f>
        <v>Arma blanca</v>
      </c>
      <c r="R4950" s="4" t="s">
        <v>14184</v>
      </c>
      <c r="S4950" t="str">
        <f t="shared" si="77"/>
        <v xml:space="preserve">robb narcotics, </v>
      </c>
      <c r="T4950" s="38" t="s">
        <v>11515</v>
      </c>
      <c r="W4950" s="4" t="s">
        <v>14184</v>
      </c>
      <c r="X4950" s="4" t="s">
        <v>14184</v>
      </c>
    </row>
    <row r="4951" spans="1:24" x14ac:dyDescent="0.2">
      <c r="A4951">
        <v>7</v>
      </c>
      <c r="B4951">
        <v>7</v>
      </c>
      <c r="C4951">
        <v>1980</v>
      </c>
      <c r="D4951" t="s">
        <v>18906</v>
      </c>
      <c r="E4951" s="2">
        <v>1</v>
      </c>
      <c r="F4951" s="3"/>
      <c r="G4951" s="2">
        <v>1</v>
      </c>
      <c r="H4951" s="2">
        <v>52</v>
      </c>
      <c r="I4951" s="4" t="s">
        <v>17370</v>
      </c>
      <c r="J4951" s="2">
        <v>5</v>
      </c>
      <c r="K4951" s="3"/>
      <c r="L4951" s="2">
        <v>3</v>
      </c>
      <c r="M4951" s="4" t="s">
        <v>14184</v>
      </c>
      <c r="N4951" s="4" t="s">
        <v>6527</v>
      </c>
      <c r="O4951" t="s">
        <v>11515</v>
      </c>
      <c r="P4951" s="4" t="s">
        <v>6528</v>
      </c>
      <c r="Q4951" s="4" t="str">
        <f>VLOOKUP(P4951, 'Gun classification'!A:B, 2, FALSE)</f>
        <v>Falta de oxigeno</v>
      </c>
      <c r="R4951" s="4" t="s">
        <v>14184</v>
      </c>
      <c r="S4951" t="str">
        <f t="shared" si="77"/>
        <v xml:space="preserve">Robbery, </v>
      </c>
      <c r="T4951" t="s">
        <v>11515</v>
      </c>
      <c r="W4951" s="4" t="s">
        <v>14184</v>
      </c>
      <c r="X4951" s="4" t="s">
        <v>14184</v>
      </c>
    </row>
    <row r="4952" spans="1:24" x14ac:dyDescent="0.2">
      <c r="A4952">
        <v>7</v>
      </c>
      <c r="B4952">
        <v>8</v>
      </c>
      <c r="C4952">
        <v>1980</v>
      </c>
      <c r="D4952" t="s">
        <v>18907</v>
      </c>
      <c r="E4952" s="2">
        <v>2</v>
      </c>
      <c r="F4952" s="2">
        <v>5</v>
      </c>
      <c r="G4952" s="2">
        <v>2</v>
      </c>
      <c r="H4952" s="2">
        <v>25</v>
      </c>
      <c r="I4952" s="4" t="s">
        <v>13789</v>
      </c>
      <c r="J4952" s="2">
        <v>3</v>
      </c>
      <c r="K4952" s="3"/>
      <c r="L4952" s="2">
        <v>1</v>
      </c>
      <c r="M4952" s="4" t="s">
        <v>11468</v>
      </c>
      <c r="N4952" s="4" t="s">
        <v>6529</v>
      </c>
      <c r="O4952" t="s">
        <v>12308</v>
      </c>
      <c r="P4952" s="4" t="s">
        <v>11512</v>
      </c>
      <c r="Q4952" s="4" t="str">
        <f>VLOOKUP(P4952, 'Gun classification'!A:B, 2, FALSE)</f>
        <v>Arma de fuego</v>
      </c>
      <c r="R4952" s="4" t="s">
        <v>8982</v>
      </c>
      <c r="S4952" t="str">
        <f t="shared" si="77"/>
        <v>Sus 801, jealousy</v>
      </c>
      <c r="W4952" s="4" t="s">
        <v>14184</v>
      </c>
      <c r="X4952" s="4" t="s">
        <v>14184</v>
      </c>
    </row>
    <row r="4953" spans="1:24" x14ac:dyDescent="0.2">
      <c r="A4953">
        <v>7</v>
      </c>
      <c r="B4953">
        <v>10</v>
      </c>
      <c r="C4953">
        <v>1980</v>
      </c>
      <c r="D4953" t="s">
        <v>18908</v>
      </c>
      <c r="E4953" s="2">
        <v>1</v>
      </c>
      <c r="F4953" s="3"/>
      <c r="G4953" s="2">
        <v>1</v>
      </c>
      <c r="H4953" s="2">
        <v>70</v>
      </c>
      <c r="I4953" s="4" t="s">
        <v>13790</v>
      </c>
      <c r="J4953" s="2">
        <v>3</v>
      </c>
      <c r="K4953" s="3"/>
      <c r="L4953" s="2">
        <v>1</v>
      </c>
      <c r="M4953" s="4" t="s">
        <v>11419</v>
      </c>
      <c r="N4953" s="4" t="s">
        <v>6530</v>
      </c>
      <c r="O4953" t="s">
        <v>11581</v>
      </c>
      <c r="P4953" s="4" t="s">
        <v>11518</v>
      </c>
      <c r="Q4953" s="4" t="str">
        <f>VLOOKUP(P4953, 'Gun classification'!A:B, 2, FALSE)</f>
        <v>Arma blanca</v>
      </c>
      <c r="R4953" s="4" t="s">
        <v>1108</v>
      </c>
      <c r="S4953" t="str">
        <f t="shared" si="77"/>
        <v>robbery, other sus White</v>
      </c>
      <c r="T4953" t="s">
        <v>11515</v>
      </c>
      <c r="W4953" s="4" t="s">
        <v>14184</v>
      </c>
      <c r="X4953" s="4" t="s">
        <v>14184</v>
      </c>
    </row>
    <row r="4954" spans="1:24" x14ac:dyDescent="0.2">
      <c r="A4954">
        <v>7</v>
      </c>
      <c r="B4954">
        <v>11</v>
      </c>
      <c r="C4954">
        <v>1980</v>
      </c>
      <c r="D4954" t="s">
        <v>18909</v>
      </c>
      <c r="E4954" s="2">
        <v>2</v>
      </c>
      <c r="F4954" s="2">
        <v>5</v>
      </c>
      <c r="G4954" s="2">
        <v>1</v>
      </c>
      <c r="H4954" s="2">
        <v>48</v>
      </c>
      <c r="I4954" s="4" t="s">
        <v>13791</v>
      </c>
      <c r="J4954" s="2">
        <v>3</v>
      </c>
      <c r="K4954" s="3"/>
      <c r="L4954" s="2">
        <v>1</v>
      </c>
      <c r="M4954" s="4" t="s">
        <v>11417</v>
      </c>
      <c r="N4954" s="4" t="s">
        <v>6531</v>
      </c>
      <c r="O4954" t="s">
        <v>11581</v>
      </c>
      <c r="P4954" s="4" t="s">
        <v>11518</v>
      </c>
      <c r="Q4954" s="4" t="str">
        <f>VLOOKUP(P4954, 'Gun classification'!A:B, 2, FALSE)</f>
        <v>Arma blanca</v>
      </c>
      <c r="R4954" s="4" t="s">
        <v>14184</v>
      </c>
      <c r="S4954" t="str">
        <f t="shared" si="77"/>
        <v xml:space="preserve">robbery, </v>
      </c>
      <c r="T4954" t="s">
        <v>11515</v>
      </c>
      <c r="W4954" s="4" t="s">
        <v>14184</v>
      </c>
      <c r="X4954" s="4" t="s">
        <v>14184</v>
      </c>
    </row>
    <row r="4955" spans="1:24" x14ac:dyDescent="0.2">
      <c r="A4955">
        <v>7</v>
      </c>
      <c r="B4955">
        <v>12</v>
      </c>
      <c r="C4955">
        <v>1980</v>
      </c>
      <c r="D4955" t="s">
        <v>18910</v>
      </c>
      <c r="E4955" s="2">
        <v>2</v>
      </c>
      <c r="F4955" s="2">
        <v>7</v>
      </c>
      <c r="G4955" s="2">
        <v>1</v>
      </c>
      <c r="H4955" s="2">
        <v>29</v>
      </c>
      <c r="I4955" s="4" t="s">
        <v>13792</v>
      </c>
      <c r="J4955" s="2">
        <v>2</v>
      </c>
      <c r="K4955" s="2">
        <v>7</v>
      </c>
      <c r="L4955" s="2">
        <v>1</v>
      </c>
      <c r="M4955" s="4" t="s">
        <v>11451</v>
      </c>
      <c r="N4955" s="4" t="s">
        <v>6532</v>
      </c>
      <c r="O4955" t="s">
        <v>8982</v>
      </c>
      <c r="P4955" s="4" t="s">
        <v>11512</v>
      </c>
      <c r="Q4955" s="4" t="str">
        <f>VLOOKUP(P4955, 'Gun classification'!A:B, 2, FALSE)</f>
        <v>Arma de fuego</v>
      </c>
      <c r="R4955" s="4" t="s">
        <v>14184</v>
      </c>
      <c r="S4955" t="str">
        <f t="shared" si="77"/>
        <v xml:space="preserve">jealousy, </v>
      </c>
      <c r="W4955" s="4" t="s">
        <v>14184</v>
      </c>
      <c r="X4955" s="4" t="s">
        <v>14184</v>
      </c>
    </row>
    <row r="4956" spans="1:24" x14ac:dyDescent="0.2">
      <c r="A4956">
        <v>7</v>
      </c>
      <c r="B4956">
        <v>12</v>
      </c>
      <c r="C4956">
        <v>1980</v>
      </c>
      <c r="D4956" t="s">
        <v>18911</v>
      </c>
      <c r="E4956" s="2">
        <v>1</v>
      </c>
      <c r="F4956" s="3"/>
      <c r="G4956" s="2">
        <v>1</v>
      </c>
      <c r="H4956" s="2">
        <v>32</v>
      </c>
      <c r="I4956" s="4" t="s">
        <v>13793</v>
      </c>
      <c r="J4956" s="2">
        <v>1</v>
      </c>
      <c r="K4956" s="3"/>
      <c r="L4956" s="2">
        <v>1</v>
      </c>
      <c r="M4956" s="4" t="s">
        <v>11468</v>
      </c>
      <c r="N4956" s="4" t="s">
        <v>6533</v>
      </c>
      <c r="O4956" t="s">
        <v>8409</v>
      </c>
      <c r="P4956" s="4" t="s">
        <v>6534</v>
      </c>
      <c r="Q4956" s="4" t="str">
        <f>VLOOKUP(P4956, 'Gun classification'!A:B, 2, FALSE)</f>
        <v>Objeto</v>
      </c>
      <c r="R4956" s="4" t="s">
        <v>14184</v>
      </c>
      <c r="S4956" t="str">
        <f t="shared" si="77"/>
        <v xml:space="preserve">gay, </v>
      </c>
      <c r="T4956" s="38" t="s">
        <v>23253</v>
      </c>
      <c r="W4956" s="4" t="s">
        <v>14184</v>
      </c>
      <c r="X4956" s="4" t="s">
        <v>14184</v>
      </c>
    </row>
    <row r="4957" spans="1:24" x14ac:dyDescent="0.2">
      <c r="A4957">
        <v>7</v>
      </c>
      <c r="B4957">
        <v>18</v>
      </c>
      <c r="C4957">
        <v>1980</v>
      </c>
      <c r="D4957" t="s">
        <v>18912</v>
      </c>
      <c r="E4957" s="2">
        <v>1</v>
      </c>
      <c r="F4957" s="3"/>
      <c r="G4957" s="2">
        <v>1</v>
      </c>
      <c r="H4957" s="2">
        <v>1</v>
      </c>
      <c r="I4957" s="4" t="s">
        <v>13794</v>
      </c>
      <c r="J4957" s="2">
        <v>1</v>
      </c>
      <c r="K4957" s="3"/>
      <c r="L4957" s="2">
        <v>1</v>
      </c>
      <c r="M4957" s="4" t="s">
        <v>11471</v>
      </c>
      <c r="N4957" s="4" t="s">
        <v>6535</v>
      </c>
      <c r="O4957" t="s">
        <v>6150</v>
      </c>
      <c r="P4957" s="4" t="s">
        <v>11591</v>
      </c>
      <c r="Q4957" s="4" t="str">
        <f>VLOOKUP(P4957, 'Gun classification'!A:B, 2, FALSE)</f>
        <v>Quimico</v>
      </c>
      <c r="R4957" s="4" t="s">
        <v>1109</v>
      </c>
      <c r="S4957" t="str">
        <f t="shared" si="77"/>
        <v>child abuse, reclass in 81</v>
      </c>
      <c r="T4957" s="38" t="s">
        <v>23264</v>
      </c>
      <c r="W4957" s="4" t="s">
        <v>14184</v>
      </c>
      <c r="X4957" s="4" t="s">
        <v>14184</v>
      </c>
    </row>
    <row r="4958" spans="1:24" x14ac:dyDescent="0.2">
      <c r="A4958">
        <v>7</v>
      </c>
      <c r="B4958">
        <v>20</v>
      </c>
      <c r="C4958">
        <v>1980</v>
      </c>
      <c r="D4958" t="s">
        <v>18913</v>
      </c>
      <c r="E4958" s="2">
        <v>3</v>
      </c>
      <c r="F4958" s="3"/>
      <c r="G4958" s="2">
        <v>1</v>
      </c>
      <c r="H4958" s="2">
        <v>25</v>
      </c>
      <c r="I4958" s="4" t="s">
        <v>17370</v>
      </c>
      <c r="J4958" s="2">
        <v>5</v>
      </c>
      <c r="K4958" s="3"/>
      <c r="L4958" s="2">
        <v>3</v>
      </c>
      <c r="M4958" s="4" t="s">
        <v>14184</v>
      </c>
      <c r="N4958" s="4" t="s">
        <v>6536</v>
      </c>
      <c r="O4958" t="s">
        <v>10232</v>
      </c>
      <c r="P4958" s="4" t="s">
        <v>11518</v>
      </c>
      <c r="Q4958" s="4" t="str">
        <f>VLOOKUP(P4958, 'Gun classification'!A:B, 2, FALSE)</f>
        <v>Arma blanca</v>
      </c>
      <c r="R4958" s="4" t="s">
        <v>14184</v>
      </c>
      <c r="S4958" t="str">
        <f t="shared" si="77"/>
        <v xml:space="preserve">argument, </v>
      </c>
      <c r="W4958" s="4" t="s">
        <v>14184</v>
      </c>
      <c r="X4958" s="4" t="s">
        <v>14184</v>
      </c>
    </row>
    <row r="4959" spans="1:24" x14ac:dyDescent="0.2">
      <c r="A4959">
        <v>7</v>
      </c>
      <c r="B4959">
        <v>25</v>
      </c>
      <c r="C4959">
        <v>1980</v>
      </c>
      <c r="D4959" t="s">
        <v>18914</v>
      </c>
      <c r="E4959" s="2">
        <v>1</v>
      </c>
      <c r="F4959" s="3"/>
      <c r="G4959" s="2">
        <v>1</v>
      </c>
      <c r="H4959" s="2">
        <v>39</v>
      </c>
      <c r="I4959" s="4" t="s">
        <v>17370</v>
      </c>
      <c r="J4959" s="2">
        <v>5</v>
      </c>
      <c r="K4959" s="3"/>
      <c r="L4959" s="2">
        <v>3</v>
      </c>
      <c r="M4959" s="4" t="s">
        <v>14184</v>
      </c>
      <c r="N4959" s="4" t="s">
        <v>7641</v>
      </c>
      <c r="O4959" t="s">
        <v>8409</v>
      </c>
      <c r="P4959" s="4" t="s">
        <v>6053</v>
      </c>
      <c r="Q4959" s="4" t="str">
        <f>VLOOKUP(P4959, 'Gun classification'!A:B, 2, FALSE)</f>
        <v>Falta de oxigeno</v>
      </c>
      <c r="R4959" s="4" t="s">
        <v>14184</v>
      </c>
      <c r="S4959" t="str">
        <f t="shared" si="77"/>
        <v xml:space="preserve">gay, </v>
      </c>
      <c r="T4959" s="38" t="s">
        <v>23253</v>
      </c>
      <c r="W4959" s="4" t="s">
        <v>14184</v>
      </c>
      <c r="X4959" s="4" t="s">
        <v>14184</v>
      </c>
    </row>
    <row r="4960" spans="1:24" x14ac:dyDescent="0.2">
      <c r="A4960">
        <v>7</v>
      </c>
      <c r="B4960">
        <v>26</v>
      </c>
      <c r="C4960">
        <v>1980</v>
      </c>
      <c r="D4960" t="s">
        <v>18915</v>
      </c>
      <c r="E4960" s="2">
        <v>3</v>
      </c>
      <c r="F4960" s="3"/>
      <c r="G4960" s="2">
        <v>1</v>
      </c>
      <c r="H4960" s="2">
        <v>68</v>
      </c>
      <c r="I4960" s="4" t="s">
        <v>13795</v>
      </c>
      <c r="J4960" s="2">
        <v>3</v>
      </c>
      <c r="K4960" s="3"/>
      <c r="L4960" s="2">
        <v>1</v>
      </c>
      <c r="M4960" s="4" t="s">
        <v>11489</v>
      </c>
      <c r="N4960" s="4" t="s">
        <v>6537</v>
      </c>
      <c r="O4960" t="s">
        <v>10232</v>
      </c>
      <c r="P4960" s="4" t="s">
        <v>11512</v>
      </c>
      <c r="Q4960" s="4" t="str">
        <f>VLOOKUP(P4960, 'Gun classification'!A:B, 2, FALSE)</f>
        <v>Arma de fuego</v>
      </c>
      <c r="R4960" s="4" t="s">
        <v>14184</v>
      </c>
      <c r="S4960" t="str">
        <f t="shared" si="77"/>
        <v xml:space="preserve">argument, </v>
      </c>
      <c r="W4960" s="4" t="s">
        <v>14184</v>
      </c>
      <c r="X4960" s="4" t="s">
        <v>14184</v>
      </c>
    </row>
    <row r="4961" spans="1:24" x14ac:dyDescent="0.2">
      <c r="A4961">
        <v>8</v>
      </c>
      <c r="B4961">
        <v>4</v>
      </c>
      <c r="C4961">
        <v>1980</v>
      </c>
      <c r="D4961" t="s">
        <v>18916</v>
      </c>
      <c r="E4961" s="2">
        <v>1</v>
      </c>
      <c r="F4961" s="3"/>
      <c r="G4961" s="2">
        <v>1</v>
      </c>
      <c r="H4961" s="2">
        <v>22</v>
      </c>
      <c r="I4961" s="4" t="s">
        <v>17370</v>
      </c>
      <c r="J4961" s="2">
        <v>5</v>
      </c>
      <c r="K4961" s="3"/>
      <c r="L4961" s="2">
        <v>3</v>
      </c>
      <c r="M4961" s="4" t="s">
        <v>14184</v>
      </c>
      <c r="N4961" s="4" t="s">
        <v>6538</v>
      </c>
      <c r="O4961" t="s">
        <v>11996</v>
      </c>
      <c r="P4961" s="4" t="s">
        <v>11518</v>
      </c>
      <c r="Q4961" s="4" t="str">
        <f>VLOOKUP(P4961, 'Gun classification'!A:B, 2, FALSE)</f>
        <v>Arma blanca</v>
      </c>
      <c r="R4961" s="4" t="s">
        <v>14184</v>
      </c>
      <c r="S4961" t="str">
        <f t="shared" si="77"/>
        <v xml:space="preserve">robbery?, </v>
      </c>
      <c r="T4961" t="s">
        <v>11515</v>
      </c>
      <c r="W4961" s="4" t="s">
        <v>14184</v>
      </c>
      <c r="X4961" s="4" t="s">
        <v>14184</v>
      </c>
    </row>
    <row r="4962" spans="1:24" x14ac:dyDescent="0.2">
      <c r="A4962">
        <v>8</v>
      </c>
      <c r="B4962">
        <v>8</v>
      </c>
      <c r="C4962">
        <v>1980</v>
      </c>
      <c r="D4962" t="s">
        <v>18917</v>
      </c>
      <c r="E4962" s="2">
        <v>1</v>
      </c>
      <c r="F4962" s="3"/>
      <c r="G4962" s="2">
        <v>1</v>
      </c>
      <c r="H4962" s="2">
        <v>38</v>
      </c>
      <c r="I4962" s="4" t="s">
        <v>13796</v>
      </c>
      <c r="J4962" s="2">
        <v>1</v>
      </c>
      <c r="K4962" s="3"/>
      <c r="L4962" s="2">
        <v>1</v>
      </c>
      <c r="M4962" s="4" t="s">
        <v>11440</v>
      </c>
      <c r="N4962" s="4" t="s">
        <v>9917</v>
      </c>
      <c r="O4962" t="s">
        <v>6539</v>
      </c>
      <c r="P4962" s="4" t="s">
        <v>11518</v>
      </c>
      <c r="Q4962" s="4" t="str">
        <f>VLOOKUP(P4962, 'Gun classification'!A:B, 2, FALSE)</f>
        <v>Arma blanca</v>
      </c>
      <c r="R4962" s="4" t="s">
        <v>14184</v>
      </c>
      <c r="S4962" t="str">
        <f t="shared" si="77"/>
        <v xml:space="preserve">robbery revenge, </v>
      </c>
      <c r="T4962" t="s">
        <v>11515</v>
      </c>
      <c r="W4962" s="4" t="s">
        <v>14184</v>
      </c>
      <c r="X4962" s="4" t="s">
        <v>14184</v>
      </c>
    </row>
    <row r="4963" spans="1:24" x14ac:dyDescent="0.2">
      <c r="A4963">
        <v>8</v>
      </c>
      <c r="B4963">
        <v>9</v>
      </c>
      <c r="C4963">
        <v>1980</v>
      </c>
      <c r="D4963" t="s">
        <v>18918</v>
      </c>
      <c r="E4963" s="2">
        <v>3</v>
      </c>
      <c r="F4963" s="3"/>
      <c r="G4963" s="2">
        <v>1</v>
      </c>
      <c r="H4963" s="2">
        <v>26</v>
      </c>
      <c r="I4963" s="4" t="s">
        <v>13797</v>
      </c>
      <c r="J4963" s="2">
        <v>3</v>
      </c>
      <c r="K4963" s="3"/>
      <c r="L4963" s="2">
        <v>1</v>
      </c>
      <c r="M4963" s="4" t="s">
        <v>11464</v>
      </c>
      <c r="N4963" s="4" t="s">
        <v>6540</v>
      </c>
      <c r="O4963" t="s">
        <v>8450</v>
      </c>
      <c r="P4963" s="4" t="s">
        <v>11512</v>
      </c>
      <c r="Q4963" s="4" t="str">
        <f>VLOOKUP(P4963, 'Gun classification'!A:B, 2, FALSE)</f>
        <v>Arma de fuego</v>
      </c>
      <c r="R4963" s="4" t="s">
        <v>14184</v>
      </c>
      <c r="S4963" t="str">
        <f t="shared" si="77"/>
        <v xml:space="preserve">narcotics, </v>
      </c>
      <c r="W4963" s="4" t="s">
        <v>14184</v>
      </c>
      <c r="X4963" s="4" t="s">
        <v>14184</v>
      </c>
    </row>
    <row r="4964" spans="1:24" x14ac:dyDescent="0.2">
      <c r="A4964">
        <v>8</v>
      </c>
      <c r="B4964">
        <v>9</v>
      </c>
      <c r="C4964">
        <v>1980</v>
      </c>
      <c r="D4964" t="s">
        <v>18919</v>
      </c>
      <c r="E4964" s="2">
        <v>3</v>
      </c>
      <c r="F4964" s="3"/>
      <c r="G4964" s="2">
        <v>1</v>
      </c>
      <c r="H4964" s="2">
        <v>44</v>
      </c>
      <c r="I4964" s="4" t="s">
        <v>13798</v>
      </c>
      <c r="J4964" s="2">
        <v>3</v>
      </c>
      <c r="K4964" s="3"/>
      <c r="L4964" s="2">
        <v>1</v>
      </c>
      <c r="M4964" s="4" t="s">
        <v>11413</v>
      </c>
      <c r="N4964" s="4" t="s">
        <v>6541</v>
      </c>
      <c r="O4964" t="s">
        <v>11515</v>
      </c>
      <c r="P4964" s="4" t="s">
        <v>11518</v>
      </c>
      <c r="Q4964" s="4" t="str">
        <f>VLOOKUP(P4964, 'Gun classification'!A:B, 2, FALSE)</f>
        <v>Arma blanca</v>
      </c>
      <c r="R4964" s="4" t="s">
        <v>14184</v>
      </c>
      <c r="S4964" t="str">
        <f t="shared" si="77"/>
        <v xml:space="preserve">Robbery, </v>
      </c>
      <c r="T4964" t="s">
        <v>11515</v>
      </c>
      <c r="W4964" s="4" t="s">
        <v>14184</v>
      </c>
      <c r="X4964" s="4" t="s">
        <v>14184</v>
      </c>
    </row>
    <row r="4965" spans="1:24" x14ac:dyDescent="0.2">
      <c r="A4965">
        <v>8</v>
      </c>
      <c r="B4965">
        <v>14</v>
      </c>
      <c r="C4965">
        <v>1980</v>
      </c>
      <c r="D4965" t="s">
        <v>18920</v>
      </c>
      <c r="E4965" s="2">
        <v>1</v>
      </c>
      <c r="F4965" s="3"/>
      <c r="G4965" s="2">
        <v>1</v>
      </c>
      <c r="H4965" s="2">
        <v>23</v>
      </c>
      <c r="I4965" s="4" t="s">
        <v>17370</v>
      </c>
      <c r="J4965" s="2">
        <v>5</v>
      </c>
      <c r="K4965" s="3"/>
      <c r="L4965" s="2">
        <v>3</v>
      </c>
      <c r="M4965" s="4" t="s">
        <v>14184</v>
      </c>
      <c r="N4965" s="4" t="s">
        <v>6542</v>
      </c>
      <c r="O4965" t="s">
        <v>17675</v>
      </c>
      <c r="P4965" s="4" t="s">
        <v>11512</v>
      </c>
      <c r="Q4965" s="4" t="str">
        <f>VLOOKUP(P4965, 'Gun classification'!A:B, 2, FALSE)</f>
        <v>Arma de fuego</v>
      </c>
      <c r="R4965" s="4" t="s">
        <v>14184</v>
      </c>
      <c r="S4965" t="str">
        <f t="shared" si="77"/>
        <v xml:space="preserve">unknown, </v>
      </c>
      <c r="T4965" t="s">
        <v>23253</v>
      </c>
      <c r="W4965" s="4" t="s">
        <v>14184</v>
      </c>
      <c r="X4965" s="4" t="s">
        <v>14184</v>
      </c>
    </row>
    <row r="4966" spans="1:24" x14ac:dyDescent="0.2">
      <c r="A4966">
        <v>8</v>
      </c>
      <c r="B4966">
        <v>16</v>
      </c>
      <c r="C4966">
        <v>1980</v>
      </c>
      <c r="D4966" t="s">
        <v>18921</v>
      </c>
      <c r="E4966" s="2">
        <v>1</v>
      </c>
      <c r="F4966" s="3"/>
      <c r="G4966" s="2">
        <v>1</v>
      </c>
      <c r="H4966" s="2">
        <v>59</v>
      </c>
      <c r="I4966" s="4" t="s">
        <v>13799</v>
      </c>
      <c r="J4966" s="2">
        <v>1</v>
      </c>
      <c r="K4966" s="3"/>
      <c r="L4966" s="2">
        <v>1</v>
      </c>
      <c r="M4966" s="4" t="s">
        <v>11420</v>
      </c>
      <c r="N4966" s="4" t="s">
        <v>6529</v>
      </c>
      <c r="O4966" t="s">
        <v>6543</v>
      </c>
      <c r="P4966" s="4" t="s">
        <v>11512</v>
      </c>
      <c r="Q4966" s="4" t="str">
        <f>VLOOKUP(P4966, 'Gun classification'!A:B, 2, FALSE)</f>
        <v>Arma de fuego</v>
      </c>
      <c r="R4966" s="4" t="s">
        <v>7846</v>
      </c>
      <c r="S4966" t="str">
        <f t="shared" si="77"/>
        <v>credit card??, 1st degree</v>
      </c>
      <c r="W4966" s="4" t="s">
        <v>14184</v>
      </c>
      <c r="X4966" s="4" t="s">
        <v>14184</v>
      </c>
    </row>
    <row r="4967" spans="1:24" x14ac:dyDescent="0.2">
      <c r="A4967">
        <v>8</v>
      </c>
      <c r="B4967">
        <v>16</v>
      </c>
      <c r="C4967">
        <v>1980</v>
      </c>
      <c r="D4967" t="s">
        <v>18922</v>
      </c>
      <c r="E4967" s="2">
        <v>1</v>
      </c>
      <c r="F4967" s="3"/>
      <c r="G4967" s="2">
        <v>2</v>
      </c>
      <c r="H4967" s="2">
        <v>27</v>
      </c>
      <c r="I4967" s="4" t="s">
        <v>13800</v>
      </c>
      <c r="J4967" s="2">
        <v>3</v>
      </c>
      <c r="K4967" s="3"/>
      <c r="L4967" s="2">
        <v>1</v>
      </c>
      <c r="M4967" s="4" t="s">
        <v>11413</v>
      </c>
      <c r="N4967" s="4" t="s">
        <v>6544</v>
      </c>
      <c r="O4967" t="s">
        <v>6545</v>
      </c>
      <c r="P4967" s="4" t="s">
        <v>6546</v>
      </c>
      <c r="Q4967" s="4" t="str">
        <f>VLOOKUP(P4967, 'Gun classification'!A:B, 2, FALSE)</f>
        <v>Quimico</v>
      </c>
      <c r="R4967" s="4" t="s">
        <v>1110</v>
      </c>
      <c r="S4967" t="str">
        <f t="shared" si="77"/>
        <v>injection, SFGH 2nd degree</v>
      </c>
      <c r="W4967" s="4" t="s">
        <v>14184</v>
      </c>
      <c r="X4967" s="4" t="s">
        <v>14184</v>
      </c>
    </row>
    <row r="4968" spans="1:24" x14ac:dyDescent="0.2">
      <c r="A4968">
        <v>8</v>
      </c>
      <c r="B4968">
        <v>18</v>
      </c>
      <c r="C4968">
        <v>1980</v>
      </c>
      <c r="D4968" t="s">
        <v>18923</v>
      </c>
      <c r="E4968" s="2">
        <v>3</v>
      </c>
      <c r="F4968" s="3"/>
      <c r="G4968" s="2">
        <v>2</v>
      </c>
      <c r="H4968" s="2">
        <v>32</v>
      </c>
      <c r="I4968" s="4" t="s">
        <v>17370</v>
      </c>
      <c r="J4968" s="2">
        <v>5</v>
      </c>
      <c r="K4968" s="3"/>
      <c r="L4968" s="2">
        <v>3</v>
      </c>
      <c r="M4968" s="4" t="s">
        <v>14184</v>
      </c>
      <c r="N4968" s="4" t="s">
        <v>6547</v>
      </c>
      <c r="O4968" t="s">
        <v>6266</v>
      </c>
      <c r="P4968" s="4" t="s">
        <v>11512</v>
      </c>
      <c r="Q4968" s="4" t="str">
        <f>VLOOKUP(P4968, 'Gun classification'!A:B, 2, FALSE)</f>
        <v>Arma de fuego</v>
      </c>
      <c r="R4968" s="4" t="s">
        <v>14184</v>
      </c>
      <c r="S4968" t="str">
        <f t="shared" si="77"/>
        <v xml:space="preserve">robb narcotics, </v>
      </c>
      <c r="T4968" s="38" t="s">
        <v>11515</v>
      </c>
      <c r="W4968" s="4" t="s">
        <v>14184</v>
      </c>
      <c r="X4968" s="4" t="s">
        <v>14184</v>
      </c>
    </row>
    <row r="4969" spans="1:24" x14ac:dyDescent="0.2">
      <c r="A4969">
        <v>8</v>
      </c>
      <c r="B4969">
        <v>18</v>
      </c>
      <c r="C4969">
        <v>1980</v>
      </c>
      <c r="D4969" t="s">
        <v>18924</v>
      </c>
      <c r="E4969" s="2">
        <v>3</v>
      </c>
      <c r="F4969" s="3"/>
      <c r="G4969" s="2">
        <v>1</v>
      </c>
      <c r="H4969" s="2">
        <v>32</v>
      </c>
      <c r="I4969" s="4" t="s">
        <v>17370</v>
      </c>
      <c r="J4969" s="2">
        <v>5</v>
      </c>
      <c r="K4969" s="3"/>
      <c r="L4969" s="2">
        <v>3</v>
      </c>
      <c r="M4969" s="4" t="s">
        <v>14184</v>
      </c>
      <c r="N4969" s="4" t="s">
        <v>6547</v>
      </c>
      <c r="O4969" t="s">
        <v>6266</v>
      </c>
      <c r="P4969" s="4" t="s">
        <v>11512</v>
      </c>
      <c r="Q4969" s="4" t="str">
        <f>VLOOKUP(P4969, 'Gun classification'!A:B, 2, FALSE)</f>
        <v>Arma de fuego</v>
      </c>
      <c r="R4969" s="4" t="s">
        <v>14184</v>
      </c>
      <c r="S4969" t="str">
        <f t="shared" si="77"/>
        <v xml:space="preserve">robb narcotics, </v>
      </c>
      <c r="T4969" s="38" t="s">
        <v>11515</v>
      </c>
      <c r="W4969" s="4" t="s">
        <v>14184</v>
      </c>
      <c r="X4969" s="4" t="s">
        <v>14184</v>
      </c>
    </row>
    <row r="4970" spans="1:24" x14ac:dyDescent="0.2">
      <c r="A4970">
        <v>8</v>
      </c>
      <c r="B4970">
        <v>22</v>
      </c>
      <c r="C4970">
        <v>1980</v>
      </c>
      <c r="D4970" t="s">
        <v>18925</v>
      </c>
      <c r="E4970" s="2">
        <v>1</v>
      </c>
      <c r="F4970" s="3"/>
      <c r="G4970" s="2">
        <v>1</v>
      </c>
      <c r="H4970" s="2">
        <v>39</v>
      </c>
      <c r="I4970" s="4" t="s">
        <v>18446</v>
      </c>
      <c r="J4970" s="2">
        <v>4</v>
      </c>
      <c r="K4970" s="3"/>
      <c r="L4970" s="2">
        <v>1</v>
      </c>
      <c r="M4970" s="4" t="s">
        <v>11472</v>
      </c>
      <c r="N4970" s="4" t="s">
        <v>6548</v>
      </c>
      <c r="O4970" t="s">
        <v>10232</v>
      </c>
      <c r="P4970" s="4" t="s">
        <v>11512</v>
      </c>
      <c r="Q4970" s="4" t="str">
        <f>VLOOKUP(P4970, 'Gun classification'!A:B, 2, FALSE)</f>
        <v>Arma de fuego</v>
      </c>
      <c r="R4970" s="4" t="s">
        <v>14184</v>
      </c>
      <c r="S4970" t="str">
        <f t="shared" si="77"/>
        <v xml:space="preserve">argument, </v>
      </c>
      <c r="W4970" s="4" t="s">
        <v>14184</v>
      </c>
      <c r="X4970" s="4" t="s">
        <v>14184</v>
      </c>
    </row>
    <row r="4971" spans="1:24" x14ac:dyDescent="0.2">
      <c r="A4971">
        <v>8</v>
      </c>
      <c r="B4971">
        <v>23</v>
      </c>
      <c r="C4971">
        <v>1980</v>
      </c>
      <c r="D4971" t="s">
        <v>18926</v>
      </c>
      <c r="E4971" s="2">
        <v>1</v>
      </c>
      <c r="F4971" s="3"/>
      <c r="G4971" s="2">
        <v>1</v>
      </c>
      <c r="H4971" s="2">
        <v>57</v>
      </c>
      <c r="I4971" s="4" t="s">
        <v>13801</v>
      </c>
      <c r="J4971" s="2">
        <v>3</v>
      </c>
      <c r="K4971" s="3"/>
      <c r="L4971" s="2">
        <v>1</v>
      </c>
      <c r="M4971" s="4" t="s">
        <v>11464</v>
      </c>
      <c r="N4971" s="4" t="s">
        <v>6549</v>
      </c>
      <c r="O4971" t="s">
        <v>11908</v>
      </c>
      <c r="P4971" s="4" t="s">
        <v>11532</v>
      </c>
      <c r="Q4971" s="4" t="str">
        <f>VLOOKUP(P4971, 'Gun classification'!A:B, 2, FALSE)</f>
        <v>Fuerza</v>
      </c>
      <c r="R4971" s="4" t="s">
        <v>1111</v>
      </c>
      <c r="S4971" t="str">
        <f t="shared" si="77"/>
        <v>fight, reclassified fr 81</v>
      </c>
      <c r="T4971" s="38" t="s">
        <v>23263</v>
      </c>
      <c r="W4971" s="4" t="s">
        <v>14184</v>
      </c>
      <c r="X4971" s="4" t="s">
        <v>14184</v>
      </c>
    </row>
    <row r="4972" spans="1:24" x14ac:dyDescent="0.2">
      <c r="A4972">
        <v>8</v>
      </c>
      <c r="B4972">
        <v>29</v>
      </c>
      <c r="C4972">
        <v>1980</v>
      </c>
      <c r="D4972" t="s">
        <v>18927</v>
      </c>
      <c r="E4972" s="2">
        <v>1</v>
      </c>
      <c r="F4972" s="3"/>
      <c r="G4972" s="2">
        <v>1</v>
      </c>
      <c r="H4972" s="2">
        <v>35</v>
      </c>
      <c r="I4972" s="4" t="s">
        <v>17370</v>
      </c>
      <c r="J4972" s="2">
        <v>5</v>
      </c>
      <c r="K4972" s="3"/>
      <c r="L4972" s="2">
        <v>3</v>
      </c>
      <c r="M4972" s="4" t="s">
        <v>14184</v>
      </c>
      <c r="N4972" s="4" t="s">
        <v>6550</v>
      </c>
      <c r="O4972" t="s">
        <v>11581</v>
      </c>
      <c r="P4972" s="4" t="s">
        <v>11512</v>
      </c>
      <c r="Q4972" s="4" t="str">
        <f>VLOOKUP(P4972, 'Gun classification'!A:B, 2, FALSE)</f>
        <v>Arma de fuego</v>
      </c>
      <c r="R4972" s="4" t="s">
        <v>14184</v>
      </c>
      <c r="S4972" t="str">
        <f t="shared" si="77"/>
        <v xml:space="preserve">robbery, </v>
      </c>
      <c r="T4972" t="s">
        <v>11515</v>
      </c>
      <c r="W4972" s="4" t="s">
        <v>14184</v>
      </c>
      <c r="X4972" s="4" t="s">
        <v>14184</v>
      </c>
    </row>
    <row r="4973" spans="1:24" x14ac:dyDescent="0.2">
      <c r="A4973">
        <v>9</v>
      </c>
      <c r="B4973">
        <v>1</v>
      </c>
      <c r="C4973">
        <v>1980</v>
      </c>
      <c r="D4973" t="s">
        <v>18928</v>
      </c>
      <c r="E4973" s="2">
        <v>2</v>
      </c>
      <c r="F4973" s="2">
        <v>7</v>
      </c>
      <c r="G4973" s="2">
        <v>1</v>
      </c>
      <c r="H4973" s="2">
        <v>25</v>
      </c>
      <c r="I4973" s="4" t="s">
        <v>13802</v>
      </c>
      <c r="J4973" s="2">
        <v>3</v>
      </c>
      <c r="K4973" s="3"/>
      <c r="L4973" s="2">
        <v>1</v>
      </c>
      <c r="M4973" s="4" t="s">
        <v>11416</v>
      </c>
      <c r="N4973" s="4" t="s">
        <v>6551</v>
      </c>
      <c r="O4973" t="s">
        <v>11581</v>
      </c>
      <c r="P4973" s="4" t="s">
        <v>11512</v>
      </c>
      <c r="Q4973" s="4" t="str">
        <f>VLOOKUP(P4973, 'Gun classification'!A:B, 2, FALSE)</f>
        <v>Arma de fuego</v>
      </c>
      <c r="R4973" s="4" t="s">
        <v>14184</v>
      </c>
      <c r="S4973" t="str">
        <f t="shared" si="77"/>
        <v xml:space="preserve">robbery, </v>
      </c>
      <c r="T4973" t="s">
        <v>11515</v>
      </c>
      <c r="W4973" s="4" t="s">
        <v>14184</v>
      </c>
      <c r="X4973" s="4" t="s">
        <v>14184</v>
      </c>
    </row>
    <row r="4974" spans="1:24" x14ac:dyDescent="0.2">
      <c r="A4974">
        <v>9</v>
      </c>
      <c r="B4974">
        <v>6</v>
      </c>
      <c r="C4974">
        <v>1980</v>
      </c>
      <c r="D4974" t="s">
        <v>18929</v>
      </c>
      <c r="E4974" s="2">
        <v>1</v>
      </c>
      <c r="F4974" s="3"/>
      <c r="G4974" s="2">
        <v>2</v>
      </c>
      <c r="H4974" s="2">
        <v>21</v>
      </c>
      <c r="I4974" s="4" t="s">
        <v>17370</v>
      </c>
      <c r="J4974" s="2">
        <v>5</v>
      </c>
      <c r="K4974" s="3"/>
      <c r="L4974" s="2">
        <v>3</v>
      </c>
      <c r="M4974" s="4" t="s">
        <v>14184</v>
      </c>
      <c r="N4974" s="4" t="s">
        <v>6463</v>
      </c>
      <c r="O4974" t="s">
        <v>11581</v>
      </c>
      <c r="P4974" s="4" t="s">
        <v>11625</v>
      </c>
      <c r="Q4974" s="4" t="str">
        <f>VLOOKUP(P4974, 'Gun classification'!A:B, 2, FALSE)</f>
        <v>Falta de oxigeno</v>
      </c>
      <c r="R4974" s="4" t="s">
        <v>14184</v>
      </c>
      <c r="S4974" t="str">
        <f t="shared" si="77"/>
        <v xml:space="preserve">robbery, </v>
      </c>
      <c r="T4974" t="s">
        <v>11515</v>
      </c>
      <c r="W4974" s="4" t="s">
        <v>14184</v>
      </c>
      <c r="X4974" s="4" t="s">
        <v>14184</v>
      </c>
    </row>
    <row r="4975" spans="1:24" x14ac:dyDescent="0.2">
      <c r="A4975">
        <v>9</v>
      </c>
      <c r="B4975">
        <v>6</v>
      </c>
      <c r="C4975">
        <v>1980</v>
      </c>
      <c r="D4975" t="s">
        <v>18930</v>
      </c>
      <c r="E4975" s="2">
        <v>2</v>
      </c>
      <c r="F4975" s="2">
        <v>5</v>
      </c>
      <c r="G4975" s="2">
        <v>1</v>
      </c>
      <c r="H4975" s="2">
        <v>42</v>
      </c>
      <c r="I4975" s="4" t="s">
        <v>13803</v>
      </c>
      <c r="J4975" s="2">
        <v>2</v>
      </c>
      <c r="K4975" s="2">
        <v>5</v>
      </c>
      <c r="L4975" s="2">
        <v>1</v>
      </c>
      <c r="M4975" s="4" t="s">
        <v>11467</v>
      </c>
      <c r="N4975" s="4" t="s">
        <v>6552</v>
      </c>
      <c r="O4975" t="s">
        <v>11644</v>
      </c>
      <c r="P4975" s="4" t="s">
        <v>11518</v>
      </c>
      <c r="Q4975" s="4" t="str">
        <f>VLOOKUP(P4975, 'Gun classification'!A:B, 2, FALSE)</f>
        <v>Arma blanca</v>
      </c>
      <c r="R4975" s="4" t="s">
        <v>14184</v>
      </c>
      <c r="S4975" t="str">
        <f t="shared" si="77"/>
        <v xml:space="preserve">revenge, </v>
      </c>
      <c r="W4975" s="4" t="s">
        <v>14184</v>
      </c>
      <c r="X4975" s="4" t="s">
        <v>14184</v>
      </c>
    </row>
    <row r="4976" spans="1:24" x14ac:dyDescent="0.2">
      <c r="A4976">
        <v>9</v>
      </c>
      <c r="B4976">
        <v>6</v>
      </c>
      <c r="C4976">
        <v>1980</v>
      </c>
      <c r="D4976" t="s">
        <v>18931</v>
      </c>
      <c r="E4976" s="2">
        <v>2</v>
      </c>
      <c r="F4976" s="2">
        <v>5</v>
      </c>
      <c r="G4976" s="2">
        <v>1</v>
      </c>
      <c r="H4976" s="2">
        <v>43</v>
      </c>
      <c r="I4976" s="4" t="s">
        <v>13804</v>
      </c>
      <c r="J4976" s="2">
        <v>2</v>
      </c>
      <c r="K4976" s="2">
        <v>5</v>
      </c>
      <c r="L4976" s="2">
        <v>1</v>
      </c>
      <c r="M4976" s="4" t="s">
        <v>11467</v>
      </c>
      <c r="N4976" s="4" t="s">
        <v>6552</v>
      </c>
      <c r="O4976" t="s">
        <v>11644</v>
      </c>
      <c r="P4976" s="4" t="s">
        <v>11518</v>
      </c>
      <c r="Q4976" s="4" t="str">
        <f>VLOOKUP(P4976, 'Gun classification'!A:B, 2, FALSE)</f>
        <v>Arma blanca</v>
      </c>
      <c r="R4976" s="4" t="s">
        <v>14184</v>
      </c>
      <c r="S4976" t="str">
        <f t="shared" si="77"/>
        <v xml:space="preserve">revenge, </v>
      </c>
      <c r="W4976" s="4" t="s">
        <v>14184</v>
      </c>
      <c r="X4976" s="4" t="s">
        <v>14184</v>
      </c>
    </row>
    <row r="4977" spans="1:24" x14ac:dyDescent="0.2">
      <c r="A4977">
        <v>9</v>
      </c>
      <c r="B4977">
        <v>7</v>
      </c>
      <c r="C4977">
        <v>1980</v>
      </c>
      <c r="D4977" t="s">
        <v>18932</v>
      </c>
      <c r="E4977" s="2">
        <v>1</v>
      </c>
      <c r="F4977" s="3"/>
      <c r="G4977" s="2">
        <v>1</v>
      </c>
      <c r="H4977" s="2">
        <v>62</v>
      </c>
      <c r="I4977" s="4" t="s">
        <v>17370</v>
      </c>
      <c r="J4977" s="2">
        <v>5</v>
      </c>
      <c r="K4977" s="3"/>
      <c r="L4977" s="2">
        <v>3</v>
      </c>
      <c r="M4977" s="4" t="s">
        <v>14184</v>
      </c>
      <c r="N4977" s="4" t="s">
        <v>6553</v>
      </c>
      <c r="O4977" t="s">
        <v>5660</v>
      </c>
      <c r="P4977" s="4" t="s">
        <v>11625</v>
      </c>
      <c r="Q4977" s="4" t="str">
        <f>VLOOKUP(P4977, 'Gun classification'!A:B, 2, FALSE)</f>
        <v>Falta de oxigeno</v>
      </c>
      <c r="R4977" s="4" t="s">
        <v>14184</v>
      </c>
      <c r="S4977" t="str">
        <f t="shared" si="77"/>
        <v xml:space="preserve">gay robbery, </v>
      </c>
      <c r="T4977" t="s">
        <v>11515</v>
      </c>
      <c r="W4977" s="4" t="s">
        <v>14184</v>
      </c>
      <c r="X4977" s="4" t="s">
        <v>14184</v>
      </c>
    </row>
    <row r="4978" spans="1:24" x14ac:dyDescent="0.2">
      <c r="A4978">
        <v>9</v>
      </c>
      <c r="B4978">
        <v>12</v>
      </c>
      <c r="C4978">
        <v>1980</v>
      </c>
      <c r="D4978" t="s">
        <v>18933</v>
      </c>
      <c r="E4978" s="2">
        <v>3</v>
      </c>
      <c r="F4978" s="3"/>
      <c r="G4978" s="2">
        <v>1</v>
      </c>
      <c r="H4978" s="2">
        <v>54</v>
      </c>
      <c r="I4978" s="4" t="s">
        <v>17370</v>
      </c>
      <c r="J4978" s="2">
        <v>5</v>
      </c>
      <c r="K4978" s="3"/>
      <c r="L4978" s="2">
        <v>3</v>
      </c>
      <c r="M4978" s="4" t="s">
        <v>14184</v>
      </c>
      <c r="N4978" s="4" t="s">
        <v>6554</v>
      </c>
      <c r="O4978" t="s">
        <v>11581</v>
      </c>
      <c r="P4978" s="4" t="s">
        <v>11512</v>
      </c>
      <c r="Q4978" s="4" t="str">
        <f>VLOOKUP(P4978, 'Gun classification'!A:B, 2, FALSE)</f>
        <v>Arma de fuego</v>
      </c>
      <c r="R4978" s="4" t="s">
        <v>14184</v>
      </c>
      <c r="S4978" t="str">
        <f t="shared" si="77"/>
        <v xml:space="preserve">robbery, </v>
      </c>
      <c r="T4978" t="s">
        <v>11515</v>
      </c>
      <c r="W4978" s="4" t="s">
        <v>14184</v>
      </c>
      <c r="X4978" s="4" t="s">
        <v>14184</v>
      </c>
    </row>
    <row r="4979" spans="1:24" x14ac:dyDescent="0.2">
      <c r="A4979">
        <v>9</v>
      </c>
      <c r="B4979">
        <v>12</v>
      </c>
      <c r="C4979">
        <v>1980</v>
      </c>
      <c r="D4979" t="s">
        <v>18934</v>
      </c>
      <c r="E4979" s="2">
        <v>1</v>
      </c>
      <c r="F4979" s="3"/>
      <c r="G4979" s="2">
        <v>1</v>
      </c>
      <c r="H4979" s="2">
        <v>77</v>
      </c>
      <c r="I4979" s="4" t="s">
        <v>13805</v>
      </c>
      <c r="J4979" s="2">
        <v>1</v>
      </c>
      <c r="K4979" s="3"/>
      <c r="L4979" s="2">
        <v>2</v>
      </c>
      <c r="M4979" s="4" t="s">
        <v>11448</v>
      </c>
      <c r="N4979" s="4" t="s">
        <v>5347</v>
      </c>
      <c r="O4979" t="s">
        <v>6555</v>
      </c>
      <c r="P4979" s="4" t="s">
        <v>4989</v>
      </c>
      <c r="Q4979" s="4" t="str">
        <f>VLOOKUP(P4979, 'Gun classification'!A:B, 2, FALSE)</f>
        <v>Falta de oxigeno</v>
      </c>
      <c r="R4979" s="4" t="s">
        <v>14184</v>
      </c>
      <c r="S4979" t="str">
        <f t="shared" si="77"/>
        <v xml:space="preserve">bodily injury, </v>
      </c>
      <c r="W4979" s="4" t="s">
        <v>14184</v>
      </c>
      <c r="X4979" s="4" t="s">
        <v>14184</v>
      </c>
    </row>
    <row r="4980" spans="1:24" x14ac:dyDescent="0.2">
      <c r="A4980">
        <v>9</v>
      </c>
      <c r="B4980">
        <v>13</v>
      </c>
      <c r="C4980">
        <v>1980</v>
      </c>
      <c r="D4980" t="s">
        <v>18935</v>
      </c>
      <c r="E4980" s="2">
        <v>3</v>
      </c>
      <c r="F4980" s="3"/>
      <c r="G4980" s="2">
        <v>1</v>
      </c>
      <c r="H4980" s="2">
        <v>42</v>
      </c>
      <c r="I4980" s="4" t="s">
        <v>13806</v>
      </c>
      <c r="J4980" s="2">
        <v>3</v>
      </c>
      <c r="K4980" s="3"/>
      <c r="L4980" s="2">
        <v>1</v>
      </c>
      <c r="M4980" s="4" t="s">
        <v>11438</v>
      </c>
      <c r="N4980" s="4" t="s">
        <v>5901</v>
      </c>
      <c r="O4980" t="s">
        <v>10232</v>
      </c>
      <c r="P4980" s="4" t="s">
        <v>11518</v>
      </c>
      <c r="Q4980" s="4" t="str">
        <f>VLOOKUP(P4980, 'Gun classification'!A:B, 2, FALSE)</f>
        <v>Arma blanca</v>
      </c>
      <c r="R4980" s="4" t="s">
        <v>14184</v>
      </c>
      <c r="S4980" t="str">
        <f t="shared" si="77"/>
        <v xml:space="preserve">argument, </v>
      </c>
      <c r="W4980" s="4" t="s">
        <v>14184</v>
      </c>
      <c r="X4980" s="4" t="s">
        <v>14184</v>
      </c>
    </row>
    <row r="4981" spans="1:24" x14ac:dyDescent="0.2">
      <c r="A4981">
        <v>9</v>
      </c>
      <c r="B4981">
        <v>16</v>
      </c>
      <c r="C4981">
        <v>1980</v>
      </c>
      <c r="D4981" t="s">
        <v>18936</v>
      </c>
      <c r="E4981" s="2">
        <v>1</v>
      </c>
      <c r="F4981" s="3"/>
      <c r="G4981" s="2">
        <v>1</v>
      </c>
      <c r="H4981" s="2">
        <v>40</v>
      </c>
      <c r="I4981" s="4" t="s">
        <v>13807</v>
      </c>
      <c r="J4981" s="2">
        <v>3</v>
      </c>
      <c r="K4981" s="3"/>
      <c r="L4981" s="2">
        <v>1</v>
      </c>
      <c r="M4981" s="4" t="s">
        <v>11439</v>
      </c>
      <c r="N4981" s="4" t="s">
        <v>6556</v>
      </c>
      <c r="O4981" t="s">
        <v>6557</v>
      </c>
      <c r="P4981" s="4" t="s">
        <v>11512</v>
      </c>
      <c r="Q4981" s="4" t="str">
        <f>VLOOKUP(P4981, 'Gun classification'!A:B, 2, FALSE)</f>
        <v>Arma de fuego</v>
      </c>
      <c r="R4981" s="4" t="s">
        <v>14184</v>
      </c>
      <c r="S4981" t="str">
        <f t="shared" si="77"/>
        <v xml:space="preserve">gay burg rob?, </v>
      </c>
      <c r="T4981" s="38" t="s">
        <v>11515</v>
      </c>
      <c r="W4981" s="4" t="s">
        <v>14184</v>
      </c>
      <c r="X4981" s="4" t="s">
        <v>14184</v>
      </c>
    </row>
    <row r="4982" spans="1:24" x14ac:dyDescent="0.2">
      <c r="A4982">
        <v>9</v>
      </c>
      <c r="B4982">
        <v>19</v>
      </c>
      <c r="C4982">
        <v>1980</v>
      </c>
      <c r="D4982" t="s">
        <v>18937</v>
      </c>
      <c r="E4982" s="2">
        <v>1</v>
      </c>
      <c r="F4982" s="3"/>
      <c r="G4982" s="2">
        <v>1</v>
      </c>
      <c r="H4982" s="2">
        <v>26</v>
      </c>
      <c r="I4982" s="4" t="s">
        <v>13797</v>
      </c>
      <c r="J4982" s="2">
        <v>3</v>
      </c>
      <c r="K4982" s="3"/>
      <c r="L4982" s="2">
        <v>1</v>
      </c>
      <c r="M4982" s="4" t="s">
        <v>11464</v>
      </c>
      <c r="N4982" s="4" t="s">
        <v>6378</v>
      </c>
      <c r="O4982" t="s">
        <v>6558</v>
      </c>
      <c r="P4982" s="4" t="s">
        <v>11855</v>
      </c>
      <c r="Q4982" s="4" t="str">
        <f>VLOOKUP(P4982, 'Gun classification'!A:B, 2, FALSE)</f>
        <v>Fuerza</v>
      </c>
      <c r="R4982" s="4" t="s">
        <v>14184</v>
      </c>
      <c r="S4982" t="str">
        <f t="shared" si="77"/>
        <v xml:space="preserve">race hate, </v>
      </c>
      <c r="W4982" s="4" t="s">
        <v>14184</v>
      </c>
      <c r="X4982" s="4" t="s">
        <v>14184</v>
      </c>
    </row>
    <row r="4983" spans="1:24" x14ac:dyDescent="0.2">
      <c r="A4983">
        <v>9</v>
      </c>
      <c r="B4983">
        <v>20</v>
      </c>
      <c r="C4983">
        <v>1980</v>
      </c>
      <c r="D4983" t="s">
        <v>18938</v>
      </c>
      <c r="E4983" s="2">
        <v>1</v>
      </c>
      <c r="F4983" s="3"/>
      <c r="G4983" s="2">
        <v>1</v>
      </c>
      <c r="H4983" s="2">
        <v>27</v>
      </c>
      <c r="I4983" s="4" t="s">
        <v>13808</v>
      </c>
      <c r="J4983" s="2">
        <v>2</v>
      </c>
      <c r="K4983" s="2">
        <v>7</v>
      </c>
      <c r="L4983" s="2">
        <v>1</v>
      </c>
      <c r="M4983" s="4" t="s">
        <v>11467</v>
      </c>
      <c r="N4983" s="4" t="s">
        <v>6559</v>
      </c>
      <c r="O4983" t="s">
        <v>6560</v>
      </c>
      <c r="P4983" s="4" t="s">
        <v>11518</v>
      </c>
      <c r="Q4983" s="4" t="str">
        <f>VLOOKUP(P4983, 'Gun classification'!A:B, 2, FALSE)</f>
        <v>Arma blanca</v>
      </c>
      <c r="R4983" s="4" t="s">
        <v>14184</v>
      </c>
      <c r="S4983" t="str">
        <f t="shared" si="77"/>
        <v xml:space="preserve">rage, </v>
      </c>
      <c r="W4983" s="4" t="s">
        <v>14184</v>
      </c>
      <c r="X4983" s="4" t="s">
        <v>14184</v>
      </c>
    </row>
    <row r="4984" spans="1:24" x14ac:dyDescent="0.2">
      <c r="A4984">
        <v>9</v>
      </c>
      <c r="B4984">
        <v>20</v>
      </c>
      <c r="C4984">
        <v>1980</v>
      </c>
      <c r="D4984" t="s">
        <v>18939</v>
      </c>
      <c r="E4984" s="2">
        <v>1</v>
      </c>
      <c r="F4984" s="3"/>
      <c r="G4984" s="2">
        <v>1</v>
      </c>
      <c r="H4984" s="2">
        <v>68</v>
      </c>
      <c r="I4984" s="4" t="s">
        <v>13809</v>
      </c>
      <c r="J4984" s="2">
        <v>3</v>
      </c>
      <c r="K4984" s="3"/>
      <c r="L4984" s="2">
        <v>1</v>
      </c>
      <c r="M4984" s="4" t="s">
        <v>11419</v>
      </c>
      <c r="N4984" s="4" t="s">
        <v>6561</v>
      </c>
      <c r="O4984" t="s">
        <v>11581</v>
      </c>
      <c r="P4984" s="4" t="s">
        <v>11512</v>
      </c>
      <c r="Q4984" s="4" t="str">
        <f>VLOOKUP(P4984, 'Gun classification'!A:B, 2, FALSE)</f>
        <v>Arma de fuego</v>
      </c>
      <c r="R4984" s="4" t="s">
        <v>14184</v>
      </c>
      <c r="S4984" t="str">
        <f t="shared" si="77"/>
        <v xml:space="preserve">robbery, </v>
      </c>
      <c r="T4984" t="s">
        <v>11515</v>
      </c>
      <c r="W4984" s="4" t="s">
        <v>14184</v>
      </c>
      <c r="X4984" s="4" t="s">
        <v>14184</v>
      </c>
    </row>
    <row r="4985" spans="1:24" x14ac:dyDescent="0.2">
      <c r="A4985">
        <v>9</v>
      </c>
      <c r="B4985">
        <v>21</v>
      </c>
      <c r="C4985">
        <v>1980</v>
      </c>
      <c r="D4985" t="s">
        <v>18940</v>
      </c>
      <c r="E4985" s="2">
        <v>1</v>
      </c>
      <c r="F4985" s="3"/>
      <c r="G4985" s="2">
        <v>1</v>
      </c>
      <c r="H4985" s="2">
        <v>72</v>
      </c>
      <c r="I4985" s="4" t="s">
        <v>17370</v>
      </c>
      <c r="J4985" s="2">
        <v>5</v>
      </c>
      <c r="K4985" s="3"/>
      <c r="L4985" s="2">
        <v>3</v>
      </c>
      <c r="M4985" s="4" t="s">
        <v>14184</v>
      </c>
      <c r="N4985" s="4" t="s">
        <v>6562</v>
      </c>
      <c r="O4985" t="s">
        <v>11581</v>
      </c>
      <c r="P4985" s="4" t="s">
        <v>11512</v>
      </c>
      <c r="Q4985" s="4" t="str">
        <f>VLOOKUP(P4985, 'Gun classification'!A:B, 2, FALSE)</f>
        <v>Arma de fuego</v>
      </c>
      <c r="R4985" s="4" t="s">
        <v>14184</v>
      </c>
      <c r="S4985" t="str">
        <f t="shared" si="77"/>
        <v xml:space="preserve">robbery, </v>
      </c>
      <c r="T4985" t="s">
        <v>11515</v>
      </c>
      <c r="W4985" s="4" t="s">
        <v>14184</v>
      </c>
      <c r="X4985" s="4" t="s">
        <v>14184</v>
      </c>
    </row>
    <row r="4986" spans="1:24" x14ac:dyDescent="0.2">
      <c r="A4986">
        <v>9</v>
      </c>
      <c r="B4986">
        <v>25</v>
      </c>
      <c r="C4986">
        <v>1980</v>
      </c>
      <c r="D4986" t="s">
        <v>18941</v>
      </c>
      <c r="E4986" s="2">
        <v>3</v>
      </c>
      <c r="F4986" s="3"/>
      <c r="G4986" s="2">
        <v>1</v>
      </c>
      <c r="H4986" s="2">
        <v>35</v>
      </c>
      <c r="I4986" s="4" t="s">
        <v>13810</v>
      </c>
      <c r="J4986" s="2">
        <v>3</v>
      </c>
      <c r="K4986" s="3"/>
      <c r="L4986" s="2">
        <v>1</v>
      </c>
      <c r="M4986" s="4" t="s">
        <v>11439</v>
      </c>
      <c r="N4986" s="4" t="s">
        <v>5558</v>
      </c>
      <c r="O4986" t="s">
        <v>5660</v>
      </c>
      <c r="P4986" s="4" t="s">
        <v>11512</v>
      </c>
      <c r="Q4986" s="4" t="str">
        <f>VLOOKUP(P4986, 'Gun classification'!A:B, 2, FALSE)</f>
        <v>Arma de fuego</v>
      </c>
      <c r="R4986" s="4" t="s">
        <v>14184</v>
      </c>
      <c r="S4986" t="str">
        <f t="shared" si="77"/>
        <v xml:space="preserve">gay robbery, </v>
      </c>
      <c r="T4986" t="s">
        <v>11515</v>
      </c>
      <c r="W4986" s="4" t="s">
        <v>14184</v>
      </c>
      <c r="X4986" s="4" t="s">
        <v>14184</v>
      </c>
    </row>
    <row r="4987" spans="1:24" x14ac:dyDescent="0.2">
      <c r="A4987">
        <v>9</v>
      </c>
      <c r="B4987">
        <v>27</v>
      </c>
      <c r="C4987">
        <v>1980</v>
      </c>
      <c r="D4987" t="s">
        <v>18942</v>
      </c>
      <c r="E4987" s="2">
        <v>3</v>
      </c>
      <c r="F4987" s="3"/>
      <c r="G4987" s="2">
        <v>1</v>
      </c>
      <c r="H4987" s="2">
        <v>25</v>
      </c>
      <c r="I4987" s="4" t="s">
        <v>13811</v>
      </c>
      <c r="J4987" s="2">
        <v>3</v>
      </c>
      <c r="K4987" s="3"/>
      <c r="L4987" s="2">
        <v>1</v>
      </c>
      <c r="M4987" s="4" t="s">
        <v>11484</v>
      </c>
      <c r="N4987" s="4" t="s">
        <v>6563</v>
      </c>
      <c r="O4987" t="s">
        <v>10232</v>
      </c>
      <c r="P4987" s="4" t="s">
        <v>11512</v>
      </c>
      <c r="Q4987" s="4" t="str">
        <f>VLOOKUP(P4987, 'Gun classification'!A:B, 2, FALSE)</f>
        <v>Arma de fuego</v>
      </c>
      <c r="R4987" s="4" t="s">
        <v>14184</v>
      </c>
      <c r="S4987" t="str">
        <f t="shared" si="77"/>
        <v xml:space="preserve">argument, </v>
      </c>
      <c r="W4987" s="4" t="s">
        <v>14184</v>
      </c>
      <c r="X4987" s="4" t="s">
        <v>14184</v>
      </c>
    </row>
    <row r="4988" spans="1:24" x14ac:dyDescent="0.2">
      <c r="A4988">
        <v>9</v>
      </c>
      <c r="B4988">
        <v>28</v>
      </c>
      <c r="C4988">
        <v>1980</v>
      </c>
      <c r="D4988" t="s">
        <v>18943</v>
      </c>
      <c r="E4988" s="2">
        <v>1</v>
      </c>
      <c r="F4988" s="3"/>
      <c r="G4988" s="2">
        <v>1</v>
      </c>
      <c r="H4988" s="2">
        <v>59</v>
      </c>
      <c r="I4988" s="4" t="s">
        <v>13812</v>
      </c>
      <c r="J4988" s="2">
        <v>3</v>
      </c>
      <c r="K4988" s="3"/>
      <c r="L4988" s="2">
        <v>1</v>
      </c>
      <c r="M4988" s="4" t="s">
        <v>11430</v>
      </c>
      <c r="N4988" s="4" t="s">
        <v>6564</v>
      </c>
      <c r="O4988" t="s">
        <v>6565</v>
      </c>
      <c r="P4988" s="4" t="s">
        <v>11512</v>
      </c>
      <c r="Q4988" s="4" t="str">
        <f>VLOOKUP(P4988, 'Gun classification'!A:B, 2, FALSE)</f>
        <v>Arma de fuego</v>
      </c>
      <c r="R4988" s="4" t="s">
        <v>14184</v>
      </c>
      <c r="S4988" t="str">
        <f t="shared" si="77"/>
        <v xml:space="preserve">att.robbery, </v>
      </c>
      <c r="T4988" t="s">
        <v>11515</v>
      </c>
      <c r="W4988" s="4" t="s">
        <v>14184</v>
      </c>
      <c r="X4988" s="4" t="s">
        <v>14184</v>
      </c>
    </row>
    <row r="4989" spans="1:24" x14ac:dyDescent="0.2">
      <c r="A4989">
        <v>10</v>
      </c>
      <c r="B4989">
        <v>1</v>
      </c>
      <c r="C4989">
        <v>1980</v>
      </c>
      <c r="D4989" t="s">
        <v>18944</v>
      </c>
      <c r="E4989" s="2">
        <v>2</v>
      </c>
      <c r="F4989" s="2">
        <v>5</v>
      </c>
      <c r="G4989" s="2">
        <v>1</v>
      </c>
      <c r="H4989" s="2">
        <v>61</v>
      </c>
      <c r="I4989" s="4" t="s">
        <v>13813</v>
      </c>
      <c r="J4989" s="2">
        <v>3</v>
      </c>
      <c r="K4989" s="3"/>
      <c r="L4989" s="2">
        <v>1</v>
      </c>
      <c r="M4989" s="4" t="s">
        <v>11440</v>
      </c>
      <c r="N4989" s="4" t="s">
        <v>6566</v>
      </c>
      <c r="O4989" t="s">
        <v>6567</v>
      </c>
      <c r="P4989" s="4" t="s">
        <v>6528</v>
      </c>
      <c r="Q4989" s="4" t="str">
        <f>VLOOKUP(P4989, 'Gun classification'!A:B, 2, FALSE)</f>
        <v>Falta de oxigeno</v>
      </c>
      <c r="R4989" s="4" t="s">
        <v>14184</v>
      </c>
      <c r="S4989" t="str">
        <f t="shared" si="77"/>
        <v xml:space="preserve">robb residence, </v>
      </c>
      <c r="T4989" s="38" t="s">
        <v>11515</v>
      </c>
      <c r="W4989" s="4" t="s">
        <v>14184</v>
      </c>
      <c r="X4989" s="4" t="s">
        <v>14184</v>
      </c>
    </row>
    <row r="4990" spans="1:24" x14ac:dyDescent="0.2">
      <c r="A4990">
        <v>10</v>
      </c>
      <c r="B4990">
        <v>2</v>
      </c>
      <c r="C4990">
        <v>1980</v>
      </c>
      <c r="D4990" t="s">
        <v>18945</v>
      </c>
      <c r="E4990" s="2">
        <v>4</v>
      </c>
      <c r="F4990" s="3"/>
      <c r="G4990" s="2">
        <v>1</v>
      </c>
      <c r="H4990" s="2">
        <v>40</v>
      </c>
      <c r="I4990" s="4" t="s">
        <v>13814</v>
      </c>
      <c r="J4990" s="2">
        <v>4</v>
      </c>
      <c r="K4990" s="3"/>
      <c r="L4990" s="2">
        <v>2</v>
      </c>
      <c r="M4990" s="4" t="s">
        <v>11425</v>
      </c>
      <c r="N4990" s="4" t="s">
        <v>6568</v>
      </c>
      <c r="O4990" t="s">
        <v>11564</v>
      </c>
      <c r="P4990" s="4" t="s">
        <v>11512</v>
      </c>
      <c r="Q4990" s="4" t="str">
        <f>VLOOKUP(P4990, 'Gun classification'!A:B, 2, FALSE)</f>
        <v>Arma de fuego</v>
      </c>
      <c r="R4990" s="4" t="s">
        <v>14184</v>
      </c>
      <c r="S4990" t="str">
        <f t="shared" si="77"/>
        <v xml:space="preserve">triangle, </v>
      </c>
      <c r="W4990" s="4" t="s">
        <v>14184</v>
      </c>
      <c r="X4990" s="4" t="s">
        <v>14184</v>
      </c>
    </row>
    <row r="4991" spans="1:24" x14ac:dyDescent="0.2">
      <c r="A4991">
        <v>10</v>
      </c>
      <c r="B4991">
        <v>13</v>
      </c>
      <c r="C4991">
        <v>1980</v>
      </c>
      <c r="D4991" t="s">
        <v>18946</v>
      </c>
      <c r="E4991" s="2">
        <v>1</v>
      </c>
      <c r="F4991" s="3"/>
      <c r="G4991" s="2">
        <v>1</v>
      </c>
      <c r="H4991" s="2">
        <v>42</v>
      </c>
      <c r="I4991" s="4" t="s">
        <v>13815</v>
      </c>
      <c r="J4991" s="2">
        <v>3</v>
      </c>
      <c r="K4991" s="3"/>
      <c r="L4991" s="2">
        <v>1</v>
      </c>
      <c r="M4991" s="4" t="s">
        <v>11448</v>
      </c>
      <c r="N4991" s="4" t="s">
        <v>6569</v>
      </c>
      <c r="O4991" t="s">
        <v>5230</v>
      </c>
      <c r="P4991" s="4" t="s">
        <v>11512</v>
      </c>
      <c r="Q4991" s="4" t="str">
        <f>VLOOKUP(P4991, 'Gun classification'!A:B, 2, FALSE)</f>
        <v>Arma de fuego</v>
      </c>
      <c r="R4991" s="4" t="s">
        <v>14184</v>
      </c>
      <c r="S4991" t="str">
        <f t="shared" si="77"/>
        <v xml:space="preserve">robbery grocery, </v>
      </c>
      <c r="T4991" t="s">
        <v>11515</v>
      </c>
      <c r="W4991" s="4" t="s">
        <v>14184</v>
      </c>
      <c r="X4991" s="4" t="s">
        <v>14184</v>
      </c>
    </row>
    <row r="4992" spans="1:24" x14ac:dyDescent="0.2">
      <c r="A4992">
        <v>10</v>
      </c>
      <c r="B4992">
        <v>17</v>
      </c>
      <c r="C4992">
        <v>1980</v>
      </c>
      <c r="D4992" t="s">
        <v>18947</v>
      </c>
      <c r="E4992" s="2">
        <v>3</v>
      </c>
      <c r="F4992" s="3"/>
      <c r="G4992" s="2">
        <v>1</v>
      </c>
      <c r="H4992" s="3"/>
      <c r="I4992" s="4" t="s">
        <v>13816</v>
      </c>
      <c r="J4992" s="2">
        <v>3</v>
      </c>
      <c r="K4992" s="3"/>
      <c r="L4992" s="2">
        <v>2</v>
      </c>
      <c r="M4992" s="4" t="s">
        <v>11417</v>
      </c>
      <c r="N4992" s="4" t="s">
        <v>5324</v>
      </c>
      <c r="O4992" t="s">
        <v>12039</v>
      </c>
      <c r="P4992" s="4" t="s">
        <v>4995</v>
      </c>
      <c r="Q4992" s="4" t="str">
        <f>VLOOKUP(P4992, 'Gun classification'!A:B, 2, FALSE)</f>
        <v>No clasificado</v>
      </c>
      <c r="R4992" s="4" t="s">
        <v>14184</v>
      </c>
      <c r="S4992" t="str">
        <f t="shared" si="77"/>
        <v xml:space="preserve">mental, </v>
      </c>
      <c r="W4992" s="4" t="s">
        <v>14184</v>
      </c>
      <c r="X4992" s="4" t="s">
        <v>14184</v>
      </c>
    </row>
    <row r="4993" spans="1:24" x14ac:dyDescent="0.2">
      <c r="A4993">
        <v>10</v>
      </c>
      <c r="B4993">
        <v>18</v>
      </c>
      <c r="C4993">
        <v>1980</v>
      </c>
      <c r="D4993" t="s">
        <v>18948</v>
      </c>
      <c r="E4993" s="2">
        <v>3</v>
      </c>
      <c r="F4993" s="3"/>
      <c r="G4993" s="2">
        <v>1</v>
      </c>
      <c r="H4993" s="2">
        <v>23</v>
      </c>
      <c r="I4993" s="4" t="s">
        <v>13817</v>
      </c>
      <c r="J4993" s="2">
        <v>3</v>
      </c>
      <c r="K4993" s="3"/>
      <c r="L4993" s="2">
        <v>1</v>
      </c>
      <c r="M4993" s="4" t="s">
        <v>11426</v>
      </c>
      <c r="N4993" s="4" t="s">
        <v>6570</v>
      </c>
      <c r="O4993" t="s">
        <v>5888</v>
      </c>
      <c r="P4993" s="4" t="s">
        <v>11518</v>
      </c>
      <c r="Q4993" s="4" t="str">
        <f>VLOOKUP(P4993, 'Gun classification'!A:B, 2, FALSE)</f>
        <v>Arma blanca</v>
      </c>
      <c r="R4993" s="4" t="s">
        <v>14184</v>
      </c>
      <c r="S4993" t="str">
        <f t="shared" si="77"/>
        <v xml:space="preserve">argu drugs, </v>
      </c>
      <c r="W4993" s="4" t="s">
        <v>14184</v>
      </c>
      <c r="X4993" s="4" t="s">
        <v>14184</v>
      </c>
    </row>
    <row r="4994" spans="1:24" x14ac:dyDescent="0.2">
      <c r="A4994">
        <v>10</v>
      </c>
      <c r="B4994">
        <v>21</v>
      </c>
      <c r="C4994">
        <v>1980</v>
      </c>
      <c r="D4994" t="s">
        <v>18949</v>
      </c>
      <c r="E4994" s="2">
        <v>1</v>
      </c>
      <c r="F4994" s="3"/>
      <c r="G4994" s="2">
        <v>1</v>
      </c>
      <c r="H4994" s="2">
        <v>57</v>
      </c>
      <c r="I4994" s="4" t="s">
        <v>13818</v>
      </c>
      <c r="J4994" s="2">
        <v>1</v>
      </c>
      <c r="K4994" s="3"/>
      <c r="L4994" s="2">
        <v>1</v>
      </c>
      <c r="M4994" s="4" t="s">
        <v>11467</v>
      </c>
      <c r="N4994" s="4" t="s">
        <v>6571</v>
      </c>
      <c r="O4994" t="s">
        <v>10232</v>
      </c>
      <c r="P4994" s="4" t="s">
        <v>11532</v>
      </c>
      <c r="Q4994" s="4" t="str">
        <f>VLOOKUP(P4994, 'Gun classification'!A:B, 2, FALSE)</f>
        <v>Fuerza</v>
      </c>
      <c r="R4994" s="4" t="s">
        <v>14184</v>
      </c>
      <c r="S4994" t="str">
        <f t="shared" si="77"/>
        <v xml:space="preserve">argument, </v>
      </c>
      <c r="W4994" s="4" t="s">
        <v>14184</v>
      </c>
      <c r="X4994" s="4" t="s">
        <v>14184</v>
      </c>
    </row>
    <row r="4995" spans="1:24" x14ac:dyDescent="0.2">
      <c r="A4995">
        <v>10</v>
      </c>
      <c r="B4995">
        <v>27</v>
      </c>
      <c r="C4995">
        <v>1980</v>
      </c>
      <c r="D4995" t="s">
        <v>18950</v>
      </c>
      <c r="E4995" s="2">
        <v>2</v>
      </c>
      <c r="F4995" s="2">
        <v>9</v>
      </c>
      <c r="G4995" s="2">
        <v>2</v>
      </c>
      <c r="H4995" s="2">
        <v>31</v>
      </c>
      <c r="I4995" s="4" t="s">
        <v>13819</v>
      </c>
      <c r="J4995" s="2">
        <v>2</v>
      </c>
      <c r="K4995" s="2">
        <v>9</v>
      </c>
      <c r="L4995" s="2">
        <v>1</v>
      </c>
      <c r="M4995" s="4" t="s">
        <v>11476</v>
      </c>
      <c r="N4995" s="4" t="s">
        <v>7966</v>
      </c>
      <c r="O4995" t="s">
        <v>6572</v>
      </c>
      <c r="P4995" s="4" t="s">
        <v>11625</v>
      </c>
      <c r="Q4995" s="4" t="str">
        <f>VLOOKUP(P4995, 'Gun classification'!A:B, 2, FALSE)</f>
        <v>Falta de oxigeno</v>
      </c>
      <c r="R4995" s="4" t="s">
        <v>14184</v>
      </c>
      <c r="S4995" t="str">
        <f t="shared" ref="S4995:S5058" si="78">CONCATENATE(O4995,", ",R4995)</f>
        <v xml:space="preserve">mental jealous, </v>
      </c>
      <c r="W4995" s="4" t="s">
        <v>14184</v>
      </c>
      <c r="X4995" s="4" t="s">
        <v>14184</v>
      </c>
    </row>
    <row r="4996" spans="1:24" x14ac:dyDescent="0.2">
      <c r="A4996">
        <v>11</v>
      </c>
      <c r="B4996">
        <v>2</v>
      </c>
      <c r="C4996">
        <v>1980</v>
      </c>
      <c r="D4996" t="s">
        <v>18951</v>
      </c>
      <c r="E4996" s="2">
        <v>1</v>
      </c>
      <c r="F4996" s="3"/>
      <c r="G4996" s="2">
        <v>1</v>
      </c>
      <c r="H4996" s="2">
        <v>20</v>
      </c>
      <c r="I4996" s="4" t="s">
        <v>13820</v>
      </c>
      <c r="J4996" s="2">
        <v>1</v>
      </c>
      <c r="K4996" s="2">
        <v>4</v>
      </c>
      <c r="L4996" s="2">
        <v>1</v>
      </c>
      <c r="M4996" s="4" t="s">
        <v>11471</v>
      </c>
      <c r="N4996" s="4" t="s">
        <v>6573</v>
      </c>
      <c r="P4996" s="4" t="s">
        <v>11518</v>
      </c>
      <c r="Q4996" s="4" t="str">
        <f>VLOOKUP(P4996, 'Gun classification'!A:B, 2, FALSE)</f>
        <v>Arma blanca</v>
      </c>
      <c r="R4996" s="4" t="s">
        <v>1112</v>
      </c>
      <c r="S4996" t="str">
        <f t="shared" si="78"/>
        <v>, body dumped</v>
      </c>
      <c r="W4996" s="4" t="s">
        <v>14184</v>
      </c>
      <c r="X4996" s="4" t="s">
        <v>14184</v>
      </c>
    </row>
    <row r="4997" spans="1:24" x14ac:dyDescent="0.2">
      <c r="A4997">
        <v>11</v>
      </c>
      <c r="B4997">
        <v>2</v>
      </c>
      <c r="C4997">
        <v>1980</v>
      </c>
      <c r="D4997" t="s">
        <v>18952</v>
      </c>
      <c r="E4997" s="2">
        <v>3</v>
      </c>
      <c r="F4997" s="3"/>
      <c r="G4997" s="2">
        <v>1</v>
      </c>
      <c r="H4997" s="2">
        <v>25</v>
      </c>
      <c r="I4997" s="4" t="s">
        <v>13821</v>
      </c>
      <c r="J4997" s="2">
        <v>3</v>
      </c>
      <c r="K4997" s="3"/>
      <c r="L4997" s="2">
        <v>1</v>
      </c>
      <c r="M4997" s="4" t="s">
        <v>11471</v>
      </c>
      <c r="N4997" s="4" t="s">
        <v>6574</v>
      </c>
      <c r="O4997" t="s">
        <v>11581</v>
      </c>
      <c r="P4997" s="4" t="s">
        <v>11512</v>
      </c>
      <c r="Q4997" s="4" t="str">
        <f>VLOOKUP(P4997, 'Gun classification'!A:B, 2, FALSE)</f>
        <v>Arma de fuego</v>
      </c>
      <c r="R4997" s="4" t="s">
        <v>14184</v>
      </c>
      <c r="S4997" t="str">
        <f t="shared" si="78"/>
        <v xml:space="preserve">robbery, </v>
      </c>
      <c r="T4997" t="s">
        <v>11515</v>
      </c>
      <c r="W4997" s="4" t="s">
        <v>14184</v>
      </c>
      <c r="X4997" s="4" t="s">
        <v>14184</v>
      </c>
    </row>
    <row r="4998" spans="1:24" x14ac:dyDescent="0.2">
      <c r="A4998">
        <v>11</v>
      </c>
      <c r="B4998">
        <v>6</v>
      </c>
      <c r="C4998">
        <v>1980</v>
      </c>
      <c r="D4998" t="s">
        <v>18953</v>
      </c>
      <c r="E4998" s="2">
        <v>3</v>
      </c>
      <c r="F4998" s="3"/>
      <c r="G4998" s="2">
        <v>1</v>
      </c>
      <c r="H4998" s="2">
        <v>22</v>
      </c>
      <c r="I4998" s="4" t="s">
        <v>13822</v>
      </c>
      <c r="J4998" s="2">
        <v>3</v>
      </c>
      <c r="K4998" s="3"/>
      <c r="L4998" s="2">
        <v>1</v>
      </c>
      <c r="M4998" s="4" t="s">
        <v>11437</v>
      </c>
      <c r="N4998" s="4" t="s">
        <v>6575</v>
      </c>
      <c r="O4998" t="s">
        <v>10232</v>
      </c>
      <c r="P4998" s="4" t="s">
        <v>11512</v>
      </c>
      <c r="Q4998" s="4" t="str">
        <f>VLOOKUP(P4998, 'Gun classification'!A:B, 2, FALSE)</f>
        <v>Arma de fuego</v>
      </c>
      <c r="R4998" s="4" t="s">
        <v>14184</v>
      </c>
      <c r="S4998" t="str">
        <f t="shared" si="78"/>
        <v xml:space="preserve">argument, </v>
      </c>
      <c r="W4998" s="4" t="s">
        <v>14184</v>
      </c>
      <c r="X4998" s="4" t="s">
        <v>14184</v>
      </c>
    </row>
    <row r="4999" spans="1:24" x14ac:dyDescent="0.2">
      <c r="A4999">
        <v>11</v>
      </c>
      <c r="B4999">
        <v>8</v>
      </c>
      <c r="C4999">
        <v>1980</v>
      </c>
      <c r="D4999" t="s">
        <v>18954</v>
      </c>
      <c r="E4999" s="2">
        <v>1</v>
      </c>
      <c r="F4999" s="2">
        <v>4</v>
      </c>
      <c r="G4999" s="2">
        <v>1</v>
      </c>
      <c r="H4999" s="2">
        <v>17</v>
      </c>
      <c r="I4999" s="4" t="s">
        <v>13823</v>
      </c>
      <c r="J4999" s="2">
        <v>1</v>
      </c>
      <c r="K4999" s="2">
        <v>4</v>
      </c>
      <c r="L4999" s="2">
        <v>1</v>
      </c>
      <c r="M4999" s="4" t="s">
        <v>11432</v>
      </c>
      <c r="N4999" s="4" t="s">
        <v>6576</v>
      </c>
      <c r="O4999" t="s">
        <v>11908</v>
      </c>
      <c r="P4999" s="4" t="s">
        <v>11512</v>
      </c>
      <c r="Q4999" s="4" t="str">
        <f>VLOOKUP(P4999, 'Gun classification'!A:B, 2, FALSE)</f>
        <v>Arma de fuego</v>
      </c>
      <c r="R4999" s="4" t="s">
        <v>14184</v>
      </c>
      <c r="S4999" t="str">
        <f t="shared" si="78"/>
        <v xml:space="preserve">fight, </v>
      </c>
      <c r="T4999" s="38" t="s">
        <v>23263</v>
      </c>
      <c r="W4999" s="4" t="s">
        <v>14184</v>
      </c>
      <c r="X4999" s="4" t="s">
        <v>14184</v>
      </c>
    </row>
    <row r="5000" spans="1:24" x14ac:dyDescent="0.2">
      <c r="A5000">
        <v>11</v>
      </c>
      <c r="B5000">
        <v>8</v>
      </c>
      <c r="C5000">
        <v>1980</v>
      </c>
      <c r="D5000" t="s">
        <v>18955</v>
      </c>
      <c r="E5000" s="2">
        <v>1</v>
      </c>
      <c r="F5000" s="3"/>
      <c r="G5000" s="2">
        <v>1</v>
      </c>
      <c r="H5000" s="2">
        <v>52</v>
      </c>
      <c r="I5000" s="4" t="s">
        <v>13824</v>
      </c>
      <c r="J5000" s="2">
        <v>1</v>
      </c>
      <c r="K5000" s="3"/>
      <c r="L5000" s="2">
        <v>1</v>
      </c>
      <c r="M5000" s="4" t="s">
        <v>11417</v>
      </c>
      <c r="N5000" s="4" t="s">
        <v>6577</v>
      </c>
      <c r="O5000" t="s">
        <v>11581</v>
      </c>
      <c r="P5000" s="4" t="s">
        <v>11518</v>
      </c>
      <c r="Q5000" s="4" t="str">
        <f>VLOOKUP(P5000, 'Gun classification'!A:B, 2, FALSE)</f>
        <v>Arma blanca</v>
      </c>
      <c r="R5000" s="4" t="s">
        <v>14184</v>
      </c>
      <c r="S5000" t="str">
        <f t="shared" si="78"/>
        <v xml:space="preserve">robbery, </v>
      </c>
      <c r="T5000" t="s">
        <v>11515</v>
      </c>
      <c r="W5000" s="4" t="s">
        <v>14184</v>
      </c>
      <c r="X5000" s="4" t="s">
        <v>14184</v>
      </c>
    </row>
    <row r="5001" spans="1:24" x14ac:dyDescent="0.2">
      <c r="A5001">
        <v>11</v>
      </c>
      <c r="B5001">
        <v>8</v>
      </c>
      <c r="C5001">
        <v>1980</v>
      </c>
      <c r="D5001" t="s">
        <v>18956</v>
      </c>
      <c r="E5001" s="2">
        <v>3</v>
      </c>
      <c r="F5001" s="3"/>
      <c r="G5001" s="2">
        <v>1</v>
      </c>
      <c r="H5001" s="2">
        <v>44</v>
      </c>
      <c r="I5001" s="4" t="s">
        <v>13825</v>
      </c>
      <c r="J5001" s="2">
        <v>3</v>
      </c>
      <c r="K5001" s="3"/>
      <c r="L5001" s="2">
        <v>2</v>
      </c>
      <c r="M5001" s="4" t="s">
        <v>11420</v>
      </c>
      <c r="N5001" s="4" t="s">
        <v>9946</v>
      </c>
      <c r="O5001" t="s">
        <v>6578</v>
      </c>
      <c r="P5001" s="4" t="s">
        <v>11518</v>
      </c>
      <c r="Q5001" s="4" t="str">
        <f>VLOOKUP(P5001, 'Gun classification'!A:B, 2, FALSE)</f>
        <v>Arma blanca</v>
      </c>
      <c r="R5001" s="4" t="s">
        <v>14184</v>
      </c>
      <c r="S5001" t="str">
        <f t="shared" si="78"/>
        <v xml:space="preserve">boy girl friend, </v>
      </c>
      <c r="W5001" s="4" t="s">
        <v>14184</v>
      </c>
      <c r="X5001" s="4" t="s">
        <v>14184</v>
      </c>
    </row>
    <row r="5002" spans="1:24" x14ac:dyDescent="0.2">
      <c r="A5002">
        <v>11</v>
      </c>
      <c r="B5002">
        <v>10</v>
      </c>
      <c r="C5002">
        <v>1980</v>
      </c>
      <c r="D5002" t="s">
        <v>18957</v>
      </c>
      <c r="E5002" s="2">
        <v>1</v>
      </c>
      <c r="F5002" s="3"/>
      <c r="G5002" s="2">
        <v>1</v>
      </c>
      <c r="H5002" s="2">
        <v>33</v>
      </c>
      <c r="I5002" s="4" t="s">
        <v>17370</v>
      </c>
      <c r="J5002" s="2">
        <v>5</v>
      </c>
      <c r="K5002" s="3"/>
      <c r="L5002" s="2">
        <v>3</v>
      </c>
      <c r="M5002" s="4" t="s">
        <v>14184</v>
      </c>
      <c r="N5002" s="4" t="s">
        <v>10454</v>
      </c>
      <c r="O5002" t="s">
        <v>8409</v>
      </c>
      <c r="P5002" s="4" t="s">
        <v>6053</v>
      </c>
      <c r="Q5002" s="4" t="str">
        <f>VLOOKUP(P5002, 'Gun classification'!A:B, 2, FALSE)</f>
        <v>Falta de oxigeno</v>
      </c>
      <c r="R5002" s="4" t="s">
        <v>14184</v>
      </c>
      <c r="S5002" t="str">
        <f t="shared" si="78"/>
        <v xml:space="preserve">gay, </v>
      </c>
      <c r="T5002" s="38" t="s">
        <v>23253</v>
      </c>
      <c r="W5002" s="4" t="s">
        <v>14184</v>
      </c>
      <c r="X5002" s="4" t="s">
        <v>14184</v>
      </c>
    </row>
    <row r="5003" spans="1:24" x14ac:dyDescent="0.2">
      <c r="A5003">
        <v>11</v>
      </c>
      <c r="B5003">
        <v>20</v>
      </c>
      <c r="C5003">
        <v>1980</v>
      </c>
      <c r="D5003" t="s">
        <v>18958</v>
      </c>
      <c r="E5003" s="2">
        <v>3</v>
      </c>
      <c r="F5003" s="3"/>
      <c r="G5003" s="2">
        <v>1</v>
      </c>
      <c r="H5003" s="2">
        <v>24</v>
      </c>
      <c r="I5003" s="4" t="s">
        <v>17370</v>
      </c>
      <c r="J5003" s="2">
        <v>5</v>
      </c>
      <c r="K5003" s="3"/>
      <c r="L5003" s="2">
        <v>3</v>
      </c>
      <c r="M5003" s="4" t="s">
        <v>14184</v>
      </c>
      <c r="N5003" s="4" t="s">
        <v>5232</v>
      </c>
      <c r="O5003" t="s">
        <v>11644</v>
      </c>
      <c r="P5003" s="4" t="s">
        <v>11512</v>
      </c>
      <c r="Q5003" s="4" t="str">
        <f>VLOOKUP(P5003, 'Gun classification'!A:B, 2, FALSE)</f>
        <v>Arma de fuego</v>
      </c>
      <c r="R5003" s="4" t="s">
        <v>14184</v>
      </c>
      <c r="S5003" t="str">
        <f t="shared" si="78"/>
        <v xml:space="preserve">revenge, </v>
      </c>
      <c r="W5003" s="4" t="s">
        <v>14184</v>
      </c>
      <c r="X5003" s="4" t="s">
        <v>14184</v>
      </c>
    </row>
    <row r="5004" spans="1:24" x14ac:dyDescent="0.2">
      <c r="A5004">
        <v>11</v>
      </c>
      <c r="B5004">
        <v>23</v>
      </c>
      <c r="C5004">
        <v>1980</v>
      </c>
      <c r="D5004" t="s">
        <v>18959</v>
      </c>
      <c r="E5004" s="2">
        <v>1</v>
      </c>
      <c r="F5004" s="3"/>
      <c r="G5004" s="2">
        <v>2</v>
      </c>
      <c r="H5004" s="2">
        <v>16</v>
      </c>
      <c r="I5004" s="4" t="s">
        <v>13826</v>
      </c>
      <c r="J5004" s="2">
        <v>1</v>
      </c>
      <c r="K5004" s="2">
        <v>4</v>
      </c>
      <c r="L5004" s="2">
        <v>1</v>
      </c>
      <c r="M5004" s="4" t="s">
        <v>11430</v>
      </c>
      <c r="N5004" s="4" t="s">
        <v>6579</v>
      </c>
      <c r="O5004" t="s">
        <v>5042</v>
      </c>
      <c r="P5004" s="4" t="s">
        <v>11625</v>
      </c>
      <c r="Q5004" s="4" t="str">
        <f>VLOOKUP(P5004, 'Gun classification'!A:B, 2, FALSE)</f>
        <v>Falta de oxigeno</v>
      </c>
      <c r="R5004" s="4" t="s">
        <v>14184</v>
      </c>
      <c r="S5004" t="str">
        <f t="shared" si="78"/>
        <v xml:space="preserve">rape, </v>
      </c>
      <c r="T5004" t="s">
        <v>8275</v>
      </c>
      <c r="W5004" s="4" t="s">
        <v>14184</v>
      </c>
      <c r="X5004" s="4" t="s">
        <v>14184</v>
      </c>
    </row>
    <row r="5005" spans="1:24" x14ac:dyDescent="0.2">
      <c r="A5005">
        <v>11</v>
      </c>
      <c r="B5005">
        <v>24</v>
      </c>
      <c r="C5005">
        <v>1980</v>
      </c>
      <c r="D5005" t="s">
        <v>18960</v>
      </c>
      <c r="E5005" s="2">
        <v>1</v>
      </c>
      <c r="F5005" s="3"/>
      <c r="G5005" s="2">
        <v>1</v>
      </c>
      <c r="H5005" s="2">
        <v>42</v>
      </c>
      <c r="I5005" s="4" t="s">
        <v>17370</v>
      </c>
      <c r="J5005" s="2">
        <v>5</v>
      </c>
      <c r="K5005" s="3"/>
      <c r="L5005" s="2">
        <v>3</v>
      </c>
      <c r="M5005" s="4" t="s">
        <v>14184</v>
      </c>
      <c r="N5005" s="4" t="s">
        <v>6580</v>
      </c>
      <c r="O5005" t="s">
        <v>8409</v>
      </c>
      <c r="P5005" s="4" t="s">
        <v>11518</v>
      </c>
      <c r="Q5005" s="4" t="str">
        <f>VLOOKUP(P5005, 'Gun classification'!A:B, 2, FALSE)</f>
        <v>Arma blanca</v>
      </c>
      <c r="R5005" s="4" t="s">
        <v>14184</v>
      </c>
      <c r="S5005" t="str">
        <f t="shared" si="78"/>
        <v xml:space="preserve">gay, </v>
      </c>
      <c r="T5005" s="38" t="s">
        <v>23253</v>
      </c>
      <c r="W5005" s="4" t="s">
        <v>14184</v>
      </c>
      <c r="X5005" s="4" t="s">
        <v>14184</v>
      </c>
    </row>
    <row r="5006" spans="1:24" x14ac:dyDescent="0.2">
      <c r="A5006">
        <v>11</v>
      </c>
      <c r="B5006">
        <v>28</v>
      </c>
      <c r="C5006">
        <v>1980</v>
      </c>
      <c r="D5006" t="s">
        <v>18961</v>
      </c>
      <c r="E5006" s="2">
        <v>3</v>
      </c>
      <c r="F5006" s="3"/>
      <c r="G5006" s="2">
        <v>1</v>
      </c>
      <c r="H5006" s="2">
        <v>31</v>
      </c>
      <c r="I5006" s="4" t="s">
        <v>13827</v>
      </c>
      <c r="J5006" s="2">
        <v>1</v>
      </c>
      <c r="K5006" s="3"/>
      <c r="L5006" s="2">
        <v>1</v>
      </c>
      <c r="M5006" s="4" t="s">
        <v>11448</v>
      </c>
      <c r="N5006" s="4" t="s">
        <v>6581</v>
      </c>
      <c r="O5006" t="s">
        <v>11581</v>
      </c>
      <c r="P5006" s="4" t="s">
        <v>11518</v>
      </c>
      <c r="Q5006" s="4" t="str">
        <f>VLOOKUP(P5006, 'Gun classification'!A:B, 2, FALSE)</f>
        <v>Arma blanca</v>
      </c>
      <c r="R5006" s="4" t="s">
        <v>1113</v>
      </c>
      <c r="S5006" t="str">
        <f t="shared" si="78"/>
        <v>robbery, 1stdegree trial</v>
      </c>
      <c r="T5006" t="s">
        <v>11515</v>
      </c>
      <c r="W5006" s="4" t="s">
        <v>14184</v>
      </c>
      <c r="X5006" s="4" t="s">
        <v>14184</v>
      </c>
    </row>
    <row r="5007" spans="1:24" x14ac:dyDescent="0.2">
      <c r="A5007">
        <v>12</v>
      </c>
      <c r="B5007">
        <v>2</v>
      </c>
      <c r="C5007">
        <v>1980</v>
      </c>
      <c r="D5007" t="s">
        <v>18962</v>
      </c>
      <c r="E5007" s="2">
        <v>3</v>
      </c>
      <c r="F5007" s="3"/>
      <c r="G5007" s="2">
        <v>1</v>
      </c>
      <c r="H5007" s="2">
        <v>33</v>
      </c>
      <c r="I5007" s="4" t="s">
        <v>13828</v>
      </c>
      <c r="J5007" s="2">
        <v>3</v>
      </c>
      <c r="K5007" s="3"/>
      <c r="L5007" s="2">
        <v>1</v>
      </c>
      <c r="M5007" s="4" t="s">
        <v>11425</v>
      </c>
      <c r="N5007" s="4" t="s">
        <v>6582</v>
      </c>
      <c r="O5007" t="s">
        <v>11564</v>
      </c>
      <c r="P5007" s="4" t="s">
        <v>11518</v>
      </c>
      <c r="Q5007" s="4" t="str">
        <f>VLOOKUP(P5007, 'Gun classification'!A:B, 2, FALSE)</f>
        <v>Arma blanca</v>
      </c>
      <c r="R5007" s="4" t="s">
        <v>14184</v>
      </c>
      <c r="S5007" t="str">
        <f t="shared" si="78"/>
        <v xml:space="preserve">triangle, </v>
      </c>
      <c r="W5007" s="4" t="s">
        <v>14184</v>
      </c>
      <c r="X5007" s="4" t="s">
        <v>14184</v>
      </c>
    </row>
    <row r="5008" spans="1:24" x14ac:dyDescent="0.2">
      <c r="A5008">
        <v>12</v>
      </c>
      <c r="B5008">
        <v>8</v>
      </c>
      <c r="C5008">
        <v>1980</v>
      </c>
      <c r="D5008" t="s">
        <v>18963</v>
      </c>
      <c r="E5008" s="2">
        <v>1</v>
      </c>
      <c r="F5008" s="3"/>
      <c r="G5008" s="2">
        <v>1</v>
      </c>
      <c r="H5008" s="2">
        <v>55</v>
      </c>
      <c r="I5008" s="4" t="s">
        <v>13829</v>
      </c>
      <c r="J5008" s="2">
        <v>1</v>
      </c>
      <c r="K5008" s="3"/>
      <c r="L5008" s="2">
        <v>1</v>
      </c>
      <c r="M5008" s="4" t="s">
        <v>11413</v>
      </c>
      <c r="N5008" s="4" t="s">
        <v>6583</v>
      </c>
      <c r="O5008" t="s">
        <v>5660</v>
      </c>
      <c r="P5008" s="4" t="s">
        <v>11625</v>
      </c>
      <c r="Q5008" s="4" t="str">
        <f>VLOOKUP(P5008, 'Gun classification'!A:B, 2, FALSE)</f>
        <v>Falta de oxigeno</v>
      </c>
      <c r="R5008" s="4" t="s">
        <v>14184</v>
      </c>
      <c r="S5008" t="str">
        <f t="shared" si="78"/>
        <v xml:space="preserve">gay robbery, </v>
      </c>
      <c r="T5008" t="s">
        <v>11515</v>
      </c>
      <c r="W5008" s="4" t="s">
        <v>14184</v>
      </c>
      <c r="X5008" s="4" t="s">
        <v>14184</v>
      </c>
    </row>
    <row r="5009" spans="1:24" x14ac:dyDescent="0.2">
      <c r="A5009">
        <v>12</v>
      </c>
      <c r="B5009">
        <v>10</v>
      </c>
      <c r="C5009">
        <v>1980</v>
      </c>
      <c r="D5009" t="s">
        <v>18964</v>
      </c>
      <c r="E5009" s="2">
        <v>2</v>
      </c>
      <c r="F5009" s="2">
        <v>5</v>
      </c>
      <c r="G5009" s="2">
        <v>1</v>
      </c>
      <c r="H5009" s="2">
        <v>29</v>
      </c>
      <c r="I5009" s="4" t="s">
        <v>13830</v>
      </c>
      <c r="J5009" s="2">
        <v>2</v>
      </c>
      <c r="K5009" s="2">
        <v>5</v>
      </c>
      <c r="L5009" s="2">
        <v>1</v>
      </c>
      <c r="M5009" s="4" t="s">
        <v>11467</v>
      </c>
      <c r="N5009" s="4" t="s">
        <v>6584</v>
      </c>
      <c r="O5009" t="s">
        <v>8623</v>
      </c>
      <c r="P5009" s="4" t="s">
        <v>11512</v>
      </c>
      <c r="Q5009" s="4" t="str">
        <f>VLOOKUP(P5009, 'Gun classification'!A:B, 2, FALSE)</f>
        <v>Arma de fuego</v>
      </c>
      <c r="R5009" s="4" t="s">
        <v>14184</v>
      </c>
      <c r="S5009" t="str">
        <f t="shared" si="78"/>
        <v xml:space="preserve">argu family, </v>
      </c>
      <c r="T5009" s="38" t="s">
        <v>11650</v>
      </c>
      <c r="W5009" s="4" t="s">
        <v>14184</v>
      </c>
      <c r="X5009" s="4" t="s">
        <v>14184</v>
      </c>
    </row>
    <row r="5010" spans="1:24" x14ac:dyDescent="0.2">
      <c r="A5010">
        <v>12</v>
      </c>
      <c r="B5010">
        <v>14</v>
      </c>
      <c r="C5010">
        <v>1980</v>
      </c>
      <c r="D5010" t="s">
        <v>18965</v>
      </c>
      <c r="E5010" s="2">
        <v>1</v>
      </c>
      <c r="F5010" s="3"/>
      <c r="G5010" s="2">
        <v>1</v>
      </c>
      <c r="H5010" s="2">
        <v>28</v>
      </c>
      <c r="I5010" s="4" t="s">
        <v>17378</v>
      </c>
      <c r="J5010" s="2">
        <v>5</v>
      </c>
      <c r="K5010" s="3"/>
      <c r="L5010" s="2">
        <v>3</v>
      </c>
      <c r="M5010" s="4" t="s">
        <v>14184</v>
      </c>
      <c r="N5010" s="4" t="s">
        <v>6585</v>
      </c>
      <c r="P5010" s="4" t="s">
        <v>11518</v>
      </c>
      <c r="Q5010" s="4" t="str">
        <f>VLOOKUP(P5010, 'Gun classification'!A:B, 2, FALSE)</f>
        <v>Arma blanca</v>
      </c>
      <c r="R5010" s="4" t="s">
        <v>14184</v>
      </c>
      <c r="S5010" t="str">
        <f t="shared" si="78"/>
        <v xml:space="preserve">, </v>
      </c>
      <c r="T5010" t="s">
        <v>23253</v>
      </c>
      <c r="W5010" s="4" t="s">
        <v>14184</v>
      </c>
      <c r="X5010" s="4" t="s">
        <v>14184</v>
      </c>
    </row>
    <row r="5011" spans="1:24" x14ac:dyDescent="0.2">
      <c r="A5011">
        <v>12</v>
      </c>
      <c r="B5011">
        <v>15</v>
      </c>
      <c r="C5011">
        <v>1980</v>
      </c>
      <c r="D5011" t="s">
        <v>17738</v>
      </c>
      <c r="E5011" s="2">
        <v>1</v>
      </c>
      <c r="F5011" s="3"/>
      <c r="G5011" s="2">
        <v>1</v>
      </c>
      <c r="H5011" s="2">
        <v>56</v>
      </c>
      <c r="I5011" s="4" t="s">
        <v>13831</v>
      </c>
      <c r="J5011" s="2">
        <v>1</v>
      </c>
      <c r="K5011" s="3"/>
      <c r="L5011" s="2">
        <v>1</v>
      </c>
      <c r="M5011" s="4" t="s">
        <v>11414</v>
      </c>
      <c r="N5011" s="4" t="s">
        <v>6586</v>
      </c>
      <c r="O5011" t="s">
        <v>11581</v>
      </c>
      <c r="P5011" s="4" t="s">
        <v>11582</v>
      </c>
      <c r="Q5011" s="4" t="str">
        <f>VLOOKUP(P5011, 'Gun classification'!A:B, 2, FALSE)</f>
        <v>Fuerza</v>
      </c>
      <c r="R5011" s="4" t="s">
        <v>14184</v>
      </c>
      <c r="S5011" t="str">
        <f t="shared" si="78"/>
        <v xml:space="preserve">robbery, </v>
      </c>
      <c r="T5011" t="s">
        <v>11515</v>
      </c>
      <c r="W5011" s="4" t="s">
        <v>14184</v>
      </c>
      <c r="X5011" s="4" t="s">
        <v>14184</v>
      </c>
    </row>
    <row r="5012" spans="1:24" x14ac:dyDescent="0.2">
      <c r="A5012">
        <v>12</v>
      </c>
      <c r="B5012">
        <v>18</v>
      </c>
      <c r="C5012">
        <v>1980</v>
      </c>
      <c r="D5012" t="s">
        <v>18966</v>
      </c>
      <c r="E5012" s="2">
        <v>1</v>
      </c>
      <c r="F5012" s="3"/>
      <c r="G5012" s="2">
        <v>1</v>
      </c>
      <c r="H5012" s="2">
        <v>27</v>
      </c>
      <c r="I5012" s="4" t="s">
        <v>13832</v>
      </c>
      <c r="J5012" s="2">
        <v>1</v>
      </c>
      <c r="K5012" s="3"/>
      <c r="L5012" s="2">
        <v>1</v>
      </c>
      <c r="M5012" s="4" t="s">
        <v>11465</v>
      </c>
      <c r="N5012" s="4" t="s">
        <v>9740</v>
      </c>
      <c r="O5012" t="s">
        <v>12039</v>
      </c>
      <c r="P5012" s="4" t="s">
        <v>11518</v>
      </c>
      <c r="Q5012" s="4" t="str">
        <f>VLOOKUP(P5012, 'Gun classification'!A:B, 2, FALSE)</f>
        <v>Arma blanca</v>
      </c>
      <c r="R5012" s="4" t="s">
        <v>14184</v>
      </c>
      <c r="S5012" t="str">
        <f t="shared" si="78"/>
        <v xml:space="preserve">mental, </v>
      </c>
      <c r="W5012" s="4" t="s">
        <v>14184</v>
      </c>
      <c r="X5012" s="4" t="s">
        <v>14184</v>
      </c>
    </row>
    <row r="5013" spans="1:24" x14ac:dyDescent="0.2">
      <c r="A5013">
        <v>12</v>
      </c>
      <c r="B5013">
        <v>24</v>
      </c>
      <c r="C5013">
        <v>1980</v>
      </c>
      <c r="D5013" t="s">
        <v>22736</v>
      </c>
      <c r="E5013" s="2">
        <v>1</v>
      </c>
      <c r="F5013" s="3"/>
      <c r="G5013" s="2">
        <v>1</v>
      </c>
      <c r="H5013" s="2">
        <v>62</v>
      </c>
      <c r="I5013" s="4" t="s">
        <v>17370</v>
      </c>
      <c r="J5013" s="2">
        <v>5</v>
      </c>
      <c r="K5013" s="3"/>
      <c r="L5013" s="2">
        <v>3</v>
      </c>
      <c r="M5013" s="4" t="s">
        <v>14184</v>
      </c>
      <c r="N5013" s="4" t="s">
        <v>12177</v>
      </c>
      <c r="O5013" t="s">
        <v>6587</v>
      </c>
      <c r="P5013" s="4" t="s">
        <v>9454</v>
      </c>
      <c r="Q5013" s="4" t="str">
        <f>VLOOKUP(P5013, 'Gun classification'!A:B, 2, FALSE)</f>
        <v>Fuerza</v>
      </c>
      <c r="R5013" s="4" t="s">
        <v>14184</v>
      </c>
      <c r="S5013" t="str">
        <f t="shared" si="78"/>
        <v xml:space="preserve">floater, </v>
      </c>
      <c r="W5013" s="4" t="s">
        <v>14184</v>
      </c>
      <c r="X5013" s="4" t="s">
        <v>14184</v>
      </c>
    </row>
    <row r="5014" spans="1:24" x14ac:dyDescent="0.2">
      <c r="A5014">
        <v>12</v>
      </c>
      <c r="B5014">
        <v>25</v>
      </c>
      <c r="C5014">
        <v>1980</v>
      </c>
      <c r="D5014" t="s">
        <v>18967</v>
      </c>
      <c r="E5014" s="2">
        <v>3</v>
      </c>
      <c r="F5014" s="3"/>
      <c r="G5014" s="2">
        <v>1</v>
      </c>
      <c r="H5014" s="2">
        <v>27</v>
      </c>
      <c r="I5014" s="4" t="s">
        <v>17370</v>
      </c>
      <c r="J5014" s="2">
        <v>5</v>
      </c>
      <c r="K5014" s="3"/>
      <c r="L5014" s="2">
        <v>3</v>
      </c>
      <c r="M5014" s="4" t="s">
        <v>14184</v>
      </c>
      <c r="N5014" s="4" t="s">
        <v>5138</v>
      </c>
      <c r="O5014" t="s">
        <v>10232</v>
      </c>
      <c r="P5014" s="4" t="s">
        <v>11512</v>
      </c>
      <c r="Q5014" s="4" t="str">
        <f>VLOOKUP(P5014, 'Gun classification'!A:B, 2, FALSE)</f>
        <v>Arma de fuego</v>
      </c>
      <c r="R5014" s="4" t="s">
        <v>14184</v>
      </c>
      <c r="S5014" t="str">
        <f t="shared" si="78"/>
        <v xml:space="preserve">argument, </v>
      </c>
      <c r="W5014" s="4" t="s">
        <v>14184</v>
      </c>
      <c r="X5014" s="4" t="s">
        <v>14184</v>
      </c>
    </row>
    <row r="5015" spans="1:24" x14ac:dyDescent="0.2">
      <c r="A5015">
        <v>12</v>
      </c>
      <c r="B5015">
        <v>30</v>
      </c>
      <c r="C5015">
        <v>1980</v>
      </c>
      <c r="D5015" t="s">
        <v>18968</v>
      </c>
      <c r="E5015" s="2">
        <v>3</v>
      </c>
      <c r="F5015" s="3"/>
      <c r="G5015" s="2">
        <v>1</v>
      </c>
      <c r="H5015" s="2">
        <v>22</v>
      </c>
      <c r="I5015" s="4" t="s">
        <v>17370</v>
      </c>
      <c r="J5015" s="2">
        <v>5</v>
      </c>
      <c r="K5015" s="3"/>
      <c r="L5015" s="2">
        <v>3</v>
      </c>
      <c r="M5015" s="4" t="s">
        <v>14184</v>
      </c>
      <c r="N5015" s="4" t="s">
        <v>5519</v>
      </c>
      <c r="O5015" t="s">
        <v>6588</v>
      </c>
      <c r="P5015" s="4" t="s">
        <v>11512</v>
      </c>
      <c r="Q5015" s="4" t="str">
        <f>VLOOKUP(P5015, 'Gun classification'!A:B, 2, FALSE)</f>
        <v>Arma de fuego</v>
      </c>
      <c r="R5015" s="4" t="s">
        <v>14184</v>
      </c>
      <c r="S5015" t="str">
        <f t="shared" si="78"/>
        <v xml:space="preserve">rob narcotics, </v>
      </c>
      <c r="T5015" s="38" t="s">
        <v>11515</v>
      </c>
      <c r="W5015" s="4" t="s">
        <v>14184</v>
      </c>
      <c r="X5015" s="4" t="s">
        <v>14184</v>
      </c>
    </row>
    <row r="5016" spans="1:24" x14ac:dyDescent="0.2">
      <c r="A5016">
        <v>1</v>
      </c>
      <c r="B5016">
        <v>1</v>
      </c>
      <c r="C5016">
        <v>1981</v>
      </c>
      <c r="D5016" t="s">
        <v>18969</v>
      </c>
      <c r="E5016" s="2">
        <v>1</v>
      </c>
      <c r="F5016" s="2">
        <v>4</v>
      </c>
      <c r="G5016" s="2">
        <v>1</v>
      </c>
      <c r="H5016" s="2">
        <v>21</v>
      </c>
      <c r="I5016" s="4" t="s">
        <v>13833</v>
      </c>
      <c r="J5016" s="2">
        <v>1</v>
      </c>
      <c r="K5016" s="2">
        <v>4</v>
      </c>
      <c r="L5016" s="2">
        <v>1</v>
      </c>
      <c r="M5016" s="4" t="s">
        <v>11419</v>
      </c>
      <c r="N5016" s="4" t="s">
        <v>6589</v>
      </c>
      <c r="O5016" t="s">
        <v>6590</v>
      </c>
      <c r="P5016" s="4" t="s">
        <v>11512</v>
      </c>
      <c r="Q5016" s="4" t="str">
        <f>VLOOKUP(P5016, 'Gun classification'!A:B, 2, FALSE)</f>
        <v>Arma de fuego</v>
      </c>
      <c r="R5016" s="4" t="s">
        <v>14184</v>
      </c>
      <c r="S5016" t="str">
        <f t="shared" si="78"/>
        <v xml:space="preserve">random, </v>
      </c>
      <c r="W5016" s="4" t="s">
        <v>14184</v>
      </c>
      <c r="X5016" s="4" t="s">
        <v>14184</v>
      </c>
    </row>
    <row r="5017" spans="1:24" x14ac:dyDescent="0.2">
      <c r="A5017">
        <v>1</v>
      </c>
      <c r="B5017">
        <v>1</v>
      </c>
      <c r="C5017">
        <v>1981</v>
      </c>
      <c r="D5017" t="s">
        <v>18970</v>
      </c>
      <c r="E5017" s="2">
        <v>1</v>
      </c>
      <c r="F5017" s="3"/>
      <c r="G5017" s="2">
        <v>1</v>
      </c>
      <c r="H5017" s="2">
        <v>11</v>
      </c>
      <c r="I5017" s="4" t="s">
        <v>13834</v>
      </c>
      <c r="J5017" s="2">
        <v>1</v>
      </c>
      <c r="K5017" s="3"/>
      <c r="L5017" s="2">
        <v>1</v>
      </c>
      <c r="M5017" s="4" t="s">
        <v>11430</v>
      </c>
      <c r="N5017" s="4" t="s">
        <v>6591</v>
      </c>
      <c r="O5017" t="s">
        <v>6592</v>
      </c>
      <c r="P5017" s="4" t="s">
        <v>11512</v>
      </c>
      <c r="Q5017" s="4" t="str">
        <f>VLOOKUP(P5017, 'Gun classification'!A:B, 2, FALSE)</f>
        <v>Arma de fuego</v>
      </c>
      <c r="R5017" s="4" t="s">
        <v>1114</v>
      </c>
      <c r="S5017" t="str">
        <f t="shared" si="78"/>
        <v>playing w gun, vol mans plea</v>
      </c>
      <c r="W5017" s="4" t="s">
        <v>14184</v>
      </c>
      <c r="X5017" s="4" t="s">
        <v>14184</v>
      </c>
    </row>
    <row r="5018" spans="1:24" x14ac:dyDescent="0.2">
      <c r="A5018">
        <v>1</v>
      </c>
      <c r="B5018">
        <v>17</v>
      </c>
      <c r="C5018">
        <v>1981</v>
      </c>
      <c r="D5018" t="s">
        <v>18971</v>
      </c>
      <c r="E5018" s="2">
        <v>1</v>
      </c>
      <c r="F5018" s="3"/>
      <c r="G5018" s="2">
        <v>1</v>
      </c>
      <c r="H5018" s="2">
        <v>55</v>
      </c>
      <c r="I5018" s="4" t="s">
        <v>13835</v>
      </c>
      <c r="J5018" s="2">
        <v>1</v>
      </c>
      <c r="K5018" s="3"/>
      <c r="L5018" s="2">
        <v>1</v>
      </c>
      <c r="M5018" s="4" t="s">
        <v>11418</v>
      </c>
      <c r="N5018" s="4" t="s">
        <v>6593</v>
      </c>
      <c r="O5018" t="s">
        <v>11581</v>
      </c>
      <c r="P5018" s="4" t="s">
        <v>11518</v>
      </c>
      <c r="Q5018" s="4" t="str">
        <f>VLOOKUP(P5018, 'Gun classification'!A:B, 2, FALSE)</f>
        <v>Arma blanca</v>
      </c>
      <c r="R5018" s="4" t="s">
        <v>14184</v>
      </c>
      <c r="S5018" t="str">
        <f t="shared" si="78"/>
        <v xml:space="preserve">robbery, </v>
      </c>
      <c r="T5018" t="s">
        <v>11515</v>
      </c>
      <c r="W5018" s="4" t="s">
        <v>14184</v>
      </c>
      <c r="X5018" s="4" t="s">
        <v>14184</v>
      </c>
    </row>
    <row r="5019" spans="1:24" x14ac:dyDescent="0.2">
      <c r="A5019">
        <v>1</v>
      </c>
      <c r="B5019">
        <v>19</v>
      </c>
      <c r="C5019">
        <v>1981</v>
      </c>
      <c r="D5019" t="s">
        <v>18972</v>
      </c>
      <c r="E5019" s="2">
        <v>1</v>
      </c>
      <c r="F5019" s="3"/>
      <c r="G5019" s="2">
        <v>1</v>
      </c>
      <c r="H5019" s="2">
        <v>59</v>
      </c>
      <c r="I5019" s="4" t="s">
        <v>13836</v>
      </c>
      <c r="J5019" s="2">
        <v>1</v>
      </c>
      <c r="K5019" s="3"/>
      <c r="L5019" s="2">
        <v>1</v>
      </c>
      <c r="M5019" s="4" t="s">
        <v>11432</v>
      </c>
      <c r="N5019" s="4" t="s">
        <v>6594</v>
      </c>
      <c r="O5019" t="s">
        <v>11581</v>
      </c>
      <c r="P5019" s="4" t="s">
        <v>11625</v>
      </c>
      <c r="Q5019" s="4" t="str">
        <f>VLOOKUP(P5019, 'Gun classification'!A:B, 2, FALSE)</f>
        <v>Falta de oxigeno</v>
      </c>
      <c r="R5019" s="4" t="s">
        <v>14184</v>
      </c>
      <c r="S5019" t="str">
        <f t="shared" si="78"/>
        <v xml:space="preserve">robbery, </v>
      </c>
      <c r="T5019" t="s">
        <v>11515</v>
      </c>
      <c r="W5019" s="4" t="s">
        <v>14184</v>
      </c>
      <c r="X5019" s="4" t="s">
        <v>14184</v>
      </c>
    </row>
    <row r="5020" spans="1:24" x14ac:dyDescent="0.2">
      <c r="A5020">
        <v>1</v>
      </c>
      <c r="B5020">
        <v>20</v>
      </c>
      <c r="C5020">
        <v>1981</v>
      </c>
      <c r="D5020" t="s">
        <v>18973</v>
      </c>
      <c r="E5020" s="2">
        <v>3</v>
      </c>
      <c r="F5020" s="3"/>
      <c r="G5020" s="2">
        <v>1</v>
      </c>
      <c r="H5020" s="2">
        <v>23</v>
      </c>
      <c r="I5020" s="4" t="s">
        <v>13837</v>
      </c>
      <c r="J5020" s="2">
        <v>1</v>
      </c>
      <c r="K5020" s="2">
        <v>4</v>
      </c>
      <c r="L5020" s="2">
        <v>1</v>
      </c>
      <c r="M5020" s="4" t="s">
        <v>11451</v>
      </c>
      <c r="N5020" s="4" t="s">
        <v>6595</v>
      </c>
      <c r="O5020" t="s">
        <v>6596</v>
      </c>
      <c r="P5020" s="4" t="s">
        <v>11518</v>
      </c>
      <c r="Q5020" s="4" t="str">
        <f>VLOOKUP(P5020, 'Gun classification'!A:B, 2, FALSE)</f>
        <v>Arma blanca</v>
      </c>
      <c r="R5020" s="4" t="s">
        <v>14184</v>
      </c>
      <c r="S5020" t="str">
        <f t="shared" si="78"/>
        <v xml:space="preserve">unprov. attack, </v>
      </c>
      <c r="W5020" s="4" t="s">
        <v>14184</v>
      </c>
      <c r="X5020" s="4" t="s">
        <v>14184</v>
      </c>
    </row>
    <row r="5021" spans="1:24" x14ac:dyDescent="0.2">
      <c r="A5021">
        <v>1</v>
      </c>
      <c r="B5021">
        <v>25</v>
      </c>
      <c r="C5021">
        <v>1981</v>
      </c>
      <c r="D5021" t="s">
        <v>18974</v>
      </c>
      <c r="E5021" s="2">
        <v>1</v>
      </c>
      <c r="F5021" s="2">
        <v>4</v>
      </c>
      <c r="G5021" s="2">
        <v>1</v>
      </c>
      <c r="H5021" s="2">
        <v>25</v>
      </c>
      <c r="I5021" s="4" t="s">
        <v>13838</v>
      </c>
      <c r="J5021" s="2">
        <v>1</v>
      </c>
      <c r="K5021" s="2">
        <v>4</v>
      </c>
      <c r="L5021" s="2">
        <v>1</v>
      </c>
      <c r="M5021" s="4" t="s">
        <v>11413</v>
      </c>
      <c r="N5021" s="4" t="s">
        <v>6597</v>
      </c>
      <c r="O5021" t="s">
        <v>5547</v>
      </c>
      <c r="P5021" s="4" t="s">
        <v>11512</v>
      </c>
      <c r="Q5021" s="4" t="str">
        <f>VLOOKUP(P5021, 'Gun classification'!A:B, 2, FALSE)</f>
        <v>Arma de fuego</v>
      </c>
      <c r="R5021" s="4" t="s">
        <v>14184</v>
      </c>
      <c r="S5021" t="str">
        <f t="shared" si="78"/>
        <v xml:space="preserve">traffic argu, </v>
      </c>
      <c r="W5021" s="4" t="s">
        <v>14184</v>
      </c>
      <c r="X5021" s="4" t="s">
        <v>14184</v>
      </c>
    </row>
    <row r="5022" spans="1:24" x14ac:dyDescent="0.2">
      <c r="A5022">
        <v>1</v>
      </c>
      <c r="B5022">
        <v>30</v>
      </c>
      <c r="C5022">
        <v>1981</v>
      </c>
      <c r="D5022" t="s">
        <v>18975</v>
      </c>
      <c r="E5022" s="2">
        <v>1</v>
      </c>
      <c r="F5022" s="3"/>
      <c r="G5022" s="2">
        <v>2</v>
      </c>
      <c r="H5022" s="2">
        <v>20</v>
      </c>
      <c r="I5022" s="4" t="s">
        <v>13839</v>
      </c>
      <c r="J5022" s="2">
        <v>3</v>
      </c>
      <c r="K5022" s="3"/>
      <c r="L5022" s="2">
        <v>1</v>
      </c>
      <c r="M5022" s="4" t="s">
        <v>11464</v>
      </c>
      <c r="N5022" s="4" t="s">
        <v>6487</v>
      </c>
      <c r="O5022" t="s">
        <v>10232</v>
      </c>
      <c r="P5022" s="4" t="s">
        <v>8633</v>
      </c>
      <c r="Q5022" s="4" t="str">
        <f>VLOOKUP(P5022, 'Gun classification'!A:B, 2, FALSE)</f>
        <v>Objeto</v>
      </c>
      <c r="R5022" s="4" t="s">
        <v>14184</v>
      </c>
      <c r="S5022" t="str">
        <f t="shared" si="78"/>
        <v xml:space="preserve">argument, </v>
      </c>
      <c r="W5022" s="4" t="s">
        <v>14184</v>
      </c>
      <c r="X5022" s="4" t="s">
        <v>14184</v>
      </c>
    </row>
    <row r="5023" spans="1:24" x14ac:dyDescent="0.2">
      <c r="A5023">
        <v>1</v>
      </c>
      <c r="B5023">
        <v>30</v>
      </c>
      <c r="C5023">
        <v>1981</v>
      </c>
      <c r="D5023" t="s">
        <v>18976</v>
      </c>
      <c r="E5023" s="2">
        <v>1</v>
      </c>
      <c r="F5023" s="3"/>
      <c r="G5023" s="2">
        <v>1</v>
      </c>
      <c r="H5023" s="2">
        <v>25</v>
      </c>
      <c r="I5023" s="4" t="s">
        <v>17370</v>
      </c>
      <c r="J5023" s="2">
        <v>5</v>
      </c>
      <c r="K5023" s="3"/>
      <c r="L5023" s="2">
        <v>3</v>
      </c>
      <c r="M5023" s="4" t="s">
        <v>14184</v>
      </c>
      <c r="N5023" s="4" t="s">
        <v>6598</v>
      </c>
      <c r="O5023" t="s">
        <v>11996</v>
      </c>
      <c r="P5023" s="4" t="s">
        <v>11512</v>
      </c>
      <c r="Q5023" s="4" t="str">
        <f>VLOOKUP(P5023, 'Gun classification'!A:B, 2, FALSE)</f>
        <v>Arma de fuego</v>
      </c>
      <c r="R5023" s="4" t="s">
        <v>14184</v>
      </c>
      <c r="S5023" t="str">
        <f t="shared" si="78"/>
        <v xml:space="preserve">robbery?, </v>
      </c>
      <c r="T5023" t="s">
        <v>11515</v>
      </c>
      <c r="W5023" s="4" t="s">
        <v>14184</v>
      </c>
      <c r="X5023" s="4" t="s">
        <v>14184</v>
      </c>
    </row>
    <row r="5024" spans="1:24" x14ac:dyDescent="0.2">
      <c r="A5024">
        <v>1</v>
      </c>
      <c r="B5024">
        <v>31</v>
      </c>
      <c r="C5024">
        <v>1981</v>
      </c>
      <c r="D5024" t="s">
        <v>18977</v>
      </c>
      <c r="E5024" s="2">
        <v>1</v>
      </c>
      <c r="F5024" s="3"/>
      <c r="G5024" s="2">
        <v>1</v>
      </c>
      <c r="H5024" s="2">
        <v>16</v>
      </c>
      <c r="I5024" s="4" t="s">
        <v>13840</v>
      </c>
      <c r="J5024" s="2">
        <v>1</v>
      </c>
      <c r="K5024" s="3"/>
      <c r="L5024" s="2">
        <v>1</v>
      </c>
      <c r="M5024" s="4" t="s">
        <v>11416</v>
      </c>
      <c r="N5024" s="4" t="s">
        <v>6599</v>
      </c>
      <c r="O5024" t="s">
        <v>6600</v>
      </c>
      <c r="P5024" s="4" t="s">
        <v>11512</v>
      </c>
      <c r="Q5024" s="4" t="str">
        <f>VLOOKUP(P5024, 'Gun classification'!A:B, 2, FALSE)</f>
        <v>Arma de fuego</v>
      </c>
      <c r="R5024" s="4" t="s">
        <v>14184</v>
      </c>
      <c r="S5024" t="str">
        <f t="shared" si="78"/>
        <v xml:space="preserve">traffic altercation, </v>
      </c>
      <c r="W5024" s="4" t="s">
        <v>14184</v>
      </c>
      <c r="X5024" s="4" t="s">
        <v>14184</v>
      </c>
    </row>
    <row r="5025" spans="1:24" x14ac:dyDescent="0.2">
      <c r="A5025">
        <v>2</v>
      </c>
      <c r="B5025">
        <v>1</v>
      </c>
      <c r="C5025">
        <v>1981</v>
      </c>
      <c r="D5025" t="s">
        <v>18978</v>
      </c>
      <c r="E5025" s="2">
        <v>1</v>
      </c>
      <c r="F5025" s="3"/>
      <c r="G5025" s="2">
        <v>1</v>
      </c>
      <c r="H5025" s="2">
        <v>15</v>
      </c>
      <c r="I5025" s="4" t="s">
        <v>13841</v>
      </c>
      <c r="J5025" s="2">
        <v>1</v>
      </c>
      <c r="K5025" s="3"/>
      <c r="L5025" s="2">
        <v>1</v>
      </c>
      <c r="M5025" s="4" t="s">
        <v>11417</v>
      </c>
      <c r="N5025" s="4" t="s">
        <v>8712</v>
      </c>
      <c r="O5025" t="s">
        <v>11282</v>
      </c>
      <c r="P5025" s="4" t="s">
        <v>11732</v>
      </c>
      <c r="Q5025" s="4" t="str">
        <f>VLOOKUP(P5025, 'Gun classification'!A:B, 2, FALSE)</f>
        <v>Fuerza</v>
      </c>
      <c r="R5025" s="4" t="s">
        <v>14184</v>
      </c>
      <c r="S5025" t="str">
        <f t="shared" si="78"/>
        <v xml:space="preserve">gang related, </v>
      </c>
      <c r="T5025" s="38" t="s">
        <v>23261</v>
      </c>
      <c r="W5025" s="4" t="s">
        <v>14184</v>
      </c>
      <c r="X5025" s="4" t="s">
        <v>14184</v>
      </c>
    </row>
    <row r="5026" spans="1:24" x14ac:dyDescent="0.2">
      <c r="A5026">
        <v>2</v>
      </c>
      <c r="B5026">
        <v>5</v>
      </c>
      <c r="C5026">
        <v>1981</v>
      </c>
      <c r="D5026" t="s">
        <v>18979</v>
      </c>
      <c r="E5026" s="2">
        <v>1</v>
      </c>
      <c r="F5026" s="3"/>
      <c r="G5026" s="2">
        <v>1</v>
      </c>
      <c r="H5026" s="2">
        <v>19</v>
      </c>
      <c r="I5026" s="4" t="s">
        <v>17370</v>
      </c>
      <c r="J5026" s="2">
        <v>5</v>
      </c>
      <c r="K5026" s="3"/>
      <c r="L5026" s="2">
        <v>3</v>
      </c>
      <c r="M5026" s="4" t="s">
        <v>14184</v>
      </c>
      <c r="N5026" s="4" t="s">
        <v>6601</v>
      </c>
      <c r="O5026" t="s">
        <v>11581</v>
      </c>
      <c r="P5026" s="4" t="s">
        <v>11518</v>
      </c>
      <c r="Q5026" s="4" t="str">
        <f>VLOOKUP(P5026, 'Gun classification'!A:B, 2, FALSE)</f>
        <v>Arma blanca</v>
      </c>
      <c r="R5026" s="4" t="s">
        <v>14184</v>
      </c>
      <c r="S5026" t="str">
        <f t="shared" si="78"/>
        <v xml:space="preserve">robbery, </v>
      </c>
      <c r="T5026" t="s">
        <v>11515</v>
      </c>
      <c r="W5026" s="4" t="s">
        <v>14184</v>
      </c>
      <c r="X5026" s="4" t="s">
        <v>14184</v>
      </c>
    </row>
    <row r="5027" spans="1:24" x14ac:dyDescent="0.2">
      <c r="A5027">
        <v>2</v>
      </c>
      <c r="B5027">
        <v>5</v>
      </c>
      <c r="C5027">
        <v>1981</v>
      </c>
      <c r="D5027" t="s">
        <v>18980</v>
      </c>
      <c r="E5027" s="2">
        <v>3</v>
      </c>
      <c r="F5027" s="3"/>
      <c r="G5027" s="2">
        <v>1</v>
      </c>
      <c r="H5027" s="2">
        <v>38</v>
      </c>
      <c r="I5027" s="4" t="s">
        <v>13842</v>
      </c>
      <c r="J5027" s="2">
        <v>3</v>
      </c>
      <c r="K5027" s="3"/>
      <c r="L5027" s="2">
        <v>1</v>
      </c>
      <c r="M5027" s="4" t="s">
        <v>11426</v>
      </c>
      <c r="N5027" s="4" t="s">
        <v>6602</v>
      </c>
      <c r="O5027" t="s">
        <v>8450</v>
      </c>
      <c r="P5027" s="4" t="s">
        <v>11512</v>
      </c>
      <c r="Q5027" s="4" t="str">
        <f>VLOOKUP(P5027, 'Gun classification'!A:B, 2, FALSE)</f>
        <v>Arma de fuego</v>
      </c>
      <c r="R5027" s="4" t="s">
        <v>14184</v>
      </c>
      <c r="S5027" t="str">
        <f t="shared" si="78"/>
        <v xml:space="preserve">narcotics, </v>
      </c>
      <c r="W5027" s="4" t="s">
        <v>14184</v>
      </c>
      <c r="X5027" s="4" t="s">
        <v>14184</v>
      </c>
    </row>
    <row r="5028" spans="1:24" x14ac:dyDescent="0.2">
      <c r="A5028">
        <v>2</v>
      </c>
      <c r="B5028">
        <v>11</v>
      </c>
      <c r="C5028">
        <v>1981</v>
      </c>
      <c r="D5028" t="s">
        <v>18981</v>
      </c>
      <c r="E5028" s="2">
        <v>1</v>
      </c>
      <c r="F5028" s="3"/>
      <c r="G5028" s="2">
        <v>2</v>
      </c>
      <c r="H5028" s="2">
        <v>31</v>
      </c>
      <c r="I5028" s="4" t="s">
        <v>17370</v>
      </c>
      <c r="J5028" s="2">
        <v>5</v>
      </c>
      <c r="K5028" s="3"/>
      <c r="L5028" s="2">
        <v>3</v>
      </c>
      <c r="M5028" s="4" t="s">
        <v>14184</v>
      </c>
      <c r="N5028" s="4" t="s">
        <v>6603</v>
      </c>
      <c r="O5028" t="s">
        <v>6604</v>
      </c>
      <c r="P5028" s="4" t="s">
        <v>11625</v>
      </c>
      <c r="Q5028" s="4" t="str">
        <f>VLOOKUP(P5028, 'Gun classification'!A:B, 2, FALSE)</f>
        <v>Falta de oxigeno</v>
      </c>
      <c r="R5028" s="4" t="s">
        <v>14184</v>
      </c>
      <c r="S5028" t="str">
        <f t="shared" si="78"/>
        <v xml:space="preserve">sex rape?, </v>
      </c>
      <c r="T5028" t="s">
        <v>8275</v>
      </c>
      <c r="W5028" s="4" t="s">
        <v>14184</v>
      </c>
      <c r="X5028" s="4" t="s">
        <v>14184</v>
      </c>
    </row>
    <row r="5029" spans="1:24" x14ac:dyDescent="0.2">
      <c r="A5029">
        <v>2</v>
      </c>
      <c r="B5029">
        <v>15</v>
      </c>
      <c r="C5029">
        <v>1981</v>
      </c>
      <c r="D5029" t="s">
        <v>18982</v>
      </c>
      <c r="E5029" s="2">
        <v>1</v>
      </c>
      <c r="F5029" s="3"/>
      <c r="G5029" s="2">
        <v>1</v>
      </c>
      <c r="H5029" s="2">
        <v>43</v>
      </c>
      <c r="I5029" s="4" t="s">
        <v>17370</v>
      </c>
      <c r="J5029" s="2">
        <v>5</v>
      </c>
      <c r="K5029" s="3"/>
      <c r="L5029" s="2">
        <v>3</v>
      </c>
      <c r="M5029" s="4" t="s">
        <v>14184</v>
      </c>
      <c r="N5029" s="4" t="s">
        <v>6605</v>
      </c>
      <c r="O5029" t="s">
        <v>6266</v>
      </c>
      <c r="P5029" s="4" t="s">
        <v>11518</v>
      </c>
      <c r="Q5029" s="4" t="str">
        <f>VLOOKUP(P5029, 'Gun classification'!A:B, 2, FALSE)</f>
        <v>Arma blanca</v>
      </c>
      <c r="R5029" s="4" t="s">
        <v>14184</v>
      </c>
      <c r="S5029" t="str">
        <f t="shared" si="78"/>
        <v xml:space="preserve">robb narcotics, </v>
      </c>
      <c r="T5029" s="38" t="s">
        <v>11515</v>
      </c>
      <c r="W5029" s="4" t="s">
        <v>14184</v>
      </c>
      <c r="X5029" s="4" t="s">
        <v>14184</v>
      </c>
    </row>
    <row r="5030" spans="1:24" x14ac:dyDescent="0.2">
      <c r="A5030">
        <v>2</v>
      </c>
      <c r="B5030">
        <v>23</v>
      </c>
      <c r="C5030">
        <v>1981</v>
      </c>
      <c r="D5030" t="s">
        <v>18983</v>
      </c>
      <c r="E5030" s="2">
        <v>3</v>
      </c>
      <c r="F5030" s="3"/>
      <c r="G5030" s="2">
        <v>1</v>
      </c>
      <c r="H5030" s="2">
        <v>28</v>
      </c>
      <c r="I5030" s="4" t="s">
        <v>13843</v>
      </c>
      <c r="J5030" s="2">
        <v>3</v>
      </c>
      <c r="K5030" s="3"/>
      <c r="L5030" s="2">
        <v>1</v>
      </c>
      <c r="M5030" s="4" t="s">
        <v>11432</v>
      </c>
      <c r="N5030" s="4" t="s">
        <v>6606</v>
      </c>
      <c r="O5030" t="s">
        <v>8450</v>
      </c>
      <c r="P5030" s="4" t="s">
        <v>11512</v>
      </c>
      <c r="Q5030" s="4" t="str">
        <f>VLOOKUP(P5030, 'Gun classification'!A:B, 2, FALSE)</f>
        <v>Arma de fuego</v>
      </c>
      <c r="R5030" s="4" t="s">
        <v>14184</v>
      </c>
      <c r="S5030" t="str">
        <f t="shared" si="78"/>
        <v xml:space="preserve">narcotics, </v>
      </c>
      <c r="W5030" s="4" t="s">
        <v>14184</v>
      </c>
      <c r="X5030" s="4" t="s">
        <v>14184</v>
      </c>
    </row>
    <row r="5031" spans="1:24" x14ac:dyDescent="0.2">
      <c r="A5031">
        <v>3</v>
      </c>
      <c r="B5031">
        <v>2</v>
      </c>
      <c r="C5031">
        <v>1981</v>
      </c>
      <c r="D5031" t="s">
        <v>18984</v>
      </c>
      <c r="E5031" s="2">
        <v>1</v>
      </c>
      <c r="F5031" s="3"/>
      <c r="G5031" s="2">
        <v>1</v>
      </c>
      <c r="H5031" s="2">
        <v>57</v>
      </c>
      <c r="I5031" s="4" t="s">
        <v>13844</v>
      </c>
      <c r="J5031" s="2">
        <v>3</v>
      </c>
      <c r="K5031" s="3"/>
      <c r="L5031" s="2">
        <v>2</v>
      </c>
      <c r="M5031" s="4" t="s">
        <v>11430</v>
      </c>
      <c r="N5031" s="4" t="s">
        <v>6607</v>
      </c>
      <c r="O5031" t="s">
        <v>11581</v>
      </c>
      <c r="P5031" s="4" t="s">
        <v>11512</v>
      </c>
      <c r="Q5031" s="4" t="str">
        <f>VLOOKUP(P5031, 'Gun classification'!A:B, 2, FALSE)</f>
        <v>Arma de fuego</v>
      </c>
      <c r="R5031" s="4" t="s">
        <v>14184</v>
      </c>
      <c r="S5031" t="str">
        <f t="shared" si="78"/>
        <v xml:space="preserve">robbery, </v>
      </c>
      <c r="T5031" t="s">
        <v>11515</v>
      </c>
      <c r="W5031" s="4" t="s">
        <v>14184</v>
      </c>
      <c r="X5031" s="4" t="s">
        <v>14184</v>
      </c>
    </row>
    <row r="5032" spans="1:24" x14ac:dyDescent="0.2">
      <c r="A5032">
        <v>3</v>
      </c>
      <c r="B5032">
        <v>3</v>
      </c>
      <c r="C5032">
        <v>1981</v>
      </c>
      <c r="D5032" t="s">
        <v>18985</v>
      </c>
      <c r="E5032" s="2">
        <v>3</v>
      </c>
      <c r="F5032" s="3"/>
      <c r="G5032" s="2">
        <v>1</v>
      </c>
      <c r="H5032" s="2">
        <v>26</v>
      </c>
      <c r="I5032" s="4" t="s">
        <v>13845</v>
      </c>
      <c r="J5032" s="2">
        <v>3</v>
      </c>
      <c r="K5032" s="3"/>
      <c r="L5032" s="2">
        <v>1</v>
      </c>
      <c r="M5032" s="4" t="s">
        <v>11448</v>
      </c>
      <c r="N5032" s="4" t="s">
        <v>6608</v>
      </c>
      <c r="O5032" t="s">
        <v>4922</v>
      </c>
      <c r="P5032" s="4" t="s">
        <v>6609</v>
      </c>
      <c r="Q5032" s="4" t="str">
        <f>VLOOKUP(P5032, 'Gun classification'!A:B, 2, FALSE)</f>
        <v>Fuerza</v>
      </c>
      <c r="R5032" s="4" t="s">
        <v>14184</v>
      </c>
      <c r="S5032" t="str">
        <f t="shared" si="78"/>
        <v xml:space="preserve">gay argu, </v>
      </c>
      <c r="W5032" s="4" t="s">
        <v>14184</v>
      </c>
      <c r="X5032" s="4" t="s">
        <v>14184</v>
      </c>
    </row>
    <row r="5033" spans="1:24" x14ac:dyDescent="0.2">
      <c r="A5033">
        <v>3</v>
      </c>
      <c r="B5033">
        <v>3</v>
      </c>
      <c r="C5033">
        <v>1981</v>
      </c>
      <c r="D5033" t="s">
        <v>18986</v>
      </c>
      <c r="E5033" s="2">
        <v>1</v>
      </c>
      <c r="F5033" s="3"/>
      <c r="G5033" s="2">
        <v>1</v>
      </c>
      <c r="H5033" s="2">
        <v>28</v>
      </c>
      <c r="I5033" s="4" t="s">
        <v>17370</v>
      </c>
      <c r="J5033" s="2">
        <v>5</v>
      </c>
      <c r="K5033" s="3"/>
      <c r="L5033" s="2">
        <v>3</v>
      </c>
      <c r="M5033" s="4" t="s">
        <v>14184</v>
      </c>
      <c r="N5033" s="4" t="s">
        <v>6610</v>
      </c>
      <c r="P5033" s="4" t="s">
        <v>11512</v>
      </c>
      <c r="Q5033" s="4" t="str">
        <f>VLOOKUP(P5033, 'Gun classification'!A:B, 2, FALSE)</f>
        <v>Arma de fuego</v>
      </c>
      <c r="R5033" s="4" t="s">
        <v>14184</v>
      </c>
      <c r="S5033" t="str">
        <f t="shared" si="78"/>
        <v xml:space="preserve">, </v>
      </c>
      <c r="T5033" t="s">
        <v>23253</v>
      </c>
      <c r="W5033" s="4" t="s">
        <v>14184</v>
      </c>
      <c r="X5033" s="4" t="s">
        <v>14184</v>
      </c>
    </row>
    <row r="5034" spans="1:24" x14ac:dyDescent="0.2">
      <c r="A5034">
        <v>3</v>
      </c>
      <c r="B5034">
        <v>7</v>
      </c>
      <c r="C5034">
        <v>1981</v>
      </c>
      <c r="D5034" t="s">
        <v>21891</v>
      </c>
      <c r="E5034" s="2">
        <v>3</v>
      </c>
      <c r="F5034" s="3"/>
      <c r="G5034" s="2">
        <v>1</v>
      </c>
      <c r="H5034" s="2">
        <v>24</v>
      </c>
      <c r="I5034" s="4" t="s">
        <v>13846</v>
      </c>
      <c r="J5034" s="2">
        <v>1</v>
      </c>
      <c r="K5034" s="3"/>
      <c r="L5034" s="2">
        <v>1</v>
      </c>
      <c r="M5034" s="4" t="s">
        <v>11436</v>
      </c>
      <c r="N5034" s="4" t="s">
        <v>4928</v>
      </c>
      <c r="O5034" t="s">
        <v>10232</v>
      </c>
      <c r="P5034" s="4" t="s">
        <v>11512</v>
      </c>
      <c r="Q5034" s="4" t="str">
        <f>VLOOKUP(P5034, 'Gun classification'!A:B, 2, FALSE)</f>
        <v>Arma de fuego</v>
      </c>
      <c r="R5034" s="4" t="s">
        <v>14184</v>
      </c>
      <c r="S5034" t="str">
        <f t="shared" si="78"/>
        <v xml:space="preserve">argument, </v>
      </c>
      <c r="W5034" s="4" t="s">
        <v>14184</v>
      </c>
      <c r="X5034" s="4" t="s">
        <v>14184</v>
      </c>
    </row>
    <row r="5035" spans="1:24" x14ac:dyDescent="0.2">
      <c r="A5035">
        <v>3</v>
      </c>
      <c r="B5035">
        <v>7</v>
      </c>
      <c r="C5035">
        <v>1981</v>
      </c>
      <c r="D5035" t="s">
        <v>18987</v>
      </c>
      <c r="E5035" s="2">
        <v>2</v>
      </c>
      <c r="F5035" s="2">
        <v>7</v>
      </c>
      <c r="G5035" s="2">
        <v>1</v>
      </c>
      <c r="H5035" s="2">
        <v>19</v>
      </c>
      <c r="I5035" s="4" t="s">
        <v>17370</v>
      </c>
      <c r="J5035" s="2">
        <v>5</v>
      </c>
      <c r="K5035" s="3"/>
      <c r="L5035" s="2">
        <v>3</v>
      </c>
      <c r="M5035" s="4" t="s">
        <v>14184</v>
      </c>
      <c r="N5035" s="4" t="s">
        <v>6611</v>
      </c>
      <c r="O5035" t="s">
        <v>6612</v>
      </c>
      <c r="P5035" s="4" t="s">
        <v>11518</v>
      </c>
      <c r="Q5035" s="4" t="str">
        <f>VLOOKUP(P5035, 'Gun classification'!A:B, 2, FALSE)</f>
        <v>Arma blanca</v>
      </c>
      <c r="R5035" s="4" t="s">
        <v>14184</v>
      </c>
      <c r="S5035" t="str">
        <f t="shared" si="78"/>
        <v xml:space="preserve">racial hate?, </v>
      </c>
      <c r="W5035" s="4" t="s">
        <v>14184</v>
      </c>
      <c r="X5035" s="4" t="s">
        <v>14184</v>
      </c>
    </row>
    <row r="5036" spans="1:24" x14ac:dyDescent="0.2">
      <c r="A5036">
        <v>3</v>
      </c>
      <c r="B5036">
        <v>7</v>
      </c>
      <c r="C5036">
        <v>1981</v>
      </c>
      <c r="D5036" t="s">
        <v>18988</v>
      </c>
      <c r="E5036" s="2">
        <v>3</v>
      </c>
      <c r="F5036" s="3"/>
      <c r="G5036" s="2">
        <v>1</v>
      </c>
      <c r="H5036" s="2">
        <v>51</v>
      </c>
      <c r="I5036" s="4" t="s">
        <v>17370</v>
      </c>
      <c r="J5036" s="2">
        <v>5</v>
      </c>
      <c r="K5036" s="3"/>
      <c r="L5036" s="2">
        <v>3</v>
      </c>
      <c r="M5036" s="4" t="s">
        <v>14184</v>
      </c>
      <c r="N5036" s="4" t="s">
        <v>5519</v>
      </c>
      <c r="O5036" t="s">
        <v>11996</v>
      </c>
      <c r="P5036" s="4" t="s">
        <v>11512</v>
      </c>
      <c r="Q5036" s="4" t="str">
        <f>VLOOKUP(P5036, 'Gun classification'!A:B, 2, FALSE)</f>
        <v>Arma de fuego</v>
      </c>
      <c r="R5036" s="4" t="s">
        <v>14184</v>
      </c>
      <c r="S5036" t="str">
        <f t="shared" si="78"/>
        <v xml:space="preserve">robbery?, </v>
      </c>
      <c r="T5036" t="s">
        <v>11515</v>
      </c>
      <c r="W5036" s="4" t="s">
        <v>14184</v>
      </c>
      <c r="X5036" s="4" t="s">
        <v>14184</v>
      </c>
    </row>
    <row r="5037" spans="1:24" x14ac:dyDescent="0.2">
      <c r="A5037">
        <v>3</v>
      </c>
      <c r="B5037">
        <v>9</v>
      </c>
      <c r="C5037">
        <v>1981</v>
      </c>
      <c r="D5037" t="s">
        <v>18989</v>
      </c>
      <c r="E5037" s="2">
        <v>1</v>
      </c>
      <c r="F5037" s="3"/>
      <c r="G5037" s="2">
        <v>1</v>
      </c>
      <c r="H5037" s="2">
        <v>41</v>
      </c>
      <c r="I5037" s="4" t="s">
        <v>13847</v>
      </c>
      <c r="J5037" s="2">
        <v>1</v>
      </c>
      <c r="K5037" s="3"/>
      <c r="L5037" s="2">
        <v>1</v>
      </c>
      <c r="M5037" s="4" t="s">
        <v>11468</v>
      </c>
      <c r="N5037" s="4" t="s">
        <v>6613</v>
      </c>
      <c r="O5037" t="s">
        <v>6614</v>
      </c>
      <c r="P5037" s="4" t="s">
        <v>6615</v>
      </c>
      <c r="Q5037" s="4" t="str">
        <f>VLOOKUP(P5037, 'Gun classification'!A:B, 2, FALSE)</f>
        <v>Falta de oxigeno</v>
      </c>
      <c r="R5037" s="4" t="s">
        <v>14184</v>
      </c>
      <c r="S5037" t="str">
        <f t="shared" si="78"/>
        <v xml:space="preserve">gay S&amp;M, </v>
      </c>
      <c r="W5037" s="4" t="s">
        <v>14184</v>
      </c>
      <c r="X5037" s="4" t="s">
        <v>14184</v>
      </c>
    </row>
    <row r="5038" spans="1:24" x14ac:dyDescent="0.2">
      <c r="A5038">
        <v>3</v>
      </c>
      <c r="B5038">
        <v>16</v>
      </c>
      <c r="C5038">
        <v>1981</v>
      </c>
      <c r="D5038" t="s">
        <v>18990</v>
      </c>
      <c r="E5038" s="2">
        <v>3</v>
      </c>
      <c r="F5038" s="3"/>
      <c r="G5038" s="2">
        <v>1</v>
      </c>
      <c r="H5038" s="2">
        <v>29</v>
      </c>
      <c r="I5038" s="4" t="s">
        <v>13848</v>
      </c>
      <c r="J5038" s="2">
        <v>3</v>
      </c>
      <c r="K5038" s="3"/>
      <c r="L5038" s="2">
        <v>1</v>
      </c>
      <c r="M5038" s="4" t="s">
        <v>11447</v>
      </c>
      <c r="N5038" s="4" t="s">
        <v>6616</v>
      </c>
      <c r="O5038" t="s">
        <v>10232</v>
      </c>
      <c r="P5038" s="4" t="s">
        <v>11512</v>
      </c>
      <c r="Q5038" s="4" t="str">
        <f>VLOOKUP(P5038, 'Gun classification'!A:B, 2, FALSE)</f>
        <v>Arma de fuego</v>
      </c>
      <c r="R5038" s="4" t="s">
        <v>14184</v>
      </c>
      <c r="S5038" t="str">
        <f t="shared" si="78"/>
        <v xml:space="preserve">argument, </v>
      </c>
      <c r="W5038" s="4" t="s">
        <v>14184</v>
      </c>
      <c r="X5038" s="4" t="s">
        <v>14184</v>
      </c>
    </row>
    <row r="5039" spans="1:24" x14ac:dyDescent="0.2">
      <c r="A5039">
        <v>3</v>
      </c>
      <c r="B5039">
        <v>19</v>
      </c>
      <c r="C5039">
        <v>1981</v>
      </c>
      <c r="D5039" t="s">
        <v>18991</v>
      </c>
      <c r="E5039" s="2">
        <v>1</v>
      </c>
      <c r="F5039" s="3"/>
      <c r="G5039" s="2">
        <v>1</v>
      </c>
      <c r="H5039" s="2">
        <v>37</v>
      </c>
      <c r="I5039" s="4" t="s">
        <v>17370</v>
      </c>
      <c r="J5039" s="2">
        <v>5</v>
      </c>
      <c r="K5039" s="3"/>
      <c r="L5039" s="2">
        <v>3</v>
      </c>
      <c r="M5039" s="4" t="s">
        <v>14184</v>
      </c>
      <c r="N5039" s="4" t="s">
        <v>6617</v>
      </c>
      <c r="O5039" t="s">
        <v>6320</v>
      </c>
      <c r="P5039" s="4" t="s">
        <v>11512</v>
      </c>
      <c r="Q5039" s="4" t="str">
        <f>VLOOKUP(P5039, 'Gun classification'!A:B, 2, FALSE)</f>
        <v>Arma de fuego</v>
      </c>
      <c r="R5039" s="4" t="s">
        <v>1115</v>
      </c>
      <c r="S5039" t="str">
        <f t="shared" si="78"/>
        <v>robbery narcotic, died 2/8/83</v>
      </c>
      <c r="T5039" t="s">
        <v>11515</v>
      </c>
      <c r="W5039" s="4" t="s">
        <v>14184</v>
      </c>
      <c r="X5039" s="4" t="s">
        <v>14184</v>
      </c>
    </row>
    <row r="5040" spans="1:24" x14ac:dyDescent="0.2">
      <c r="A5040">
        <v>3</v>
      </c>
      <c r="B5040">
        <v>21</v>
      </c>
      <c r="C5040">
        <v>1981</v>
      </c>
      <c r="D5040" t="s">
        <v>18992</v>
      </c>
      <c r="E5040" s="2">
        <v>1</v>
      </c>
      <c r="F5040" s="3"/>
      <c r="G5040" s="2">
        <v>1</v>
      </c>
      <c r="H5040" s="2">
        <v>2</v>
      </c>
      <c r="I5040" s="4" t="s">
        <v>13849</v>
      </c>
      <c r="J5040" s="2">
        <v>1</v>
      </c>
      <c r="K5040" s="3"/>
      <c r="L5040" s="2">
        <v>1</v>
      </c>
      <c r="M5040" s="4" t="s">
        <v>11468</v>
      </c>
      <c r="N5040" s="4" t="s">
        <v>6618</v>
      </c>
      <c r="O5040" t="s">
        <v>8399</v>
      </c>
      <c r="P5040" s="4" t="s">
        <v>11518</v>
      </c>
      <c r="Q5040" s="4" t="str">
        <f>VLOOKUP(P5040, 'Gun classification'!A:B, 2, FALSE)</f>
        <v>Arma blanca</v>
      </c>
      <c r="R5040" s="4" t="s">
        <v>14184</v>
      </c>
      <c r="S5040" t="str">
        <f t="shared" si="78"/>
        <v xml:space="preserve">anger, </v>
      </c>
      <c r="W5040" s="4" t="s">
        <v>14184</v>
      </c>
      <c r="X5040" s="4" t="s">
        <v>14184</v>
      </c>
    </row>
    <row r="5041" spans="1:24" x14ac:dyDescent="0.2">
      <c r="A5041">
        <v>3</v>
      </c>
      <c r="B5041">
        <v>21</v>
      </c>
      <c r="C5041">
        <v>1981</v>
      </c>
      <c r="D5041" t="s">
        <v>18993</v>
      </c>
      <c r="E5041" s="2">
        <v>3</v>
      </c>
      <c r="F5041" s="3"/>
      <c r="G5041" s="2">
        <v>1</v>
      </c>
      <c r="H5041" s="2">
        <v>28</v>
      </c>
      <c r="I5041" s="4" t="s">
        <v>13850</v>
      </c>
      <c r="J5041" s="2">
        <v>3</v>
      </c>
      <c r="K5041" s="3"/>
      <c r="L5041" s="2">
        <v>1</v>
      </c>
      <c r="M5041" s="4" t="s">
        <v>11438</v>
      </c>
      <c r="N5041" s="4" t="s">
        <v>6619</v>
      </c>
      <c r="O5041" t="s">
        <v>6620</v>
      </c>
      <c r="P5041" s="4" t="s">
        <v>11518</v>
      </c>
      <c r="Q5041" s="4" t="str">
        <f>VLOOKUP(P5041, 'Gun classification'!A:B, 2, FALSE)</f>
        <v>Arma blanca</v>
      </c>
      <c r="R5041" s="4" t="s">
        <v>14184</v>
      </c>
      <c r="S5041" t="str">
        <f t="shared" si="78"/>
        <v xml:space="preserve">prost argu, </v>
      </c>
      <c r="W5041" s="4" t="s">
        <v>14184</v>
      </c>
      <c r="X5041" s="4" t="s">
        <v>14184</v>
      </c>
    </row>
    <row r="5042" spans="1:24" x14ac:dyDescent="0.2">
      <c r="A5042">
        <v>3</v>
      </c>
      <c r="B5042">
        <v>21</v>
      </c>
      <c r="C5042">
        <v>1981</v>
      </c>
      <c r="D5042" t="s">
        <v>18994</v>
      </c>
      <c r="E5042" s="2">
        <v>2</v>
      </c>
      <c r="F5042" s="2">
        <v>8</v>
      </c>
      <c r="G5042" s="2">
        <v>1</v>
      </c>
      <c r="H5042" s="2">
        <v>48</v>
      </c>
      <c r="I5042" s="4" t="s">
        <v>17370</v>
      </c>
      <c r="J5042" s="2">
        <v>5</v>
      </c>
      <c r="K5042" s="3"/>
      <c r="L5042" s="2">
        <v>3</v>
      </c>
      <c r="M5042" s="4" t="s">
        <v>14184</v>
      </c>
      <c r="N5042" s="4" t="s">
        <v>6621</v>
      </c>
      <c r="O5042" t="s">
        <v>11581</v>
      </c>
      <c r="P5042" s="4" t="s">
        <v>11512</v>
      </c>
      <c r="Q5042" s="4" t="str">
        <f>VLOOKUP(P5042, 'Gun classification'!A:B, 2, FALSE)</f>
        <v>Arma de fuego</v>
      </c>
      <c r="R5042" s="4" t="s">
        <v>14184</v>
      </c>
      <c r="S5042" t="str">
        <f t="shared" si="78"/>
        <v xml:space="preserve">robbery, </v>
      </c>
      <c r="T5042" t="s">
        <v>11515</v>
      </c>
      <c r="W5042" s="4" t="s">
        <v>14184</v>
      </c>
      <c r="X5042" s="4" t="s">
        <v>14184</v>
      </c>
    </row>
    <row r="5043" spans="1:24" x14ac:dyDescent="0.2">
      <c r="A5043">
        <v>3</v>
      </c>
      <c r="B5043">
        <v>27</v>
      </c>
      <c r="C5043">
        <v>1981</v>
      </c>
      <c r="D5043" t="s">
        <v>18995</v>
      </c>
      <c r="E5043" s="2">
        <v>1</v>
      </c>
      <c r="F5043" s="3"/>
      <c r="G5043" s="2">
        <v>1</v>
      </c>
      <c r="H5043" s="2">
        <v>33</v>
      </c>
      <c r="I5043" s="4" t="s">
        <v>17370</v>
      </c>
      <c r="J5043" s="2">
        <v>5</v>
      </c>
      <c r="K5043" s="3"/>
      <c r="L5043" s="2">
        <v>3</v>
      </c>
      <c r="M5043" s="4" t="s">
        <v>14184</v>
      </c>
      <c r="N5043" s="4" t="s">
        <v>6622</v>
      </c>
      <c r="O5043" t="s">
        <v>5660</v>
      </c>
      <c r="P5043" s="4" t="s">
        <v>11518</v>
      </c>
      <c r="Q5043" s="4" t="str">
        <f>VLOOKUP(P5043, 'Gun classification'!A:B, 2, FALSE)</f>
        <v>Arma blanca</v>
      </c>
      <c r="R5043" s="4" t="s">
        <v>14184</v>
      </c>
      <c r="S5043" t="str">
        <f t="shared" si="78"/>
        <v xml:space="preserve">gay robbery, </v>
      </c>
      <c r="T5043" t="s">
        <v>11515</v>
      </c>
      <c r="W5043" s="4" t="s">
        <v>14184</v>
      </c>
      <c r="X5043" s="4" t="s">
        <v>14184</v>
      </c>
    </row>
    <row r="5044" spans="1:24" x14ac:dyDescent="0.2">
      <c r="A5044">
        <v>4</v>
      </c>
      <c r="B5044">
        <v>1</v>
      </c>
      <c r="C5044">
        <v>1981</v>
      </c>
      <c r="D5044" t="s">
        <v>18996</v>
      </c>
      <c r="E5044" s="2">
        <v>1</v>
      </c>
      <c r="F5044" s="3"/>
      <c r="G5044" s="2">
        <v>1</v>
      </c>
      <c r="H5044" s="2">
        <v>32</v>
      </c>
      <c r="I5044" s="4" t="s">
        <v>13851</v>
      </c>
      <c r="J5044" s="2">
        <v>3</v>
      </c>
      <c r="K5044" s="3"/>
      <c r="L5044" s="2">
        <v>1</v>
      </c>
      <c r="M5044" s="4" t="s">
        <v>11440</v>
      </c>
      <c r="N5044" s="4" t="s">
        <v>6623</v>
      </c>
      <c r="O5044" t="s">
        <v>11581</v>
      </c>
      <c r="P5044" s="4" t="s">
        <v>11518</v>
      </c>
      <c r="Q5044" s="4" t="str">
        <f>VLOOKUP(P5044, 'Gun classification'!A:B, 2, FALSE)</f>
        <v>Arma blanca</v>
      </c>
      <c r="R5044" s="4" t="s">
        <v>14184</v>
      </c>
      <c r="S5044" t="str">
        <f t="shared" si="78"/>
        <v xml:space="preserve">robbery, </v>
      </c>
      <c r="T5044" t="s">
        <v>11515</v>
      </c>
      <c r="W5044" s="4" t="s">
        <v>14184</v>
      </c>
      <c r="X5044" s="4" t="s">
        <v>14184</v>
      </c>
    </row>
    <row r="5045" spans="1:24" x14ac:dyDescent="0.2">
      <c r="A5045">
        <v>4</v>
      </c>
      <c r="B5045">
        <v>5</v>
      </c>
      <c r="C5045">
        <v>1981</v>
      </c>
      <c r="D5045" t="s">
        <v>18997</v>
      </c>
      <c r="E5045" s="2">
        <v>3</v>
      </c>
      <c r="F5045" s="3"/>
      <c r="G5045" s="2">
        <v>1</v>
      </c>
      <c r="H5045" s="2">
        <v>35</v>
      </c>
      <c r="I5045" s="4" t="s">
        <v>17370</v>
      </c>
      <c r="J5045" s="2">
        <v>5</v>
      </c>
      <c r="K5045" s="3"/>
      <c r="L5045" s="2">
        <v>3</v>
      </c>
      <c r="M5045" s="4" t="s">
        <v>14184</v>
      </c>
      <c r="N5045" s="4" t="s">
        <v>6624</v>
      </c>
      <c r="P5045" s="4" t="s">
        <v>11518</v>
      </c>
      <c r="Q5045" s="4" t="str">
        <f>VLOOKUP(P5045, 'Gun classification'!A:B, 2, FALSE)</f>
        <v>Arma blanca</v>
      </c>
      <c r="R5045" s="4" t="s">
        <v>14184</v>
      </c>
      <c r="S5045" t="str">
        <f t="shared" si="78"/>
        <v xml:space="preserve">, </v>
      </c>
      <c r="T5045" t="s">
        <v>23253</v>
      </c>
      <c r="W5045" s="4" t="s">
        <v>14184</v>
      </c>
      <c r="X5045" s="4" t="s">
        <v>14184</v>
      </c>
    </row>
    <row r="5046" spans="1:24" x14ac:dyDescent="0.2">
      <c r="A5046">
        <v>4</v>
      </c>
      <c r="B5046">
        <v>6</v>
      </c>
      <c r="C5046">
        <v>1981</v>
      </c>
      <c r="D5046" t="s">
        <v>18998</v>
      </c>
      <c r="E5046" s="2">
        <v>3</v>
      </c>
      <c r="F5046" s="3"/>
      <c r="G5046" s="2">
        <v>1</v>
      </c>
      <c r="H5046" s="2">
        <v>27</v>
      </c>
      <c r="I5046" s="4" t="s">
        <v>17370</v>
      </c>
      <c r="J5046" s="2">
        <v>5</v>
      </c>
      <c r="K5046" s="3"/>
      <c r="L5046" s="2">
        <v>3</v>
      </c>
      <c r="M5046" s="4" t="s">
        <v>14184</v>
      </c>
      <c r="N5046" s="4" t="s">
        <v>6625</v>
      </c>
      <c r="O5046" t="s">
        <v>5609</v>
      </c>
      <c r="P5046" s="4" t="s">
        <v>11518</v>
      </c>
      <c r="Q5046" s="4" t="str">
        <f>VLOOKUP(P5046, 'Gun classification'!A:B, 2, FALSE)</f>
        <v>Arma blanca</v>
      </c>
      <c r="R5046" s="4" t="s">
        <v>14184</v>
      </c>
      <c r="S5046" t="str">
        <f t="shared" si="78"/>
        <v xml:space="preserve">argu narcotics, </v>
      </c>
      <c r="W5046" s="4" t="s">
        <v>14184</v>
      </c>
      <c r="X5046" s="4" t="s">
        <v>14184</v>
      </c>
    </row>
    <row r="5047" spans="1:24" x14ac:dyDescent="0.2">
      <c r="A5047">
        <v>4</v>
      </c>
      <c r="B5047">
        <v>13</v>
      </c>
      <c r="C5047">
        <v>1981</v>
      </c>
      <c r="D5047" t="s">
        <v>18999</v>
      </c>
      <c r="E5047" s="2">
        <v>3</v>
      </c>
      <c r="F5047" s="3"/>
      <c r="G5047" s="2">
        <v>1</v>
      </c>
      <c r="H5047" s="2">
        <v>58</v>
      </c>
      <c r="I5047" s="4" t="s">
        <v>13852</v>
      </c>
      <c r="J5047" s="2">
        <v>3</v>
      </c>
      <c r="K5047" s="3"/>
      <c r="L5047" s="2">
        <v>1</v>
      </c>
      <c r="M5047" s="4" t="s">
        <v>11467</v>
      </c>
      <c r="N5047" s="4" t="s">
        <v>6626</v>
      </c>
      <c r="O5047" t="s">
        <v>11581</v>
      </c>
      <c r="P5047" s="4" t="s">
        <v>11512</v>
      </c>
      <c r="Q5047" s="4" t="str">
        <f>VLOOKUP(P5047, 'Gun classification'!A:B, 2, FALSE)</f>
        <v>Arma de fuego</v>
      </c>
      <c r="R5047" s="4" t="s">
        <v>14184</v>
      </c>
      <c r="S5047" t="str">
        <f t="shared" si="78"/>
        <v xml:space="preserve">robbery, </v>
      </c>
      <c r="T5047" t="s">
        <v>11515</v>
      </c>
      <c r="W5047" s="4" t="s">
        <v>14184</v>
      </c>
      <c r="X5047" s="4" t="s">
        <v>14184</v>
      </c>
    </row>
    <row r="5048" spans="1:24" x14ac:dyDescent="0.2">
      <c r="A5048">
        <v>4</v>
      </c>
      <c r="B5048">
        <v>17</v>
      </c>
      <c r="C5048">
        <v>1981</v>
      </c>
      <c r="D5048" t="s">
        <v>19000</v>
      </c>
      <c r="E5048" s="2">
        <v>1</v>
      </c>
      <c r="F5048" s="3"/>
      <c r="G5048" s="2">
        <v>1</v>
      </c>
      <c r="H5048" s="2">
        <v>35</v>
      </c>
      <c r="I5048" s="4" t="s">
        <v>13853</v>
      </c>
      <c r="J5048" s="2">
        <v>3</v>
      </c>
      <c r="K5048" s="3"/>
      <c r="L5048" s="2">
        <v>1</v>
      </c>
      <c r="M5048" s="4" t="s">
        <v>11416</v>
      </c>
      <c r="N5048" s="4" t="s">
        <v>6627</v>
      </c>
      <c r="O5048" t="s">
        <v>8733</v>
      </c>
      <c r="P5048" s="4" t="s">
        <v>11518</v>
      </c>
      <c r="Q5048" s="4" t="str">
        <f>VLOOKUP(P5048, 'Gun classification'!A:B, 2, FALSE)</f>
        <v>Arma blanca</v>
      </c>
      <c r="R5048" s="4" t="s">
        <v>14184</v>
      </c>
      <c r="S5048" t="str">
        <f t="shared" si="78"/>
        <v xml:space="preserve">sex prost, </v>
      </c>
      <c r="W5048" s="4" t="s">
        <v>14184</v>
      </c>
      <c r="X5048" s="4" t="s">
        <v>14184</v>
      </c>
    </row>
    <row r="5049" spans="1:24" x14ac:dyDescent="0.2">
      <c r="A5049">
        <v>4</v>
      </c>
      <c r="B5049">
        <v>19</v>
      </c>
      <c r="C5049">
        <v>1981</v>
      </c>
      <c r="D5049" t="s">
        <v>19001</v>
      </c>
      <c r="E5049" s="2">
        <v>1</v>
      </c>
      <c r="F5049" s="3"/>
      <c r="G5049" s="2">
        <v>1</v>
      </c>
      <c r="H5049" s="2">
        <v>30</v>
      </c>
      <c r="I5049" s="4" t="s">
        <v>13854</v>
      </c>
      <c r="J5049" s="2">
        <v>1</v>
      </c>
      <c r="K5049" s="3"/>
      <c r="L5049" s="2">
        <v>1</v>
      </c>
      <c r="M5049" s="4" t="s">
        <v>11467</v>
      </c>
      <c r="N5049" s="4" t="s">
        <v>6628</v>
      </c>
      <c r="O5049" t="s">
        <v>8434</v>
      </c>
      <c r="P5049" s="4" t="s">
        <v>11532</v>
      </c>
      <c r="Q5049" s="4" t="str">
        <f>VLOOKUP(P5049, 'Gun classification'!A:B, 2, FALSE)</f>
        <v>Fuerza</v>
      </c>
      <c r="R5049" s="4" t="s">
        <v>14184</v>
      </c>
      <c r="S5049" t="str">
        <f t="shared" si="78"/>
        <v xml:space="preserve">argu, </v>
      </c>
      <c r="W5049" s="4" t="s">
        <v>14184</v>
      </c>
      <c r="X5049" s="4" t="s">
        <v>14184</v>
      </c>
    </row>
    <row r="5050" spans="1:24" x14ac:dyDescent="0.2">
      <c r="A5050">
        <v>4</v>
      </c>
      <c r="B5050">
        <v>27</v>
      </c>
      <c r="C5050">
        <v>1981</v>
      </c>
      <c r="D5050" t="s">
        <v>19002</v>
      </c>
      <c r="E5050" s="2">
        <v>1</v>
      </c>
      <c r="F5050" s="2">
        <v>4</v>
      </c>
      <c r="G5050" s="2">
        <v>1</v>
      </c>
      <c r="H5050" s="2">
        <v>28</v>
      </c>
      <c r="I5050" s="4" t="s">
        <v>13855</v>
      </c>
      <c r="J5050" s="2">
        <v>2</v>
      </c>
      <c r="K5050" s="2">
        <v>7</v>
      </c>
      <c r="L5050" s="2">
        <v>1</v>
      </c>
      <c r="M5050" s="4" t="s">
        <v>11465</v>
      </c>
      <c r="N5050" s="4" t="s">
        <v>6629</v>
      </c>
      <c r="O5050" t="s">
        <v>8434</v>
      </c>
      <c r="P5050" s="4" t="s">
        <v>11512</v>
      </c>
      <c r="Q5050" s="4" t="str">
        <f>VLOOKUP(P5050, 'Gun classification'!A:B, 2, FALSE)</f>
        <v>Arma de fuego</v>
      </c>
      <c r="R5050" s="4" t="s">
        <v>14184</v>
      </c>
      <c r="S5050" t="str">
        <f t="shared" si="78"/>
        <v xml:space="preserve">argu, </v>
      </c>
      <c r="W5050" s="4" t="s">
        <v>14184</v>
      </c>
      <c r="X5050" s="4" t="s">
        <v>14184</v>
      </c>
    </row>
    <row r="5051" spans="1:24" x14ac:dyDescent="0.2">
      <c r="A5051">
        <v>4</v>
      </c>
      <c r="B5051">
        <v>29</v>
      </c>
      <c r="C5051">
        <v>1981</v>
      </c>
      <c r="D5051" t="s">
        <v>19003</v>
      </c>
      <c r="E5051" s="2">
        <v>1</v>
      </c>
      <c r="F5051" s="3"/>
      <c r="G5051" s="2">
        <v>1</v>
      </c>
      <c r="H5051" s="2">
        <v>44</v>
      </c>
      <c r="I5051" s="4" t="s">
        <v>17370</v>
      </c>
      <c r="J5051" s="2">
        <v>5</v>
      </c>
      <c r="K5051" s="3"/>
      <c r="L5051" s="2">
        <v>3</v>
      </c>
      <c r="M5051" s="4" t="s">
        <v>14184</v>
      </c>
      <c r="N5051" s="4" t="s">
        <v>6630</v>
      </c>
      <c r="O5051" t="s">
        <v>8409</v>
      </c>
      <c r="P5051" s="4" t="s">
        <v>11732</v>
      </c>
      <c r="Q5051" s="4" t="str">
        <f>VLOOKUP(P5051, 'Gun classification'!A:B, 2, FALSE)</f>
        <v>Fuerza</v>
      </c>
      <c r="R5051" s="4" t="s">
        <v>14184</v>
      </c>
      <c r="S5051" t="str">
        <f t="shared" si="78"/>
        <v xml:space="preserve">gay, </v>
      </c>
      <c r="T5051" s="38" t="s">
        <v>23253</v>
      </c>
      <c r="W5051" s="4" t="s">
        <v>14184</v>
      </c>
      <c r="X5051" s="4" t="s">
        <v>14184</v>
      </c>
    </row>
    <row r="5052" spans="1:24" x14ac:dyDescent="0.2">
      <c r="A5052">
        <v>5</v>
      </c>
      <c r="B5052">
        <v>5</v>
      </c>
      <c r="C5052">
        <v>1981</v>
      </c>
      <c r="D5052" t="s">
        <v>19004</v>
      </c>
      <c r="E5052" s="2">
        <v>3</v>
      </c>
      <c r="F5052" s="3"/>
      <c r="G5052" s="2">
        <v>1</v>
      </c>
      <c r="H5052" s="2">
        <v>32</v>
      </c>
      <c r="I5052" s="4" t="s">
        <v>13856</v>
      </c>
      <c r="J5052" s="2">
        <v>3</v>
      </c>
      <c r="K5052" s="3"/>
      <c r="L5052" s="2">
        <v>1</v>
      </c>
      <c r="M5052" s="4" t="s">
        <v>11419</v>
      </c>
      <c r="N5052" s="4" t="s">
        <v>6631</v>
      </c>
      <c r="O5052" t="s">
        <v>10232</v>
      </c>
      <c r="P5052" s="4" t="s">
        <v>11512</v>
      </c>
      <c r="Q5052" s="4" t="str">
        <f>VLOOKUP(P5052, 'Gun classification'!A:B, 2, FALSE)</f>
        <v>Arma de fuego</v>
      </c>
      <c r="R5052" s="4" t="s">
        <v>14184</v>
      </c>
      <c r="S5052" t="str">
        <f t="shared" si="78"/>
        <v xml:space="preserve">argument, </v>
      </c>
      <c r="W5052" s="4" t="s">
        <v>14184</v>
      </c>
      <c r="X5052" s="4" t="s">
        <v>14184</v>
      </c>
    </row>
    <row r="5053" spans="1:24" x14ac:dyDescent="0.2">
      <c r="A5053">
        <v>5</v>
      </c>
      <c r="B5053">
        <v>8</v>
      </c>
      <c r="C5053">
        <v>1981</v>
      </c>
      <c r="D5053" t="s">
        <v>19005</v>
      </c>
      <c r="E5053" s="2">
        <v>3</v>
      </c>
      <c r="F5053" s="3"/>
      <c r="G5053" s="2">
        <v>1</v>
      </c>
      <c r="H5053" s="2">
        <v>68</v>
      </c>
      <c r="I5053" s="4" t="s">
        <v>13857</v>
      </c>
      <c r="J5053" s="2">
        <v>3</v>
      </c>
      <c r="K5053" s="3"/>
      <c r="L5053" s="2">
        <v>1</v>
      </c>
      <c r="M5053" s="4" t="s">
        <v>11444</v>
      </c>
      <c r="N5053" s="4" t="s">
        <v>6632</v>
      </c>
      <c r="O5053" t="s">
        <v>6633</v>
      </c>
      <c r="P5053" s="4" t="s">
        <v>11512</v>
      </c>
      <c r="Q5053" s="4" t="str">
        <f>VLOOKUP(P5053, 'Gun classification'!A:B, 2, FALSE)</f>
        <v>Arma de fuego</v>
      </c>
      <c r="R5053" s="4" t="s">
        <v>14184</v>
      </c>
      <c r="S5053" t="str">
        <f t="shared" si="78"/>
        <v xml:space="preserve">family robbery, </v>
      </c>
      <c r="T5053" t="s">
        <v>11515</v>
      </c>
      <c r="W5053" s="4" t="s">
        <v>14184</v>
      </c>
      <c r="X5053" s="4" t="s">
        <v>14184</v>
      </c>
    </row>
    <row r="5054" spans="1:24" x14ac:dyDescent="0.2">
      <c r="A5054">
        <v>5</v>
      </c>
      <c r="B5054">
        <v>12</v>
      </c>
      <c r="C5054">
        <v>1981</v>
      </c>
      <c r="D5054" t="s">
        <v>19006</v>
      </c>
      <c r="E5054" s="2">
        <v>3</v>
      </c>
      <c r="F5054" s="3"/>
      <c r="G5054" s="2">
        <v>2</v>
      </c>
      <c r="H5054" s="2">
        <v>31</v>
      </c>
      <c r="I5054" s="4" t="s">
        <v>13858</v>
      </c>
      <c r="J5054" s="2">
        <v>3</v>
      </c>
      <c r="K5054" s="3"/>
      <c r="L5054" s="2">
        <v>1</v>
      </c>
      <c r="M5054" s="4" t="s">
        <v>11439</v>
      </c>
      <c r="N5054" s="4" t="s">
        <v>6634</v>
      </c>
      <c r="O5054" t="s">
        <v>8434</v>
      </c>
      <c r="P5054" s="4" t="s">
        <v>11512</v>
      </c>
      <c r="Q5054" s="4" t="str">
        <f>VLOOKUP(P5054, 'Gun classification'!A:B, 2, FALSE)</f>
        <v>Arma de fuego</v>
      </c>
      <c r="R5054" s="4" t="s">
        <v>14184</v>
      </c>
      <c r="S5054" t="str">
        <f t="shared" si="78"/>
        <v xml:space="preserve">argu, </v>
      </c>
      <c r="W5054" s="4" t="s">
        <v>14184</v>
      </c>
      <c r="X5054" s="4" t="s">
        <v>14184</v>
      </c>
    </row>
    <row r="5055" spans="1:24" x14ac:dyDescent="0.2">
      <c r="A5055">
        <v>5</v>
      </c>
      <c r="B5055">
        <v>12</v>
      </c>
      <c r="C5055">
        <v>1981</v>
      </c>
      <c r="D5055" t="s">
        <v>19007</v>
      </c>
      <c r="E5055" s="2">
        <v>3</v>
      </c>
      <c r="F5055" s="3"/>
      <c r="G5055" s="2">
        <v>1</v>
      </c>
      <c r="H5055" s="2">
        <v>19</v>
      </c>
      <c r="I5055" s="4" t="s">
        <v>13859</v>
      </c>
      <c r="J5055" s="2">
        <v>3</v>
      </c>
      <c r="K5055" s="3"/>
      <c r="L5055" s="2">
        <v>1</v>
      </c>
      <c r="M5055" s="4" t="s">
        <v>11448</v>
      </c>
      <c r="N5055" s="4" t="s">
        <v>6635</v>
      </c>
      <c r="O5055" t="s">
        <v>8982</v>
      </c>
      <c r="P5055" s="4" t="s">
        <v>11512</v>
      </c>
      <c r="Q5055" s="4" t="str">
        <f>VLOOKUP(P5055, 'Gun classification'!A:B, 2, FALSE)</f>
        <v>Arma de fuego</v>
      </c>
      <c r="R5055" s="4" t="s">
        <v>14184</v>
      </c>
      <c r="S5055" t="str">
        <f t="shared" si="78"/>
        <v xml:space="preserve">jealousy, </v>
      </c>
      <c r="W5055" s="4" t="s">
        <v>14184</v>
      </c>
      <c r="X5055" s="4" t="s">
        <v>14184</v>
      </c>
    </row>
    <row r="5056" spans="1:24" x14ac:dyDescent="0.2">
      <c r="A5056">
        <v>5</v>
      </c>
      <c r="B5056">
        <v>16</v>
      </c>
      <c r="C5056">
        <v>1981</v>
      </c>
      <c r="D5056" t="s">
        <v>19008</v>
      </c>
      <c r="E5056" s="2">
        <v>1</v>
      </c>
      <c r="F5056" s="3"/>
      <c r="G5056" s="2">
        <v>1</v>
      </c>
      <c r="H5056" s="2">
        <v>23</v>
      </c>
      <c r="I5056" s="4" t="s">
        <v>13860</v>
      </c>
      <c r="J5056" s="2">
        <v>5</v>
      </c>
      <c r="K5056" s="3"/>
      <c r="L5056" s="2">
        <v>3</v>
      </c>
      <c r="M5056" s="4" t="s">
        <v>14184</v>
      </c>
      <c r="N5056" s="4" t="s">
        <v>6636</v>
      </c>
      <c r="O5056" t="s">
        <v>10232</v>
      </c>
      <c r="P5056" s="4" t="s">
        <v>11518</v>
      </c>
      <c r="Q5056" s="4" t="str">
        <f>VLOOKUP(P5056, 'Gun classification'!A:B, 2, FALSE)</f>
        <v>Arma blanca</v>
      </c>
      <c r="R5056" s="4" t="s">
        <v>14184</v>
      </c>
      <c r="S5056" t="str">
        <f t="shared" si="78"/>
        <v xml:space="preserve">argument, </v>
      </c>
      <c r="W5056" s="4" t="s">
        <v>14184</v>
      </c>
      <c r="X5056" s="4" t="s">
        <v>14184</v>
      </c>
    </row>
    <row r="5057" spans="1:24" x14ac:dyDescent="0.2">
      <c r="A5057">
        <v>5</v>
      </c>
      <c r="B5057">
        <v>17</v>
      </c>
      <c r="C5057">
        <v>1981</v>
      </c>
      <c r="D5057" t="s">
        <v>19009</v>
      </c>
      <c r="E5057" s="2">
        <v>1</v>
      </c>
      <c r="F5057" s="3"/>
      <c r="G5057" s="2">
        <v>1</v>
      </c>
      <c r="H5057" s="2">
        <v>50</v>
      </c>
      <c r="I5057" s="4" t="s">
        <v>13861</v>
      </c>
      <c r="J5057" s="2">
        <v>1</v>
      </c>
      <c r="K5057" s="3"/>
      <c r="L5057" s="2">
        <v>1</v>
      </c>
      <c r="M5057" s="4" t="s">
        <v>11432</v>
      </c>
      <c r="N5057" s="4" t="s">
        <v>6637</v>
      </c>
      <c r="O5057" t="s">
        <v>5660</v>
      </c>
      <c r="P5057" s="4" t="s">
        <v>11625</v>
      </c>
      <c r="Q5057" s="4" t="str">
        <f>VLOOKUP(P5057, 'Gun classification'!A:B, 2, FALSE)</f>
        <v>Falta de oxigeno</v>
      </c>
      <c r="R5057" s="4" t="s">
        <v>14184</v>
      </c>
      <c r="S5057" t="str">
        <f t="shared" si="78"/>
        <v xml:space="preserve">gay robbery, </v>
      </c>
      <c r="T5057" t="s">
        <v>11515</v>
      </c>
      <c r="W5057" s="4" t="s">
        <v>14184</v>
      </c>
      <c r="X5057" s="4" t="s">
        <v>14184</v>
      </c>
    </row>
    <row r="5058" spans="1:24" x14ac:dyDescent="0.2">
      <c r="A5058">
        <v>5</v>
      </c>
      <c r="B5058">
        <v>18</v>
      </c>
      <c r="C5058">
        <v>1981</v>
      </c>
      <c r="D5058" t="s">
        <v>19010</v>
      </c>
      <c r="E5058" s="2">
        <v>1</v>
      </c>
      <c r="F5058" s="3"/>
      <c r="G5058" s="2">
        <v>1</v>
      </c>
      <c r="H5058" s="2">
        <v>32</v>
      </c>
      <c r="I5058" s="4" t="s">
        <v>13862</v>
      </c>
      <c r="J5058" s="2">
        <v>3</v>
      </c>
      <c r="K5058" s="3"/>
      <c r="L5058" s="2">
        <v>1</v>
      </c>
      <c r="M5058" s="4" t="s">
        <v>11420</v>
      </c>
      <c r="N5058" s="4" t="s">
        <v>6638</v>
      </c>
      <c r="O5058" t="s">
        <v>5660</v>
      </c>
      <c r="P5058" s="4" t="s">
        <v>11518</v>
      </c>
      <c r="Q5058" s="4" t="str">
        <f>VLOOKUP(P5058, 'Gun classification'!A:B, 2, FALSE)</f>
        <v>Arma blanca</v>
      </c>
      <c r="R5058" s="4" t="s">
        <v>14184</v>
      </c>
      <c r="S5058" t="str">
        <f t="shared" si="78"/>
        <v xml:space="preserve">gay robbery, </v>
      </c>
      <c r="T5058" t="s">
        <v>11515</v>
      </c>
      <c r="W5058" s="4" t="s">
        <v>14184</v>
      </c>
      <c r="X5058" s="4" t="s">
        <v>14184</v>
      </c>
    </row>
    <row r="5059" spans="1:24" x14ac:dyDescent="0.2">
      <c r="A5059">
        <v>5</v>
      </c>
      <c r="B5059">
        <v>19</v>
      </c>
      <c r="C5059">
        <v>1981</v>
      </c>
      <c r="D5059" t="s">
        <v>19011</v>
      </c>
      <c r="E5059" s="2">
        <v>2</v>
      </c>
      <c r="F5059" s="2">
        <v>5</v>
      </c>
      <c r="G5059" s="2">
        <v>1</v>
      </c>
      <c r="H5059" s="2">
        <v>18</v>
      </c>
      <c r="I5059" s="4" t="s">
        <v>13863</v>
      </c>
      <c r="J5059" s="2">
        <v>2</v>
      </c>
      <c r="K5059" s="2">
        <v>5</v>
      </c>
      <c r="L5059" s="2">
        <v>1</v>
      </c>
      <c r="M5059" s="4" t="s">
        <v>11471</v>
      </c>
      <c r="N5059" s="4" t="s">
        <v>6639</v>
      </c>
      <c r="O5059" t="s">
        <v>6640</v>
      </c>
      <c r="P5059" s="4" t="s">
        <v>11512</v>
      </c>
      <c r="Q5059" s="4" t="str">
        <f>VLOOKUP(P5059, 'Gun classification'!A:B, 2, FALSE)</f>
        <v>Arma de fuego</v>
      </c>
      <c r="R5059" s="4" t="s">
        <v>14184</v>
      </c>
      <c r="S5059" t="str">
        <f t="shared" ref="S5059:S5122" si="79">CONCATENATE(O5059,", ",R5059)</f>
        <v xml:space="preserve">revenge narcotic, </v>
      </c>
      <c r="W5059" s="4" t="s">
        <v>14184</v>
      </c>
      <c r="X5059" s="4" t="s">
        <v>14184</v>
      </c>
    </row>
    <row r="5060" spans="1:24" x14ac:dyDescent="0.2">
      <c r="A5060">
        <v>5</v>
      </c>
      <c r="B5060">
        <v>25</v>
      </c>
      <c r="C5060">
        <v>1981</v>
      </c>
      <c r="D5060" t="s">
        <v>19012</v>
      </c>
      <c r="E5060" s="2">
        <v>3</v>
      </c>
      <c r="F5060" s="3"/>
      <c r="G5060" s="2">
        <v>1</v>
      </c>
      <c r="H5060" s="2">
        <v>29</v>
      </c>
      <c r="I5060" s="4" t="s">
        <v>13864</v>
      </c>
      <c r="J5060" s="2">
        <v>3</v>
      </c>
      <c r="K5060" s="3"/>
      <c r="L5060" s="2">
        <v>1</v>
      </c>
      <c r="M5060" s="4" t="s">
        <v>11419</v>
      </c>
      <c r="N5060" s="4" t="s">
        <v>6641</v>
      </c>
      <c r="O5060" t="s">
        <v>8450</v>
      </c>
      <c r="P5060" s="4" t="s">
        <v>11512</v>
      </c>
      <c r="Q5060" s="4" t="str">
        <f>VLOOKUP(P5060, 'Gun classification'!A:B, 2, FALSE)</f>
        <v>Arma de fuego</v>
      </c>
      <c r="R5060" s="4" t="s">
        <v>14184</v>
      </c>
      <c r="S5060" t="str">
        <f t="shared" si="79"/>
        <v xml:space="preserve">narcotics, </v>
      </c>
      <c r="W5060" s="4" t="s">
        <v>14184</v>
      </c>
      <c r="X5060" s="4" t="s">
        <v>14184</v>
      </c>
    </row>
    <row r="5061" spans="1:24" x14ac:dyDescent="0.2">
      <c r="A5061">
        <v>5</v>
      </c>
      <c r="B5061">
        <v>25</v>
      </c>
      <c r="C5061">
        <v>1981</v>
      </c>
      <c r="D5061" t="s">
        <v>19013</v>
      </c>
      <c r="E5061" s="2">
        <v>1</v>
      </c>
      <c r="F5061" s="3"/>
      <c r="G5061" s="2">
        <v>1</v>
      </c>
      <c r="H5061" s="2">
        <v>58</v>
      </c>
      <c r="I5061" s="4" t="s">
        <v>13865</v>
      </c>
      <c r="J5061" s="2">
        <v>1</v>
      </c>
      <c r="K5061" s="3"/>
      <c r="L5061" s="2">
        <v>2</v>
      </c>
      <c r="M5061" s="4" t="s">
        <v>11473</v>
      </c>
      <c r="N5061" s="4" t="s">
        <v>6642</v>
      </c>
      <c r="O5061" t="s">
        <v>8982</v>
      </c>
      <c r="P5061" s="4" t="s">
        <v>11518</v>
      </c>
      <c r="Q5061" s="4" t="str">
        <f>VLOOKUP(P5061, 'Gun classification'!A:B, 2, FALSE)</f>
        <v>Arma blanca</v>
      </c>
      <c r="R5061" s="4" t="s">
        <v>14184</v>
      </c>
      <c r="S5061" t="str">
        <f t="shared" si="79"/>
        <v xml:space="preserve">jealousy, </v>
      </c>
      <c r="W5061" s="4" t="s">
        <v>14184</v>
      </c>
      <c r="X5061" s="4" t="s">
        <v>14184</v>
      </c>
    </row>
    <row r="5062" spans="1:24" x14ac:dyDescent="0.2">
      <c r="A5062">
        <v>5</v>
      </c>
      <c r="B5062">
        <v>25</v>
      </c>
      <c r="C5062">
        <v>1981</v>
      </c>
      <c r="D5062" t="s">
        <v>19014</v>
      </c>
      <c r="E5062" s="2">
        <v>1</v>
      </c>
      <c r="F5062" s="3"/>
      <c r="G5062" s="2">
        <v>2</v>
      </c>
      <c r="H5062" s="2">
        <v>47</v>
      </c>
      <c r="I5062" s="4" t="s">
        <v>13866</v>
      </c>
      <c r="J5062" s="2">
        <v>1</v>
      </c>
      <c r="K5062" s="3"/>
      <c r="L5062" s="2">
        <v>1</v>
      </c>
      <c r="M5062" s="4" t="s">
        <v>11467</v>
      </c>
      <c r="N5062" s="4" t="s">
        <v>6643</v>
      </c>
      <c r="O5062" t="s">
        <v>8541</v>
      </c>
      <c r="P5062" s="4" t="s">
        <v>11512</v>
      </c>
      <c r="Q5062" s="4" t="str">
        <f>VLOOKUP(P5062, 'Gun classification'!A:B, 2, FALSE)</f>
        <v>Arma de fuego</v>
      </c>
      <c r="R5062" s="4" t="s">
        <v>14184</v>
      </c>
      <c r="S5062" t="str">
        <f t="shared" si="79"/>
        <v xml:space="preserve">sex, </v>
      </c>
      <c r="W5062" s="4" t="s">
        <v>14184</v>
      </c>
      <c r="X5062" s="4" t="s">
        <v>14184</v>
      </c>
    </row>
    <row r="5063" spans="1:24" x14ac:dyDescent="0.2">
      <c r="A5063">
        <v>5</v>
      </c>
      <c r="B5063">
        <v>27</v>
      </c>
      <c r="C5063">
        <v>1981</v>
      </c>
      <c r="D5063" t="s">
        <v>19015</v>
      </c>
      <c r="E5063" s="2">
        <v>1</v>
      </c>
      <c r="F5063" s="3"/>
      <c r="G5063" s="2">
        <v>1</v>
      </c>
      <c r="H5063" s="2">
        <v>37</v>
      </c>
      <c r="I5063" s="4" t="s">
        <v>13867</v>
      </c>
      <c r="J5063" s="2">
        <v>1</v>
      </c>
      <c r="K5063" s="3"/>
      <c r="L5063" s="2">
        <v>1</v>
      </c>
      <c r="M5063" s="4" t="s">
        <v>11436</v>
      </c>
      <c r="N5063" s="4" t="s">
        <v>6644</v>
      </c>
      <c r="O5063" t="s">
        <v>11908</v>
      </c>
      <c r="P5063" s="4" t="s">
        <v>11512</v>
      </c>
      <c r="Q5063" s="4" t="str">
        <f>VLOOKUP(P5063, 'Gun classification'!A:B, 2, FALSE)</f>
        <v>Arma de fuego</v>
      </c>
      <c r="R5063" s="4" t="s">
        <v>14184</v>
      </c>
      <c r="S5063" t="str">
        <f t="shared" si="79"/>
        <v xml:space="preserve">fight, </v>
      </c>
      <c r="T5063" s="38" t="s">
        <v>23263</v>
      </c>
      <c r="W5063" s="4" t="s">
        <v>14184</v>
      </c>
      <c r="X5063" s="4" t="s">
        <v>14184</v>
      </c>
    </row>
    <row r="5064" spans="1:24" x14ac:dyDescent="0.2">
      <c r="A5064">
        <v>5</v>
      </c>
      <c r="B5064">
        <v>28</v>
      </c>
      <c r="C5064">
        <v>1981</v>
      </c>
      <c r="D5064" t="s">
        <v>19016</v>
      </c>
      <c r="E5064" s="2">
        <v>2</v>
      </c>
      <c r="F5064" s="2">
        <v>7</v>
      </c>
      <c r="G5064" s="2">
        <v>1</v>
      </c>
      <c r="H5064" s="2">
        <v>30</v>
      </c>
      <c r="I5064" s="4" t="s">
        <v>13868</v>
      </c>
      <c r="J5064" s="2">
        <v>2</v>
      </c>
      <c r="K5064" s="2">
        <v>7</v>
      </c>
      <c r="L5064" s="2">
        <v>1</v>
      </c>
      <c r="M5064" s="4" t="s">
        <v>11472</v>
      </c>
      <c r="N5064" s="4" t="s">
        <v>6645</v>
      </c>
      <c r="O5064" t="s">
        <v>10232</v>
      </c>
      <c r="P5064" s="4" t="s">
        <v>11518</v>
      </c>
      <c r="Q5064" s="4" t="str">
        <f>VLOOKUP(P5064, 'Gun classification'!A:B, 2, FALSE)</f>
        <v>Arma blanca</v>
      </c>
      <c r="R5064" s="4" t="s">
        <v>14184</v>
      </c>
      <c r="S5064" t="str">
        <f t="shared" si="79"/>
        <v xml:space="preserve">argument, </v>
      </c>
      <c r="W5064" s="4" t="s">
        <v>14184</v>
      </c>
      <c r="X5064" s="4" t="s">
        <v>14184</v>
      </c>
    </row>
    <row r="5065" spans="1:24" x14ac:dyDescent="0.2">
      <c r="A5065">
        <v>5</v>
      </c>
      <c r="B5065">
        <v>28</v>
      </c>
      <c r="C5065">
        <v>1981</v>
      </c>
      <c r="D5065" t="s">
        <v>19017</v>
      </c>
      <c r="E5065" s="2">
        <v>1</v>
      </c>
      <c r="F5065" s="3"/>
      <c r="G5065" s="2">
        <v>2</v>
      </c>
      <c r="H5065" s="2">
        <v>46</v>
      </c>
      <c r="I5065" s="4" t="s">
        <v>13869</v>
      </c>
      <c r="J5065" s="2">
        <v>1</v>
      </c>
      <c r="K5065" s="3"/>
      <c r="L5065" s="2">
        <v>1</v>
      </c>
      <c r="M5065" s="4" t="s">
        <v>11476</v>
      </c>
      <c r="N5065" s="4" t="s">
        <v>6646</v>
      </c>
      <c r="O5065" t="s">
        <v>11644</v>
      </c>
      <c r="P5065" s="4" t="s">
        <v>12123</v>
      </c>
      <c r="Q5065" s="4" t="str">
        <f>VLOOKUP(P5065, 'Gun classification'!A:B, 2, FALSE)</f>
        <v>Incendiar</v>
      </c>
      <c r="R5065" s="4" t="s">
        <v>14184</v>
      </c>
      <c r="S5065" t="str">
        <f t="shared" si="79"/>
        <v xml:space="preserve">revenge, </v>
      </c>
      <c r="W5065" s="4" t="s">
        <v>14184</v>
      </c>
      <c r="X5065" s="4" t="s">
        <v>14184</v>
      </c>
    </row>
    <row r="5066" spans="1:24" x14ac:dyDescent="0.2">
      <c r="A5066">
        <v>6</v>
      </c>
      <c r="B5066">
        <v>4</v>
      </c>
      <c r="C5066">
        <v>1981</v>
      </c>
      <c r="D5066" t="s">
        <v>19018</v>
      </c>
      <c r="E5066" s="2">
        <v>3</v>
      </c>
      <c r="F5066" s="3"/>
      <c r="G5066" s="2">
        <v>1</v>
      </c>
      <c r="H5066" s="2">
        <v>48</v>
      </c>
      <c r="I5066" s="4" t="s">
        <v>13870</v>
      </c>
      <c r="J5066" s="2">
        <v>3</v>
      </c>
      <c r="K5066" s="3"/>
      <c r="L5066" s="2">
        <v>1</v>
      </c>
      <c r="M5066" s="4" t="s">
        <v>11467</v>
      </c>
      <c r="N5066" s="4" t="s">
        <v>6647</v>
      </c>
      <c r="O5066" t="s">
        <v>10232</v>
      </c>
      <c r="P5066" s="4" t="s">
        <v>9696</v>
      </c>
      <c r="Q5066" s="4" t="str">
        <f>VLOOKUP(P5066, 'Gun classification'!A:B, 2, FALSE)</f>
        <v>Fuerza</v>
      </c>
      <c r="R5066" s="4" t="s">
        <v>14184</v>
      </c>
      <c r="S5066" t="str">
        <f t="shared" si="79"/>
        <v xml:space="preserve">argument, </v>
      </c>
      <c r="W5066" s="4" t="s">
        <v>14184</v>
      </c>
      <c r="X5066" s="4" t="s">
        <v>14184</v>
      </c>
    </row>
    <row r="5067" spans="1:24" x14ac:dyDescent="0.2">
      <c r="A5067">
        <v>6</v>
      </c>
      <c r="B5067">
        <v>15</v>
      </c>
      <c r="C5067">
        <v>1981</v>
      </c>
      <c r="D5067" t="s">
        <v>19019</v>
      </c>
      <c r="E5067" s="2">
        <v>1</v>
      </c>
      <c r="F5067" s="3"/>
      <c r="G5067" s="2">
        <v>1</v>
      </c>
      <c r="H5067" s="2">
        <v>36</v>
      </c>
      <c r="I5067" s="4" t="s">
        <v>13871</v>
      </c>
      <c r="J5067" s="2">
        <v>3</v>
      </c>
      <c r="K5067" s="3"/>
      <c r="L5067" s="2">
        <v>1</v>
      </c>
      <c r="M5067" s="4" t="s">
        <v>11419</v>
      </c>
      <c r="N5067" s="4" t="s">
        <v>6648</v>
      </c>
      <c r="O5067" t="s">
        <v>11581</v>
      </c>
      <c r="P5067" s="4" t="s">
        <v>11512</v>
      </c>
      <c r="Q5067" s="4" t="str">
        <f>VLOOKUP(P5067, 'Gun classification'!A:B, 2, FALSE)</f>
        <v>Arma de fuego</v>
      </c>
      <c r="R5067" s="4" t="s">
        <v>14184</v>
      </c>
      <c r="S5067" t="str">
        <f t="shared" si="79"/>
        <v xml:space="preserve">robbery, </v>
      </c>
      <c r="T5067" t="s">
        <v>11515</v>
      </c>
      <c r="W5067" s="4" t="s">
        <v>14184</v>
      </c>
      <c r="X5067" s="4" t="s">
        <v>14184</v>
      </c>
    </row>
    <row r="5068" spans="1:24" x14ac:dyDescent="0.2">
      <c r="A5068">
        <v>6</v>
      </c>
      <c r="B5068">
        <v>15</v>
      </c>
      <c r="C5068">
        <v>1981</v>
      </c>
      <c r="D5068" t="s">
        <v>19020</v>
      </c>
      <c r="E5068" s="2">
        <v>1</v>
      </c>
      <c r="F5068" s="3"/>
      <c r="G5068" s="2">
        <v>2</v>
      </c>
      <c r="H5068" s="2">
        <v>22</v>
      </c>
      <c r="I5068" s="4" t="s">
        <v>17370</v>
      </c>
      <c r="J5068" s="2">
        <v>5</v>
      </c>
      <c r="K5068" s="3"/>
      <c r="L5068" s="2">
        <v>3</v>
      </c>
      <c r="M5068" s="4" t="s">
        <v>14184</v>
      </c>
      <c r="N5068" s="4" t="s">
        <v>6649</v>
      </c>
      <c r="O5068" t="s">
        <v>8450</v>
      </c>
      <c r="P5068" s="4" t="s">
        <v>11512</v>
      </c>
      <c r="Q5068" s="4" t="str">
        <f>VLOOKUP(P5068, 'Gun classification'!A:B, 2, FALSE)</f>
        <v>Arma de fuego</v>
      </c>
      <c r="R5068" s="4" t="s">
        <v>14184</v>
      </c>
      <c r="S5068" t="str">
        <f t="shared" si="79"/>
        <v xml:space="preserve">narcotics, </v>
      </c>
      <c r="W5068" s="4" t="s">
        <v>14184</v>
      </c>
      <c r="X5068" s="4" t="s">
        <v>14184</v>
      </c>
    </row>
    <row r="5069" spans="1:24" x14ac:dyDescent="0.2">
      <c r="A5069">
        <v>6</v>
      </c>
      <c r="B5069">
        <v>16</v>
      </c>
      <c r="C5069">
        <v>1981</v>
      </c>
      <c r="D5069" t="s">
        <v>19021</v>
      </c>
      <c r="E5069" s="2">
        <v>1</v>
      </c>
      <c r="F5069" s="3"/>
      <c r="G5069" s="2">
        <v>1</v>
      </c>
      <c r="H5069" s="2">
        <v>63</v>
      </c>
      <c r="I5069" s="4" t="s">
        <v>13872</v>
      </c>
      <c r="J5069" s="2">
        <v>2</v>
      </c>
      <c r="K5069" s="2">
        <v>9</v>
      </c>
      <c r="L5069" s="2">
        <v>1</v>
      </c>
      <c r="M5069" s="4" t="s">
        <v>11451</v>
      </c>
      <c r="N5069" s="4" t="s">
        <v>6310</v>
      </c>
      <c r="O5069" t="s">
        <v>11581</v>
      </c>
      <c r="P5069" s="4" t="s">
        <v>11582</v>
      </c>
      <c r="Q5069" s="4" t="str">
        <f>VLOOKUP(P5069, 'Gun classification'!A:B, 2, FALSE)</f>
        <v>Fuerza</v>
      </c>
      <c r="R5069" s="4" t="s">
        <v>14184</v>
      </c>
      <c r="S5069" t="str">
        <f t="shared" si="79"/>
        <v xml:space="preserve">robbery, </v>
      </c>
      <c r="T5069" t="s">
        <v>11515</v>
      </c>
      <c r="W5069" s="4" t="s">
        <v>14184</v>
      </c>
      <c r="X5069" s="4" t="s">
        <v>14184</v>
      </c>
    </row>
    <row r="5070" spans="1:24" x14ac:dyDescent="0.2">
      <c r="A5070">
        <v>6</v>
      </c>
      <c r="B5070">
        <v>19</v>
      </c>
      <c r="C5070">
        <v>1981</v>
      </c>
      <c r="D5070" t="s">
        <v>19022</v>
      </c>
      <c r="E5070" s="2">
        <v>3</v>
      </c>
      <c r="F5070" s="3"/>
      <c r="G5070" s="2">
        <v>1</v>
      </c>
      <c r="H5070" s="2">
        <v>18</v>
      </c>
      <c r="I5070" s="4" t="s">
        <v>16937</v>
      </c>
      <c r="J5070" s="2">
        <v>3</v>
      </c>
      <c r="K5070" s="3"/>
      <c r="L5070" s="2">
        <v>1</v>
      </c>
      <c r="M5070" s="4" t="s">
        <v>11451</v>
      </c>
      <c r="N5070" s="4" t="s">
        <v>6487</v>
      </c>
      <c r="O5070" t="s">
        <v>8450</v>
      </c>
      <c r="P5070" s="4" t="s">
        <v>11512</v>
      </c>
      <c r="Q5070" s="4" t="str">
        <f>VLOOKUP(P5070, 'Gun classification'!A:B, 2, FALSE)</f>
        <v>Arma de fuego</v>
      </c>
      <c r="R5070" s="4" t="s">
        <v>14184</v>
      </c>
      <c r="S5070" t="str">
        <f t="shared" si="79"/>
        <v xml:space="preserve">narcotics, </v>
      </c>
      <c r="W5070" s="4" t="s">
        <v>14184</v>
      </c>
      <c r="X5070" s="4" t="s">
        <v>14184</v>
      </c>
    </row>
    <row r="5071" spans="1:24" x14ac:dyDescent="0.2">
      <c r="A5071">
        <v>6</v>
      </c>
      <c r="B5071">
        <v>28</v>
      </c>
      <c r="C5071">
        <v>1981</v>
      </c>
      <c r="D5071" t="s">
        <v>19023</v>
      </c>
      <c r="E5071" s="2">
        <v>1</v>
      </c>
      <c r="F5071" s="3"/>
      <c r="G5071" s="2">
        <v>1</v>
      </c>
      <c r="H5071" s="2">
        <v>77</v>
      </c>
      <c r="I5071" s="4" t="s">
        <v>17370</v>
      </c>
      <c r="J5071" s="2">
        <v>5</v>
      </c>
      <c r="K5071" s="3"/>
      <c r="L5071" s="2">
        <v>3</v>
      </c>
      <c r="M5071" s="4" t="s">
        <v>14184</v>
      </c>
      <c r="N5071" s="4" t="s">
        <v>6650</v>
      </c>
      <c r="O5071" t="s">
        <v>11581</v>
      </c>
      <c r="P5071" s="4" t="s">
        <v>11512</v>
      </c>
      <c r="Q5071" s="4" t="str">
        <f>VLOOKUP(P5071, 'Gun classification'!A:B, 2, FALSE)</f>
        <v>Arma de fuego</v>
      </c>
      <c r="R5071" s="4" t="s">
        <v>14184</v>
      </c>
      <c r="S5071" t="str">
        <f t="shared" si="79"/>
        <v xml:space="preserve">robbery, </v>
      </c>
      <c r="T5071" t="s">
        <v>11515</v>
      </c>
      <c r="W5071" s="4" t="s">
        <v>14184</v>
      </c>
      <c r="X5071" s="4" t="s">
        <v>14184</v>
      </c>
    </row>
    <row r="5072" spans="1:24" x14ac:dyDescent="0.2">
      <c r="A5072">
        <v>6</v>
      </c>
      <c r="B5072">
        <v>29</v>
      </c>
      <c r="C5072">
        <v>1981</v>
      </c>
      <c r="D5072" t="s">
        <v>19024</v>
      </c>
      <c r="E5072" s="2">
        <v>2</v>
      </c>
      <c r="F5072" s="2">
        <v>7</v>
      </c>
      <c r="G5072" s="2">
        <v>1</v>
      </c>
      <c r="H5072" s="2">
        <v>15</v>
      </c>
      <c r="I5072" s="4" t="s">
        <v>13873</v>
      </c>
      <c r="J5072" s="2">
        <v>2</v>
      </c>
      <c r="K5072" s="2">
        <v>7</v>
      </c>
      <c r="L5072" s="2">
        <v>1</v>
      </c>
      <c r="M5072" s="4" t="s">
        <v>11421</v>
      </c>
      <c r="N5072" s="4" t="s">
        <v>6651</v>
      </c>
      <c r="O5072" t="s">
        <v>5710</v>
      </c>
      <c r="P5072" s="4" t="s">
        <v>11512</v>
      </c>
      <c r="Q5072" s="4" t="str">
        <f>VLOOKUP(P5072, 'Gun classification'!A:B, 2, FALSE)</f>
        <v>Arma de fuego</v>
      </c>
      <c r="R5072" s="4" t="s">
        <v>14184</v>
      </c>
      <c r="S5072" t="str">
        <f t="shared" si="79"/>
        <v xml:space="preserve">Fil gang, </v>
      </c>
      <c r="T5072" s="38" t="s">
        <v>23261</v>
      </c>
      <c r="W5072" s="4" t="s">
        <v>14184</v>
      </c>
      <c r="X5072" s="4" t="s">
        <v>14184</v>
      </c>
    </row>
    <row r="5073" spans="1:24" x14ac:dyDescent="0.2">
      <c r="A5073">
        <v>7</v>
      </c>
      <c r="B5073">
        <v>5</v>
      </c>
      <c r="C5073">
        <v>1981</v>
      </c>
      <c r="D5073" t="s">
        <v>19025</v>
      </c>
      <c r="E5073" s="2">
        <v>3</v>
      </c>
      <c r="F5073" s="3"/>
      <c r="G5073" s="2">
        <v>1</v>
      </c>
      <c r="H5073" s="2">
        <v>29</v>
      </c>
      <c r="I5073" s="4" t="s">
        <v>13874</v>
      </c>
      <c r="J5073" s="2">
        <v>1</v>
      </c>
      <c r="K5073" s="3"/>
      <c r="L5073" s="2">
        <v>1</v>
      </c>
      <c r="M5073" s="4" t="s">
        <v>11448</v>
      </c>
      <c r="N5073" s="4" t="s">
        <v>5293</v>
      </c>
      <c r="O5073" t="s">
        <v>11644</v>
      </c>
      <c r="P5073" s="4" t="s">
        <v>11518</v>
      </c>
      <c r="Q5073" s="4" t="str">
        <f>VLOOKUP(P5073, 'Gun classification'!A:B, 2, FALSE)</f>
        <v>Arma blanca</v>
      </c>
      <c r="R5073" s="4" t="s">
        <v>14184</v>
      </c>
      <c r="S5073" t="str">
        <f t="shared" si="79"/>
        <v xml:space="preserve">revenge, </v>
      </c>
      <c r="W5073" s="4" t="s">
        <v>14184</v>
      </c>
      <c r="X5073" s="4" t="s">
        <v>14184</v>
      </c>
    </row>
    <row r="5074" spans="1:24" x14ac:dyDescent="0.2">
      <c r="A5074">
        <v>7</v>
      </c>
      <c r="B5074">
        <v>6</v>
      </c>
      <c r="C5074">
        <v>1981</v>
      </c>
      <c r="D5074" t="s">
        <v>19026</v>
      </c>
      <c r="E5074" s="2">
        <v>3</v>
      </c>
      <c r="F5074" s="3"/>
      <c r="G5074" s="2">
        <v>1</v>
      </c>
      <c r="H5074" s="2">
        <v>27</v>
      </c>
      <c r="I5074" s="4" t="s">
        <v>17370</v>
      </c>
      <c r="J5074" s="2">
        <v>5</v>
      </c>
      <c r="K5074" s="3"/>
      <c r="L5074" s="2">
        <v>3</v>
      </c>
      <c r="M5074" s="4" t="s">
        <v>14184</v>
      </c>
      <c r="N5074" s="4" t="s">
        <v>6652</v>
      </c>
      <c r="O5074" t="s">
        <v>10232</v>
      </c>
      <c r="P5074" s="4" t="s">
        <v>11518</v>
      </c>
      <c r="Q5074" s="4" t="str">
        <f>VLOOKUP(P5074, 'Gun classification'!A:B, 2, FALSE)</f>
        <v>Arma blanca</v>
      </c>
      <c r="R5074" s="4" t="s">
        <v>14184</v>
      </c>
      <c r="S5074" t="str">
        <f t="shared" si="79"/>
        <v xml:space="preserve">argument, </v>
      </c>
      <c r="W5074" s="4" t="s">
        <v>14184</v>
      </c>
      <c r="X5074" s="4" t="s">
        <v>14184</v>
      </c>
    </row>
    <row r="5075" spans="1:24" x14ac:dyDescent="0.2">
      <c r="A5075">
        <v>7</v>
      </c>
      <c r="B5075">
        <v>7</v>
      </c>
      <c r="C5075">
        <v>1981</v>
      </c>
      <c r="D5075" t="s">
        <v>19027</v>
      </c>
      <c r="E5075" s="2">
        <v>1</v>
      </c>
      <c r="F5075" s="3"/>
      <c r="G5075" s="2">
        <v>2</v>
      </c>
      <c r="H5075" s="2">
        <v>20</v>
      </c>
      <c r="I5075" s="4" t="s">
        <v>13875</v>
      </c>
      <c r="J5075" s="2">
        <v>1</v>
      </c>
      <c r="K5075" s="3"/>
      <c r="L5075" s="2">
        <v>1</v>
      </c>
      <c r="M5075" s="4" t="s">
        <v>11439</v>
      </c>
      <c r="N5075" s="4" t="s">
        <v>6653</v>
      </c>
      <c r="O5075" t="s">
        <v>8623</v>
      </c>
      <c r="P5075" s="4" t="s">
        <v>11512</v>
      </c>
      <c r="Q5075" s="4" t="str">
        <f>VLOOKUP(P5075, 'Gun classification'!A:B, 2, FALSE)</f>
        <v>Arma de fuego</v>
      </c>
      <c r="R5075" s="4" t="s">
        <v>14184</v>
      </c>
      <c r="S5075" t="str">
        <f t="shared" si="79"/>
        <v xml:space="preserve">argu family, </v>
      </c>
      <c r="T5075" s="38" t="s">
        <v>11650</v>
      </c>
      <c r="W5075" s="4" t="s">
        <v>14184</v>
      </c>
      <c r="X5075" s="4" t="s">
        <v>14184</v>
      </c>
    </row>
    <row r="5076" spans="1:24" x14ac:dyDescent="0.2">
      <c r="A5076">
        <v>7</v>
      </c>
      <c r="B5076">
        <v>7</v>
      </c>
      <c r="C5076">
        <v>1981</v>
      </c>
      <c r="D5076" t="s">
        <v>19028</v>
      </c>
      <c r="E5076" s="2">
        <v>1</v>
      </c>
      <c r="F5076" s="3"/>
      <c r="G5076" s="2">
        <v>1</v>
      </c>
      <c r="H5076" s="2">
        <v>84</v>
      </c>
      <c r="I5076" s="4" t="s">
        <v>13876</v>
      </c>
      <c r="J5076" s="2">
        <v>3</v>
      </c>
      <c r="K5076" s="3"/>
      <c r="L5076" s="2">
        <v>1</v>
      </c>
      <c r="M5076" s="4" t="s">
        <v>11439</v>
      </c>
      <c r="N5076" s="4" t="s">
        <v>6654</v>
      </c>
      <c r="O5076" t="s">
        <v>10232</v>
      </c>
      <c r="P5076" s="4" t="s">
        <v>11532</v>
      </c>
      <c r="Q5076" s="4" t="str">
        <f>VLOOKUP(P5076, 'Gun classification'!A:B, 2, FALSE)</f>
        <v>Fuerza</v>
      </c>
      <c r="R5076" s="4" t="s">
        <v>14184</v>
      </c>
      <c r="S5076" t="str">
        <f t="shared" si="79"/>
        <v xml:space="preserve">argument, </v>
      </c>
      <c r="W5076" s="4" t="s">
        <v>14184</v>
      </c>
      <c r="X5076" s="4" t="s">
        <v>14184</v>
      </c>
    </row>
    <row r="5077" spans="1:24" x14ac:dyDescent="0.2">
      <c r="A5077">
        <v>7</v>
      </c>
      <c r="B5077">
        <v>19</v>
      </c>
      <c r="C5077">
        <v>1981</v>
      </c>
      <c r="D5077" t="s">
        <v>19029</v>
      </c>
      <c r="E5077" s="2">
        <v>1</v>
      </c>
      <c r="F5077" s="2">
        <v>4</v>
      </c>
      <c r="G5077" s="2">
        <v>1</v>
      </c>
      <c r="H5077" s="2">
        <v>45</v>
      </c>
      <c r="I5077" s="4" t="s">
        <v>13877</v>
      </c>
      <c r="J5077" s="2">
        <v>1</v>
      </c>
      <c r="K5077" s="2">
        <v>4</v>
      </c>
      <c r="L5077" s="2">
        <v>1</v>
      </c>
      <c r="M5077" s="4" t="s">
        <v>11436</v>
      </c>
      <c r="N5077" s="4" t="s">
        <v>6655</v>
      </c>
      <c r="O5077" t="s">
        <v>8623</v>
      </c>
      <c r="P5077" s="4" t="s">
        <v>11512</v>
      </c>
      <c r="Q5077" s="4" t="str">
        <f>VLOOKUP(P5077, 'Gun classification'!A:B, 2, FALSE)</f>
        <v>Arma de fuego</v>
      </c>
      <c r="R5077" s="4" t="s">
        <v>14184</v>
      </c>
      <c r="S5077" t="str">
        <f t="shared" si="79"/>
        <v xml:space="preserve">argu family, </v>
      </c>
      <c r="T5077" s="38" t="s">
        <v>11650</v>
      </c>
      <c r="W5077" s="4" t="s">
        <v>14184</v>
      </c>
      <c r="X5077" s="4" t="s">
        <v>14184</v>
      </c>
    </row>
    <row r="5078" spans="1:24" x14ac:dyDescent="0.2">
      <c r="A5078">
        <v>7</v>
      </c>
      <c r="B5078">
        <v>21</v>
      </c>
      <c r="C5078">
        <v>1981</v>
      </c>
      <c r="D5078" t="s">
        <v>19030</v>
      </c>
      <c r="E5078" s="2">
        <v>1</v>
      </c>
      <c r="F5078" s="3"/>
      <c r="G5078" s="2">
        <v>2</v>
      </c>
      <c r="H5078" s="2">
        <v>32</v>
      </c>
      <c r="I5078" s="4" t="s">
        <v>13878</v>
      </c>
      <c r="J5078" s="2">
        <v>5</v>
      </c>
      <c r="K5078" s="3"/>
      <c r="L5078" s="2">
        <v>3</v>
      </c>
      <c r="M5078" s="4" t="s">
        <v>14184</v>
      </c>
      <c r="N5078" s="4" t="s">
        <v>6656</v>
      </c>
      <c r="O5078" t="s">
        <v>6604</v>
      </c>
      <c r="P5078" s="4" t="s">
        <v>11625</v>
      </c>
      <c r="Q5078" s="4" t="str">
        <f>VLOOKUP(P5078, 'Gun classification'!A:B, 2, FALSE)</f>
        <v>Falta de oxigeno</v>
      </c>
      <c r="R5078" s="4" t="s">
        <v>14184</v>
      </c>
      <c r="S5078" t="str">
        <f t="shared" si="79"/>
        <v xml:space="preserve">sex rape?, </v>
      </c>
      <c r="T5078" t="s">
        <v>8275</v>
      </c>
      <c r="W5078" s="4" t="s">
        <v>14184</v>
      </c>
      <c r="X5078" s="4" t="s">
        <v>14184</v>
      </c>
    </row>
    <row r="5079" spans="1:24" x14ac:dyDescent="0.2">
      <c r="A5079">
        <v>7</v>
      </c>
      <c r="B5079">
        <v>21</v>
      </c>
      <c r="C5079">
        <v>1981</v>
      </c>
      <c r="D5079" t="s">
        <v>19031</v>
      </c>
      <c r="E5079" s="2">
        <v>2</v>
      </c>
      <c r="F5079" s="2">
        <v>6</v>
      </c>
      <c r="G5079" s="2">
        <v>1</v>
      </c>
      <c r="H5079" s="2">
        <v>25</v>
      </c>
      <c r="I5079" s="4" t="s">
        <v>13879</v>
      </c>
      <c r="J5079" s="2">
        <v>2</v>
      </c>
      <c r="K5079" s="2">
        <v>6</v>
      </c>
      <c r="L5079" s="2">
        <v>1</v>
      </c>
      <c r="M5079" s="4" t="s">
        <v>11471</v>
      </c>
      <c r="N5079" s="4" t="s">
        <v>5390</v>
      </c>
      <c r="O5079" t="s">
        <v>6657</v>
      </c>
      <c r="P5079" s="4" t="s">
        <v>11512</v>
      </c>
      <c r="Q5079" s="4" t="str">
        <f>VLOOKUP(P5079, 'Gun classification'!A:B, 2, FALSE)</f>
        <v>Arma de fuego</v>
      </c>
      <c r="R5079" s="4" t="s">
        <v>14184</v>
      </c>
      <c r="S5079" t="str">
        <f t="shared" si="79"/>
        <v xml:space="preserve">assass.gang?, </v>
      </c>
      <c r="T5079" s="38" t="s">
        <v>23261</v>
      </c>
      <c r="W5079" s="4" t="s">
        <v>14184</v>
      </c>
      <c r="X5079" s="4" t="s">
        <v>14184</v>
      </c>
    </row>
    <row r="5080" spans="1:24" x14ac:dyDescent="0.2">
      <c r="A5080">
        <v>7</v>
      </c>
      <c r="B5080">
        <v>22</v>
      </c>
      <c r="C5080">
        <v>1981</v>
      </c>
      <c r="D5080" t="s">
        <v>19032</v>
      </c>
      <c r="E5080" s="2">
        <v>1</v>
      </c>
      <c r="F5080" s="3"/>
      <c r="G5080" s="2">
        <v>1</v>
      </c>
      <c r="H5080" s="2">
        <v>25</v>
      </c>
      <c r="I5080" s="4" t="s">
        <v>13880</v>
      </c>
      <c r="J5080" s="2">
        <v>3</v>
      </c>
      <c r="K5080" s="3"/>
      <c r="L5080" s="2">
        <v>1</v>
      </c>
      <c r="M5080" s="4" t="s">
        <v>11414</v>
      </c>
      <c r="N5080" s="4" t="s">
        <v>6301</v>
      </c>
      <c r="O5080" t="s">
        <v>8450</v>
      </c>
      <c r="P5080" s="4" t="s">
        <v>11512</v>
      </c>
      <c r="Q5080" s="4" t="str">
        <f>VLOOKUP(P5080, 'Gun classification'!A:B, 2, FALSE)</f>
        <v>Arma de fuego</v>
      </c>
      <c r="R5080" s="4" t="s">
        <v>14184</v>
      </c>
      <c r="S5080" t="str">
        <f t="shared" si="79"/>
        <v xml:space="preserve">narcotics, </v>
      </c>
      <c r="W5080" s="4" t="s">
        <v>14184</v>
      </c>
      <c r="X5080" s="4" t="s">
        <v>14184</v>
      </c>
    </row>
    <row r="5081" spans="1:24" x14ac:dyDescent="0.2">
      <c r="A5081">
        <v>7</v>
      </c>
      <c r="B5081">
        <v>24</v>
      </c>
      <c r="C5081">
        <v>1981</v>
      </c>
      <c r="D5081" t="s">
        <v>19033</v>
      </c>
      <c r="E5081" s="2">
        <v>1</v>
      </c>
      <c r="F5081" s="3"/>
      <c r="G5081" s="2">
        <v>1</v>
      </c>
      <c r="H5081" s="2">
        <v>41</v>
      </c>
      <c r="I5081" s="4" t="s">
        <v>13881</v>
      </c>
      <c r="J5081" s="2">
        <v>1</v>
      </c>
      <c r="K5081" s="3"/>
      <c r="L5081" s="2">
        <v>1</v>
      </c>
      <c r="M5081" s="4" t="s">
        <v>11416</v>
      </c>
      <c r="N5081" s="4" t="s">
        <v>6658</v>
      </c>
      <c r="O5081" t="s">
        <v>5660</v>
      </c>
      <c r="P5081" s="4" t="s">
        <v>8400</v>
      </c>
      <c r="Q5081" s="4" t="str">
        <f>VLOOKUP(P5081, 'Gun classification'!A:B, 2, FALSE)</f>
        <v>Arma blanca</v>
      </c>
      <c r="R5081" s="4" t="s">
        <v>14184</v>
      </c>
      <c r="S5081" t="str">
        <f t="shared" si="79"/>
        <v xml:space="preserve">gay robbery, </v>
      </c>
      <c r="T5081" t="s">
        <v>11515</v>
      </c>
      <c r="W5081" s="4" t="s">
        <v>14184</v>
      </c>
      <c r="X5081" s="4" t="s">
        <v>14184</v>
      </c>
    </row>
    <row r="5082" spans="1:24" x14ac:dyDescent="0.2">
      <c r="A5082">
        <v>7</v>
      </c>
      <c r="B5082">
        <v>24</v>
      </c>
      <c r="C5082">
        <v>1981</v>
      </c>
      <c r="D5082" t="s">
        <v>19034</v>
      </c>
      <c r="E5082" s="2">
        <v>1</v>
      </c>
      <c r="F5082" s="3"/>
      <c r="G5082" s="2">
        <v>1</v>
      </c>
      <c r="H5082" s="2">
        <v>54</v>
      </c>
      <c r="I5082" s="4" t="s">
        <v>13882</v>
      </c>
      <c r="J5082" s="2">
        <v>3</v>
      </c>
      <c r="K5082" s="3"/>
      <c r="L5082" s="2">
        <v>1</v>
      </c>
      <c r="M5082" s="4" t="s">
        <v>11434</v>
      </c>
      <c r="N5082" s="4" t="s">
        <v>6659</v>
      </c>
      <c r="O5082" t="s">
        <v>12039</v>
      </c>
      <c r="P5082" s="4" t="s">
        <v>11518</v>
      </c>
      <c r="Q5082" s="4" t="str">
        <f>VLOOKUP(P5082, 'Gun classification'!A:B, 2, FALSE)</f>
        <v>Arma blanca</v>
      </c>
      <c r="R5082" s="4" t="s">
        <v>14184</v>
      </c>
      <c r="S5082" t="str">
        <f t="shared" si="79"/>
        <v xml:space="preserve">mental, </v>
      </c>
      <c r="W5082" s="4" t="s">
        <v>14184</v>
      </c>
      <c r="X5082" s="4" t="s">
        <v>14184</v>
      </c>
    </row>
    <row r="5083" spans="1:24" x14ac:dyDescent="0.2">
      <c r="A5083">
        <v>7</v>
      </c>
      <c r="B5083">
        <v>27</v>
      </c>
      <c r="C5083">
        <v>1981</v>
      </c>
      <c r="D5083" t="s">
        <v>19035</v>
      </c>
      <c r="E5083" s="2">
        <v>1</v>
      </c>
      <c r="F5083" s="3"/>
      <c r="G5083" s="2">
        <v>1</v>
      </c>
      <c r="H5083" s="2">
        <v>26</v>
      </c>
      <c r="I5083" s="4" t="s">
        <v>13883</v>
      </c>
      <c r="J5083" s="2">
        <v>1</v>
      </c>
      <c r="K5083" s="3"/>
      <c r="L5083" s="2">
        <v>1</v>
      </c>
      <c r="M5083" s="4" t="s">
        <v>11468</v>
      </c>
      <c r="N5083" s="4" t="s">
        <v>6660</v>
      </c>
      <c r="O5083" t="s">
        <v>12039</v>
      </c>
      <c r="P5083" s="4" t="s">
        <v>11512</v>
      </c>
      <c r="Q5083" s="4" t="str">
        <f>VLOOKUP(P5083, 'Gun classification'!A:B, 2, FALSE)</f>
        <v>Arma de fuego</v>
      </c>
      <c r="R5083" s="4" t="s">
        <v>14184</v>
      </c>
      <c r="S5083" t="str">
        <f t="shared" si="79"/>
        <v xml:space="preserve">mental, </v>
      </c>
      <c r="W5083" s="4" t="s">
        <v>14184</v>
      </c>
      <c r="X5083" s="4" t="s">
        <v>14184</v>
      </c>
    </row>
    <row r="5084" spans="1:24" x14ac:dyDescent="0.2">
      <c r="A5084">
        <v>7</v>
      </c>
      <c r="B5084">
        <v>29</v>
      </c>
      <c r="C5084">
        <v>1981</v>
      </c>
      <c r="D5084" t="s">
        <v>19036</v>
      </c>
      <c r="E5084" s="2">
        <v>1</v>
      </c>
      <c r="F5084" s="3"/>
      <c r="G5084" s="2">
        <v>2</v>
      </c>
      <c r="H5084" s="2">
        <v>84</v>
      </c>
      <c r="I5084" s="4" t="s">
        <v>13884</v>
      </c>
      <c r="J5084" s="2">
        <v>1</v>
      </c>
      <c r="K5084" s="3"/>
      <c r="L5084" s="2">
        <v>1</v>
      </c>
      <c r="M5084" s="4" t="s">
        <v>11451</v>
      </c>
      <c r="N5084" s="4" t="s">
        <v>4955</v>
      </c>
      <c r="O5084" t="s">
        <v>6661</v>
      </c>
      <c r="P5084" s="4" t="s">
        <v>11518</v>
      </c>
      <c r="Q5084" s="4" t="str">
        <f>VLOOKUP(P5084, 'Gun classification'!A:B, 2, FALSE)</f>
        <v>Arma blanca</v>
      </c>
      <c r="R5084" s="4" t="s">
        <v>14184</v>
      </c>
      <c r="S5084" t="str">
        <f t="shared" si="79"/>
        <v xml:space="preserve">burg rob?, </v>
      </c>
      <c r="T5084" s="38" t="s">
        <v>11515</v>
      </c>
      <c r="W5084" s="4" t="s">
        <v>14184</v>
      </c>
      <c r="X5084" s="4" t="s">
        <v>14184</v>
      </c>
    </row>
    <row r="5085" spans="1:24" x14ac:dyDescent="0.2">
      <c r="A5085">
        <v>7</v>
      </c>
      <c r="B5085">
        <v>29</v>
      </c>
      <c r="C5085">
        <v>1981</v>
      </c>
      <c r="D5085" t="s">
        <v>19037</v>
      </c>
      <c r="E5085" s="2">
        <v>1</v>
      </c>
      <c r="F5085" s="3"/>
      <c r="G5085" s="2">
        <v>1</v>
      </c>
      <c r="H5085" s="2">
        <v>31</v>
      </c>
      <c r="I5085" s="4" t="s">
        <v>13885</v>
      </c>
      <c r="J5085" s="2">
        <v>3</v>
      </c>
      <c r="K5085" s="3"/>
      <c r="L5085" s="2">
        <v>1</v>
      </c>
      <c r="M5085" s="4" t="s">
        <v>11417</v>
      </c>
      <c r="N5085" s="4" t="s">
        <v>6662</v>
      </c>
      <c r="O5085" t="s">
        <v>11581</v>
      </c>
      <c r="P5085" s="4" t="s">
        <v>11512</v>
      </c>
      <c r="Q5085" s="4" t="str">
        <f>VLOOKUP(P5085, 'Gun classification'!A:B, 2, FALSE)</f>
        <v>Arma de fuego</v>
      </c>
      <c r="R5085" s="4" t="s">
        <v>14184</v>
      </c>
      <c r="S5085" t="str">
        <f t="shared" si="79"/>
        <v xml:space="preserve">robbery, </v>
      </c>
      <c r="T5085" t="s">
        <v>11515</v>
      </c>
      <c r="W5085" s="4" t="s">
        <v>14184</v>
      </c>
      <c r="X5085" s="4" t="s">
        <v>14184</v>
      </c>
    </row>
    <row r="5086" spans="1:24" x14ac:dyDescent="0.2">
      <c r="A5086">
        <v>8</v>
      </c>
      <c r="B5086">
        <v>1</v>
      </c>
      <c r="C5086">
        <v>1981</v>
      </c>
      <c r="D5086" t="s">
        <v>19038</v>
      </c>
      <c r="E5086" s="2">
        <v>3</v>
      </c>
      <c r="F5086" s="3"/>
      <c r="G5086" s="2">
        <v>1</v>
      </c>
      <c r="H5086" s="2">
        <v>27</v>
      </c>
      <c r="I5086" s="4" t="s">
        <v>13886</v>
      </c>
      <c r="J5086" s="2">
        <v>3</v>
      </c>
      <c r="K5086" s="3"/>
      <c r="L5086" s="2">
        <v>1</v>
      </c>
      <c r="M5086" s="4" t="s">
        <v>11468</v>
      </c>
      <c r="N5086" s="4" t="s">
        <v>9917</v>
      </c>
      <c r="O5086" t="s">
        <v>10232</v>
      </c>
      <c r="P5086" s="4" t="s">
        <v>11512</v>
      </c>
      <c r="Q5086" s="4" t="str">
        <f>VLOOKUP(P5086, 'Gun classification'!A:B, 2, FALSE)</f>
        <v>Arma de fuego</v>
      </c>
      <c r="R5086" s="4" t="s">
        <v>14184</v>
      </c>
      <c r="S5086" t="str">
        <f t="shared" si="79"/>
        <v xml:space="preserve">argument, </v>
      </c>
      <c r="W5086" s="4" t="s">
        <v>14184</v>
      </c>
      <c r="X5086" s="4" t="s">
        <v>14184</v>
      </c>
    </row>
    <row r="5087" spans="1:24" x14ac:dyDescent="0.2">
      <c r="A5087">
        <v>8</v>
      </c>
      <c r="B5087">
        <v>3</v>
      </c>
      <c r="C5087">
        <v>1981</v>
      </c>
      <c r="D5087" t="s">
        <v>19039</v>
      </c>
      <c r="E5087" s="2">
        <v>1</v>
      </c>
      <c r="F5087" s="3"/>
      <c r="G5087" s="2">
        <v>1</v>
      </c>
      <c r="H5087" s="2">
        <v>38</v>
      </c>
      <c r="I5087" s="4" t="s">
        <v>17370</v>
      </c>
      <c r="J5087" s="2">
        <v>5</v>
      </c>
      <c r="K5087" s="3"/>
      <c r="L5087" s="2">
        <v>3</v>
      </c>
      <c r="M5087" s="4" t="s">
        <v>14184</v>
      </c>
      <c r="N5087" s="4" t="s">
        <v>6663</v>
      </c>
      <c r="O5087" t="s">
        <v>11581</v>
      </c>
      <c r="P5087" s="4" t="s">
        <v>11512</v>
      </c>
      <c r="Q5087" s="4" t="str">
        <f>VLOOKUP(P5087, 'Gun classification'!A:B, 2, FALSE)</f>
        <v>Arma de fuego</v>
      </c>
      <c r="R5087" s="4" t="s">
        <v>14184</v>
      </c>
      <c r="S5087" t="str">
        <f t="shared" si="79"/>
        <v xml:space="preserve">robbery, </v>
      </c>
      <c r="T5087" t="s">
        <v>11515</v>
      </c>
      <c r="W5087" s="4" t="s">
        <v>14184</v>
      </c>
      <c r="X5087" s="4" t="s">
        <v>14184</v>
      </c>
    </row>
    <row r="5088" spans="1:24" x14ac:dyDescent="0.2">
      <c r="A5088">
        <v>8</v>
      </c>
      <c r="B5088">
        <v>8</v>
      </c>
      <c r="C5088">
        <v>1981</v>
      </c>
      <c r="D5088" t="s">
        <v>19040</v>
      </c>
      <c r="E5088" s="2">
        <v>1</v>
      </c>
      <c r="F5088" s="3"/>
      <c r="G5088" s="2">
        <v>1</v>
      </c>
      <c r="H5088" s="2">
        <v>30</v>
      </c>
      <c r="I5088" s="4" t="s">
        <v>13887</v>
      </c>
      <c r="J5088" s="2">
        <v>4</v>
      </c>
      <c r="K5088" s="3"/>
      <c r="L5088" s="2">
        <v>1</v>
      </c>
      <c r="M5088" s="4" t="s">
        <v>11436</v>
      </c>
      <c r="N5088" s="4" t="s">
        <v>6664</v>
      </c>
      <c r="O5088" t="s">
        <v>6665</v>
      </c>
      <c r="P5088" s="4" t="s">
        <v>11518</v>
      </c>
      <c r="Q5088" s="4" t="str">
        <f>VLOOKUP(P5088, 'Gun classification'!A:B, 2, FALSE)</f>
        <v>Arma blanca</v>
      </c>
      <c r="R5088" s="4" t="s">
        <v>14184</v>
      </c>
      <c r="S5088" t="str">
        <f t="shared" si="79"/>
        <v xml:space="preserve">gay fight, </v>
      </c>
      <c r="T5088" s="38" t="s">
        <v>23263</v>
      </c>
      <c r="W5088" s="4" t="s">
        <v>14184</v>
      </c>
      <c r="X5088" s="4" t="s">
        <v>14184</v>
      </c>
    </row>
    <row r="5089" spans="1:24" x14ac:dyDescent="0.2">
      <c r="A5089">
        <v>8</v>
      </c>
      <c r="B5089">
        <v>8</v>
      </c>
      <c r="C5089">
        <v>1981</v>
      </c>
      <c r="D5089" t="s">
        <v>19041</v>
      </c>
      <c r="E5089" s="2">
        <v>3</v>
      </c>
      <c r="F5089" s="3"/>
      <c r="G5089" s="2">
        <v>1</v>
      </c>
      <c r="H5089" s="2">
        <v>60</v>
      </c>
      <c r="I5089" s="4" t="s">
        <v>13888</v>
      </c>
      <c r="J5089" s="2">
        <v>3</v>
      </c>
      <c r="K5089" s="3"/>
      <c r="L5089" s="2">
        <v>1</v>
      </c>
      <c r="M5089" s="4" t="s">
        <v>11439</v>
      </c>
      <c r="N5089" s="4" t="s">
        <v>6666</v>
      </c>
      <c r="O5089" t="s">
        <v>10232</v>
      </c>
      <c r="P5089" s="4" t="s">
        <v>11518</v>
      </c>
      <c r="Q5089" s="4" t="str">
        <f>VLOOKUP(P5089, 'Gun classification'!A:B, 2, FALSE)</f>
        <v>Arma blanca</v>
      </c>
      <c r="R5089" s="4" t="s">
        <v>14184</v>
      </c>
      <c r="S5089" t="str">
        <f t="shared" si="79"/>
        <v xml:space="preserve">argument, </v>
      </c>
      <c r="W5089" s="4" t="s">
        <v>14184</v>
      </c>
      <c r="X5089" s="4" t="s">
        <v>14184</v>
      </c>
    </row>
    <row r="5090" spans="1:24" x14ac:dyDescent="0.2">
      <c r="A5090">
        <v>8</v>
      </c>
      <c r="B5090">
        <v>9</v>
      </c>
      <c r="C5090">
        <v>1981</v>
      </c>
      <c r="D5090" t="s">
        <v>19042</v>
      </c>
      <c r="E5090" s="2">
        <v>3</v>
      </c>
      <c r="F5090" s="3"/>
      <c r="G5090" s="2">
        <v>1</v>
      </c>
      <c r="H5090" s="2">
        <v>24</v>
      </c>
      <c r="I5090" s="4" t="s">
        <v>17370</v>
      </c>
      <c r="J5090" s="2">
        <v>5</v>
      </c>
      <c r="K5090" s="3"/>
      <c r="L5090" s="2">
        <v>3</v>
      </c>
      <c r="M5090" s="4" t="s">
        <v>14184</v>
      </c>
      <c r="N5090" s="4" t="s">
        <v>5119</v>
      </c>
      <c r="O5090" t="s">
        <v>11644</v>
      </c>
      <c r="P5090" s="4" t="s">
        <v>11512</v>
      </c>
      <c r="Q5090" s="4" t="str">
        <f>VLOOKUP(P5090, 'Gun classification'!A:B, 2, FALSE)</f>
        <v>Arma de fuego</v>
      </c>
      <c r="R5090" s="4" t="s">
        <v>14184</v>
      </c>
      <c r="S5090" t="str">
        <f t="shared" si="79"/>
        <v xml:space="preserve">revenge, </v>
      </c>
      <c r="W5090" s="4" t="s">
        <v>14184</v>
      </c>
      <c r="X5090" s="4" t="s">
        <v>14184</v>
      </c>
    </row>
    <row r="5091" spans="1:24" x14ac:dyDescent="0.2">
      <c r="A5091">
        <v>8</v>
      </c>
      <c r="B5091">
        <v>12</v>
      </c>
      <c r="C5091">
        <v>1981</v>
      </c>
      <c r="D5091" t="s">
        <v>19043</v>
      </c>
      <c r="E5091" s="2">
        <v>1</v>
      </c>
      <c r="F5091" s="3"/>
      <c r="G5091" s="2">
        <v>1</v>
      </c>
      <c r="H5091" s="2">
        <v>52</v>
      </c>
      <c r="I5091" s="4" t="s">
        <v>13889</v>
      </c>
      <c r="J5091" s="2">
        <v>3</v>
      </c>
      <c r="K5091" s="3"/>
      <c r="L5091" s="2">
        <v>1</v>
      </c>
      <c r="M5091" s="4" t="s">
        <v>11448</v>
      </c>
      <c r="N5091" s="4" t="s">
        <v>6667</v>
      </c>
      <c r="O5091" t="s">
        <v>11581</v>
      </c>
      <c r="P5091" s="4" t="s">
        <v>11512</v>
      </c>
      <c r="Q5091" s="4" t="str">
        <f>VLOOKUP(P5091, 'Gun classification'!A:B, 2, FALSE)</f>
        <v>Arma de fuego</v>
      </c>
      <c r="R5091" s="4" t="s">
        <v>14184</v>
      </c>
      <c r="S5091" t="str">
        <f t="shared" si="79"/>
        <v xml:space="preserve">robbery, </v>
      </c>
      <c r="T5091" t="s">
        <v>11515</v>
      </c>
      <c r="W5091" s="4" t="s">
        <v>14184</v>
      </c>
      <c r="X5091" s="4" t="s">
        <v>14184</v>
      </c>
    </row>
    <row r="5092" spans="1:24" x14ac:dyDescent="0.2">
      <c r="A5092">
        <v>8</v>
      </c>
      <c r="B5092">
        <v>14</v>
      </c>
      <c r="C5092">
        <v>1981</v>
      </c>
      <c r="D5092" t="s">
        <v>19044</v>
      </c>
      <c r="E5092" s="2">
        <v>1</v>
      </c>
      <c r="F5092" s="3"/>
      <c r="G5092" s="2">
        <v>1</v>
      </c>
      <c r="H5092" s="2">
        <v>23</v>
      </c>
      <c r="I5092" s="4" t="s">
        <v>13890</v>
      </c>
      <c r="J5092" s="2">
        <v>3</v>
      </c>
      <c r="K5092" s="3"/>
      <c r="L5092" s="2">
        <v>1</v>
      </c>
      <c r="M5092" s="4" t="s">
        <v>11439</v>
      </c>
      <c r="N5092" s="4" t="s">
        <v>6668</v>
      </c>
      <c r="O5092" t="s">
        <v>8450</v>
      </c>
      <c r="P5092" s="4" t="s">
        <v>11512</v>
      </c>
      <c r="Q5092" s="4" t="str">
        <f>VLOOKUP(P5092, 'Gun classification'!A:B, 2, FALSE)</f>
        <v>Arma de fuego</v>
      </c>
      <c r="R5092" s="4" t="s">
        <v>14184</v>
      </c>
      <c r="S5092" t="str">
        <f t="shared" si="79"/>
        <v xml:space="preserve">narcotics, </v>
      </c>
      <c r="W5092" s="4" t="s">
        <v>14184</v>
      </c>
      <c r="X5092" s="4" t="s">
        <v>14184</v>
      </c>
    </row>
    <row r="5093" spans="1:24" x14ac:dyDescent="0.2">
      <c r="A5093">
        <v>8</v>
      </c>
      <c r="B5093">
        <v>16</v>
      </c>
      <c r="C5093">
        <v>1981</v>
      </c>
      <c r="D5093" t="s">
        <v>19045</v>
      </c>
      <c r="E5093" s="2">
        <v>1</v>
      </c>
      <c r="F5093" s="3"/>
      <c r="G5093" s="2">
        <v>1</v>
      </c>
      <c r="H5093" s="2">
        <v>18</v>
      </c>
      <c r="I5093" s="4" t="s">
        <v>13891</v>
      </c>
      <c r="J5093" s="2">
        <v>1</v>
      </c>
      <c r="K5093" s="3"/>
      <c r="L5093" s="2">
        <v>1</v>
      </c>
      <c r="M5093" s="4" t="s">
        <v>11432</v>
      </c>
      <c r="N5093" s="4" t="s">
        <v>6669</v>
      </c>
      <c r="O5093" t="s">
        <v>10232</v>
      </c>
      <c r="P5093" s="4" t="s">
        <v>11512</v>
      </c>
      <c r="Q5093" s="4" t="str">
        <f>VLOOKUP(P5093, 'Gun classification'!A:B, 2, FALSE)</f>
        <v>Arma de fuego</v>
      </c>
      <c r="R5093" s="4" t="s">
        <v>14184</v>
      </c>
      <c r="S5093" t="str">
        <f t="shared" si="79"/>
        <v xml:space="preserve">argument, </v>
      </c>
      <c r="W5093" s="4" t="s">
        <v>14184</v>
      </c>
      <c r="X5093" s="4" t="s">
        <v>14184</v>
      </c>
    </row>
    <row r="5094" spans="1:24" x14ac:dyDescent="0.2">
      <c r="A5094">
        <v>8</v>
      </c>
      <c r="B5094">
        <v>17</v>
      </c>
      <c r="C5094">
        <v>1981</v>
      </c>
      <c r="D5094" t="s">
        <v>19046</v>
      </c>
      <c r="E5094" s="2">
        <v>3</v>
      </c>
      <c r="F5094" s="3"/>
      <c r="G5094" s="2">
        <v>2</v>
      </c>
      <c r="H5094" s="2">
        <v>81</v>
      </c>
      <c r="I5094" s="4" t="s">
        <v>17370</v>
      </c>
      <c r="J5094" s="2">
        <v>5</v>
      </c>
      <c r="K5094" s="3"/>
      <c r="L5094" s="2">
        <v>3</v>
      </c>
      <c r="M5094" s="4" t="s">
        <v>14184</v>
      </c>
      <c r="N5094" s="4" t="s">
        <v>6670</v>
      </c>
      <c r="O5094" t="s">
        <v>6671</v>
      </c>
      <c r="P5094" s="4" t="s">
        <v>11625</v>
      </c>
      <c r="Q5094" s="4" t="str">
        <f>VLOOKUP(P5094, 'Gun classification'!A:B, 2, FALSE)</f>
        <v>Falta de oxigeno</v>
      </c>
      <c r="R5094" s="4" t="s">
        <v>14184</v>
      </c>
      <c r="S5094" t="str">
        <f t="shared" si="79"/>
        <v xml:space="preserve">burg robbery, </v>
      </c>
      <c r="T5094" t="s">
        <v>11515</v>
      </c>
      <c r="W5094" s="4" t="s">
        <v>14184</v>
      </c>
      <c r="X5094" s="4" t="s">
        <v>14184</v>
      </c>
    </row>
    <row r="5095" spans="1:24" x14ac:dyDescent="0.2">
      <c r="A5095">
        <v>8</v>
      </c>
      <c r="B5095">
        <v>17</v>
      </c>
      <c r="C5095">
        <v>1981</v>
      </c>
      <c r="D5095" t="s">
        <v>19047</v>
      </c>
      <c r="E5095" s="2">
        <v>1</v>
      </c>
      <c r="F5095" s="2">
        <v>4</v>
      </c>
      <c r="G5095" s="2">
        <v>1</v>
      </c>
      <c r="H5095" s="2">
        <v>35</v>
      </c>
      <c r="I5095" s="4" t="s">
        <v>13892</v>
      </c>
      <c r="J5095" s="2">
        <v>1</v>
      </c>
      <c r="K5095" s="2">
        <v>4</v>
      </c>
      <c r="L5095" s="2">
        <v>2</v>
      </c>
      <c r="M5095" s="4" t="s">
        <v>11464</v>
      </c>
      <c r="N5095" s="4" t="s">
        <v>6672</v>
      </c>
      <c r="O5095" t="s">
        <v>8623</v>
      </c>
      <c r="P5095" s="4" t="s">
        <v>11512</v>
      </c>
      <c r="Q5095" s="4" t="str">
        <f>VLOOKUP(P5095, 'Gun classification'!A:B, 2, FALSE)</f>
        <v>Arma de fuego</v>
      </c>
      <c r="R5095" s="4" t="s">
        <v>14184</v>
      </c>
      <c r="S5095" t="str">
        <f t="shared" si="79"/>
        <v xml:space="preserve">argu family, </v>
      </c>
      <c r="T5095" s="38" t="s">
        <v>11650</v>
      </c>
      <c r="W5095" s="4" t="s">
        <v>14184</v>
      </c>
      <c r="X5095" s="4" t="s">
        <v>14184</v>
      </c>
    </row>
    <row r="5096" spans="1:24" x14ac:dyDescent="0.2">
      <c r="A5096">
        <v>8</v>
      </c>
      <c r="B5096">
        <v>21</v>
      </c>
      <c r="C5096">
        <v>1981</v>
      </c>
      <c r="D5096" t="s">
        <v>19048</v>
      </c>
      <c r="E5096" s="2">
        <v>1</v>
      </c>
      <c r="F5096" s="3"/>
      <c r="G5096" s="2">
        <v>1</v>
      </c>
      <c r="H5096" s="2">
        <v>35</v>
      </c>
      <c r="I5096" s="4" t="s">
        <v>17370</v>
      </c>
      <c r="J5096" s="2">
        <v>5</v>
      </c>
      <c r="K5096" s="3"/>
      <c r="L5096" s="2">
        <v>3</v>
      </c>
      <c r="M5096" s="4" t="s">
        <v>14184</v>
      </c>
      <c r="N5096" s="4" t="s">
        <v>6673</v>
      </c>
      <c r="O5096" t="s">
        <v>10232</v>
      </c>
      <c r="P5096" s="4" t="s">
        <v>11518</v>
      </c>
      <c r="Q5096" s="4" t="str">
        <f>VLOOKUP(P5096, 'Gun classification'!A:B, 2, FALSE)</f>
        <v>Arma blanca</v>
      </c>
      <c r="R5096" s="4" t="s">
        <v>14184</v>
      </c>
      <c r="S5096" t="str">
        <f t="shared" si="79"/>
        <v xml:space="preserve">argument, </v>
      </c>
      <c r="W5096" s="4" t="s">
        <v>14184</v>
      </c>
      <c r="X5096" s="4" t="s">
        <v>14184</v>
      </c>
    </row>
    <row r="5097" spans="1:24" x14ac:dyDescent="0.2">
      <c r="A5097">
        <v>8</v>
      </c>
      <c r="B5097">
        <v>24</v>
      </c>
      <c r="C5097">
        <v>1981</v>
      </c>
      <c r="D5097" t="s">
        <v>19049</v>
      </c>
      <c r="E5097" s="2">
        <v>1</v>
      </c>
      <c r="F5097" s="3"/>
      <c r="G5097" s="2">
        <v>1</v>
      </c>
      <c r="H5097" s="2">
        <v>33</v>
      </c>
      <c r="I5097" s="4" t="s">
        <v>17370</v>
      </c>
      <c r="J5097" s="2">
        <v>5</v>
      </c>
      <c r="K5097" s="3"/>
      <c r="L5097" s="2">
        <v>3</v>
      </c>
      <c r="M5097" s="4" t="s">
        <v>14184</v>
      </c>
      <c r="N5097" s="4" t="s">
        <v>6674</v>
      </c>
      <c r="O5097" t="s">
        <v>5660</v>
      </c>
      <c r="P5097" s="4" t="s">
        <v>11625</v>
      </c>
      <c r="Q5097" s="4" t="str">
        <f>VLOOKUP(P5097, 'Gun classification'!A:B, 2, FALSE)</f>
        <v>Falta de oxigeno</v>
      </c>
      <c r="R5097" s="4" t="s">
        <v>14184</v>
      </c>
      <c r="S5097" t="str">
        <f t="shared" si="79"/>
        <v xml:space="preserve">gay robbery, </v>
      </c>
      <c r="T5097" t="s">
        <v>11515</v>
      </c>
      <c r="W5097" s="4" t="s">
        <v>14184</v>
      </c>
      <c r="X5097" s="4" t="s">
        <v>14184</v>
      </c>
    </row>
    <row r="5098" spans="1:24" x14ac:dyDescent="0.2">
      <c r="A5098">
        <v>8</v>
      </c>
      <c r="B5098">
        <v>24</v>
      </c>
      <c r="C5098">
        <v>1981</v>
      </c>
      <c r="D5098" t="s">
        <v>19050</v>
      </c>
      <c r="E5098" s="2">
        <v>1</v>
      </c>
      <c r="F5098" s="3"/>
      <c r="G5098" s="2">
        <v>2</v>
      </c>
      <c r="H5098" s="2">
        <v>70</v>
      </c>
      <c r="I5098" s="4" t="s">
        <v>13893</v>
      </c>
      <c r="J5098" s="2">
        <v>4</v>
      </c>
      <c r="K5098" s="3"/>
      <c r="L5098" s="2">
        <v>1</v>
      </c>
      <c r="M5098" s="4" t="s">
        <v>11432</v>
      </c>
      <c r="N5098" s="4" t="s">
        <v>6675</v>
      </c>
      <c r="O5098" t="s">
        <v>6604</v>
      </c>
      <c r="P5098" s="4" t="s">
        <v>6676</v>
      </c>
      <c r="Q5098" s="4" t="str">
        <f>VLOOKUP(P5098, 'Gun classification'!A:B, 2, FALSE)</f>
        <v>Quimico</v>
      </c>
      <c r="R5098" s="4" t="s">
        <v>1116</v>
      </c>
      <c r="S5098" t="str">
        <f t="shared" si="79"/>
        <v>sex rape?, sodomy</v>
      </c>
      <c r="T5098" t="s">
        <v>8275</v>
      </c>
      <c r="W5098" s="4" t="s">
        <v>14184</v>
      </c>
      <c r="X5098" s="4" t="s">
        <v>14184</v>
      </c>
    </row>
    <row r="5099" spans="1:24" x14ac:dyDescent="0.2">
      <c r="A5099">
        <v>8</v>
      </c>
      <c r="B5099">
        <v>24</v>
      </c>
      <c r="C5099">
        <v>1981</v>
      </c>
      <c r="D5099" t="s">
        <v>19051</v>
      </c>
      <c r="E5099" s="2">
        <v>1</v>
      </c>
      <c r="F5099" s="3"/>
      <c r="G5099" s="2">
        <v>1</v>
      </c>
      <c r="H5099" s="2">
        <v>48</v>
      </c>
      <c r="I5099" s="4" t="s">
        <v>13894</v>
      </c>
      <c r="J5099" s="2">
        <v>3</v>
      </c>
      <c r="K5099" s="3"/>
      <c r="L5099" s="2">
        <v>1</v>
      </c>
      <c r="M5099" s="4" t="s">
        <v>11448</v>
      </c>
      <c r="N5099" s="4" t="s">
        <v>6677</v>
      </c>
      <c r="O5099" t="s">
        <v>11581</v>
      </c>
      <c r="P5099" s="4" t="s">
        <v>11512</v>
      </c>
      <c r="Q5099" s="4" t="str">
        <f>VLOOKUP(P5099, 'Gun classification'!A:B, 2, FALSE)</f>
        <v>Arma de fuego</v>
      </c>
      <c r="R5099" s="4" t="s">
        <v>14184</v>
      </c>
      <c r="S5099" t="str">
        <f t="shared" si="79"/>
        <v xml:space="preserve">robbery, </v>
      </c>
      <c r="T5099" t="s">
        <v>11515</v>
      </c>
      <c r="W5099" s="4" t="s">
        <v>14184</v>
      </c>
      <c r="X5099" s="4" t="s">
        <v>14184</v>
      </c>
    </row>
    <row r="5100" spans="1:24" x14ac:dyDescent="0.2">
      <c r="A5100">
        <v>8</v>
      </c>
      <c r="B5100">
        <v>25</v>
      </c>
      <c r="C5100">
        <v>1981</v>
      </c>
      <c r="D5100" t="s">
        <v>19052</v>
      </c>
      <c r="E5100" s="2">
        <v>1</v>
      </c>
      <c r="F5100" s="3"/>
      <c r="G5100" s="2">
        <v>2</v>
      </c>
      <c r="H5100" s="2">
        <v>37</v>
      </c>
      <c r="I5100" s="4" t="s">
        <v>13895</v>
      </c>
      <c r="J5100" s="2">
        <v>3</v>
      </c>
      <c r="K5100" s="3"/>
      <c r="L5100" s="2">
        <v>1</v>
      </c>
      <c r="M5100" s="4" t="s">
        <v>11469</v>
      </c>
      <c r="N5100" s="4" t="s">
        <v>6678</v>
      </c>
      <c r="O5100" t="s">
        <v>10232</v>
      </c>
      <c r="P5100" s="4" t="s">
        <v>11512</v>
      </c>
      <c r="Q5100" s="4" t="str">
        <f>VLOOKUP(P5100, 'Gun classification'!A:B, 2, FALSE)</f>
        <v>Arma de fuego</v>
      </c>
      <c r="R5100" s="4" t="s">
        <v>14184</v>
      </c>
      <c r="S5100" t="str">
        <f t="shared" si="79"/>
        <v xml:space="preserve">argument, </v>
      </c>
      <c r="W5100" s="4" t="s">
        <v>14184</v>
      </c>
      <c r="X5100" s="4" t="s">
        <v>14184</v>
      </c>
    </row>
    <row r="5101" spans="1:24" x14ac:dyDescent="0.2">
      <c r="A5101">
        <v>8</v>
      </c>
      <c r="B5101">
        <v>25</v>
      </c>
      <c r="C5101">
        <v>1981</v>
      </c>
      <c r="D5101" t="s">
        <v>19053</v>
      </c>
      <c r="E5101" s="2">
        <v>3</v>
      </c>
      <c r="F5101" s="3"/>
      <c r="G5101" s="2">
        <v>1</v>
      </c>
      <c r="H5101" s="2">
        <v>31</v>
      </c>
      <c r="I5101" s="4" t="s">
        <v>13896</v>
      </c>
      <c r="J5101" s="2">
        <v>3</v>
      </c>
      <c r="K5101" s="3"/>
      <c r="L5101" s="2">
        <v>1</v>
      </c>
      <c r="M5101" s="4" t="s">
        <v>11426</v>
      </c>
      <c r="N5101" s="4" t="s">
        <v>6679</v>
      </c>
      <c r="O5101" t="s">
        <v>11644</v>
      </c>
      <c r="P5101" s="4" t="s">
        <v>11512</v>
      </c>
      <c r="Q5101" s="4" t="str">
        <f>VLOOKUP(P5101, 'Gun classification'!A:B, 2, FALSE)</f>
        <v>Arma de fuego</v>
      </c>
      <c r="R5101" s="4" t="s">
        <v>14184</v>
      </c>
      <c r="S5101" t="str">
        <f t="shared" si="79"/>
        <v xml:space="preserve">revenge, </v>
      </c>
      <c r="W5101" s="4" t="s">
        <v>14184</v>
      </c>
      <c r="X5101" s="4" t="s">
        <v>14184</v>
      </c>
    </row>
    <row r="5102" spans="1:24" x14ac:dyDescent="0.2">
      <c r="A5102">
        <v>8</v>
      </c>
      <c r="B5102">
        <v>26</v>
      </c>
      <c r="C5102">
        <v>1981</v>
      </c>
      <c r="D5102" t="s">
        <v>19054</v>
      </c>
      <c r="E5102" s="2">
        <v>3</v>
      </c>
      <c r="F5102" s="3"/>
      <c r="G5102" s="2">
        <v>1</v>
      </c>
      <c r="H5102" s="2">
        <v>57</v>
      </c>
      <c r="I5102" s="4" t="s">
        <v>13897</v>
      </c>
      <c r="J5102" s="2">
        <v>3</v>
      </c>
      <c r="K5102" s="3"/>
      <c r="L5102" s="2">
        <v>1</v>
      </c>
      <c r="M5102" s="4" t="s">
        <v>11430</v>
      </c>
      <c r="N5102" s="4" t="s">
        <v>6680</v>
      </c>
      <c r="O5102" t="s">
        <v>11581</v>
      </c>
      <c r="P5102" s="4" t="s">
        <v>11512</v>
      </c>
      <c r="Q5102" s="4" t="str">
        <f>VLOOKUP(P5102, 'Gun classification'!A:B, 2, FALSE)</f>
        <v>Arma de fuego</v>
      </c>
      <c r="R5102" s="4" t="s">
        <v>14184</v>
      </c>
      <c r="S5102" t="str">
        <f t="shared" si="79"/>
        <v xml:space="preserve">robbery, </v>
      </c>
      <c r="T5102" t="s">
        <v>11515</v>
      </c>
      <c r="W5102" s="4" t="s">
        <v>14184</v>
      </c>
      <c r="X5102" s="4" t="s">
        <v>14184</v>
      </c>
    </row>
    <row r="5103" spans="1:24" x14ac:dyDescent="0.2">
      <c r="A5103">
        <v>8</v>
      </c>
      <c r="B5103">
        <v>31</v>
      </c>
      <c r="C5103">
        <v>1981</v>
      </c>
      <c r="D5103" t="s">
        <v>19055</v>
      </c>
      <c r="E5103" s="2">
        <v>4</v>
      </c>
      <c r="F5103" s="3"/>
      <c r="G5103" s="2">
        <v>1</v>
      </c>
      <c r="H5103" s="2">
        <v>24</v>
      </c>
      <c r="I5103" s="4" t="s">
        <v>13898</v>
      </c>
      <c r="J5103" s="2">
        <v>4</v>
      </c>
      <c r="K5103" s="3"/>
      <c r="L5103" s="2">
        <v>1</v>
      </c>
      <c r="M5103" s="4" t="s">
        <v>11471</v>
      </c>
      <c r="N5103" s="4" t="s">
        <v>6681</v>
      </c>
      <c r="O5103" t="s">
        <v>10232</v>
      </c>
      <c r="P5103" s="4" t="s">
        <v>11512</v>
      </c>
      <c r="Q5103" s="4" t="str">
        <f>VLOOKUP(P5103, 'Gun classification'!A:B, 2, FALSE)</f>
        <v>Arma de fuego</v>
      </c>
      <c r="R5103" s="4" t="s">
        <v>1117</v>
      </c>
      <c r="S5103" t="str">
        <f t="shared" si="79"/>
        <v>argument, race? Says A</v>
      </c>
      <c r="W5103" s="4" t="s">
        <v>14184</v>
      </c>
      <c r="X5103" s="4" t="s">
        <v>14184</v>
      </c>
    </row>
    <row r="5104" spans="1:24" x14ac:dyDescent="0.2">
      <c r="A5104">
        <v>9</v>
      </c>
      <c r="B5104">
        <v>2</v>
      </c>
      <c r="C5104">
        <v>1981</v>
      </c>
      <c r="D5104" t="s">
        <v>19056</v>
      </c>
      <c r="E5104" s="2">
        <v>3</v>
      </c>
      <c r="F5104" s="3"/>
      <c r="G5104" s="2">
        <v>1</v>
      </c>
      <c r="H5104" s="2">
        <v>60</v>
      </c>
      <c r="I5104" s="4" t="s">
        <v>13899</v>
      </c>
      <c r="J5104" s="2">
        <v>3</v>
      </c>
      <c r="K5104" s="3"/>
      <c r="L5104" s="2">
        <v>1</v>
      </c>
      <c r="M5104" s="4" t="s">
        <v>11467</v>
      </c>
      <c r="N5104" s="4" t="s">
        <v>6682</v>
      </c>
      <c r="O5104" t="s">
        <v>10232</v>
      </c>
      <c r="P5104" s="4" t="s">
        <v>11518</v>
      </c>
      <c r="Q5104" s="4" t="str">
        <f>VLOOKUP(P5104, 'Gun classification'!A:B, 2, FALSE)</f>
        <v>Arma blanca</v>
      </c>
      <c r="R5104" s="4" t="s">
        <v>14184</v>
      </c>
      <c r="S5104" t="str">
        <f t="shared" si="79"/>
        <v xml:space="preserve">argument, </v>
      </c>
      <c r="W5104" s="4" t="s">
        <v>14184</v>
      </c>
      <c r="X5104" s="4" t="s">
        <v>14184</v>
      </c>
    </row>
    <row r="5105" spans="1:24" x14ac:dyDescent="0.2">
      <c r="A5105">
        <v>9</v>
      </c>
      <c r="B5105">
        <v>7</v>
      </c>
      <c r="C5105">
        <v>1981</v>
      </c>
      <c r="D5105" t="s">
        <v>19057</v>
      </c>
      <c r="E5105" s="2">
        <v>1</v>
      </c>
      <c r="F5105" s="2">
        <v>4</v>
      </c>
      <c r="G5105" s="2">
        <v>1</v>
      </c>
      <c r="H5105" s="2">
        <v>30</v>
      </c>
      <c r="I5105" s="4" t="s">
        <v>19147</v>
      </c>
      <c r="J5105" s="2">
        <v>3</v>
      </c>
      <c r="K5105" s="3"/>
      <c r="L5105" s="2">
        <v>1</v>
      </c>
      <c r="M5105" s="4" t="s">
        <v>11471</v>
      </c>
      <c r="N5105" s="4" t="s">
        <v>6645</v>
      </c>
      <c r="O5105" t="s">
        <v>6683</v>
      </c>
      <c r="P5105" s="4" t="s">
        <v>11518</v>
      </c>
      <c r="Q5105" s="4" t="str">
        <f>VLOOKUP(P5105, 'Gun classification'!A:B, 2, FALSE)</f>
        <v>Arma blanca</v>
      </c>
      <c r="R5105" s="4" t="s">
        <v>1118</v>
      </c>
      <c r="S5105" t="str">
        <f t="shared" si="79"/>
        <v>gay revenge jeal, cuban vic</v>
      </c>
      <c r="W5105" s="4" t="s">
        <v>14184</v>
      </c>
      <c r="X5105" s="4" t="s">
        <v>14184</v>
      </c>
    </row>
    <row r="5106" spans="1:24" x14ac:dyDescent="0.2">
      <c r="A5106">
        <v>9</v>
      </c>
      <c r="B5106">
        <v>13</v>
      </c>
      <c r="C5106">
        <v>1981</v>
      </c>
      <c r="D5106" t="s">
        <v>19058</v>
      </c>
      <c r="E5106" s="2">
        <v>1</v>
      </c>
      <c r="F5106" s="3"/>
      <c r="G5106" s="2">
        <v>1</v>
      </c>
      <c r="H5106" s="2">
        <v>31</v>
      </c>
      <c r="I5106" s="4" t="s">
        <v>13900</v>
      </c>
      <c r="J5106" s="2">
        <v>1</v>
      </c>
      <c r="K5106" s="3"/>
      <c r="L5106" s="2">
        <v>1</v>
      </c>
      <c r="M5106" s="4" t="s">
        <v>11426</v>
      </c>
      <c r="N5106" s="4" t="s">
        <v>6684</v>
      </c>
      <c r="O5106" t="s">
        <v>5619</v>
      </c>
      <c r="P5106" s="4" t="s">
        <v>11518</v>
      </c>
      <c r="Q5106" s="4" t="str">
        <f>VLOOKUP(P5106, 'Gun classification'!A:B, 2, FALSE)</f>
        <v>Arma blanca</v>
      </c>
      <c r="R5106" s="4" t="s">
        <v>14184</v>
      </c>
      <c r="S5106" t="str">
        <f t="shared" si="79"/>
        <v xml:space="preserve">gay hate, </v>
      </c>
      <c r="T5106" s="38" t="s">
        <v>23253</v>
      </c>
      <c r="W5106" s="4" t="s">
        <v>14184</v>
      </c>
      <c r="X5106" s="4" t="s">
        <v>14184</v>
      </c>
    </row>
    <row r="5107" spans="1:24" x14ac:dyDescent="0.2">
      <c r="A5107">
        <v>9</v>
      </c>
      <c r="B5107">
        <v>15</v>
      </c>
      <c r="C5107">
        <v>1981</v>
      </c>
      <c r="D5107" t="s">
        <v>19059</v>
      </c>
      <c r="E5107" s="2">
        <v>3</v>
      </c>
      <c r="F5107" s="3"/>
      <c r="G5107" s="2">
        <v>1</v>
      </c>
      <c r="H5107" s="2">
        <v>30</v>
      </c>
      <c r="I5107" s="4" t="s">
        <v>13901</v>
      </c>
      <c r="J5107" s="2">
        <v>3</v>
      </c>
      <c r="K5107" s="3"/>
      <c r="L5107" s="2">
        <v>1</v>
      </c>
      <c r="M5107" s="4" t="s">
        <v>11436</v>
      </c>
      <c r="N5107" s="4" t="s">
        <v>6685</v>
      </c>
      <c r="O5107" t="s">
        <v>11644</v>
      </c>
      <c r="P5107" s="4" t="s">
        <v>11512</v>
      </c>
      <c r="Q5107" s="4" t="str">
        <f>VLOOKUP(P5107, 'Gun classification'!A:B, 2, FALSE)</f>
        <v>Arma de fuego</v>
      </c>
      <c r="R5107" s="4" t="s">
        <v>14184</v>
      </c>
      <c r="S5107" t="str">
        <f t="shared" si="79"/>
        <v xml:space="preserve">revenge, </v>
      </c>
      <c r="W5107" s="4" t="s">
        <v>14184</v>
      </c>
      <c r="X5107" s="4" t="s">
        <v>14184</v>
      </c>
    </row>
    <row r="5108" spans="1:24" x14ac:dyDescent="0.2">
      <c r="A5108">
        <v>9</v>
      </c>
      <c r="B5108">
        <v>17</v>
      </c>
      <c r="C5108">
        <v>1981</v>
      </c>
      <c r="D5108" t="s">
        <v>19060</v>
      </c>
      <c r="E5108" s="2">
        <v>3</v>
      </c>
      <c r="F5108" s="3"/>
      <c r="G5108" s="2">
        <v>1</v>
      </c>
      <c r="H5108" s="2">
        <v>50</v>
      </c>
      <c r="I5108" s="4" t="s">
        <v>19153</v>
      </c>
      <c r="J5108" s="2">
        <v>3</v>
      </c>
      <c r="K5108" s="3"/>
      <c r="L5108" s="2">
        <v>1</v>
      </c>
      <c r="M5108" s="4" t="s">
        <v>11442</v>
      </c>
      <c r="N5108" s="4" t="s">
        <v>6686</v>
      </c>
      <c r="O5108" t="s">
        <v>10232</v>
      </c>
      <c r="P5108" s="4" t="s">
        <v>11512</v>
      </c>
      <c r="Q5108" s="4" t="str">
        <f>VLOOKUP(P5108, 'Gun classification'!A:B, 2, FALSE)</f>
        <v>Arma de fuego</v>
      </c>
      <c r="R5108" s="4" t="s">
        <v>14184</v>
      </c>
      <c r="S5108" t="str">
        <f t="shared" si="79"/>
        <v xml:space="preserve">argument, </v>
      </c>
      <c r="W5108" s="4" t="s">
        <v>14184</v>
      </c>
      <c r="X5108" s="4" t="s">
        <v>14184</v>
      </c>
    </row>
    <row r="5109" spans="1:24" x14ac:dyDescent="0.2">
      <c r="A5109">
        <v>9</v>
      </c>
      <c r="B5109">
        <v>19</v>
      </c>
      <c r="C5109">
        <v>1981</v>
      </c>
      <c r="D5109" t="s">
        <v>22311</v>
      </c>
      <c r="E5109" s="2">
        <v>1</v>
      </c>
      <c r="F5109" s="3"/>
      <c r="G5109" s="2">
        <v>1</v>
      </c>
      <c r="H5109" s="2">
        <v>30</v>
      </c>
      <c r="I5109" s="4" t="s">
        <v>17370</v>
      </c>
      <c r="J5109" s="2">
        <v>5</v>
      </c>
      <c r="K5109" s="3"/>
      <c r="L5109" s="2">
        <v>3</v>
      </c>
      <c r="M5109" s="4" t="s">
        <v>14184</v>
      </c>
      <c r="N5109" s="4" t="s">
        <v>6687</v>
      </c>
      <c r="P5109" s="4" t="s">
        <v>6688</v>
      </c>
      <c r="Q5109" s="4" t="str">
        <f>VLOOKUP(P5109, 'Gun classification'!A:B, 2, FALSE)</f>
        <v>No clasificado</v>
      </c>
      <c r="R5109" s="4" t="s">
        <v>14184</v>
      </c>
      <c r="S5109" t="str">
        <f t="shared" si="79"/>
        <v xml:space="preserve">, </v>
      </c>
      <c r="T5109" t="s">
        <v>23253</v>
      </c>
      <c r="W5109" s="4" t="s">
        <v>14184</v>
      </c>
      <c r="X5109" s="4" t="s">
        <v>14184</v>
      </c>
    </row>
    <row r="5110" spans="1:24" x14ac:dyDescent="0.2">
      <c r="A5110">
        <v>9</v>
      </c>
      <c r="B5110">
        <v>25</v>
      </c>
      <c r="C5110">
        <v>1981</v>
      </c>
      <c r="D5110" t="s">
        <v>19061</v>
      </c>
      <c r="E5110" s="2">
        <v>3</v>
      </c>
      <c r="F5110" s="3"/>
      <c r="G5110" s="2">
        <v>2</v>
      </c>
      <c r="H5110" s="2">
        <v>20</v>
      </c>
      <c r="I5110" s="4" t="s">
        <v>13902</v>
      </c>
      <c r="J5110" s="2">
        <v>3</v>
      </c>
      <c r="K5110" s="3"/>
      <c r="L5110" s="2">
        <v>1</v>
      </c>
      <c r="M5110" s="4" t="s">
        <v>11417</v>
      </c>
      <c r="N5110" s="4" t="s">
        <v>6689</v>
      </c>
      <c r="O5110" t="s">
        <v>8982</v>
      </c>
      <c r="P5110" s="4" t="s">
        <v>11625</v>
      </c>
      <c r="Q5110" s="4" t="str">
        <f>VLOOKUP(P5110, 'Gun classification'!A:B, 2, FALSE)</f>
        <v>Falta de oxigeno</v>
      </c>
      <c r="R5110" s="4" t="s">
        <v>14184</v>
      </c>
      <c r="S5110" t="str">
        <f t="shared" si="79"/>
        <v xml:space="preserve">jealousy, </v>
      </c>
      <c r="W5110" s="4" t="s">
        <v>14184</v>
      </c>
      <c r="X5110" s="4" t="s">
        <v>14184</v>
      </c>
    </row>
    <row r="5111" spans="1:24" x14ac:dyDescent="0.2">
      <c r="A5111">
        <v>9</v>
      </c>
      <c r="B5111">
        <v>26</v>
      </c>
      <c r="C5111">
        <v>1981</v>
      </c>
      <c r="D5111" t="s">
        <v>19062</v>
      </c>
      <c r="E5111" s="2">
        <v>3</v>
      </c>
      <c r="F5111" s="3"/>
      <c r="G5111" s="2">
        <v>1</v>
      </c>
      <c r="H5111" s="2">
        <v>17</v>
      </c>
      <c r="I5111" s="4" t="s">
        <v>13903</v>
      </c>
      <c r="J5111" s="2">
        <v>3</v>
      </c>
      <c r="K5111" s="3"/>
      <c r="L5111" s="2">
        <v>1</v>
      </c>
      <c r="M5111" s="4" t="s">
        <v>11471</v>
      </c>
      <c r="N5111" s="4" t="s">
        <v>6690</v>
      </c>
      <c r="O5111" t="s">
        <v>9157</v>
      </c>
      <c r="P5111" s="4" t="s">
        <v>11512</v>
      </c>
      <c r="Q5111" s="4" t="str">
        <f>VLOOKUP(P5111, 'Gun classification'!A:B, 2, FALSE)</f>
        <v>Arma de fuego</v>
      </c>
      <c r="R5111" s="4" t="s">
        <v>14184</v>
      </c>
      <c r="S5111" t="str">
        <f t="shared" si="79"/>
        <v xml:space="preserve">drugs, </v>
      </c>
      <c r="W5111" s="4" t="s">
        <v>14184</v>
      </c>
      <c r="X5111" s="4" t="s">
        <v>14184</v>
      </c>
    </row>
    <row r="5112" spans="1:24" x14ac:dyDescent="0.2">
      <c r="A5112">
        <v>9</v>
      </c>
      <c r="B5112">
        <v>27</v>
      </c>
      <c r="C5112">
        <v>1981</v>
      </c>
      <c r="D5112" t="s">
        <v>19063</v>
      </c>
      <c r="E5112" s="2">
        <v>1</v>
      </c>
      <c r="F5112" s="2">
        <v>4</v>
      </c>
      <c r="G5112" s="2">
        <v>1</v>
      </c>
      <c r="H5112" s="2">
        <v>2</v>
      </c>
      <c r="I5112" s="4" t="s">
        <v>13904</v>
      </c>
      <c r="J5112" s="2">
        <v>1</v>
      </c>
      <c r="K5112" s="2">
        <v>4</v>
      </c>
      <c r="L5112" s="2">
        <v>1</v>
      </c>
      <c r="M5112" s="4" t="s">
        <v>11414</v>
      </c>
      <c r="N5112" s="4" t="s">
        <v>6691</v>
      </c>
      <c r="O5112" t="s">
        <v>6150</v>
      </c>
      <c r="P5112" s="4" t="s">
        <v>11582</v>
      </c>
      <c r="Q5112" s="4" t="str">
        <f>VLOOKUP(P5112, 'Gun classification'!A:B, 2, FALSE)</f>
        <v>Fuerza</v>
      </c>
      <c r="R5112" s="4" t="s">
        <v>14184</v>
      </c>
      <c r="S5112" t="str">
        <f t="shared" si="79"/>
        <v xml:space="preserve">child abuse, </v>
      </c>
      <c r="T5112" s="38" t="s">
        <v>23264</v>
      </c>
      <c r="W5112" s="4" t="s">
        <v>14184</v>
      </c>
      <c r="X5112" s="4" t="s">
        <v>14184</v>
      </c>
    </row>
    <row r="5113" spans="1:24" x14ac:dyDescent="0.2">
      <c r="A5113">
        <v>9</v>
      </c>
      <c r="B5113">
        <v>27</v>
      </c>
      <c r="C5113">
        <v>1981</v>
      </c>
      <c r="D5113" t="s">
        <v>19064</v>
      </c>
      <c r="E5113" s="2">
        <v>3</v>
      </c>
      <c r="F5113" s="3"/>
      <c r="G5113" s="2">
        <v>1</v>
      </c>
      <c r="H5113" s="2">
        <v>25</v>
      </c>
      <c r="I5113" s="4" t="s">
        <v>13905</v>
      </c>
      <c r="J5113" s="2">
        <v>1</v>
      </c>
      <c r="K5113" s="3"/>
      <c r="L5113" s="2">
        <v>1</v>
      </c>
      <c r="M5113" s="4" t="s">
        <v>11413</v>
      </c>
      <c r="N5113" s="4" t="s">
        <v>6156</v>
      </c>
      <c r="O5113" t="s">
        <v>11644</v>
      </c>
      <c r="P5113" s="4" t="s">
        <v>11512</v>
      </c>
      <c r="Q5113" s="4" t="str">
        <f>VLOOKUP(P5113, 'Gun classification'!A:B, 2, FALSE)</f>
        <v>Arma de fuego</v>
      </c>
      <c r="R5113" s="4" t="s">
        <v>14184</v>
      </c>
      <c r="S5113" t="str">
        <f t="shared" si="79"/>
        <v xml:space="preserve">revenge, </v>
      </c>
      <c r="W5113" s="4" t="s">
        <v>14184</v>
      </c>
      <c r="X5113" s="4" t="s">
        <v>14184</v>
      </c>
    </row>
    <row r="5114" spans="1:24" x14ac:dyDescent="0.2">
      <c r="A5114">
        <v>10</v>
      </c>
      <c r="B5114">
        <v>4</v>
      </c>
      <c r="C5114">
        <v>1981</v>
      </c>
      <c r="D5114" t="s">
        <v>19065</v>
      </c>
      <c r="E5114" s="2">
        <v>2</v>
      </c>
      <c r="F5114" s="2">
        <v>7</v>
      </c>
      <c r="G5114" s="2">
        <v>2</v>
      </c>
      <c r="H5114" s="2">
        <v>23</v>
      </c>
      <c r="I5114" s="4" t="s">
        <v>13906</v>
      </c>
      <c r="J5114" s="2">
        <v>2</v>
      </c>
      <c r="K5114" s="2">
        <v>7</v>
      </c>
      <c r="L5114" s="2">
        <v>1</v>
      </c>
      <c r="M5114" s="4" t="s">
        <v>11432</v>
      </c>
      <c r="N5114" s="4" t="s">
        <v>6692</v>
      </c>
      <c r="O5114" t="s">
        <v>11581</v>
      </c>
      <c r="P5114" s="4" t="s">
        <v>11512</v>
      </c>
      <c r="Q5114" s="4" t="str">
        <f>VLOOKUP(P5114, 'Gun classification'!A:B, 2, FALSE)</f>
        <v>Arma de fuego</v>
      </c>
      <c r="R5114" s="4" t="s">
        <v>14184</v>
      </c>
      <c r="S5114" t="str">
        <f t="shared" si="79"/>
        <v xml:space="preserve">robbery, </v>
      </c>
      <c r="T5114" t="s">
        <v>11515</v>
      </c>
      <c r="W5114" s="4" t="s">
        <v>14184</v>
      </c>
      <c r="X5114" s="4" t="s">
        <v>14184</v>
      </c>
    </row>
    <row r="5115" spans="1:24" x14ac:dyDescent="0.2">
      <c r="A5115">
        <v>10</v>
      </c>
      <c r="B5115">
        <v>7</v>
      </c>
      <c r="C5115">
        <v>1981</v>
      </c>
      <c r="D5115" t="s">
        <v>19066</v>
      </c>
      <c r="E5115" s="2">
        <v>3</v>
      </c>
      <c r="F5115" s="3"/>
      <c r="G5115" s="2">
        <v>1</v>
      </c>
      <c r="H5115" s="2">
        <v>27</v>
      </c>
      <c r="I5115" s="4" t="s">
        <v>13907</v>
      </c>
      <c r="J5115" s="2">
        <v>3</v>
      </c>
      <c r="K5115" s="3"/>
      <c r="L5115" s="2">
        <v>1</v>
      </c>
      <c r="M5115" s="4" t="s">
        <v>11464</v>
      </c>
      <c r="N5115" s="4" t="s">
        <v>6693</v>
      </c>
      <c r="O5115" t="s">
        <v>11644</v>
      </c>
      <c r="P5115" s="4" t="s">
        <v>11512</v>
      </c>
      <c r="Q5115" s="4" t="str">
        <f>VLOOKUP(P5115, 'Gun classification'!A:B, 2, FALSE)</f>
        <v>Arma de fuego</v>
      </c>
      <c r="R5115" s="4" t="s">
        <v>14184</v>
      </c>
      <c r="S5115" t="str">
        <f t="shared" si="79"/>
        <v xml:space="preserve">revenge, </v>
      </c>
      <c r="W5115" s="4" t="s">
        <v>14184</v>
      </c>
      <c r="X5115" s="4" t="s">
        <v>14184</v>
      </c>
    </row>
    <row r="5116" spans="1:24" x14ac:dyDescent="0.2">
      <c r="A5116">
        <v>10</v>
      </c>
      <c r="B5116">
        <v>16</v>
      </c>
      <c r="C5116">
        <v>1981</v>
      </c>
      <c r="D5116" t="s">
        <v>19067</v>
      </c>
      <c r="E5116" s="2">
        <v>1</v>
      </c>
      <c r="F5116" s="2">
        <v>4</v>
      </c>
      <c r="G5116" s="2">
        <v>1</v>
      </c>
      <c r="H5116" s="2">
        <v>36</v>
      </c>
      <c r="I5116" s="4" t="s">
        <v>13908</v>
      </c>
      <c r="J5116" s="2">
        <v>1</v>
      </c>
      <c r="K5116" s="2">
        <v>4</v>
      </c>
      <c r="L5116" s="2">
        <v>1</v>
      </c>
      <c r="M5116" s="4" t="s">
        <v>11461</v>
      </c>
      <c r="N5116" s="4" t="s">
        <v>6694</v>
      </c>
      <c r="O5116" t="s">
        <v>8434</v>
      </c>
      <c r="P5116" s="4" t="s">
        <v>11518</v>
      </c>
      <c r="Q5116" s="4" t="str">
        <f>VLOOKUP(P5116, 'Gun classification'!A:B, 2, FALSE)</f>
        <v>Arma blanca</v>
      </c>
      <c r="R5116" s="4" t="s">
        <v>14184</v>
      </c>
      <c r="S5116" t="str">
        <f t="shared" si="79"/>
        <v xml:space="preserve">argu, </v>
      </c>
      <c r="W5116" s="4" t="s">
        <v>14184</v>
      </c>
      <c r="X5116" s="4" t="s">
        <v>14184</v>
      </c>
    </row>
    <row r="5117" spans="1:24" x14ac:dyDescent="0.2">
      <c r="A5117">
        <v>10</v>
      </c>
      <c r="B5117">
        <v>19</v>
      </c>
      <c r="C5117">
        <v>1981</v>
      </c>
      <c r="D5117" t="s">
        <v>19068</v>
      </c>
      <c r="E5117" s="2">
        <v>1</v>
      </c>
      <c r="F5117" s="3"/>
      <c r="G5117" s="2">
        <v>1</v>
      </c>
      <c r="H5117" s="2">
        <v>32</v>
      </c>
      <c r="I5117" s="4" t="s">
        <v>13909</v>
      </c>
      <c r="J5117" s="2">
        <v>1</v>
      </c>
      <c r="K5117" s="3"/>
      <c r="L5117" s="2">
        <v>1</v>
      </c>
      <c r="M5117" s="4" t="s">
        <v>11416</v>
      </c>
      <c r="N5117" s="4" t="s">
        <v>6695</v>
      </c>
      <c r="O5117" t="s">
        <v>8434</v>
      </c>
      <c r="P5117" s="4" t="s">
        <v>11518</v>
      </c>
      <c r="Q5117" s="4" t="str">
        <f>VLOOKUP(P5117, 'Gun classification'!A:B, 2, FALSE)</f>
        <v>Arma blanca</v>
      </c>
      <c r="R5117" s="4" t="s">
        <v>14184</v>
      </c>
      <c r="S5117" t="str">
        <f t="shared" si="79"/>
        <v xml:space="preserve">argu, </v>
      </c>
      <c r="W5117" s="4" t="s">
        <v>14184</v>
      </c>
      <c r="X5117" s="4" t="s">
        <v>14184</v>
      </c>
    </row>
    <row r="5118" spans="1:24" x14ac:dyDescent="0.2">
      <c r="A5118">
        <v>10</v>
      </c>
      <c r="B5118">
        <v>26</v>
      </c>
      <c r="C5118">
        <v>1981</v>
      </c>
      <c r="D5118" t="s">
        <v>19069</v>
      </c>
      <c r="E5118" s="2">
        <v>2</v>
      </c>
      <c r="F5118" s="2">
        <v>5</v>
      </c>
      <c r="G5118" s="2">
        <v>1</v>
      </c>
      <c r="H5118" s="2">
        <v>29</v>
      </c>
      <c r="I5118" s="4" t="s">
        <v>13910</v>
      </c>
      <c r="J5118" s="2">
        <v>2</v>
      </c>
      <c r="K5118" s="2">
        <v>5</v>
      </c>
      <c r="L5118" s="2">
        <v>1</v>
      </c>
      <c r="M5118" s="4" t="s">
        <v>11430</v>
      </c>
      <c r="N5118" s="4" t="s">
        <v>6696</v>
      </c>
      <c r="O5118" t="s">
        <v>6697</v>
      </c>
      <c r="P5118" s="4" t="s">
        <v>11518</v>
      </c>
      <c r="Q5118" s="4" t="str">
        <f>VLOOKUP(P5118, 'Gun classification'!A:B, 2, FALSE)</f>
        <v>Arma blanca</v>
      </c>
      <c r="R5118" s="4" t="s">
        <v>14184</v>
      </c>
      <c r="S5118" t="str">
        <f t="shared" si="79"/>
        <v xml:space="preserve">ang, </v>
      </c>
      <c r="W5118" s="4" t="s">
        <v>14184</v>
      </c>
      <c r="X5118" s="4" t="s">
        <v>14184</v>
      </c>
    </row>
    <row r="5119" spans="1:24" x14ac:dyDescent="0.2">
      <c r="A5119">
        <v>11</v>
      </c>
      <c r="B5119">
        <v>1</v>
      </c>
      <c r="C5119">
        <v>1981</v>
      </c>
      <c r="D5119" t="s">
        <v>19070</v>
      </c>
      <c r="E5119" s="2">
        <v>1</v>
      </c>
      <c r="F5119" s="3"/>
      <c r="G5119" s="2">
        <v>1</v>
      </c>
      <c r="H5119" s="2">
        <v>29</v>
      </c>
      <c r="I5119" s="4" t="s">
        <v>13911</v>
      </c>
      <c r="J5119" s="2">
        <v>1</v>
      </c>
      <c r="K5119" s="2">
        <v>4</v>
      </c>
      <c r="L5119" s="2">
        <v>1</v>
      </c>
      <c r="M5119" s="4" t="s">
        <v>11426</v>
      </c>
      <c r="N5119" s="4" t="s">
        <v>6698</v>
      </c>
      <c r="O5119" t="s">
        <v>11581</v>
      </c>
      <c r="P5119" s="4" t="s">
        <v>11518</v>
      </c>
      <c r="Q5119" s="4" t="str">
        <f>VLOOKUP(P5119, 'Gun classification'!A:B, 2, FALSE)</f>
        <v>Arma blanca</v>
      </c>
      <c r="R5119" s="4" t="s">
        <v>14184</v>
      </c>
      <c r="S5119" t="str">
        <f t="shared" si="79"/>
        <v xml:space="preserve">robbery, </v>
      </c>
      <c r="T5119" t="s">
        <v>11515</v>
      </c>
      <c r="W5119" s="4" t="s">
        <v>14184</v>
      </c>
      <c r="X5119" s="4" t="s">
        <v>14184</v>
      </c>
    </row>
    <row r="5120" spans="1:24" x14ac:dyDescent="0.2">
      <c r="A5120">
        <v>11</v>
      </c>
      <c r="B5120">
        <v>3</v>
      </c>
      <c r="C5120">
        <v>1981</v>
      </c>
      <c r="D5120" t="s">
        <v>19071</v>
      </c>
      <c r="E5120" s="2">
        <v>1</v>
      </c>
      <c r="F5120" s="3"/>
      <c r="G5120" s="2">
        <v>1</v>
      </c>
      <c r="H5120" s="2">
        <v>46</v>
      </c>
      <c r="I5120" s="4" t="s">
        <v>13912</v>
      </c>
      <c r="J5120" s="2">
        <v>3</v>
      </c>
      <c r="K5120" s="3"/>
      <c r="L5120" s="2">
        <v>1</v>
      </c>
      <c r="M5120" s="4" t="s">
        <v>11430</v>
      </c>
      <c r="N5120" s="4" t="s">
        <v>6699</v>
      </c>
      <c r="O5120" t="s">
        <v>11581</v>
      </c>
      <c r="P5120" s="4" t="s">
        <v>11512</v>
      </c>
      <c r="Q5120" s="4" t="str">
        <f>VLOOKUP(P5120, 'Gun classification'!A:B, 2, FALSE)</f>
        <v>Arma de fuego</v>
      </c>
      <c r="R5120" s="4" t="s">
        <v>14184</v>
      </c>
      <c r="S5120" t="str">
        <f t="shared" si="79"/>
        <v xml:space="preserve">robbery, </v>
      </c>
      <c r="T5120" t="s">
        <v>11515</v>
      </c>
      <c r="W5120" s="4" t="s">
        <v>14184</v>
      </c>
      <c r="X5120" s="4" t="s">
        <v>14184</v>
      </c>
    </row>
    <row r="5121" spans="1:24" x14ac:dyDescent="0.2">
      <c r="A5121">
        <v>11</v>
      </c>
      <c r="B5121">
        <v>4</v>
      </c>
      <c r="C5121">
        <v>1981</v>
      </c>
      <c r="D5121" t="s">
        <v>19072</v>
      </c>
      <c r="E5121" s="2">
        <v>1</v>
      </c>
      <c r="F5121" s="3"/>
      <c r="G5121" s="2">
        <v>2</v>
      </c>
      <c r="H5121" s="2">
        <v>53</v>
      </c>
      <c r="I5121" s="4" t="s">
        <v>13913</v>
      </c>
      <c r="J5121" s="2">
        <v>1</v>
      </c>
      <c r="K5121" s="3"/>
      <c r="L5121" s="2">
        <v>1</v>
      </c>
      <c r="M5121" s="4" t="s">
        <v>11423</v>
      </c>
      <c r="N5121" s="4" t="s">
        <v>6700</v>
      </c>
      <c r="O5121" t="s">
        <v>8620</v>
      </c>
      <c r="P5121" s="4" t="s">
        <v>11518</v>
      </c>
      <c r="Q5121" s="4" t="str">
        <f>VLOOKUP(P5121, 'Gun classification'!A:B, 2, FALSE)</f>
        <v>Arma blanca</v>
      </c>
      <c r="R5121" s="4" t="s">
        <v>14184</v>
      </c>
      <c r="S5121" t="str">
        <f t="shared" si="79"/>
        <v xml:space="preserve">family argu, </v>
      </c>
      <c r="T5121" s="38" t="s">
        <v>11650</v>
      </c>
      <c r="W5121" s="4" t="s">
        <v>14184</v>
      </c>
      <c r="X5121" s="4" t="s">
        <v>14184</v>
      </c>
    </row>
    <row r="5122" spans="1:24" x14ac:dyDescent="0.2">
      <c r="A5122">
        <v>11</v>
      </c>
      <c r="B5122">
        <v>7</v>
      </c>
      <c r="C5122">
        <v>1981</v>
      </c>
      <c r="D5122" t="s">
        <v>19073</v>
      </c>
      <c r="E5122" s="2">
        <v>1</v>
      </c>
      <c r="F5122" s="3"/>
      <c r="G5122" s="2">
        <v>2</v>
      </c>
      <c r="H5122" s="2">
        <v>57</v>
      </c>
      <c r="I5122" s="4" t="s">
        <v>13914</v>
      </c>
      <c r="J5122" s="2">
        <v>1</v>
      </c>
      <c r="K5122" s="3"/>
      <c r="L5122" s="2">
        <v>1</v>
      </c>
      <c r="M5122" s="4" t="s">
        <v>11467</v>
      </c>
      <c r="N5122" s="4" t="s">
        <v>6701</v>
      </c>
      <c r="O5122" t="s">
        <v>6702</v>
      </c>
      <c r="P5122" s="4" t="s">
        <v>11512</v>
      </c>
      <c r="Q5122" s="4" t="str">
        <f>VLOOKUP(P5122, 'Gun classification'!A:B, 2, FALSE)</f>
        <v>Arma de fuego</v>
      </c>
      <c r="R5122" s="4" t="s">
        <v>14184</v>
      </c>
      <c r="S5122" t="str">
        <f t="shared" si="79"/>
        <v xml:space="preserve">801 pact, </v>
      </c>
      <c r="W5122" s="4" t="s">
        <v>14184</v>
      </c>
      <c r="X5122" s="4" t="s">
        <v>14184</v>
      </c>
    </row>
    <row r="5123" spans="1:24" x14ac:dyDescent="0.2">
      <c r="A5123">
        <v>11</v>
      </c>
      <c r="B5123">
        <v>7</v>
      </c>
      <c r="C5123">
        <v>1981</v>
      </c>
      <c r="D5123" t="s">
        <v>19074</v>
      </c>
      <c r="E5123" s="2">
        <v>1</v>
      </c>
      <c r="F5123" s="3"/>
      <c r="G5123" s="2">
        <v>1</v>
      </c>
      <c r="H5123" s="2">
        <v>47</v>
      </c>
      <c r="I5123" s="4" t="s">
        <v>13915</v>
      </c>
      <c r="J5123" s="2">
        <v>3</v>
      </c>
      <c r="K5123" s="3"/>
      <c r="L5123" s="2">
        <v>1</v>
      </c>
      <c r="M5123" s="4" t="s">
        <v>11439</v>
      </c>
      <c r="N5123" s="4" t="s">
        <v>6703</v>
      </c>
      <c r="O5123" t="s">
        <v>5230</v>
      </c>
      <c r="P5123" s="4" t="s">
        <v>11512</v>
      </c>
      <c r="Q5123" s="4" t="str">
        <f>VLOOKUP(P5123, 'Gun classification'!A:B, 2, FALSE)</f>
        <v>Arma de fuego</v>
      </c>
      <c r="R5123" s="4" t="s">
        <v>14184</v>
      </c>
      <c r="S5123" t="str">
        <f t="shared" ref="S5123:S5186" si="80">CONCATENATE(O5123,", ",R5123)</f>
        <v xml:space="preserve">robbery grocery, </v>
      </c>
      <c r="T5123" t="s">
        <v>11515</v>
      </c>
      <c r="W5123" s="4" t="s">
        <v>14184</v>
      </c>
      <c r="X5123" s="4" t="s">
        <v>14184</v>
      </c>
    </row>
    <row r="5124" spans="1:24" x14ac:dyDescent="0.2">
      <c r="A5124">
        <v>11</v>
      </c>
      <c r="B5124">
        <v>12</v>
      </c>
      <c r="C5124">
        <v>1981</v>
      </c>
      <c r="D5124" t="s">
        <v>19075</v>
      </c>
      <c r="E5124" s="2">
        <v>1</v>
      </c>
      <c r="F5124" s="3"/>
      <c r="G5124" s="2">
        <v>1</v>
      </c>
      <c r="H5124" s="2">
        <v>23</v>
      </c>
      <c r="I5124" s="4" t="s">
        <v>13916</v>
      </c>
      <c r="J5124" s="2">
        <v>3</v>
      </c>
      <c r="K5124" s="3"/>
      <c r="L5124" s="2">
        <v>1</v>
      </c>
      <c r="M5124" s="4" t="s">
        <v>11474</v>
      </c>
      <c r="N5124" s="4" t="s">
        <v>6704</v>
      </c>
      <c r="O5124" t="s">
        <v>10232</v>
      </c>
      <c r="P5124" s="4" t="s">
        <v>11512</v>
      </c>
      <c r="Q5124" s="4" t="str">
        <f>VLOOKUP(P5124, 'Gun classification'!A:B, 2, FALSE)</f>
        <v>Arma de fuego</v>
      </c>
      <c r="R5124" s="4" t="s">
        <v>14184</v>
      </c>
      <c r="S5124" t="str">
        <f t="shared" si="80"/>
        <v xml:space="preserve">argument, </v>
      </c>
      <c r="W5124" s="4" t="s">
        <v>14184</v>
      </c>
      <c r="X5124" s="4" t="s">
        <v>14184</v>
      </c>
    </row>
    <row r="5125" spans="1:24" x14ac:dyDescent="0.2">
      <c r="A5125">
        <v>11</v>
      </c>
      <c r="B5125">
        <v>13</v>
      </c>
      <c r="C5125">
        <v>1981</v>
      </c>
      <c r="D5125" t="s">
        <v>19076</v>
      </c>
      <c r="E5125" s="2">
        <v>3</v>
      </c>
      <c r="F5125" s="3"/>
      <c r="G5125" s="2">
        <v>1</v>
      </c>
      <c r="H5125" s="2">
        <v>36</v>
      </c>
      <c r="I5125" s="4" t="s">
        <v>17370</v>
      </c>
      <c r="J5125" s="2">
        <v>5</v>
      </c>
      <c r="K5125" s="3"/>
      <c r="L5125" s="2">
        <v>3</v>
      </c>
      <c r="M5125" s="4" t="s">
        <v>14184</v>
      </c>
      <c r="N5125" s="4" t="s">
        <v>6705</v>
      </c>
      <c r="O5125" t="s">
        <v>8450</v>
      </c>
      <c r="P5125" s="4" t="s">
        <v>11512</v>
      </c>
      <c r="Q5125" s="4" t="str">
        <f>VLOOKUP(P5125, 'Gun classification'!A:B, 2, FALSE)</f>
        <v>Arma de fuego</v>
      </c>
      <c r="R5125" s="4" t="s">
        <v>14184</v>
      </c>
      <c r="S5125" t="str">
        <f t="shared" si="80"/>
        <v xml:space="preserve">narcotics, </v>
      </c>
      <c r="W5125" s="4" t="s">
        <v>14184</v>
      </c>
      <c r="X5125" s="4" t="s">
        <v>14184</v>
      </c>
    </row>
    <row r="5126" spans="1:24" x14ac:dyDescent="0.2">
      <c r="A5126">
        <v>11</v>
      </c>
      <c r="B5126">
        <v>16</v>
      </c>
      <c r="C5126">
        <v>1981</v>
      </c>
      <c r="D5126" t="s">
        <v>19077</v>
      </c>
      <c r="E5126" s="2">
        <v>1</v>
      </c>
      <c r="F5126" s="3"/>
      <c r="G5126" s="2">
        <v>1</v>
      </c>
      <c r="H5126" s="2">
        <v>32</v>
      </c>
      <c r="I5126" s="4" t="s">
        <v>13917</v>
      </c>
      <c r="J5126" s="2">
        <v>1</v>
      </c>
      <c r="K5126" s="3"/>
      <c r="L5126" s="2">
        <v>1</v>
      </c>
      <c r="M5126" s="4" t="s">
        <v>11448</v>
      </c>
      <c r="N5126" s="4" t="s">
        <v>6706</v>
      </c>
      <c r="O5126" t="s">
        <v>8409</v>
      </c>
      <c r="P5126" s="4" t="s">
        <v>11625</v>
      </c>
      <c r="Q5126" s="4" t="str">
        <f>VLOOKUP(P5126, 'Gun classification'!A:B, 2, FALSE)</f>
        <v>Falta de oxigeno</v>
      </c>
      <c r="R5126" s="4" t="s">
        <v>14184</v>
      </c>
      <c r="S5126" t="str">
        <f t="shared" si="80"/>
        <v xml:space="preserve">gay, </v>
      </c>
      <c r="T5126" s="38" t="s">
        <v>23253</v>
      </c>
      <c r="W5126" s="4" t="s">
        <v>14184</v>
      </c>
      <c r="X5126" s="4" t="s">
        <v>14184</v>
      </c>
    </row>
    <row r="5127" spans="1:24" x14ac:dyDescent="0.2">
      <c r="A5127">
        <v>11</v>
      </c>
      <c r="B5127">
        <v>20</v>
      </c>
      <c r="C5127">
        <v>1981</v>
      </c>
      <c r="D5127" t="s">
        <v>19078</v>
      </c>
      <c r="E5127" s="2">
        <v>1</v>
      </c>
      <c r="F5127" s="3"/>
      <c r="G5127" s="2">
        <v>1</v>
      </c>
      <c r="H5127" s="2">
        <v>27</v>
      </c>
      <c r="I5127" s="4" t="s">
        <v>13918</v>
      </c>
      <c r="J5127" s="2">
        <v>1</v>
      </c>
      <c r="K5127" s="3"/>
      <c r="L5127" s="2">
        <v>1</v>
      </c>
      <c r="M5127" s="4" t="s">
        <v>11471</v>
      </c>
      <c r="N5127" s="4" t="s">
        <v>6707</v>
      </c>
      <c r="O5127" t="s">
        <v>11908</v>
      </c>
      <c r="P5127" s="4" t="s">
        <v>6708</v>
      </c>
      <c r="Q5127" s="4" t="str">
        <f>VLOOKUP(P5127, 'Gun classification'!A:B, 2, FALSE)</f>
        <v>No clasificado</v>
      </c>
      <c r="R5127" s="4" t="s">
        <v>14184</v>
      </c>
      <c r="S5127" t="str">
        <f t="shared" si="80"/>
        <v xml:space="preserve">fight, </v>
      </c>
      <c r="T5127" s="38" t="s">
        <v>23263</v>
      </c>
      <c r="W5127" s="4" t="s">
        <v>14184</v>
      </c>
      <c r="X5127" s="4" t="s">
        <v>14184</v>
      </c>
    </row>
    <row r="5128" spans="1:24" x14ac:dyDescent="0.2">
      <c r="A5128">
        <v>11</v>
      </c>
      <c r="B5128">
        <v>21</v>
      </c>
      <c r="C5128">
        <v>1981</v>
      </c>
      <c r="D5128" t="s">
        <v>19079</v>
      </c>
      <c r="E5128" s="2">
        <v>1</v>
      </c>
      <c r="F5128" s="3"/>
      <c r="G5128" s="2">
        <v>1</v>
      </c>
      <c r="H5128" s="2">
        <v>20</v>
      </c>
      <c r="I5128" s="4" t="s">
        <v>13919</v>
      </c>
      <c r="J5128" s="2">
        <v>1</v>
      </c>
      <c r="K5128" s="2">
        <v>4</v>
      </c>
      <c r="L5128" s="2">
        <v>1</v>
      </c>
      <c r="M5128" s="4" t="s">
        <v>11426</v>
      </c>
      <c r="N5128" s="4" t="s">
        <v>6709</v>
      </c>
      <c r="O5128" t="s">
        <v>6710</v>
      </c>
      <c r="P5128" s="4" t="s">
        <v>11518</v>
      </c>
      <c r="Q5128" s="4" t="str">
        <f>VLOOKUP(P5128, 'Gun classification'!A:B, 2, FALSE)</f>
        <v>Arma blanca</v>
      </c>
      <c r="R5128" s="4" t="s">
        <v>14184</v>
      </c>
      <c r="S5128" t="str">
        <f t="shared" si="80"/>
        <v xml:space="preserve">gay st assault, </v>
      </c>
      <c r="W5128" s="4" t="s">
        <v>14184</v>
      </c>
      <c r="X5128" s="4" t="s">
        <v>14184</v>
      </c>
    </row>
    <row r="5129" spans="1:24" x14ac:dyDescent="0.2">
      <c r="A5129">
        <v>11</v>
      </c>
      <c r="B5129">
        <v>27</v>
      </c>
      <c r="C5129">
        <v>1981</v>
      </c>
      <c r="D5129" t="s">
        <v>19080</v>
      </c>
      <c r="E5129" s="2">
        <v>1</v>
      </c>
      <c r="F5129" s="3"/>
      <c r="G5129" s="2">
        <v>2</v>
      </c>
      <c r="H5129" s="2">
        <v>24</v>
      </c>
      <c r="I5129" s="4" t="s">
        <v>17370</v>
      </c>
      <c r="J5129" s="2">
        <v>5</v>
      </c>
      <c r="K5129" s="3"/>
      <c r="L5129" s="2">
        <v>3</v>
      </c>
      <c r="M5129" s="4" t="s">
        <v>14184</v>
      </c>
      <c r="N5129" s="4" t="s">
        <v>6711</v>
      </c>
      <c r="O5129" t="s">
        <v>5042</v>
      </c>
      <c r="P5129" s="4" t="s">
        <v>11625</v>
      </c>
      <c r="Q5129" s="4" t="str">
        <f>VLOOKUP(P5129, 'Gun classification'!A:B, 2, FALSE)</f>
        <v>Falta de oxigeno</v>
      </c>
      <c r="R5129" s="4" t="s">
        <v>14184</v>
      </c>
      <c r="S5129" t="str">
        <f t="shared" si="80"/>
        <v xml:space="preserve">rape, </v>
      </c>
      <c r="T5129" t="s">
        <v>8275</v>
      </c>
      <c r="W5129" s="4" t="s">
        <v>14184</v>
      </c>
      <c r="X5129" s="4" t="s">
        <v>14184</v>
      </c>
    </row>
    <row r="5130" spans="1:24" x14ac:dyDescent="0.2">
      <c r="A5130">
        <v>12</v>
      </c>
      <c r="B5130">
        <v>2</v>
      </c>
      <c r="C5130">
        <v>1981</v>
      </c>
      <c r="D5130" t="s">
        <v>19081</v>
      </c>
      <c r="E5130" s="2">
        <v>2</v>
      </c>
      <c r="F5130" s="2">
        <v>5</v>
      </c>
      <c r="G5130" s="2">
        <v>1</v>
      </c>
      <c r="H5130" s="2">
        <v>33</v>
      </c>
      <c r="I5130" s="4" t="s">
        <v>13920</v>
      </c>
      <c r="J5130" s="2">
        <v>2</v>
      </c>
      <c r="K5130" s="2">
        <v>5</v>
      </c>
      <c r="L5130" s="2">
        <v>1</v>
      </c>
      <c r="M5130" s="4" t="s">
        <v>11431</v>
      </c>
      <c r="N5130" s="4" t="s">
        <v>6712</v>
      </c>
      <c r="O5130" t="s">
        <v>10232</v>
      </c>
      <c r="P5130" s="4" t="s">
        <v>8547</v>
      </c>
      <c r="Q5130" s="4" t="str">
        <f>VLOOKUP(P5130, 'Gun classification'!A:B, 2, FALSE)</f>
        <v>Objeto</v>
      </c>
      <c r="R5130" s="4" t="s">
        <v>14184</v>
      </c>
      <c r="S5130" t="str">
        <f t="shared" si="80"/>
        <v xml:space="preserve">argument, </v>
      </c>
      <c r="W5130" s="4" t="s">
        <v>14184</v>
      </c>
      <c r="X5130" s="4" t="s">
        <v>14184</v>
      </c>
    </row>
    <row r="5131" spans="1:24" x14ac:dyDescent="0.2">
      <c r="A5131">
        <v>12</v>
      </c>
      <c r="B5131">
        <v>13</v>
      </c>
      <c r="C5131">
        <v>1981</v>
      </c>
      <c r="D5131" t="s">
        <v>19082</v>
      </c>
      <c r="E5131" s="2">
        <v>1</v>
      </c>
      <c r="F5131" s="3"/>
      <c r="G5131" s="2">
        <v>2</v>
      </c>
      <c r="H5131" s="2">
        <v>20</v>
      </c>
      <c r="I5131" s="4" t="s">
        <v>13921</v>
      </c>
      <c r="J5131" s="2">
        <v>3</v>
      </c>
      <c r="K5131" s="3"/>
      <c r="L5131" s="2">
        <v>1</v>
      </c>
      <c r="M5131" s="4" t="s">
        <v>11477</v>
      </c>
      <c r="N5131" s="4" t="s">
        <v>6713</v>
      </c>
      <c r="O5131" t="s">
        <v>12039</v>
      </c>
      <c r="P5131" s="4" t="s">
        <v>11512</v>
      </c>
      <c r="Q5131" s="4" t="str">
        <f>VLOOKUP(P5131, 'Gun classification'!A:B, 2, FALSE)</f>
        <v>Arma de fuego</v>
      </c>
      <c r="R5131" s="4" t="s">
        <v>14184</v>
      </c>
      <c r="S5131" t="str">
        <f t="shared" si="80"/>
        <v xml:space="preserve">mental, </v>
      </c>
      <c r="W5131" s="4" t="s">
        <v>14184</v>
      </c>
      <c r="X5131" s="4" t="s">
        <v>14184</v>
      </c>
    </row>
    <row r="5132" spans="1:24" x14ac:dyDescent="0.2">
      <c r="A5132">
        <v>12</v>
      </c>
      <c r="B5132">
        <v>15</v>
      </c>
      <c r="C5132">
        <v>1981</v>
      </c>
      <c r="D5132" t="s">
        <v>19083</v>
      </c>
      <c r="E5132" s="2">
        <v>1</v>
      </c>
      <c r="F5132" s="3"/>
      <c r="G5132" s="2">
        <v>1</v>
      </c>
      <c r="H5132" s="2">
        <v>22</v>
      </c>
      <c r="I5132" s="4" t="s">
        <v>17370</v>
      </c>
      <c r="J5132" s="2">
        <v>5</v>
      </c>
      <c r="K5132" s="3"/>
      <c r="L5132" s="2">
        <v>3</v>
      </c>
      <c r="M5132" s="4" t="s">
        <v>14184</v>
      </c>
      <c r="N5132" s="4" t="s">
        <v>6714</v>
      </c>
      <c r="O5132" t="s">
        <v>8409</v>
      </c>
      <c r="P5132" s="4" t="s">
        <v>11518</v>
      </c>
      <c r="Q5132" s="4" t="str">
        <f>VLOOKUP(P5132, 'Gun classification'!A:B, 2, FALSE)</f>
        <v>Arma blanca</v>
      </c>
      <c r="R5132" s="4" t="s">
        <v>14184</v>
      </c>
      <c r="S5132" t="str">
        <f t="shared" si="80"/>
        <v xml:space="preserve">gay, </v>
      </c>
      <c r="T5132" s="38" t="s">
        <v>23253</v>
      </c>
      <c r="W5132" s="4" t="s">
        <v>14184</v>
      </c>
      <c r="X5132" s="4" t="s">
        <v>14184</v>
      </c>
    </row>
    <row r="5133" spans="1:24" x14ac:dyDescent="0.2">
      <c r="A5133">
        <v>12</v>
      </c>
      <c r="B5133">
        <v>15</v>
      </c>
      <c r="C5133">
        <v>1981</v>
      </c>
      <c r="D5133" t="s">
        <v>19084</v>
      </c>
      <c r="E5133" s="2">
        <v>1</v>
      </c>
      <c r="F5133" s="3"/>
      <c r="G5133" s="2">
        <v>2</v>
      </c>
      <c r="H5133" s="2">
        <v>74</v>
      </c>
      <c r="I5133" s="4" t="s">
        <v>13922</v>
      </c>
      <c r="J5133" s="2">
        <v>1</v>
      </c>
      <c r="K5133" s="3"/>
      <c r="L5133" s="2">
        <v>1</v>
      </c>
      <c r="M5133" s="4" t="s">
        <v>11465</v>
      </c>
      <c r="N5133" s="4" t="s">
        <v>6715</v>
      </c>
      <c r="O5133" t="s">
        <v>11644</v>
      </c>
      <c r="P5133" s="4" t="s">
        <v>12321</v>
      </c>
      <c r="Q5133" s="4" t="str">
        <f>VLOOKUP(P5133, 'Gun classification'!A:B, 2, FALSE)</f>
        <v>Objeto</v>
      </c>
      <c r="R5133" s="4" t="s">
        <v>1119</v>
      </c>
      <c r="S5133" t="str">
        <f t="shared" si="80"/>
        <v>revenge, died 1/6/82</v>
      </c>
      <c r="W5133" s="4" t="s">
        <v>14184</v>
      </c>
      <c r="X5133" s="4" t="s">
        <v>14184</v>
      </c>
    </row>
    <row r="5134" spans="1:24" x14ac:dyDescent="0.2">
      <c r="A5134">
        <v>12</v>
      </c>
      <c r="B5134">
        <v>19</v>
      </c>
      <c r="C5134">
        <v>1981</v>
      </c>
      <c r="D5134" t="s">
        <v>19085</v>
      </c>
      <c r="E5134" s="2">
        <v>1</v>
      </c>
      <c r="F5134" s="3"/>
      <c r="G5134" s="2">
        <v>1</v>
      </c>
      <c r="H5134" s="2">
        <v>51</v>
      </c>
      <c r="I5134" s="4" t="s">
        <v>13923</v>
      </c>
      <c r="J5134" s="2">
        <v>1</v>
      </c>
      <c r="K5134" s="3"/>
      <c r="L5134" s="2">
        <v>1</v>
      </c>
      <c r="M5134" s="4" t="s">
        <v>11432</v>
      </c>
      <c r="N5134" s="4" t="s">
        <v>6716</v>
      </c>
      <c r="O5134" t="s">
        <v>5660</v>
      </c>
      <c r="P5134" s="4" t="s">
        <v>11512</v>
      </c>
      <c r="Q5134" s="4" t="str">
        <f>VLOOKUP(P5134, 'Gun classification'!A:B, 2, FALSE)</f>
        <v>Arma de fuego</v>
      </c>
      <c r="R5134" s="4" t="s">
        <v>14184</v>
      </c>
      <c r="S5134" t="str">
        <f t="shared" si="80"/>
        <v xml:space="preserve">gay robbery, </v>
      </c>
      <c r="T5134" t="s">
        <v>11515</v>
      </c>
      <c r="W5134" s="4" t="s">
        <v>14184</v>
      </c>
      <c r="X5134" s="4" t="s">
        <v>14184</v>
      </c>
    </row>
    <row r="5135" spans="1:24" ht="25.5" x14ac:dyDescent="0.2">
      <c r="A5135">
        <v>12</v>
      </c>
      <c r="B5135">
        <v>30</v>
      </c>
      <c r="C5135">
        <v>1981</v>
      </c>
      <c r="D5135" t="s">
        <v>19086</v>
      </c>
      <c r="E5135" s="2">
        <v>1</v>
      </c>
      <c r="F5135" s="3"/>
      <c r="G5135" s="2">
        <v>2</v>
      </c>
      <c r="H5135" s="2">
        <v>64</v>
      </c>
      <c r="I5135" s="4" t="s">
        <v>17370</v>
      </c>
      <c r="J5135" s="2">
        <v>5</v>
      </c>
      <c r="K5135" s="3"/>
      <c r="L5135" s="2">
        <v>3</v>
      </c>
      <c r="M5135" s="4" t="s">
        <v>14184</v>
      </c>
      <c r="N5135" s="4" t="s">
        <v>6717</v>
      </c>
      <c r="O5135" t="s">
        <v>11581</v>
      </c>
      <c r="P5135" s="4" t="s">
        <v>6899</v>
      </c>
      <c r="Q5135" s="4" t="str">
        <f>VLOOKUP(P5135, 'Gun classification'!A:B, 2, FALSE)</f>
        <v>Fuerza</v>
      </c>
      <c r="R5135" s="4" t="s">
        <v>1120</v>
      </c>
      <c r="S5135" t="str">
        <f t="shared" si="80"/>
        <v>robbery, died 1/11/82</v>
      </c>
      <c r="T5135" t="s">
        <v>11515</v>
      </c>
      <c r="W5135" s="4" t="s">
        <v>14184</v>
      </c>
      <c r="X5135" s="4" t="s">
        <v>14184</v>
      </c>
    </row>
    <row r="5136" spans="1:24" x14ac:dyDescent="0.2">
      <c r="A5136">
        <v>12</v>
      </c>
      <c r="B5136">
        <v>30</v>
      </c>
      <c r="C5136">
        <v>1981</v>
      </c>
      <c r="D5136" t="s">
        <v>19087</v>
      </c>
      <c r="E5136" s="2">
        <v>1</v>
      </c>
      <c r="F5136" s="3"/>
      <c r="G5136" s="2">
        <v>1</v>
      </c>
      <c r="H5136" s="2">
        <v>23</v>
      </c>
      <c r="I5136" s="4" t="s">
        <v>13924</v>
      </c>
      <c r="J5136" s="2">
        <v>1</v>
      </c>
      <c r="K5136" s="3"/>
      <c r="L5136" s="2">
        <v>1</v>
      </c>
      <c r="M5136" s="4" t="s">
        <v>11414</v>
      </c>
      <c r="N5136" s="4" t="s">
        <v>6718</v>
      </c>
      <c r="O5136" t="s">
        <v>11908</v>
      </c>
      <c r="P5136" s="4" t="s">
        <v>11518</v>
      </c>
      <c r="Q5136" s="4" t="str">
        <f>VLOOKUP(P5136, 'Gun classification'!A:B, 2, FALSE)</f>
        <v>Arma blanca</v>
      </c>
      <c r="R5136" s="4" t="s">
        <v>1121</v>
      </c>
      <c r="S5136" t="str">
        <f t="shared" si="80"/>
        <v>fight, died 1/20/82</v>
      </c>
      <c r="T5136" s="38" t="s">
        <v>23263</v>
      </c>
      <c r="W5136" s="4" t="s">
        <v>14184</v>
      </c>
      <c r="X5136" s="4" t="s">
        <v>14184</v>
      </c>
    </row>
    <row r="5137" spans="1:24" x14ac:dyDescent="0.2">
      <c r="A5137">
        <v>1</v>
      </c>
      <c r="B5137">
        <v>1</v>
      </c>
      <c r="C5137">
        <v>1982</v>
      </c>
      <c r="D5137" t="s">
        <v>19088</v>
      </c>
      <c r="E5137" s="2">
        <v>2</v>
      </c>
      <c r="F5137" s="2">
        <v>7</v>
      </c>
      <c r="G5137" s="2">
        <v>1</v>
      </c>
      <c r="H5137" s="2">
        <v>55</v>
      </c>
      <c r="I5137" s="4" t="s">
        <v>17370</v>
      </c>
      <c r="J5137" s="2">
        <v>5</v>
      </c>
      <c r="K5137" s="3"/>
      <c r="L5137" s="2">
        <v>3</v>
      </c>
      <c r="M5137" s="4" t="s">
        <v>14184</v>
      </c>
      <c r="N5137" s="4" t="s">
        <v>6719</v>
      </c>
      <c r="O5137" t="s">
        <v>5660</v>
      </c>
      <c r="P5137" s="4" t="s">
        <v>6053</v>
      </c>
      <c r="Q5137" s="4" t="str">
        <f>VLOOKUP(P5137, 'Gun classification'!A:B, 2, FALSE)</f>
        <v>Falta de oxigeno</v>
      </c>
      <c r="R5137" s="4" t="s">
        <v>14184</v>
      </c>
      <c r="S5137" t="str">
        <f t="shared" si="80"/>
        <v xml:space="preserve">gay robbery, </v>
      </c>
      <c r="T5137" t="s">
        <v>11515</v>
      </c>
      <c r="W5137" s="4" t="s">
        <v>14184</v>
      </c>
      <c r="X5137" s="4" t="s">
        <v>14184</v>
      </c>
    </row>
    <row r="5138" spans="1:24" x14ac:dyDescent="0.2">
      <c r="A5138">
        <v>1</v>
      </c>
      <c r="B5138">
        <v>3</v>
      </c>
      <c r="C5138">
        <v>1982</v>
      </c>
      <c r="D5138" t="s">
        <v>19089</v>
      </c>
      <c r="E5138" s="2">
        <v>2</v>
      </c>
      <c r="F5138" s="2">
        <v>5</v>
      </c>
      <c r="G5138" s="2">
        <v>1</v>
      </c>
      <c r="H5138" s="2">
        <v>22</v>
      </c>
      <c r="I5138" s="4" t="s">
        <v>13925</v>
      </c>
      <c r="J5138" s="2">
        <v>5</v>
      </c>
      <c r="K5138" s="3"/>
      <c r="L5138" s="2">
        <v>3</v>
      </c>
      <c r="M5138" s="4" t="s">
        <v>14184</v>
      </c>
      <c r="N5138" s="4" t="s">
        <v>13925</v>
      </c>
      <c r="O5138" t="s">
        <v>11581</v>
      </c>
      <c r="P5138" s="4" t="s">
        <v>11512</v>
      </c>
      <c r="Q5138" s="4" t="str">
        <f>VLOOKUP(P5138, 'Gun classification'!A:B, 2, FALSE)</f>
        <v>Arma de fuego</v>
      </c>
      <c r="R5138" s="4" t="s">
        <v>14184</v>
      </c>
      <c r="S5138" t="str">
        <f t="shared" si="80"/>
        <v xml:space="preserve">robbery, </v>
      </c>
      <c r="T5138" t="s">
        <v>11515</v>
      </c>
      <c r="W5138" s="4" t="s">
        <v>14184</v>
      </c>
      <c r="X5138" s="4" t="s">
        <v>14184</v>
      </c>
    </row>
    <row r="5139" spans="1:24" x14ac:dyDescent="0.2">
      <c r="A5139">
        <v>1</v>
      </c>
      <c r="B5139">
        <v>3</v>
      </c>
      <c r="C5139">
        <v>1982</v>
      </c>
      <c r="D5139" t="s">
        <v>19090</v>
      </c>
      <c r="E5139" s="2">
        <v>1</v>
      </c>
      <c r="F5139" s="3"/>
      <c r="G5139" s="2">
        <v>2</v>
      </c>
      <c r="H5139" s="3"/>
      <c r="I5139" s="4" t="s">
        <v>13926</v>
      </c>
      <c r="J5139" s="2">
        <v>1</v>
      </c>
      <c r="K5139" s="3"/>
      <c r="L5139" s="2">
        <v>2</v>
      </c>
      <c r="M5139" s="4" t="s">
        <v>11436</v>
      </c>
      <c r="N5139" s="4" t="s">
        <v>6900</v>
      </c>
      <c r="O5139" t="s">
        <v>12039</v>
      </c>
      <c r="P5139" s="4" t="s">
        <v>6720</v>
      </c>
      <c r="Q5139" s="4" t="str">
        <f>VLOOKUP(P5139, 'Gun classification'!A:B, 2, FALSE)</f>
        <v>No clasificado</v>
      </c>
      <c r="R5139" s="4" t="s">
        <v>14184</v>
      </c>
      <c r="S5139" t="str">
        <f t="shared" si="80"/>
        <v xml:space="preserve">mental, </v>
      </c>
      <c r="W5139" s="4" t="s">
        <v>14184</v>
      </c>
      <c r="X5139" s="4" t="s">
        <v>14184</v>
      </c>
    </row>
    <row r="5140" spans="1:24" x14ac:dyDescent="0.2">
      <c r="A5140">
        <v>1</v>
      </c>
      <c r="B5140">
        <v>7</v>
      </c>
      <c r="C5140">
        <v>1982</v>
      </c>
      <c r="D5140" t="s">
        <v>19091</v>
      </c>
      <c r="E5140" s="2">
        <v>1</v>
      </c>
      <c r="F5140" s="3"/>
      <c r="G5140" s="2">
        <v>2</v>
      </c>
      <c r="H5140" s="2">
        <v>21</v>
      </c>
      <c r="I5140" s="4" t="s">
        <v>13927</v>
      </c>
      <c r="J5140" s="2">
        <v>3</v>
      </c>
      <c r="K5140" s="3"/>
      <c r="L5140" s="2">
        <v>1</v>
      </c>
      <c r="M5140" s="4" t="s">
        <v>11432</v>
      </c>
      <c r="N5140" s="4" t="s">
        <v>8355</v>
      </c>
      <c r="O5140" t="s">
        <v>10232</v>
      </c>
      <c r="P5140" s="4" t="s">
        <v>11512</v>
      </c>
      <c r="Q5140" s="4" t="str">
        <f>VLOOKUP(P5140, 'Gun classification'!A:B, 2, FALSE)</f>
        <v>Arma de fuego</v>
      </c>
      <c r="R5140" s="4" t="s">
        <v>14184</v>
      </c>
      <c r="S5140" t="str">
        <f t="shared" si="80"/>
        <v xml:space="preserve">argument, </v>
      </c>
      <c r="W5140" s="4" t="s">
        <v>14184</v>
      </c>
      <c r="X5140" s="4" t="s">
        <v>14184</v>
      </c>
    </row>
    <row r="5141" spans="1:24" x14ac:dyDescent="0.2">
      <c r="A5141">
        <v>1</v>
      </c>
      <c r="B5141">
        <v>10</v>
      </c>
      <c r="C5141">
        <v>1982</v>
      </c>
      <c r="D5141" t="s">
        <v>19092</v>
      </c>
      <c r="E5141" s="2">
        <v>1</v>
      </c>
      <c r="F5141" s="3"/>
      <c r="G5141" s="2">
        <v>2</v>
      </c>
      <c r="H5141" s="2">
        <v>30</v>
      </c>
      <c r="I5141" s="4" t="s">
        <v>13928</v>
      </c>
      <c r="J5141" s="2">
        <v>1</v>
      </c>
      <c r="K5141" s="3"/>
      <c r="L5141" s="2">
        <v>1</v>
      </c>
      <c r="M5141" s="4" t="s">
        <v>11476</v>
      </c>
      <c r="N5141" s="4" t="s">
        <v>6721</v>
      </c>
      <c r="O5141" t="s">
        <v>11830</v>
      </c>
      <c r="P5141" s="4" t="s">
        <v>7301</v>
      </c>
      <c r="Q5141" s="4" t="str">
        <f>VLOOKUP(P5141, 'Gun classification'!A:B, 2, FALSE)</f>
        <v>No clasificado</v>
      </c>
      <c r="R5141" s="4" t="s">
        <v>1122</v>
      </c>
      <c r="S5141" t="str">
        <f t="shared" si="80"/>
        <v>sus 801, body found 5/27</v>
      </c>
      <c r="W5141" s="4" t="s">
        <v>14184</v>
      </c>
      <c r="X5141" s="4" t="s">
        <v>14184</v>
      </c>
    </row>
    <row r="5142" spans="1:24" x14ac:dyDescent="0.2">
      <c r="A5142">
        <v>1</v>
      </c>
      <c r="B5142">
        <v>14</v>
      </c>
      <c r="C5142">
        <v>1982</v>
      </c>
      <c r="D5142" t="s">
        <v>19093</v>
      </c>
      <c r="E5142" s="2">
        <v>1</v>
      </c>
      <c r="F5142" s="3"/>
      <c r="G5142" s="2">
        <v>1</v>
      </c>
      <c r="H5142" s="2">
        <v>30</v>
      </c>
      <c r="I5142" s="4" t="s">
        <v>17370</v>
      </c>
      <c r="J5142" s="2">
        <v>5</v>
      </c>
      <c r="K5142" s="3"/>
      <c r="L5142" s="2">
        <v>3</v>
      </c>
      <c r="M5142" s="4" t="s">
        <v>14184</v>
      </c>
      <c r="N5142" s="4" t="s">
        <v>6722</v>
      </c>
      <c r="O5142" t="s">
        <v>8450</v>
      </c>
      <c r="P5142" s="4" t="s">
        <v>11625</v>
      </c>
      <c r="Q5142" s="4" t="str">
        <f>VLOOKUP(P5142, 'Gun classification'!A:B, 2, FALSE)</f>
        <v>Falta de oxigeno</v>
      </c>
      <c r="R5142" s="4" t="s">
        <v>14184</v>
      </c>
      <c r="S5142" t="str">
        <f t="shared" si="80"/>
        <v xml:space="preserve">narcotics, </v>
      </c>
      <c r="W5142" s="4" t="s">
        <v>14184</v>
      </c>
      <c r="X5142" s="4" t="s">
        <v>14184</v>
      </c>
    </row>
    <row r="5143" spans="1:24" x14ac:dyDescent="0.2">
      <c r="A5143">
        <v>1</v>
      </c>
      <c r="B5143">
        <v>16</v>
      </c>
      <c r="C5143">
        <v>1982</v>
      </c>
      <c r="D5143" t="s">
        <v>19094</v>
      </c>
      <c r="E5143" s="2">
        <v>1</v>
      </c>
      <c r="F5143" s="3"/>
      <c r="G5143" s="2">
        <v>1</v>
      </c>
      <c r="H5143" s="2">
        <v>35</v>
      </c>
      <c r="I5143" s="4" t="s">
        <v>17370</v>
      </c>
      <c r="J5143" s="2">
        <v>5</v>
      </c>
      <c r="K5143" s="3"/>
      <c r="L5143" s="2">
        <v>3</v>
      </c>
      <c r="M5143" s="4" t="s">
        <v>14184</v>
      </c>
      <c r="N5143" s="4" t="s">
        <v>5180</v>
      </c>
      <c r="O5143" t="s">
        <v>11581</v>
      </c>
      <c r="P5143" s="4" t="s">
        <v>11518</v>
      </c>
      <c r="Q5143" s="4" t="str">
        <f>VLOOKUP(P5143, 'Gun classification'!A:B, 2, FALSE)</f>
        <v>Arma blanca</v>
      </c>
      <c r="R5143" s="4" t="s">
        <v>14184</v>
      </c>
      <c r="S5143" t="str">
        <f t="shared" si="80"/>
        <v xml:space="preserve">robbery, </v>
      </c>
      <c r="T5143" t="s">
        <v>11515</v>
      </c>
      <c r="W5143" s="4" t="s">
        <v>14184</v>
      </c>
      <c r="X5143" s="4" t="s">
        <v>14184</v>
      </c>
    </row>
    <row r="5144" spans="1:24" x14ac:dyDescent="0.2">
      <c r="A5144">
        <v>1</v>
      </c>
      <c r="B5144">
        <v>17</v>
      </c>
      <c r="C5144">
        <v>1982</v>
      </c>
      <c r="D5144" t="s">
        <v>19095</v>
      </c>
      <c r="E5144" s="2">
        <v>3</v>
      </c>
      <c r="F5144" s="3"/>
      <c r="G5144" s="2">
        <v>2</v>
      </c>
      <c r="H5144" s="2">
        <v>39</v>
      </c>
      <c r="I5144" s="4" t="s">
        <v>13929</v>
      </c>
      <c r="J5144" s="2">
        <v>3</v>
      </c>
      <c r="K5144" s="3"/>
      <c r="L5144" s="2">
        <v>1</v>
      </c>
      <c r="M5144" s="4" t="s">
        <v>11435</v>
      </c>
      <c r="N5144" s="4" t="s">
        <v>6723</v>
      </c>
      <c r="O5144" t="s">
        <v>8623</v>
      </c>
      <c r="P5144" s="4" t="s">
        <v>11512</v>
      </c>
      <c r="Q5144" s="4" t="str">
        <f>VLOOKUP(P5144, 'Gun classification'!A:B, 2, FALSE)</f>
        <v>Arma de fuego</v>
      </c>
      <c r="R5144" s="4" t="s">
        <v>14184</v>
      </c>
      <c r="S5144" t="str">
        <f t="shared" si="80"/>
        <v xml:space="preserve">argu family, </v>
      </c>
      <c r="T5144" s="38" t="s">
        <v>11650</v>
      </c>
      <c r="W5144" s="4" t="s">
        <v>14184</v>
      </c>
      <c r="X5144" s="4" t="s">
        <v>14184</v>
      </c>
    </row>
    <row r="5145" spans="1:24" x14ac:dyDescent="0.2">
      <c r="A5145">
        <v>1</v>
      </c>
      <c r="B5145">
        <v>18</v>
      </c>
      <c r="C5145">
        <v>1982</v>
      </c>
      <c r="D5145" t="s">
        <v>19096</v>
      </c>
      <c r="E5145" s="2">
        <v>1</v>
      </c>
      <c r="F5145" s="3"/>
      <c r="G5145" s="2">
        <v>1</v>
      </c>
      <c r="H5145" s="2">
        <v>35</v>
      </c>
      <c r="I5145" s="4" t="s">
        <v>13930</v>
      </c>
      <c r="J5145" s="2">
        <v>1</v>
      </c>
      <c r="K5145" s="3"/>
      <c r="L5145" s="2">
        <v>1</v>
      </c>
      <c r="M5145" s="4" t="s">
        <v>11477</v>
      </c>
      <c r="N5145" s="4" t="s">
        <v>5400</v>
      </c>
      <c r="O5145" t="s">
        <v>10232</v>
      </c>
      <c r="P5145" s="4" t="s">
        <v>11518</v>
      </c>
      <c r="Q5145" s="4" t="str">
        <f>VLOOKUP(P5145, 'Gun classification'!A:B, 2, FALSE)</f>
        <v>Arma blanca</v>
      </c>
      <c r="R5145" s="4" t="s">
        <v>14184</v>
      </c>
      <c r="S5145" t="str">
        <f t="shared" si="80"/>
        <v xml:space="preserve">argument, </v>
      </c>
      <c r="W5145" s="4" t="s">
        <v>14184</v>
      </c>
      <c r="X5145" s="4" t="s">
        <v>14184</v>
      </c>
    </row>
    <row r="5146" spans="1:24" x14ac:dyDescent="0.2">
      <c r="A5146">
        <v>1</v>
      </c>
      <c r="B5146">
        <v>21</v>
      </c>
      <c r="C5146">
        <v>1982</v>
      </c>
      <c r="D5146" t="s">
        <v>19097</v>
      </c>
      <c r="E5146" s="2">
        <v>1</v>
      </c>
      <c r="F5146" s="3"/>
      <c r="G5146" s="2">
        <v>1</v>
      </c>
      <c r="H5146" s="2">
        <v>84</v>
      </c>
      <c r="I5146" s="4" t="s">
        <v>13931</v>
      </c>
      <c r="J5146" s="2">
        <v>1</v>
      </c>
      <c r="K5146" s="2">
        <v>4</v>
      </c>
      <c r="L5146" s="2">
        <v>2</v>
      </c>
      <c r="M5146" s="4" t="s">
        <v>11439</v>
      </c>
      <c r="N5146" s="4" t="s">
        <v>6141</v>
      </c>
      <c r="O5146" t="s">
        <v>10232</v>
      </c>
      <c r="P5146" s="4" t="s">
        <v>12123</v>
      </c>
      <c r="Q5146" s="4" t="str">
        <f>VLOOKUP(P5146, 'Gun classification'!A:B, 2, FALSE)</f>
        <v>Incendiar</v>
      </c>
      <c r="R5146" s="4" t="s">
        <v>14184</v>
      </c>
      <c r="S5146" t="str">
        <f t="shared" si="80"/>
        <v xml:space="preserve">argument, </v>
      </c>
      <c r="W5146" s="4" t="s">
        <v>14184</v>
      </c>
      <c r="X5146" s="4" t="s">
        <v>14184</v>
      </c>
    </row>
    <row r="5147" spans="1:24" x14ac:dyDescent="0.2">
      <c r="A5147">
        <v>1</v>
      </c>
      <c r="B5147">
        <v>22</v>
      </c>
      <c r="C5147">
        <v>1982</v>
      </c>
      <c r="D5147" t="s">
        <v>19098</v>
      </c>
      <c r="E5147" s="2">
        <v>1</v>
      </c>
      <c r="F5147" s="3"/>
      <c r="G5147" s="2">
        <v>1</v>
      </c>
      <c r="H5147" s="2">
        <v>50</v>
      </c>
      <c r="I5147" s="4" t="s">
        <v>13932</v>
      </c>
      <c r="J5147" s="2">
        <v>3</v>
      </c>
      <c r="K5147" s="3"/>
      <c r="L5147" s="2">
        <v>1</v>
      </c>
      <c r="M5147" s="4" t="s">
        <v>11468</v>
      </c>
      <c r="N5147" s="4" t="s">
        <v>5392</v>
      </c>
      <c r="O5147" t="s">
        <v>6724</v>
      </c>
      <c r="P5147" s="4" t="s">
        <v>11518</v>
      </c>
      <c r="Q5147" s="4" t="str">
        <f>VLOOKUP(P5147, 'Gun classification'!A:B, 2, FALSE)</f>
        <v>Arma blanca</v>
      </c>
      <c r="R5147" s="4" t="s">
        <v>14184</v>
      </c>
      <c r="S5147" t="str">
        <f t="shared" si="80"/>
        <v xml:space="preserve">gay argument, </v>
      </c>
      <c r="W5147" s="4" t="s">
        <v>14184</v>
      </c>
      <c r="X5147" s="4" t="s">
        <v>14184</v>
      </c>
    </row>
    <row r="5148" spans="1:24" x14ac:dyDescent="0.2">
      <c r="A5148">
        <v>1</v>
      </c>
      <c r="B5148">
        <v>26</v>
      </c>
      <c r="C5148">
        <v>1982</v>
      </c>
      <c r="D5148" t="s">
        <v>19099</v>
      </c>
      <c r="E5148" s="2">
        <v>1</v>
      </c>
      <c r="F5148" s="3"/>
      <c r="G5148" s="2">
        <v>2</v>
      </c>
      <c r="H5148" s="2">
        <v>44</v>
      </c>
      <c r="I5148" s="4" t="s">
        <v>13933</v>
      </c>
      <c r="J5148" s="2">
        <v>2</v>
      </c>
      <c r="K5148" s="2">
        <v>9</v>
      </c>
      <c r="L5148" s="2">
        <v>1</v>
      </c>
      <c r="M5148" s="4" t="s">
        <v>11462</v>
      </c>
      <c r="N5148" s="4" t="s">
        <v>6725</v>
      </c>
      <c r="O5148" t="s">
        <v>10232</v>
      </c>
      <c r="P5148" s="4" t="s">
        <v>11518</v>
      </c>
      <c r="Q5148" s="4" t="str">
        <f>VLOOKUP(P5148, 'Gun classification'!A:B, 2, FALSE)</f>
        <v>Arma blanca</v>
      </c>
      <c r="R5148" s="4" t="s">
        <v>14184</v>
      </c>
      <c r="S5148" t="str">
        <f t="shared" si="80"/>
        <v xml:space="preserve">argument, </v>
      </c>
      <c r="W5148" s="4" t="s">
        <v>14184</v>
      </c>
      <c r="X5148" s="4" t="s">
        <v>14184</v>
      </c>
    </row>
    <row r="5149" spans="1:24" x14ac:dyDescent="0.2">
      <c r="A5149">
        <v>1</v>
      </c>
      <c r="B5149">
        <v>26</v>
      </c>
      <c r="C5149">
        <v>1982</v>
      </c>
      <c r="D5149" t="s">
        <v>19100</v>
      </c>
      <c r="E5149" s="2">
        <v>1</v>
      </c>
      <c r="F5149" s="3"/>
      <c r="G5149" s="2">
        <v>1</v>
      </c>
      <c r="H5149" s="2">
        <v>18</v>
      </c>
      <c r="I5149" s="4" t="s">
        <v>13934</v>
      </c>
      <c r="J5149" s="2">
        <v>1</v>
      </c>
      <c r="K5149" s="3"/>
      <c r="L5149" s="2">
        <v>2</v>
      </c>
      <c r="M5149" s="4" t="s">
        <v>11468</v>
      </c>
      <c r="N5149" s="4" t="s">
        <v>6726</v>
      </c>
      <c r="O5149" t="s">
        <v>10232</v>
      </c>
      <c r="P5149" s="4" t="s">
        <v>11512</v>
      </c>
      <c r="Q5149" s="4" t="str">
        <f>VLOOKUP(P5149, 'Gun classification'!A:B, 2, FALSE)</f>
        <v>Arma de fuego</v>
      </c>
      <c r="R5149" s="4" t="s">
        <v>14184</v>
      </c>
      <c r="S5149" t="str">
        <f t="shared" si="80"/>
        <v xml:space="preserve">argument, </v>
      </c>
      <c r="W5149" s="4" t="s">
        <v>14184</v>
      </c>
      <c r="X5149" s="4" t="s">
        <v>14184</v>
      </c>
    </row>
    <row r="5150" spans="1:24" x14ac:dyDescent="0.2">
      <c r="A5150">
        <v>1</v>
      </c>
      <c r="B5150">
        <v>28</v>
      </c>
      <c r="C5150">
        <v>1982</v>
      </c>
      <c r="D5150" t="s">
        <v>19101</v>
      </c>
      <c r="E5150" s="2">
        <v>1</v>
      </c>
      <c r="F5150" s="3"/>
      <c r="G5150" s="2">
        <v>1</v>
      </c>
      <c r="H5150" s="2">
        <v>33</v>
      </c>
      <c r="I5150" s="4" t="s">
        <v>13935</v>
      </c>
      <c r="J5150" s="2">
        <v>2</v>
      </c>
      <c r="K5150" s="2">
        <v>7</v>
      </c>
      <c r="L5150" s="2">
        <v>1</v>
      </c>
      <c r="M5150" s="4" t="s">
        <v>11420</v>
      </c>
      <c r="N5150" s="4" t="s">
        <v>6727</v>
      </c>
      <c r="O5150" t="s">
        <v>8623</v>
      </c>
      <c r="P5150" s="4" t="s">
        <v>11512</v>
      </c>
      <c r="Q5150" s="4" t="str">
        <f>VLOOKUP(P5150, 'Gun classification'!A:B, 2, FALSE)</f>
        <v>Arma de fuego</v>
      </c>
      <c r="R5150" s="4" t="s">
        <v>14184</v>
      </c>
      <c r="S5150" t="str">
        <f t="shared" si="80"/>
        <v xml:space="preserve">argu family, </v>
      </c>
      <c r="T5150" s="38" t="s">
        <v>11650</v>
      </c>
      <c r="W5150" s="4" t="s">
        <v>14184</v>
      </c>
      <c r="X5150" s="4" t="s">
        <v>14184</v>
      </c>
    </row>
    <row r="5151" spans="1:24" x14ac:dyDescent="0.2">
      <c r="A5151">
        <v>1</v>
      </c>
      <c r="B5151">
        <v>28</v>
      </c>
      <c r="C5151">
        <v>1982</v>
      </c>
      <c r="D5151" t="s">
        <v>21892</v>
      </c>
      <c r="E5151" s="2">
        <v>1</v>
      </c>
      <c r="F5151" s="3"/>
      <c r="G5151" s="2">
        <v>1</v>
      </c>
      <c r="H5151" s="2">
        <v>44</v>
      </c>
      <c r="I5151" s="4" t="s">
        <v>13935</v>
      </c>
      <c r="J5151" s="2">
        <v>2</v>
      </c>
      <c r="K5151" s="2">
        <v>7</v>
      </c>
      <c r="L5151" s="2">
        <v>1</v>
      </c>
      <c r="M5151" s="4" t="s">
        <v>11420</v>
      </c>
      <c r="N5151" s="4" t="s">
        <v>6728</v>
      </c>
      <c r="O5151" t="s">
        <v>8623</v>
      </c>
      <c r="P5151" s="4" t="s">
        <v>11512</v>
      </c>
      <c r="Q5151" s="4" t="str">
        <f>VLOOKUP(P5151, 'Gun classification'!A:B, 2, FALSE)</f>
        <v>Arma de fuego</v>
      </c>
      <c r="R5151" s="4" t="s">
        <v>14184</v>
      </c>
      <c r="S5151" t="str">
        <f t="shared" si="80"/>
        <v xml:space="preserve">argu family, </v>
      </c>
      <c r="T5151" s="38" t="s">
        <v>11650</v>
      </c>
      <c r="W5151" s="4" t="s">
        <v>14184</v>
      </c>
      <c r="X5151" s="4" t="s">
        <v>14184</v>
      </c>
    </row>
    <row r="5152" spans="1:24" x14ac:dyDescent="0.2">
      <c r="A5152">
        <v>1</v>
      </c>
      <c r="B5152">
        <v>28</v>
      </c>
      <c r="C5152">
        <v>1982</v>
      </c>
      <c r="D5152" t="s">
        <v>19102</v>
      </c>
      <c r="E5152" s="2">
        <v>2</v>
      </c>
      <c r="F5152" s="2">
        <v>5</v>
      </c>
      <c r="G5152" s="2">
        <v>1</v>
      </c>
      <c r="H5152" s="2">
        <v>42</v>
      </c>
      <c r="I5152" s="4" t="s">
        <v>13936</v>
      </c>
      <c r="J5152" s="2">
        <v>2</v>
      </c>
      <c r="K5152" s="2">
        <v>7</v>
      </c>
      <c r="L5152" s="2">
        <v>1</v>
      </c>
      <c r="M5152" s="4" t="s">
        <v>11425</v>
      </c>
      <c r="N5152" s="4" t="s">
        <v>6729</v>
      </c>
      <c r="O5152" t="s">
        <v>10232</v>
      </c>
      <c r="P5152" s="4" t="s">
        <v>11512</v>
      </c>
      <c r="Q5152" s="4" t="str">
        <f>VLOOKUP(P5152, 'Gun classification'!A:B, 2, FALSE)</f>
        <v>Arma de fuego</v>
      </c>
      <c r="R5152" s="4" t="s">
        <v>14184</v>
      </c>
      <c r="S5152" t="str">
        <f t="shared" si="80"/>
        <v xml:space="preserve">argument, </v>
      </c>
      <c r="W5152" s="4" t="s">
        <v>14184</v>
      </c>
      <c r="X5152" s="4" t="s">
        <v>14184</v>
      </c>
    </row>
    <row r="5153" spans="1:24" x14ac:dyDescent="0.2">
      <c r="A5153">
        <v>1</v>
      </c>
      <c r="B5153">
        <v>29</v>
      </c>
      <c r="C5153">
        <v>1982</v>
      </c>
      <c r="D5153" t="s">
        <v>19103</v>
      </c>
      <c r="E5153" s="2">
        <v>1</v>
      </c>
      <c r="F5153" s="3"/>
      <c r="G5153" s="2">
        <v>1</v>
      </c>
      <c r="H5153" s="2">
        <v>53</v>
      </c>
      <c r="I5153" s="4" t="s">
        <v>13937</v>
      </c>
      <c r="J5153" s="2">
        <v>3</v>
      </c>
      <c r="K5153" s="3"/>
      <c r="L5153" s="2">
        <v>1</v>
      </c>
      <c r="M5153" s="4" t="s">
        <v>11448</v>
      </c>
      <c r="N5153" s="4" t="s">
        <v>6730</v>
      </c>
      <c r="O5153" t="s">
        <v>11581</v>
      </c>
      <c r="P5153" s="4" t="s">
        <v>11518</v>
      </c>
      <c r="Q5153" s="4" t="str">
        <f>VLOOKUP(P5153, 'Gun classification'!A:B, 2, FALSE)</f>
        <v>Arma blanca</v>
      </c>
      <c r="R5153" s="4" t="s">
        <v>14184</v>
      </c>
      <c r="S5153" t="str">
        <f t="shared" si="80"/>
        <v xml:space="preserve">robbery, </v>
      </c>
      <c r="T5153" t="s">
        <v>11515</v>
      </c>
      <c r="W5153" s="4" t="s">
        <v>14184</v>
      </c>
      <c r="X5153" s="4" t="s">
        <v>14184</v>
      </c>
    </row>
    <row r="5154" spans="1:24" x14ac:dyDescent="0.2">
      <c r="A5154">
        <v>2</v>
      </c>
      <c r="B5154">
        <v>5</v>
      </c>
      <c r="C5154">
        <v>1982</v>
      </c>
      <c r="D5154" t="s">
        <v>19104</v>
      </c>
      <c r="E5154" s="2">
        <v>3</v>
      </c>
      <c r="F5154" s="3"/>
      <c r="G5154" s="2">
        <v>1</v>
      </c>
      <c r="H5154" s="2">
        <v>68</v>
      </c>
      <c r="I5154" s="4" t="s">
        <v>13938</v>
      </c>
      <c r="J5154" s="2">
        <v>1</v>
      </c>
      <c r="K5154" s="3"/>
      <c r="L5154" s="2">
        <v>1</v>
      </c>
      <c r="M5154" s="4" t="s">
        <v>11416</v>
      </c>
      <c r="N5154" s="4" t="s">
        <v>6731</v>
      </c>
      <c r="O5154" t="s">
        <v>6732</v>
      </c>
      <c r="P5154" s="4" t="s">
        <v>11512</v>
      </c>
      <c r="Q5154" s="4" t="str">
        <f>VLOOKUP(P5154, 'Gun classification'!A:B, 2, FALSE)</f>
        <v>Arma de fuego</v>
      </c>
      <c r="R5154" s="4" t="s">
        <v>14184</v>
      </c>
      <c r="S5154" t="str">
        <f t="shared" si="80"/>
        <v xml:space="preserve">mental narcotic, </v>
      </c>
      <c r="W5154" s="4" t="s">
        <v>14184</v>
      </c>
      <c r="X5154" s="4" t="s">
        <v>14184</v>
      </c>
    </row>
    <row r="5155" spans="1:24" x14ac:dyDescent="0.2">
      <c r="A5155">
        <v>2</v>
      </c>
      <c r="B5155">
        <v>7</v>
      </c>
      <c r="C5155">
        <v>1982</v>
      </c>
      <c r="D5155" t="s">
        <v>19105</v>
      </c>
      <c r="E5155" s="2">
        <v>1</v>
      </c>
      <c r="F5155" s="3"/>
      <c r="G5155" s="2">
        <v>1</v>
      </c>
      <c r="H5155" s="2">
        <v>21</v>
      </c>
      <c r="I5155" s="4" t="s">
        <v>13939</v>
      </c>
      <c r="J5155" s="2">
        <v>2</v>
      </c>
      <c r="K5155" s="2">
        <v>7</v>
      </c>
      <c r="L5155" s="2">
        <v>1</v>
      </c>
      <c r="M5155" s="4" t="s">
        <v>11417</v>
      </c>
      <c r="N5155" s="4" t="s">
        <v>6733</v>
      </c>
      <c r="O5155" t="s">
        <v>10924</v>
      </c>
      <c r="P5155" s="4" t="s">
        <v>5326</v>
      </c>
      <c r="Q5155" s="4" t="str">
        <f>VLOOKUP(P5155, 'Gun classification'!A:B, 2, FALSE)</f>
        <v>Objeto</v>
      </c>
      <c r="R5155" s="4" t="s">
        <v>14184</v>
      </c>
      <c r="S5155" t="str">
        <f t="shared" si="80"/>
        <v xml:space="preserve">gang, </v>
      </c>
      <c r="T5155" s="38" t="s">
        <v>23261</v>
      </c>
      <c r="W5155" s="4" t="s">
        <v>14184</v>
      </c>
      <c r="X5155" s="4" t="s">
        <v>14184</v>
      </c>
    </row>
    <row r="5156" spans="1:24" x14ac:dyDescent="0.2">
      <c r="A5156">
        <v>2</v>
      </c>
      <c r="B5156">
        <v>20</v>
      </c>
      <c r="C5156">
        <v>1982</v>
      </c>
      <c r="D5156" t="s">
        <v>19106</v>
      </c>
      <c r="E5156" s="2">
        <v>1</v>
      </c>
      <c r="F5156" s="3"/>
      <c r="G5156" s="2">
        <v>1</v>
      </c>
      <c r="H5156" s="2">
        <v>28</v>
      </c>
      <c r="I5156" s="4" t="s">
        <v>13940</v>
      </c>
      <c r="J5156" s="2">
        <v>3</v>
      </c>
      <c r="K5156" s="3"/>
      <c r="L5156" s="2">
        <v>1</v>
      </c>
      <c r="M5156" s="4" t="s">
        <v>11420</v>
      </c>
      <c r="N5156" s="4" t="s">
        <v>6734</v>
      </c>
      <c r="O5156" t="s">
        <v>11581</v>
      </c>
      <c r="P5156" s="4" t="s">
        <v>11512</v>
      </c>
      <c r="Q5156" s="4" t="str">
        <f>VLOOKUP(P5156, 'Gun classification'!A:B, 2, FALSE)</f>
        <v>Arma de fuego</v>
      </c>
      <c r="R5156" s="4" t="s">
        <v>14184</v>
      </c>
      <c r="S5156" t="str">
        <f t="shared" si="80"/>
        <v xml:space="preserve">robbery, </v>
      </c>
      <c r="T5156" t="s">
        <v>11515</v>
      </c>
      <c r="W5156" s="4" t="s">
        <v>14184</v>
      </c>
      <c r="X5156" s="4" t="s">
        <v>14184</v>
      </c>
    </row>
    <row r="5157" spans="1:24" x14ac:dyDescent="0.2">
      <c r="A5157">
        <v>2</v>
      </c>
      <c r="B5157">
        <v>21</v>
      </c>
      <c r="C5157">
        <v>1982</v>
      </c>
      <c r="D5157" t="s">
        <v>19107</v>
      </c>
      <c r="E5157" s="2">
        <v>1</v>
      </c>
      <c r="F5157" s="3"/>
      <c r="G5157" s="2">
        <v>1</v>
      </c>
      <c r="H5157" s="2">
        <v>42</v>
      </c>
      <c r="I5157" s="4" t="s">
        <v>13941</v>
      </c>
      <c r="J5157" s="2">
        <v>1</v>
      </c>
      <c r="K5157" s="3"/>
      <c r="L5157" s="2">
        <v>1</v>
      </c>
      <c r="M5157" s="4" t="s">
        <v>11435</v>
      </c>
      <c r="N5157" s="4" t="s">
        <v>6735</v>
      </c>
      <c r="O5157" t="s">
        <v>10232</v>
      </c>
      <c r="P5157" s="4" t="s">
        <v>11512</v>
      </c>
      <c r="Q5157" s="4" t="str">
        <f>VLOOKUP(P5157, 'Gun classification'!A:B, 2, FALSE)</f>
        <v>Arma de fuego</v>
      </c>
      <c r="R5157" s="4" t="s">
        <v>14184</v>
      </c>
      <c r="S5157" t="str">
        <f t="shared" si="80"/>
        <v xml:space="preserve">argument, </v>
      </c>
      <c r="W5157" s="4" t="s">
        <v>14184</v>
      </c>
      <c r="X5157" s="4" t="s">
        <v>14184</v>
      </c>
    </row>
    <row r="5158" spans="1:24" x14ac:dyDescent="0.2">
      <c r="A5158">
        <v>2</v>
      </c>
      <c r="B5158">
        <v>25</v>
      </c>
      <c r="C5158">
        <v>1982</v>
      </c>
      <c r="D5158" t="s">
        <v>19108</v>
      </c>
      <c r="E5158" s="2">
        <v>1</v>
      </c>
      <c r="F5158" s="3"/>
      <c r="G5158" s="2">
        <v>1</v>
      </c>
      <c r="H5158" s="2">
        <v>35</v>
      </c>
      <c r="I5158" s="4" t="s">
        <v>17370</v>
      </c>
      <c r="J5158" s="2">
        <v>5</v>
      </c>
      <c r="K5158" s="3"/>
      <c r="L5158" s="2">
        <v>3</v>
      </c>
      <c r="M5158" s="4" t="s">
        <v>14184</v>
      </c>
      <c r="N5158" s="4" t="s">
        <v>6736</v>
      </c>
      <c r="O5158" t="s">
        <v>11515</v>
      </c>
      <c r="P5158" s="4" t="s">
        <v>11512</v>
      </c>
      <c r="Q5158" s="4" t="str">
        <f>VLOOKUP(P5158, 'Gun classification'!A:B, 2, FALSE)</f>
        <v>Arma de fuego</v>
      </c>
      <c r="R5158" s="4" t="s">
        <v>14184</v>
      </c>
      <c r="S5158" t="str">
        <f t="shared" si="80"/>
        <v xml:space="preserve">Robbery, </v>
      </c>
      <c r="T5158" t="s">
        <v>11515</v>
      </c>
      <c r="W5158" s="4" t="s">
        <v>14184</v>
      </c>
      <c r="X5158" s="4" t="s">
        <v>14184</v>
      </c>
    </row>
    <row r="5159" spans="1:24" x14ac:dyDescent="0.2">
      <c r="A5159">
        <v>2</v>
      </c>
      <c r="B5159">
        <v>25</v>
      </c>
      <c r="C5159">
        <v>1982</v>
      </c>
      <c r="D5159" t="s">
        <v>19109</v>
      </c>
      <c r="E5159" s="2">
        <v>3</v>
      </c>
      <c r="F5159" s="3"/>
      <c r="G5159" s="2">
        <v>1</v>
      </c>
      <c r="H5159" s="2">
        <v>22</v>
      </c>
      <c r="I5159" s="4" t="s">
        <v>13942</v>
      </c>
      <c r="J5159" s="2">
        <v>2</v>
      </c>
      <c r="K5159" s="2">
        <v>5</v>
      </c>
      <c r="L5159" s="2">
        <v>1</v>
      </c>
      <c r="M5159" s="4" t="s">
        <v>14184</v>
      </c>
      <c r="N5159" s="4" t="s">
        <v>6504</v>
      </c>
      <c r="O5159" t="s">
        <v>10232</v>
      </c>
      <c r="P5159" s="4" t="s">
        <v>11518</v>
      </c>
      <c r="Q5159" s="4" t="str">
        <f>VLOOKUP(P5159, 'Gun classification'!A:B, 2, FALSE)</f>
        <v>Arma blanca</v>
      </c>
      <c r="R5159" s="4" t="s">
        <v>14184</v>
      </c>
      <c r="S5159" t="str">
        <f t="shared" si="80"/>
        <v xml:space="preserve">argument, </v>
      </c>
      <c r="W5159" s="4" t="s">
        <v>14184</v>
      </c>
      <c r="X5159" s="4" t="s">
        <v>14184</v>
      </c>
    </row>
    <row r="5160" spans="1:24" x14ac:dyDescent="0.2">
      <c r="A5160">
        <v>2</v>
      </c>
      <c r="B5160">
        <v>28</v>
      </c>
      <c r="C5160">
        <v>1982</v>
      </c>
      <c r="D5160" t="s">
        <v>19110</v>
      </c>
      <c r="E5160" s="2">
        <v>1</v>
      </c>
      <c r="F5160" s="3"/>
      <c r="G5160" s="2">
        <v>1</v>
      </c>
      <c r="H5160" s="2">
        <v>35</v>
      </c>
      <c r="I5160" s="4" t="s">
        <v>13943</v>
      </c>
      <c r="J5160" s="2">
        <v>1</v>
      </c>
      <c r="K5160" s="3"/>
      <c r="L5160" s="2">
        <v>1</v>
      </c>
      <c r="M5160" s="4" t="s">
        <v>11471</v>
      </c>
      <c r="N5160" s="4" t="s">
        <v>6737</v>
      </c>
      <c r="O5160" t="s">
        <v>8450</v>
      </c>
      <c r="P5160" s="4" t="s">
        <v>11512</v>
      </c>
      <c r="Q5160" s="4" t="str">
        <f>VLOOKUP(P5160, 'Gun classification'!A:B, 2, FALSE)</f>
        <v>Arma de fuego</v>
      </c>
      <c r="R5160" s="4" t="s">
        <v>14184</v>
      </c>
      <c r="S5160" t="str">
        <f t="shared" si="80"/>
        <v xml:space="preserve">narcotics, </v>
      </c>
      <c r="W5160" s="4" t="s">
        <v>14184</v>
      </c>
      <c r="X5160" s="4" t="s">
        <v>14184</v>
      </c>
    </row>
    <row r="5161" spans="1:24" x14ac:dyDescent="0.2">
      <c r="A5161">
        <v>3</v>
      </c>
      <c r="B5161">
        <v>8</v>
      </c>
      <c r="C5161">
        <v>1982</v>
      </c>
      <c r="D5161" t="s">
        <v>19111</v>
      </c>
      <c r="E5161" s="2">
        <v>1</v>
      </c>
      <c r="F5161" s="3"/>
      <c r="G5161" s="2">
        <v>1</v>
      </c>
      <c r="H5161" s="2">
        <v>45</v>
      </c>
      <c r="I5161" s="4" t="s">
        <v>17370</v>
      </c>
      <c r="J5161" s="2">
        <v>5</v>
      </c>
      <c r="K5161" s="3"/>
      <c r="L5161" s="2">
        <v>3</v>
      </c>
      <c r="M5161" s="4" t="s">
        <v>14184</v>
      </c>
      <c r="N5161" s="4" t="s">
        <v>6738</v>
      </c>
      <c r="O5161" t="s">
        <v>11581</v>
      </c>
      <c r="P5161" s="4" t="s">
        <v>11518</v>
      </c>
      <c r="Q5161" s="4" t="str">
        <f>VLOOKUP(P5161, 'Gun classification'!A:B, 2, FALSE)</f>
        <v>Arma blanca</v>
      </c>
      <c r="R5161" s="4" t="s">
        <v>14184</v>
      </c>
      <c r="S5161" t="str">
        <f t="shared" si="80"/>
        <v xml:space="preserve">robbery, </v>
      </c>
      <c r="T5161" t="s">
        <v>11515</v>
      </c>
      <c r="W5161" s="4" t="s">
        <v>14184</v>
      </c>
      <c r="X5161" s="4" t="s">
        <v>14184</v>
      </c>
    </row>
    <row r="5162" spans="1:24" x14ac:dyDescent="0.2">
      <c r="A5162">
        <v>3</v>
      </c>
      <c r="B5162">
        <v>11</v>
      </c>
      <c r="C5162">
        <v>1982</v>
      </c>
      <c r="D5162" t="s">
        <v>19112</v>
      </c>
      <c r="E5162" s="2">
        <v>3</v>
      </c>
      <c r="F5162" s="3"/>
      <c r="G5162" s="2">
        <v>1</v>
      </c>
      <c r="H5162" s="2">
        <v>46</v>
      </c>
      <c r="I5162" s="4" t="s">
        <v>13944</v>
      </c>
      <c r="J5162" s="2">
        <v>3</v>
      </c>
      <c r="K5162" s="3"/>
      <c r="L5162" s="2">
        <v>1</v>
      </c>
      <c r="M5162" s="4" t="s">
        <v>11465</v>
      </c>
      <c r="N5162" s="4" t="s">
        <v>6739</v>
      </c>
      <c r="O5162" t="s">
        <v>11581</v>
      </c>
      <c r="P5162" s="4" t="s">
        <v>11518</v>
      </c>
      <c r="Q5162" s="4" t="str">
        <f>VLOOKUP(P5162, 'Gun classification'!A:B, 2, FALSE)</f>
        <v>Arma blanca</v>
      </c>
      <c r="R5162" s="4" t="s">
        <v>14184</v>
      </c>
      <c r="S5162" t="str">
        <f t="shared" si="80"/>
        <v xml:space="preserve">robbery, </v>
      </c>
      <c r="T5162" t="s">
        <v>11515</v>
      </c>
      <c r="W5162" s="4" t="s">
        <v>14184</v>
      </c>
      <c r="X5162" s="4" t="s">
        <v>14184</v>
      </c>
    </row>
    <row r="5163" spans="1:24" x14ac:dyDescent="0.2">
      <c r="A5163">
        <v>3</v>
      </c>
      <c r="B5163">
        <v>18</v>
      </c>
      <c r="C5163">
        <v>1982</v>
      </c>
      <c r="D5163" t="s">
        <v>19113</v>
      </c>
      <c r="E5163" s="2">
        <v>1</v>
      </c>
      <c r="F5163" s="3"/>
      <c r="G5163" s="2">
        <v>1</v>
      </c>
      <c r="H5163" s="2">
        <v>56</v>
      </c>
      <c r="I5163" s="4" t="s">
        <v>13945</v>
      </c>
      <c r="J5163" s="2">
        <v>1</v>
      </c>
      <c r="K5163" s="3"/>
      <c r="L5163" s="2">
        <v>1</v>
      </c>
      <c r="M5163" s="4" t="s">
        <v>11448</v>
      </c>
      <c r="N5163" s="4" t="s">
        <v>6740</v>
      </c>
      <c r="O5163" t="s">
        <v>8409</v>
      </c>
      <c r="P5163" s="4" t="s">
        <v>11518</v>
      </c>
      <c r="Q5163" s="4" t="str">
        <f>VLOOKUP(P5163, 'Gun classification'!A:B, 2, FALSE)</f>
        <v>Arma blanca</v>
      </c>
      <c r="R5163" s="4" t="s">
        <v>14184</v>
      </c>
      <c r="S5163" t="str">
        <f t="shared" si="80"/>
        <v xml:space="preserve">gay, </v>
      </c>
      <c r="T5163" s="38" t="s">
        <v>23253</v>
      </c>
      <c r="W5163" s="4" t="s">
        <v>14184</v>
      </c>
      <c r="X5163" s="4" t="s">
        <v>14184</v>
      </c>
    </row>
    <row r="5164" spans="1:24" x14ac:dyDescent="0.2">
      <c r="A5164">
        <v>3</v>
      </c>
      <c r="B5164">
        <v>19</v>
      </c>
      <c r="C5164">
        <v>1982</v>
      </c>
      <c r="D5164" t="s">
        <v>19114</v>
      </c>
      <c r="E5164" s="2">
        <v>1</v>
      </c>
      <c r="F5164" s="3"/>
      <c r="G5164" s="2">
        <v>2</v>
      </c>
      <c r="H5164" s="2">
        <v>25</v>
      </c>
      <c r="I5164" s="4" t="s">
        <v>13943</v>
      </c>
      <c r="J5164" s="2">
        <v>1</v>
      </c>
      <c r="K5164" s="3"/>
      <c r="L5164" s="2">
        <v>1</v>
      </c>
      <c r="M5164" s="4" t="s">
        <v>11471</v>
      </c>
      <c r="N5164" s="4" t="s">
        <v>6737</v>
      </c>
      <c r="O5164" t="s">
        <v>8450</v>
      </c>
      <c r="P5164" s="4" t="s">
        <v>11625</v>
      </c>
      <c r="Q5164" s="4" t="str">
        <f>VLOOKUP(P5164, 'Gun classification'!A:B, 2, FALSE)</f>
        <v>Falta de oxigeno</v>
      </c>
      <c r="R5164" s="4" t="s">
        <v>14184</v>
      </c>
      <c r="S5164" t="str">
        <f t="shared" si="80"/>
        <v xml:space="preserve">narcotics, </v>
      </c>
      <c r="W5164" s="4" t="s">
        <v>14184</v>
      </c>
      <c r="X5164" s="4" t="s">
        <v>14184</v>
      </c>
    </row>
    <row r="5165" spans="1:24" x14ac:dyDescent="0.2">
      <c r="A5165">
        <v>3</v>
      </c>
      <c r="B5165">
        <v>19</v>
      </c>
      <c r="C5165">
        <v>1982</v>
      </c>
      <c r="D5165" t="s">
        <v>19110</v>
      </c>
      <c r="E5165" s="2">
        <v>1</v>
      </c>
      <c r="F5165" s="3"/>
      <c r="G5165" s="2">
        <v>1</v>
      </c>
      <c r="H5165" s="2">
        <v>2</v>
      </c>
      <c r="I5165" s="4" t="s">
        <v>13946</v>
      </c>
      <c r="J5165" s="2">
        <v>1</v>
      </c>
      <c r="K5165" s="3"/>
      <c r="L5165" s="2">
        <v>1</v>
      </c>
      <c r="M5165" s="4" t="s">
        <v>11471</v>
      </c>
      <c r="N5165" s="4" t="s">
        <v>6737</v>
      </c>
      <c r="O5165" t="s">
        <v>8450</v>
      </c>
      <c r="P5165" s="4" t="s">
        <v>4986</v>
      </c>
      <c r="Q5165" s="4" t="str">
        <f>VLOOKUP(P5165, 'Gun classification'!A:B, 2, FALSE)</f>
        <v>Falta de oxigeno</v>
      </c>
      <c r="R5165" s="4" t="s">
        <v>14184</v>
      </c>
      <c r="S5165" t="str">
        <f t="shared" si="80"/>
        <v xml:space="preserve">narcotics, </v>
      </c>
      <c r="W5165" s="4" t="s">
        <v>14184</v>
      </c>
      <c r="X5165" s="4" t="s">
        <v>14184</v>
      </c>
    </row>
    <row r="5166" spans="1:24" x14ac:dyDescent="0.2">
      <c r="A5166">
        <v>3</v>
      </c>
      <c r="B5166">
        <v>19</v>
      </c>
      <c r="C5166">
        <v>1982</v>
      </c>
      <c r="D5166" t="s">
        <v>19115</v>
      </c>
      <c r="E5166" s="2">
        <v>3</v>
      </c>
      <c r="F5166" s="3"/>
      <c r="G5166" s="2">
        <v>1</v>
      </c>
      <c r="H5166" s="2">
        <v>30</v>
      </c>
      <c r="I5166" s="4" t="s">
        <v>13947</v>
      </c>
      <c r="J5166" s="2">
        <v>3</v>
      </c>
      <c r="K5166" s="3"/>
      <c r="L5166" s="2">
        <v>1</v>
      </c>
      <c r="M5166" s="4" t="s">
        <v>11438</v>
      </c>
      <c r="N5166" s="4" t="s">
        <v>6741</v>
      </c>
      <c r="O5166" t="s">
        <v>6226</v>
      </c>
      <c r="P5166" s="4" t="s">
        <v>11512</v>
      </c>
      <c r="Q5166" s="4" t="str">
        <f>VLOOKUP(P5166, 'Gun classification'!A:B, 2, FALSE)</f>
        <v>Arma de fuego</v>
      </c>
      <c r="R5166" s="4" t="s">
        <v>14184</v>
      </c>
      <c r="S5166" t="str">
        <f t="shared" si="80"/>
        <v xml:space="preserve">neighbor dispute, </v>
      </c>
      <c r="W5166" s="4" t="s">
        <v>14184</v>
      </c>
      <c r="X5166" s="4" t="s">
        <v>14184</v>
      </c>
    </row>
    <row r="5167" spans="1:24" x14ac:dyDescent="0.2">
      <c r="A5167">
        <v>3</v>
      </c>
      <c r="B5167">
        <v>19</v>
      </c>
      <c r="C5167">
        <v>1982</v>
      </c>
      <c r="D5167" t="s">
        <v>19116</v>
      </c>
      <c r="E5167" s="2">
        <v>1</v>
      </c>
      <c r="F5167" s="3"/>
      <c r="G5167" s="2">
        <v>1</v>
      </c>
      <c r="H5167" s="3"/>
      <c r="I5167" s="4" t="s">
        <v>13948</v>
      </c>
      <c r="J5167" s="2">
        <v>1</v>
      </c>
      <c r="K5167" s="3"/>
      <c r="L5167" s="2">
        <v>1</v>
      </c>
      <c r="M5167" s="4" t="s">
        <v>14184</v>
      </c>
      <c r="N5167" s="4" t="s">
        <v>6737</v>
      </c>
      <c r="O5167" t="s">
        <v>8450</v>
      </c>
      <c r="P5167" s="4" t="s">
        <v>6742</v>
      </c>
      <c r="Q5167" s="4" t="str">
        <f>VLOOKUP(P5167, 'Gun classification'!A:B, 2, FALSE)</f>
        <v>Quimico</v>
      </c>
      <c r="R5167" s="4" t="s">
        <v>14184</v>
      </c>
      <c r="S5167" t="str">
        <f t="shared" si="80"/>
        <v xml:space="preserve">narcotics, </v>
      </c>
      <c r="W5167" s="4" t="s">
        <v>14184</v>
      </c>
      <c r="X5167" s="4" t="s">
        <v>14184</v>
      </c>
    </row>
    <row r="5168" spans="1:24" x14ac:dyDescent="0.2">
      <c r="A5168">
        <v>3</v>
      </c>
      <c r="B5168">
        <v>22</v>
      </c>
      <c r="C5168">
        <v>1982</v>
      </c>
      <c r="D5168" t="s">
        <v>19117</v>
      </c>
      <c r="E5168" s="2">
        <v>1</v>
      </c>
      <c r="F5168" s="3"/>
      <c r="G5168" s="2">
        <v>1</v>
      </c>
      <c r="H5168" s="2">
        <v>42</v>
      </c>
      <c r="I5168" s="4" t="s">
        <v>13949</v>
      </c>
      <c r="J5168" s="2">
        <v>1</v>
      </c>
      <c r="K5168" s="3"/>
      <c r="L5168" s="2">
        <v>2</v>
      </c>
      <c r="M5168" s="4" t="s">
        <v>11463</v>
      </c>
      <c r="N5168" s="4" t="s">
        <v>6743</v>
      </c>
      <c r="O5168" t="s">
        <v>10232</v>
      </c>
      <c r="P5168" s="4" t="s">
        <v>11512</v>
      </c>
      <c r="Q5168" s="4" t="str">
        <f>VLOOKUP(P5168, 'Gun classification'!A:B, 2, FALSE)</f>
        <v>Arma de fuego</v>
      </c>
      <c r="R5168" s="4" t="s">
        <v>14184</v>
      </c>
      <c r="S5168" t="str">
        <f t="shared" si="80"/>
        <v xml:space="preserve">argument, </v>
      </c>
      <c r="W5168" s="4" t="s">
        <v>14184</v>
      </c>
      <c r="X5168" s="4" t="s">
        <v>14184</v>
      </c>
    </row>
    <row r="5169" spans="1:24" x14ac:dyDescent="0.2">
      <c r="A5169">
        <v>3</v>
      </c>
      <c r="B5169">
        <v>29</v>
      </c>
      <c r="C5169">
        <v>1982</v>
      </c>
      <c r="D5169" t="s">
        <v>19118</v>
      </c>
      <c r="E5169" s="2">
        <v>1</v>
      </c>
      <c r="F5169" s="3"/>
      <c r="G5169" s="2">
        <v>1</v>
      </c>
      <c r="H5169" s="2">
        <v>18</v>
      </c>
      <c r="I5169" s="4" t="s">
        <v>13950</v>
      </c>
      <c r="J5169" s="2">
        <v>3</v>
      </c>
      <c r="K5169" s="3"/>
      <c r="L5169" s="2">
        <v>1</v>
      </c>
      <c r="M5169" s="4" t="s">
        <v>11416</v>
      </c>
      <c r="N5169" s="4" t="s">
        <v>6744</v>
      </c>
      <c r="O5169" t="s">
        <v>10232</v>
      </c>
      <c r="P5169" s="4" t="s">
        <v>11512</v>
      </c>
      <c r="Q5169" s="4" t="str">
        <f>VLOOKUP(P5169, 'Gun classification'!A:B, 2, FALSE)</f>
        <v>Arma de fuego</v>
      </c>
      <c r="R5169" s="4" t="s">
        <v>14184</v>
      </c>
      <c r="S5169" t="str">
        <f t="shared" si="80"/>
        <v xml:space="preserve">argument, </v>
      </c>
      <c r="W5169" s="4" t="s">
        <v>14184</v>
      </c>
      <c r="X5169" s="4" t="s">
        <v>14184</v>
      </c>
    </row>
    <row r="5170" spans="1:24" x14ac:dyDescent="0.2">
      <c r="A5170">
        <v>4</v>
      </c>
      <c r="B5170">
        <v>12</v>
      </c>
      <c r="C5170">
        <v>1982</v>
      </c>
      <c r="D5170" t="s">
        <v>19119</v>
      </c>
      <c r="E5170" s="2">
        <v>1</v>
      </c>
      <c r="F5170" s="3"/>
      <c r="G5170" s="2">
        <v>2</v>
      </c>
      <c r="H5170" s="2">
        <v>23</v>
      </c>
      <c r="I5170" s="4" t="s">
        <v>13951</v>
      </c>
      <c r="J5170" s="2">
        <v>1</v>
      </c>
      <c r="K5170" s="2">
        <v>4</v>
      </c>
      <c r="L5170" s="2">
        <v>2</v>
      </c>
      <c r="M5170" s="4" t="s">
        <v>11426</v>
      </c>
      <c r="N5170" s="4" t="s">
        <v>6745</v>
      </c>
      <c r="O5170" t="s">
        <v>4970</v>
      </c>
      <c r="P5170" s="4" t="s">
        <v>11518</v>
      </c>
      <c r="Q5170" s="4" t="str">
        <f>VLOOKUP(P5170, 'Gun classification'!A:B, 2, FALSE)</f>
        <v>Arma blanca</v>
      </c>
      <c r="R5170" s="4" t="s">
        <v>14184</v>
      </c>
      <c r="S5170" t="str">
        <f t="shared" si="80"/>
        <v xml:space="preserve">gay lesbian, </v>
      </c>
      <c r="T5170" s="38" t="s">
        <v>23253</v>
      </c>
      <c r="W5170" s="4" t="s">
        <v>14184</v>
      </c>
      <c r="X5170" s="4" t="s">
        <v>14184</v>
      </c>
    </row>
    <row r="5171" spans="1:24" x14ac:dyDescent="0.2">
      <c r="A5171">
        <v>4</v>
      </c>
      <c r="B5171">
        <v>12</v>
      </c>
      <c r="C5171">
        <v>1982</v>
      </c>
      <c r="D5171" t="s">
        <v>19120</v>
      </c>
      <c r="E5171" s="2">
        <v>2</v>
      </c>
      <c r="F5171" s="2">
        <v>8</v>
      </c>
      <c r="G5171" s="2">
        <v>1</v>
      </c>
      <c r="H5171" s="2">
        <v>42</v>
      </c>
      <c r="I5171" s="4" t="s">
        <v>13952</v>
      </c>
      <c r="J5171" s="2">
        <v>1</v>
      </c>
      <c r="K5171" s="2">
        <v>4</v>
      </c>
      <c r="L5171" s="2">
        <v>1</v>
      </c>
      <c r="M5171" s="4" t="s">
        <v>11468</v>
      </c>
      <c r="N5171" s="4" t="s">
        <v>6746</v>
      </c>
      <c r="O5171" t="s">
        <v>10232</v>
      </c>
      <c r="P5171" s="4" t="s">
        <v>11512</v>
      </c>
      <c r="Q5171" s="4" t="str">
        <f>VLOOKUP(P5171, 'Gun classification'!A:B, 2, FALSE)</f>
        <v>Arma de fuego</v>
      </c>
      <c r="R5171" s="4" t="s">
        <v>14184</v>
      </c>
      <c r="S5171" t="str">
        <f t="shared" si="80"/>
        <v xml:space="preserve">argument, </v>
      </c>
      <c r="W5171" s="4" t="s">
        <v>14184</v>
      </c>
      <c r="X5171" s="4" t="s">
        <v>14184</v>
      </c>
    </row>
    <row r="5172" spans="1:24" x14ac:dyDescent="0.2">
      <c r="A5172">
        <v>4</v>
      </c>
      <c r="B5172">
        <v>12</v>
      </c>
      <c r="C5172">
        <v>1982</v>
      </c>
      <c r="D5172" t="s">
        <v>19121</v>
      </c>
      <c r="E5172" s="2">
        <v>3</v>
      </c>
      <c r="F5172" s="3"/>
      <c r="G5172" s="2">
        <v>1</v>
      </c>
      <c r="H5172" s="2">
        <v>35</v>
      </c>
      <c r="I5172" s="4" t="s">
        <v>13953</v>
      </c>
      <c r="J5172" s="2">
        <v>3</v>
      </c>
      <c r="K5172" s="3"/>
      <c r="L5172" s="2">
        <v>1</v>
      </c>
      <c r="M5172" s="4" t="s">
        <v>11464</v>
      </c>
      <c r="N5172" s="4" t="s">
        <v>6747</v>
      </c>
      <c r="O5172" t="s">
        <v>11644</v>
      </c>
      <c r="P5172" s="4" t="s">
        <v>11518</v>
      </c>
      <c r="Q5172" s="4" t="str">
        <f>VLOOKUP(P5172, 'Gun classification'!A:B, 2, FALSE)</f>
        <v>Arma blanca</v>
      </c>
      <c r="R5172" s="4" t="s">
        <v>14184</v>
      </c>
      <c r="S5172" t="str">
        <f t="shared" si="80"/>
        <v xml:space="preserve">revenge, </v>
      </c>
      <c r="W5172" s="4" t="s">
        <v>14184</v>
      </c>
      <c r="X5172" s="4" t="s">
        <v>14184</v>
      </c>
    </row>
    <row r="5173" spans="1:24" x14ac:dyDescent="0.2">
      <c r="A5173">
        <v>4</v>
      </c>
      <c r="B5173">
        <v>13</v>
      </c>
      <c r="C5173">
        <v>1982</v>
      </c>
      <c r="D5173" t="s">
        <v>19122</v>
      </c>
      <c r="E5173" s="2">
        <v>1</v>
      </c>
      <c r="F5173" s="3"/>
      <c r="G5173" s="2">
        <v>1</v>
      </c>
      <c r="H5173" s="2">
        <v>33</v>
      </c>
      <c r="I5173" s="4" t="s">
        <v>13954</v>
      </c>
      <c r="J5173" s="2">
        <v>4</v>
      </c>
      <c r="K5173" s="3"/>
      <c r="L5173" s="2">
        <v>1</v>
      </c>
      <c r="M5173" s="4" t="s">
        <v>11464</v>
      </c>
      <c r="N5173" s="4" t="s">
        <v>6748</v>
      </c>
      <c r="O5173" t="s">
        <v>10232</v>
      </c>
      <c r="P5173" s="4" t="s">
        <v>11518</v>
      </c>
      <c r="Q5173" s="4" t="str">
        <f>VLOOKUP(P5173, 'Gun classification'!A:B, 2, FALSE)</f>
        <v>Arma blanca</v>
      </c>
      <c r="R5173" s="4" t="s">
        <v>14184</v>
      </c>
      <c r="S5173" t="str">
        <f t="shared" si="80"/>
        <v xml:space="preserve">argument, </v>
      </c>
      <c r="W5173" s="4" t="s">
        <v>14184</v>
      </c>
      <c r="X5173" s="4" t="s">
        <v>14184</v>
      </c>
    </row>
    <row r="5174" spans="1:24" x14ac:dyDescent="0.2">
      <c r="A5174">
        <v>4</v>
      </c>
      <c r="B5174">
        <v>19</v>
      </c>
      <c r="C5174">
        <v>1982</v>
      </c>
      <c r="D5174" t="s">
        <v>19123</v>
      </c>
      <c r="E5174" s="2">
        <v>1</v>
      </c>
      <c r="F5174" s="3"/>
      <c r="G5174" s="2">
        <v>1</v>
      </c>
      <c r="H5174" s="2">
        <v>27</v>
      </c>
      <c r="I5174" s="4" t="s">
        <v>13955</v>
      </c>
      <c r="J5174" s="2">
        <v>1</v>
      </c>
      <c r="K5174" s="3"/>
      <c r="L5174" s="2">
        <v>1</v>
      </c>
      <c r="M5174" s="4" t="s">
        <v>11420</v>
      </c>
      <c r="N5174" s="4" t="s">
        <v>6749</v>
      </c>
      <c r="O5174" t="s">
        <v>12123</v>
      </c>
      <c r="P5174" s="4" t="s">
        <v>14184</v>
      </c>
      <c r="Q5174" s="4" t="s">
        <v>23269</v>
      </c>
      <c r="R5174" s="4" t="s">
        <v>14184</v>
      </c>
      <c r="S5174" t="str">
        <f t="shared" si="80"/>
        <v xml:space="preserve">arson, </v>
      </c>
      <c r="W5174" s="4" t="s">
        <v>14184</v>
      </c>
      <c r="X5174" s="4" t="s">
        <v>14184</v>
      </c>
    </row>
    <row r="5175" spans="1:24" x14ac:dyDescent="0.2">
      <c r="A5175">
        <v>4</v>
      </c>
      <c r="B5175">
        <v>21</v>
      </c>
      <c r="C5175">
        <v>1982</v>
      </c>
      <c r="D5175" t="s">
        <v>19124</v>
      </c>
      <c r="E5175" s="2">
        <v>1</v>
      </c>
      <c r="F5175" s="3"/>
      <c r="G5175" s="2">
        <v>1</v>
      </c>
      <c r="H5175" s="2">
        <v>31</v>
      </c>
      <c r="I5175" s="4" t="s">
        <v>17370</v>
      </c>
      <c r="J5175" s="2">
        <v>5</v>
      </c>
      <c r="K5175" s="3"/>
      <c r="L5175" s="2">
        <v>3</v>
      </c>
      <c r="M5175" s="4" t="s">
        <v>14184</v>
      </c>
      <c r="N5175" s="4" t="s">
        <v>6750</v>
      </c>
      <c r="O5175" t="s">
        <v>11581</v>
      </c>
      <c r="P5175" s="4" t="s">
        <v>11512</v>
      </c>
      <c r="Q5175" s="4" t="str">
        <f>VLOOKUP(P5175, 'Gun classification'!A:B, 2, FALSE)</f>
        <v>Arma de fuego</v>
      </c>
      <c r="R5175" s="4" t="s">
        <v>14184</v>
      </c>
      <c r="S5175" t="str">
        <f t="shared" si="80"/>
        <v xml:space="preserve">robbery, </v>
      </c>
      <c r="T5175" t="s">
        <v>11515</v>
      </c>
      <c r="W5175" s="4" t="s">
        <v>14184</v>
      </c>
      <c r="X5175" s="4" t="s">
        <v>14184</v>
      </c>
    </row>
    <row r="5176" spans="1:24" x14ac:dyDescent="0.2">
      <c r="A5176">
        <v>4</v>
      </c>
      <c r="B5176">
        <v>21</v>
      </c>
      <c r="C5176">
        <v>1982</v>
      </c>
      <c r="D5176" t="s">
        <v>19125</v>
      </c>
      <c r="E5176" s="2">
        <v>1</v>
      </c>
      <c r="F5176" s="3"/>
      <c r="G5176" s="2">
        <v>1</v>
      </c>
      <c r="H5176" s="2">
        <v>41</v>
      </c>
      <c r="I5176" s="4" t="s">
        <v>17370</v>
      </c>
      <c r="J5176" s="2">
        <v>5</v>
      </c>
      <c r="K5176" s="3"/>
      <c r="L5176" s="2">
        <v>3</v>
      </c>
      <c r="M5176" s="4" t="s">
        <v>14184</v>
      </c>
      <c r="N5176" s="4" t="s">
        <v>6751</v>
      </c>
      <c r="O5176" t="s">
        <v>11581</v>
      </c>
      <c r="P5176" s="4" t="s">
        <v>11512</v>
      </c>
      <c r="Q5176" s="4" t="str">
        <f>VLOOKUP(P5176, 'Gun classification'!A:B, 2, FALSE)</f>
        <v>Arma de fuego</v>
      </c>
      <c r="R5176" s="4" t="s">
        <v>14184</v>
      </c>
      <c r="S5176" t="str">
        <f t="shared" si="80"/>
        <v xml:space="preserve">robbery, </v>
      </c>
      <c r="T5176" t="s">
        <v>11515</v>
      </c>
      <c r="W5176" s="4" t="s">
        <v>14184</v>
      </c>
      <c r="X5176" s="4" t="s">
        <v>14184</v>
      </c>
    </row>
    <row r="5177" spans="1:24" x14ac:dyDescent="0.2">
      <c r="A5177">
        <v>4</v>
      </c>
      <c r="B5177">
        <v>25</v>
      </c>
      <c r="C5177">
        <v>1982</v>
      </c>
      <c r="D5177" t="s">
        <v>19126</v>
      </c>
      <c r="E5177" s="2">
        <v>1</v>
      </c>
      <c r="F5177" s="2">
        <v>4</v>
      </c>
      <c r="G5177" s="2">
        <v>2</v>
      </c>
      <c r="H5177" s="2">
        <v>31</v>
      </c>
      <c r="I5177" s="4" t="s">
        <v>13956</v>
      </c>
      <c r="J5177" s="2">
        <v>1</v>
      </c>
      <c r="K5177" s="2">
        <v>4</v>
      </c>
      <c r="L5177" s="2">
        <v>1</v>
      </c>
      <c r="M5177" s="4" t="s">
        <v>11464</v>
      </c>
      <c r="N5177" s="4" t="s">
        <v>6752</v>
      </c>
      <c r="O5177" t="s">
        <v>10232</v>
      </c>
      <c r="P5177" s="4" t="s">
        <v>11512</v>
      </c>
      <c r="Q5177" s="4" t="str">
        <f>VLOOKUP(P5177, 'Gun classification'!A:B, 2, FALSE)</f>
        <v>Arma de fuego</v>
      </c>
      <c r="R5177" s="4" t="s">
        <v>14184</v>
      </c>
      <c r="S5177" t="str">
        <f t="shared" si="80"/>
        <v xml:space="preserve">argument, </v>
      </c>
      <c r="W5177" s="4" t="s">
        <v>14184</v>
      </c>
      <c r="X5177" s="4" t="s">
        <v>14184</v>
      </c>
    </row>
    <row r="5178" spans="1:24" x14ac:dyDescent="0.2">
      <c r="A5178">
        <v>5</v>
      </c>
      <c r="B5178">
        <v>2</v>
      </c>
      <c r="C5178">
        <v>1982</v>
      </c>
      <c r="D5178" t="s">
        <v>19127</v>
      </c>
      <c r="E5178" s="2">
        <v>3</v>
      </c>
      <c r="F5178" s="3"/>
      <c r="G5178" s="2">
        <v>1</v>
      </c>
      <c r="H5178" s="2">
        <v>30</v>
      </c>
      <c r="I5178" s="4" t="s">
        <v>13957</v>
      </c>
      <c r="J5178" s="2">
        <v>4</v>
      </c>
      <c r="K5178" s="3"/>
      <c r="L5178" s="2">
        <v>2</v>
      </c>
      <c r="M5178" s="4" t="s">
        <v>11440</v>
      </c>
      <c r="N5178" s="4" t="s">
        <v>7489</v>
      </c>
      <c r="O5178" t="s">
        <v>8399</v>
      </c>
      <c r="P5178" s="4" t="s">
        <v>11518</v>
      </c>
      <c r="Q5178" s="4" t="str">
        <f>VLOOKUP(P5178, 'Gun classification'!A:B, 2, FALSE)</f>
        <v>Arma blanca</v>
      </c>
      <c r="R5178" s="4" t="s">
        <v>14184</v>
      </c>
      <c r="S5178" t="str">
        <f t="shared" si="80"/>
        <v xml:space="preserve">anger, </v>
      </c>
      <c r="W5178" s="4" t="s">
        <v>14184</v>
      </c>
      <c r="X5178" s="4" t="s">
        <v>14184</v>
      </c>
    </row>
    <row r="5179" spans="1:24" x14ac:dyDescent="0.2">
      <c r="A5179">
        <v>5</v>
      </c>
      <c r="B5179">
        <v>9</v>
      </c>
      <c r="C5179">
        <v>1982</v>
      </c>
      <c r="D5179" t="s">
        <v>19128</v>
      </c>
      <c r="E5179" s="2">
        <v>1</v>
      </c>
      <c r="F5179" s="3"/>
      <c r="G5179" s="2">
        <v>1</v>
      </c>
      <c r="H5179" s="2">
        <v>40</v>
      </c>
      <c r="I5179" s="4" t="s">
        <v>13958</v>
      </c>
      <c r="J5179" s="2">
        <v>1</v>
      </c>
      <c r="K5179" s="3"/>
      <c r="L5179" s="2">
        <v>1</v>
      </c>
      <c r="M5179" s="4" t="s">
        <v>11445</v>
      </c>
      <c r="N5179" s="4" t="s">
        <v>6753</v>
      </c>
      <c r="O5179" t="s">
        <v>6754</v>
      </c>
      <c r="P5179" s="4" t="s">
        <v>5326</v>
      </c>
      <c r="Q5179" s="4" t="str">
        <f>VLOOKUP(P5179, 'Gun classification'!A:B, 2, FALSE)</f>
        <v>Objeto</v>
      </c>
      <c r="R5179" s="4" t="s">
        <v>14184</v>
      </c>
      <c r="S5179" t="str">
        <f t="shared" si="80"/>
        <v xml:space="preserve">jealousy sex, </v>
      </c>
      <c r="W5179" s="4" t="s">
        <v>14184</v>
      </c>
      <c r="X5179" s="4" t="s">
        <v>14184</v>
      </c>
    </row>
    <row r="5180" spans="1:24" x14ac:dyDescent="0.2">
      <c r="A5180">
        <v>5</v>
      </c>
      <c r="B5180">
        <v>10</v>
      </c>
      <c r="C5180">
        <v>1982</v>
      </c>
      <c r="D5180" t="s">
        <v>19129</v>
      </c>
      <c r="E5180" s="2">
        <v>3</v>
      </c>
      <c r="F5180" s="3"/>
      <c r="G5180" s="2">
        <v>2</v>
      </c>
      <c r="H5180" s="2">
        <v>79</v>
      </c>
      <c r="I5180" s="4" t="s">
        <v>13959</v>
      </c>
      <c r="J5180" s="2">
        <v>1</v>
      </c>
      <c r="K5180" s="3"/>
      <c r="L5180" s="2">
        <v>1</v>
      </c>
      <c r="M5180" s="4" t="s">
        <v>11448</v>
      </c>
      <c r="N5180" s="4" t="s">
        <v>6755</v>
      </c>
      <c r="O5180" t="s">
        <v>6756</v>
      </c>
      <c r="P5180" s="4" t="s">
        <v>11518</v>
      </c>
      <c r="Q5180" s="4" t="str">
        <f>VLOOKUP(P5180, 'Gun classification'!A:B, 2, FALSE)</f>
        <v>Arma blanca</v>
      </c>
      <c r="R5180" s="4" t="s">
        <v>14184</v>
      </c>
      <c r="S5180" t="str">
        <f t="shared" si="80"/>
        <v xml:space="preserve">sex ass rape?, </v>
      </c>
      <c r="T5180" t="s">
        <v>8275</v>
      </c>
      <c r="W5180" s="4" t="s">
        <v>14184</v>
      </c>
      <c r="X5180" s="4" t="s">
        <v>14184</v>
      </c>
    </row>
    <row r="5181" spans="1:24" x14ac:dyDescent="0.2">
      <c r="A5181">
        <v>5</v>
      </c>
      <c r="B5181">
        <v>18</v>
      </c>
      <c r="C5181">
        <v>1982</v>
      </c>
      <c r="D5181" t="s">
        <v>19130</v>
      </c>
      <c r="E5181" s="2">
        <v>1</v>
      </c>
      <c r="F5181" s="3"/>
      <c r="G5181" s="2">
        <v>1</v>
      </c>
      <c r="H5181" s="2">
        <v>40</v>
      </c>
      <c r="I5181" s="4" t="s">
        <v>17370</v>
      </c>
      <c r="J5181" s="2">
        <v>5</v>
      </c>
      <c r="K5181" s="3"/>
      <c r="L5181" s="2">
        <v>3</v>
      </c>
      <c r="M5181" s="4" t="s">
        <v>14184</v>
      </c>
      <c r="N5181" s="4" t="s">
        <v>6757</v>
      </c>
      <c r="O5181" t="s">
        <v>5660</v>
      </c>
      <c r="P5181" s="4" t="s">
        <v>11625</v>
      </c>
      <c r="Q5181" s="4" t="str">
        <f>VLOOKUP(P5181, 'Gun classification'!A:B, 2, FALSE)</f>
        <v>Falta de oxigeno</v>
      </c>
      <c r="R5181" s="4" t="s">
        <v>14184</v>
      </c>
      <c r="S5181" t="str">
        <f t="shared" si="80"/>
        <v xml:space="preserve">gay robbery, </v>
      </c>
      <c r="T5181" t="s">
        <v>11515</v>
      </c>
      <c r="W5181" s="4" t="s">
        <v>14184</v>
      </c>
      <c r="X5181" s="4" t="s">
        <v>14184</v>
      </c>
    </row>
    <row r="5182" spans="1:24" x14ac:dyDescent="0.2">
      <c r="A5182">
        <v>5</v>
      </c>
      <c r="B5182">
        <v>19</v>
      </c>
      <c r="C5182">
        <v>1982</v>
      </c>
      <c r="D5182" t="s">
        <v>19131</v>
      </c>
      <c r="E5182" s="2">
        <v>1</v>
      </c>
      <c r="F5182" s="3"/>
      <c r="G5182" s="2">
        <v>1</v>
      </c>
      <c r="H5182" s="2">
        <v>45</v>
      </c>
      <c r="I5182" s="4" t="s">
        <v>13960</v>
      </c>
      <c r="J5182" s="2">
        <v>1</v>
      </c>
      <c r="K5182" s="3"/>
      <c r="L5182" s="2">
        <v>1</v>
      </c>
      <c r="M5182" s="4" t="s">
        <v>11436</v>
      </c>
      <c r="N5182" s="4" t="s">
        <v>6758</v>
      </c>
      <c r="O5182" t="s">
        <v>5660</v>
      </c>
      <c r="P5182" s="4" t="s">
        <v>11625</v>
      </c>
      <c r="Q5182" s="4" t="str">
        <f>VLOOKUP(P5182, 'Gun classification'!A:B, 2, FALSE)</f>
        <v>Falta de oxigeno</v>
      </c>
      <c r="R5182" s="4" t="s">
        <v>14184</v>
      </c>
      <c r="S5182" t="str">
        <f t="shared" si="80"/>
        <v xml:space="preserve">gay robbery, </v>
      </c>
      <c r="T5182" t="s">
        <v>11515</v>
      </c>
      <c r="W5182" s="4" t="s">
        <v>14184</v>
      </c>
      <c r="X5182" s="4" t="s">
        <v>14184</v>
      </c>
    </row>
    <row r="5183" spans="1:24" x14ac:dyDescent="0.2">
      <c r="A5183">
        <v>5</v>
      </c>
      <c r="B5183">
        <v>19</v>
      </c>
      <c r="C5183">
        <v>1982</v>
      </c>
      <c r="D5183" t="s">
        <v>19132</v>
      </c>
      <c r="E5183" s="2">
        <v>3</v>
      </c>
      <c r="F5183" s="3"/>
      <c r="G5183" s="2">
        <v>2</v>
      </c>
      <c r="H5183" s="2">
        <v>33</v>
      </c>
      <c r="I5183" s="4" t="s">
        <v>13961</v>
      </c>
      <c r="J5183" s="2">
        <v>3</v>
      </c>
      <c r="K5183" s="3"/>
      <c r="L5183" s="2">
        <v>1</v>
      </c>
      <c r="M5183" s="4" t="s">
        <v>11426</v>
      </c>
      <c r="N5183" s="4" t="s">
        <v>6759</v>
      </c>
      <c r="O5183" t="s">
        <v>6760</v>
      </c>
      <c r="P5183" s="4" t="s">
        <v>12084</v>
      </c>
      <c r="Q5183" s="4" t="str">
        <f>VLOOKUP(P5183, 'Gun classification'!A:B, 2, FALSE)</f>
        <v>Arma blanca</v>
      </c>
      <c r="R5183" s="4" t="s">
        <v>1123</v>
      </c>
      <c r="S5183" t="str">
        <f t="shared" si="80"/>
        <v>sex grat . rape?, reclass 3/30/83</v>
      </c>
      <c r="T5183" t="s">
        <v>8275</v>
      </c>
      <c r="W5183" s="4" t="s">
        <v>14184</v>
      </c>
      <c r="X5183" s="4" t="s">
        <v>14184</v>
      </c>
    </row>
    <row r="5184" spans="1:24" x14ac:dyDescent="0.2">
      <c r="A5184">
        <v>5</v>
      </c>
      <c r="B5184">
        <v>25</v>
      </c>
      <c r="C5184">
        <v>1982</v>
      </c>
      <c r="D5184" t="s">
        <v>19133</v>
      </c>
      <c r="E5184" s="2">
        <v>2</v>
      </c>
      <c r="F5184" s="2">
        <v>5</v>
      </c>
      <c r="G5184" s="2">
        <v>1</v>
      </c>
      <c r="H5184" s="2">
        <v>21</v>
      </c>
      <c r="I5184" s="4" t="s">
        <v>13962</v>
      </c>
      <c r="J5184" s="2">
        <v>1</v>
      </c>
      <c r="K5184" s="2">
        <v>4</v>
      </c>
      <c r="L5184" s="2">
        <v>1</v>
      </c>
      <c r="M5184" s="4" t="s">
        <v>11466</v>
      </c>
      <c r="N5184" s="4" t="s">
        <v>6230</v>
      </c>
      <c r="O5184" t="s">
        <v>8399</v>
      </c>
      <c r="P5184" s="4" t="s">
        <v>11518</v>
      </c>
      <c r="Q5184" s="4" t="str">
        <f>VLOOKUP(P5184, 'Gun classification'!A:B, 2, FALSE)</f>
        <v>Arma blanca</v>
      </c>
      <c r="R5184" s="4" t="s">
        <v>14184</v>
      </c>
      <c r="S5184" t="str">
        <f t="shared" si="80"/>
        <v xml:space="preserve">anger, </v>
      </c>
      <c r="W5184" s="4" t="s">
        <v>14184</v>
      </c>
      <c r="X5184" s="4" t="s">
        <v>14184</v>
      </c>
    </row>
    <row r="5185" spans="1:24" x14ac:dyDescent="0.2">
      <c r="A5185">
        <v>5</v>
      </c>
      <c r="B5185">
        <v>25</v>
      </c>
      <c r="C5185">
        <v>1982</v>
      </c>
      <c r="D5185" t="s">
        <v>19134</v>
      </c>
      <c r="E5185" s="2">
        <v>1</v>
      </c>
      <c r="F5185" s="3"/>
      <c r="G5185" s="2">
        <v>1</v>
      </c>
      <c r="H5185" s="2">
        <v>20</v>
      </c>
      <c r="I5185" s="4" t="s">
        <v>13962</v>
      </c>
      <c r="J5185" s="2">
        <v>1</v>
      </c>
      <c r="K5185" s="2">
        <v>4</v>
      </c>
      <c r="L5185" s="2">
        <v>1</v>
      </c>
      <c r="M5185" s="4" t="s">
        <v>11466</v>
      </c>
      <c r="N5185" s="4" t="s">
        <v>6230</v>
      </c>
      <c r="O5185" t="s">
        <v>8399</v>
      </c>
      <c r="P5185" s="4" t="s">
        <v>11518</v>
      </c>
      <c r="Q5185" s="4" t="str">
        <f>VLOOKUP(P5185, 'Gun classification'!A:B, 2, FALSE)</f>
        <v>Arma blanca</v>
      </c>
      <c r="R5185" s="4" t="s">
        <v>14184</v>
      </c>
      <c r="S5185" t="str">
        <f t="shared" si="80"/>
        <v xml:space="preserve">anger, </v>
      </c>
      <c r="W5185" s="4" t="s">
        <v>14184</v>
      </c>
      <c r="X5185" s="4" t="s">
        <v>14184</v>
      </c>
    </row>
    <row r="5186" spans="1:24" x14ac:dyDescent="0.2">
      <c r="A5186">
        <v>5</v>
      </c>
      <c r="B5186">
        <v>25</v>
      </c>
      <c r="C5186">
        <v>1982</v>
      </c>
      <c r="D5186" t="s">
        <v>19135</v>
      </c>
      <c r="E5186" s="2">
        <v>1</v>
      </c>
      <c r="F5186" s="2">
        <v>4</v>
      </c>
      <c r="G5186" s="2">
        <v>1</v>
      </c>
      <c r="H5186" s="2">
        <v>24</v>
      </c>
      <c r="I5186" s="4" t="s">
        <v>13963</v>
      </c>
      <c r="J5186" s="2">
        <v>1</v>
      </c>
      <c r="K5186" s="2">
        <v>4</v>
      </c>
      <c r="L5186" s="2">
        <v>1</v>
      </c>
      <c r="M5186" s="4" t="s">
        <v>11448</v>
      </c>
      <c r="N5186" s="4" t="s">
        <v>6761</v>
      </c>
      <c r="O5186" t="s">
        <v>11644</v>
      </c>
      <c r="P5186" s="4" t="s">
        <v>11518</v>
      </c>
      <c r="Q5186" s="4" t="str">
        <f>VLOOKUP(P5186, 'Gun classification'!A:B, 2, FALSE)</f>
        <v>Arma blanca</v>
      </c>
      <c r="R5186" s="4" t="s">
        <v>14184</v>
      </c>
      <c r="S5186" t="str">
        <f t="shared" si="80"/>
        <v xml:space="preserve">revenge, </v>
      </c>
      <c r="W5186" s="4" t="s">
        <v>14184</v>
      </c>
      <c r="X5186" s="4" t="s">
        <v>14184</v>
      </c>
    </row>
    <row r="5187" spans="1:24" x14ac:dyDescent="0.2">
      <c r="A5187">
        <v>5</v>
      </c>
      <c r="B5187">
        <v>26</v>
      </c>
      <c r="C5187">
        <v>1982</v>
      </c>
      <c r="D5187" t="s">
        <v>19136</v>
      </c>
      <c r="E5187" s="2">
        <v>3</v>
      </c>
      <c r="F5187" s="3"/>
      <c r="G5187" s="2">
        <v>1</v>
      </c>
      <c r="H5187" s="2">
        <v>34</v>
      </c>
      <c r="I5187" s="4" t="s">
        <v>13964</v>
      </c>
      <c r="J5187" s="2">
        <v>1</v>
      </c>
      <c r="K5187" s="3"/>
      <c r="L5187" s="2">
        <v>1</v>
      </c>
      <c r="M5187" s="4" t="s">
        <v>11472</v>
      </c>
      <c r="N5187" s="4" t="s">
        <v>6762</v>
      </c>
      <c r="O5187" t="s">
        <v>11644</v>
      </c>
      <c r="P5187" s="4" t="s">
        <v>11512</v>
      </c>
      <c r="Q5187" s="4" t="str">
        <f>VLOOKUP(P5187, 'Gun classification'!A:B, 2, FALSE)</f>
        <v>Arma de fuego</v>
      </c>
      <c r="R5187" s="4" t="s">
        <v>14184</v>
      </c>
      <c r="S5187" t="str">
        <f t="shared" ref="S5187:S5250" si="81">CONCATENATE(O5187,", ",R5187)</f>
        <v xml:space="preserve">revenge, </v>
      </c>
      <c r="W5187" s="4" t="s">
        <v>14184</v>
      </c>
      <c r="X5187" s="4" t="s">
        <v>14184</v>
      </c>
    </row>
    <row r="5188" spans="1:24" x14ac:dyDescent="0.2">
      <c r="A5188">
        <v>5</v>
      </c>
      <c r="B5188">
        <v>29</v>
      </c>
      <c r="C5188">
        <v>1982</v>
      </c>
      <c r="D5188" t="s">
        <v>19137</v>
      </c>
      <c r="E5188" s="2">
        <v>1</v>
      </c>
      <c r="F5188" s="3"/>
      <c r="G5188" s="2">
        <v>1</v>
      </c>
      <c r="H5188" s="2">
        <v>32</v>
      </c>
      <c r="I5188" s="4" t="s">
        <v>13965</v>
      </c>
      <c r="J5188" s="2">
        <v>1</v>
      </c>
      <c r="K5188" s="3"/>
      <c r="L5188" s="2">
        <v>1</v>
      </c>
      <c r="M5188" s="4" t="s">
        <v>11463</v>
      </c>
      <c r="N5188" s="4" t="s">
        <v>6763</v>
      </c>
      <c r="O5188" t="s">
        <v>5303</v>
      </c>
      <c r="P5188" s="4" t="s">
        <v>11512</v>
      </c>
      <c r="Q5188" s="4" t="str">
        <f>VLOOKUP(P5188, 'Gun classification'!A:B, 2, FALSE)</f>
        <v>Arma de fuego</v>
      </c>
      <c r="R5188" s="4" t="s">
        <v>14184</v>
      </c>
      <c r="S5188" t="str">
        <f t="shared" si="81"/>
        <v xml:space="preserve">alcohol, </v>
      </c>
      <c r="W5188" s="4" t="s">
        <v>14184</v>
      </c>
      <c r="X5188" s="4" t="s">
        <v>14184</v>
      </c>
    </row>
    <row r="5189" spans="1:24" x14ac:dyDescent="0.2">
      <c r="A5189">
        <v>6</v>
      </c>
      <c r="B5189">
        <v>3</v>
      </c>
      <c r="C5189">
        <v>1982</v>
      </c>
      <c r="D5189" t="s">
        <v>19138</v>
      </c>
      <c r="E5189" s="2">
        <v>1</v>
      </c>
      <c r="F5189" s="3"/>
      <c r="G5189" s="2">
        <v>1</v>
      </c>
      <c r="H5189" s="2">
        <v>34</v>
      </c>
      <c r="I5189" s="4" t="s">
        <v>13966</v>
      </c>
      <c r="J5189" s="2">
        <v>1</v>
      </c>
      <c r="K5189" s="3"/>
      <c r="L5189" s="2">
        <v>1</v>
      </c>
      <c r="M5189" s="4" t="s">
        <v>11468</v>
      </c>
      <c r="N5189" s="4" t="s">
        <v>6764</v>
      </c>
      <c r="O5189" t="s">
        <v>6418</v>
      </c>
      <c r="P5189" s="4" t="s">
        <v>11512</v>
      </c>
      <c r="Q5189" s="4" t="str">
        <f>VLOOKUP(P5189, 'Gun classification'!A:B, 2, FALSE)</f>
        <v>Arma de fuego</v>
      </c>
      <c r="R5189" s="4" t="s">
        <v>14184</v>
      </c>
      <c r="S5189" t="str">
        <f t="shared" si="81"/>
        <v xml:space="preserve">Robbery narcotic, </v>
      </c>
      <c r="T5189" t="s">
        <v>11515</v>
      </c>
      <c r="W5189" s="4" t="s">
        <v>14184</v>
      </c>
      <c r="X5189" s="4" t="s">
        <v>14184</v>
      </c>
    </row>
    <row r="5190" spans="1:24" x14ac:dyDescent="0.2">
      <c r="A5190">
        <v>6</v>
      </c>
      <c r="B5190">
        <v>11</v>
      </c>
      <c r="C5190">
        <v>1982</v>
      </c>
      <c r="D5190" t="s">
        <v>19139</v>
      </c>
      <c r="E5190" s="2">
        <v>1</v>
      </c>
      <c r="F5190" s="3"/>
      <c r="G5190" s="2">
        <v>1</v>
      </c>
      <c r="H5190" s="2">
        <v>71</v>
      </c>
      <c r="I5190" s="4" t="s">
        <v>13967</v>
      </c>
      <c r="J5190" s="2">
        <v>3</v>
      </c>
      <c r="K5190" s="3"/>
      <c r="L5190" s="2">
        <v>2</v>
      </c>
      <c r="M5190" s="4" t="s">
        <v>11448</v>
      </c>
      <c r="N5190" s="4" t="s">
        <v>6765</v>
      </c>
      <c r="O5190" t="s">
        <v>6766</v>
      </c>
      <c r="P5190" s="4" t="s">
        <v>11512</v>
      </c>
      <c r="Q5190" s="4" t="str">
        <f>VLOOKUP(P5190, 'Gun classification'!A:B, 2, FALSE)</f>
        <v>Arma de fuego</v>
      </c>
      <c r="R5190" s="4" t="s">
        <v>14184</v>
      </c>
      <c r="S5190" t="str">
        <f t="shared" si="81"/>
        <v xml:space="preserve">cop special, </v>
      </c>
      <c r="W5190" s="4" t="s">
        <v>14184</v>
      </c>
      <c r="X5190" s="4" t="s">
        <v>14184</v>
      </c>
    </row>
    <row r="5191" spans="1:24" x14ac:dyDescent="0.2">
      <c r="A5191">
        <v>6</v>
      </c>
      <c r="B5191">
        <v>14</v>
      </c>
      <c r="C5191">
        <v>1982</v>
      </c>
      <c r="D5191" t="s">
        <v>19140</v>
      </c>
      <c r="E5191" s="2">
        <v>1</v>
      </c>
      <c r="F5191" s="3"/>
      <c r="G5191" s="2">
        <v>1</v>
      </c>
      <c r="H5191" s="2">
        <v>32</v>
      </c>
      <c r="I5191" s="4" t="s">
        <v>13968</v>
      </c>
      <c r="J5191" s="2">
        <v>3</v>
      </c>
      <c r="K5191" s="3"/>
      <c r="L5191" s="2">
        <v>1</v>
      </c>
      <c r="M5191" s="4" t="s">
        <v>11419</v>
      </c>
      <c r="N5191" s="4" t="s">
        <v>6767</v>
      </c>
      <c r="O5191" t="s">
        <v>11581</v>
      </c>
      <c r="P5191" s="4" t="s">
        <v>6053</v>
      </c>
      <c r="Q5191" s="4" t="str">
        <f>VLOOKUP(P5191, 'Gun classification'!A:B, 2, FALSE)</f>
        <v>Falta de oxigeno</v>
      </c>
      <c r="R5191" s="4" t="s">
        <v>14184</v>
      </c>
      <c r="S5191" t="str">
        <f t="shared" si="81"/>
        <v xml:space="preserve">robbery, </v>
      </c>
      <c r="T5191" t="s">
        <v>11515</v>
      </c>
      <c r="W5191" s="4" t="s">
        <v>14184</v>
      </c>
      <c r="X5191" s="4" t="s">
        <v>14184</v>
      </c>
    </row>
    <row r="5192" spans="1:24" x14ac:dyDescent="0.2">
      <c r="A5192">
        <v>6</v>
      </c>
      <c r="B5192">
        <v>21</v>
      </c>
      <c r="C5192">
        <v>1982</v>
      </c>
      <c r="D5192" t="s">
        <v>19141</v>
      </c>
      <c r="E5192" s="2">
        <v>1</v>
      </c>
      <c r="F5192" s="3"/>
      <c r="G5192" s="2">
        <v>1</v>
      </c>
      <c r="H5192" s="2">
        <v>34</v>
      </c>
      <c r="I5192" s="4" t="s">
        <v>13293</v>
      </c>
      <c r="J5192" s="2">
        <v>3</v>
      </c>
      <c r="K5192" s="3"/>
      <c r="L5192" s="2">
        <v>1</v>
      </c>
      <c r="M5192" s="4" t="s">
        <v>11471</v>
      </c>
      <c r="N5192" s="4" t="s">
        <v>6768</v>
      </c>
      <c r="O5192" t="s">
        <v>8409</v>
      </c>
      <c r="P5192" s="4" t="s">
        <v>11518</v>
      </c>
      <c r="Q5192" s="4" t="str">
        <f>VLOOKUP(P5192, 'Gun classification'!A:B, 2, FALSE)</f>
        <v>Arma blanca</v>
      </c>
      <c r="R5192" s="4" t="s">
        <v>14184</v>
      </c>
      <c r="S5192" t="str">
        <f t="shared" si="81"/>
        <v xml:space="preserve">gay, </v>
      </c>
      <c r="T5192" s="38" t="s">
        <v>23253</v>
      </c>
      <c r="W5192" s="4" t="s">
        <v>14184</v>
      </c>
      <c r="X5192" s="4" t="s">
        <v>14184</v>
      </c>
    </row>
    <row r="5193" spans="1:24" x14ac:dyDescent="0.2">
      <c r="A5193">
        <v>6</v>
      </c>
      <c r="B5193">
        <v>21</v>
      </c>
      <c r="C5193">
        <v>1982</v>
      </c>
      <c r="D5193" t="s">
        <v>19142</v>
      </c>
      <c r="E5193" s="2">
        <v>2</v>
      </c>
      <c r="F5193" s="2">
        <v>8</v>
      </c>
      <c r="G5193" s="2">
        <v>1</v>
      </c>
      <c r="H5193" s="2">
        <v>83</v>
      </c>
      <c r="I5193" s="4" t="s">
        <v>17370</v>
      </c>
      <c r="J5193" s="2">
        <v>5</v>
      </c>
      <c r="K5193" s="3"/>
      <c r="L5193" s="2">
        <v>3</v>
      </c>
      <c r="M5193" s="4" t="s">
        <v>14184</v>
      </c>
      <c r="N5193" s="4" t="s">
        <v>6769</v>
      </c>
      <c r="O5193" t="s">
        <v>11581</v>
      </c>
      <c r="P5193" s="4" t="s">
        <v>11732</v>
      </c>
      <c r="Q5193" s="4" t="str">
        <f>VLOOKUP(P5193, 'Gun classification'!A:B, 2, FALSE)</f>
        <v>Fuerza</v>
      </c>
      <c r="R5193" s="4" t="s">
        <v>14184</v>
      </c>
      <c r="S5193" t="str">
        <f t="shared" si="81"/>
        <v xml:space="preserve">robbery, </v>
      </c>
      <c r="T5193" t="s">
        <v>11515</v>
      </c>
      <c r="W5193" s="4" t="s">
        <v>14184</v>
      </c>
      <c r="X5193" s="4" t="s">
        <v>14184</v>
      </c>
    </row>
    <row r="5194" spans="1:24" x14ac:dyDescent="0.2">
      <c r="A5194">
        <v>6</v>
      </c>
      <c r="B5194">
        <v>26</v>
      </c>
      <c r="C5194">
        <v>1982</v>
      </c>
      <c r="D5194" t="s">
        <v>19143</v>
      </c>
      <c r="E5194" s="2">
        <v>1</v>
      </c>
      <c r="F5194" s="3"/>
      <c r="G5194" s="2">
        <v>1</v>
      </c>
      <c r="H5194" s="2">
        <v>19</v>
      </c>
      <c r="I5194" s="4" t="s">
        <v>13969</v>
      </c>
      <c r="J5194" s="2">
        <v>1</v>
      </c>
      <c r="K5194" s="3"/>
      <c r="L5194" s="2">
        <v>1</v>
      </c>
      <c r="M5194" s="4" t="s">
        <v>11413</v>
      </c>
      <c r="N5194" s="4" t="s">
        <v>6770</v>
      </c>
      <c r="O5194" t="s">
        <v>5589</v>
      </c>
      <c r="P5194" s="4" t="s">
        <v>11512</v>
      </c>
      <c r="Q5194" s="4" t="str">
        <f>VLOOKUP(P5194, 'Gun classification'!A:B, 2, FALSE)</f>
        <v>Arma de fuego</v>
      </c>
      <c r="R5194" s="4" t="s">
        <v>14184</v>
      </c>
      <c r="S5194" t="str">
        <f t="shared" si="81"/>
        <v xml:space="preserve">hatred, </v>
      </c>
      <c r="W5194" s="4" t="s">
        <v>14184</v>
      </c>
      <c r="X5194" s="4" t="s">
        <v>14184</v>
      </c>
    </row>
    <row r="5195" spans="1:24" x14ac:dyDescent="0.2">
      <c r="A5195">
        <v>6</v>
      </c>
      <c r="B5195">
        <v>27</v>
      </c>
      <c r="C5195">
        <v>1982</v>
      </c>
      <c r="D5195" t="s">
        <v>19144</v>
      </c>
      <c r="E5195" s="2">
        <v>1</v>
      </c>
      <c r="F5195" s="3"/>
      <c r="G5195" s="2">
        <v>1</v>
      </c>
      <c r="H5195" s="2">
        <v>45</v>
      </c>
      <c r="I5195" s="4" t="s">
        <v>13970</v>
      </c>
      <c r="J5195" s="2">
        <v>1</v>
      </c>
      <c r="K5195" s="3"/>
      <c r="L5195" s="2">
        <v>1</v>
      </c>
      <c r="M5195" s="4" t="s">
        <v>11476</v>
      </c>
      <c r="N5195" s="4" t="s">
        <v>6771</v>
      </c>
      <c r="O5195" t="s">
        <v>11581</v>
      </c>
      <c r="P5195" s="4" t="s">
        <v>11518</v>
      </c>
      <c r="Q5195" s="4" t="str">
        <f>VLOOKUP(P5195, 'Gun classification'!A:B, 2, FALSE)</f>
        <v>Arma blanca</v>
      </c>
      <c r="R5195" s="4" t="s">
        <v>14184</v>
      </c>
      <c r="S5195" t="str">
        <f t="shared" si="81"/>
        <v xml:space="preserve">robbery, </v>
      </c>
      <c r="T5195" t="s">
        <v>11515</v>
      </c>
      <c r="W5195" s="4" t="s">
        <v>14184</v>
      </c>
      <c r="X5195" s="4" t="s">
        <v>14184</v>
      </c>
    </row>
    <row r="5196" spans="1:24" x14ac:dyDescent="0.2">
      <c r="A5196">
        <v>6</v>
      </c>
      <c r="B5196">
        <v>28</v>
      </c>
      <c r="C5196">
        <v>1982</v>
      </c>
      <c r="D5196" t="s">
        <v>19145</v>
      </c>
      <c r="E5196" s="2">
        <v>2</v>
      </c>
      <c r="F5196" s="2">
        <v>9</v>
      </c>
      <c r="G5196" s="2">
        <v>2</v>
      </c>
      <c r="H5196" s="2">
        <v>32</v>
      </c>
      <c r="I5196" s="4" t="s">
        <v>13971</v>
      </c>
      <c r="J5196" s="2">
        <v>3</v>
      </c>
      <c r="K5196" s="3"/>
      <c r="L5196" s="2">
        <v>1</v>
      </c>
      <c r="M5196" s="4" t="s">
        <v>11436</v>
      </c>
      <c r="N5196" s="4" t="s">
        <v>6772</v>
      </c>
      <c r="O5196" t="s">
        <v>12039</v>
      </c>
      <c r="P5196" s="4" t="s">
        <v>11512</v>
      </c>
      <c r="Q5196" s="4" t="str">
        <f>VLOOKUP(P5196, 'Gun classification'!A:B, 2, FALSE)</f>
        <v>Arma de fuego</v>
      </c>
      <c r="R5196" s="4" t="s">
        <v>14184</v>
      </c>
      <c r="S5196" t="str">
        <f t="shared" si="81"/>
        <v xml:space="preserve">mental, </v>
      </c>
      <c r="W5196" s="4" t="s">
        <v>14184</v>
      </c>
      <c r="X5196" s="4" t="s">
        <v>14184</v>
      </c>
    </row>
    <row r="5197" spans="1:24" x14ac:dyDescent="0.2">
      <c r="A5197">
        <v>7</v>
      </c>
      <c r="B5197">
        <v>1</v>
      </c>
      <c r="C5197">
        <v>1982</v>
      </c>
      <c r="D5197" t="s">
        <v>19146</v>
      </c>
      <c r="E5197" s="2">
        <v>1</v>
      </c>
      <c r="F5197" s="3"/>
      <c r="G5197" s="2">
        <v>1</v>
      </c>
      <c r="H5197" s="2">
        <v>50</v>
      </c>
      <c r="I5197" s="4" t="s">
        <v>13972</v>
      </c>
      <c r="J5197" s="2">
        <v>1</v>
      </c>
      <c r="K5197" s="3"/>
      <c r="L5197" s="2">
        <v>1</v>
      </c>
      <c r="M5197" s="4" t="s">
        <v>11436</v>
      </c>
      <c r="N5197" s="4" t="s">
        <v>7966</v>
      </c>
      <c r="O5197" t="s">
        <v>11581</v>
      </c>
      <c r="P5197" s="4" t="s">
        <v>11518</v>
      </c>
      <c r="Q5197" s="4" t="str">
        <f>VLOOKUP(P5197, 'Gun classification'!A:B, 2, FALSE)</f>
        <v>Arma blanca</v>
      </c>
      <c r="R5197" s="4" t="s">
        <v>14184</v>
      </c>
      <c r="S5197" t="str">
        <f t="shared" si="81"/>
        <v xml:space="preserve">robbery, </v>
      </c>
      <c r="T5197" t="s">
        <v>11515</v>
      </c>
      <c r="W5197" s="4" t="s">
        <v>14184</v>
      </c>
      <c r="X5197" s="4" t="s">
        <v>14184</v>
      </c>
    </row>
    <row r="5198" spans="1:24" x14ac:dyDescent="0.2">
      <c r="A5198">
        <v>7</v>
      </c>
      <c r="B5198">
        <v>1</v>
      </c>
      <c r="C5198">
        <v>1982</v>
      </c>
      <c r="D5198" t="s">
        <v>19147</v>
      </c>
      <c r="E5198" s="2">
        <v>1</v>
      </c>
      <c r="F5198" s="2">
        <v>4</v>
      </c>
      <c r="G5198" s="2">
        <v>1</v>
      </c>
      <c r="H5198" s="2">
        <v>30</v>
      </c>
      <c r="I5198" s="4" t="s">
        <v>13973</v>
      </c>
      <c r="J5198" s="2">
        <v>1</v>
      </c>
      <c r="K5198" s="2">
        <v>4</v>
      </c>
      <c r="L5198" s="2">
        <v>1</v>
      </c>
      <c r="M5198" s="4" t="s">
        <v>11451</v>
      </c>
      <c r="N5198" s="4" t="s">
        <v>6645</v>
      </c>
      <c r="O5198" t="s">
        <v>10232</v>
      </c>
      <c r="P5198" s="4" t="s">
        <v>11518</v>
      </c>
      <c r="Q5198" s="4" t="str">
        <f>VLOOKUP(P5198, 'Gun classification'!A:B, 2, FALSE)</f>
        <v>Arma blanca</v>
      </c>
      <c r="R5198" s="4" t="s">
        <v>14184</v>
      </c>
      <c r="S5198" t="str">
        <f t="shared" si="81"/>
        <v xml:space="preserve">argument, </v>
      </c>
      <c r="W5198" s="4" t="s">
        <v>14184</v>
      </c>
      <c r="X5198" s="4" t="s">
        <v>14184</v>
      </c>
    </row>
    <row r="5199" spans="1:24" x14ac:dyDescent="0.2">
      <c r="A5199">
        <v>7</v>
      </c>
      <c r="B5199">
        <v>6</v>
      </c>
      <c r="C5199">
        <v>1982</v>
      </c>
      <c r="D5199" t="s">
        <v>19148</v>
      </c>
      <c r="E5199" s="2">
        <v>1</v>
      </c>
      <c r="F5199" s="3"/>
      <c r="G5199" s="2">
        <v>2</v>
      </c>
      <c r="H5199" s="2">
        <v>36</v>
      </c>
      <c r="I5199" s="4" t="s">
        <v>13974</v>
      </c>
      <c r="J5199" s="2">
        <v>1</v>
      </c>
      <c r="K5199" s="3"/>
      <c r="L5199" s="2">
        <v>1</v>
      </c>
      <c r="M5199" s="4" t="s">
        <v>11466</v>
      </c>
      <c r="N5199" s="4" t="s">
        <v>6773</v>
      </c>
      <c r="O5199" t="s">
        <v>12039</v>
      </c>
      <c r="P5199" s="4" t="s">
        <v>11512</v>
      </c>
      <c r="Q5199" s="4" t="str">
        <f>VLOOKUP(P5199, 'Gun classification'!A:B, 2, FALSE)</f>
        <v>Arma de fuego</v>
      </c>
      <c r="R5199" s="4" t="s">
        <v>14184</v>
      </c>
      <c r="S5199" t="str">
        <f t="shared" si="81"/>
        <v xml:space="preserve">mental, </v>
      </c>
      <c r="W5199" s="4" t="s">
        <v>14184</v>
      </c>
      <c r="X5199" s="4" t="s">
        <v>14184</v>
      </c>
    </row>
    <row r="5200" spans="1:24" x14ac:dyDescent="0.2">
      <c r="A5200">
        <v>7</v>
      </c>
      <c r="B5200">
        <v>6</v>
      </c>
      <c r="C5200">
        <v>1982</v>
      </c>
      <c r="D5200" t="s">
        <v>19149</v>
      </c>
      <c r="E5200" s="2">
        <v>1</v>
      </c>
      <c r="F5200" s="3"/>
      <c r="G5200" s="2">
        <v>1</v>
      </c>
      <c r="H5200" s="2">
        <v>35</v>
      </c>
      <c r="I5200" s="4" t="s">
        <v>13974</v>
      </c>
      <c r="J5200" s="2">
        <v>1</v>
      </c>
      <c r="K5200" s="3"/>
      <c r="L5200" s="2">
        <v>1</v>
      </c>
      <c r="M5200" s="4" t="s">
        <v>11466</v>
      </c>
      <c r="N5200" s="4" t="s">
        <v>14837</v>
      </c>
      <c r="O5200" t="s">
        <v>6774</v>
      </c>
      <c r="P5200" s="4" t="s">
        <v>11512</v>
      </c>
      <c r="Q5200" s="4" t="str">
        <f>VLOOKUP(P5200, 'Gun classification'!A:B, 2, FALSE)</f>
        <v>Arma de fuego</v>
      </c>
      <c r="R5200" s="4" t="s">
        <v>1124</v>
      </c>
      <c r="S5200" t="str">
        <f t="shared" si="81"/>
        <v>avoid arrest, officer killed</v>
      </c>
      <c r="W5200" s="4" t="s">
        <v>14184</v>
      </c>
      <c r="X5200" s="4" t="s">
        <v>14184</v>
      </c>
    </row>
    <row r="5201" spans="1:24" x14ac:dyDescent="0.2">
      <c r="A5201">
        <v>7</v>
      </c>
      <c r="B5201">
        <v>17</v>
      </c>
      <c r="C5201">
        <v>1982</v>
      </c>
      <c r="D5201" t="s">
        <v>19150</v>
      </c>
      <c r="E5201" s="2">
        <v>1</v>
      </c>
      <c r="F5201" s="3"/>
      <c r="G5201" s="2">
        <v>2</v>
      </c>
      <c r="H5201" s="2">
        <v>71</v>
      </c>
      <c r="I5201" s="4" t="s">
        <v>17370</v>
      </c>
      <c r="J5201" s="2">
        <v>5</v>
      </c>
      <c r="K5201" s="3"/>
      <c r="L5201" s="2">
        <v>3</v>
      </c>
      <c r="M5201" s="4" t="s">
        <v>14184</v>
      </c>
      <c r="N5201" s="4" t="s">
        <v>6775</v>
      </c>
      <c r="O5201" t="s">
        <v>11581</v>
      </c>
      <c r="P5201" s="4" t="s">
        <v>11625</v>
      </c>
      <c r="Q5201" s="4" t="str">
        <f>VLOOKUP(P5201, 'Gun classification'!A:B, 2, FALSE)</f>
        <v>Falta de oxigeno</v>
      </c>
      <c r="R5201" s="4" t="s">
        <v>14184</v>
      </c>
      <c r="S5201" t="str">
        <f t="shared" si="81"/>
        <v xml:space="preserve">robbery, </v>
      </c>
      <c r="T5201" t="s">
        <v>11515</v>
      </c>
      <c r="W5201" s="4" t="s">
        <v>14184</v>
      </c>
      <c r="X5201" s="4" t="s">
        <v>14184</v>
      </c>
    </row>
    <row r="5202" spans="1:24" x14ac:dyDescent="0.2">
      <c r="A5202">
        <v>7</v>
      </c>
      <c r="B5202">
        <v>22</v>
      </c>
      <c r="C5202">
        <v>1982</v>
      </c>
      <c r="D5202" t="s">
        <v>19151</v>
      </c>
      <c r="E5202" s="2">
        <v>1</v>
      </c>
      <c r="F5202" s="3"/>
      <c r="G5202" s="2">
        <v>1</v>
      </c>
      <c r="H5202" s="2">
        <v>55</v>
      </c>
      <c r="I5202" s="4" t="s">
        <v>17370</v>
      </c>
      <c r="J5202" s="2">
        <v>5</v>
      </c>
      <c r="K5202" s="3"/>
      <c r="L5202" s="2">
        <v>3</v>
      </c>
      <c r="M5202" s="4" t="s">
        <v>14184</v>
      </c>
      <c r="N5202" s="4" t="s">
        <v>6776</v>
      </c>
      <c r="O5202" t="s">
        <v>8409</v>
      </c>
      <c r="P5202" s="4" t="s">
        <v>11518</v>
      </c>
      <c r="Q5202" s="4" t="str">
        <f>VLOOKUP(P5202, 'Gun classification'!A:B, 2, FALSE)</f>
        <v>Arma blanca</v>
      </c>
      <c r="R5202" s="4" t="s">
        <v>14184</v>
      </c>
      <c r="S5202" t="str">
        <f t="shared" si="81"/>
        <v xml:space="preserve">gay, </v>
      </c>
      <c r="T5202" s="38" t="s">
        <v>23253</v>
      </c>
      <c r="W5202" s="4" t="s">
        <v>14184</v>
      </c>
      <c r="X5202" s="4" t="s">
        <v>14184</v>
      </c>
    </row>
    <row r="5203" spans="1:24" x14ac:dyDescent="0.2">
      <c r="A5203">
        <v>7</v>
      </c>
      <c r="B5203">
        <v>23</v>
      </c>
      <c r="C5203">
        <v>1982</v>
      </c>
      <c r="D5203" t="s">
        <v>19152</v>
      </c>
      <c r="E5203" s="2">
        <v>1</v>
      </c>
      <c r="F5203" s="3"/>
      <c r="G5203" s="2">
        <v>2</v>
      </c>
      <c r="H5203" s="2">
        <v>39</v>
      </c>
      <c r="I5203" s="4" t="s">
        <v>17370</v>
      </c>
      <c r="J5203" s="2">
        <v>5</v>
      </c>
      <c r="K5203" s="3"/>
      <c r="L5203" s="2">
        <v>3</v>
      </c>
      <c r="M5203" s="4" t="s">
        <v>14184</v>
      </c>
      <c r="N5203" s="4" t="s">
        <v>6777</v>
      </c>
      <c r="O5203" t="s">
        <v>11581</v>
      </c>
      <c r="P5203" s="4" t="s">
        <v>6053</v>
      </c>
      <c r="Q5203" s="4" t="str">
        <f>VLOOKUP(P5203, 'Gun classification'!A:B, 2, FALSE)</f>
        <v>Falta de oxigeno</v>
      </c>
      <c r="R5203" s="4" t="s">
        <v>14184</v>
      </c>
      <c r="S5203" t="str">
        <f t="shared" si="81"/>
        <v xml:space="preserve">robbery, </v>
      </c>
      <c r="T5203" t="s">
        <v>11515</v>
      </c>
      <c r="W5203" s="4" t="s">
        <v>14184</v>
      </c>
      <c r="X5203" s="4" t="s">
        <v>14184</v>
      </c>
    </row>
    <row r="5204" spans="1:24" x14ac:dyDescent="0.2">
      <c r="A5204">
        <v>7</v>
      </c>
      <c r="B5204">
        <v>24</v>
      </c>
      <c r="C5204">
        <v>1982</v>
      </c>
      <c r="D5204" t="s">
        <v>19153</v>
      </c>
      <c r="E5204" s="2">
        <v>3</v>
      </c>
      <c r="F5204" s="3"/>
      <c r="G5204" s="2">
        <v>1</v>
      </c>
      <c r="H5204" s="2">
        <v>38</v>
      </c>
      <c r="I5204" s="4" t="s">
        <v>13975</v>
      </c>
      <c r="J5204" s="2">
        <v>3</v>
      </c>
      <c r="K5204" s="3"/>
      <c r="L5204" s="2">
        <v>1</v>
      </c>
      <c r="M5204" s="4" t="s">
        <v>11425</v>
      </c>
      <c r="N5204" s="4" t="s">
        <v>6778</v>
      </c>
      <c r="O5204" t="s">
        <v>8450</v>
      </c>
      <c r="P5204" s="4" t="s">
        <v>11512</v>
      </c>
      <c r="Q5204" s="4" t="str">
        <f>VLOOKUP(P5204, 'Gun classification'!A:B, 2, FALSE)</f>
        <v>Arma de fuego</v>
      </c>
      <c r="R5204" s="4" t="s">
        <v>14184</v>
      </c>
      <c r="S5204" t="str">
        <f t="shared" si="81"/>
        <v xml:space="preserve">narcotics, </v>
      </c>
      <c r="W5204" s="4" t="s">
        <v>14184</v>
      </c>
      <c r="X5204" s="4" t="s">
        <v>14184</v>
      </c>
    </row>
    <row r="5205" spans="1:24" x14ac:dyDescent="0.2">
      <c r="A5205">
        <v>7</v>
      </c>
      <c r="B5205">
        <v>24</v>
      </c>
      <c r="C5205">
        <v>1982</v>
      </c>
      <c r="D5205" t="s">
        <v>19154</v>
      </c>
      <c r="E5205" s="2">
        <v>3</v>
      </c>
      <c r="F5205" s="3"/>
      <c r="G5205" s="2">
        <v>1</v>
      </c>
      <c r="H5205" s="2">
        <v>46</v>
      </c>
      <c r="I5205" s="4" t="s">
        <v>13975</v>
      </c>
      <c r="J5205" s="2">
        <v>3</v>
      </c>
      <c r="K5205" s="3"/>
      <c r="L5205" s="2">
        <v>1</v>
      </c>
      <c r="M5205" s="4" t="s">
        <v>11425</v>
      </c>
      <c r="N5205" s="4" t="s">
        <v>6779</v>
      </c>
      <c r="O5205" t="s">
        <v>8450</v>
      </c>
      <c r="P5205" s="4" t="s">
        <v>11512</v>
      </c>
      <c r="Q5205" s="4" t="str">
        <f>VLOOKUP(P5205, 'Gun classification'!A:B, 2, FALSE)</f>
        <v>Arma de fuego</v>
      </c>
      <c r="R5205" s="4" t="s">
        <v>14184</v>
      </c>
      <c r="S5205" t="str">
        <f t="shared" si="81"/>
        <v xml:space="preserve">narcotics, </v>
      </c>
      <c r="W5205" s="4" t="s">
        <v>14184</v>
      </c>
      <c r="X5205" s="4" t="s">
        <v>14184</v>
      </c>
    </row>
    <row r="5206" spans="1:24" x14ac:dyDescent="0.2">
      <c r="A5206">
        <v>8</v>
      </c>
      <c r="B5206">
        <v>4</v>
      </c>
      <c r="C5206">
        <v>1982</v>
      </c>
      <c r="D5206" t="s">
        <v>19155</v>
      </c>
      <c r="E5206" s="2">
        <v>1</v>
      </c>
      <c r="F5206" s="3"/>
      <c r="G5206" s="2">
        <v>1</v>
      </c>
      <c r="H5206" s="2">
        <v>62</v>
      </c>
      <c r="I5206" s="4" t="s">
        <v>13976</v>
      </c>
      <c r="J5206" s="2">
        <v>1</v>
      </c>
      <c r="K5206" s="3"/>
      <c r="L5206" s="2">
        <v>1</v>
      </c>
      <c r="M5206" s="4" t="s">
        <v>11468</v>
      </c>
      <c r="N5206" s="4" t="s">
        <v>6757</v>
      </c>
      <c r="O5206" t="s">
        <v>11581</v>
      </c>
      <c r="P5206" s="4" t="s">
        <v>11518</v>
      </c>
      <c r="Q5206" s="4" t="str">
        <f>VLOOKUP(P5206, 'Gun classification'!A:B, 2, FALSE)</f>
        <v>Arma blanca</v>
      </c>
      <c r="R5206" s="4" t="s">
        <v>14184</v>
      </c>
      <c r="S5206" t="str">
        <f t="shared" si="81"/>
        <v xml:space="preserve">robbery, </v>
      </c>
      <c r="T5206" t="s">
        <v>11515</v>
      </c>
      <c r="W5206" s="4" t="s">
        <v>14184</v>
      </c>
      <c r="X5206" s="4" t="s">
        <v>14184</v>
      </c>
    </row>
    <row r="5207" spans="1:24" x14ac:dyDescent="0.2">
      <c r="A5207">
        <v>8</v>
      </c>
      <c r="B5207">
        <v>5</v>
      </c>
      <c r="C5207">
        <v>1982</v>
      </c>
      <c r="D5207" t="s">
        <v>19156</v>
      </c>
      <c r="E5207" s="2">
        <v>1</v>
      </c>
      <c r="F5207" s="3"/>
      <c r="G5207" s="2">
        <v>1</v>
      </c>
      <c r="H5207" s="2">
        <v>27</v>
      </c>
      <c r="I5207" s="4" t="s">
        <v>13977</v>
      </c>
      <c r="J5207" s="2">
        <v>3</v>
      </c>
      <c r="K5207" s="3"/>
      <c r="L5207" s="2">
        <v>1</v>
      </c>
      <c r="M5207" s="4" t="s">
        <v>11416</v>
      </c>
      <c r="N5207" s="4" t="s">
        <v>6780</v>
      </c>
      <c r="O5207" t="s">
        <v>11581</v>
      </c>
      <c r="P5207" s="4" t="s">
        <v>6781</v>
      </c>
      <c r="Q5207" s="4" t="str">
        <f>VLOOKUP(P5207, 'Gun classification'!A:B, 2, FALSE)</f>
        <v>No clasificado</v>
      </c>
      <c r="R5207" s="4" t="s">
        <v>14184</v>
      </c>
      <c r="S5207" t="str">
        <f t="shared" si="81"/>
        <v xml:space="preserve">robbery, </v>
      </c>
      <c r="T5207" t="s">
        <v>11515</v>
      </c>
      <c r="W5207" s="4" t="s">
        <v>14184</v>
      </c>
      <c r="X5207" s="4" t="s">
        <v>14184</v>
      </c>
    </row>
    <row r="5208" spans="1:24" x14ac:dyDescent="0.2">
      <c r="A5208">
        <v>8</v>
      </c>
      <c r="B5208">
        <v>21</v>
      </c>
      <c r="C5208">
        <v>1982</v>
      </c>
      <c r="D5208" t="s">
        <v>19157</v>
      </c>
      <c r="E5208" s="2">
        <v>1</v>
      </c>
      <c r="F5208" s="3"/>
      <c r="G5208" s="2">
        <v>2</v>
      </c>
      <c r="H5208" s="2">
        <v>42</v>
      </c>
      <c r="I5208" s="4" t="s">
        <v>19157</v>
      </c>
      <c r="J5208" s="2">
        <v>1</v>
      </c>
      <c r="K5208" s="3"/>
      <c r="L5208" s="2">
        <v>1</v>
      </c>
      <c r="M5208" s="4" t="s">
        <v>11437</v>
      </c>
      <c r="N5208" s="4" t="s">
        <v>6782</v>
      </c>
      <c r="O5208" t="s">
        <v>8623</v>
      </c>
      <c r="P5208" s="4" t="s">
        <v>11512</v>
      </c>
      <c r="Q5208" s="4" t="str">
        <f>VLOOKUP(P5208, 'Gun classification'!A:B, 2, FALSE)</f>
        <v>Arma de fuego</v>
      </c>
      <c r="R5208" s="4" t="s">
        <v>14184</v>
      </c>
      <c r="S5208" t="str">
        <f t="shared" si="81"/>
        <v xml:space="preserve">argu family, </v>
      </c>
      <c r="T5208" s="38" t="s">
        <v>11650</v>
      </c>
      <c r="W5208" s="4" t="s">
        <v>14184</v>
      </c>
      <c r="X5208" s="4" t="s">
        <v>14184</v>
      </c>
    </row>
    <row r="5209" spans="1:24" x14ac:dyDescent="0.2">
      <c r="A5209">
        <v>8</v>
      </c>
      <c r="B5209">
        <v>24</v>
      </c>
      <c r="C5209">
        <v>1982</v>
      </c>
      <c r="D5209" t="s">
        <v>19158</v>
      </c>
      <c r="E5209" s="2">
        <v>1</v>
      </c>
      <c r="F5209" s="3"/>
      <c r="G5209" s="2">
        <v>1</v>
      </c>
      <c r="H5209" s="2">
        <v>32</v>
      </c>
      <c r="I5209" s="4" t="s">
        <v>17370</v>
      </c>
      <c r="J5209" s="2">
        <v>5</v>
      </c>
      <c r="K5209" s="3"/>
      <c r="L5209" s="2">
        <v>3</v>
      </c>
      <c r="M5209" s="4" t="s">
        <v>14184</v>
      </c>
      <c r="N5209" s="4" t="s">
        <v>5659</v>
      </c>
      <c r="O5209" t="s">
        <v>7301</v>
      </c>
      <c r="P5209" s="4" t="s">
        <v>11512</v>
      </c>
      <c r="Q5209" s="4" t="str">
        <f>VLOOKUP(P5209, 'Gun classification'!A:B, 2, FALSE)</f>
        <v>Arma de fuego</v>
      </c>
      <c r="R5209" s="4" t="s">
        <v>14184</v>
      </c>
      <c r="S5209" t="str">
        <f t="shared" si="81"/>
        <v xml:space="preserve">unk, </v>
      </c>
      <c r="T5209" s="38" t="s">
        <v>23253</v>
      </c>
      <c r="W5209" s="4" t="s">
        <v>14184</v>
      </c>
      <c r="X5209" s="4" t="s">
        <v>14184</v>
      </c>
    </row>
    <row r="5210" spans="1:24" x14ac:dyDescent="0.2">
      <c r="A5210">
        <v>8</v>
      </c>
      <c r="B5210">
        <v>28</v>
      </c>
      <c r="C5210">
        <v>1982</v>
      </c>
      <c r="D5210" t="s">
        <v>19159</v>
      </c>
      <c r="E5210" s="2">
        <v>3</v>
      </c>
      <c r="F5210" s="3"/>
      <c r="G5210" s="2">
        <v>1</v>
      </c>
      <c r="H5210" s="2">
        <v>29</v>
      </c>
      <c r="I5210" s="4" t="s">
        <v>19160</v>
      </c>
      <c r="J5210" s="2">
        <v>3</v>
      </c>
      <c r="K5210" s="3"/>
      <c r="L5210" s="2">
        <v>1</v>
      </c>
      <c r="M5210" s="4" t="s">
        <v>11422</v>
      </c>
      <c r="N5210" s="4" t="s">
        <v>5523</v>
      </c>
      <c r="O5210" t="s">
        <v>10232</v>
      </c>
      <c r="P5210" s="4" t="s">
        <v>11518</v>
      </c>
      <c r="Q5210" s="4" t="str">
        <f>VLOOKUP(P5210, 'Gun classification'!A:B, 2, FALSE)</f>
        <v>Arma blanca</v>
      </c>
      <c r="R5210" s="4" t="s">
        <v>7106</v>
      </c>
      <c r="S5210" t="str">
        <f t="shared" si="81"/>
        <v>argument, Mutual?</v>
      </c>
      <c r="W5210" s="4" t="s">
        <v>14184</v>
      </c>
      <c r="X5210" s="4" t="s">
        <v>14184</v>
      </c>
    </row>
    <row r="5211" spans="1:24" x14ac:dyDescent="0.2">
      <c r="A5211">
        <v>8</v>
      </c>
      <c r="B5211">
        <v>28</v>
      </c>
      <c r="C5211">
        <v>1982</v>
      </c>
      <c r="D5211" t="s">
        <v>19160</v>
      </c>
      <c r="E5211" s="2">
        <v>3</v>
      </c>
      <c r="F5211" s="3"/>
      <c r="G5211" s="2">
        <v>1</v>
      </c>
      <c r="H5211" s="2">
        <v>59</v>
      </c>
      <c r="I5211" s="4" t="s">
        <v>19159</v>
      </c>
      <c r="J5211" s="2">
        <v>3</v>
      </c>
      <c r="K5211" s="3"/>
      <c r="L5211" s="2">
        <v>1</v>
      </c>
      <c r="M5211" s="4" t="s">
        <v>11448</v>
      </c>
      <c r="N5211" s="4" t="s">
        <v>5523</v>
      </c>
      <c r="O5211" t="s">
        <v>10232</v>
      </c>
      <c r="P5211" s="4" t="s">
        <v>11518</v>
      </c>
      <c r="Q5211" s="4" t="str">
        <f>VLOOKUP(P5211, 'Gun classification'!A:B, 2, FALSE)</f>
        <v>Arma blanca</v>
      </c>
      <c r="R5211" s="4" t="s">
        <v>1125</v>
      </c>
      <c r="S5211" t="str">
        <f t="shared" si="81"/>
        <v>argument, mutual?</v>
      </c>
      <c r="W5211" s="4" t="s">
        <v>14184</v>
      </c>
      <c r="X5211" s="4" t="s">
        <v>14184</v>
      </c>
    </row>
    <row r="5212" spans="1:24" x14ac:dyDescent="0.2">
      <c r="A5212">
        <v>9</v>
      </c>
      <c r="B5212">
        <v>2</v>
      </c>
      <c r="C5212">
        <v>1982</v>
      </c>
      <c r="D5212" t="s">
        <v>19161</v>
      </c>
      <c r="E5212" s="2">
        <v>3</v>
      </c>
      <c r="F5212" s="3"/>
      <c r="G5212" s="2">
        <v>2</v>
      </c>
      <c r="H5212" s="2">
        <v>4</v>
      </c>
      <c r="I5212" s="4" t="s">
        <v>13978</v>
      </c>
      <c r="J5212" s="2">
        <v>2</v>
      </c>
      <c r="K5212" s="2">
        <v>7</v>
      </c>
      <c r="L5212" s="2">
        <v>1</v>
      </c>
      <c r="M5212" s="4" t="s">
        <v>11448</v>
      </c>
      <c r="N5212" s="4" t="s">
        <v>6783</v>
      </c>
      <c r="O5212" t="s">
        <v>12039</v>
      </c>
      <c r="P5212" s="4" t="s">
        <v>5186</v>
      </c>
      <c r="Q5212" s="4" t="str">
        <f>VLOOKUP(P5212, 'Gun classification'!A:B, 2, FALSE)</f>
        <v xml:space="preserve">Vehiculo </v>
      </c>
      <c r="R5212" s="4" t="s">
        <v>14837</v>
      </c>
      <c r="S5212" t="str">
        <f t="shared" si="81"/>
        <v>mental, ditto</v>
      </c>
      <c r="W5212" s="4" t="s">
        <v>14184</v>
      </c>
      <c r="X5212" s="4" t="s">
        <v>14184</v>
      </c>
    </row>
    <row r="5213" spans="1:24" x14ac:dyDescent="0.2">
      <c r="A5213">
        <v>9</v>
      </c>
      <c r="B5213">
        <v>3</v>
      </c>
      <c r="C5213">
        <v>1982</v>
      </c>
      <c r="D5213" t="s">
        <v>19162</v>
      </c>
      <c r="E5213" s="2">
        <v>3</v>
      </c>
      <c r="F5213" s="3"/>
      <c r="G5213" s="2">
        <v>1</v>
      </c>
      <c r="H5213" s="2">
        <v>4</v>
      </c>
      <c r="I5213" s="4" t="s">
        <v>13978</v>
      </c>
      <c r="J5213" s="2">
        <v>2</v>
      </c>
      <c r="K5213" s="2">
        <v>7</v>
      </c>
      <c r="L5213" s="2">
        <v>1</v>
      </c>
      <c r="M5213" s="4" t="s">
        <v>11448</v>
      </c>
      <c r="N5213" s="4" t="s">
        <v>8355</v>
      </c>
      <c r="O5213" t="s">
        <v>12039</v>
      </c>
      <c r="P5213" s="4" t="s">
        <v>5186</v>
      </c>
      <c r="Q5213" s="4" t="str">
        <f>VLOOKUP(P5213, 'Gun classification'!A:B, 2, FALSE)</f>
        <v xml:space="preserve">Vehiculo </v>
      </c>
      <c r="R5213" s="4" t="s">
        <v>14184</v>
      </c>
      <c r="S5213" t="str">
        <f t="shared" si="81"/>
        <v xml:space="preserve">mental, </v>
      </c>
      <c r="W5213" s="4" t="s">
        <v>14184</v>
      </c>
      <c r="X5213" s="4" t="s">
        <v>14184</v>
      </c>
    </row>
    <row r="5214" spans="1:24" x14ac:dyDescent="0.2">
      <c r="A5214">
        <v>9</v>
      </c>
      <c r="B5214">
        <v>21</v>
      </c>
      <c r="C5214">
        <v>1982</v>
      </c>
      <c r="D5214" t="s">
        <v>19163</v>
      </c>
      <c r="E5214" s="2">
        <v>1</v>
      </c>
      <c r="F5214" s="3"/>
      <c r="G5214" s="2">
        <v>1</v>
      </c>
      <c r="H5214" s="2">
        <v>22</v>
      </c>
      <c r="I5214" s="4" t="s">
        <v>13979</v>
      </c>
      <c r="J5214" s="2">
        <v>1</v>
      </c>
      <c r="K5214" s="3"/>
      <c r="L5214" s="2">
        <v>1</v>
      </c>
      <c r="M5214" s="4" t="s">
        <v>11414</v>
      </c>
      <c r="N5214" s="4" t="s">
        <v>6784</v>
      </c>
      <c r="O5214" t="s">
        <v>10232</v>
      </c>
      <c r="P5214" s="4" t="s">
        <v>11518</v>
      </c>
      <c r="Q5214" s="4" t="str">
        <f>VLOOKUP(P5214, 'Gun classification'!A:B, 2, FALSE)</f>
        <v>Arma blanca</v>
      </c>
      <c r="R5214" s="4" t="s">
        <v>14184</v>
      </c>
      <c r="S5214" t="str">
        <f t="shared" si="81"/>
        <v xml:space="preserve">argument, </v>
      </c>
      <c r="W5214" s="4" t="s">
        <v>14184</v>
      </c>
      <c r="X5214" s="4" t="s">
        <v>14184</v>
      </c>
    </row>
    <row r="5215" spans="1:24" x14ac:dyDescent="0.2">
      <c r="A5215">
        <v>9</v>
      </c>
      <c r="B5215">
        <v>23</v>
      </c>
      <c r="C5215">
        <v>1982</v>
      </c>
      <c r="D5215" t="s">
        <v>19164</v>
      </c>
      <c r="E5215" s="2">
        <v>1</v>
      </c>
      <c r="F5215" s="3"/>
      <c r="G5215" s="2">
        <v>1</v>
      </c>
      <c r="H5215" s="2">
        <v>31</v>
      </c>
      <c r="I5215" s="4" t="s">
        <v>17370</v>
      </c>
      <c r="J5215" s="2">
        <v>5</v>
      </c>
      <c r="K5215" s="3"/>
      <c r="L5215" s="2">
        <v>3</v>
      </c>
      <c r="M5215" s="4" t="s">
        <v>14184</v>
      </c>
      <c r="N5215" s="4" t="s">
        <v>6785</v>
      </c>
      <c r="O5215" t="s">
        <v>8450</v>
      </c>
      <c r="P5215" s="4" t="s">
        <v>11512</v>
      </c>
      <c r="Q5215" s="4" t="str">
        <f>VLOOKUP(P5215, 'Gun classification'!A:B, 2, FALSE)</f>
        <v>Arma de fuego</v>
      </c>
      <c r="R5215" s="4" t="s">
        <v>14184</v>
      </c>
      <c r="S5215" t="str">
        <f t="shared" si="81"/>
        <v xml:space="preserve">narcotics, </v>
      </c>
      <c r="W5215" s="4" t="s">
        <v>14184</v>
      </c>
      <c r="X5215" s="4" t="s">
        <v>14184</v>
      </c>
    </row>
    <row r="5216" spans="1:24" x14ac:dyDescent="0.2">
      <c r="A5216">
        <v>9</v>
      </c>
      <c r="B5216">
        <v>25</v>
      </c>
      <c r="C5216">
        <v>1982</v>
      </c>
      <c r="D5216" t="s">
        <v>19165</v>
      </c>
      <c r="E5216" s="2">
        <v>2</v>
      </c>
      <c r="F5216" s="2">
        <v>5</v>
      </c>
      <c r="G5216" s="2">
        <v>1</v>
      </c>
      <c r="H5216" s="2">
        <v>50</v>
      </c>
      <c r="I5216" s="4" t="s">
        <v>13980</v>
      </c>
      <c r="J5216" s="2">
        <v>2</v>
      </c>
      <c r="K5216" s="2">
        <v>5</v>
      </c>
      <c r="L5216" s="2">
        <v>2</v>
      </c>
      <c r="M5216" s="4" t="s">
        <v>11476</v>
      </c>
      <c r="N5216" s="4" t="s">
        <v>6786</v>
      </c>
      <c r="O5216" t="s">
        <v>8620</v>
      </c>
      <c r="P5216" s="4" t="s">
        <v>11512</v>
      </c>
      <c r="Q5216" s="4" t="str">
        <f>VLOOKUP(P5216, 'Gun classification'!A:B, 2, FALSE)</f>
        <v>Arma de fuego</v>
      </c>
      <c r="R5216" s="4" t="s">
        <v>14184</v>
      </c>
      <c r="S5216" t="str">
        <f t="shared" si="81"/>
        <v xml:space="preserve">family argu, </v>
      </c>
      <c r="T5216" s="38" t="s">
        <v>11650</v>
      </c>
      <c r="W5216" s="4" t="s">
        <v>14184</v>
      </c>
      <c r="X5216" s="4" t="s">
        <v>14184</v>
      </c>
    </row>
    <row r="5217" spans="1:24" x14ac:dyDescent="0.2">
      <c r="A5217">
        <v>9</v>
      </c>
      <c r="B5217">
        <v>28</v>
      </c>
      <c r="C5217">
        <v>1982</v>
      </c>
      <c r="D5217" t="s">
        <v>19166</v>
      </c>
      <c r="E5217" s="2">
        <v>1</v>
      </c>
      <c r="F5217" s="3"/>
      <c r="G5217" s="2">
        <v>1</v>
      </c>
      <c r="H5217" s="2">
        <v>26</v>
      </c>
      <c r="I5217" s="4" t="s">
        <v>13981</v>
      </c>
      <c r="J5217" s="2">
        <v>1</v>
      </c>
      <c r="K5217" s="2">
        <v>4</v>
      </c>
      <c r="L5217" s="2">
        <v>1</v>
      </c>
      <c r="M5217" s="4" t="s">
        <v>11436</v>
      </c>
      <c r="N5217" s="4" t="s">
        <v>6787</v>
      </c>
      <c r="O5217" t="s">
        <v>6788</v>
      </c>
      <c r="P5217" s="4" t="s">
        <v>11518</v>
      </c>
      <c r="Q5217" s="4" t="str">
        <f>VLOOKUP(P5217, 'Gun classification'!A:B, 2, FALSE)</f>
        <v>Arma blanca</v>
      </c>
      <c r="R5217" s="4" t="s">
        <v>14184</v>
      </c>
      <c r="S5217" t="str">
        <f t="shared" si="81"/>
        <v xml:space="preserve">unprovoked att, </v>
      </c>
      <c r="W5217" s="4" t="s">
        <v>14184</v>
      </c>
      <c r="X5217" s="4" t="s">
        <v>14184</v>
      </c>
    </row>
    <row r="5218" spans="1:24" x14ac:dyDescent="0.2">
      <c r="A5218">
        <v>10</v>
      </c>
      <c r="B5218">
        <v>5</v>
      </c>
      <c r="C5218">
        <v>1982</v>
      </c>
      <c r="D5218" t="s">
        <v>19167</v>
      </c>
      <c r="E5218" s="2">
        <v>3</v>
      </c>
      <c r="F5218" s="3"/>
      <c r="G5218" s="2">
        <v>1</v>
      </c>
      <c r="H5218" s="2">
        <v>38</v>
      </c>
      <c r="I5218" s="4" t="s">
        <v>13982</v>
      </c>
      <c r="J5218" s="2">
        <v>3</v>
      </c>
      <c r="K5218" s="3"/>
      <c r="L5218" s="2">
        <v>1</v>
      </c>
      <c r="M5218" s="4" t="s">
        <v>11432</v>
      </c>
      <c r="N5218" s="4" t="s">
        <v>6789</v>
      </c>
      <c r="O5218" t="s">
        <v>5660</v>
      </c>
      <c r="P5218" s="4" t="s">
        <v>11625</v>
      </c>
      <c r="Q5218" s="4" t="str">
        <f>VLOOKUP(P5218, 'Gun classification'!A:B, 2, FALSE)</f>
        <v>Falta de oxigeno</v>
      </c>
      <c r="R5218" s="4" t="s">
        <v>14184</v>
      </c>
      <c r="S5218" t="str">
        <f t="shared" si="81"/>
        <v xml:space="preserve">gay robbery, </v>
      </c>
      <c r="T5218" t="s">
        <v>11515</v>
      </c>
      <c r="W5218" s="4" t="s">
        <v>14184</v>
      </c>
      <c r="X5218" s="4" t="s">
        <v>14184</v>
      </c>
    </row>
    <row r="5219" spans="1:24" x14ac:dyDescent="0.2">
      <c r="A5219">
        <v>10</v>
      </c>
      <c r="B5219">
        <v>5</v>
      </c>
      <c r="C5219">
        <v>1982</v>
      </c>
      <c r="D5219" t="s">
        <v>19168</v>
      </c>
      <c r="E5219" s="2">
        <v>3</v>
      </c>
      <c r="F5219" s="3"/>
      <c r="G5219" s="2">
        <v>2</v>
      </c>
      <c r="H5219" s="2">
        <v>38</v>
      </c>
      <c r="I5219" s="4" t="s">
        <v>13983</v>
      </c>
      <c r="J5219" s="2">
        <v>3</v>
      </c>
      <c r="K5219" s="3"/>
      <c r="L5219" s="2">
        <v>1</v>
      </c>
      <c r="M5219" s="4" t="s">
        <v>11438</v>
      </c>
      <c r="N5219" s="4" t="s">
        <v>6790</v>
      </c>
      <c r="O5219" t="s">
        <v>9133</v>
      </c>
      <c r="P5219" s="4" t="s">
        <v>11625</v>
      </c>
      <c r="Q5219" s="4" t="str">
        <f>VLOOKUP(P5219, 'Gun classification'!A:B, 2, FALSE)</f>
        <v>Falta de oxigeno</v>
      </c>
      <c r="R5219" s="4" t="s">
        <v>14184</v>
      </c>
      <c r="S5219" t="str">
        <f t="shared" si="81"/>
        <v xml:space="preserve">dispute, </v>
      </c>
      <c r="W5219" s="4" t="s">
        <v>14184</v>
      </c>
      <c r="X5219" s="4" t="s">
        <v>14184</v>
      </c>
    </row>
    <row r="5220" spans="1:24" x14ac:dyDescent="0.2">
      <c r="A5220">
        <v>10</v>
      </c>
      <c r="B5220">
        <v>5</v>
      </c>
      <c r="C5220">
        <v>1982</v>
      </c>
      <c r="D5220" t="s">
        <v>19169</v>
      </c>
      <c r="E5220" s="2">
        <v>1</v>
      </c>
      <c r="F5220" s="3"/>
      <c r="G5220" s="2">
        <v>1</v>
      </c>
      <c r="H5220" s="2">
        <v>25</v>
      </c>
      <c r="I5220" s="4" t="s">
        <v>13984</v>
      </c>
      <c r="J5220" s="2">
        <v>3</v>
      </c>
      <c r="K5220" s="3"/>
      <c r="L5220" s="2">
        <v>2</v>
      </c>
      <c r="M5220" s="4" t="s">
        <v>11414</v>
      </c>
      <c r="N5220" s="4" t="s">
        <v>6791</v>
      </c>
      <c r="O5220" t="s">
        <v>9133</v>
      </c>
      <c r="P5220" s="4" t="s">
        <v>11512</v>
      </c>
      <c r="Q5220" s="4" t="str">
        <f>VLOOKUP(P5220, 'Gun classification'!A:B, 2, FALSE)</f>
        <v>Arma de fuego</v>
      </c>
      <c r="R5220" s="4" t="s">
        <v>14184</v>
      </c>
      <c r="S5220" t="str">
        <f t="shared" si="81"/>
        <v xml:space="preserve">dispute, </v>
      </c>
      <c r="W5220" s="4" t="s">
        <v>14184</v>
      </c>
      <c r="X5220" s="4" t="s">
        <v>14184</v>
      </c>
    </row>
    <row r="5221" spans="1:24" x14ac:dyDescent="0.2">
      <c r="A5221">
        <v>10</v>
      </c>
      <c r="B5221">
        <v>8</v>
      </c>
      <c r="C5221">
        <v>1982</v>
      </c>
      <c r="D5221" t="s">
        <v>19170</v>
      </c>
      <c r="E5221" s="2">
        <v>2</v>
      </c>
      <c r="F5221" s="2">
        <v>7</v>
      </c>
      <c r="G5221" s="2">
        <v>2</v>
      </c>
      <c r="H5221" s="2">
        <v>23</v>
      </c>
      <c r="I5221" s="4" t="s">
        <v>13985</v>
      </c>
      <c r="J5221" s="2">
        <v>2</v>
      </c>
      <c r="K5221" s="2">
        <v>7</v>
      </c>
      <c r="L5221" s="2">
        <v>1</v>
      </c>
      <c r="M5221" s="4" t="s">
        <v>11426</v>
      </c>
      <c r="N5221" s="4" t="s">
        <v>6792</v>
      </c>
      <c r="O5221" t="s">
        <v>5169</v>
      </c>
      <c r="P5221" s="4" t="s">
        <v>11518</v>
      </c>
      <c r="Q5221" s="4" t="str">
        <f>VLOOKUP(P5221, 'Gun classification'!A:B, 2, FALSE)</f>
        <v>Arma blanca</v>
      </c>
      <c r="R5221" s="4" t="s">
        <v>14184</v>
      </c>
      <c r="S5221" t="str">
        <f t="shared" si="81"/>
        <v xml:space="preserve">sex jealousy, </v>
      </c>
      <c r="W5221" s="4" t="s">
        <v>14184</v>
      </c>
      <c r="X5221" s="4" t="s">
        <v>14184</v>
      </c>
    </row>
    <row r="5222" spans="1:24" x14ac:dyDescent="0.2">
      <c r="A5222">
        <v>10</v>
      </c>
      <c r="B5222">
        <v>10</v>
      </c>
      <c r="C5222">
        <v>1982</v>
      </c>
      <c r="D5222" t="s">
        <v>19171</v>
      </c>
      <c r="E5222" s="2">
        <v>1</v>
      </c>
      <c r="F5222" s="3"/>
      <c r="G5222" s="2">
        <v>1</v>
      </c>
      <c r="H5222" s="2">
        <v>54</v>
      </c>
      <c r="I5222" s="4" t="s">
        <v>13982</v>
      </c>
      <c r="J5222" s="2">
        <v>3</v>
      </c>
      <c r="K5222" s="3"/>
      <c r="L5222" s="2">
        <v>1</v>
      </c>
      <c r="M5222" s="4" t="s">
        <v>11432</v>
      </c>
      <c r="N5222" s="4" t="s">
        <v>6040</v>
      </c>
      <c r="O5222" t="s">
        <v>6793</v>
      </c>
      <c r="P5222" s="4" t="s">
        <v>11625</v>
      </c>
      <c r="Q5222" s="4" t="str">
        <f>VLOOKUP(P5222, 'Gun classification'!A:B, 2, FALSE)</f>
        <v>Falta de oxigeno</v>
      </c>
      <c r="R5222" s="4" t="s">
        <v>1126</v>
      </c>
      <c r="S5222" t="str">
        <f t="shared" si="81"/>
        <v>robbery gay?, see above dupe</v>
      </c>
      <c r="T5222" t="s">
        <v>11515</v>
      </c>
      <c r="W5222" s="4" t="s">
        <v>14184</v>
      </c>
      <c r="X5222" s="4" t="s">
        <v>14184</v>
      </c>
    </row>
    <row r="5223" spans="1:24" x14ac:dyDescent="0.2">
      <c r="A5223">
        <v>10</v>
      </c>
      <c r="B5223">
        <v>16</v>
      </c>
      <c r="C5223">
        <v>1982</v>
      </c>
      <c r="D5223" t="s">
        <v>19172</v>
      </c>
      <c r="E5223" s="2">
        <v>1</v>
      </c>
      <c r="F5223" s="3"/>
      <c r="G5223" s="2">
        <v>1</v>
      </c>
      <c r="H5223" s="2">
        <v>58</v>
      </c>
      <c r="I5223" s="4" t="s">
        <v>13986</v>
      </c>
      <c r="J5223" s="2">
        <v>1</v>
      </c>
      <c r="K5223" s="3"/>
      <c r="L5223" s="2">
        <v>1</v>
      </c>
      <c r="M5223" s="4" t="s">
        <v>11448</v>
      </c>
      <c r="N5223" s="4" t="s">
        <v>9821</v>
      </c>
      <c r="O5223" t="s">
        <v>11581</v>
      </c>
      <c r="P5223" s="4" t="s">
        <v>11518</v>
      </c>
      <c r="Q5223" s="4" t="str">
        <f>VLOOKUP(P5223, 'Gun classification'!A:B, 2, FALSE)</f>
        <v>Arma blanca</v>
      </c>
      <c r="R5223" s="4" t="s">
        <v>14184</v>
      </c>
      <c r="S5223" t="str">
        <f t="shared" si="81"/>
        <v xml:space="preserve">robbery, </v>
      </c>
      <c r="T5223" t="s">
        <v>11515</v>
      </c>
      <c r="W5223" s="4" t="s">
        <v>14184</v>
      </c>
      <c r="X5223" s="4" t="s">
        <v>14184</v>
      </c>
    </row>
    <row r="5224" spans="1:24" x14ac:dyDescent="0.2">
      <c r="A5224">
        <v>10</v>
      </c>
      <c r="B5224">
        <v>21</v>
      </c>
      <c r="C5224">
        <v>1982</v>
      </c>
      <c r="D5224" t="s">
        <v>19173</v>
      </c>
      <c r="E5224" s="2">
        <v>1</v>
      </c>
      <c r="F5224" s="3"/>
      <c r="G5224" s="2">
        <v>1</v>
      </c>
      <c r="H5224" s="2">
        <v>20</v>
      </c>
      <c r="I5224" s="4" t="s">
        <v>13987</v>
      </c>
      <c r="J5224" s="2">
        <v>1</v>
      </c>
      <c r="K5224" s="3"/>
      <c r="L5224" s="2">
        <v>1</v>
      </c>
      <c r="M5224" s="4" t="s">
        <v>11437</v>
      </c>
      <c r="N5224" s="4" t="s">
        <v>6794</v>
      </c>
      <c r="O5224" t="s">
        <v>11644</v>
      </c>
      <c r="P5224" s="4" t="s">
        <v>5186</v>
      </c>
      <c r="Q5224" s="4" t="str">
        <f>VLOOKUP(P5224, 'Gun classification'!A:B, 2, FALSE)</f>
        <v xml:space="preserve">Vehiculo </v>
      </c>
      <c r="R5224" s="4" t="s">
        <v>14184</v>
      </c>
      <c r="S5224" t="str">
        <f t="shared" si="81"/>
        <v xml:space="preserve">revenge, </v>
      </c>
      <c r="W5224" s="4" t="s">
        <v>14184</v>
      </c>
      <c r="X5224" s="4" t="s">
        <v>14184</v>
      </c>
    </row>
    <row r="5225" spans="1:24" x14ac:dyDescent="0.2">
      <c r="A5225">
        <v>10</v>
      </c>
      <c r="B5225">
        <v>21</v>
      </c>
      <c r="C5225">
        <v>1982</v>
      </c>
      <c r="D5225" t="s">
        <v>19174</v>
      </c>
      <c r="E5225" s="2">
        <v>1</v>
      </c>
      <c r="F5225" s="3"/>
      <c r="G5225" s="2">
        <v>1</v>
      </c>
      <c r="H5225" s="2">
        <v>34</v>
      </c>
      <c r="I5225" s="4" t="s">
        <v>17370</v>
      </c>
      <c r="J5225" s="2">
        <v>5</v>
      </c>
      <c r="K5225" s="3"/>
      <c r="L5225" s="2">
        <v>3</v>
      </c>
      <c r="M5225" s="4" t="s">
        <v>14184</v>
      </c>
      <c r="N5225" s="4" t="s">
        <v>6795</v>
      </c>
      <c r="O5225" t="s">
        <v>11581</v>
      </c>
      <c r="P5225" s="4" t="s">
        <v>11512</v>
      </c>
      <c r="Q5225" s="4" t="str">
        <f>VLOOKUP(P5225, 'Gun classification'!A:B, 2, FALSE)</f>
        <v>Arma de fuego</v>
      </c>
      <c r="R5225" s="4" t="s">
        <v>14184</v>
      </c>
      <c r="S5225" t="str">
        <f t="shared" si="81"/>
        <v xml:space="preserve">robbery, </v>
      </c>
      <c r="T5225" t="s">
        <v>11515</v>
      </c>
      <c r="W5225" s="4" t="s">
        <v>14184</v>
      </c>
      <c r="X5225" s="4" t="s">
        <v>14184</v>
      </c>
    </row>
    <row r="5226" spans="1:24" x14ac:dyDescent="0.2">
      <c r="A5226">
        <v>10</v>
      </c>
      <c r="B5226">
        <v>31</v>
      </c>
      <c r="C5226">
        <v>1982</v>
      </c>
      <c r="D5226" t="s">
        <v>19175</v>
      </c>
      <c r="E5226" s="2">
        <v>3</v>
      </c>
      <c r="F5226" s="3"/>
      <c r="G5226" s="2">
        <v>1</v>
      </c>
      <c r="H5226" s="2">
        <v>36</v>
      </c>
      <c r="I5226" s="4" t="s">
        <v>17370</v>
      </c>
      <c r="J5226" s="2">
        <v>5</v>
      </c>
      <c r="K5226" s="3"/>
      <c r="L5226" s="2">
        <v>3</v>
      </c>
      <c r="M5226" s="4" t="s">
        <v>14184</v>
      </c>
      <c r="N5226" s="4" t="s">
        <v>6796</v>
      </c>
      <c r="P5226" s="4" t="s">
        <v>11512</v>
      </c>
      <c r="Q5226" s="4" t="str">
        <f>VLOOKUP(P5226, 'Gun classification'!A:B, 2, FALSE)</f>
        <v>Arma de fuego</v>
      </c>
      <c r="R5226" s="4" t="s">
        <v>14184</v>
      </c>
      <c r="S5226" t="str">
        <f t="shared" si="81"/>
        <v xml:space="preserve">, </v>
      </c>
      <c r="T5226" t="s">
        <v>23253</v>
      </c>
      <c r="W5226" s="4" t="s">
        <v>14184</v>
      </c>
      <c r="X5226" s="4" t="s">
        <v>14184</v>
      </c>
    </row>
    <row r="5227" spans="1:24" x14ac:dyDescent="0.2">
      <c r="A5227">
        <v>11</v>
      </c>
      <c r="B5227">
        <v>1</v>
      </c>
      <c r="C5227">
        <v>1982</v>
      </c>
      <c r="D5227" t="s">
        <v>19176</v>
      </c>
      <c r="E5227" s="2">
        <v>1</v>
      </c>
      <c r="F5227" s="2">
        <v>4</v>
      </c>
      <c r="G5227" s="2">
        <v>1</v>
      </c>
      <c r="H5227" s="2">
        <v>49</v>
      </c>
      <c r="I5227" s="4" t="s">
        <v>13988</v>
      </c>
      <c r="J5227" s="2">
        <v>1</v>
      </c>
      <c r="K5227" s="2">
        <v>4</v>
      </c>
      <c r="L5227" s="2">
        <v>1</v>
      </c>
      <c r="M5227" s="4" t="s">
        <v>11423</v>
      </c>
      <c r="N5227" s="4" t="s">
        <v>6797</v>
      </c>
      <c r="O5227" t="s">
        <v>6798</v>
      </c>
      <c r="P5227" s="4" t="s">
        <v>11512</v>
      </c>
      <c r="Q5227" s="4" t="str">
        <f>VLOOKUP(P5227, 'Gun classification'!A:B, 2, FALSE)</f>
        <v>Arma de fuego</v>
      </c>
      <c r="R5227" s="4" t="s">
        <v>14184</v>
      </c>
      <c r="S5227" t="str">
        <f t="shared" si="81"/>
        <v xml:space="preserve">bar argu, </v>
      </c>
      <c r="T5227" s="38" t="s">
        <v>11618</v>
      </c>
      <c r="W5227" s="4" t="s">
        <v>14184</v>
      </c>
      <c r="X5227" s="4" t="s">
        <v>14184</v>
      </c>
    </row>
    <row r="5228" spans="1:24" x14ac:dyDescent="0.2">
      <c r="A5228">
        <v>11</v>
      </c>
      <c r="B5228">
        <v>4</v>
      </c>
      <c r="C5228">
        <v>1982</v>
      </c>
      <c r="D5228" t="s">
        <v>19177</v>
      </c>
      <c r="E5228" s="2">
        <v>3</v>
      </c>
      <c r="F5228" s="3"/>
      <c r="G5228" s="2">
        <v>2</v>
      </c>
      <c r="H5228" s="2">
        <v>24</v>
      </c>
      <c r="I5228" s="4" t="s">
        <v>13989</v>
      </c>
      <c r="J5228" s="2">
        <v>3</v>
      </c>
      <c r="K5228" s="3"/>
      <c r="L5228" s="2">
        <v>2</v>
      </c>
      <c r="M5228" s="4" t="s">
        <v>11471</v>
      </c>
      <c r="N5228" s="4" t="s">
        <v>8355</v>
      </c>
      <c r="O5228" t="s">
        <v>8450</v>
      </c>
      <c r="P5228" s="4" t="s">
        <v>11512</v>
      </c>
      <c r="Q5228" s="4" t="str">
        <f>VLOOKUP(P5228, 'Gun classification'!A:B, 2, FALSE)</f>
        <v>Arma de fuego</v>
      </c>
      <c r="R5228" s="4" t="s">
        <v>14184</v>
      </c>
      <c r="S5228" t="str">
        <f t="shared" si="81"/>
        <v xml:space="preserve">narcotics, </v>
      </c>
      <c r="W5228" s="4" t="s">
        <v>14184</v>
      </c>
      <c r="X5228" s="4" t="s">
        <v>14184</v>
      </c>
    </row>
    <row r="5229" spans="1:24" x14ac:dyDescent="0.2">
      <c r="A5229">
        <v>11</v>
      </c>
      <c r="B5229">
        <v>5</v>
      </c>
      <c r="C5229">
        <v>1982</v>
      </c>
      <c r="D5229" t="s">
        <v>19178</v>
      </c>
      <c r="E5229" s="2">
        <v>3</v>
      </c>
      <c r="F5229" s="3"/>
      <c r="G5229" s="2">
        <v>1</v>
      </c>
      <c r="H5229" s="2">
        <v>34</v>
      </c>
      <c r="I5229" s="4" t="s">
        <v>17370</v>
      </c>
      <c r="J5229" s="2">
        <v>5</v>
      </c>
      <c r="K5229" s="3"/>
      <c r="L5229" s="2">
        <v>3</v>
      </c>
      <c r="M5229" s="4" t="s">
        <v>14184</v>
      </c>
      <c r="N5229" s="4" t="s">
        <v>6799</v>
      </c>
      <c r="O5229" t="s">
        <v>11515</v>
      </c>
      <c r="P5229" s="4" t="s">
        <v>11518</v>
      </c>
      <c r="Q5229" s="4" t="str">
        <f>VLOOKUP(P5229, 'Gun classification'!A:B, 2, FALSE)</f>
        <v>Arma blanca</v>
      </c>
      <c r="R5229" s="4" t="s">
        <v>14184</v>
      </c>
      <c r="S5229" t="str">
        <f t="shared" si="81"/>
        <v xml:space="preserve">Robbery, </v>
      </c>
      <c r="T5229" t="s">
        <v>11515</v>
      </c>
      <c r="W5229" s="4" t="s">
        <v>14184</v>
      </c>
      <c r="X5229" s="4" t="s">
        <v>14184</v>
      </c>
    </row>
    <row r="5230" spans="1:24" x14ac:dyDescent="0.2">
      <c r="A5230">
        <v>11</v>
      </c>
      <c r="B5230">
        <v>23</v>
      </c>
      <c r="C5230">
        <v>1982</v>
      </c>
      <c r="D5230" t="s">
        <v>19179</v>
      </c>
      <c r="E5230" s="2">
        <v>1</v>
      </c>
      <c r="F5230" s="3"/>
      <c r="G5230" s="2">
        <v>2</v>
      </c>
      <c r="H5230" s="2">
        <v>79</v>
      </c>
      <c r="I5230" s="4" t="s">
        <v>17370</v>
      </c>
      <c r="J5230" s="2">
        <v>5</v>
      </c>
      <c r="K5230" s="3"/>
      <c r="L5230" s="2">
        <v>3</v>
      </c>
      <c r="M5230" s="4" t="s">
        <v>14184</v>
      </c>
      <c r="N5230" s="4" t="s">
        <v>7833</v>
      </c>
      <c r="O5230" t="s">
        <v>11581</v>
      </c>
      <c r="P5230" s="4" t="s">
        <v>11625</v>
      </c>
      <c r="Q5230" s="4" t="str">
        <f>VLOOKUP(P5230, 'Gun classification'!A:B, 2, FALSE)</f>
        <v>Falta de oxigeno</v>
      </c>
      <c r="R5230" s="4" t="s">
        <v>14184</v>
      </c>
      <c r="S5230" t="str">
        <f t="shared" si="81"/>
        <v xml:space="preserve">robbery, </v>
      </c>
      <c r="T5230" t="s">
        <v>11515</v>
      </c>
      <c r="W5230" s="4" t="s">
        <v>14184</v>
      </c>
      <c r="X5230" s="4" t="s">
        <v>14184</v>
      </c>
    </row>
    <row r="5231" spans="1:24" x14ac:dyDescent="0.2">
      <c r="A5231">
        <v>11</v>
      </c>
      <c r="B5231">
        <v>24</v>
      </c>
      <c r="C5231">
        <v>1982</v>
      </c>
      <c r="D5231" t="s">
        <v>19180</v>
      </c>
      <c r="E5231" s="2">
        <v>1</v>
      </c>
      <c r="F5231" s="3"/>
      <c r="G5231" s="2">
        <v>1</v>
      </c>
      <c r="H5231" s="2">
        <v>46</v>
      </c>
      <c r="I5231" s="4" t="s">
        <v>13990</v>
      </c>
      <c r="J5231" s="2">
        <v>3</v>
      </c>
      <c r="K5231" s="3"/>
      <c r="L5231" s="2">
        <v>1</v>
      </c>
      <c r="M5231" s="4" t="s">
        <v>11420</v>
      </c>
      <c r="N5231" s="4" t="s">
        <v>6800</v>
      </c>
      <c r="O5231" t="s">
        <v>11581</v>
      </c>
      <c r="P5231" s="4" t="s">
        <v>11512</v>
      </c>
      <c r="Q5231" s="4" t="str">
        <f>VLOOKUP(P5231, 'Gun classification'!A:B, 2, FALSE)</f>
        <v>Arma de fuego</v>
      </c>
      <c r="R5231" s="4" t="s">
        <v>14184</v>
      </c>
      <c r="S5231" t="str">
        <f t="shared" si="81"/>
        <v xml:space="preserve">robbery, </v>
      </c>
      <c r="T5231" t="s">
        <v>11515</v>
      </c>
      <c r="W5231" s="4" t="s">
        <v>14184</v>
      </c>
      <c r="X5231" s="4" t="s">
        <v>14184</v>
      </c>
    </row>
    <row r="5232" spans="1:24" x14ac:dyDescent="0.2">
      <c r="A5232">
        <v>11</v>
      </c>
      <c r="B5232">
        <v>26</v>
      </c>
      <c r="C5232">
        <v>1982</v>
      </c>
      <c r="D5232" t="s">
        <v>19181</v>
      </c>
      <c r="E5232" s="2">
        <v>1</v>
      </c>
      <c r="F5232" s="3"/>
      <c r="G5232" s="2">
        <v>2</v>
      </c>
      <c r="H5232" s="2">
        <v>66</v>
      </c>
      <c r="I5232" s="4" t="s">
        <v>17370</v>
      </c>
      <c r="J5232" s="2">
        <v>5</v>
      </c>
      <c r="K5232" s="3"/>
      <c r="L5232" s="2">
        <v>3</v>
      </c>
      <c r="M5232" s="4" t="s">
        <v>14184</v>
      </c>
      <c r="N5232" s="4" t="s">
        <v>6801</v>
      </c>
      <c r="O5232" t="s">
        <v>6802</v>
      </c>
      <c r="P5232" s="4" t="s">
        <v>6053</v>
      </c>
      <c r="Q5232" s="4" t="str">
        <f>VLOOKUP(P5232, 'Gun classification'!A:B, 2, FALSE)</f>
        <v>Falta de oxigeno</v>
      </c>
      <c r="R5232" s="4" t="s">
        <v>14184</v>
      </c>
      <c r="S5232" t="str">
        <f t="shared" si="81"/>
        <v xml:space="preserve">unk?, </v>
      </c>
      <c r="T5232" s="38" t="s">
        <v>23253</v>
      </c>
      <c r="W5232" s="4" t="s">
        <v>14184</v>
      </c>
      <c r="X5232" s="4" t="s">
        <v>14184</v>
      </c>
    </row>
    <row r="5233" spans="1:24" x14ac:dyDescent="0.2">
      <c r="A5233">
        <v>11</v>
      </c>
      <c r="B5233">
        <v>27</v>
      </c>
      <c r="C5233">
        <v>1982</v>
      </c>
      <c r="D5233" t="s">
        <v>19182</v>
      </c>
      <c r="E5233" s="2">
        <v>2</v>
      </c>
      <c r="F5233" s="2">
        <v>6</v>
      </c>
      <c r="G5233" s="2">
        <v>1</v>
      </c>
      <c r="H5233" s="2">
        <v>36</v>
      </c>
      <c r="I5233" s="4" t="s">
        <v>17370</v>
      </c>
      <c r="J5233" s="2">
        <v>5</v>
      </c>
      <c r="K5233" s="3"/>
      <c r="L5233" s="2">
        <v>3</v>
      </c>
      <c r="M5233" s="4" t="s">
        <v>14184</v>
      </c>
      <c r="N5233" s="4" t="s">
        <v>6803</v>
      </c>
      <c r="O5233" t="s">
        <v>11581</v>
      </c>
      <c r="P5233" s="4" t="s">
        <v>11732</v>
      </c>
      <c r="Q5233" s="4" t="str">
        <f>VLOOKUP(P5233, 'Gun classification'!A:B, 2, FALSE)</f>
        <v>Fuerza</v>
      </c>
      <c r="R5233" s="4" t="s">
        <v>1127</v>
      </c>
      <c r="S5233" t="str">
        <f t="shared" si="81"/>
        <v>robbery, Laotion vic</v>
      </c>
      <c r="T5233" t="s">
        <v>11515</v>
      </c>
      <c r="W5233" s="4" t="s">
        <v>14184</v>
      </c>
      <c r="X5233" s="4" t="s">
        <v>14184</v>
      </c>
    </row>
    <row r="5234" spans="1:24" x14ac:dyDescent="0.2">
      <c r="A5234">
        <v>11</v>
      </c>
      <c r="B5234">
        <v>27</v>
      </c>
      <c r="C5234">
        <v>1982</v>
      </c>
      <c r="D5234" t="s">
        <v>19183</v>
      </c>
      <c r="E5234" s="2">
        <v>3</v>
      </c>
      <c r="F5234" s="3"/>
      <c r="G5234" s="2">
        <v>1</v>
      </c>
      <c r="H5234" s="2">
        <v>28</v>
      </c>
      <c r="I5234" s="4" t="s">
        <v>13991</v>
      </c>
      <c r="J5234" s="2">
        <v>3</v>
      </c>
      <c r="K5234" s="3"/>
      <c r="L5234" s="2">
        <v>2</v>
      </c>
      <c r="M5234" s="4" t="s">
        <v>11464</v>
      </c>
      <c r="N5234" s="4" t="s">
        <v>6804</v>
      </c>
      <c r="O5234" t="s">
        <v>6161</v>
      </c>
      <c r="P5234" s="4" t="s">
        <v>11518</v>
      </c>
      <c r="Q5234" s="4" t="str">
        <f>VLOOKUP(P5234, 'Gun classification'!A:B, 2, FALSE)</f>
        <v>Arma blanca</v>
      </c>
      <c r="R5234" s="4" t="s">
        <v>14184</v>
      </c>
      <c r="S5234" t="str">
        <f t="shared" si="81"/>
        <v xml:space="preserve">family fight, </v>
      </c>
      <c r="T5234" s="38" t="s">
        <v>11650</v>
      </c>
      <c r="W5234" s="4" t="s">
        <v>14184</v>
      </c>
      <c r="X5234" s="4" t="s">
        <v>14184</v>
      </c>
    </row>
    <row r="5235" spans="1:24" x14ac:dyDescent="0.2">
      <c r="A5235">
        <v>11</v>
      </c>
      <c r="B5235">
        <v>29</v>
      </c>
      <c r="C5235">
        <v>1982</v>
      </c>
      <c r="D5235" t="s">
        <v>19184</v>
      </c>
      <c r="E5235" s="2">
        <v>1</v>
      </c>
      <c r="F5235" s="3"/>
      <c r="G5235" s="2">
        <v>1</v>
      </c>
      <c r="H5235" s="2">
        <v>50</v>
      </c>
      <c r="I5235" s="4" t="s">
        <v>13992</v>
      </c>
      <c r="J5235" s="2">
        <v>1</v>
      </c>
      <c r="K5235" s="3"/>
      <c r="L5235" s="2">
        <v>1</v>
      </c>
      <c r="M5235" s="4" t="s">
        <v>11464</v>
      </c>
      <c r="N5235" s="4" t="s">
        <v>6805</v>
      </c>
      <c r="O5235" t="s">
        <v>6806</v>
      </c>
      <c r="P5235" s="4" t="s">
        <v>11518</v>
      </c>
      <c r="Q5235" s="4" t="str">
        <f>VLOOKUP(P5235, 'Gun classification'!A:B, 2, FALSE)</f>
        <v>Arma blanca</v>
      </c>
      <c r="R5235" s="4" t="s">
        <v>14184</v>
      </c>
      <c r="S5235" t="str">
        <f t="shared" si="81"/>
        <v xml:space="preserve">gay mental, </v>
      </c>
      <c r="W5235" s="4" t="s">
        <v>14184</v>
      </c>
      <c r="X5235" s="4" t="s">
        <v>14184</v>
      </c>
    </row>
    <row r="5236" spans="1:24" x14ac:dyDescent="0.2">
      <c r="A5236">
        <v>12</v>
      </c>
      <c r="B5236">
        <v>13</v>
      </c>
      <c r="C5236">
        <v>1982</v>
      </c>
      <c r="D5236" t="s">
        <v>19185</v>
      </c>
      <c r="E5236" s="2">
        <v>1</v>
      </c>
      <c r="F5236" s="3"/>
      <c r="G5236" s="2">
        <v>1</v>
      </c>
      <c r="H5236" s="2">
        <v>61</v>
      </c>
      <c r="I5236" s="4" t="s">
        <v>13993</v>
      </c>
      <c r="J5236" s="2">
        <v>1</v>
      </c>
      <c r="K5236" s="3"/>
      <c r="L5236" s="2">
        <v>1</v>
      </c>
      <c r="M5236" s="4" t="s">
        <v>11480</v>
      </c>
      <c r="N5236" s="4" t="s">
        <v>6807</v>
      </c>
      <c r="O5236" t="s">
        <v>11830</v>
      </c>
      <c r="P5236" s="4" t="s">
        <v>11512</v>
      </c>
      <c r="Q5236" s="4" t="str">
        <f>VLOOKUP(P5236, 'Gun classification'!A:B, 2, FALSE)</f>
        <v>Arma de fuego</v>
      </c>
      <c r="R5236" s="4" t="s">
        <v>14184</v>
      </c>
      <c r="S5236" t="str">
        <f t="shared" si="81"/>
        <v xml:space="preserve">sus 801, </v>
      </c>
      <c r="W5236" s="4" t="s">
        <v>14184</v>
      </c>
      <c r="X5236" s="4" t="s">
        <v>14184</v>
      </c>
    </row>
    <row r="5237" spans="1:24" x14ac:dyDescent="0.2">
      <c r="A5237">
        <v>12</v>
      </c>
      <c r="B5237">
        <v>15</v>
      </c>
      <c r="C5237">
        <v>1982</v>
      </c>
      <c r="D5237" t="s">
        <v>19186</v>
      </c>
      <c r="E5237" s="2">
        <v>3</v>
      </c>
      <c r="F5237" s="3"/>
      <c r="G5237" s="2">
        <v>1</v>
      </c>
      <c r="H5237" s="2">
        <v>42</v>
      </c>
      <c r="I5237" s="4" t="s">
        <v>17370</v>
      </c>
      <c r="J5237" s="2">
        <v>5</v>
      </c>
      <c r="K5237" s="3"/>
      <c r="L5237" s="2">
        <v>3</v>
      </c>
      <c r="M5237" s="4" t="s">
        <v>14184</v>
      </c>
      <c r="N5237" s="4" t="s">
        <v>6808</v>
      </c>
      <c r="O5237" t="s">
        <v>8450</v>
      </c>
      <c r="P5237" s="4" t="s">
        <v>11512</v>
      </c>
      <c r="Q5237" s="4" t="str">
        <f>VLOOKUP(P5237, 'Gun classification'!A:B, 2, FALSE)</f>
        <v>Arma de fuego</v>
      </c>
      <c r="R5237" s="4" t="s">
        <v>14184</v>
      </c>
      <c r="S5237" t="str">
        <f t="shared" si="81"/>
        <v xml:space="preserve">narcotics, </v>
      </c>
      <c r="W5237" s="4" t="s">
        <v>14184</v>
      </c>
      <c r="X5237" s="4" t="s">
        <v>14184</v>
      </c>
    </row>
    <row r="5238" spans="1:24" x14ac:dyDescent="0.2">
      <c r="A5238">
        <v>12</v>
      </c>
      <c r="B5238">
        <v>18</v>
      </c>
      <c r="C5238">
        <v>1982</v>
      </c>
      <c r="D5238" t="s">
        <v>19187</v>
      </c>
      <c r="E5238" s="2">
        <v>3</v>
      </c>
      <c r="F5238" s="3"/>
      <c r="G5238" s="2">
        <v>1</v>
      </c>
      <c r="H5238" s="2">
        <v>56</v>
      </c>
      <c r="I5238" s="4" t="s">
        <v>13994</v>
      </c>
      <c r="J5238" s="2">
        <v>3</v>
      </c>
      <c r="K5238" s="3"/>
      <c r="L5238" s="2">
        <v>1</v>
      </c>
      <c r="M5238" s="4" t="s">
        <v>11431</v>
      </c>
      <c r="N5238" s="4" t="s">
        <v>6809</v>
      </c>
      <c r="O5238" t="s">
        <v>6810</v>
      </c>
      <c r="P5238" s="4" t="s">
        <v>11512</v>
      </c>
      <c r="Q5238" s="4" t="str">
        <f>VLOOKUP(P5238, 'Gun classification'!A:B, 2, FALSE)</f>
        <v>Arma de fuego</v>
      </c>
      <c r="R5238" s="4" t="s">
        <v>14184</v>
      </c>
      <c r="S5238" t="str">
        <f t="shared" si="81"/>
        <v xml:space="preserve">family dispute, </v>
      </c>
      <c r="T5238" s="38" t="s">
        <v>11650</v>
      </c>
      <c r="W5238" s="4" t="s">
        <v>14184</v>
      </c>
      <c r="X5238" s="4" t="s">
        <v>14184</v>
      </c>
    </row>
    <row r="5239" spans="1:24" x14ac:dyDescent="0.2">
      <c r="A5239">
        <v>12</v>
      </c>
      <c r="B5239">
        <v>18</v>
      </c>
      <c r="C5239">
        <v>1982</v>
      </c>
      <c r="D5239" t="s">
        <v>19188</v>
      </c>
      <c r="E5239" s="2">
        <v>3</v>
      </c>
      <c r="F5239" s="3"/>
      <c r="G5239" s="2">
        <v>1</v>
      </c>
      <c r="H5239" s="2">
        <v>46</v>
      </c>
      <c r="I5239" s="4" t="s">
        <v>13994</v>
      </c>
      <c r="J5239" s="2">
        <v>3</v>
      </c>
      <c r="K5239" s="3"/>
      <c r="L5239" s="2">
        <v>1</v>
      </c>
      <c r="M5239" s="4" t="s">
        <v>11431</v>
      </c>
      <c r="N5239" s="4" t="s">
        <v>6809</v>
      </c>
      <c r="O5239" t="s">
        <v>6810</v>
      </c>
      <c r="P5239" s="4" t="s">
        <v>11512</v>
      </c>
      <c r="Q5239" s="4" t="str">
        <f>VLOOKUP(P5239, 'Gun classification'!A:B, 2, FALSE)</f>
        <v>Arma de fuego</v>
      </c>
      <c r="R5239" s="4" t="s">
        <v>14184</v>
      </c>
      <c r="S5239" t="str">
        <f t="shared" si="81"/>
        <v xml:space="preserve">family dispute, </v>
      </c>
      <c r="T5239" s="38" t="s">
        <v>11650</v>
      </c>
      <c r="W5239" s="4" t="s">
        <v>14184</v>
      </c>
      <c r="X5239" s="4" t="s">
        <v>14184</v>
      </c>
    </row>
    <row r="5240" spans="1:24" x14ac:dyDescent="0.2">
      <c r="A5240">
        <v>12</v>
      </c>
      <c r="B5240">
        <v>22</v>
      </c>
      <c r="C5240">
        <v>1982</v>
      </c>
      <c r="D5240" t="s">
        <v>19189</v>
      </c>
      <c r="E5240" s="2">
        <v>1</v>
      </c>
      <c r="F5240" s="3"/>
      <c r="G5240" s="2">
        <v>2</v>
      </c>
      <c r="H5240" s="2">
        <v>59</v>
      </c>
      <c r="I5240" s="4" t="s">
        <v>13995</v>
      </c>
      <c r="J5240" s="2">
        <v>1</v>
      </c>
      <c r="K5240" s="3"/>
      <c r="L5240" s="2">
        <v>1</v>
      </c>
      <c r="M5240" s="4" t="s">
        <v>11419</v>
      </c>
      <c r="N5240" s="4" t="s">
        <v>6811</v>
      </c>
      <c r="O5240" t="s">
        <v>10232</v>
      </c>
      <c r="P5240" s="4" t="s">
        <v>11518</v>
      </c>
      <c r="Q5240" s="4" t="str">
        <f>VLOOKUP(P5240, 'Gun classification'!A:B, 2, FALSE)</f>
        <v>Arma blanca</v>
      </c>
      <c r="R5240" s="4" t="s">
        <v>14184</v>
      </c>
      <c r="S5240" t="str">
        <f t="shared" si="81"/>
        <v xml:space="preserve">argument, </v>
      </c>
      <c r="W5240" s="4" t="s">
        <v>14184</v>
      </c>
      <c r="X5240" s="4" t="s">
        <v>14184</v>
      </c>
    </row>
    <row r="5241" spans="1:24" x14ac:dyDescent="0.2">
      <c r="A5241">
        <v>12</v>
      </c>
      <c r="B5241">
        <v>23</v>
      </c>
      <c r="C5241">
        <v>1982</v>
      </c>
      <c r="D5241" t="s">
        <v>19190</v>
      </c>
      <c r="E5241" s="2">
        <v>1</v>
      </c>
      <c r="F5241" s="3"/>
      <c r="G5241" s="2">
        <v>2</v>
      </c>
      <c r="H5241" s="2">
        <v>17</v>
      </c>
      <c r="I5241" s="4" t="s">
        <v>17370</v>
      </c>
      <c r="J5241" s="2">
        <v>5</v>
      </c>
      <c r="K5241" s="3"/>
      <c r="L5241" s="2">
        <v>3</v>
      </c>
      <c r="M5241" s="4" t="s">
        <v>14184</v>
      </c>
      <c r="N5241" s="4" t="s">
        <v>6812</v>
      </c>
      <c r="O5241" t="s">
        <v>11996</v>
      </c>
      <c r="P5241" s="4" t="s">
        <v>11625</v>
      </c>
      <c r="Q5241" s="4" t="str">
        <f>VLOOKUP(P5241, 'Gun classification'!A:B, 2, FALSE)</f>
        <v>Falta de oxigeno</v>
      </c>
      <c r="R5241" s="4" t="s">
        <v>14184</v>
      </c>
      <c r="S5241" t="str">
        <f t="shared" si="81"/>
        <v xml:space="preserve">robbery?, </v>
      </c>
      <c r="T5241" t="s">
        <v>11515</v>
      </c>
      <c r="W5241" s="4" t="s">
        <v>14184</v>
      </c>
      <c r="X5241" s="4" t="s">
        <v>14184</v>
      </c>
    </row>
    <row r="5242" spans="1:24" x14ac:dyDescent="0.2">
      <c r="A5242">
        <v>12</v>
      </c>
      <c r="B5242">
        <v>24</v>
      </c>
      <c r="C5242">
        <v>1982</v>
      </c>
      <c r="D5242" t="s">
        <v>19191</v>
      </c>
      <c r="E5242" s="2">
        <v>1</v>
      </c>
      <c r="F5242" s="3"/>
      <c r="G5242" s="2">
        <v>1</v>
      </c>
      <c r="H5242" s="2">
        <v>30</v>
      </c>
      <c r="I5242" s="4" t="s">
        <v>17370</v>
      </c>
      <c r="J5242" s="2">
        <v>5</v>
      </c>
      <c r="K5242" s="3"/>
      <c r="L5242" s="2">
        <v>3</v>
      </c>
      <c r="M5242" s="4" t="s">
        <v>14184</v>
      </c>
      <c r="N5242" s="4" t="s">
        <v>6813</v>
      </c>
      <c r="O5242" t="s">
        <v>6814</v>
      </c>
      <c r="P5242" s="4" t="s">
        <v>11512</v>
      </c>
      <c r="Q5242" s="4" t="str">
        <f>VLOOKUP(P5242, 'Gun classification'!A:B, 2, FALSE)</f>
        <v>Arma de fuego</v>
      </c>
      <c r="R5242" s="4" t="s">
        <v>14184</v>
      </c>
      <c r="S5242" t="str">
        <f t="shared" si="81"/>
        <v xml:space="preserve">execution witness, </v>
      </c>
      <c r="W5242" s="4" t="s">
        <v>14184</v>
      </c>
      <c r="X5242" s="4" t="s">
        <v>14184</v>
      </c>
    </row>
    <row r="5243" spans="1:24" x14ac:dyDescent="0.2">
      <c r="A5243">
        <v>1</v>
      </c>
      <c r="B5243">
        <v>5</v>
      </c>
      <c r="C5243">
        <v>1983</v>
      </c>
      <c r="D5243" t="s">
        <v>19192</v>
      </c>
      <c r="E5243" s="2">
        <v>1</v>
      </c>
      <c r="F5243" s="3"/>
      <c r="G5243" s="2">
        <v>1</v>
      </c>
      <c r="H5243" s="2">
        <v>32</v>
      </c>
      <c r="I5243" s="4" t="s">
        <v>13996</v>
      </c>
      <c r="J5243" s="2">
        <v>3</v>
      </c>
      <c r="K5243" s="3"/>
      <c r="L5243" s="2">
        <v>1</v>
      </c>
      <c r="M5243" s="4" t="s">
        <v>11426</v>
      </c>
      <c r="N5243" s="4" t="s">
        <v>6141</v>
      </c>
      <c r="O5243" t="s">
        <v>6815</v>
      </c>
      <c r="P5243" s="4" t="s">
        <v>11518</v>
      </c>
      <c r="Q5243" s="4" t="str">
        <f>VLOOKUP(P5243, 'Gun classification'!A:B, 2, FALSE)</f>
        <v>Arma blanca</v>
      </c>
      <c r="R5243" s="4" t="s">
        <v>14184</v>
      </c>
      <c r="S5243" t="str">
        <f t="shared" si="81"/>
        <v xml:space="preserve">gay narcotic, </v>
      </c>
      <c r="W5243" s="4" t="s">
        <v>14184</v>
      </c>
      <c r="X5243" s="4" t="s">
        <v>14184</v>
      </c>
    </row>
    <row r="5244" spans="1:24" x14ac:dyDescent="0.2">
      <c r="A5244">
        <v>1</v>
      </c>
      <c r="B5244">
        <v>16</v>
      </c>
      <c r="C5244">
        <v>1983</v>
      </c>
      <c r="D5244" t="s">
        <v>19193</v>
      </c>
      <c r="E5244" s="2">
        <v>3</v>
      </c>
      <c r="F5244" s="3"/>
      <c r="G5244" s="2">
        <v>1</v>
      </c>
      <c r="H5244" s="2">
        <v>48</v>
      </c>
      <c r="I5244" s="4" t="s">
        <v>17370</v>
      </c>
      <c r="J5244" s="2">
        <v>5</v>
      </c>
      <c r="K5244" s="3"/>
      <c r="L5244" s="2">
        <v>3</v>
      </c>
      <c r="M5244" s="4" t="s">
        <v>14184</v>
      </c>
      <c r="N5244" s="4" t="s">
        <v>6816</v>
      </c>
      <c r="O5244" t="s">
        <v>17675</v>
      </c>
      <c r="P5244" s="4" t="s">
        <v>11518</v>
      </c>
      <c r="Q5244" s="4" t="str">
        <f>VLOOKUP(P5244, 'Gun classification'!A:B, 2, FALSE)</f>
        <v>Arma blanca</v>
      </c>
      <c r="R5244" s="4" t="s">
        <v>14184</v>
      </c>
      <c r="S5244" t="str">
        <f t="shared" si="81"/>
        <v xml:space="preserve">unknown, </v>
      </c>
      <c r="T5244" t="s">
        <v>23253</v>
      </c>
      <c r="W5244" s="4" t="s">
        <v>14184</v>
      </c>
      <c r="X5244" s="4" t="s">
        <v>14184</v>
      </c>
    </row>
    <row r="5245" spans="1:24" x14ac:dyDescent="0.2">
      <c r="A5245">
        <v>1</v>
      </c>
      <c r="B5245">
        <v>19</v>
      </c>
      <c r="C5245">
        <v>1983</v>
      </c>
      <c r="D5245" t="s">
        <v>19194</v>
      </c>
      <c r="E5245" s="2">
        <v>1</v>
      </c>
      <c r="F5245" s="3"/>
      <c r="G5245" s="2">
        <v>1</v>
      </c>
      <c r="H5245" s="2">
        <v>20</v>
      </c>
      <c r="I5245" s="4" t="s">
        <v>13997</v>
      </c>
      <c r="J5245" s="2">
        <v>1</v>
      </c>
      <c r="K5245" s="3"/>
      <c r="L5245" s="2">
        <v>1</v>
      </c>
      <c r="M5245" s="4" t="s">
        <v>11425</v>
      </c>
      <c r="N5245" s="4" t="s">
        <v>6817</v>
      </c>
      <c r="O5245" t="s">
        <v>4922</v>
      </c>
      <c r="P5245" s="4" t="s">
        <v>11518</v>
      </c>
      <c r="Q5245" s="4" t="str">
        <f>VLOOKUP(P5245, 'Gun classification'!A:B, 2, FALSE)</f>
        <v>Arma blanca</v>
      </c>
      <c r="R5245" s="4" t="s">
        <v>14184</v>
      </c>
      <c r="S5245" t="str">
        <f t="shared" si="81"/>
        <v xml:space="preserve">gay argu, </v>
      </c>
      <c r="W5245" s="4" t="s">
        <v>14184</v>
      </c>
      <c r="X5245" s="4" t="s">
        <v>14184</v>
      </c>
    </row>
    <row r="5246" spans="1:24" x14ac:dyDescent="0.2">
      <c r="A5246">
        <v>1</v>
      </c>
      <c r="B5246">
        <v>21</v>
      </c>
      <c r="C5246">
        <v>1983</v>
      </c>
      <c r="D5246" t="s">
        <v>19195</v>
      </c>
      <c r="E5246" s="2">
        <v>1</v>
      </c>
      <c r="F5246" s="3"/>
      <c r="G5246" s="2">
        <v>1</v>
      </c>
      <c r="H5246" s="2">
        <v>23</v>
      </c>
      <c r="I5246" s="4" t="s">
        <v>13998</v>
      </c>
      <c r="J5246" s="2">
        <v>1</v>
      </c>
      <c r="K5246" s="2">
        <v>4</v>
      </c>
      <c r="L5246" s="2">
        <v>1</v>
      </c>
      <c r="M5246" s="4" t="s">
        <v>11432</v>
      </c>
      <c r="N5246" s="4" t="s">
        <v>6818</v>
      </c>
      <c r="O5246" t="s">
        <v>6819</v>
      </c>
      <c r="P5246" s="4" t="s">
        <v>11512</v>
      </c>
      <c r="Q5246" s="4" t="str">
        <f>VLOOKUP(P5246, 'Gun classification'!A:B, 2, FALSE)</f>
        <v>Arma de fuego</v>
      </c>
      <c r="R5246" s="4" t="s">
        <v>14184</v>
      </c>
      <c r="S5246" t="str">
        <f t="shared" si="81"/>
        <v xml:space="preserve">gang argu, </v>
      </c>
      <c r="T5246" s="38" t="s">
        <v>23261</v>
      </c>
      <c r="W5246" s="4" t="s">
        <v>14184</v>
      </c>
      <c r="X5246" s="4" t="s">
        <v>14184</v>
      </c>
    </row>
    <row r="5247" spans="1:24" x14ac:dyDescent="0.2">
      <c r="A5247">
        <v>1</v>
      </c>
      <c r="B5247">
        <v>21</v>
      </c>
      <c r="C5247">
        <v>1983</v>
      </c>
      <c r="D5247" t="s">
        <v>19196</v>
      </c>
      <c r="E5247" s="2">
        <v>1</v>
      </c>
      <c r="F5247" s="3"/>
      <c r="G5247" s="2">
        <v>1</v>
      </c>
      <c r="H5247" s="2">
        <v>35</v>
      </c>
      <c r="I5247" s="4" t="s">
        <v>17370</v>
      </c>
      <c r="J5247" s="2">
        <v>5</v>
      </c>
      <c r="K5247" s="3"/>
      <c r="L5247" s="2">
        <v>3</v>
      </c>
      <c r="M5247" s="4" t="s">
        <v>14184</v>
      </c>
      <c r="N5247" s="4" t="s">
        <v>6820</v>
      </c>
      <c r="O5247" t="s">
        <v>11581</v>
      </c>
      <c r="P5247" s="4" t="s">
        <v>11518</v>
      </c>
      <c r="Q5247" s="4" t="str">
        <f>VLOOKUP(P5247, 'Gun classification'!A:B, 2, FALSE)</f>
        <v>Arma blanca</v>
      </c>
      <c r="R5247" s="4" t="s">
        <v>14184</v>
      </c>
      <c r="S5247" t="str">
        <f t="shared" si="81"/>
        <v xml:space="preserve">robbery, </v>
      </c>
      <c r="T5247" t="s">
        <v>11515</v>
      </c>
      <c r="W5247" s="4" t="s">
        <v>14184</v>
      </c>
      <c r="X5247" s="4" t="s">
        <v>14184</v>
      </c>
    </row>
    <row r="5248" spans="1:24" x14ac:dyDescent="0.2">
      <c r="A5248">
        <v>1</v>
      </c>
      <c r="B5248">
        <v>21</v>
      </c>
      <c r="C5248">
        <v>1983</v>
      </c>
      <c r="D5248" t="s">
        <v>19197</v>
      </c>
      <c r="E5248" s="2">
        <v>1</v>
      </c>
      <c r="F5248" s="3"/>
      <c r="G5248" s="2">
        <v>1</v>
      </c>
      <c r="H5248" s="2">
        <v>25</v>
      </c>
      <c r="I5248" s="4" t="s">
        <v>13999</v>
      </c>
      <c r="J5248" s="2">
        <v>1</v>
      </c>
      <c r="K5248" s="2">
        <v>4</v>
      </c>
      <c r="L5248" s="2">
        <v>1</v>
      </c>
      <c r="M5248" s="4" t="s">
        <v>11432</v>
      </c>
      <c r="N5248" s="4" t="s">
        <v>6818</v>
      </c>
      <c r="O5248" t="s">
        <v>6819</v>
      </c>
      <c r="P5248" s="4" t="s">
        <v>11512</v>
      </c>
      <c r="Q5248" s="4" t="str">
        <f>VLOOKUP(P5248, 'Gun classification'!A:B, 2, FALSE)</f>
        <v>Arma de fuego</v>
      </c>
      <c r="R5248" s="4" t="s">
        <v>14184</v>
      </c>
      <c r="S5248" t="str">
        <f t="shared" si="81"/>
        <v xml:space="preserve">gang argu, </v>
      </c>
      <c r="T5248" s="38" t="s">
        <v>23261</v>
      </c>
      <c r="W5248" s="4" t="s">
        <v>14184</v>
      </c>
      <c r="X5248" s="4" t="s">
        <v>14184</v>
      </c>
    </row>
    <row r="5249" spans="1:24" x14ac:dyDescent="0.2">
      <c r="A5249">
        <v>2</v>
      </c>
      <c r="B5249">
        <v>8</v>
      </c>
      <c r="C5249">
        <v>1983</v>
      </c>
      <c r="D5249" t="s">
        <v>19198</v>
      </c>
      <c r="E5249" s="2">
        <v>3</v>
      </c>
      <c r="F5249" s="3"/>
      <c r="G5249" s="2">
        <v>1</v>
      </c>
      <c r="H5249" s="2">
        <v>55</v>
      </c>
      <c r="I5249" s="4" t="s">
        <v>14000</v>
      </c>
      <c r="J5249" s="2">
        <v>3</v>
      </c>
      <c r="K5249" s="3"/>
      <c r="L5249" s="2">
        <v>1</v>
      </c>
      <c r="M5249" s="4" t="s">
        <v>11440</v>
      </c>
      <c r="N5249" s="4" t="s">
        <v>6821</v>
      </c>
      <c r="O5249" t="s">
        <v>11581</v>
      </c>
      <c r="P5249" s="4" t="s">
        <v>11518</v>
      </c>
      <c r="Q5249" s="4" t="str">
        <f>VLOOKUP(P5249, 'Gun classification'!A:B, 2, FALSE)</f>
        <v>Arma blanca</v>
      </c>
      <c r="R5249" s="4" t="s">
        <v>14184</v>
      </c>
      <c r="S5249" t="str">
        <f t="shared" si="81"/>
        <v xml:space="preserve">robbery, </v>
      </c>
      <c r="T5249" t="s">
        <v>11515</v>
      </c>
      <c r="W5249" s="4" t="s">
        <v>14184</v>
      </c>
      <c r="X5249" s="4" t="s">
        <v>14184</v>
      </c>
    </row>
    <row r="5250" spans="1:24" x14ac:dyDescent="0.2">
      <c r="A5250">
        <v>2</v>
      </c>
      <c r="B5250">
        <v>8</v>
      </c>
      <c r="C5250">
        <v>1983</v>
      </c>
      <c r="D5250" t="s">
        <v>19199</v>
      </c>
      <c r="E5250" s="2">
        <v>1</v>
      </c>
      <c r="F5250" s="3"/>
      <c r="G5250" s="2">
        <v>1</v>
      </c>
      <c r="H5250" s="2">
        <v>30</v>
      </c>
      <c r="I5250" s="4" t="s">
        <v>14001</v>
      </c>
      <c r="J5250" s="2">
        <v>1</v>
      </c>
      <c r="K5250" s="3"/>
      <c r="L5250" s="2">
        <v>1</v>
      </c>
      <c r="M5250" s="4" t="s">
        <v>11448</v>
      </c>
      <c r="N5250" s="4" t="s">
        <v>6822</v>
      </c>
      <c r="O5250" t="s">
        <v>6320</v>
      </c>
      <c r="P5250" s="4" t="s">
        <v>11512</v>
      </c>
      <c r="Q5250" s="4" t="str">
        <f>VLOOKUP(P5250, 'Gun classification'!A:B, 2, FALSE)</f>
        <v>Arma de fuego</v>
      </c>
      <c r="R5250" s="4" t="s">
        <v>14184</v>
      </c>
      <c r="S5250" t="str">
        <f t="shared" si="81"/>
        <v xml:space="preserve">robbery narcotic, </v>
      </c>
      <c r="T5250" t="s">
        <v>11515</v>
      </c>
      <c r="W5250" s="4" t="s">
        <v>14184</v>
      </c>
      <c r="X5250" s="4" t="s">
        <v>14184</v>
      </c>
    </row>
    <row r="5251" spans="1:24" x14ac:dyDescent="0.2">
      <c r="A5251">
        <v>2</v>
      </c>
      <c r="B5251">
        <v>13</v>
      </c>
      <c r="C5251">
        <v>1983</v>
      </c>
      <c r="D5251" t="s">
        <v>19200</v>
      </c>
      <c r="E5251" s="2">
        <v>1</v>
      </c>
      <c r="F5251" s="3"/>
      <c r="G5251" s="2">
        <v>2</v>
      </c>
      <c r="H5251" s="2">
        <v>55</v>
      </c>
      <c r="I5251" s="4" t="s">
        <v>14002</v>
      </c>
      <c r="J5251" s="2">
        <v>3</v>
      </c>
      <c r="K5251" s="3"/>
      <c r="L5251" s="2">
        <v>1</v>
      </c>
      <c r="M5251" s="4" t="s">
        <v>11418</v>
      </c>
      <c r="N5251" s="4" t="s">
        <v>6823</v>
      </c>
      <c r="O5251" t="s">
        <v>11581</v>
      </c>
      <c r="P5251" s="4" t="s">
        <v>11512</v>
      </c>
      <c r="Q5251" s="4" t="str">
        <f>VLOOKUP(P5251, 'Gun classification'!A:B, 2, FALSE)</f>
        <v>Arma de fuego</v>
      </c>
      <c r="R5251" s="4" t="s">
        <v>1128</v>
      </c>
      <c r="S5251" t="str">
        <f t="shared" ref="S5251:S5314" si="82">CONCATENATE(O5251,", ",R5251)</f>
        <v>robbery, sees candy</v>
      </c>
      <c r="T5251" t="s">
        <v>11515</v>
      </c>
      <c r="W5251" s="4" t="s">
        <v>14184</v>
      </c>
      <c r="X5251" s="4" t="s">
        <v>14184</v>
      </c>
    </row>
    <row r="5252" spans="1:24" x14ac:dyDescent="0.2">
      <c r="A5252">
        <v>2</v>
      </c>
      <c r="B5252">
        <v>17</v>
      </c>
      <c r="C5252">
        <v>1983</v>
      </c>
      <c r="D5252" t="s">
        <v>19201</v>
      </c>
      <c r="E5252" s="2">
        <v>1</v>
      </c>
      <c r="F5252" s="2">
        <v>4</v>
      </c>
      <c r="G5252" s="2">
        <v>2</v>
      </c>
      <c r="H5252" s="2">
        <v>18</v>
      </c>
      <c r="I5252" s="4" t="s">
        <v>14003</v>
      </c>
      <c r="J5252" s="2">
        <v>1</v>
      </c>
      <c r="K5252" s="2">
        <v>4</v>
      </c>
      <c r="L5252" s="2">
        <v>1</v>
      </c>
      <c r="M5252" s="4" t="s">
        <v>11428</v>
      </c>
      <c r="N5252" s="4" t="s">
        <v>6824</v>
      </c>
      <c r="O5252" t="s">
        <v>10924</v>
      </c>
      <c r="P5252" s="4" t="s">
        <v>11512</v>
      </c>
      <c r="Q5252" s="4" t="str">
        <f>VLOOKUP(P5252, 'Gun classification'!A:B, 2, FALSE)</f>
        <v>Arma de fuego</v>
      </c>
      <c r="R5252" s="4" t="s">
        <v>14184</v>
      </c>
      <c r="S5252" t="str">
        <f t="shared" si="82"/>
        <v xml:space="preserve">gang, </v>
      </c>
      <c r="T5252" s="38" t="s">
        <v>23261</v>
      </c>
      <c r="W5252" s="4" t="s">
        <v>14184</v>
      </c>
      <c r="X5252" s="4" t="s">
        <v>14184</v>
      </c>
    </row>
    <row r="5253" spans="1:24" x14ac:dyDescent="0.2">
      <c r="A5253">
        <v>2</v>
      </c>
      <c r="B5253">
        <v>20</v>
      </c>
      <c r="C5253">
        <v>1983</v>
      </c>
      <c r="D5253" t="s">
        <v>19202</v>
      </c>
      <c r="E5253" s="2">
        <v>1</v>
      </c>
      <c r="F5253" s="3"/>
      <c r="G5253" s="2">
        <v>1</v>
      </c>
      <c r="H5253" s="2">
        <v>37</v>
      </c>
      <c r="I5253" s="4" t="s">
        <v>17370</v>
      </c>
      <c r="J5253" s="2">
        <v>5</v>
      </c>
      <c r="K5253" s="3"/>
      <c r="L5253" s="2">
        <v>3</v>
      </c>
      <c r="M5253" s="4" t="s">
        <v>14184</v>
      </c>
      <c r="N5253" s="4" t="s">
        <v>8346</v>
      </c>
      <c r="O5253" t="s">
        <v>6169</v>
      </c>
      <c r="P5253" s="4" t="s">
        <v>11512</v>
      </c>
      <c r="Q5253" s="4" t="str">
        <f>VLOOKUP(P5253, 'Gun classification'!A:B, 2, FALSE)</f>
        <v>Arma de fuego</v>
      </c>
      <c r="R5253" s="4" t="s">
        <v>14184</v>
      </c>
      <c r="S5253" t="str">
        <f t="shared" si="82"/>
        <v xml:space="preserve">narcotics?, </v>
      </c>
      <c r="W5253" s="4" t="s">
        <v>14184</v>
      </c>
      <c r="X5253" s="4" t="s">
        <v>14184</v>
      </c>
    </row>
    <row r="5254" spans="1:24" x14ac:dyDescent="0.2">
      <c r="A5254">
        <v>2</v>
      </c>
      <c r="B5254">
        <v>21</v>
      </c>
      <c r="C5254">
        <v>1983</v>
      </c>
      <c r="D5254" t="s">
        <v>19203</v>
      </c>
      <c r="E5254" s="2">
        <v>1</v>
      </c>
      <c r="F5254" s="3"/>
      <c r="G5254" s="2">
        <v>1</v>
      </c>
      <c r="H5254" s="2">
        <v>27</v>
      </c>
      <c r="I5254" s="4" t="s">
        <v>17370</v>
      </c>
      <c r="J5254" s="2">
        <v>5</v>
      </c>
      <c r="K5254" s="3"/>
      <c r="L5254" s="2">
        <v>3</v>
      </c>
      <c r="M5254" s="4" t="s">
        <v>14184</v>
      </c>
      <c r="N5254" s="4" t="s">
        <v>6825</v>
      </c>
      <c r="O5254" t="s">
        <v>8982</v>
      </c>
      <c r="P5254" s="4" t="s">
        <v>11512</v>
      </c>
      <c r="Q5254" s="4" t="str">
        <f>VLOOKUP(P5254, 'Gun classification'!A:B, 2, FALSE)</f>
        <v>Arma de fuego</v>
      </c>
      <c r="R5254" s="4" t="s">
        <v>14184</v>
      </c>
      <c r="S5254" t="str">
        <f t="shared" si="82"/>
        <v xml:space="preserve">jealousy, </v>
      </c>
      <c r="W5254" s="4" t="s">
        <v>14184</v>
      </c>
      <c r="X5254" s="4" t="s">
        <v>14184</v>
      </c>
    </row>
    <row r="5255" spans="1:24" x14ac:dyDescent="0.2">
      <c r="A5255">
        <v>2</v>
      </c>
      <c r="B5255">
        <v>23</v>
      </c>
      <c r="C5255">
        <v>1983</v>
      </c>
      <c r="D5255" t="s">
        <v>19204</v>
      </c>
      <c r="E5255" s="2">
        <v>1</v>
      </c>
      <c r="F5255" s="3"/>
      <c r="G5255" s="2">
        <v>1</v>
      </c>
      <c r="H5255" s="2">
        <v>34</v>
      </c>
      <c r="I5255" s="4" t="s">
        <v>14004</v>
      </c>
      <c r="J5255" s="2">
        <v>1</v>
      </c>
      <c r="K5255" s="3"/>
      <c r="L5255" s="2">
        <v>1</v>
      </c>
      <c r="M5255" s="4" t="s">
        <v>11439</v>
      </c>
      <c r="N5255" s="4" t="s">
        <v>6826</v>
      </c>
      <c r="O5255" t="s">
        <v>8450</v>
      </c>
      <c r="P5255" s="4" t="s">
        <v>11518</v>
      </c>
      <c r="Q5255" s="4" t="str">
        <f>VLOOKUP(P5255, 'Gun classification'!A:B, 2, FALSE)</f>
        <v>Arma blanca</v>
      </c>
      <c r="R5255" s="4" t="s">
        <v>14184</v>
      </c>
      <c r="S5255" t="str">
        <f t="shared" si="82"/>
        <v xml:space="preserve">narcotics, </v>
      </c>
      <c r="W5255" s="4" t="s">
        <v>14184</v>
      </c>
      <c r="X5255" s="4" t="s">
        <v>14184</v>
      </c>
    </row>
    <row r="5256" spans="1:24" ht="25.5" x14ac:dyDescent="0.2">
      <c r="A5256">
        <v>3</v>
      </c>
      <c r="B5256">
        <v>6</v>
      </c>
      <c r="C5256">
        <v>1983</v>
      </c>
      <c r="D5256" t="s">
        <v>19205</v>
      </c>
      <c r="E5256" s="2">
        <v>1</v>
      </c>
      <c r="F5256" s="3"/>
      <c r="G5256" s="2">
        <v>2</v>
      </c>
      <c r="H5256" s="2">
        <v>17</v>
      </c>
      <c r="I5256" s="4" t="s">
        <v>14005</v>
      </c>
      <c r="J5256" s="2">
        <v>1</v>
      </c>
      <c r="K5256" s="3"/>
      <c r="L5256" s="2">
        <v>1</v>
      </c>
      <c r="M5256" s="4" t="s">
        <v>11420</v>
      </c>
      <c r="N5256" s="4" t="s">
        <v>6827</v>
      </c>
      <c r="O5256" t="s">
        <v>6828</v>
      </c>
      <c r="P5256" s="4" t="s">
        <v>11512</v>
      </c>
      <c r="Q5256" s="4" t="str">
        <f>VLOOKUP(P5256, 'Gun classification'!A:B, 2, FALSE)</f>
        <v>Arma de fuego</v>
      </c>
      <c r="R5256" s="4" t="s">
        <v>14184</v>
      </c>
      <c r="S5256" t="str">
        <f t="shared" si="82"/>
        <v xml:space="preserve">racial Hate?, </v>
      </c>
      <c r="W5256" s="4" t="s">
        <v>14184</v>
      </c>
      <c r="X5256" s="4" t="s">
        <v>14184</v>
      </c>
    </row>
    <row r="5257" spans="1:24" x14ac:dyDescent="0.2">
      <c r="A5257">
        <v>3</v>
      </c>
      <c r="B5257">
        <v>19</v>
      </c>
      <c r="C5257">
        <v>1983</v>
      </c>
      <c r="D5257" t="s">
        <v>19206</v>
      </c>
      <c r="E5257" s="2">
        <v>1</v>
      </c>
      <c r="F5257" s="3"/>
      <c r="G5257" s="2">
        <v>1</v>
      </c>
      <c r="H5257" s="2">
        <v>33</v>
      </c>
      <c r="I5257" s="4" t="s">
        <v>14006</v>
      </c>
      <c r="J5257" s="2">
        <v>1</v>
      </c>
      <c r="K5257" s="3"/>
      <c r="L5257" s="2">
        <v>1</v>
      </c>
      <c r="M5257" s="4" t="s">
        <v>11461</v>
      </c>
      <c r="N5257" s="4" t="s">
        <v>6829</v>
      </c>
      <c r="O5257" t="s">
        <v>8409</v>
      </c>
      <c r="P5257" s="4" t="s">
        <v>11625</v>
      </c>
      <c r="Q5257" s="4" t="str">
        <f>VLOOKUP(P5257, 'Gun classification'!A:B, 2, FALSE)</f>
        <v>Falta de oxigeno</v>
      </c>
      <c r="R5257" s="4" t="s">
        <v>14184</v>
      </c>
      <c r="S5257" t="str">
        <f t="shared" si="82"/>
        <v xml:space="preserve">gay, </v>
      </c>
      <c r="T5257" s="38" t="s">
        <v>23253</v>
      </c>
      <c r="W5257" s="4" t="s">
        <v>14184</v>
      </c>
      <c r="X5257" s="4" t="s">
        <v>14184</v>
      </c>
    </row>
    <row r="5258" spans="1:24" x14ac:dyDescent="0.2">
      <c r="A5258">
        <v>3</v>
      </c>
      <c r="B5258">
        <v>25</v>
      </c>
      <c r="C5258">
        <v>1983</v>
      </c>
      <c r="D5258" t="s">
        <v>19207</v>
      </c>
      <c r="E5258" s="2">
        <v>1</v>
      </c>
      <c r="F5258" s="3"/>
      <c r="G5258" s="2">
        <v>1</v>
      </c>
      <c r="H5258" s="2">
        <v>37</v>
      </c>
      <c r="I5258" s="4" t="s">
        <v>17370</v>
      </c>
      <c r="J5258" s="2">
        <v>5</v>
      </c>
      <c r="K5258" s="3"/>
      <c r="L5258" s="2">
        <v>3</v>
      </c>
      <c r="M5258" s="4" t="s">
        <v>14184</v>
      </c>
      <c r="N5258" s="4" t="s">
        <v>6830</v>
      </c>
      <c r="O5258" t="s">
        <v>7301</v>
      </c>
      <c r="P5258" s="4" t="s">
        <v>11582</v>
      </c>
      <c r="Q5258" s="4" t="str">
        <f>VLOOKUP(P5258, 'Gun classification'!A:B, 2, FALSE)</f>
        <v>Fuerza</v>
      </c>
      <c r="R5258" s="4" t="s">
        <v>14184</v>
      </c>
      <c r="S5258" t="str">
        <f t="shared" si="82"/>
        <v xml:space="preserve">unk, </v>
      </c>
      <c r="T5258" s="38" t="s">
        <v>23253</v>
      </c>
      <c r="W5258" s="4" t="s">
        <v>14184</v>
      </c>
      <c r="X5258" s="4" t="s">
        <v>14184</v>
      </c>
    </row>
    <row r="5259" spans="1:24" x14ac:dyDescent="0.2">
      <c r="A5259">
        <v>3</v>
      </c>
      <c r="B5259">
        <v>27</v>
      </c>
      <c r="C5259">
        <v>1983</v>
      </c>
      <c r="D5259" t="s">
        <v>19208</v>
      </c>
      <c r="E5259" s="2">
        <v>1</v>
      </c>
      <c r="F5259" s="3"/>
      <c r="G5259" s="2">
        <v>2</v>
      </c>
      <c r="H5259" s="2">
        <v>47</v>
      </c>
      <c r="I5259" s="4" t="s">
        <v>14007</v>
      </c>
      <c r="J5259" s="2">
        <v>1</v>
      </c>
      <c r="K5259" s="3"/>
      <c r="L5259" s="2">
        <v>1</v>
      </c>
      <c r="M5259" s="4" t="s">
        <v>11472</v>
      </c>
      <c r="N5259" s="4" t="s">
        <v>6831</v>
      </c>
      <c r="O5259" t="s">
        <v>8623</v>
      </c>
      <c r="P5259" s="4" t="s">
        <v>11512</v>
      </c>
      <c r="Q5259" s="4" t="str">
        <f>VLOOKUP(P5259, 'Gun classification'!A:B, 2, FALSE)</f>
        <v>Arma de fuego</v>
      </c>
      <c r="R5259" s="4" t="s">
        <v>14184</v>
      </c>
      <c r="S5259" t="str">
        <f t="shared" si="82"/>
        <v xml:space="preserve">argu family, </v>
      </c>
      <c r="T5259" s="38" t="s">
        <v>11650</v>
      </c>
      <c r="W5259" s="4" t="s">
        <v>14184</v>
      </c>
      <c r="X5259" s="4" t="s">
        <v>14184</v>
      </c>
    </row>
    <row r="5260" spans="1:24" x14ac:dyDescent="0.2">
      <c r="A5260">
        <v>3</v>
      </c>
      <c r="B5260">
        <v>29</v>
      </c>
      <c r="C5260">
        <v>1983</v>
      </c>
      <c r="D5260" t="s">
        <v>19209</v>
      </c>
      <c r="E5260" s="2">
        <v>1</v>
      </c>
      <c r="F5260" s="3"/>
      <c r="G5260" s="2">
        <v>1</v>
      </c>
      <c r="H5260" s="2">
        <v>31</v>
      </c>
      <c r="I5260" s="4" t="s">
        <v>14008</v>
      </c>
      <c r="J5260" s="2">
        <v>1</v>
      </c>
      <c r="K5260" s="3"/>
      <c r="L5260" s="2">
        <v>1</v>
      </c>
      <c r="M5260" s="4" t="s">
        <v>11461</v>
      </c>
      <c r="N5260" s="4" t="s">
        <v>6832</v>
      </c>
      <c r="O5260" t="s">
        <v>10232</v>
      </c>
      <c r="P5260" s="4" t="s">
        <v>11518</v>
      </c>
      <c r="Q5260" s="4" t="str">
        <f>VLOOKUP(P5260, 'Gun classification'!A:B, 2, FALSE)</f>
        <v>Arma blanca</v>
      </c>
      <c r="R5260" s="4" t="s">
        <v>14184</v>
      </c>
      <c r="S5260" t="str">
        <f t="shared" si="82"/>
        <v xml:space="preserve">argument, </v>
      </c>
      <c r="W5260" s="4" t="s">
        <v>14184</v>
      </c>
      <c r="X5260" s="4" t="s">
        <v>14184</v>
      </c>
    </row>
    <row r="5261" spans="1:24" x14ac:dyDescent="0.2">
      <c r="A5261">
        <v>4</v>
      </c>
      <c r="B5261">
        <v>10</v>
      </c>
      <c r="C5261">
        <v>1983</v>
      </c>
      <c r="D5261" t="s">
        <v>19210</v>
      </c>
      <c r="E5261" s="2">
        <v>1</v>
      </c>
      <c r="F5261" s="3"/>
      <c r="G5261" s="2">
        <v>1</v>
      </c>
      <c r="H5261" s="2">
        <v>55</v>
      </c>
      <c r="I5261" s="4" t="s">
        <v>14009</v>
      </c>
      <c r="J5261" s="2">
        <v>1</v>
      </c>
      <c r="K5261" s="3"/>
      <c r="L5261" s="2">
        <v>1</v>
      </c>
      <c r="M5261" s="4" t="s">
        <v>11476</v>
      </c>
      <c r="N5261" s="4" t="s">
        <v>6833</v>
      </c>
      <c r="O5261" t="s">
        <v>5660</v>
      </c>
      <c r="P5261" s="4" t="s">
        <v>11625</v>
      </c>
      <c r="Q5261" s="4" t="str">
        <f>VLOOKUP(P5261, 'Gun classification'!A:B, 2, FALSE)</f>
        <v>Falta de oxigeno</v>
      </c>
      <c r="R5261" s="4" t="s">
        <v>14184</v>
      </c>
      <c r="S5261" t="str">
        <f t="shared" si="82"/>
        <v xml:space="preserve">gay robbery, </v>
      </c>
      <c r="T5261" t="s">
        <v>11515</v>
      </c>
      <c r="W5261" s="4" t="s">
        <v>14184</v>
      </c>
      <c r="X5261" s="4" t="s">
        <v>14184</v>
      </c>
    </row>
    <row r="5262" spans="1:24" ht="25.5" x14ac:dyDescent="0.2">
      <c r="A5262">
        <v>4</v>
      </c>
      <c r="B5262">
        <v>11</v>
      </c>
      <c r="C5262">
        <v>1983</v>
      </c>
      <c r="D5262" t="s">
        <v>19211</v>
      </c>
      <c r="E5262" s="2">
        <v>1</v>
      </c>
      <c r="F5262" s="3"/>
      <c r="G5262" s="2">
        <v>1</v>
      </c>
      <c r="H5262" s="2">
        <v>53</v>
      </c>
      <c r="I5262" s="4" t="s">
        <v>17370</v>
      </c>
      <c r="J5262" s="2">
        <v>5</v>
      </c>
      <c r="K5262" s="3"/>
      <c r="L5262" s="2">
        <v>3</v>
      </c>
      <c r="M5262" s="4" t="s">
        <v>14184</v>
      </c>
      <c r="N5262" s="4" t="s">
        <v>6834</v>
      </c>
      <c r="O5262" t="s">
        <v>8409</v>
      </c>
      <c r="P5262" s="4" t="s">
        <v>11625</v>
      </c>
      <c r="Q5262" s="4" t="str">
        <f>VLOOKUP(P5262, 'Gun classification'!A:B, 2, FALSE)</f>
        <v>Falta de oxigeno</v>
      </c>
      <c r="R5262" s="4" t="s">
        <v>14184</v>
      </c>
      <c r="S5262" t="str">
        <f t="shared" si="82"/>
        <v xml:space="preserve">gay, </v>
      </c>
      <c r="T5262" s="38" t="s">
        <v>23253</v>
      </c>
      <c r="W5262" s="4" t="s">
        <v>14184</v>
      </c>
      <c r="X5262" s="4" t="s">
        <v>14184</v>
      </c>
    </row>
    <row r="5263" spans="1:24" x14ac:dyDescent="0.2">
      <c r="A5263">
        <v>4</v>
      </c>
      <c r="B5263">
        <v>12</v>
      </c>
      <c r="C5263">
        <v>1983</v>
      </c>
      <c r="D5263" t="s">
        <v>19212</v>
      </c>
      <c r="E5263" s="2">
        <v>3</v>
      </c>
      <c r="F5263" s="3"/>
      <c r="G5263" s="2">
        <v>1</v>
      </c>
      <c r="H5263" s="2">
        <v>19</v>
      </c>
      <c r="I5263" s="4" t="s">
        <v>14010</v>
      </c>
      <c r="J5263" s="2">
        <v>3</v>
      </c>
      <c r="K5263" s="3"/>
      <c r="L5263" s="2">
        <v>1</v>
      </c>
      <c r="M5263" s="4" t="s">
        <v>11432</v>
      </c>
      <c r="N5263" s="4" t="s">
        <v>6835</v>
      </c>
      <c r="O5263" t="s">
        <v>8450</v>
      </c>
      <c r="P5263" s="4" t="s">
        <v>11512</v>
      </c>
      <c r="Q5263" s="4" t="str">
        <f>VLOOKUP(P5263, 'Gun classification'!A:B, 2, FALSE)</f>
        <v>Arma de fuego</v>
      </c>
      <c r="R5263" s="4" t="s">
        <v>14184</v>
      </c>
      <c r="S5263" t="str">
        <f t="shared" si="82"/>
        <v xml:space="preserve">narcotics, </v>
      </c>
      <c r="W5263" s="4" t="s">
        <v>14184</v>
      </c>
      <c r="X5263" s="4" t="s">
        <v>14184</v>
      </c>
    </row>
    <row r="5264" spans="1:24" x14ac:dyDescent="0.2">
      <c r="A5264">
        <v>4</v>
      </c>
      <c r="B5264">
        <v>14</v>
      </c>
      <c r="C5264">
        <v>1983</v>
      </c>
      <c r="D5264" t="s">
        <v>19213</v>
      </c>
      <c r="E5264" s="2">
        <v>3</v>
      </c>
      <c r="F5264" s="3"/>
      <c r="G5264" s="2">
        <v>1</v>
      </c>
      <c r="H5264" s="2">
        <v>47</v>
      </c>
      <c r="I5264" s="4" t="s">
        <v>14011</v>
      </c>
      <c r="J5264" s="2">
        <v>3</v>
      </c>
      <c r="K5264" s="3"/>
      <c r="L5264" s="2">
        <v>2</v>
      </c>
      <c r="M5264" s="4" t="s">
        <v>11472</v>
      </c>
      <c r="N5264" s="4" t="s">
        <v>6836</v>
      </c>
      <c r="O5264" t="s">
        <v>11648</v>
      </c>
      <c r="P5264" s="4" t="s">
        <v>11512</v>
      </c>
      <c r="Q5264" s="4" t="str">
        <f>VLOOKUP(P5264, 'Gun classification'!A:B, 2, FALSE)</f>
        <v>Arma de fuego</v>
      </c>
      <c r="R5264" s="4" t="s">
        <v>14184</v>
      </c>
      <c r="S5264" t="str">
        <f t="shared" si="82"/>
        <v xml:space="preserve">domestic, </v>
      </c>
      <c r="T5264" t="s">
        <v>11650</v>
      </c>
      <c r="W5264" s="4" t="s">
        <v>14184</v>
      </c>
      <c r="X5264" s="4" t="s">
        <v>14184</v>
      </c>
    </row>
    <row r="5265" spans="1:24" x14ac:dyDescent="0.2">
      <c r="A5265">
        <v>4</v>
      </c>
      <c r="B5265">
        <v>19</v>
      </c>
      <c r="C5265">
        <v>1983</v>
      </c>
      <c r="D5265" t="s">
        <v>19214</v>
      </c>
      <c r="E5265" s="2">
        <v>2</v>
      </c>
      <c r="F5265" s="2">
        <v>5</v>
      </c>
      <c r="G5265" s="2">
        <v>1</v>
      </c>
      <c r="H5265" s="2">
        <v>38</v>
      </c>
      <c r="I5265" s="4" t="s">
        <v>14012</v>
      </c>
      <c r="J5265" s="2">
        <v>1</v>
      </c>
      <c r="K5265" s="3"/>
      <c r="L5265" s="2">
        <v>1</v>
      </c>
      <c r="M5265" s="4" t="s">
        <v>11414</v>
      </c>
      <c r="N5265" s="4" t="s">
        <v>6837</v>
      </c>
      <c r="O5265" t="s">
        <v>8004</v>
      </c>
      <c r="P5265" s="4" t="s">
        <v>11518</v>
      </c>
      <c r="Q5265" s="4" t="str">
        <f>VLOOKUP(P5265, 'Gun classification'!A:B, 2, FALSE)</f>
        <v>Arma blanca</v>
      </c>
      <c r="R5265" s="4" t="s">
        <v>14184</v>
      </c>
      <c r="S5265" t="str">
        <f t="shared" si="82"/>
        <v xml:space="preserve">traffic dispute, </v>
      </c>
      <c r="W5265" s="4" t="s">
        <v>14184</v>
      </c>
      <c r="X5265" s="4" t="s">
        <v>14184</v>
      </c>
    </row>
    <row r="5266" spans="1:24" x14ac:dyDescent="0.2">
      <c r="A5266">
        <v>4</v>
      </c>
      <c r="B5266">
        <v>26</v>
      </c>
      <c r="C5266">
        <v>1983</v>
      </c>
      <c r="D5266" t="s">
        <v>19215</v>
      </c>
      <c r="E5266" s="2">
        <v>3</v>
      </c>
      <c r="F5266" s="3"/>
      <c r="G5266" s="2">
        <v>1</v>
      </c>
      <c r="H5266" s="2">
        <v>24</v>
      </c>
      <c r="I5266" s="4" t="s">
        <v>14013</v>
      </c>
      <c r="J5266" s="2">
        <v>3</v>
      </c>
      <c r="K5266" s="3"/>
      <c r="L5266" s="2">
        <v>1</v>
      </c>
      <c r="M5266" s="4" t="s">
        <v>11448</v>
      </c>
      <c r="N5266" s="4" t="s">
        <v>6838</v>
      </c>
      <c r="O5266" t="s">
        <v>6724</v>
      </c>
      <c r="P5266" s="4" t="s">
        <v>11512</v>
      </c>
      <c r="Q5266" s="4" t="str">
        <f>VLOOKUP(P5266, 'Gun classification'!A:B, 2, FALSE)</f>
        <v>Arma de fuego</v>
      </c>
      <c r="R5266" s="4" t="s">
        <v>14184</v>
      </c>
      <c r="S5266" t="str">
        <f t="shared" si="82"/>
        <v xml:space="preserve">gay argument, </v>
      </c>
      <c r="W5266" s="4" t="s">
        <v>14184</v>
      </c>
      <c r="X5266" s="4" t="s">
        <v>14184</v>
      </c>
    </row>
    <row r="5267" spans="1:24" ht="25.5" x14ac:dyDescent="0.2">
      <c r="A5267">
        <v>5</v>
      </c>
      <c r="B5267">
        <v>3</v>
      </c>
      <c r="C5267">
        <v>1983</v>
      </c>
      <c r="D5267" t="s">
        <v>19216</v>
      </c>
      <c r="E5267" s="2">
        <v>3</v>
      </c>
      <c r="F5267" s="3"/>
      <c r="G5267" s="2">
        <v>1</v>
      </c>
      <c r="H5267" s="2">
        <v>24</v>
      </c>
      <c r="I5267" s="4" t="s">
        <v>14014</v>
      </c>
      <c r="J5267" s="2">
        <v>1</v>
      </c>
      <c r="K5267" s="3"/>
      <c r="L5267" s="2">
        <v>1</v>
      </c>
      <c r="M5267" s="4" t="s">
        <v>11467</v>
      </c>
      <c r="N5267" s="4" t="s">
        <v>6839</v>
      </c>
      <c r="O5267" t="s">
        <v>6840</v>
      </c>
      <c r="P5267" s="4" t="s">
        <v>11512</v>
      </c>
      <c r="Q5267" s="4" t="str">
        <f>VLOOKUP(P5267, 'Gun classification'!A:B, 2, FALSE)</f>
        <v>Arma de fuego</v>
      </c>
      <c r="R5267" s="4" t="s">
        <v>14837</v>
      </c>
      <c r="S5267" t="str">
        <f t="shared" si="82"/>
        <v>sex narcotics, ditto</v>
      </c>
      <c r="W5267" s="4" t="s">
        <v>14184</v>
      </c>
      <c r="X5267" s="4" t="s">
        <v>14184</v>
      </c>
    </row>
    <row r="5268" spans="1:24" x14ac:dyDescent="0.2">
      <c r="A5268">
        <v>5</v>
      </c>
      <c r="B5268">
        <v>3</v>
      </c>
      <c r="C5268">
        <v>1983</v>
      </c>
      <c r="D5268" t="s">
        <v>19217</v>
      </c>
      <c r="E5268" s="2">
        <v>1</v>
      </c>
      <c r="F5268" s="3"/>
      <c r="G5268" s="2">
        <v>2</v>
      </c>
      <c r="H5268" s="2">
        <v>18</v>
      </c>
      <c r="I5268" s="4" t="s">
        <v>14014</v>
      </c>
      <c r="J5268" s="2">
        <v>1</v>
      </c>
      <c r="K5268" s="3"/>
      <c r="L5268" s="2">
        <v>1</v>
      </c>
      <c r="M5268" s="4" t="s">
        <v>11467</v>
      </c>
      <c r="N5268" s="4" t="s">
        <v>6841</v>
      </c>
      <c r="O5268" t="s">
        <v>6840</v>
      </c>
      <c r="P5268" s="4" t="s">
        <v>11512</v>
      </c>
      <c r="Q5268" s="4" t="str">
        <f>VLOOKUP(P5268, 'Gun classification'!A:B, 2, FALSE)</f>
        <v>Arma de fuego</v>
      </c>
      <c r="R5268" s="4" t="s">
        <v>14837</v>
      </c>
      <c r="S5268" t="str">
        <f t="shared" si="82"/>
        <v>sex narcotics, ditto</v>
      </c>
      <c r="W5268" s="4" t="s">
        <v>14184</v>
      </c>
      <c r="X5268" s="4" t="s">
        <v>14184</v>
      </c>
    </row>
    <row r="5269" spans="1:24" x14ac:dyDescent="0.2">
      <c r="A5269">
        <v>5</v>
      </c>
      <c r="B5269">
        <v>3</v>
      </c>
      <c r="C5269">
        <v>1983</v>
      </c>
      <c r="D5269" t="s">
        <v>19218</v>
      </c>
      <c r="E5269" s="2">
        <v>1</v>
      </c>
      <c r="F5269" s="3"/>
      <c r="G5269" s="2">
        <v>2</v>
      </c>
      <c r="H5269" s="2">
        <v>19</v>
      </c>
      <c r="I5269" s="4" t="s">
        <v>14014</v>
      </c>
      <c r="J5269" s="2">
        <v>1</v>
      </c>
      <c r="K5269" s="3"/>
      <c r="L5269" s="2">
        <v>1</v>
      </c>
      <c r="M5269" s="4" t="s">
        <v>11467</v>
      </c>
      <c r="N5269" s="4" t="s">
        <v>6841</v>
      </c>
      <c r="O5269" t="s">
        <v>6840</v>
      </c>
      <c r="P5269" s="4" t="s">
        <v>11512</v>
      </c>
      <c r="Q5269" s="4" t="str">
        <f>VLOOKUP(P5269, 'Gun classification'!A:B, 2, FALSE)</f>
        <v>Arma de fuego</v>
      </c>
      <c r="R5269" s="4" t="s">
        <v>14837</v>
      </c>
      <c r="S5269" t="str">
        <f t="shared" si="82"/>
        <v>sex narcotics, ditto</v>
      </c>
      <c r="W5269" s="4" t="s">
        <v>14184</v>
      </c>
      <c r="X5269" s="4" t="s">
        <v>14184</v>
      </c>
    </row>
    <row r="5270" spans="1:24" x14ac:dyDescent="0.2">
      <c r="A5270">
        <v>5</v>
      </c>
      <c r="B5270">
        <v>4</v>
      </c>
      <c r="C5270">
        <v>1983</v>
      </c>
      <c r="D5270" t="s">
        <v>19219</v>
      </c>
      <c r="E5270" s="2">
        <v>2</v>
      </c>
      <c r="F5270" s="2">
        <v>7</v>
      </c>
      <c r="G5270" s="2">
        <v>2</v>
      </c>
      <c r="H5270" s="2">
        <v>26</v>
      </c>
      <c r="I5270" s="4" t="s">
        <v>14015</v>
      </c>
      <c r="J5270" s="2">
        <v>3</v>
      </c>
      <c r="K5270" s="3"/>
      <c r="L5270" s="2">
        <v>1</v>
      </c>
      <c r="M5270" s="4" t="s">
        <v>11468</v>
      </c>
      <c r="N5270" s="4" t="s">
        <v>6842</v>
      </c>
      <c r="O5270" t="s">
        <v>10232</v>
      </c>
      <c r="P5270" s="4" t="s">
        <v>11625</v>
      </c>
      <c r="Q5270" s="4" t="str">
        <f>VLOOKUP(P5270, 'Gun classification'!A:B, 2, FALSE)</f>
        <v>Falta de oxigeno</v>
      </c>
      <c r="R5270" s="4" t="s">
        <v>14184</v>
      </c>
      <c r="S5270" t="str">
        <f t="shared" si="82"/>
        <v xml:space="preserve">argument, </v>
      </c>
      <c r="W5270" s="4" t="s">
        <v>14184</v>
      </c>
      <c r="X5270" s="4" t="s">
        <v>14184</v>
      </c>
    </row>
    <row r="5271" spans="1:24" x14ac:dyDescent="0.2">
      <c r="A5271">
        <v>5</v>
      </c>
      <c r="B5271">
        <v>6</v>
      </c>
      <c r="C5271">
        <v>1983</v>
      </c>
      <c r="D5271" t="s">
        <v>19220</v>
      </c>
      <c r="E5271" s="2">
        <v>3</v>
      </c>
      <c r="F5271" s="3"/>
      <c r="G5271" s="2">
        <v>1</v>
      </c>
      <c r="H5271" s="2">
        <v>30</v>
      </c>
      <c r="I5271" s="4" t="s">
        <v>14016</v>
      </c>
      <c r="J5271" s="2">
        <v>3</v>
      </c>
      <c r="K5271" s="3"/>
      <c r="L5271" s="2">
        <v>1</v>
      </c>
      <c r="M5271" s="4" t="s">
        <v>11438</v>
      </c>
      <c r="N5271" s="4" t="s">
        <v>5232</v>
      </c>
      <c r="O5271" t="s">
        <v>10232</v>
      </c>
      <c r="P5271" s="4" t="s">
        <v>11512</v>
      </c>
      <c r="Q5271" s="4" t="str">
        <f>VLOOKUP(P5271, 'Gun classification'!A:B, 2, FALSE)</f>
        <v>Arma de fuego</v>
      </c>
      <c r="R5271" s="4" t="s">
        <v>14184</v>
      </c>
      <c r="S5271" t="str">
        <f t="shared" si="82"/>
        <v xml:space="preserve">argument, </v>
      </c>
      <c r="W5271" s="4" t="s">
        <v>14184</v>
      </c>
      <c r="X5271" s="4" t="s">
        <v>14184</v>
      </c>
    </row>
    <row r="5272" spans="1:24" x14ac:dyDescent="0.2">
      <c r="A5272">
        <v>5</v>
      </c>
      <c r="B5272">
        <v>6</v>
      </c>
      <c r="C5272">
        <v>1983</v>
      </c>
      <c r="D5272" t="s">
        <v>19221</v>
      </c>
      <c r="E5272" s="2">
        <v>2</v>
      </c>
      <c r="F5272" s="2">
        <v>5</v>
      </c>
      <c r="G5272" s="2">
        <v>1</v>
      </c>
      <c r="H5272" s="2">
        <v>55</v>
      </c>
      <c r="I5272" s="4" t="s">
        <v>14017</v>
      </c>
      <c r="J5272" s="2">
        <v>2</v>
      </c>
      <c r="K5272" s="2">
        <v>5</v>
      </c>
      <c r="L5272" s="2">
        <v>1</v>
      </c>
      <c r="M5272" s="4" t="s">
        <v>11427</v>
      </c>
      <c r="N5272" s="4" t="s">
        <v>6843</v>
      </c>
      <c r="O5272" t="s">
        <v>11581</v>
      </c>
      <c r="P5272" s="4" t="s">
        <v>11512</v>
      </c>
      <c r="Q5272" s="4" t="str">
        <f>VLOOKUP(P5272, 'Gun classification'!A:B, 2, FALSE)</f>
        <v>Arma de fuego</v>
      </c>
      <c r="R5272" s="4" t="s">
        <v>14184</v>
      </c>
      <c r="S5272" t="str">
        <f t="shared" si="82"/>
        <v xml:space="preserve">robbery, </v>
      </c>
      <c r="T5272" t="s">
        <v>11515</v>
      </c>
      <c r="W5272" s="4" t="s">
        <v>14184</v>
      </c>
      <c r="X5272" s="4" t="s">
        <v>14184</v>
      </c>
    </row>
    <row r="5273" spans="1:24" x14ac:dyDescent="0.2">
      <c r="A5273">
        <v>5</v>
      </c>
      <c r="B5273">
        <v>6</v>
      </c>
      <c r="C5273">
        <v>1983</v>
      </c>
      <c r="D5273" t="s">
        <v>19222</v>
      </c>
      <c r="E5273" s="2">
        <v>2</v>
      </c>
      <c r="F5273" s="2">
        <v>5</v>
      </c>
      <c r="G5273" s="2">
        <v>2</v>
      </c>
      <c r="H5273" s="2">
        <v>65</v>
      </c>
      <c r="I5273" s="4" t="s">
        <v>14017</v>
      </c>
      <c r="J5273" s="2">
        <v>2</v>
      </c>
      <c r="K5273" s="2">
        <v>5</v>
      </c>
      <c r="L5273" s="2">
        <v>1</v>
      </c>
      <c r="M5273" s="4" t="s">
        <v>11427</v>
      </c>
      <c r="N5273" s="4" t="s">
        <v>6843</v>
      </c>
      <c r="O5273" t="s">
        <v>11581</v>
      </c>
      <c r="P5273" s="4" t="s">
        <v>11512</v>
      </c>
      <c r="Q5273" s="4" t="str">
        <f>VLOOKUP(P5273, 'Gun classification'!A:B, 2, FALSE)</f>
        <v>Arma de fuego</v>
      </c>
      <c r="R5273" s="4" t="s">
        <v>14184</v>
      </c>
      <c r="S5273" t="str">
        <f t="shared" si="82"/>
        <v xml:space="preserve">robbery, </v>
      </c>
      <c r="T5273" t="s">
        <v>11515</v>
      </c>
      <c r="W5273" s="4" t="s">
        <v>14184</v>
      </c>
      <c r="X5273" s="4" t="s">
        <v>14184</v>
      </c>
    </row>
    <row r="5274" spans="1:24" x14ac:dyDescent="0.2">
      <c r="A5274">
        <v>5</v>
      </c>
      <c r="B5274">
        <v>6</v>
      </c>
      <c r="C5274">
        <v>1983</v>
      </c>
      <c r="D5274" t="s">
        <v>19223</v>
      </c>
      <c r="E5274" s="2">
        <v>1</v>
      </c>
      <c r="F5274" s="3"/>
      <c r="G5274" s="2">
        <v>2</v>
      </c>
      <c r="H5274" s="2">
        <v>21</v>
      </c>
      <c r="I5274" s="4" t="s">
        <v>17370</v>
      </c>
      <c r="J5274" s="2">
        <v>5</v>
      </c>
      <c r="K5274" s="3"/>
      <c r="L5274" s="2">
        <v>3</v>
      </c>
      <c r="M5274" s="4" t="s">
        <v>14184</v>
      </c>
      <c r="N5274" s="4" t="s">
        <v>6844</v>
      </c>
      <c r="O5274" t="s">
        <v>6604</v>
      </c>
      <c r="P5274" s="4" t="s">
        <v>11625</v>
      </c>
      <c r="Q5274" s="4" t="str">
        <f>VLOOKUP(P5274, 'Gun classification'!A:B, 2, FALSE)</f>
        <v>Falta de oxigeno</v>
      </c>
      <c r="R5274" s="4" t="s">
        <v>14184</v>
      </c>
      <c r="S5274" t="str">
        <f t="shared" si="82"/>
        <v xml:space="preserve">sex rape?, </v>
      </c>
      <c r="T5274" t="s">
        <v>8275</v>
      </c>
      <c r="W5274" s="4" t="s">
        <v>14184</v>
      </c>
      <c r="X5274" s="4" t="s">
        <v>14184</v>
      </c>
    </row>
    <row r="5275" spans="1:24" x14ac:dyDescent="0.2">
      <c r="A5275">
        <v>5</v>
      </c>
      <c r="B5275">
        <v>18</v>
      </c>
      <c r="C5275">
        <v>1983</v>
      </c>
      <c r="D5275" t="s">
        <v>19224</v>
      </c>
      <c r="E5275" s="2">
        <v>3</v>
      </c>
      <c r="F5275" s="3"/>
      <c r="G5275" s="2">
        <v>2</v>
      </c>
      <c r="H5275" s="2">
        <v>49</v>
      </c>
      <c r="I5275" s="4" t="s">
        <v>14018</v>
      </c>
      <c r="J5275" s="2">
        <v>3</v>
      </c>
      <c r="K5275" s="3"/>
      <c r="L5275" s="2">
        <v>1</v>
      </c>
      <c r="M5275" s="4" t="s">
        <v>11448</v>
      </c>
      <c r="N5275" s="4" t="s">
        <v>6845</v>
      </c>
      <c r="O5275" t="s">
        <v>8623</v>
      </c>
      <c r="P5275" s="4" t="s">
        <v>11512</v>
      </c>
      <c r="Q5275" s="4" t="str">
        <f>VLOOKUP(P5275, 'Gun classification'!A:B, 2, FALSE)</f>
        <v>Arma de fuego</v>
      </c>
      <c r="R5275" s="4" t="s">
        <v>14184</v>
      </c>
      <c r="S5275" t="str">
        <f t="shared" si="82"/>
        <v xml:space="preserve">argu family, </v>
      </c>
      <c r="T5275" s="38" t="s">
        <v>11650</v>
      </c>
      <c r="W5275" s="4" t="s">
        <v>14184</v>
      </c>
      <c r="X5275" s="4" t="s">
        <v>14184</v>
      </c>
    </row>
    <row r="5276" spans="1:24" x14ac:dyDescent="0.2">
      <c r="A5276">
        <v>5</v>
      </c>
      <c r="B5276">
        <v>26</v>
      </c>
      <c r="C5276">
        <v>1983</v>
      </c>
      <c r="D5276" t="s">
        <v>19225</v>
      </c>
      <c r="E5276" s="2">
        <v>3</v>
      </c>
      <c r="F5276" s="3"/>
      <c r="G5276" s="2">
        <v>1</v>
      </c>
      <c r="H5276" s="2">
        <v>53</v>
      </c>
      <c r="I5276" s="4" t="s">
        <v>14019</v>
      </c>
      <c r="J5276" s="2">
        <v>3</v>
      </c>
      <c r="K5276" s="3"/>
      <c r="L5276" s="2">
        <v>2</v>
      </c>
      <c r="M5276" s="4" t="s">
        <v>11439</v>
      </c>
      <c r="N5276" s="4" t="s">
        <v>6846</v>
      </c>
      <c r="O5276" t="s">
        <v>8623</v>
      </c>
      <c r="P5276" s="4" t="s">
        <v>11512</v>
      </c>
      <c r="Q5276" s="4" t="str">
        <f>VLOOKUP(P5276, 'Gun classification'!A:B, 2, FALSE)</f>
        <v>Arma de fuego</v>
      </c>
      <c r="R5276" s="4" t="s">
        <v>14184</v>
      </c>
      <c r="S5276" t="str">
        <f t="shared" si="82"/>
        <v xml:space="preserve">argu family, </v>
      </c>
      <c r="T5276" s="38" t="s">
        <v>11650</v>
      </c>
      <c r="W5276" s="4" t="s">
        <v>14184</v>
      </c>
      <c r="X5276" s="4" t="s">
        <v>14184</v>
      </c>
    </row>
    <row r="5277" spans="1:24" x14ac:dyDescent="0.2">
      <c r="A5277">
        <v>5</v>
      </c>
      <c r="B5277">
        <v>26</v>
      </c>
      <c r="C5277">
        <v>1983</v>
      </c>
      <c r="D5277" t="s">
        <v>19226</v>
      </c>
      <c r="E5277" s="2">
        <v>1</v>
      </c>
      <c r="F5277" s="3"/>
      <c r="G5277" s="2">
        <v>1</v>
      </c>
      <c r="H5277" s="2">
        <v>42</v>
      </c>
      <c r="I5277" s="4" t="s">
        <v>17370</v>
      </c>
      <c r="J5277" s="2">
        <v>5</v>
      </c>
      <c r="K5277" s="3"/>
      <c r="L5277" s="2">
        <v>3</v>
      </c>
      <c r="M5277" s="4" t="s">
        <v>14184</v>
      </c>
      <c r="N5277" s="4" t="s">
        <v>6847</v>
      </c>
      <c r="O5277" t="s">
        <v>5660</v>
      </c>
      <c r="P5277" s="4" t="s">
        <v>11512</v>
      </c>
      <c r="Q5277" s="4" t="str">
        <f>VLOOKUP(P5277, 'Gun classification'!A:B, 2, FALSE)</f>
        <v>Arma de fuego</v>
      </c>
      <c r="R5277" s="4" t="s">
        <v>14184</v>
      </c>
      <c r="S5277" t="str">
        <f t="shared" si="82"/>
        <v xml:space="preserve">gay robbery, </v>
      </c>
      <c r="T5277" t="s">
        <v>11515</v>
      </c>
      <c r="W5277" s="4" t="s">
        <v>14184</v>
      </c>
      <c r="X5277" s="4" t="s">
        <v>14184</v>
      </c>
    </row>
    <row r="5278" spans="1:24" x14ac:dyDescent="0.2">
      <c r="A5278">
        <v>5</v>
      </c>
      <c r="B5278">
        <v>28</v>
      </c>
      <c r="C5278">
        <v>1983</v>
      </c>
      <c r="D5278" t="s">
        <v>19227</v>
      </c>
      <c r="E5278" s="2">
        <v>1</v>
      </c>
      <c r="F5278" s="2">
        <v>4</v>
      </c>
      <c r="G5278" s="2">
        <v>1</v>
      </c>
      <c r="H5278" s="2">
        <v>38</v>
      </c>
      <c r="I5278" s="4" t="s">
        <v>14020</v>
      </c>
      <c r="J5278" s="2">
        <v>1</v>
      </c>
      <c r="K5278" s="2">
        <v>4</v>
      </c>
      <c r="L5278" s="2">
        <v>1</v>
      </c>
      <c r="M5278" s="4" t="s">
        <v>11438</v>
      </c>
      <c r="N5278" s="4" t="s">
        <v>6848</v>
      </c>
      <c r="O5278" t="s">
        <v>10232</v>
      </c>
      <c r="P5278" s="4" t="s">
        <v>11512</v>
      </c>
      <c r="Q5278" s="4" t="str">
        <f>VLOOKUP(P5278, 'Gun classification'!A:B, 2, FALSE)</f>
        <v>Arma de fuego</v>
      </c>
      <c r="R5278" s="4" t="s">
        <v>14184</v>
      </c>
      <c r="S5278" t="str">
        <f t="shared" si="82"/>
        <v xml:space="preserve">argument, </v>
      </c>
      <c r="W5278" s="4" t="s">
        <v>14184</v>
      </c>
      <c r="X5278" s="4" t="s">
        <v>14184</v>
      </c>
    </row>
    <row r="5279" spans="1:24" x14ac:dyDescent="0.2">
      <c r="A5279">
        <v>6</v>
      </c>
      <c r="B5279">
        <v>5</v>
      </c>
      <c r="C5279">
        <v>1983</v>
      </c>
      <c r="D5279" t="s">
        <v>19228</v>
      </c>
      <c r="E5279" s="2">
        <v>3</v>
      </c>
      <c r="F5279" s="3"/>
      <c r="G5279" s="2">
        <v>2</v>
      </c>
      <c r="H5279" s="2">
        <v>20</v>
      </c>
      <c r="I5279" s="4" t="s">
        <v>14021</v>
      </c>
      <c r="J5279" s="2">
        <v>3</v>
      </c>
      <c r="K5279" s="3"/>
      <c r="L5279" s="2">
        <v>1</v>
      </c>
      <c r="M5279" s="4" t="s">
        <v>11438</v>
      </c>
      <c r="N5279" s="4" t="s">
        <v>6849</v>
      </c>
      <c r="O5279" t="s">
        <v>10232</v>
      </c>
      <c r="P5279" s="4" t="s">
        <v>11512</v>
      </c>
      <c r="Q5279" s="4" t="str">
        <f>VLOOKUP(P5279, 'Gun classification'!A:B, 2, FALSE)</f>
        <v>Arma de fuego</v>
      </c>
      <c r="R5279" s="4" t="s">
        <v>14184</v>
      </c>
      <c r="S5279" t="str">
        <f t="shared" si="82"/>
        <v xml:space="preserve">argument, </v>
      </c>
      <c r="W5279" s="4" t="s">
        <v>14184</v>
      </c>
      <c r="X5279" s="4" t="s">
        <v>14184</v>
      </c>
    </row>
    <row r="5280" spans="1:24" x14ac:dyDescent="0.2">
      <c r="A5280">
        <v>6</v>
      </c>
      <c r="B5280">
        <v>5</v>
      </c>
      <c r="C5280">
        <v>1983</v>
      </c>
      <c r="D5280" t="s">
        <v>19229</v>
      </c>
      <c r="E5280" s="2">
        <v>3</v>
      </c>
      <c r="F5280" s="3"/>
      <c r="G5280" s="2">
        <v>1</v>
      </c>
      <c r="H5280" s="2">
        <v>41</v>
      </c>
      <c r="I5280" s="4" t="s">
        <v>14022</v>
      </c>
      <c r="J5280" s="2">
        <v>3</v>
      </c>
      <c r="K5280" s="3"/>
      <c r="L5280" s="2">
        <v>1</v>
      </c>
      <c r="M5280" s="4" t="s">
        <v>11465</v>
      </c>
      <c r="N5280" s="4" t="s">
        <v>6850</v>
      </c>
      <c r="O5280" t="s">
        <v>8450</v>
      </c>
      <c r="P5280" s="4" t="s">
        <v>11512</v>
      </c>
      <c r="Q5280" s="4" t="str">
        <f>VLOOKUP(P5280, 'Gun classification'!A:B, 2, FALSE)</f>
        <v>Arma de fuego</v>
      </c>
      <c r="R5280" s="4" t="s">
        <v>14184</v>
      </c>
      <c r="S5280" t="str">
        <f t="shared" si="82"/>
        <v xml:space="preserve">narcotics, </v>
      </c>
      <c r="W5280" s="4" t="s">
        <v>14184</v>
      </c>
      <c r="X5280" s="4" t="s">
        <v>14184</v>
      </c>
    </row>
    <row r="5281" spans="1:24" x14ac:dyDescent="0.2">
      <c r="A5281">
        <v>6</v>
      </c>
      <c r="B5281">
        <v>7</v>
      </c>
      <c r="C5281">
        <v>1983</v>
      </c>
      <c r="D5281" t="s">
        <v>19230</v>
      </c>
      <c r="E5281" s="2">
        <v>1</v>
      </c>
      <c r="F5281" s="3"/>
      <c r="G5281" s="2">
        <v>1</v>
      </c>
      <c r="H5281" s="2">
        <v>34</v>
      </c>
      <c r="I5281" s="4" t="s">
        <v>14023</v>
      </c>
      <c r="J5281" s="2">
        <v>1</v>
      </c>
      <c r="K5281" s="3"/>
      <c r="L5281" s="2">
        <v>1</v>
      </c>
      <c r="M5281" s="4" t="s">
        <v>11413</v>
      </c>
      <c r="N5281" s="4" t="s">
        <v>6851</v>
      </c>
      <c r="O5281" t="s">
        <v>8450</v>
      </c>
      <c r="P5281" s="4" t="s">
        <v>11512</v>
      </c>
      <c r="Q5281" s="4" t="str">
        <f>VLOOKUP(P5281, 'Gun classification'!A:B, 2, FALSE)</f>
        <v>Arma de fuego</v>
      </c>
      <c r="R5281" s="4" t="s">
        <v>14184</v>
      </c>
      <c r="S5281" t="str">
        <f t="shared" si="82"/>
        <v xml:space="preserve">narcotics, </v>
      </c>
      <c r="W5281" s="4" t="s">
        <v>14184</v>
      </c>
      <c r="X5281" s="4" t="s">
        <v>14184</v>
      </c>
    </row>
    <row r="5282" spans="1:24" x14ac:dyDescent="0.2">
      <c r="A5282">
        <v>6</v>
      </c>
      <c r="B5282">
        <v>13</v>
      </c>
      <c r="C5282">
        <v>1983</v>
      </c>
      <c r="D5282" t="s">
        <v>19231</v>
      </c>
      <c r="E5282" s="2">
        <v>1</v>
      </c>
      <c r="F5282" s="3"/>
      <c r="G5282" s="2">
        <v>1</v>
      </c>
      <c r="H5282" s="2">
        <v>28</v>
      </c>
      <c r="I5282" s="4" t="s">
        <v>14024</v>
      </c>
      <c r="J5282" s="2">
        <v>1</v>
      </c>
      <c r="K5282" s="3"/>
      <c r="L5282" s="2">
        <v>1</v>
      </c>
      <c r="M5282" s="4" t="s">
        <v>11417</v>
      </c>
      <c r="N5282" s="4" t="s">
        <v>6852</v>
      </c>
      <c r="O5282" t="s">
        <v>8409</v>
      </c>
      <c r="P5282" s="4" t="s">
        <v>11518</v>
      </c>
      <c r="Q5282" s="4" t="str">
        <f>VLOOKUP(P5282, 'Gun classification'!A:B, 2, FALSE)</f>
        <v>Arma blanca</v>
      </c>
      <c r="R5282" s="4" t="s">
        <v>14184</v>
      </c>
      <c r="S5282" t="str">
        <f t="shared" si="82"/>
        <v xml:space="preserve">gay, </v>
      </c>
      <c r="T5282" s="38" t="s">
        <v>23253</v>
      </c>
      <c r="W5282" s="4" t="s">
        <v>14184</v>
      </c>
      <c r="X5282" s="4" t="s">
        <v>14184</v>
      </c>
    </row>
    <row r="5283" spans="1:24" x14ac:dyDescent="0.2">
      <c r="A5283">
        <v>6</v>
      </c>
      <c r="B5283">
        <v>18</v>
      </c>
      <c r="C5283">
        <v>1983</v>
      </c>
      <c r="D5283" t="s">
        <v>19232</v>
      </c>
      <c r="E5283" s="2">
        <v>1</v>
      </c>
      <c r="F5283" s="3"/>
      <c r="G5283" s="2">
        <v>1</v>
      </c>
      <c r="H5283" s="2">
        <v>44</v>
      </c>
      <c r="I5283" s="4" t="s">
        <v>17370</v>
      </c>
      <c r="J5283" s="2">
        <v>5</v>
      </c>
      <c r="K5283" s="3"/>
      <c r="L5283" s="2">
        <v>3</v>
      </c>
      <c r="M5283" s="4" t="s">
        <v>14184</v>
      </c>
      <c r="N5283" s="4" t="s">
        <v>6853</v>
      </c>
      <c r="O5283" t="s">
        <v>10232</v>
      </c>
      <c r="P5283" s="4" t="s">
        <v>11518</v>
      </c>
      <c r="Q5283" s="4" t="str">
        <f>VLOOKUP(P5283, 'Gun classification'!A:B, 2, FALSE)</f>
        <v>Arma blanca</v>
      </c>
      <c r="R5283" s="4" t="s">
        <v>14184</v>
      </c>
      <c r="S5283" t="str">
        <f t="shared" si="82"/>
        <v xml:space="preserve">argument, </v>
      </c>
      <c r="W5283" s="4" t="s">
        <v>14184</v>
      </c>
      <c r="X5283" s="4" t="s">
        <v>14184</v>
      </c>
    </row>
    <row r="5284" spans="1:24" x14ac:dyDescent="0.2">
      <c r="A5284">
        <v>6</v>
      </c>
      <c r="B5284">
        <v>26</v>
      </c>
      <c r="C5284">
        <v>1983</v>
      </c>
      <c r="D5284" t="s">
        <v>19233</v>
      </c>
      <c r="E5284" s="2">
        <v>1</v>
      </c>
      <c r="F5284" s="3"/>
      <c r="G5284" s="2">
        <v>1</v>
      </c>
      <c r="H5284" s="2">
        <v>55</v>
      </c>
      <c r="I5284" s="4" t="s">
        <v>14025</v>
      </c>
      <c r="J5284" s="2">
        <v>1</v>
      </c>
      <c r="K5284" s="2">
        <v>4</v>
      </c>
      <c r="L5284" s="2">
        <v>1</v>
      </c>
      <c r="M5284" s="4" t="s">
        <v>11468</v>
      </c>
      <c r="N5284" s="4" t="s">
        <v>6854</v>
      </c>
      <c r="O5284" t="s">
        <v>8623</v>
      </c>
      <c r="P5284" s="4" t="s">
        <v>6855</v>
      </c>
      <c r="Q5284" s="4" t="str">
        <f>VLOOKUP(P5284, 'Gun classification'!A:B, 2, FALSE)</f>
        <v>No clasificado</v>
      </c>
      <c r="R5284" s="4" t="s">
        <v>14184</v>
      </c>
      <c r="S5284" t="str">
        <f t="shared" si="82"/>
        <v xml:space="preserve">argu family, </v>
      </c>
      <c r="T5284" s="38" t="s">
        <v>11650</v>
      </c>
      <c r="W5284" s="4" t="s">
        <v>14184</v>
      </c>
      <c r="X5284" s="4" t="s">
        <v>14184</v>
      </c>
    </row>
    <row r="5285" spans="1:24" x14ac:dyDescent="0.2">
      <c r="A5285">
        <v>6</v>
      </c>
      <c r="B5285">
        <v>26</v>
      </c>
      <c r="C5285">
        <v>1983</v>
      </c>
      <c r="D5285" t="s">
        <v>19234</v>
      </c>
      <c r="E5285" s="2">
        <v>1</v>
      </c>
      <c r="F5285" s="3"/>
      <c r="G5285" s="2">
        <v>1</v>
      </c>
      <c r="H5285" s="2">
        <v>34</v>
      </c>
      <c r="I5285" s="4" t="s">
        <v>14026</v>
      </c>
      <c r="J5285" s="2">
        <v>1</v>
      </c>
      <c r="K5285" s="3"/>
      <c r="L5285" s="2">
        <v>1</v>
      </c>
      <c r="M5285" s="4" t="s">
        <v>11426</v>
      </c>
      <c r="N5285" s="4" t="s">
        <v>6856</v>
      </c>
      <c r="O5285" t="s">
        <v>4922</v>
      </c>
      <c r="P5285" s="4" t="s">
        <v>11518</v>
      </c>
      <c r="Q5285" s="4" t="str">
        <f>VLOOKUP(P5285, 'Gun classification'!A:B, 2, FALSE)</f>
        <v>Arma blanca</v>
      </c>
      <c r="R5285" s="4" t="s">
        <v>14184</v>
      </c>
      <c r="S5285" t="str">
        <f t="shared" si="82"/>
        <v xml:space="preserve">gay argu, </v>
      </c>
      <c r="W5285" s="4" t="s">
        <v>14184</v>
      </c>
      <c r="X5285" s="4" t="s">
        <v>14184</v>
      </c>
    </row>
    <row r="5286" spans="1:24" x14ac:dyDescent="0.2">
      <c r="A5286">
        <v>6</v>
      </c>
      <c r="B5286">
        <v>29</v>
      </c>
      <c r="C5286">
        <v>1983</v>
      </c>
      <c r="D5286" t="s">
        <v>19235</v>
      </c>
      <c r="E5286" s="2">
        <v>2</v>
      </c>
      <c r="F5286" s="2">
        <v>9</v>
      </c>
      <c r="G5286" s="2">
        <v>1</v>
      </c>
      <c r="H5286" s="2">
        <v>33</v>
      </c>
      <c r="I5286" s="4" t="s">
        <v>14027</v>
      </c>
      <c r="J5286" s="2">
        <v>2</v>
      </c>
      <c r="K5286" s="2">
        <v>9</v>
      </c>
      <c r="L5286" s="2">
        <v>1</v>
      </c>
      <c r="M5286" s="4" t="s">
        <v>11438</v>
      </c>
      <c r="N5286" s="4" t="s">
        <v>6857</v>
      </c>
      <c r="O5286" t="s">
        <v>10232</v>
      </c>
      <c r="P5286" s="4" t="s">
        <v>11518</v>
      </c>
      <c r="Q5286" s="4" t="str">
        <f>VLOOKUP(P5286, 'Gun classification'!A:B, 2, FALSE)</f>
        <v>Arma blanca</v>
      </c>
      <c r="R5286" s="4" t="s">
        <v>1129</v>
      </c>
      <c r="S5286" t="str">
        <f t="shared" si="82"/>
        <v>argument, Korean?</v>
      </c>
      <c r="W5286" s="4" t="s">
        <v>14184</v>
      </c>
      <c r="X5286" s="4" t="s">
        <v>14184</v>
      </c>
    </row>
    <row r="5287" spans="1:24" x14ac:dyDescent="0.2">
      <c r="A5287">
        <v>6</v>
      </c>
      <c r="B5287">
        <v>30</v>
      </c>
      <c r="C5287">
        <v>1983</v>
      </c>
      <c r="D5287" t="s">
        <v>21240</v>
      </c>
      <c r="E5287" s="2">
        <v>3</v>
      </c>
      <c r="F5287" s="3"/>
      <c r="G5287" s="2">
        <v>1</v>
      </c>
      <c r="H5287" s="2">
        <v>47</v>
      </c>
      <c r="I5287" s="4" t="s">
        <v>17370</v>
      </c>
      <c r="J5287" s="2">
        <v>5</v>
      </c>
      <c r="K5287" s="3"/>
      <c r="L5287" s="2">
        <v>3</v>
      </c>
      <c r="M5287" s="4" t="s">
        <v>14184</v>
      </c>
      <c r="N5287" s="4" t="s">
        <v>6858</v>
      </c>
      <c r="O5287" t="s">
        <v>11996</v>
      </c>
      <c r="P5287" s="4" t="s">
        <v>8547</v>
      </c>
      <c r="Q5287" s="4" t="str">
        <f>VLOOKUP(P5287, 'Gun classification'!A:B, 2, FALSE)</f>
        <v>Objeto</v>
      </c>
      <c r="R5287" s="4" t="s">
        <v>14184</v>
      </c>
      <c r="S5287" t="str">
        <f t="shared" si="82"/>
        <v xml:space="preserve">robbery?, </v>
      </c>
      <c r="T5287" t="s">
        <v>11515</v>
      </c>
      <c r="W5287" s="4" t="s">
        <v>14184</v>
      </c>
      <c r="X5287" s="4" t="s">
        <v>14184</v>
      </c>
    </row>
    <row r="5288" spans="1:24" x14ac:dyDescent="0.2">
      <c r="A5288">
        <v>7</v>
      </c>
      <c r="B5288">
        <v>10</v>
      </c>
      <c r="C5288">
        <v>1983</v>
      </c>
      <c r="D5288" t="s">
        <v>19191</v>
      </c>
      <c r="E5288" s="2">
        <v>1</v>
      </c>
      <c r="F5288" s="3"/>
      <c r="G5288" s="2">
        <v>1</v>
      </c>
      <c r="H5288" s="2">
        <v>64</v>
      </c>
      <c r="I5288" s="4" t="s">
        <v>17370</v>
      </c>
      <c r="J5288" s="2">
        <v>5</v>
      </c>
      <c r="K5288" s="3"/>
      <c r="L5288" s="2">
        <v>3</v>
      </c>
      <c r="M5288" s="4" t="s">
        <v>14184</v>
      </c>
      <c r="N5288" s="4" t="s">
        <v>6859</v>
      </c>
      <c r="O5288" t="s">
        <v>11581</v>
      </c>
      <c r="P5288" s="4" t="s">
        <v>9696</v>
      </c>
      <c r="Q5288" s="4" t="str">
        <f>VLOOKUP(P5288, 'Gun classification'!A:B, 2, FALSE)</f>
        <v>Fuerza</v>
      </c>
      <c r="R5288" s="4" t="s">
        <v>14184</v>
      </c>
      <c r="S5288" t="str">
        <f t="shared" si="82"/>
        <v xml:space="preserve">robbery, </v>
      </c>
      <c r="T5288" t="s">
        <v>11515</v>
      </c>
      <c r="W5288" s="4" t="s">
        <v>14184</v>
      </c>
      <c r="X5288" s="4" t="s">
        <v>14184</v>
      </c>
    </row>
    <row r="5289" spans="1:24" x14ac:dyDescent="0.2">
      <c r="A5289">
        <v>7</v>
      </c>
      <c r="B5289">
        <v>18</v>
      </c>
      <c r="C5289">
        <v>1983</v>
      </c>
      <c r="D5289" t="s">
        <v>19236</v>
      </c>
      <c r="E5289" s="2">
        <v>3</v>
      </c>
      <c r="F5289" s="3"/>
      <c r="G5289" s="2">
        <v>1</v>
      </c>
      <c r="H5289" s="2">
        <v>35</v>
      </c>
      <c r="I5289" s="4" t="s">
        <v>17370</v>
      </c>
      <c r="J5289" s="2">
        <v>5</v>
      </c>
      <c r="K5289" s="3"/>
      <c r="L5289" s="2">
        <v>3</v>
      </c>
      <c r="M5289" s="4" t="s">
        <v>14184</v>
      </c>
      <c r="N5289" s="4" t="s">
        <v>6860</v>
      </c>
      <c r="O5289" t="s">
        <v>8409</v>
      </c>
      <c r="P5289" s="4" t="s">
        <v>11512</v>
      </c>
      <c r="Q5289" s="4" t="str">
        <f>VLOOKUP(P5289, 'Gun classification'!A:B, 2, FALSE)</f>
        <v>Arma de fuego</v>
      </c>
      <c r="R5289" s="4" t="s">
        <v>14184</v>
      </c>
      <c r="S5289" t="str">
        <f t="shared" si="82"/>
        <v xml:space="preserve">gay, </v>
      </c>
      <c r="T5289" s="38" t="s">
        <v>23253</v>
      </c>
      <c r="W5289" s="4" t="s">
        <v>14184</v>
      </c>
      <c r="X5289" s="4" t="s">
        <v>14184</v>
      </c>
    </row>
    <row r="5290" spans="1:24" x14ac:dyDescent="0.2">
      <c r="A5290">
        <v>7</v>
      </c>
      <c r="B5290">
        <v>23</v>
      </c>
      <c r="C5290">
        <v>1983</v>
      </c>
      <c r="D5290" t="s">
        <v>19237</v>
      </c>
      <c r="E5290" s="2">
        <v>1</v>
      </c>
      <c r="F5290" s="3"/>
      <c r="G5290" s="2">
        <v>1</v>
      </c>
      <c r="H5290" s="2">
        <v>62</v>
      </c>
      <c r="I5290" s="4" t="s">
        <v>14028</v>
      </c>
      <c r="J5290" s="2">
        <v>1</v>
      </c>
      <c r="K5290" s="3"/>
      <c r="L5290" s="2">
        <v>1</v>
      </c>
      <c r="M5290" s="4" t="s">
        <v>11437</v>
      </c>
      <c r="N5290" s="4" t="s">
        <v>6861</v>
      </c>
      <c r="O5290" t="s">
        <v>4922</v>
      </c>
      <c r="P5290" s="4" t="s">
        <v>11625</v>
      </c>
      <c r="Q5290" s="4" t="str">
        <f>VLOOKUP(P5290, 'Gun classification'!A:B, 2, FALSE)</f>
        <v>Falta de oxigeno</v>
      </c>
      <c r="R5290" s="4" t="s">
        <v>14184</v>
      </c>
      <c r="S5290" t="str">
        <f t="shared" si="82"/>
        <v xml:space="preserve">gay argu, </v>
      </c>
      <c r="W5290" s="4" t="s">
        <v>14184</v>
      </c>
      <c r="X5290" s="4" t="s">
        <v>14184</v>
      </c>
    </row>
    <row r="5291" spans="1:24" x14ac:dyDescent="0.2">
      <c r="A5291">
        <v>7</v>
      </c>
      <c r="B5291">
        <v>24</v>
      </c>
      <c r="C5291">
        <v>1983</v>
      </c>
      <c r="D5291" t="s">
        <v>19238</v>
      </c>
      <c r="E5291" s="2">
        <v>1</v>
      </c>
      <c r="F5291" s="3"/>
      <c r="G5291" s="2">
        <v>1</v>
      </c>
      <c r="H5291" s="2">
        <v>33</v>
      </c>
      <c r="I5291" s="4" t="s">
        <v>17370</v>
      </c>
      <c r="J5291" s="2">
        <v>5</v>
      </c>
      <c r="K5291" s="3"/>
      <c r="L5291" s="2">
        <v>3</v>
      </c>
      <c r="M5291" s="4" t="s">
        <v>14184</v>
      </c>
      <c r="N5291" s="4" t="s">
        <v>6862</v>
      </c>
      <c r="O5291" t="s">
        <v>10232</v>
      </c>
      <c r="P5291" s="4" t="s">
        <v>11518</v>
      </c>
      <c r="Q5291" s="4" t="str">
        <f>VLOOKUP(P5291, 'Gun classification'!A:B, 2, FALSE)</f>
        <v>Arma blanca</v>
      </c>
      <c r="R5291" s="4" t="s">
        <v>14184</v>
      </c>
      <c r="S5291" t="str">
        <f t="shared" si="82"/>
        <v xml:space="preserve">argument, </v>
      </c>
      <c r="W5291" s="4" t="s">
        <v>14184</v>
      </c>
      <c r="X5291" s="4" t="s">
        <v>14184</v>
      </c>
    </row>
    <row r="5292" spans="1:24" x14ac:dyDescent="0.2">
      <c r="A5292">
        <v>7</v>
      </c>
      <c r="B5292">
        <v>27</v>
      </c>
      <c r="C5292">
        <v>1983</v>
      </c>
      <c r="D5292" t="s">
        <v>19239</v>
      </c>
      <c r="E5292" s="2">
        <v>1</v>
      </c>
      <c r="F5292" s="3"/>
      <c r="G5292" s="2">
        <v>1</v>
      </c>
      <c r="H5292" s="2">
        <v>57</v>
      </c>
      <c r="I5292" s="4" t="s">
        <v>14029</v>
      </c>
      <c r="J5292" s="2">
        <v>1</v>
      </c>
      <c r="K5292" s="3"/>
      <c r="L5292" s="2">
        <v>1</v>
      </c>
      <c r="M5292" s="4" t="s">
        <v>11488</v>
      </c>
      <c r="N5292" s="4" t="s">
        <v>6863</v>
      </c>
      <c r="O5292" t="s">
        <v>11830</v>
      </c>
      <c r="P5292" s="4" t="s">
        <v>11512</v>
      </c>
      <c r="Q5292" s="4" t="str">
        <f>VLOOKUP(P5292, 'Gun classification'!A:B, 2, FALSE)</f>
        <v>Arma de fuego</v>
      </c>
      <c r="R5292" s="4" t="s">
        <v>11644</v>
      </c>
      <c r="S5292" t="str">
        <f t="shared" si="82"/>
        <v>sus 801, revenge</v>
      </c>
      <c r="W5292" s="4" t="s">
        <v>14184</v>
      </c>
      <c r="X5292" s="4" t="s">
        <v>14184</v>
      </c>
    </row>
    <row r="5293" spans="1:24" x14ac:dyDescent="0.2">
      <c r="A5293">
        <v>7</v>
      </c>
      <c r="B5293">
        <v>27</v>
      </c>
      <c r="C5293">
        <v>1983</v>
      </c>
      <c r="D5293" t="s">
        <v>19240</v>
      </c>
      <c r="E5293" s="2">
        <v>1</v>
      </c>
      <c r="F5293" s="3"/>
      <c r="G5293" s="2">
        <v>1</v>
      </c>
      <c r="H5293" s="2">
        <v>41</v>
      </c>
      <c r="I5293" s="4" t="s">
        <v>14029</v>
      </c>
      <c r="J5293" s="2">
        <v>1</v>
      </c>
      <c r="K5293" s="3"/>
      <c r="L5293" s="2">
        <v>1</v>
      </c>
      <c r="M5293" s="4" t="s">
        <v>11488</v>
      </c>
      <c r="N5293" s="4" t="s">
        <v>6864</v>
      </c>
      <c r="O5293" t="s">
        <v>11830</v>
      </c>
      <c r="P5293" s="4" t="s">
        <v>11512</v>
      </c>
      <c r="Q5293" s="4" t="str">
        <f>VLOOKUP(P5293, 'Gun classification'!A:B, 2, FALSE)</f>
        <v>Arma de fuego</v>
      </c>
      <c r="R5293" s="4" t="s">
        <v>11644</v>
      </c>
      <c r="S5293" t="str">
        <f t="shared" si="82"/>
        <v>sus 801, revenge</v>
      </c>
      <c r="W5293" s="4" t="s">
        <v>14184</v>
      </c>
      <c r="X5293" s="4" t="s">
        <v>14184</v>
      </c>
    </row>
    <row r="5294" spans="1:24" x14ac:dyDescent="0.2">
      <c r="A5294">
        <v>7</v>
      </c>
      <c r="B5294">
        <v>29</v>
      </c>
      <c r="C5294">
        <v>1983</v>
      </c>
      <c r="D5294" t="s">
        <v>19241</v>
      </c>
      <c r="E5294" s="2">
        <v>1</v>
      </c>
      <c r="F5294" s="3"/>
      <c r="G5294" s="2">
        <v>1</v>
      </c>
      <c r="H5294" s="2">
        <v>35</v>
      </c>
      <c r="I5294" s="4" t="s">
        <v>17370</v>
      </c>
      <c r="J5294" s="2">
        <v>5</v>
      </c>
      <c r="K5294" s="3"/>
      <c r="L5294" s="2">
        <v>3</v>
      </c>
      <c r="M5294" s="4" t="s">
        <v>14184</v>
      </c>
      <c r="N5294" s="4" t="s">
        <v>6865</v>
      </c>
      <c r="O5294" t="s">
        <v>8450</v>
      </c>
      <c r="P5294" s="4" t="s">
        <v>11518</v>
      </c>
      <c r="Q5294" s="4" t="str">
        <f>VLOOKUP(P5294, 'Gun classification'!A:B, 2, FALSE)</f>
        <v>Arma blanca</v>
      </c>
      <c r="R5294" s="4" t="s">
        <v>14184</v>
      </c>
      <c r="S5294" t="str">
        <f t="shared" si="82"/>
        <v xml:space="preserve">narcotics, </v>
      </c>
      <c r="W5294" s="4" t="s">
        <v>14184</v>
      </c>
      <c r="X5294" s="4" t="s">
        <v>14184</v>
      </c>
    </row>
    <row r="5295" spans="1:24" x14ac:dyDescent="0.2">
      <c r="A5295">
        <v>8</v>
      </c>
      <c r="B5295">
        <v>5</v>
      </c>
      <c r="C5295">
        <v>1983</v>
      </c>
      <c r="D5295" t="s">
        <v>19242</v>
      </c>
      <c r="E5295" s="2">
        <v>1</v>
      </c>
      <c r="F5295" s="3"/>
      <c r="G5295" s="2">
        <v>1</v>
      </c>
      <c r="H5295" s="2">
        <v>22</v>
      </c>
      <c r="I5295" s="4" t="s">
        <v>14030</v>
      </c>
      <c r="J5295" s="2">
        <v>1</v>
      </c>
      <c r="K5295" s="3"/>
      <c r="L5295" s="2">
        <v>2</v>
      </c>
      <c r="M5295" s="4" t="s">
        <v>11429</v>
      </c>
      <c r="N5295" s="4" t="s">
        <v>8251</v>
      </c>
      <c r="O5295" t="s">
        <v>11830</v>
      </c>
      <c r="P5295" s="4" t="s">
        <v>11512</v>
      </c>
      <c r="Q5295" s="4" t="str">
        <f>VLOOKUP(P5295, 'Gun classification'!A:B, 2, FALSE)</f>
        <v>Arma de fuego</v>
      </c>
      <c r="R5295" s="4" t="s">
        <v>12039</v>
      </c>
      <c r="S5295" t="str">
        <f t="shared" si="82"/>
        <v>sus 801, mental</v>
      </c>
      <c r="W5295" s="4" t="s">
        <v>14184</v>
      </c>
      <c r="X5295" s="4" t="s">
        <v>14184</v>
      </c>
    </row>
    <row r="5296" spans="1:24" x14ac:dyDescent="0.2">
      <c r="A5296">
        <v>8</v>
      </c>
      <c r="B5296">
        <v>7</v>
      </c>
      <c r="C5296">
        <v>1983</v>
      </c>
      <c r="D5296" t="s">
        <v>19243</v>
      </c>
      <c r="E5296" s="2">
        <v>1</v>
      </c>
      <c r="F5296" s="3"/>
      <c r="G5296" s="2">
        <v>2</v>
      </c>
      <c r="H5296" s="2">
        <v>36</v>
      </c>
      <c r="I5296" s="4" t="s">
        <v>17370</v>
      </c>
      <c r="J5296" s="2">
        <v>5</v>
      </c>
      <c r="K5296" s="3"/>
      <c r="L5296" s="2">
        <v>3</v>
      </c>
      <c r="M5296" s="4" t="s">
        <v>14184</v>
      </c>
      <c r="N5296" s="4" t="s">
        <v>6866</v>
      </c>
      <c r="O5296" t="s">
        <v>10232</v>
      </c>
      <c r="P5296" s="4" t="s">
        <v>11518</v>
      </c>
      <c r="Q5296" s="4" t="str">
        <f>VLOOKUP(P5296, 'Gun classification'!A:B, 2, FALSE)</f>
        <v>Arma blanca</v>
      </c>
      <c r="R5296" s="4" t="s">
        <v>14184</v>
      </c>
      <c r="S5296" t="str">
        <f t="shared" si="82"/>
        <v xml:space="preserve">argument, </v>
      </c>
      <c r="W5296" s="4" t="s">
        <v>14184</v>
      </c>
      <c r="X5296" s="4" t="s">
        <v>14184</v>
      </c>
    </row>
    <row r="5297" spans="1:24" x14ac:dyDescent="0.2">
      <c r="A5297">
        <v>8</v>
      </c>
      <c r="B5297">
        <v>9</v>
      </c>
      <c r="C5297">
        <v>1983</v>
      </c>
      <c r="D5297" t="s">
        <v>19244</v>
      </c>
      <c r="E5297" s="2">
        <v>3</v>
      </c>
      <c r="F5297" s="3"/>
      <c r="G5297" s="2">
        <v>1</v>
      </c>
      <c r="H5297" s="2">
        <v>64</v>
      </c>
      <c r="I5297" s="4" t="s">
        <v>14031</v>
      </c>
      <c r="J5297" s="2">
        <v>3</v>
      </c>
      <c r="K5297" s="3"/>
      <c r="L5297" s="2">
        <v>1</v>
      </c>
      <c r="M5297" s="4" t="s">
        <v>11468</v>
      </c>
      <c r="N5297" s="4" t="s">
        <v>6867</v>
      </c>
      <c r="O5297" t="s">
        <v>6868</v>
      </c>
      <c r="P5297" s="4" t="s">
        <v>5732</v>
      </c>
      <c r="Q5297" s="4" t="str">
        <f>VLOOKUP(P5297, 'Gun classification'!A:B, 2, FALSE)</f>
        <v>Arma blanca</v>
      </c>
      <c r="R5297" s="4" t="s">
        <v>14184</v>
      </c>
      <c r="S5297" t="str">
        <f t="shared" si="82"/>
        <v xml:space="preserve">Self defense, </v>
      </c>
      <c r="T5297" s="38" t="s">
        <v>6868</v>
      </c>
      <c r="W5297" s="4" t="s">
        <v>14184</v>
      </c>
      <c r="X5297" s="4" t="s">
        <v>14184</v>
      </c>
    </row>
    <row r="5298" spans="1:24" x14ac:dyDescent="0.2">
      <c r="A5298">
        <v>8</v>
      </c>
      <c r="B5298">
        <v>12</v>
      </c>
      <c r="C5298">
        <v>1983</v>
      </c>
      <c r="D5298" t="s">
        <v>19138</v>
      </c>
      <c r="E5298" s="2">
        <v>1</v>
      </c>
      <c r="F5298" s="3"/>
      <c r="G5298" s="2">
        <v>1</v>
      </c>
      <c r="H5298" s="2">
        <v>26</v>
      </c>
      <c r="I5298" s="4" t="s">
        <v>14032</v>
      </c>
      <c r="J5298" s="2">
        <v>1</v>
      </c>
      <c r="K5298" s="3"/>
      <c r="L5298" s="2">
        <v>1</v>
      </c>
      <c r="M5298" s="4" t="s">
        <v>11482</v>
      </c>
      <c r="N5298" s="4" t="s">
        <v>6869</v>
      </c>
      <c r="O5298" t="s">
        <v>11830</v>
      </c>
      <c r="P5298" s="4" t="s">
        <v>11512</v>
      </c>
      <c r="Q5298" s="4" t="str">
        <f>VLOOKUP(P5298, 'Gun classification'!A:B, 2, FALSE)</f>
        <v>Arma de fuego</v>
      </c>
      <c r="R5298" s="4" t="s">
        <v>12039</v>
      </c>
      <c r="S5298" t="str">
        <f t="shared" si="82"/>
        <v>sus 801, mental</v>
      </c>
      <c r="W5298" s="4" t="s">
        <v>14184</v>
      </c>
      <c r="X5298" s="4" t="s">
        <v>14184</v>
      </c>
    </row>
    <row r="5299" spans="1:24" x14ac:dyDescent="0.2">
      <c r="A5299">
        <v>8</v>
      </c>
      <c r="B5299">
        <v>14</v>
      </c>
      <c r="C5299">
        <v>1983</v>
      </c>
      <c r="D5299" t="s">
        <v>19245</v>
      </c>
      <c r="E5299" s="2">
        <v>1</v>
      </c>
      <c r="F5299" s="3"/>
      <c r="G5299" s="2">
        <v>1</v>
      </c>
      <c r="H5299" s="2">
        <v>24</v>
      </c>
      <c r="I5299" s="4" t="s">
        <v>17370</v>
      </c>
      <c r="J5299" s="2">
        <v>5</v>
      </c>
      <c r="K5299" s="3"/>
      <c r="L5299" s="2">
        <v>3</v>
      </c>
      <c r="M5299" s="4" t="s">
        <v>14184</v>
      </c>
      <c r="N5299" s="4" t="s">
        <v>6870</v>
      </c>
      <c r="O5299" t="s">
        <v>11581</v>
      </c>
      <c r="P5299" s="4" t="s">
        <v>11625</v>
      </c>
      <c r="Q5299" s="4" t="str">
        <f>VLOOKUP(P5299, 'Gun classification'!A:B, 2, FALSE)</f>
        <v>Falta de oxigeno</v>
      </c>
      <c r="R5299" s="4" t="s">
        <v>14184</v>
      </c>
      <c r="S5299" t="str">
        <f t="shared" si="82"/>
        <v xml:space="preserve">robbery, </v>
      </c>
      <c r="T5299" t="s">
        <v>11515</v>
      </c>
      <c r="W5299" s="4" t="s">
        <v>14184</v>
      </c>
      <c r="X5299" s="4" t="s">
        <v>14184</v>
      </c>
    </row>
    <row r="5300" spans="1:24" x14ac:dyDescent="0.2">
      <c r="A5300">
        <v>8</v>
      </c>
      <c r="B5300">
        <v>17</v>
      </c>
      <c r="C5300">
        <v>1983</v>
      </c>
      <c r="D5300" t="s">
        <v>19246</v>
      </c>
      <c r="E5300" s="2">
        <v>1</v>
      </c>
      <c r="F5300" s="3"/>
      <c r="G5300" s="2">
        <v>1</v>
      </c>
      <c r="H5300" s="2">
        <v>65</v>
      </c>
      <c r="I5300" s="4" t="s">
        <v>17370</v>
      </c>
      <c r="J5300" s="2">
        <v>5</v>
      </c>
      <c r="K5300" s="3"/>
      <c r="L5300" s="2">
        <v>3</v>
      </c>
      <c r="M5300" s="4" t="s">
        <v>14184</v>
      </c>
      <c r="N5300" s="4" t="s">
        <v>6871</v>
      </c>
      <c r="O5300" t="s">
        <v>6872</v>
      </c>
      <c r="P5300" s="4" t="s">
        <v>11518</v>
      </c>
      <c r="Q5300" s="4" t="str">
        <f>VLOOKUP(P5300, 'Gun classification'!A:B, 2, FALSE)</f>
        <v>Arma blanca</v>
      </c>
      <c r="R5300" s="4" t="s">
        <v>14184</v>
      </c>
      <c r="S5300" t="str">
        <f t="shared" si="82"/>
        <v xml:space="preserve">unknonw, </v>
      </c>
      <c r="T5300" s="38" t="s">
        <v>23253</v>
      </c>
      <c r="W5300" s="4" t="s">
        <v>14184</v>
      </c>
      <c r="X5300" s="4" t="s">
        <v>14184</v>
      </c>
    </row>
    <row r="5301" spans="1:24" x14ac:dyDescent="0.2">
      <c r="A5301">
        <v>8</v>
      </c>
      <c r="B5301">
        <v>18</v>
      </c>
      <c r="C5301">
        <v>1983</v>
      </c>
      <c r="D5301" t="s">
        <v>19247</v>
      </c>
      <c r="E5301" s="2">
        <v>1</v>
      </c>
      <c r="F5301" s="3"/>
      <c r="G5301" s="2">
        <v>1</v>
      </c>
      <c r="H5301" s="2">
        <v>25</v>
      </c>
      <c r="I5301" s="4" t="s">
        <v>14033</v>
      </c>
      <c r="J5301" s="3"/>
      <c r="K5301" s="3"/>
      <c r="L5301" s="2">
        <v>1</v>
      </c>
      <c r="M5301" s="4" t="s">
        <v>11419</v>
      </c>
      <c r="N5301" s="4" t="s">
        <v>6873</v>
      </c>
      <c r="O5301" t="s">
        <v>10232</v>
      </c>
      <c r="P5301" s="4" t="s">
        <v>11532</v>
      </c>
      <c r="Q5301" s="4" t="str">
        <f>VLOOKUP(P5301, 'Gun classification'!A:B, 2, FALSE)</f>
        <v>Fuerza</v>
      </c>
      <c r="R5301" s="4" t="s">
        <v>14184</v>
      </c>
      <c r="S5301" t="str">
        <f t="shared" si="82"/>
        <v xml:space="preserve">argument, </v>
      </c>
      <c r="W5301" s="4" t="s">
        <v>14184</v>
      </c>
      <c r="X5301" s="4" t="s">
        <v>14184</v>
      </c>
    </row>
    <row r="5302" spans="1:24" x14ac:dyDescent="0.2">
      <c r="A5302">
        <v>8</v>
      </c>
      <c r="B5302">
        <v>19</v>
      </c>
      <c r="C5302">
        <v>1983</v>
      </c>
      <c r="D5302" t="s">
        <v>19248</v>
      </c>
      <c r="E5302" s="2">
        <v>2</v>
      </c>
      <c r="F5302" s="2">
        <v>6</v>
      </c>
      <c r="G5302" s="2">
        <v>1</v>
      </c>
      <c r="H5302" s="2">
        <v>65</v>
      </c>
      <c r="I5302" s="4" t="s">
        <v>17370</v>
      </c>
      <c r="J5302" s="2">
        <v>5</v>
      </c>
      <c r="K5302" s="3"/>
      <c r="L5302" s="2">
        <v>3</v>
      </c>
      <c r="M5302" s="4" t="s">
        <v>14184</v>
      </c>
      <c r="N5302" s="4" t="s">
        <v>7329</v>
      </c>
      <c r="O5302" t="s">
        <v>11581</v>
      </c>
      <c r="P5302" s="4" t="s">
        <v>11512</v>
      </c>
      <c r="Q5302" s="4" t="str">
        <f>VLOOKUP(P5302, 'Gun classification'!A:B, 2, FALSE)</f>
        <v>Arma de fuego</v>
      </c>
      <c r="R5302" s="4" t="s">
        <v>1130</v>
      </c>
      <c r="S5302" t="str">
        <f t="shared" si="82"/>
        <v>robbery, viet</v>
      </c>
      <c r="T5302" t="s">
        <v>11515</v>
      </c>
      <c r="W5302" s="4" t="s">
        <v>14184</v>
      </c>
      <c r="X5302" s="4" t="s">
        <v>14184</v>
      </c>
    </row>
    <row r="5303" spans="1:24" x14ac:dyDescent="0.2">
      <c r="A5303">
        <v>8</v>
      </c>
      <c r="B5303">
        <v>23</v>
      </c>
      <c r="C5303">
        <v>1983</v>
      </c>
      <c r="D5303" t="s">
        <v>19249</v>
      </c>
      <c r="E5303" s="2">
        <v>1</v>
      </c>
      <c r="F5303" s="3"/>
      <c r="G5303" s="2">
        <v>1</v>
      </c>
      <c r="H5303" s="2">
        <v>27</v>
      </c>
      <c r="I5303" s="4" t="s">
        <v>14034</v>
      </c>
      <c r="J5303" s="2">
        <v>1</v>
      </c>
      <c r="K5303" s="3"/>
      <c r="L5303" s="2">
        <v>1</v>
      </c>
      <c r="M5303" s="4" t="s">
        <v>11413</v>
      </c>
      <c r="N5303" s="4" t="s">
        <v>6874</v>
      </c>
      <c r="O5303" t="s">
        <v>10232</v>
      </c>
      <c r="P5303" s="4" t="s">
        <v>11518</v>
      </c>
      <c r="Q5303" s="4" t="str">
        <f>VLOOKUP(P5303, 'Gun classification'!A:B, 2, FALSE)</f>
        <v>Arma blanca</v>
      </c>
      <c r="R5303" s="4" t="s">
        <v>14184</v>
      </c>
      <c r="S5303" t="str">
        <f t="shared" si="82"/>
        <v xml:space="preserve">argument, </v>
      </c>
      <c r="W5303" s="4" t="s">
        <v>14184</v>
      </c>
      <c r="X5303" s="4" t="s">
        <v>14184</v>
      </c>
    </row>
    <row r="5304" spans="1:24" x14ac:dyDescent="0.2">
      <c r="A5304">
        <v>9</v>
      </c>
      <c r="B5304">
        <v>2</v>
      </c>
      <c r="C5304">
        <v>1983</v>
      </c>
      <c r="D5304" t="s">
        <v>19250</v>
      </c>
      <c r="E5304" s="2">
        <v>4</v>
      </c>
      <c r="F5304" s="3"/>
      <c r="G5304" s="2">
        <v>2</v>
      </c>
      <c r="H5304" s="2">
        <v>47</v>
      </c>
      <c r="I5304" s="4" t="s">
        <v>17370</v>
      </c>
      <c r="J5304" s="2">
        <v>5</v>
      </c>
      <c r="K5304" s="3"/>
      <c r="L5304" s="2">
        <v>3</v>
      </c>
      <c r="M5304" s="4" t="s">
        <v>14184</v>
      </c>
      <c r="N5304" s="4" t="s">
        <v>6875</v>
      </c>
      <c r="O5304" t="s">
        <v>4965</v>
      </c>
      <c r="P5304" s="4" t="s">
        <v>6053</v>
      </c>
      <c r="Q5304" s="4" t="str">
        <f>VLOOKUP(P5304, 'Gun classification'!A:B, 2, FALSE)</f>
        <v>Falta de oxigeno</v>
      </c>
      <c r="R5304" s="4" t="s">
        <v>14184</v>
      </c>
      <c r="S5304" t="str">
        <f t="shared" si="82"/>
        <v xml:space="preserve">burglary, </v>
      </c>
      <c r="W5304" s="4" t="s">
        <v>14184</v>
      </c>
      <c r="X5304" s="4" t="s">
        <v>14184</v>
      </c>
    </row>
    <row r="5305" spans="1:24" x14ac:dyDescent="0.2">
      <c r="A5305">
        <v>9</v>
      </c>
      <c r="B5305">
        <v>4</v>
      </c>
      <c r="C5305">
        <v>1983</v>
      </c>
      <c r="D5305" t="s">
        <v>19251</v>
      </c>
      <c r="E5305" s="2">
        <v>3</v>
      </c>
      <c r="F5305" s="3"/>
      <c r="G5305" s="2">
        <v>1</v>
      </c>
      <c r="H5305" s="2">
        <v>24</v>
      </c>
      <c r="I5305" s="4" t="s">
        <v>17370</v>
      </c>
      <c r="J5305" s="2">
        <v>5</v>
      </c>
      <c r="K5305" s="3"/>
      <c r="L5305" s="2">
        <v>3</v>
      </c>
      <c r="M5305" s="4" t="s">
        <v>14184</v>
      </c>
      <c r="N5305" s="4" t="s">
        <v>6463</v>
      </c>
      <c r="O5305" t="s">
        <v>11581</v>
      </c>
      <c r="P5305" s="4" t="s">
        <v>11512</v>
      </c>
      <c r="Q5305" s="4" t="str">
        <f>VLOOKUP(P5305, 'Gun classification'!A:B, 2, FALSE)</f>
        <v>Arma de fuego</v>
      </c>
      <c r="R5305" s="4" t="s">
        <v>14184</v>
      </c>
      <c r="S5305" t="str">
        <f t="shared" si="82"/>
        <v xml:space="preserve">robbery, </v>
      </c>
      <c r="T5305" t="s">
        <v>11515</v>
      </c>
      <c r="W5305" s="4" t="s">
        <v>14184</v>
      </c>
      <c r="X5305" s="4" t="s">
        <v>14184</v>
      </c>
    </row>
    <row r="5306" spans="1:24" x14ac:dyDescent="0.2">
      <c r="A5306">
        <v>9</v>
      </c>
      <c r="B5306">
        <v>19</v>
      </c>
      <c r="C5306">
        <v>1983</v>
      </c>
      <c r="D5306" t="s">
        <v>19252</v>
      </c>
      <c r="E5306" s="2">
        <v>3</v>
      </c>
      <c r="F5306" s="3"/>
      <c r="G5306" s="2">
        <v>1</v>
      </c>
      <c r="H5306" s="2">
        <v>29</v>
      </c>
      <c r="I5306" s="4" t="s">
        <v>14035</v>
      </c>
      <c r="J5306" s="2">
        <v>3</v>
      </c>
      <c r="K5306" s="3"/>
      <c r="L5306" s="2">
        <v>1</v>
      </c>
      <c r="M5306" s="4" t="s">
        <v>11476</v>
      </c>
      <c r="N5306" s="4" t="s">
        <v>6876</v>
      </c>
      <c r="O5306" t="s">
        <v>10232</v>
      </c>
      <c r="P5306" s="4" t="s">
        <v>8400</v>
      </c>
      <c r="Q5306" s="4" t="str">
        <f>VLOOKUP(P5306, 'Gun classification'!A:B, 2, FALSE)</f>
        <v>Arma blanca</v>
      </c>
      <c r="R5306" s="4" t="s">
        <v>14184</v>
      </c>
      <c r="S5306" t="str">
        <f t="shared" si="82"/>
        <v xml:space="preserve">argument, </v>
      </c>
      <c r="W5306" s="4" t="s">
        <v>14184</v>
      </c>
      <c r="X5306" s="4" t="s">
        <v>14184</v>
      </c>
    </row>
    <row r="5307" spans="1:24" x14ac:dyDescent="0.2">
      <c r="A5307">
        <v>9</v>
      </c>
      <c r="B5307">
        <v>21</v>
      </c>
      <c r="C5307">
        <v>1983</v>
      </c>
      <c r="D5307" t="s">
        <v>19253</v>
      </c>
      <c r="E5307" s="2">
        <v>1</v>
      </c>
      <c r="F5307" s="3"/>
      <c r="G5307" s="2">
        <v>1</v>
      </c>
      <c r="H5307" s="2">
        <v>25</v>
      </c>
      <c r="I5307" s="4" t="s">
        <v>14036</v>
      </c>
      <c r="J5307" s="2">
        <v>1</v>
      </c>
      <c r="K5307" s="3"/>
      <c r="L5307" s="2">
        <v>1</v>
      </c>
      <c r="M5307" s="4" t="s">
        <v>11463</v>
      </c>
      <c r="N5307" s="4" t="s">
        <v>3043</v>
      </c>
      <c r="O5307" t="s">
        <v>11581</v>
      </c>
      <c r="P5307" s="4" t="s">
        <v>6899</v>
      </c>
      <c r="Q5307" s="4" t="str">
        <f>VLOOKUP(P5307, 'Gun classification'!A:B, 2, FALSE)</f>
        <v>Fuerza</v>
      </c>
      <c r="R5307" s="4" t="s">
        <v>14184</v>
      </c>
      <c r="S5307" t="str">
        <f t="shared" si="82"/>
        <v xml:space="preserve">robbery, </v>
      </c>
      <c r="T5307" t="s">
        <v>11515</v>
      </c>
      <c r="W5307" s="4" t="s">
        <v>14184</v>
      </c>
      <c r="X5307" s="4" t="s">
        <v>14184</v>
      </c>
    </row>
    <row r="5308" spans="1:24" x14ac:dyDescent="0.2">
      <c r="A5308">
        <v>9</v>
      </c>
      <c r="B5308">
        <v>24</v>
      </c>
      <c r="C5308">
        <v>1983</v>
      </c>
      <c r="D5308" t="s">
        <v>19254</v>
      </c>
      <c r="E5308" s="2">
        <v>3</v>
      </c>
      <c r="F5308" s="3"/>
      <c r="G5308" s="2">
        <v>1</v>
      </c>
      <c r="H5308" s="2">
        <v>33</v>
      </c>
      <c r="I5308" s="4" t="s">
        <v>13576</v>
      </c>
      <c r="J5308" s="2">
        <v>3</v>
      </c>
      <c r="K5308" s="3"/>
      <c r="L5308" s="2">
        <v>1</v>
      </c>
      <c r="M5308" s="4" t="s">
        <v>11413</v>
      </c>
      <c r="N5308" s="4" t="s">
        <v>6191</v>
      </c>
      <c r="O5308" t="s">
        <v>9133</v>
      </c>
      <c r="P5308" s="4" t="s">
        <v>11512</v>
      </c>
      <c r="Q5308" s="4" t="str">
        <f>VLOOKUP(P5308, 'Gun classification'!A:B, 2, FALSE)</f>
        <v>Arma de fuego</v>
      </c>
      <c r="R5308" s="4" t="s">
        <v>14184</v>
      </c>
      <c r="S5308" t="str">
        <f t="shared" si="82"/>
        <v xml:space="preserve">dispute, </v>
      </c>
      <c r="W5308" s="4" t="s">
        <v>14184</v>
      </c>
      <c r="X5308" s="4" t="s">
        <v>14184</v>
      </c>
    </row>
    <row r="5309" spans="1:24" x14ac:dyDescent="0.2">
      <c r="A5309">
        <v>10</v>
      </c>
      <c r="B5309">
        <v>2</v>
      </c>
      <c r="C5309">
        <v>1983</v>
      </c>
      <c r="D5309" t="s">
        <v>19255</v>
      </c>
      <c r="E5309" s="2">
        <v>1</v>
      </c>
      <c r="F5309" s="2">
        <v>4</v>
      </c>
      <c r="G5309" s="2">
        <v>1</v>
      </c>
      <c r="H5309" s="2">
        <v>31</v>
      </c>
      <c r="I5309" s="4" t="s">
        <v>14037</v>
      </c>
      <c r="J5309" s="2">
        <v>1</v>
      </c>
      <c r="K5309" s="2">
        <v>4</v>
      </c>
      <c r="L5309" s="2">
        <v>1</v>
      </c>
      <c r="M5309" s="4" t="s">
        <v>11440</v>
      </c>
      <c r="N5309" s="4" t="s">
        <v>3044</v>
      </c>
      <c r="O5309" t="s">
        <v>10232</v>
      </c>
      <c r="P5309" s="4" t="s">
        <v>11512</v>
      </c>
      <c r="Q5309" s="4" t="str">
        <f>VLOOKUP(P5309, 'Gun classification'!A:B, 2, FALSE)</f>
        <v>Arma de fuego</v>
      </c>
      <c r="R5309" s="4" t="s">
        <v>1131</v>
      </c>
      <c r="S5309" t="str">
        <f t="shared" si="82"/>
        <v>argument, cuban</v>
      </c>
      <c r="W5309" s="4" t="s">
        <v>14184</v>
      </c>
      <c r="X5309" s="4" t="s">
        <v>14184</v>
      </c>
    </row>
    <row r="5310" spans="1:24" x14ac:dyDescent="0.2">
      <c r="A5310">
        <v>10</v>
      </c>
      <c r="B5310">
        <v>8</v>
      </c>
      <c r="C5310">
        <v>1983</v>
      </c>
      <c r="D5310" t="s">
        <v>19256</v>
      </c>
      <c r="E5310" s="2">
        <v>3</v>
      </c>
      <c r="F5310" s="3"/>
      <c r="G5310" s="2">
        <v>1</v>
      </c>
      <c r="H5310" s="2">
        <v>28</v>
      </c>
      <c r="I5310" s="4" t="s">
        <v>17370</v>
      </c>
      <c r="J5310" s="2">
        <v>5</v>
      </c>
      <c r="K5310" s="3"/>
      <c r="L5310" s="2">
        <v>3</v>
      </c>
      <c r="M5310" s="4" t="s">
        <v>14184</v>
      </c>
      <c r="N5310" s="4" t="s">
        <v>3045</v>
      </c>
      <c r="O5310" t="s">
        <v>8450</v>
      </c>
      <c r="P5310" s="4" t="s">
        <v>11512</v>
      </c>
      <c r="Q5310" s="4" t="str">
        <f>VLOOKUP(P5310, 'Gun classification'!A:B, 2, FALSE)</f>
        <v>Arma de fuego</v>
      </c>
      <c r="R5310" s="4" t="s">
        <v>14184</v>
      </c>
      <c r="S5310" t="str">
        <f t="shared" si="82"/>
        <v xml:space="preserve">narcotics, </v>
      </c>
      <c r="W5310" s="4" t="s">
        <v>14184</v>
      </c>
      <c r="X5310" s="4" t="s">
        <v>14184</v>
      </c>
    </row>
    <row r="5311" spans="1:24" x14ac:dyDescent="0.2">
      <c r="A5311">
        <v>10</v>
      </c>
      <c r="B5311">
        <v>16</v>
      </c>
      <c r="C5311">
        <v>1983</v>
      </c>
      <c r="D5311" t="s">
        <v>19257</v>
      </c>
      <c r="E5311" s="2">
        <v>4</v>
      </c>
      <c r="F5311" s="3"/>
      <c r="G5311" s="2">
        <v>1</v>
      </c>
      <c r="H5311" s="2">
        <v>33</v>
      </c>
      <c r="I5311" s="4" t="s">
        <v>17370</v>
      </c>
      <c r="J5311" s="2">
        <v>5</v>
      </c>
      <c r="K5311" s="3"/>
      <c r="L5311" s="2">
        <v>3</v>
      </c>
      <c r="M5311" s="4" t="s">
        <v>14184</v>
      </c>
      <c r="N5311" s="4" t="s">
        <v>3046</v>
      </c>
      <c r="O5311" t="s">
        <v>11996</v>
      </c>
      <c r="P5311" s="4" t="s">
        <v>11518</v>
      </c>
      <c r="Q5311" s="4" t="str">
        <f>VLOOKUP(P5311, 'Gun classification'!A:B, 2, FALSE)</f>
        <v>Arma blanca</v>
      </c>
      <c r="R5311" s="4" t="s">
        <v>14184</v>
      </c>
      <c r="S5311" t="str">
        <f t="shared" si="82"/>
        <v xml:space="preserve">robbery?, </v>
      </c>
      <c r="T5311" t="s">
        <v>11515</v>
      </c>
      <c r="W5311" s="4" t="s">
        <v>14184</v>
      </c>
      <c r="X5311" s="4" t="s">
        <v>14184</v>
      </c>
    </row>
    <row r="5312" spans="1:24" x14ac:dyDescent="0.2">
      <c r="A5312">
        <v>10</v>
      </c>
      <c r="B5312">
        <v>21</v>
      </c>
      <c r="C5312">
        <v>1983</v>
      </c>
      <c r="D5312" t="s">
        <v>19258</v>
      </c>
      <c r="E5312" s="2">
        <v>1</v>
      </c>
      <c r="F5312" s="3"/>
      <c r="G5312" s="2">
        <v>1</v>
      </c>
      <c r="H5312" s="2">
        <v>34</v>
      </c>
      <c r="I5312" s="4" t="s">
        <v>14038</v>
      </c>
      <c r="J5312" s="2">
        <v>1</v>
      </c>
      <c r="K5312" s="3"/>
      <c r="L5312" s="2">
        <v>1</v>
      </c>
      <c r="M5312" s="4" t="s">
        <v>11436</v>
      </c>
      <c r="N5312" s="4" t="s">
        <v>3047</v>
      </c>
      <c r="O5312" t="s">
        <v>9133</v>
      </c>
      <c r="P5312" s="4" t="s">
        <v>11512</v>
      </c>
      <c r="Q5312" s="4" t="str">
        <f>VLOOKUP(P5312, 'Gun classification'!A:B, 2, FALSE)</f>
        <v>Arma de fuego</v>
      </c>
      <c r="R5312" s="4" t="s">
        <v>14184</v>
      </c>
      <c r="S5312" t="str">
        <f t="shared" si="82"/>
        <v xml:space="preserve">dispute, </v>
      </c>
      <c r="W5312" s="4" t="s">
        <v>14184</v>
      </c>
      <c r="X5312" s="4" t="s">
        <v>14184</v>
      </c>
    </row>
    <row r="5313" spans="1:24" x14ac:dyDescent="0.2">
      <c r="A5313">
        <v>10</v>
      </c>
      <c r="B5313">
        <v>21</v>
      </c>
      <c r="C5313">
        <v>1983</v>
      </c>
      <c r="D5313" t="s">
        <v>19259</v>
      </c>
      <c r="E5313" s="2">
        <v>1</v>
      </c>
      <c r="F5313" s="2">
        <v>4</v>
      </c>
      <c r="G5313" s="2">
        <v>1</v>
      </c>
      <c r="H5313" s="2">
        <v>20</v>
      </c>
      <c r="I5313" s="4" t="s">
        <v>14039</v>
      </c>
      <c r="J5313" s="2">
        <v>1</v>
      </c>
      <c r="K5313" s="2">
        <v>4</v>
      </c>
      <c r="L5313" s="2">
        <v>1</v>
      </c>
      <c r="M5313" s="4" t="s">
        <v>11416</v>
      </c>
      <c r="N5313" s="4" t="s">
        <v>3048</v>
      </c>
      <c r="O5313" t="s">
        <v>11908</v>
      </c>
      <c r="P5313" s="4" t="s">
        <v>11512</v>
      </c>
      <c r="Q5313" s="4" t="str">
        <f>VLOOKUP(P5313, 'Gun classification'!A:B, 2, FALSE)</f>
        <v>Arma de fuego</v>
      </c>
      <c r="R5313" s="4" t="s">
        <v>14184</v>
      </c>
      <c r="S5313" t="str">
        <f t="shared" si="82"/>
        <v xml:space="preserve">fight, </v>
      </c>
      <c r="T5313" s="38" t="s">
        <v>23263</v>
      </c>
      <c r="W5313" s="4" t="s">
        <v>14184</v>
      </c>
      <c r="X5313" s="4" t="s">
        <v>14184</v>
      </c>
    </row>
    <row r="5314" spans="1:24" x14ac:dyDescent="0.2">
      <c r="A5314">
        <v>10</v>
      </c>
      <c r="B5314">
        <v>23</v>
      </c>
      <c r="C5314">
        <v>1983</v>
      </c>
      <c r="D5314" t="s">
        <v>19260</v>
      </c>
      <c r="E5314" s="2">
        <v>1</v>
      </c>
      <c r="F5314" s="3"/>
      <c r="G5314" s="2">
        <v>2</v>
      </c>
      <c r="H5314" s="2">
        <v>29</v>
      </c>
      <c r="I5314" s="4" t="s">
        <v>14040</v>
      </c>
      <c r="J5314" s="2">
        <v>3</v>
      </c>
      <c r="K5314" s="3"/>
      <c r="L5314" s="2">
        <v>1</v>
      </c>
      <c r="M5314" s="4" t="s">
        <v>11471</v>
      </c>
      <c r="N5314" s="4" t="s">
        <v>3049</v>
      </c>
      <c r="O5314" t="s">
        <v>3050</v>
      </c>
      <c r="P5314" s="4" t="s">
        <v>11625</v>
      </c>
      <c r="Q5314" s="4" t="str">
        <f>VLOOKUP(P5314, 'Gun classification'!A:B, 2, FALSE)</f>
        <v>Falta de oxigeno</v>
      </c>
      <c r="R5314" s="4" t="s">
        <v>14184</v>
      </c>
      <c r="S5314" t="str">
        <f t="shared" si="82"/>
        <v xml:space="preserve">burg rob? rape, </v>
      </c>
      <c r="T5314" t="s">
        <v>8275</v>
      </c>
      <c r="W5314" s="4" t="s">
        <v>14184</v>
      </c>
      <c r="X5314" s="4" t="s">
        <v>14184</v>
      </c>
    </row>
    <row r="5315" spans="1:24" x14ac:dyDescent="0.2">
      <c r="A5315">
        <v>10</v>
      </c>
      <c r="B5315">
        <v>26</v>
      </c>
      <c r="C5315">
        <v>1983</v>
      </c>
      <c r="D5315" t="s">
        <v>19261</v>
      </c>
      <c r="E5315" s="2">
        <v>1</v>
      </c>
      <c r="F5315" s="2">
        <v>4</v>
      </c>
      <c r="G5315" s="2">
        <v>1</v>
      </c>
      <c r="H5315" s="2">
        <v>21</v>
      </c>
      <c r="I5315" s="4" t="s">
        <v>14041</v>
      </c>
      <c r="J5315" s="2">
        <v>1</v>
      </c>
      <c r="K5315" s="2">
        <v>4</v>
      </c>
      <c r="L5315" s="2">
        <v>1</v>
      </c>
      <c r="M5315" s="4" t="s">
        <v>11448</v>
      </c>
      <c r="N5315" s="4" t="s">
        <v>3051</v>
      </c>
      <c r="O5315" t="s">
        <v>8688</v>
      </c>
      <c r="P5315" s="4" t="s">
        <v>11512</v>
      </c>
      <c r="Q5315" s="4" t="str">
        <f>VLOOKUP(P5315, 'Gun classification'!A:B, 2, FALSE)</f>
        <v>Arma de fuego</v>
      </c>
      <c r="R5315" s="4" t="s">
        <v>14184</v>
      </c>
      <c r="S5315" t="str">
        <f t="shared" ref="S5315:S5378" si="83">CONCATENATE(O5315,", ",R5315)</f>
        <v xml:space="preserve">argu alcohol, </v>
      </c>
      <c r="W5315" s="4" t="s">
        <v>14184</v>
      </c>
      <c r="X5315" s="4" t="s">
        <v>14184</v>
      </c>
    </row>
    <row r="5316" spans="1:24" x14ac:dyDescent="0.2">
      <c r="A5316">
        <v>11</v>
      </c>
      <c r="B5316">
        <v>4</v>
      </c>
      <c r="C5316">
        <v>1983</v>
      </c>
      <c r="D5316" t="s">
        <v>19262</v>
      </c>
      <c r="E5316" s="2">
        <v>1</v>
      </c>
      <c r="F5316" s="3"/>
      <c r="G5316" s="2">
        <v>1</v>
      </c>
      <c r="H5316" s="2">
        <v>50</v>
      </c>
      <c r="I5316" s="4" t="s">
        <v>17370</v>
      </c>
      <c r="J5316" s="2">
        <v>5</v>
      </c>
      <c r="K5316" s="3"/>
      <c r="L5316" s="2">
        <v>3</v>
      </c>
      <c r="M5316" s="4" t="s">
        <v>14184</v>
      </c>
      <c r="N5316" s="4" t="s">
        <v>3052</v>
      </c>
      <c r="O5316" t="s">
        <v>11996</v>
      </c>
      <c r="P5316" s="4" t="s">
        <v>11512</v>
      </c>
      <c r="Q5316" s="4" t="str">
        <f>VLOOKUP(P5316, 'Gun classification'!A:B, 2, FALSE)</f>
        <v>Arma de fuego</v>
      </c>
      <c r="R5316" s="4" t="s">
        <v>14184</v>
      </c>
      <c r="S5316" t="str">
        <f t="shared" si="83"/>
        <v xml:space="preserve">robbery?, </v>
      </c>
      <c r="T5316" t="s">
        <v>11515</v>
      </c>
      <c r="W5316" s="4" t="s">
        <v>14184</v>
      </c>
      <c r="X5316" s="4" t="s">
        <v>14184</v>
      </c>
    </row>
    <row r="5317" spans="1:24" x14ac:dyDescent="0.2">
      <c r="A5317">
        <v>11</v>
      </c>
      <c r="B5317">
        <v>10</v>
      </c>
      <c r="C5317">
        <v>1983</v>
      </c>
      <c r="D5317" t="s">
        <v>19263</v>
      </c>
      <c r="E5317" s="2">
        <v>1</v>
      </c>
      <c r="F5317" s="2">
        <v>4</v>
      </c>
      <c r="G5317" s="2">
        <v>1</v>
      </c>
      <c r="H5317" s="2">
        <v>36</v>
      </c>
      <c r="I5317" s="4" t="s">
        <v>14042</v>
      </c>
      <c r="J5317" s="2">
        <v>1</v>
      </c>
      <c r="K5317" s="2">
        <v>4</v>
      </c>
      <c r="L5317" s="2">
        <v>1</v>
      </c>
      <c r="M5317" s="4" t="s">
        <v>11419</v>
      </c>
      <c r="N5317" s="4" t="s">
        <v>3053</v>
      </c>
      <c r="O5317" t="s">
        <v>11908</v>
      </c>
      <c r="P5317" s="4" t="s">
        <v>11518</v>
      </c>
      <c r="Q5317" s="4" t="str">
        <f>VLOOKUP(P5317, 'Gun classification'!A:B, 2, FALSE)</f>
        <v>Arma blanca</v>
      </c>
      <c r="R5317" s="4" t="s">
        <v>14184</v>
      </c>
      <c r="S5317" t="str">
        <f t="shared" si="83"/>
        <v xml:space="preserve">fight, </v>
      </c>
      <c r="T5317" s="38" t="s">
        <v>23263</v>
      </c>
      <c r="W5317" s="4" t="s">
        <v>14184</v>
      </c>
      <c r="X5317" s="4" t="s">
        <v>14184</v>
      </c>
    </row>
    <row r="5318" spans="1:24" x14ac:dyDescent="0.2">
      <c r="A5318">
        <v>11</v>
      </c>
      <c r="B5318">
        <v>16</v>
      </c>
      <c r="C5318">
        <v>1983</v>
      </c>
      <c r="D5318" t="s">
        <v>19264</v>
      </c>
      <c r="E5318" s="2">
        <v>1</v>
      </c>
      <c r="F5318" s="3"/>
      <c r="G5318" s="2">
        <v>1</v>
      </c>
      <c r="H5318" s="2">
        <v>53</v>
      </c>
      <c r="I5318" s="4" t="s">
        <v>17370</v>
      </c>
      <c r="J5318" s="2">
        <v>5</v>
      </c>
      <c r="K5318" s="3"/>
      <c r="L5318" s="2">
        <v>3</v>
      </c>
      <c r="M5318" s="4" t="s">
        <v>14184</v>
      </c>
      <c r="N5318" s="4" t="s">
        <v>14184</v>
      </c>
      <c r="O5318" t="s">
        <v>8409</v>
      </c>
      <c r="P5318" s="4" t="s">
        <v>11625</v>
      </c>
      <c r="Q5318" s="4" t="str">
        <f>VLOOKUP(P5318, 'Gun classification'!A:B, 2, FALSE)</f>
        <v>Falta de oxigeno</v>
      </c>
      <c r="R5318" s="4" t="s">
        <v>1132</v>
      </c>
      <c r="S5318" t="str">
        <f t="shared" si="83"/>
        <v>gay, John Shelly Mansl</v>
      </c>
      <c r="T5318" s="38" t="s">
        <v>23253</v>
      </c>
      <c r="W5318" s="4" t="s">
        <v>14184</v>
      </c>
      <c r="X5318" s="4" t="s">
        <v>14184</v>
      </c>
    </row>
    <row r="5319" spans="1:24" x14ac:dyDescent="0.2">
      <c r="A5319">
        <v>11</v>
      </c>
      <c r="B5319">
        <v>28</v>
      </c>
      <c r="C5319">
        <v>1983</v>
      </c>
      <c r="D5319" t="s">
        <v>19265</v>
      </c>
      <c r="E5319" s="2">
        <v>3</v>
      </c>
      <c r="F5319" s="3"/>
      <c r="G5319" s="2">
        <v>1</v>
      </c>
      <c r="H5319" s="2">
        <v>30</v>
      </c>
      <c r="I5319" s="4" t="s">
        <v>14043</v>
      </c>
      <c r="J5319" s="2">
        <v>3</v>
      </c>
      <c r="K5319" s="3"/>
      <c r="L5319" s="2">
        <v>1</v>
      </c>
      <c r="M5319" s="4" t="s">
        <v>11436</v>
      </c>
      <c r="N5319" s="4" t="s">
        <v>3054</v>
      </c>
      <c r="O5319" t="s">
        <v>8450</v>
      </c>
      <c r="P5319" s="4" t="s">
        <v>11512</v>
      </c>
      <c r="Q5319" s="4" t="str">
        <f>VLOOKUP(P5319, 'Gun classification'!A:B, 2, FALSE)</f>
        <v>Arma de fuego</v>
      </c>
      <c r="R5319" s="4" t="s">
        <v>14184</v>
      </c>
      <c r="S5319" t="str">
        <f t="shared" si="83"/>
        <v xml:space="preserve">narcotics, </v>
      </c>
      <c r="W5319" s="4" t="s">
        <v>14184</v>
      </c>
      <c r="X5319" s="4" t="s">
        <v>14184</v>
      </c>
    </row>
    <row r="5320" spans="1:24" x14ac:dyDescent="0.2">
      <c r="A5320">
        <v>11</v>
      </c>
      <c r="B5320">
        <v>29</v>
      </c>
      <c r="C5320">
        <v>1983</v>
      </c>
      <c r="D5320" t="s">
        <v>19266</v>
      </c>
      <c r="E5320" s="2">
        <v>1</v>
      </c>
      <c r="F5320" s="3"/>
      <c r="G5320" s="2">
        <v>1</v>
      </c>
      <c r="H5320" s="2">
        <v>42</v>
      </c>
      <c r="I5320" s="4" t="s">
        <v>14044</v>
      </c>
      <c r="J5320" s="2">
        <v>1</v>
      </c>
      <c r="K5320" s="3"/>
      <c r="L5320" s="2">
        <v>1</v>
      </c>
      <c r="M5320" s="4" t="s">
        <v>11448</v>
      </c>
      <c r="N5320" s="4" t="s">
        <v>3055</v>
      </c>
      <c r="O5320" t="s">
        <v>5660</v>
      </c>
      <c r="P5320" s="4" t="s">
        <v>11625</v>
      </c>
      <c r="Q5320" s="4" t="str">
        <f>VLOOKUP(P5320, 'Gun classification'!A:B, 2, FALSE)</f>
        <v>Falta de oxigeno</v>
      </c>
      <c r="R5320" s="4" t="s">
        <v>14184</v>
      </c>
      <c r="S5320" t="str">
        <f t="shared" si="83"/>
        <v xml:space="preserve">gay robbery, </v>
      </c>
      <c r="T5320" t="s">
        <v>11515</v>
      </c>
      <c r="W5320" s="4" t="s">
        <v>14184</v>
      </c>
      <c r="X5320" s="4" t="s">
        <v>14184</v>
      </c>
    </row>
    <row r="5321" spans="1:24" x14ac:dyDescent="0.2">
      <c r="A5321">
        <v>12</v>
      </c>
      <c r="B5321">
        <v>21</v>
      </c>
      <c r="C5321">
        <v>1983</v>
      </c>
      <c r="D5321" t="s">
        <v>19267</v>
      </c>
      <c r="E5321" s="2">
        <v>3</v>
      </c>
      <c r="F5321" s="3"/>
      <c r="G5321" s="2">
        <v>1</v>
      </c>
      <c r="H5321" s="2">
        <v>1</v>
      </c>
      <c r="I5321" s="4" t="s">
        <v>17370</v>
      </c>
      <c r="J5321" s="2">
        <v>5</v>
      </c>
      <c r="K5321" s="3"/>
      <c r="L5321" s="2">
        <v>3</v>
      </c>
      <c r="M5321" s="4" t="s">
        <v>14184</v>
      </c>
      <c r="N5321" s="4" t="s">
        <v>7379</v>
      </c>
      <c r="O5321" t="s">
        <v>6150</v>
      </c>
      <c r="P5321" s="4" t="s">
        <v>11687</v>
      </c>
      <c r="Q5321" s="4" t="str">
        <f>VLOOKUP(P5321, 'Gun classification'!A:B, 2, FALSE)</f>
        <v>Fuerza</v>
      </c>
      <c r="R5321" s="4" t="s">
        <v>1133</v>
      </c>
      <c r="S5321" t="str">
        <f t="shared" si="83"/>
        <v>child abuse, reclass 1/31/84</v>
      </c>
      <c r="T5321" s="38" t="s">
        <v>23264</v>
      </c>
      <c r="W5321" s="4" t="s">
        <v>14184</v>
      </c>
      <c r="X5321" s="4" t="s">
        <v>14184</v>
      </c>
    </row>
    <row r="5322" spans="1:24" x14ac:dyDescent="0.2">
      <c r="A5322">
        <v>12</v>
      </c>
      <c r="B5322">
        <v>29</v>
      </c>
      <c r="C5322">
        <v>1983</v>
      </c>
      <c r="D5322" t="s">
        <v>19268</v>
      </c>
      <c r="E5322" s="2">
        <v>3</v>
      </c>
      <c r="F5322" s="3"/>
      <c r="G5322" s="2">
        <v>2</v>
      </c>
      <c r="H5322" s="2">
        <v>18</v>
      </c>
      <c r="I5322" s="4" t="s">
        <v>17370</v>
      </c>
      <c r="J5322" s="2">
        <v>5</v>
      </c>
      <c r="K5322" s="3"/>
      <c r="L5322" s="2">
        <v>3</v>
      </c>
      <c r="M5322" s="4" t="s">
        <v>14184</v>
      </c>
      <c r="N5322" s="4" t="s">
        <v>3056</v>
      </c>
      <c r="P5322" s="4" t="s">
        <v>3057</v>
      </c>
      <c r="Q5322" s="4" t="str">
        <f>VLOOKUP(P5322, 'Gun classification'!A:B, 2, FALSE)</f>
        <v>Arma blanca</v>
      </c>
      <c r="R5322" s="4" t="s">
        <v>14184</v>
      </c>
      <c r="S5322" t="str">
        <f t="shared" si="83"/>
        <v xml:space="preserve">, </v>
      </c>
      <c r="T5322" t="s">
        <v>23253</v>
      </c>
      <c r="W5322" s="4" t="s">
        <v>14184</v>
      </c>
      <c r="X5322" s="4" t="s">
        <v>14184</v>
      </c>
    </row>
    <row r="5323" spans="1:24" x14ac:dyDescent="0.2">
      <c r="A5323">
        <v>12</v>
      </c>
      <c r="B5323">
        <v>31</v>
      </c>
      <c r="C5323">
        <v>1983</v>
      </c>
      <c r="D5323" t="s">
        <v>19269</v>
      </c>
      <c r="E5323" s="2">
        <v>3</v>
      </c>
      <c r="F5323" s="3"/>
      <c r="G5323" s="2">
        <v>1</v>
      </c>
      <c r="H5323" s="2">
        <v>34</v>
      </c>
      <c r="I5323" s="4" t="s">
        <v>14045</v>
      </c>
      <c r="J5323" s="2">
        <v>3</v>
      </c>
      <c r="K5323" s="3"/>
      <c r="L5323" s="2">
        <v>1</v>
      </c>
      <c r="M5323" s="4" t="s">
        <v>11464</v>
      </c>
      <c r="N5323" s="4" t="s">
        <v>3058</v>
      </c>
      <c r="O5323" t="s">
        <v>8450</v>
      </c>
      <c r="P5323" s="4" t="s">
        <v>11518</v>
      </c>
      <c r="Q5323" s="4" t="str">
        <f>VLOOKUP(P5323, 'Gun classification'!A:B, 2, FALSE)</f>
        <v>Arma blanca</v>
      </c>
      <c r="R5323" s="4" t="s">
        <v>14184</v>
      </c>
      <c r="S5323" t="str">
        <f t="shared" si="83"/>
        <v xml:space="preserve">narcotics, </v>
      </c>
      <c r="W5323" s="4" t="s">
        <v>14184</v>
      </c>
      <c r="X5323" s="4" t="s">
        <v>14184</v>
      </c>
    </row>
    <row r="5324" spans="1:24" x14ac:dyDescent="0.2">
      <c r="A5324">
        <v>1</v>
      </c>
      <c r="B5324">
        <v>2</v>
      </c>
      <c r="C5324">
        <v>1984</v>
      </c>
      <c r="D5324" t="s">
        <v>19270</v>
      </c>
      <c r="E5324" s="2">
        <v>3</v>
      </c>
      <c r="F5324" s="3"/>
      <c r="G5324" s="2">
        <v>1</v>
      </c>
      <c r="H5324" s="2">
        <v>39</v>
      </c>
      <c r="I5324" s="4" t="s">
        <v>17370</v>
      </c>
      <c r="J5324" s="2">
        <v>5</v>
      </c>
      <c r="K5324" s="3"/>
      <c r="L5324" s="2">
        <v>3</v>
      </c>
      <c r="M5324" s="4" t="s">
        <v>14184</v>
      </c>
      <c r="N5324" s="4" t="s">
        <v>3059</v>
      </c>
      <c r="O5324" t="s">
        <v>3060</v>
      </c>
      <c r="P5324" s="4" t="s">
        <v>11518</v>
      </c>
      <c r="Q5324" s="4" t="str">
        <f>VLOOKUP(P5324, 'Gun classification'!A:B, 2, FALSE)</f>
        <v>Arma blanca</v>
      </c>
      <c r="R5324" s="4" t="s">
        <v>14184</v>
      </c>
      <c r="S5324" t="str">
        <f t="shared" si="83"/>
        <v xml:space="preserve">gay theft, </v>
      </c>
      <c r="W5324" s="4" t="s">
        <v>14184</v>
      </c>
      <c r="X5324" s="4" t="s">
        <v>14184</v>
      </c>
    </row>
    <row r="5325" spans="1:24" x14ac:dyDescent="0.2">
      <c r="A5325">
        <v>1</v>
      </c>
      <c r="B5325">
        <v>2</v>
      </c>
      <c r="C5325">
        <v>1984</v>
      </c>
      <c r="D5325" t="s">
        <v>19271</v>
      </c>
      <c r="E5325" s="2">
        <v>3</v>
      </c>
      <c r="F5325" s="3"/>
      <c r="G5325" s="2">
        <v>1</v>
      </c>
      <c r="H5325" s="2">
        <v>42</v>
      </c>
      <c r="I5325" s="4" t="s">
        <v>17370</v>
      </c>
      <c r="J5325" s="2">
        <v>5</v>
      </c>
      <c r="K5325" s="3"/>
      <c r="L5325" s="2">
        <v>3</v>
      </c>
      <c r="M5325" s="4" t="s">
        <v>14184</v>
      </c>
      <c r="N5325" s="4" t="s">
        <v>3061</v>
      </c>
      <c r="O5325" t="s">
        <v>10232</v>
      </c>
      <c r="P5325" s="4" t="s">
        <v>11518</v>
      </c>
      <c r="Q5325" s="4" t="str">
        <f>VLOOKUP(P5325, 'Gun classification'!A:B, 2, FALSE)</f>
        <v>Arma blanca</v>
      </c>
      <c r="R5325" s="4" t="s">
        <v>14184</v>
      </c>
      <c r="S5325" t="str">
        <f t="shared" si="83"/>
        <v xml:space="preserve">argument, </v>
      </c>
      <c r="W5325" s="4" t="s">
        <v>14184</v>
      </c>
      <c r="X5325" s="4" t="s">
        <v>14184</v>
      </c>
    </row>
    <row r="5326" spans="1:24" x14ac:dyDescent="0.2">
      <c r="A5326">
        <v>1</v>
      </c>
      <c r="B5326">
        <v>3</v>
      </c>
      <c r="C5326">
        <v>1984</v>
      </c>
      <c r="D5326" t="s">
        <v>19272</v>
      </c>
      <c r="E5326" s="2">
        <v>3</v>
      </c>
      <c r="F5326" s="3"/>
      <c r="G5326" s="2">
        <v>1</v>
      </c>
      <c r="H5326" s="2">
        <v>35</v>
      </c>
      <c r="I5326" s="4" t="s">
        <v>14046</v>
      </c>
      <c r="J5326" s="2">
        <v>3</v>
      </c>
      <c r="K5326" s="3"/>
      <c r="L5326" s="2">
        <v>1</v>
      </c>
      <c r="M5326" s="4" t="s">
        <v>11417</v>
      </c>
      <c r="N5326" s="4" t="s">
        <v>3062</v>
      </c>
      <c r="O5326" t="s">
        <v>5660</v>
      </c>
      <c r="P5326" s="4" t="s">
        <v>11732</v>
      </c>
      <c r="Q5326" s="4" t="str">
        <f>VLOOKUP(P5326, 'Gun classification'!A:B, 2, FALSE)</f>
        <v>Fuerza</v>
      </c>
      <c r="R5326" s="4" t="s">
        <v>14184</v>
      </c>
      <c r="S5326" t="str">
        <f t="shared" si="83"/>
        <v xml:space="preserve">gay robbery, </v>
      </c>
      <c r="T5326" t="s">
        <v>11515</v>
      </c>
      <c r="W5326" s="4" t="s">
        <v>14184</v>
      </c>
      <c r="X5326" s="4" t="s">
        <v>14184</v>
      </c>
    </row>
    <row r="5327" spans="1:24" x14ac:dyDescent="0.2">
      <c r="A5327">
        <v>1</v>
      </c>
      <c r="B5327">
        <v>3</v>
      </c>
      <c r="C5327">
        <v>1984</v>
      </c>
      <c r="D5327" t="s">
        <v>19273</v>
      </c>
      <c r="E5327" s="2">
        <v>3</v>
      </c>
      <c r="F5327" s="3"/>
      <c r="G5327" s="2">
        <v>1</v>
      </c>
      <c r="H5327" s="2">
        <v>91</v>
      </c>
      <c r="I5327" s="4" t="s">
        <v>17370</v>
      </c>
      <c r="J5327" s="2">
        <v>5</v>
      </c>
      <c r="K5327" s="3"/>
      <c r="L5327" s="2">
        <v>3</v>
      </c>
      <c r="M5327" s="4" t="s">
        <v>14184</v>
      </c>
      <c r="N5327" s="4" t="s">
        <v>3063</v>
      </c>
      <c r="O5327" t="s">
        <v>11581</v>
      </c>
      <c r="P5327" s="4" t="s">
        <v>11518</v>
      </c>
      <c r="Q5327" s="4" t="str">
        <f>VLOOKUP(P5327, 'Gun classification'!A:B, 2, FALSE)</f>
        <v>Arma blanca</v>
      </c>
      <c r="R5327" s="4" t="s">
        <v>14184</v>
      </c>
      <c r="S5327" t="str">
        <f t="shared" si="83"/>
        <v xml:space="preserve">robbery, </v>
      </c>
      <c r="T5327" t="s">
        <v>11515</v>
      </c>
      <c r="W5327" s="4" t="s">
        <v>14184</v>
      </c>
      <c r="X5327" s="4" t="s">
        <v>14184</v>
      </c>
    </row>
    <row r="5328" spans="1:24" x14ac:dyDescent="0.2">
      <c r="A5328">
        <v>1</v>
      </c>
      <c r="B5328">
        <v>12</v>
      </c>
      <c r="C5328">
        <v>1984</v>
      </c>
      <c r="D5328" t="s">
        <v>19274</v>
      </c>
      <c r="E5328" s="2">
        <v>1</v>
      </c>
      <c r="F5328" s="3"/>
      <c r="G5328" s="2">
        <v>1</v>
      </c>
      <c r="H5328" s="2">
        <v>18</v>
      </c>
      <c r="I5328" s="4" t="s">
        <v>14047</v>
      </c>
      <c r="J5328" s="2">
        <v>1</v>
      </c>
      <c r="K5328" s="3"/>
      <c r="L5328" s="2">
        <v>1</v>
      </c>
      <c r="M5328" s="4" t="s">
        <v>11416</v>
      </c>
      <c r="N5328" s="4" t="s">
        <v>3064</v>
      </c>
      <c r="O5328" t="s">
        <v>5957</v>
      </c>
      <c r="P5328" s="4" t="s">
        <v>11518</v>
      </c>
      <c r="Q5328" s="4" t="str">
        <f>VLOOKUP(P5328, 'Gun classification'!A:B, 2, FALSE)</f>
        <v>Arma blanca</v>
      </c>
      <c r="R5328" s="4" t="s">
        <v>14184</v>
      </c>
      <c r="S5328" t="str">
        <f t="shared" si="83"/>
        <v xml:space="preserve">gang fight, </v>
      </c>
      <c r="T5328" s="38" t="s">
        <v>23261</v>
      </c>
      <c r="W5328" s="4" t="s">
        <v>14184</v>
      </c>
      <c r="X5328" s="4" t="s">
        <v>14184</v>
      </c>
    </row>
    <row r="5329" spans="1:24" x14ac:dyDescent="0.2">
      <c r="A5329">
        <v>1</v>
      </c>
      <c r="B5329">
        <v>13</v>
      </c>
      <c r="C5329">
        <v>1984</v>
      </c>
      <c r="D5329" t="s">
        <v>19275</v>
      </c>
      <c r="E5329" s="2">
        <v>1</v>
      </c>
      <c r="F5329" s="3"/>
      <c r="G5329" s="2">
        <v>1</v>
      </c>
      <c r="H5329" s="2">
        <v>36</v>
      </c>
      <c r="I5329" s="4" t="s">
        <v>14048</v>
      </c>
      <c r="J5329" s="2">
        <v>3</v>
      </c>
      <c r="K5329" s="3"/>
      <c r="L5329" s="2">
        <v>1</v>
      </c>
      <c r="M5329" s="4" t="s">
        <v>11432</v>
      </c>
      <c r="N5329" s="4" t="s">
        <v>3065</v>
      </c>
      <c r="O5329" t="s">
        <v>11644</v>
      </c>
      <c r="P5329" s="4" t="s">
        <v>11512</v>
      </c>
      <c r="Q5329" s="4" t="str">
        <f>VLOOKUP(P5329, 'Gun classification'!A:B, 2, FALSE)</f>
        <v>Arma de fuego</v>
      </c>
      <c r="R5329" s="4" t="s">
        <v>14184</v>
      </c>
      <c r="S5329" t="str">
        <f t="shared" si="83"/>
        <v xml:space="preserve">revenge, </v>
      </c>
      <c r="W5329" s="4" t="s">
        <v>14184</v>
      </c>
      <c r="X5329" s="4" t="s">
        <v>14184</v>
      </c>
    </row>
    <row r="5330" spans="1:24" x14ac:dyDescent="0.2">
      <c r="A5330">
        <v>1</v>
      </c>
      <c r="B5330">
        <v>15</v>
      </c>
      <c r="C5330">
        <v>1984</v>
      </c>
      <c r="D5330" t="s">
        <v>19276</v>
      </c>
      <c r="E5330" s="2">
        <v>1</v>
      </c>
      <c r="F5330" s="3"/>
      <c r="G5330" s="2">
        <v>1</v>
      </c>
      <c r="H5330" s="2">
        <v>31</v>
      </c>
      <c r="I5330" s="4" t="s">
        <v>14049</v>
      </c>
      <c r="J5330" s="2">
        <v>1</v>
      </c>
      <c r="K5330" s="2">
        <v>4</v>
      </c>
      <c r="L5330" s="2">
        <v>1</v>
      </c>
      <c r="M5330" s="4" t="s">
        <v>11448</v>
      </c>
      <c r="N5330" s="4" t="s">
        <v>3066</v>
      </c>
      <c r="O5330" t="s">
        <v>3067</v>
      </c>
      <c r="P5330" s="4" t="s">
        <v>11625</v>
      </c>
      <c r="Q5330" s="4" t="str">
        <f>VLOOKUP(P5330, 'Gun classification'!A:B, 2, FALSE)</f>
        <v>Falta de oxigeno</v>
      </c>
      <c r="R5330" s="4" t="s">
        <v>14184</v>
      </c>
      <c r="S5330" t="str">
        <f t="shared" si="83"/>
        <v xml:space="preserve">domestic fight, </v>
      </c>
      <c r="T5330" t="s">
        <v>11650</v>
      </c>
      <c r="W5330" s="4" t="s">
        <v>14184</v>
      </c>
      <c r="X5330" s="4" t="s">
        <v>14184</v>
      </c>
    </row>
    <row r="5331" spans="1:24" x14ac:dyDescent="0.2">
      <c r="A5331">
        <v>1</v>
      </c>
      <c r="B5331">
        <v>19</v>
      </c>
      <c r="C5331">
        <v>1984</v>
      </c>
      <c r="D5331" t="s">
        <v>19277</v>
      </c>
      <c r="E5331" s="2">
        <v>3</v>
      </c>
      <c r="F5331" s="3"/>
      <c r="G5331" s="2">
        <v>1</v>
      </c>
      <c r="H5331" s="2">
        <v>37</v>
      </c>
      <c r="I5331" s="4" t="s">
        <v>14050</v>
      </c>
      <c r="J5331" s="2">
        <v>3</v>
      </c>
      <c r="K5331" s="3"/>
      <c r="L5331" s="2">
        <v>1</v>
      </c>
      <c r="M5331" s="4" t="s">
        <v>14184</v>
      </c>
      <c r="N5331" s="4" t="s">
        <v>5713</v>
      </c>
      <c r="O5331" t="s">
        <v>10232</v>
      </c>
      <c r="P5331" s="4" t="s">
        <v>11512</v>
      </c>
      <c r="Q5331" s="4" t="str">
        <f>VLOOKUP(P5331, 'Gun classification'!A:B, 2, FALSE)</f>
        <v>Arma de fuego</v>
      </c>
      <c r="R5331" s="4" t="s">
        <v>14184</v>
      </c>
      <c r="S5331" t="str">
        <f t="shared" si="83"/>
        <v xml:space="preserve">argument, </v>
      </c>
      <c r="W5331" s="4" t="s">
        <v>14184</v>
      </c>
      <c r="X5331" s="4" t="s">
        <v>14184</v>
      </c>
    </row>
    <row r="5332" spans="1:24" x14ac:dyDescent="0.2">
      <c r="A5332">
        <v>1</v>
      </c>
      <c r="B5332">
        <v>19</v>
      </c>
      <c r="C5332">
        <v>1984</v>
      </c>
      <c r="D5332" t="s">
        <v>19278</v>
      </c>
      <c r="E5332" s="2">
        <v>3</v>
      </c>
      <c r="F5332" s="3"/>
      <c r="G5332" s="2">
        <v>2</v>
      </c>
      <c r="H5332" s="2">
        <v>85</v>
      </c>
      <c r="I5332" s="4" t="s">
        <v>14051</v>
      </c>
      <c r="J5332" s="2">
        <v>3</v>
      </c>
      <c r="K5332" s="3"/>
      <c r="L5332" s="2">
        <v>2</v>
      </c>
      <c r="M5332" s="4" t="s">
        <v>14184</v>
      </c>
      <c r="N5332" s="4" t="s">
        <v>3068</v>
      </c>
      <c r="O5332" t="s">
        <v>11581</v>
      </c>
      <c r="P5332" s="4" t="s">
        <v>11582</v>
      </c>
      <c r="Q5332" s="4" t="str">
        <f>VLOOKUP(P5332, 'Gun classification'!A:B, 2, FALSE)</f>
        <v>Fuerza</v>
      </c>
      <c r="R5332" s="4" t="s">
        <v>1134</v>
      </c>
      <c r="S5332" t="str">
        <f t="shared" si="83"/>
        <v>robbery, caught 2/92</v>
      </c>
      <c r="T5332" t="s">
        <v>11515</v>
      </c>
      <c r="W5332" s="4" t="s">
        <v>14184</v>
      </c>
      <c r="X5332" s="4" t="s">
        <v>14184</v>
      </c>
    </row>
    <row r="5333" spans="1:24" x14ac:dyDescent="0.2">
      <c r="A5333">
        <v>2</v>
      </c>
      <c r="B5333">
        <v>20</v>
      </c>
      <c r="C5333">
        <v>1984</v>
      </c>
      <c r="D5333" t="s">
        <v>19279</v>
      </c>
      <c r="E5333" s="2">
        <v>1</v>
      </c>
      <c r="F5333" s="3"/>
      <c r="G5333" s="2">
        <v>2</v>
      </c>
      <c r="H5333" s="2">
        <v>36</v>
      </c>
      <c r="I5333" s="4" t="s">
        <v>14052</v>
      </c>
      <c r="J5333" s="2">
        <v>3</v>
      </c>
      <c r="K5333" s="3"/>
      <c r="L5333" s="2">
        <v>1</v>
      </c>
      <c r="M5333" s="4" t="s">
        <v>11444</v>
      </c>
      <c r="N5333" s="4" t="s">
        <v>3069</v>
      </c>
      <c r="O5333" t="s">
        <v>8982</v>
      </c>
      <c r="P5333" s="4" t="s">
        <v>11518</v>
      </c>
      <c r="Q5333" s="4" t="str">
        <f>VLOOKUP(P5333, 'Gun classification'!A:B, 2, FALSE)</f>
        <v>Arma blanca</v>
      </c>
      <c r="R5333" s="4" t="s">
        <v>14184</v>
      </c>
      <c r="S5333" t="str">
        <f t="shared" si="83"/>
        <v xml:space="preserve">jealousy, </v>
      </c>
      <c r="W5333" s="4" t="s">
        <v>14184</v>
      </c>
      <c r="X5333" s="4" t="s">
        <v>14184</v>
      </c>
    </row>
    <row r="5334" spans="1:24" x14ac:dyDescent="0.2">
      <c r="A5334">
        <v>3</v>
      </c>
      <c r="B5334">
        <v>18</v>
      </c>
      <c r="C5334">
        <v>1984</v>
      </c>
      <c r="D5334" t="s">
        <v>19280</v>
      </c>
      <c r="E5334" s="2">
        <v>2</v>
      </c>
      <c r="F5334" s="2">
        <v>7</v>
      </c>
      <c r="G5334" s="2">
        <v>1</v>
      </c>
      <c r="H5334" s="2">
        <v>37</v>
      </c>
      <c r="I5334" s="4" t="s">
        <v>14053</v>
      </c>
      <c r="J5334" s="2">
        <v>1</v>
      </c>
      <c r="K5334" s="3"/>
      <c r="L5334" s="2">
        <v>1</v>
      </c>
      <c r="M5334" s="4" t="s">
        <v>11413</v>
      </c>
      <c r="N5334" s="4" t="s">
        <v>6029</v>
      </c>
      <c r="O5334" t="s">
        <v>10232</v>
      </c>
      <c r="P5334" s="4" t="s">
        <v>11518</v>
      </c>
      <c r="Q5334" s="4" t="str">
        <f>VLOOKUP(P5334, 'Gun classification'!A:B, 2, FALSE)</f>
        <v>Arma blanca</v>
      </c>
      <c r="R5334" s="4" t="s">
        <v>14184</v>
      </c>
      <c r="S5334" t="str">
        <f t="shared" si="83"/>
        <v xml:space="preserve">argument, </v>
      </c>
      <c r="W5334" s="4" t="s">
        <v>14184</v>
      </c>
      <c r="X5334" s="4" t="s">
        <v>14184</v>
      </c>
    </row>
    <row r="5335" spans="1:24" x14ac:dyDescent="0.2">
      <c r="A5335">
        <v>3</v>
      </c>
      <c r="B5335">
        <v>23</v>
      </c>
      <c r="C5335">
        <v>1984</v>
      </c>
      <c r="D5335" t="s">
        <v>19281</v>
      </c>
      <c r="E5335" s="2">
        <v>2</v>
      </c>
      <c r="F5335" s="2">
        <v>5</v>
      </c>
      <c r="G5335" s="2">
        <v>1</v>
      </c>
      <c r="H5335" s="2">
        <v>31</v>
      </c>
      <c r="I5335" s="4" t="s">
        <v>14054</v>
      </c>
      <c r="J5335" s="2">
        <v>2</v>
      </c>
      <c r="K5335" s="2">
        <v>6</v>
      </c>
      <c r="L5335" s="2">
        <v>1</v>
      </c>
      <c r="M5335" s="4" t="s">
        <v>11471</v>
      </c>
      <c r="N5335" s="4" t="s">
        <v>3070</v>
      </c>
      <c r="O5335" t="s">
        <v>3071</v>
      </c>
      <c r="P5335" s="4" t="s">
        <v>11512</v>
      </c>
      <c r="Q5335" s="4" t="str">
        <f>VLOOKUP(P5335, 'Gun classification'!A:B, 2, FALSE)</f>
        <v>Arma de fuego</v>
      </c>
      <c r="R5335" s="4" t="s">
        <v>14184</v>
      </c>
      <c r="S5335" t="str">
        <f t="shared" si="83"/>
        <v xml:space="preserve">gang argue, </v>
      </c>
      <c r="T5335" s="38" t="s">
        <v>23261</v>
      </c>
      <c r="W5335" s="4" t="s">
        <v>14184</v>
      </c>
      <c r="X5335" s="4" t="s">
        <v>14184</v>
      </c>
    </row>
    <row r="5336" spans="1:24" x14ac:dyDescent="0.2">
      <c r="A5336">
        <v>3</v>
      </c>
      <c r="B5336">
        <v>24</v>
      </c>
      <c r="C5336">
        <v>1984</v>
      </c>
      <c r="D5336" t="s">
        <v>19282</v>
      </c>
      <c r="E5336" s="2">
        <v>3</v>
      </c>
      <c r="F5336" s="3"/>
      <c r="G5336" s="2">
        <v>1</v>
      </c>
      <c r="H5336" s="2">
        <v>43</v>
      </c>
      <c r="I5336" s="4" t="s">
        <v>14055</v>
      </c>
      <c r="J5336" s="2">
        <v>3</v>
      </c>
      <c r="K5336" s="3"/>
      <c r="L5336" s="2">
        <v>1</v>
      </c>
      <c r="M5336" s="4" t="s">
        <v>11413</v>
      </c>
      <c r="N5336" s="4" t="s">
        <v>3072</v>
      </c>
      <c r="O5336" t="s">
        <v>10232</v>
      </c>
      <c r="P5336" s="4" t="s">
        <v>11518</v>
      </c>
      <c r="Q5336" s="4" t="str">
        <f>VLOOKUP(P5336, 'Gun classification'!A:B, 2, FALSE)</f>
        <v>Arma blanca</v>
      </c>
      <c r="R5336" s="4" t="s">
        <v>14184</v>
      </c>
      <c r="S5336" t="str">
        <f t="shared" si="83"/>
        <v xml:space="preserve">argument, </v>
      </c>
      <c r="W5336" s="4" t="s">
        <v>14184</v>
      </c>
      <c r="X5336" s="4" t="s">
        <v>14184</v>
      </c>
    </row>
    <row r="5337" spans="1:24" x14ac:dyDescent="0.2">
      <c r="A5337">
        <v>3</v>
      </c>
      <c r="B5337">
        <v>28</v>
      </c>
      <c r="C5337">
        <v>1984</v>
      </c>
      <c r="D5337" t="s">
        <v>19283</v>
      </c>
      <c r="E5337" s="2">
        <v>3</v>
      </c>
      <c r="F5337" s="3"/>
      <c r="G5337" s="2">
        <v>2</v>
      </c>
      <c r="H5337" s="2">
        <v>25</v>
      </c>
      <c r="I5337" s="4" t="s">
        <v>17370</v>
      </c>
      <c r="J5337" s="2">
        <v>5</v>
      </c>
      <c r="K5337" s="3"/>
      <c r="L5337" s="2">
        <v>3</v>
      </c>
      <c r="M5337" s="4" t="s">
        <v>14184</v>
      </c>
      <c r="N5337" s="4" t="s">
        <v>3073</v>
      </c>
      <c r="O5337" t="s">
        <v>3074</v>
      </c>
      <c r="P5337" s="4" t="s">
        <v>11518</v>
      </c>
      <c r="Q5337" s="4" t="str">
        <f>VLOOKUP(P5337, 'Gun classification'!A:B, 2, FALSE)</f>
        <v>Arma blanca</v>
      </c>
      <c r="R5337" s="4" t="s">
        <v>14184</v>
      </c>
      <c r="S5337" t="str">
        <f t="shared" si="83"/>
        <v xml:space="preserve">burg narcotics, </v>
      </c>
      <c r="W5337" s="4" t="s">
        <v>14184</v>
      </c>
      <c r="X5337" s="4" t="s">
        <v>14184</v>
      </c>
    </row>
    <row r="5338" spans="1:24" x14ac:dyDescent="0.2">
      <c r="A5338">
        <v>4</v>
      </c>
      <c r="B5338">
        <v>3</v>
      </c>
      <c r="C5338">
        <v>1984</v>
      </c>
      <c r="D5338" t="s">
        <v>19284</v>
      </c>
      <c r="E5338" s="2">
        <v>1</v>
      </c>
      <c r="F5338" s="3"/>
      <c r="G5338" s="2">
        <v>1</v>
      </c>
      <c r="H5338" s="2">
        <v>51</v>
      </c>
      <c r="I5338" s="4" t="s">
        <v>14056</v>
      </c>
      <c r="J5338" s="2">
        <v>1</v>
      </c>
      <c r="K5338" s="3"/>
      <c r="L5338" s="2">
        <v>1</v>
      </c>
      <c r="M5338" s="4" t="s">
        <v>11439</v>
      </c>
      <c r="N5338" s="4" t="s">
        <v>7984</v>
      </c>
      <c r="O5338" t="s">
        <v>10232</v>
      </c>
      <c r="P5338" s="4" t="s">
        <v>11512</v>
      </c>
      <c r="Q5338" s="4" t="str">
        <f>VLOOKUP(P5338, 'Gun classification'!A:B, 2, FALSE)</f>
        <v>Arma de fuego</v>
      </c>
      <c r="R5338" s="4" t="s">
        <v>14184</v>
      </c>
      <c r="S5338" t="str">
        <f t="shared" si="83"/>
        <v xml:space="preserve">argument, </v>
      </c>
      <c r="W5338" s="4" t="s">
        <v>14184</v>
      </c>
      <c r="X5338" s="4" t="s">
        <v>14184</v>
      </c>
    </row>
    <row r="5339" spans="1:24" x14ac:dyDescent="0.2">
      <c r="A5339">
        <v>4</v>
      </c>
      <c r="B5339">
        <v>6</v>
      </c>
      <c r="C5339">
        <v>1984</v>
      </c>
      <c r="D5339" t="s">
        <v>19285</v>
      </c>
      <c r="E5339" s="2">
        <v>1</v>
      </c>
      <c r="F5339" s="3"/>
      <c r="G5339" s="2">
        <v>2</v>
      </c>
      <c r="H5339" s="2">
        <v>43</v>
      </c>
      <c r="I5339" s="4" t="s">
        <v>17370</v>
      </c>
      <c r="J5339" s="2">
        <v>5</v>
      </c>
      <c r="K5339" s="3"/>
      <c r="L5339" s="2">
        <v>3</v>
      </c>
      <c r="M5339" s="4" t="s">
        <v>14184</v>
      </c>
      <c r="N5339" s="4" t="s">
        <v>3075</v>
      </c>
      <c r="O5339" t="s">
        <v>6604</v>
      </c>
      <c r="P5339" s="4" t="s">
        <v>11625</v>
      </c>
      <c r="Q5339" s="4" t="str">
        <f>VLOOKUP(P5339, 'Gun classification'!A:B, 2, FALSE)</f>
        <v>Falta de oxigeno</v>
      </c>
      <c r="R5339" s="4" t="s">
        <v>1066</v>
      </c>
      <c r="S5339" t="str">
        <f t="shared" si="83"/>
        <v>sex rape?, mutilated</v>
      </c>
      <c r="T5339" t="s">
        <v>8275</v>
      </c>
      <c r="W5339" s="4" t="s">
        <v>14184</v>
      </c>
      <c r="X5339" s="4" t="s">
        <v>14184</v>
      </c>
    </row>
    <row r="5340" spans="1:24" x14ac:dyDescent="0.2">
      <c r="A5340">
        <v>4</v>
      </c>
      <c r="B5340">
        <v>10</v>
      </c>
      <c r="C5340">
        <v>1984</v>
      </c>
      <c r="D5340" t="s">
        <v>19286</v>
      </c>
      <c r="E5340" s="2">
        <v>2</v>
      </c>
      <c r="F5340" s="2">
        <v>5</v>
      </c>
      <c r="G5340" s="2">
        <v>2</v>
      </c>
      <c r="H5340" s="2">
        <v>9</v>
      </c>
      <c r="I5340" s="4" t="s">
        <v>17370</v>
      </c>
      <c r="J5340" s="2">
        <v>5</v>
      </c>
      <c r="K5340" s="3"/>
      <c r="L5340" s="2">
        <v>3</v>
      </c>
      <c r="M5340" s="4" t="s">
        <v>14184</v>
      </c>
      <c r="N5340" s="4" t="s">
        <v>3076</v>
      </c>
      <c r="O5340" t="s">
        <v>6604</v>
      </c>
      <c r="P5340" s="4" t="s">
        <v>11625</v>
      </c>
      <c r="Q5340" s="4" t="str">
        <f>VLOOKUP(P5340, 'Gun classification'!A:B, 2, FALSE)</f>
        <v>Falta de oxigeno</v>
      </c>
      <c r="R5340" s="4" t="s">
        <v>14184</v>
      </c>
      <c r="S5340" t="str">
        <f t="shared" si="83"/>
        <v xml:space="preserve">sex rape?, </v>
      </c>
      <c r="T5340" t="s">
        <v>8275</v>
      </c>
      <c r="W5340" s="4" t="s">
        <v>14184</v>
      </c>
      <c r="X5340" s="4" t="s">
        <v>14184</v>
      </c>
    </row>
    <row r="5341" spans="1:24" x14ac:dyDescent="0.2">
      <c r="A5341">
        <v>4</v>
      </c>
      <c r="B5341">
        <v>10</v>
      </c>
      <c r="C5341">
        <v>1984</v>
      </c>
      <c r="D5341" t="s">
        <v>19287</v>
      </c>
      <c r="E5341" s="2">
        <v>1</v>
      </c>
      <c r="F5341" s="3"/>
      <c r="G5341" s="2">
        <v>1</v>
      </c>
      <c r="H5341" s="2">
        <v>38</v>
      </c>
      <c r="I5341" s="4" t="s">
        <v>17370</v>
      </c>
      <c r="J5341" s="2">
        <v>5</v>
      </c>
      <c r="K5341" s="3"/>
      <c r="L5341" s="2">
        <v>3</v>
      </c>
      <c r="M5341" s="4" t="s">
        <v>14184</v>
      </c>
      <c r="N5341" s="4" t="s">
        <v>4978</v>
      </c>
      <c r="O5341" t="s">
        <v>5255</v>
      </c>
      <c r="P5341" s="4" t="s">
        <v>11518</v>
      </c>
      <c r="Q5341" s="4" t="str">
        <f>VLOOKUP(P5341, 'Gun classification'!A:B, 2, FALSE)</f>
        <v>Arma blanca</v>
      </c>
      <c r="R5341" s="4" t="s">
        <v>14184</v>
      </c>
      <c r="S5341" t="str">
        <f t="shared" si="83"/>
        <v xml:space="preserve">robbery taxi, </v>
      </c>
      <c r="T5341" t="s">
        <v>11515</v>
      </c>
      <c r="W5341" s="4" t="s">
        <v>14184</v>
      </c>
      <c r="X5341" s="4" t="s">
        <v>14184</v>
      </c>
    </row>
    <row r="5342" spans="1:24" x14ac:dyDescent="0.2">
      <c r="A5342">
        <v>4</v>
      </c>
      <c r="B5342">
        <v>14</v>
      </c>
      <c r="C5342">
        <v>1984</v>
      </c>
      <c r="D5342" t="s">
        <v>19288</v>
      </c>
      <c r="E5342" s="2">
        <v>1</v>
      </c>
      <c r="F5342" s="3"/>
      <c r="G5342" s="2">
        <v>1</v>
      </c>
      <c r="H5342" s="2">
        <v>26</v>
      </c>
      <c r="I5342" s="4" t="s">
        <v>17370</v>
      </c>
      <c r="J5342" s="2">
        <v>5</v>
      </c>
      <c r="K5342" s="3"/>
      <c r="L5342" s="2">
        <v>3</v>
      </c>
      <c r="M5342" s="4" t="s">
        <v>14184</v>
      </c>
      <c r="N5342" s="4" t="s">
        <v>3077</v>
      </c>
      <c r="O5342" t="s">
        <v>6320</v>
      </c>
      <c r="P5342" s="4" t="s">
        <v>11512</v>
      </c>
      <c r="Q5342" s="4" t="str">
        <f>VLOOKUP(P5342, 'Gun classification'!A:B, 2, FALSE)</f>
        <v>Arma de fuego</v>
      </c>
      <c r="R5342" s="4" t="s">
        <v>14184</v>
      </c>
      <c r="S5342" t="str">
        <f t="shared" si="83"/>
        <v xml:space="preserve">robbery narcotic, </v>
      </c>
      <c r="T5342" t="s">
        <v>11515</v>
      </c>
      <c r="W5342" s="4" t="s">
        <v>14184</v>
      </c>
      <c r="X5342" s="4" t="s">
        <v>14184</v>
      </c>
    </row>
    <row r="5343" spans="1:24" x14ac:dyDescent="0.2">
      <c r="A5343">
        <v>4</v>
      </c>
      <c r="B5343">
        <v>22</v>
      </c>
      <c r="C5343">
        <v>1984</v>
      </c>
      <c r="D5343" t="s">
        <v>19289</v>
      </c>
      <c r="E5343" s="2">
        <v>1</v>
      </c>
      <c r="F5343" s="3"/>
      <c r="G5343" s="2">
        <v>2</v>
      </c>
      <c r="H5343" s="2">
        <v>22</v>
      </c>
      <c r="I5343" s="4" t="s">
        <v>14057</v>
      </c>
      <c r="J5343" s="2">
        <v>3</v>
      </c>
      <c r="K5343" s="3"/>
      <c r="L5343" s="2">
        <v>1</v>
      </c>
      <c r="M5343" s="4" t="s">
        <v>11436</v>
      </c>
      <c r="N5343" s="4" t="s">
        <v>3078</v>
      </c>
      <c r="O5343" t="s">
        <v>3079</v>
      </c>
      <c r="P5343" s="4" t="s">
        <v>11512</v>
      </c>
      <c r="Q5343" s="4" t="str">
        <f>VLOOKUP(P5343, 'Gun classification'!A:B, 2, FALSE)</f>
        <v>Arma de fuego</v>
      </c>
      <c r="R5343" s="4" t="s">
        <v>14184</v>
      </c>
      <c r="S5343" t="str">
        <f t="shared" si="83"/>
        <v xml:space="preserve">sex rejection, </v>
      </c>
      <c r="W5343" s="4" t="s">
        <v>14184</v>
      </c>
      <c r="X5343" s="4" t="s">
        <v>14184</v>
      </c>
    </row>
    <row r="5344" spans="1:24" x14ac:dyDescent="0.2">
      <c r="A5344">
        <v>4</v>
      </c>
      <c r="B5344">
        <v>28</v>
      </c>
      <c r="C5344">
        <v>1984</v>
      </c>
      <c r="D5344" t="s">
        <v>19290</v>
      </c>
      <c r="E5344" s="2">
        <v>3</v>
      </c>
      <c r="F5344" s="3"/>
      <c r="G5344" s="2">
        <v>1</v>
      </c>
      <c r="H5344" s="2">
        <v>46</v>
      </c>
      <c r="I5344" s="4" t="s">
        <v>14058</v>
      </c>
      <c r="J5344" s="2">
        <v>3</v>
      </c>
      <c r="K5344" s="3"/>
      <c r="L5344" s="2">
        <v>2</v>
      </c>
      <c r="M5344" s="4" t="s">
        <v>11426</v>
      </c>
      <c r="N5344" s="4" t="s">
        <v>3080</v>
      </c>
      <c r="O5344" t="s">
        <v>10232</v>
      </c>
      <c r="P5344" s="4" t="s">
        <v>11512</v>
      </c>
      <c r="Q5344" s="4" t="str">
        <f>VLOOKUP(P5344, 'Gun classification'!A:B, 2, FALSE)</f>
        <v>Arma de fuego</v>
      </c>
      <c r="R5344" s="4" t="s">
        <v>14184</v>
      </c>
      <c r="S5344" t="str">
        <f t="shared" si="83"/>
        <v xml:space="preserve">argument, </v>
      </c>
      <c r="W5344" s="4" t="s">
        <v>14184</v>
      </c>
      <c r="X5344" s="4" t="s">
        <v>14184</v>
      </c>
    </row>
    <row r="5345" spans="1:24" x14ac:dyDescent="0.2">
      <c r="A5345">
        <v>5</v>
      </c>
      <c r="B5345">
        <v>1</v>
      </c>
      <c r="C5345">
        <v>1984</v>
      </c>
      <c r="D5345" t="s">
        <v>19291</v>
      </c>
      <c r="E5345" s="2">
        <v>3</v>
      </c>
      <c r="F5345" s="3"/>
      <c r="G5345" s="2">
        <v>1</v>
      </c>
      <c r="H5345" s="2">
        <v>30</v>
      </c>
      <c r="I5345" s="4" t="s">
        <v>14059</v>
      </c>
      <c r="J5345" s="2">
        <v>1</v>
      </c>
      <c r="K5345" s="3"/>
      <c r="L5345" s="2">
        <v>1</v>
      </c>
      <c r="M5345" s="4" t="s">
        <v>11419</v>
      </c>
      <c r="N5345" s="4" t="s">
        <v>3081</v>
      </c>
      <c r="O5345" t="s">
        <v>8541</v>
      </c>
      <c r="P5345" s="4" t="s">
        <v>11512</v>
      </c>
      <c r="Q5345" s="4" t="str">
        <f>VLOOKUP(P5345, 'Gun classification'!A:B, 2, FALSE)</f>
        <v>Arma de fuego</v>
      </c>
      <c r="R5345" s="4" t="s">
        <v>14184</v>
      </c>
      <c r="S5345" t="str">
        <f t="shared" si="83"/>
        <v xml:space="preserve">sex, </v>
      </c>
      <c r="W5345" s="4" t="s">
        <v>14184</v>
      </c>
      <c r="X5345" s="4" t="s">
        <v>14184</v>
      </c>
    </row>
    <row r="5346" spans="1:24" x14ac:dyDescent="0.2">
      <c r="A5346">
        <v>5</v>
      </c>
      <c r="B5346">
        <v>6</v>
      </c>
      <c r="C5346">
        <v>1984</v>
      </c>
      <c r="D5346" t="s">
        <v>19292</v>
      </c>
      <c r="E5346" s="2">
        <v>3</v>
      </c>
      <c r="F5346" s="3"/>
      <c r="G5346" s="2">
        <v>1</v>
      </c>
      <c r="H5346" s="2">
        <v>37</v>
      </c>
      <c r="I5346" s="4" t="s">
        <v>14060</v>
      </c>
      <c r="J5346" s="2">
        <v>3</v>
      </c>
      <c r="K5346" s="3"/>
      <c r="L5346" s="2">
        <v>1</v>
      </c>
      <c r="M5346" s="4" t="s">
        <v>11464</v>
      </c>
      <c r="N5346" s="4" t="s">
        <v>3082</v>
      </c>
      <c r="O5346" t="s">
        <v>10232</v>
      </c>
      <c r="P5346" s="4" t="s">
        <v>11518</v>
      </c>
      <c r="Q5346" s="4" t="str">
        <f>VLOOKUP(P5346, 'Gun classification'!A:B, 2, FALSE)</f>
        <v>Arma blanca</v>
      </c>
      <c r="R5346" s="4" t="s">
        <v>14184</v>
      </c>
      <c r="S5346" t="str">
        <f t="shared" si="83"/>
        <v xml:space="preserve">argument, </v>
      </c>
      <c r="W5346" s="4" t="s">
        <v>14184</v>
      </c>
      <c r="X5346" s="4" t="s">
        <v>14184</v>
      </c>
    </row>
    <row r="5347" spans="1:24" x14ac:dyDescent="0.2">
      <c r="A5347">
        <v>5</v>
      </c>
      <c r="B5347">
        <v>9</v>
      </c>
      <c r="C5347">
        <v>1984</v>
      </c>
      <c r="D5347" t="s">
        <v>19293</v>
      </c>
      <c r="E5347" s="2">
        <v>3</v>
      </c>
      <c r="F5347" s="3"/>
      <c r="G5347" s="2">
        <v>2</v>
      </c>
      <c r="H5347" s="2">
        <v>33</v>
      </c>
      <c r="I5347" s="4" t="s">
        <v>17370</v>
      </c>
      <c r="J5347" s="2">
        <v>5</v>
      </c>
      <c r="K5347" s="3"/>
      <c r="L5347" s="2">
        <v>3</v>
      </c>
      <c r="M5347" s="4" t="s">
        <v>14184</v>
      </c>
      <c r="N5347" s="4" t="s">
        <v>3083</v>
      </c>
      <c r="O5347" t="s">
        <v>17675</v>
      </c>
      <c r="P5347" s="4" t="s">
        <v>11512</v>
      </c>
      <c r="Q5347" s="4" t="str">
        <f>VLOOKUP(P5347, 'Gun classification'!A:B, 2, FALSE)</f>
        <v>Arma de fuego</v>
      </c>
      <c r="R5347" s="4" t="s">
        <v>14184</v>
      </c>
      <c r="S5347" t="str">
        <f t="shared" si="83"/>
        <v xml:space="preserve">unknown, </v>
      </c>
      <c r="T5347" t="s">
        <v>23253</v>
      </c>
      <c r="W5347" s="4" t="s">
        <v>14184</v>
      </c>
      <c r="X5347" s="4" t="s">
        <v>14184</v>
      </c>
    </row>
    <row r="5348" spans="1:24" x14ac:dyDescent="0.2">
      <c r="A5348">
        <v>5</v>
      </c>
      <c r="B5348">
        <v>23</v>
      </c>
      <c r="C5348">
        <v>1984</v>
      </c>
      <c r="D5348" t="s">
        <v>19294</v>
      </c>
      <c r="E5348" s="2">
        <v>1</v>
      </c>
      <c r="F5348" s="3"/>
      <c r="G5348" s="2">
        <v>1</v>
      </c>
      <c r="H5348" s="2">
        <v>50</v>
      </c>
      <c r="I5348" s="4" t="s">
        <v>14061</v>
      </c>
      <c r="J5348" s="2">
        <v>1</v>
      </c>
      <c r="K5348" s="3"/>
      <c r="L5348" s="2">
        <v>1</v>
      </c>
      <c r="M5348" s="4" t="s">
        <v>11419</v>
      </c>
      <c r="N5348" s="4" t="s">
        <v>3084</v>
      </c>
      <c r="O5348" t="s">
        <v>10232</v>
      </c>
      <c r="P5348" s="4" t="s">
        <v>8467</v>
      </c>
      <c r="Q5348" s="4" t="str">
        <f>VLOOKUP(P5348, 'Gun classification'!A:B, 2, FALSE)</f>
        <v>Objeto</v>
      </c>
      <c r="R5348" s="4" t="s">
        <v>14184</v>
      </c>
      <c r="S5348" t="str">
        <f t="shared" si="83"/>
        <v xml:space="preserve">argument, </v>
      </c>
      <c r="W5348" s="4" t="s">
        <v>14184</v>
      </c>
      <c r="X5348" s="4" t="s">
        <v>14184</v>
      </c>
    </row>
    <row r="5349" spans="1:24" x14ac:dyDescent="0.2">
      <c r="A5349">
        <v>5</v>
      </c>
      <c r="B5349">
        <v>24</v>
      </c>
      <c r="C5349">
        <v>1984</v>
      </c>
      <c r="D5349" t="s">
        <v>19295</v>
      </c>
      <c r="E5349" s="2">
        <v>2</v>
      </c>
      <c r="F5349" s="2">
        <v>6</v>
      </c>
      <c r="G5349" s="2">
        <v>1</v>
      </c>
      <c r="H5349" s="2">
        <v>42</v>
      </c>
      <c r="I5349" s="4" t="s">
        <v>17370</v>
      </c>
      <c r="J5349" s="2">
        <v>5</v>
      </c>
      <c r="K5349" s="3"/>
      <c r="L5349" s="2">
        <v>3</v>
      </c>
      <c r="M5349" s="4" t="s">
        <v>14184</v>
      </c>
      <c r="N5349" s="4" t="s">
        <v>3085</v>
      </c>
      <c r="O5349" t="s">
        <v>11581</v>
      </c>
      <c r="P5349" s="4" t="s">
        <v>11518</v>
      </c>
      <c r="Q5349" s="4" t="str">
        <f>VLOOKUP(P5349, 'Gun classification'!A:B, 2, FALSE)</f>
        <v>Arma blanca</v>
      </c>
      <c r="R5349" s="4" t="s">
        <v>14184</v>
      </c>
      <c r="S5349" t="str">
        <f t="shared" si="83"/>
        <v xml:space="preserve">robbery, </v>
      </c>
      <c r="T5349" t="s">
        <v>11515</v>
      </c>
      <c r="W5349" s="4" t="s">
        <v>14184</v>
      </c>
      <c r="X5349" s="4" t="s">
        <v>14184</v>
      </c>
    </row>
    <row r="5350" spans="1:24" x14ac:dyDescent="0.2">
      <c r="A5350">
        <v>5</v>
      </c>
      <c r="B5350">
        <v>24</v>
      </c>
      <c r="C5350">
        <v>1984</v>
      </c>
      <c r="D5350" t="s">
        <v>19296</v>
      </c>
      <c r="E5350" s="2">
        <v>2</v>
      </c>
      <c r="F5350" s="2">
        <v>6</v>
      </c>
      <c r="G5350" s="2">
        <v>2</v>
      </c>
      <c r="H5350" s="2">
        <v>38</v>
      </c>
      <c r="I5350" s="4" t="s">
        <v>17370</v>
      </c>
      <c r="J5350" s="2">
        <v>5</v>
      </c>
      <c r="K5350" s="3"/>
      <c r="L5350" s="2">
        <v>3</v>
      </c>
      <c r="M5350" s="4" t="s">
        <v>14184</v>
      </c>
      <c r="N5350" s="4" t="s">
        <v>3085</v>
      </c>
      <c r="O5350" t="s">
        <v>11581</v>
      </c>
      <c r="P5350" s="4" t="s">
        <v>11518</v>
      </c>
      <c r="Q5350" s="4" t="str">
        <f>VLOOKUP(P5350, 'Gun classification'!A:B, 2, FALSE)</f>
        <v>Arma blanca</v>
      </c>
      <c r="R5350" s="4" t="s">
        <v>14184</v>
      </c>
      <c r="S5350" t="str">
        <f t="shared" si="83"/>
        <v xml:space="preserve">robbery, </v>
      </c>
      <c r="T5350" t="s">
        <v>11515</v>
      </c>
      <c r="W5350" s="4" t="s">
        <v>14184</v>
      </c>
      <c r="X5350" s="4" t="s">
        <v>14184</v>
      </c>
    </row>
    <row r="5351" spans="1:24" x14ac:dyDescent="0.2">
      <c r="A5351">
        <v>5</v>
      </c>
      <c r="B5351">
        <v>28</v>
      </c>
      <c r="C5351">
        <v>1984</v>
      </c>
      <c r="D5351" t="s">
        <v>19297</v>
      </c>
      <c r="E5351" s="2">
        <v>2</v>
      </c>
      <c r="F5351" s="2">
        <v>6</v>
      </c>
      <c r="G5351" s="2">
        <v>2</v>
      </c>
      <c r="H5351" s="3"/>
      <c r="I5351" s="4" t="s">
        <v>17370</v>
      </c>
      <c r="J5351" s="2">
        <v>5</v>
      </c>
      <c r="K5351" s="3"/>
      <c r="L5351" s="2">
        <v>3</v>
      </c>
      <c r="M5351" s="4" t="s">
        <v>14184</v>
      </c>
      <c r="N5351" s="4" t="s">
        <v>3086</v>
      </c>
      <c r="O5351" t="s">
        <v>3087</v>
      </c>
      <c r="P5351" s="4" t="s">
        <v>11512</v>
      </c>
      <c r="Q5351" s="4" t="str">
        <f>VLOOKUP(P5351, 'Gun classification'!A:B, 2, FALSE)</f>
        <v>Arma de fuego</v>
      </c>
      <c r="R5351" s="4" t="s">
        <v>14184</v>
      </c>
      <c r="S5351" t="str">
        <f t="shared" si="83"/>
        <v xml:space="preserve">politic assinatio, </v>
      </c>
      <c r="W5351" s="4" t="s">
        <v>14184</v>
      </c>
      <c r="X5351" s="4" t="s">
        <v>14184</v>
      </c>
    </row>
    <row r="5352" spans="1:24" x14ac:dyDescent="0.2">
      <c r="A5352">
        <v>6</v>
      </c>
      <c r="B5352">
        <v>2</v>
      </c>
      <c r="C5352">
        <v>1984</v>
      </c>
      <c r="D5352" t="s">
        <v>19298</v>
      </c>
      <c r="E5352" s="2">
        <v>2</v>
      </c>
      <c r="F5352" s="2">
        <v>5</v>
      </c>
      <c r="G5352" s="2">
        <v>1</v>
      </c>
      <c r="H5352" s="2">
        <v>31</v>
      </c>
      <c r="I5352" s="4" t="s">
        <v>17370</v>
      </c>
      <c r="J5352" s="2">
        <v>5</v>
      </c>
      <c r="K5352" s="3"/>
      <c r="L5352" s="2">
        <v>3</v>
      </c>
      <c r="M5352" s="4" t="s">
        <v>14184</v>
      </c>
      <c r="N5352" s="4" t="s">
        <v>3088</v>
      </c>
      <c r="O5352" t="s">
        <v>3089</v>
      </c>
      <c r="P5352" s="4" t="s">
        <v>11512</v>
      </c>
      <c r="Q5352" s="4" t="str">
        <f>VLOOKUP(P5352, 'Gun classification'!A:B, 2, FALSE)</f>
        <v>Arma de fuego</v>
      </c>
      <c r="R5352" s="4" t="s">
        <v>14184</v>
      </c>
      <c r="S5352" t="str">
        <f t="shared" si="83"/>
        <v xml:space="preserve">random shooting, </v>
      </c>
      <c r="T5352" t="s">
        <v>23252</v>
      </c>
      <c r="W5352" s="4" t="s">
        <v>14184</v>
      </c>
      <c r="X5352" s="4" t="s">
        <v>14184</v>
      </c>
    </row>
    <row r="5353" spans="1:24" x14ac:dyDescent="0.2">
      <c r="A5353">
        <v>6</v>
      </c>
      <c r="B5353">
        <v>6</v>
      </c>
      <c r="C5353">
        <v>1984</v>
      </c>
      <c r="D5353" t="s">
        <v>19299</v>
      </c>
      <c r="E5353" s="2">
        <v>3</v>
      </c>
      <c r="F5353" s="3"/>
      <c r="G5353" s="2">
        <v>1</v>
      </c>
      <c r="H5353" s="2">
        <v>33</v>
      </c>
      <c r="I5353" s="4" t="s">
        <v>14062</v>
      </c>
      <c r="J5353" s="2">
        <v>3</v>
      </c>
      <c r="K5353" s="3"/>
      <c r="L5353" s="2">
        <v>1</v>
      </c>
      <c r="M5353" s="4" t="s">
        <v>11439</v>
      </c>
      <c r="N5353" s="4" t="s">
        <v>3090</v>
      </c>
      <c r="O5353" t="s">
        <v>8450</v>
      </c>
      <c r="P5353" s="4" t="s">
        <v>11518</v>
      </c>
      <c r="Q5353" s="4" t="str">
        <f>VLOOKUP(P5353, 'Gun classification'!A:B, 2, FALSE)</f>
        <v>Arma blanca</v>
      </c>
      <c r="R5353" s="4" t="s">
        <v>14184</v>
      </c>
      <c r="S5353" t="str">
        <f t="shared" si="83"/>
        <v xml:space="preserve">narcotics, </v>
      </c>
      <c r="W5353" s="4" t="s">
        <v>14184</v>
      </c>
      <c r="X5353" s="4" t="s">
        <v>14184</v>
      </c>
    </row>
    <row r="5354" spans="1:24" x14ac:dyDescent="0.2">
      <c r="A5354">
        <v>6</v>
      </c>
      <c r="B5354">
        <v>7</v>
      </c>
      <c r="C5354">
        <v>1984</v>
      </c>
      <c r="D5354" t="s">
        <v>19300</v>
      </c>
      <c r="E5354" s="2">
        <v>1</v>
      </c>
      <c r="F5354" s="3"/>
      <c r="G5354" s="2">
        <v>1</v>
      </c>
      <c r="H5354" s="2">
        <v>46</v>
      </c>
      <c r="I5354" s="4" t="s">
        <v>17370</v>
      </c>
      <c r="J5354" s="2">
        <v>5</v>
      </c>
      <c r="K5354" s="3"/>
      <c r="L5354" s="2">
        <v>3</v>
      </c>
      <c r="M5354" s="4" t="s">
        <v>14184</v>
      </c>
      <c r="N5354" s="4" t="s">
        <v>6719</v>
      </c>
      <c r="O5354" t="s">
        <v>11581</v>
      </c>
      <c r="P5354" s="4" t="s">
        <v>11518</v>
      </c>
      <c r="Q5354" s="4" t="str">
        <f>VLOOKUP(P5354, 'Gun classification'!A:B, 2, FALSE)</f>
        <v>Arma blanca</v>
      </c>
      <c r="R5354" s="4" t="s">
        <v>14184</v>
      </c>
      <c r="S5354" t="str">
        <f t="shared" si="83"/>
        <v xml:space="preserve">robbery, </v>
      </c>
      <c r="T5354" t="s">
        <v>11515</v>
      </c>
      <c r="W5354" s="4" t="s">
        <v>14184</v>
      </c>
      <c r="X5354" s="4" t="s">
        <v>14184</v>
      </c>
    </row>
    <row r="5355" spans="1:24" x14ac:dyDescent="0.2">
      <c r="A5355">
        <v>7</v>
      </c>
      <c r="B5355">
        <v>6</v>
      </c>
      <c r="C5355">
        <v>1984</v>
      </c>
      <c r="D5355" t="s">
        <v>19301</v>
      </c>
      <c r="E5355" s="2">
        <v>3</v>
      </c>
      <c r="F5355" s="3"/>
      <c r="G5355" s="2">
        <v>2</v>
      </c>
      <c r="H5355" s="2">
        <v>39</v>
      </c>
      <c r="I5355" s="4" t="s">
        <v>14063</v>
      </c>
      <c r="J5355" s="2">
        <v>3</v>
      </c>
      <c r="K5355" s="3"/>
      <c r="L5355" s="2">
        <v>2</v>
      </c>
      <c r="M5355" s="4" t="s">
        <v>11413</v>
      </c>
      <c r="N5355" s="4" t="s">
        <v>3091</v>
      </c>
      <c r="O5355" t="s">
        <v>8688</v>
      </c>
      <c r="P5355" s="4" t="s">
        <v>11518</v>
      </c>
      <c r="Q5355" s="4" t="str">
        <f>VLOOKUP(P5355, 'Gun classification'!A:B, 2, FALSE)</f>
        <v>Arma blanca</v>
      </c>
      <c r="R5355" s="4" t="s">
        <v>14184</v>
      </c>
      <c r="S5355" t="str">
        <f t="shared" si="83"/>
        <v xml:space="preserve">argu alcohol, </v>
      </c>
      <c r="W5355" s="4" t="s">
        <v>14184</v>
      </c>
      <c r="X5355" s="4" t="s">
        <v>14184</v>
      </c>
    </row>
    <row r="5356" spans="1:24" x14ac:dyDescent="0.2">
      <c r="A5356">
        <v>7</v>
      </c>
      <c r="B5356">
        <v>11</v>
      </c>
      <c r="C5356">
        <v>1984</v>
      </c>
      <c r="D5356" t="s">
        <v>19302</v>
      </c>
      <c r="E5356" s="2">
        <v>1</v>
      </c>
      <c r="F5356" s="3"/>
      <c r="G5356" s="2">
        <v>1</v>
      </c>
      <c r="H5356" s="2">
        <v>36</v>
      </c>
      <c r="I5356" s="4" t="s">
        <v>14064</v>
      </c>
      <c r="J5356" s="2">
        <v>2</v>
      </c>
      <c r="K5356" s="2">
        <v>5</v>
      </c>
      <c r="L5356" s="2">
        <v>1</v>
      </c>
      <c r="M5356" s="4" t="s">
        <v>14184</v>
      </c>
      <c r="N5356" s="4" t="s">
        <v>3092</v>
      </c>
      <c r="O5356" t="s">
        <v>3093</v>
      </c>
      <c r="P5356" s="4" t="s">
        <v>11512</v>
      </c>
      <c r="Q5356" s="4" t="str">
        <f>VLOOKUP(P5356, 'Gun classification'!A:B, 2, FALSE)</f>
        <v>Arma de fuego</v>
      </c>
      <c r="R5356" s="4" t="s">
        <v>14184</v>
      </c>
      <c r="S5356" t="str">
        <f t="shared" si="83"/>
        <v xml:space="preserve">Gay sex??, </v>
      </c>
      <c r="T5356" s="38" t="s">
        <v>23253</v>
      </c>
      <c r="W5356" s="4" t="s">
        <v>14184</v>
      </c>
      <c r="X5356" s="4" t="s">
        <v>14184</v>
      </c>
    </row>
    <row r="5357" spans="1:24" x14ac:dyDescent="0.2">
      <c r="A5357">
        <v>7</v>
      </c>
      <c r="B5357">
        <v>19</v>
      </c>
      <c r="C5357">
        <v>1984</v>
      </c>
      <c r="D5357" t="s">
        <v>19303</v>
      </c>
      <c r="E5357" s="2">
        <v>3</v>
      </c>
      <c r="F5357" s="3"/>
      <c r="G5357" s="2">
        <v>1</v>
      </c>
      <c r="H5357" s="2">
        <v>25</v>
      </c>
      <c r="I5357" s="4" t="s">
        <v>14065</v>
      </c>
      <c r="J5357" s="2">
        <v>1</v>
      </c>
      <c r="K5357" s="3"/>
      <c r="L5357" s="2">
        <v>1</v>
      </c>
      <c r="M5357" s="4" t="s">
        <v>11451</v>
      </c>
      <c r="N5357" s="4" t="s">
        <v>6087</v>
      </c>
      <c r="O5357" t="s">
        <v>11581</v>
      </c>
      <c r="P5357" s="4" t="s">
        <v>11512</v>
      </c>
      <c r="Q5357" s="4" t="str">
        <f>VLOOKUP(P5357, 'Gun classification'!A:B, 2, FALSE)</f>
        <v>Arma de fuego</v>
      </c>
      <c r="R5357" s="4" t="s">
        <v>3899</v>
      </c>
      <c r="S5357" t="str">
        <f t="shared" si="83"/>
        <v>robbery, acquaintance</v>
      </c>
      <c r="T5357" t="s">
        <v>11515</v>
      </c>
      <c r="W5357" s="4" t="s">
        <v>14184</v>
      </c>
      <c r="X5357" s="4" t="s">
        <v>14184</v>
      </c>
    </row>
    <row r="5358" spans="1:24" x14ac:dyDescent="0.2">
      <c r="A5358">
        <v>7</v>
      </c>
      <c r="B5358">
        <v>29</v>
      </c>
      <c r="C5358">
        <v>1984</v>
      </c>
      <c r="D5358" t="s">
        <v>19304</v>
      </c>
      <c r="E5358" s="2">
        <v>1</v>
      </c>
      <c r="F5358" s="3"/>
      <c r="G5358" s="2">
        <v>1</v>
      </c>
      <c r="H5358" s="2">
        <v>40</v>
      </c>
      <c r="I5358" s="4" t="s">
        <v>14066</v>
      </c>
      <c r="J5358" s="2">
        <v>1</v>
      </c>
      <c r="K5358" s="3"/>
      <c r="L5358" s="2">
        <v>1</v>
      </c>
      <c r="M5358" s="4" t="s">
        <v>11416</v>
      </c>
      <c r="N5358" s="4" t="s">
        <v>3094</v>
      </c>
      <c r="O5358" t="s">
        <v>8409</v>
      </c>
      <c r="P5358" s="4" t="s">
        <v>11532</v>
      </c>
      <c r="Q5358" s="4" t="str">
        <f>VLOOKUP(P5358, 'Gun classification'!A:B, 2, FALSE)</f>
        <v>Fuerza</v>
      </c>
      <c r="R5358" s="4" t="s">
        <v>14184</v>
      </c>
      <c r="S5358" t="str">
        <f t="shared" si="83"/>
        <v xml:space="preserve">gay, </v>
      </c>
      <c r="T5358" s="38" t="s">
        <v>23253</v>
      </c>
      <c r="W5358" s="4" t="s">
        <v>14184</v>
      </c>
      <c r="X5358" s="4" t="s">
        <v>14184</v>
      </c>
    </row>
    <row r="5359" spans="1:24" x14ac:dyDescent="0.2">
      <c r="A5359">
        <v>8</v>
      </c>
      <c r="B5359">
        <v>2</v>
      </c>
      <c r="C5359">
        <v>1984</v>
      </c>
      <c r="D5359" t="s">
        <v>19305</v>
      </c>
      <c r="E5359" s="2">
        <v>1</v>
      </c>
      <c r="F5359" s="3"/>
      <c r="G5359" s="2">
        <v>1</v>
      </c>
      <c r="H5359" s="2">
        <v>38</v>
      </c>
      <c r="I5359" s="4" t="s">
        <v>14067</v>
      </c>
      <c r="J5359" s="2">
        <v>1</v>
      </c>
      <c r="K5359" s="3"/>
      <c r="L5359" s="2">
        <v>2</v>
      </c>
      <c r="M5359" s="4" t="s">
        <v>11466</v>
      </c>
      <c r="N5359" s="4" t="s">
        <v>3095</v>
      </c>
      <c r="O5359" t="s">
        <v>8623</v>
      </c>
      <c r="P5359" s="4" t="s">
        <v>11512</v>
      </c>
      <c r="Q5359" s="4" t="str">
        <f>VLOOKUP(P5359, 'Gun classification'!A:B, 2, FALSE)</f>
        <v>Arma de fuego</v>
      </c>
      <c r="R5359" s="4" t="s">
        <v>14184</v>
      </c>
      <c r="S5359" t="str">
        <f t="shared" si="83"/>
        <v xml:space="preserve">argu family, </v>
      </c>
      <c r="T5359" s="38" t="s">
        <v>11650</v>
      </c>
      <c r="W5359" s="4" t="s">
        <v>14184</v>
      </c>
      <c r="X5359" s="4" t="s">
        <v>14184</v>
      </c>
    </row>
    <row r="5360" spans="1:24" x14ac:dyDescent="0.2">
      <c r="A5360">
        <v>8</v>
      </c>
      <c r="B5360">
        <v>2</v>
      </c>
      <c r="C5360">
        <v>1984</v>
      </c>
      <c r="D5360" t="s">
        <v>19306</v>
      </c>
      <c r="E5360" s="2">
        <v>3</v>
      </c>
      <c r="F5360" s="3"/>
      <c r="G5360" s="2">
        <v>1</v>
      </c>
      <c r="H5360" s="2">
        <v>29</v>
      </c>
      <c r="I5360" s="4" t="s">
        <v>14068</v>
      </c>
      <c r="J5360" s="2">
        <v>3</v>
      </c>
      <c r="K5360" s="3"/>
      <c r="L5360" s="2">
        <v>1</v>
      </c>
      <c r="M5360" s="4" t="s">
        <v>11465</v>
      </c>
      <c r="N5360" s="4" t="s">
        <v>3096</v>
      </c>
      <c r="O5360" t="s">
        <v>3097</v>
      </c>
      <c r="P5360" s="4" t="s">
        <v>11518</v>
      </c>
      <c r="Q5360" s="4" t="str">
        <f>VLOOKUP(P5360, 'Gun classification'!A:B, 2, FALSE)</f>
        <v>Arma blanca</v>
      </c>
      <c r="R5360" s="4" t="s">
        <v>14184</v>
      </c>
      <c r="S5360" t="str">
        <f t="shared" si="83"/>
        <v xml:space="preserve">lovers quar. gay?, </v>
      </c>
      <c r="W5360" s="4" t="s">
        <v>14184</v>
      </c>
      <c r="X5360" s="4" t="s">
        <v>14184</v>
      </c>
    </row>
    <row r="5361" spans="1:24" x14ac:dyDescent="0.2">
      <c r="A5361">
        <v>8</v>
      </c>
      <c r="B5361">
        <v>4</v>
      </c>
      <c r="C5361">
        <v>1984</v>
      </c>
      <c r="D5361" t="s">
        <v>19307</v>
      </c>
      <c r="E5361" s="2">
        <v>1</v>
      </c>
      <c r="F5361" s="3"/>
      <c r="G5361" s="2">
        <v>1</v>
      </c>
      <c r="H5361" s="2">
        <v>35</v>
      </c>
      <c r="I5361" s="4" t="s">
        <v>14069</v>
      </c>
      <c r="J5361" s="2">
        <v>1</v>
      </c>
      <c r="K5361" s="3"/>
      <c r="L5361" s="2">
        <v>1</v>
      </c>
      <c r="M5361" s="4" t="s">
        <v>11439</v>
      </c>
      <c r="N5361" s="4" t="s">
        <v>3098</v>
      </c>
      <c r="O5361" t="s">
        <v>5660</v>
      </c>
      <c r="P5361" s="4" t="s">
        <v>11625</v>
      </c>
      <c r="Q5361" s="4" t="str">
        <f>VLOOKUP(P5361, 'Gun classification'!A:B, 2, FALSE)</f>
        <v>Falta de oxigeno</v>
      </c>
      <c r="R5361" s="4" t="s">
        <v>14184</v>
      </c>
      <c r="S5361" t="str">
        <f t="shared" si="83"/>
        <v xml:space="preserve">gay robbery, </v>
      </c>
      <c r="T5361" t="s">
        <v>11515</v>
      </c>
      <c r="W5361" s="4" t="s">
        <v>14184</v>
      </c>
      <c r="X5361" s="4" t="s">
        <v>14184</v>
      </c>
    </row>
    <row r="5362" spans="1:24" x14ac:dyDescent="0.2">
      <c r="A5362">
        <v>8</v>
      </c>
      <c r="B5362">
        <v>6</v>
      </c>
      <c r="C5362">
        <v>1984</v>
      </c>
      <c r="D5362" t="s">
        <v>19308</v>
      </c>
      <c r="E5362" s="2">
        <v>1</v>
      </c>
      <c r="F5362" s="3"/>
      <c r="G5362" s="2">
        <v>2</v>
      </c>
      <c r="H5362" s="2">
        <v>90</v>
      </c>
      <c r="I5362" s="4" t="s">
        <v>14070</v>
      </c>
      <c r="J5362" s="2">
        <v>1</v>
      </c>
      <c r="K5362" s="3"/>
      <c r="L5362" s="2">
        <v>1</v>
      </c>
      <c r="M5362" s="4" t="s">
        <v>11418</v>
      </c>
      <c r="N5362" s="4" t="s">
        <v>3099</v>
      </c>
      <c r="O5362" t="s">
        <v>12039</v>
      </c>
      <c r="P5362" s="4" t="s">
        <v>11518</v>
      </c>
      <c r="Q5362" s="4" t="str">
        <f>VLOOKUP(P5362, 'Gun classification'!A:B, 2, FALSE)</f>
        <v>Arma blanca</v>
      </c>
      <c r="R5362" s="4" t="s">
        <v>14184</v>
      </c>
      <c r="S5362" t="str">
        <f t="shared" si="83"/>
        <v xml:space="preserve">mental, </v>
      </c>
      <c r="W5362" s="4" t="s">
        <v>14184</v>
      </c>
      <c r="X5362" s="4" t="s">
        <v>14184</v>
      </c>
    </row>
    <row r="5363" spans="1:24" x14ac:dyDescent="0.2">
      <c r="A5363">
        <v>8</v>
      </c>
      <c r="B5363">
        <v>11</v>
      </c>
      <c r="C5363">
        <v>1984</v>
      </c>
      <c r="D5363" t="s">
        <v>19309</v>
      </c>
      <c r="E5363" s="2">
        <v>1</v>
      </c>
      <c r="F5363" s="3"/>
      <c r="G5363" s="2">
        <v>1</v>
      </c>
      <c r="H5363" s="2">
        <v>26</v>
      </c>
      <c r="I5363" s="4" t="s">
        <v>14071</v>
      </c>
      <c r="J5363" s="2">
        <v>3</v>
      </c>
      <c r="K5363" s="3"/>
      <c r="L5363" s="2">
        <v>1</v>
      </c>
      <c r="M5363" s="4" t="s">
        <v>11436</v>
      </c>
      <c r="N5363" s="4" t="s">
        <v>6739</v>
      </c>
      <c r="O5363" t="s">
        <v>8434</v>
      </c>
      <c r="P5363" s="4" t="s">
        <v>11518</v>
      </c>
      <c r="Q5363" s="4" t="str">
        <f>VLOOKUP(P5363, 'Gun classification'!A:B, 2, FALSE)</f>
        <v>Arma blanca</v>
      </c>
      <c r="R5363" s="4" t="s">
        <v>14184</v>
      </c>
      <c r="S5363" t="str">
        <f t="shared" si="83"/>
        <v xml:space="preserve">argu, </v>
      </c>
      <c r="W5363" s="4" t="s">
        <v>14184</v>
      </c>
      <c r="X5363" s="4" t="s">
        <v>14184</v>
      </c>
    </row>
    <row r="5364" spans="1:24" x14ac:dyDescent="0.2">
      <c r="A5364">
        <v>8</v>
      </c>
      <c r="B5364">
        <v>21</v>
      </c>
      <c r="C5364">
        <v>1984</v>
      </c>
      <c r="D5364" t="s">
        <v>19310</v>
      </c>
      <c r="E5364" s="2">
        <v>3</v>
      </c>
      <c r="F5364" s="3"/>
      <c r="G5364" s="2">
        <v>1</v>
      </c>
      <c r="H5364" s="2">
        <v>55</v>
      </c>
      <c r="I5364" s="4" t="s">
        <v>14072</v>
      </c>
      <c r="J5364" s="2">
        <v>3</v>
      </c>
      <c r="K5364" s="3"/>
      <c r="L5364" s="2">
        <v>2</v>
      </c>
      <c r="M5364" s="4" t="s">
        <v>11468</v>
      </c>
      <c r="N5364" s="4" t="s">
        <v>3073</v>
      </c>
      <c r="O5364" t="s">
        <v>3100</v>
      </c>
      <c r="P5364" s="4" t="s">
        <v>11518</v>
      </c>
      <c r="Q5364" s="4" t="str">
        <f>VLOOKUP(P5364, 'Gun classification'!A:B, 2, FALSE)</f>
        <v>Arma blanca</v>
      </c>
      <c r="R5364" s="4" t="s">
        <v>14184</v>
      </c>
      <c r="S5364" t="str">
        <f t="shared" si="83"/>
        <v xml:space="preserve">agument, </v>
      </c>
      <c r="W5364" s="4" t="s">
        <v>14184</v>
      </c>
      <c r="X5364" s="4" t="s">
        <v>14184</v>
      </c>
    </row>
    <row r="5365" spans="1:24" x14ac:dyDescent="0.2">
      <c r="A5365">
        <v>8</v>
      </c>
      <c r="B5365">
        <v>24</v>
      </c>
      <c r="C5365">
        <v>1984</v>
      </c>
      <c r="D5365" t="s">
        <v>19311</v>
      </c>
      <c r="E5365" s="2">
        <v>3</v>
      </c>
      <c r="F5365" s="3"/>
      <c r="G5365" s="2">
        <v>2</v>
      </c>
      <c r="H5365" s="2">
        <v>32</v>
      </c>
      <c r="I5365" s="4" t="s">
        <v>18230</v>
      </c>
      <c r="J5365" s="2">
        <v>3</v>
      </c>
      <c r="K5365" s="3"/>
      <c r="L5365" s="2">
        <v>1</v>
      </c>
      <c r="M5365" s="4" t="s">
        <v>11461</v>
      </c>
      <c r="N5365" s="4" t="s">
        <v>3101</v>
      </c>
      <c r="O5365" t="s">
        <v>3102</v>
      </c>
      <c r="P5365" s="4" t="s">
        <v>11732</v>
      </c>
      <c r="Q5365" s="4" t="str">
        <f>VLOOKUP(P5365, 'Gun classification'!A:B, 2, FALSE)</f>
        <v>Fuerza</v>
      </c>
      <c r="R5365" s="4" t="s">
        <v>14184</v>
      </c>
      <c r="S5365" t="str">
        <f t="shared" si="83"/>
        <v xml:space="preserve">lover quarrel, </v>
      </c>
      <c r="T5365" s="38" t="s">
        <v>23263</v>
      </c>
      <c r="W5365" s="4" t="s">
        <v>14184</v>
      </c>
      <c r="X5365" s="4" t="s">
        <v>14184</v>
      </c>
    </row>
    <row r="5366" spans="1:24" x14ac:dyDescent="0.2">
      <c r="A5366">
        <v>9</v>
      </c>
      <c r="B5366">
        <v>15</v>
      </c>
      <c r="C5366">
        <v>1984</v>
      </c>
      <c r="D5366" t="s">
        <v>19312</v>
      </c>
      <c r="E5366" s="2">
        <v>3</v>
      </c>
      <c r="F5366" s="3"/>
      <c r="G5366" s="2">
        <v>1</v>
      </c>
      <c r="H5366" s="2">
        <v>30</v>
      </c>
      <c r="I5366" s="4" t="s">
        <v>17370</v>
      </c>
      <c r="J5366" s="2">
        <v>5</v>
      </c>
      <c r="K5366" s="3"/>
      <c r="L5366" s="2">
        <v>3</v>
      </c>
      <c r="M5366" s="4" t="s">
        <v>14184</v>
      </c>
      <c r="N5366" s="4" t="s">
        <v>3103</v>
      </c>
      <c r="O5366" t="s">
        <v>9133</v>
      </c>
      <c r="P5366" s="4" t="s">
        <v>11518</v>
      </c>
      <c r="Q5366" s="4" t="str">
        <f>VLOOKUP(P5366, 'Gun classification'!A:B, 2, FALSE)</f>
        <v>Arma blanca</v>
      </c>
      <c r="R5366" s="4" t="s">
        <v>14184</v>
      </c>
      <c r="S5366" t="str">
        <f t="shared" si="83"/>
        <v xml:space="preserve">dispute, </v>
      </c>
      <c r="W5366" s="4" t="s">
        <v>14184</v>
      </c>
      <c r="X5366" s="4" t="s">
        <v>14184</v>
      </c>
    </row>
    <row r="5367" spans="1:24" x14ac:dyDescent="0.2">
      <c r="A5367">
        <v>9</v>
      </c>
      <c r="B5367">
        <v>15</v>
      </c>
      <c r="C5367">
        <v>1984</v>
      </c>
      <c r="D5367" t="s">
        <v>19313</v>
      </c>
      <c r="E5367" s="2">
        <v>1</v>
      </c>
      <c r="F5367" s="2">
        <v>4</v>
      </c>
      <c r="G5367" s="2">
        <v>2</v>
      </c>
      <c r="H5367" s="2">
        <v>46</v>
      </c>
      <c r="I5367" s="4" t="s">
        <v>14073</v>
      </c>
      <c r="J5367" s="2">
        <v>1</v>
      </c>
      <c r="K5367" s="2">
        <v>4</v>
      </c>
      <c r="L5367" s="2">
        <v>1</v>
      </c>
      <c r="M5367" s="4" t="s">
        <v>11461</v>
      </c>
      <c r="N5367" s="4" t="s">
        <v>3104</v>
      </c>
      <c r="O5367" t="s">
        <v>8688</v>
      </c>
      <c r="P5367" s="4" t="s">
        <v>11518</v>
      </c>
      <c r="Q5367" s="4" t="str">
        <f>VLOOKUP(P5367, 'Gun classification'!A:B, 2, FALSE)</f>
        <v>Arma blanca</v>
      </c>
      <c r="R5367" s="4" t="s">
        <v>14184</v>
      </c>
      <c r="S5367" t="str">
        <f t="shared" si="83"/>
        <v xml:space="preserve">argu alcohol, </v>
      </c>
      <c r="W5367" s="4" t="s">
        <v>14184</v>
      </c>
      <c r="X5367" s="4" t="s">
        <v>14184</v>
      </c>
    </row>
    <row r="5368" spans="1:24" x14ac:dyDescent="0.2">
      <c r="A5368">
        <v>9</v>
      </c>
      <c r="B5368">
        <v>18</v>
      </c>
      <c r="C5368">
        <v>1984</v>
      </c>
      <c r="D5368" t="s">
        <v>19314</v>
      </c>
      <c r="E5368" s="2">
        <v>3</v>
      </c>
      <c r="F5368" s="3"/>
      <c r="G5368" s="2">
        <v>1</v>
      </c>
      <c r="H5368" s="2">
        <v>23</v>
      </c>
      <c r="I5368" s="4" t="s">
        <v>14074</v>
      </c>
      <c r="J5368" s="2">
        <v>3</v>
      </c>
      <c r="K5368" s="3"/>
      <c r="L5368" s="2">
        <v>1</v>
      </c>
      <c r="M5368" s="4" t="s">
        <v>11439</v>
      </c>
      <c r="N5368" s="4" t="s">
        <v>3105</v>
      </c>
      <c r="O5368" t="s">
        <v>11644</v>
      </c>
      <c r="P5368" s="4" t="s">
        <v>11512</v>
      </c>
      <c r="Q5368" s="4" t="str">
        <f>VLOOKUP(P5368, 'Gun classification'!A:B, 2, FALSE)</f>
        <v>Arma de fuego</v>
      </c>
      <c r="R5368" s="4" t="s">
        <v>14184</v>
      </c>
      <c r="S5368" t="str">
        <f t="shared" si="83"/>
        <v xml:space="preserve">revenge, </v>
      </c>
      <c r="W5368" s="4" t="s">
        <v>14184</v>
      </c>
      <c r="X5368" s="4" t="s">
        <v>14184</v>
      </c>
    </row>
    <row r="5369" spans="1:24" x14ac:dyDescent="0.2">
      <c r="A5369">
        <v>9</v>
      </c>
      <c r="B5369">
        <v>19</v>
      </c>
      <c r="C5369">
        <v>1984</v>
      </c>
      <c r="D5369" t="s">
        <v>19315</v>
      </c>
      <c r="E5369" s="2">
        <v>1</v>
      </c>
      <c r="F5369" s="2">
        <v>4</v>
      </c>
      <c r="G5369" s="2">
        <v>1</v>
      </c>
      <c r="H5369" s="2">
        <v>29</v>
      </c>
      <c r="I5369" s="4" t="s">
        <v>14075</v>
      </c>
      <c r="J5369" s="2">
        <v>1</v>
      </c>
      <c r="K5369" s="2">
        <v>4</v>
      </c>
      <c r="L5369" s="2">
        <v>1</v>
      </c>
      <c r="M5369" s="4" t="s">
        <v>11419</v>
      </c>
      <c r="N5369" s="4" t="s">
        <v>9947</v>
      </c>
      <c r="O5369" t="s">
        <v>8688</v>
      </c>
      <c r="P5369" s="4" t="s">
        <v>11518</v>
      </c>
      <c r="Q5369" s="4" t="str">
        <f>VLOOKUP(P5369, 'Gun classification'!A:B, 2, FALSE)</f>
        <v>Arma blanca</v>
      </c>
      <c r="R5369" s="4" t="s">
        <v>14184</v>
      </c>
      <c r="S5369" t="str">
        <f t="shared" si="83"/>
        <v xml:space="preserve">argu alcohol, </v>
      </c>
      <c r="W5369" s="4" t="s">
        <v>14184</v>
      </c>
      <c r="X5369" s="4" t="s">
        <v>14184</v>
      </c>
    </row>
    <row r="5370" spans="1:24" x14ac:dyDescent="0.2">
      <c r="A5370">
        <v>9</v>
      </c>
      <c r="B5370">
        <v>20</v>
      </c>
      <c r="C5370">
        <v>1984</v>
      </c>
      <c r="D5370" t="s">
        <v>19316</v>
      </c>
      <c r="E5370" s="2">
        <v>1</v>
      </c>
      <c r="F5370" s="3"/>
      <c r="G5370" s="2">
        <v>1</v>
      </c>
      <c r="H5370" s="2">
        <v>40</v>
      </c>
      <c r="I5370" s="4" t="s">
        <v>17370</v>
      </c>
      <c r="J5370" s="2">
        <v>5</v>
      </c>
      <c r="K5370" s="3"/>
      <c r="L5370" s="2">
        <v>3</v>
      </c>
      <c r="M5370" s="4" t="s">
        <v>14184</v>
      </c>
      <c r="N5370" s="4" t="s">
        <v>3106</v>
      </c>
      <c r="O5370" t="s">
        <v>11581</v>
      </c>
      <c r="P5370" s="4" t="s">
        <v>11518</v>
      </c>
      <c r="Q5370" s="4" t="str">
        <f>VLOOKUP(P5370, 'Gun classification'!A:B, 2, FALSE)</f>
        <v>Arma blanca</v>
      </c>
      <c r="R5370" s="4" t="s">
        <v>14184</v>
      </c>
      <c r="S5370" t="str">
        <f t="shared" si="83"/>
        <v xml:space="preserve">robbery, </v>
      </c>
      <c r="T5370" t="s">
        <v>11515</v>
      </c>
      <c r="W5370" s="4" t="s">
        <v>14184</v>
      </c>
      <c r="X5370" s="4" t="s">
        <v>14184</v>
      </c>
    </row>
    <row r="5371" spans="1:24" x14ac:dyDescent="0.2">
      <c r="A5371">
        <v>9</v>
      </c>
      <c r="B5371">
        <v>22</v>
      </c>
      <c r="C5371">
        <v>1984</v>
      </c>
      <c r="D5371" t="s">
        <v>19317</v>
      </c>
      <c r="E5371" s="2">
        <v>1</v>
      </c>
      <c r="F5371" s="3"/>
      <c r="G5371" s="2">
        <v>1</v>
      </c>
      <c r="H5371" s="2">
        <v>15</v>
      </c>
      <c r="I5371" s="4" t="s">
        <v>14076</v>
      </c>
      <c r="J5371" s="2">
        <v>3</v>
      </c>
      <c r="K5371" s="3"/>
      <c r="L5371" s="2">
        <v>1</v>
      </c>
      <c r="M5371" s="4" t="s">
        <v>11466</v>
      </c>
      <c r="N5371" s="4" t="s">
        <v>3107</v>
      </c>
      <c r="O5371" t="s">
        <v>8409</v>
      </c>
      <c r="P5371" s="4" t="s">
        <v>11518</v>
      </c>
      <c r="Q5371" s="4" t="str">
        <f>VLOOKUP(P5371, 'Gun classification'!A:B, 2, FALSE)</f>
        <v>Arma blanca</v>
      </c>
      <c r="R5371" s="4" t="s">
        <v>14184</v>
      </c>
      <c r="S5371" t="str">
        <f t="shared" si="83"/>
        <v xml:space="preserve">gay, </v>
      </c>
      <c r="T5371" s="38" t="s">
        <v>23253</v>
      </c>
      <c r="W5371" s="4" t="s">
        <v>14184</v>
      </c>
      <c r="X5371" s="4" t="s">
        <v>14184</v>
      </c>
    </row>
    <row r="5372" spans="1:24" x14ac:dyDescent="0.2">
      <c r="A5372">
        <v>9</v>
      </c>
      <c r="B5372">
        <v>23</v>
      </c>
      <c r="C5372">
        <v>1984</v>
      </c>
      <c r="D5372" t="s">
        <v>19318</v>
      </c>
      <c r="E5372" s="2">
        <v>1</v>
      </c>
      <c r="F5372" s="3"/>
      <c r="G5372" s="2">
        <v>1</v>
      </c>
      <c r="H5372" s="2">
        <v>4</v>
      </c>
      <c r="I5372" s="4" t="s">
        <v>17370</v>
      </c>
      <c r="J5372" s="2">
        <v>5</v>
      </c>
      <c r="K5372" s="3"/>
      <c r="L5372" s="2">
        <v>3</v>
      </c>
      <c r="M5372" s="4" t="s">
        <v>14184</v>
      </c>
      <c r="N5372" s="4" t="s">
        <v>3108</v>
      </c>
      <c r="O5372" t="s">
        <v>7301</v>
      </c>
      <c r="P5372" s="4" t="s">
        <v>11518</v>
      </c>
      <c r="Q5372" s="4" t="str">
        <f>VLOOKUP(P5372, 'Gun classification'!A:B, 2, FALSE)</f>
        <v>Arma blanca</v>
      </c>
      <c r="R5372" s="4" t="s">
        <v>14184</v>
      </c>
      <c r="S5372" t="str">
        <f t="shared" si="83"/>
        <v xml:space="preserve">unk, </v>
      </c>
      <c r="T5372" s="38" t="s">
        <v>23253</v>
      </c>
      <c r="W5372" s="4" t="s">
        <v>14184</v>
      </c>
      <c r="X5372" s="4" t="s">
        <v>14184</v>
      </c>
    </row>
    <row r="5373" spans="1:24" x14ac:dyDescent="0.2">
      <c r="A5373">
        <v>9</v>
      </c>
      <c r="B5373">
        <v>23</v>
      </c>
      <c r="C5373">
        <v>1984</v>
      </c>
      <c r="D5373" t="s">
        <v>19319</v>
      </c>
      <c r="E5373" s="2">
        <v>3</v>
      </c>
      <c r="F5373" s="3"/>
      <c r="G5373" s="2">
        <v>1</v>
      </c>
      <c r="H5373" s="2">
        <v>23</v>
      </c>
      <c r="I5373" s="4" t="s">
        <v>14077</v>
      </c>
      <c r="J5373" s="2">
        <v>3</v>
      </c>
      <c r="K5373" s="3"/>
      <c r="L5373" s="2">
        <v>1</v>
      </c>
      <c r="M5373" s="4" t="s">
        <v>11438</v>
      </c>
      <c r="N5373" s="4" t="s">
        <v>3109</v>
      </c>
      <c r="O5373" t="s">
        <v>10232</v>
      </c>
      <c r="P5373" s="4" t="s">
        <v>11518</v>
      </c>
      <c r="Q5373" s="4" t="str">
        <f>VLOOKUP(P5373, 'Gun classification'!A:B, 2, FALSE)</f>
        <v>Arma blanca</v>
      </c>
      <c r="R5373" s="4" t="s">
        <v>14184</v>
      </c>
      <c r="S5373" t="str">
        <f t="shared" si="83"/>
        <v xml:space="preserve">argument, </v>
      </c>
      <c r="W5373" s="4" t="s">
        <v>14184</v>
      </c>
      <c r="X5373" s="4" t="s">
        <v>14184</v>
      </c>
    </row>
    <row r="5374" spans="1:24" x14ac:dyDescent="0.2">
      <c r="A5374">
        <v>10</v>
      </c>
      <c r="B5374">
        <v>1</v>
      </c>
      <c r="C5374">
        <v>1984</v>
      </c>
      <c r="D5374" t="s">
        <v>19320</v>
      </c>
      <c r="E5374" s="2">
        <v>1</v>
      </c>
      <c r="F5374" s="3"/>
      <c r="G5374" s="2">
        <v>1</v>
      </c>
      <c r="H5374" s="2">
        <v>30</v>
      </c>
      <c r="I5374" s="4" t="s">
        <v>14078</v>
      </c>
      <c r="J5374" s="2">
        <v>1</v>
      </c>
      <c r="K5374" s="3"/>
      <c r="L5374" s="2">
        <v>1</v>
      </c>
      <c r="M5374" s="4" t="s">
        <v>11448</v>
      </c>
      <c r="N5374" s="4" t="s">
        <v>3110</v>
      </c>
      <c r="O5374" t="s">
        <v>11581</v>
      </c>
      <c r="P5374" s="4" t="s">
        <v>11512</v>
      </c>
      <c r="Q5374" s="4" t="str">
        <f>VLOOKUP(P5374, 'Gun classification'!A:B, 2, FALSE)</f>
        <v>Arma de fuego</v>
      </c>
      <c r="R5374" s="4" t="s">
        <v>14184</v>
      </c>
      <c r="S5374" t="str">
        <f t="shared" si="83"/>
        <v xml:space="preserve">robbery, </v>
      </c>
      <c r="T5374" t="s">
        <v>11515</v>
      </c>
      <c r="W5374" s="4" t="s">
        <v>14184</v>
      </c>
      <c r="X5374" s="4" t="s">
        <v>14184</v>
      </c>
    </row>
    <row r="5375" spans="1:24" x14ac:dyDescent="0.2">
      <c r="A5375">
        <v>10</v>
      </c>
      <c r="B5375">
        <v>21</v>
      </c>
      <c r="C5375">
        <v>1984</v>
      </c>
      <c r="D5375" t="s">
        <v>19321</v>
      </c>
      <c r="E5375" s="2">
        <v>3</v>
      </c>
      <c r="F5375" s="3"/>
      <c r="G5375" s="2">
        <v>1</v>
      </c>
      <c r="H5375" s="2">
        <v>32</v>
      </c>
      <c r="I5375" s="4" t="s">
        <v>14079</v>
      </c>
      <c r="J5375" s="2">
        <v>3</v>
      </c>
      <c r="K5375" s="3"/>
      <c r="L5375" s="2">
        <v>1</v>
      </c>
      <c r="M5375" s="4" t="s">
        <v>11419</v>
      </c>
      <c r="N5375" s="4" t="s">
        <v>3111</v>
      </c>
      <c r="O5375" t="s">
        <v>11644</v>
      </c>
      <c r="P5375" s="4" t="s">
        <v>11512</v>
      </c>
      <c r="Q5375" s="4" t="str">
        <f>VLOOKUP(P5375, 'Gun classification'!A:B, 2, FALSE)</f>
        <v>Arma de fuego</v>
      </c>
      <c r="R5375" s="4" t="s">
        <v>14184</v>
      </c>
      <c r="S5375" t="str">
        <f t="shared" si="83"/>
        <v xml:space="preserve">revenge, </v>
      </c>
      <c r="W5375" s="4" t="s">
        <v>14184</v>
      </c>
      <c r="X5375" s="4" t="s">
        <v>14184</v>
      </c>
    </row>
    <row r="5376" spans="1:24" x14ac:dyDescent="0.2">
      <c r="A5376">
        <v>10</v>
      </c>
      <c r="B5376">
        <v>22</v>
      </c>
      <c r="C5376">
        <v>1984</v>
      </c>
      <c r="D5376" t="s">
        <v>19322</v>
      </c>
      <c r="E5376" s="2">
        <v>3</v>
      </c>
      <c r="F5376" s="3"/>
      <c r="G5376" s="2">
        <v>1</v>
      </c>
      <c r="H5376" s="2">
        <v>71</v>
      </c>
      <c r="I5376" s="4" t="s">
        <v>19014</v>
      </c>
      <c r="J5376" s="2">
        <v>3</v>
      </c>
      <c r="K5376" s="3"/>
      <c r="L5376" s="2">
        <v>2</v>
      </c>
      <c r="M5376" s="4" t="s">
        <v>11414</v>
      </c>
      <c r="N5376" s="4" t="s">
        <v>3112</v>
      </c>
      <c r="O5376" t="s">
        <v>11581</v>
      </c>
      <c r="P5376" s="4" t="s">
        <v>11518</v>
      </c>
      <c r="Q5376" s="4" t="str">
        <f>VLOOKUP(P5376, 'Gun classification'!A:B, 2, FALSE)</f>
        <v>Arma blanca</v>
      </c>
      <c r="R5376" s="4" t="s">
        <v>14184</v>
      </c>
      <c r="S5376" t="str">
        <f t="shared" si="83"/>
        <v xml:space="preserve">robbery, </v>
      </c>
      <c r="T5376" t="s">
        <v>11515</v>
      </c>
      <c r="W5376" s="4" t="s">
        <v>14184</v>
      </c>
      <c r="X5376" s="4" t="s">
        <v>14184</v>
      </c>
    </row>
    <row r="5377" spans="1:24" x14ac:dyDescent="0.2">
      <c r="A5377">
        <v>10</v>
      </c>
      <c r="B5377">
        <v>23</v>
      </c>
      <c r="C5377">
        <v>1984</v>
      </c>
      <c r="D5377" t="s">
        <v>19323</v>
      </c>
      <c r="E5377" s="2">
        <v>1</v>
      </c>
      <c r="F5377" s="3"/>
      <c r="G5377" s="2">
        <v>1</v>
      </c>
      <c r="H5377" s="2">
        <v>18</v>
      </c>
      <c r="I5377" s="4" t="s">
        <v>14080</v>
      </c>
      <c r="J5377" s="2">
        <v>3</v>
      </c>
      <c r="K5377" s="3"/>
      <c r="L5377" s="2">
        <v>1</v>
      </c>
      <c r="M5377" s="4" t="s">
        <v>11466</v>
      </c>
      <c r="N5377" s="4" t="s">
        <v>3113</v>
      </c>
      <c r="O5377" t="s">
        <v>8409</v>
      </c>
      <c r="P5377" s="4" t="s">
        <v>3057</v>
      </c>
      <c r="Q5377" s="4" t="str">
        <f>VLOOKUP(P5377, 'Gun classification'!A:B, 2, FALSE)</f>
        <v>Arma blanca</v>
      </c>
      <c r="R5377" s="4" t="s">
        <v>1135</v>
      </c>
      <c r="S5377" t="str">
        <f t="shared" si="83"/>
        <v>gay, salt &amp; pepper</v>
      </c>
      <c r="W5377" s="4" t="s">
        <v>14184</v>
      </c>
      <c r="X5377" s="4" t="s">
        <v>14184</v>
      </c>
    </row>
    <row r="5378" spans="1:24" x14ac:dyDescent="0.2">
      <c r="A5378">
        <v>10</v>
      </c>
      <c r="B5378">
        <v>27</v>
      </c>
      <c r="C5378">
        <v>1984</v>
      </c>
      <c r="D5378" t="s">
        <v>19324</v>
      </c>
      <c r="E5378" s="2">
        <v>3</v>
      </c>
      <c r="F5378" s="3"/>
      <c r="G5378" s="2">
        <v>1</v>
      </c>
      <c r="H5378" s="3"/>
      <c r="I5378" s="4" t="s">
        <v>14081</v>
      </c>
      <c r="J5378" s="2">
        <v>3</v>
      </c>
      <c r="K5378" s="3"/>
      <c r="L5378" s="2">
        <v>1</v>
      </c>
      <c r="M5378" s="4" t="s">
        <v>11417</v>
      </c>
      <c r="N5378" s="4" t="s">
        <v>3114</v>
      </c>
      <c r="O5378" t="s">
        <v>3115</v>
      </c>
      <c r="P5378" s="4" t="s">
        <v>11518</v>
      </c>
      <c r="Q5378" s="4" t="str">
        <f>VLOOKUP(P5378, 'Gun classification'!A:B, 2, FALSE)</f>
        <v>Arma blanca</v>
      </c>
      <c r="R5378" s="4" t="s">
        <v>1136</v>
      </c>
      <c r="S5378" t="str">
        <f t="shared" si="83"/>
        <v>bur robbery, killed in mom</v>
      </c>
      <c r="T5378" t="s">
        <v>11515</v>
      </c>
      <c r="W5378" s="4" t="s">
        <v>14184</v>
      </c>
      <c r="X5378" s="4" t="s">
        <v>14184</v>
      </c>
    </row>
    <row r="5379" spans="1:24" x14ac:dyDescent="0.2">
      <c r="A5379">
        <v>10</v>
      </c>
      <c r="B5379">
        <v>27</v>
      </c>
      <c r="C5379">
        <v>1984</v>
      </c>
      <c r="D5379" t="s">
        <v>19325</v>
      </c>
      <c r="E5379" s="2">
        <v>3</v>
      </c>
      <c r="F5379" s="3"/>
      <c r="G5379" s="2">
        <v>2</v>
      </c>
      <c r="H5379" s="2">
        <v>20</v>
      </c>
      <c r="I5379" s="4" t="s">
        <v>14081</v>
      </c>
      <c r="J5379" s="2">
        <v>3</v>
      </c>
      <c r="K5379" s="3"/>
      <c r="L5379" s="2">
        <v>1</v>
      </c>
      <c r="M5379" s="4" t="s">
        <v>11417</v>
      </c>
      <c r="N5379" s="4" t="s">
        <v>3114</v>
      </c>
      <c r="O5379" t="s">
        <v>3116</v>
      </c>
      <c r="P5379" s="4" t="s">
        <v>11518</v>
      </c>
      <c r="Q5379" s="4" t="str">
        <f>VLOOKUP(P5379, 'Gun classification'!A:B, 2, FALSE)</f>
        <v>Arma blanca</v>
      </c>
      <c r="R5379" s="4" t="s">
        <v>14184</v>
      </c>
      <c r="S5379" t="str">
        <f t="shared" ref="S5379:S5442" si="84">CONCATENATE(O5379,", ",R5379)</f>
        <v xml:space="preserve">Burg robbery, </v>
      </c>
      <c r="T5379" t="s">
        <v>11515</v>
      </c>
      <c r="W5379" s="4" t="s">
        <v>14184</v>
      </c>
      <c r="X5379" s="4" t="s">
        <v>14184</v>
      </c>
    </row>
    <row r="5380" spans="1:24" x14ac:dyDescent="0.2">
      <c r="A5380">
        <v>11</v>
      </c>
      <c r="B5380">
        <v>11</v>
      </c>
      <c r="C5380">
        <v>1984</v>
      </c>
      <c r="D5380" t="s">
        <v>19326</v>
      </c>
      <c r="E5380" s="2">
        <v>3</v>
      </c>
      <c r="F5380" s="3"/>
      <c r="G5380" s="2">
        <v>1</v>
      </c>
      <c r="H5380" s="2">
        <v>37</v>
      </c>
      <c r="I5380" s="4" t="s">
        <v>17370</v>
      </c>
      <c r="J5380" s="2">
        <v>5</v>
      </c>
      <c r="K5380" s="3"/>
      <c r="L5380" s="2">
        <v>3</v>
      </c>
      <c r="M5380" s="4" t="s">
        <v>14184</v>
      </c>
      <c r="N5380" s="4" t="s">
        <v>3117</v>
      </c>
      <c r="O5380" t="s">
        <v>3118</v>
      </c>
      <c r="P5380" s="4" t="s">
        <v>11512</v>
      </c>
      <c r="Q5380" s="4" t="str">
        <f>VLOOKUP(P5380, 'Gun classification'!A:B, 2, FALSE)</f>
        <v>Arma de fuego</v>
      </c>
      <c r="R5380" s="4" t="s">
        <v>14184</v>
      </c>
      <c r="S5380" t="str">
        <f t="shared" si="84"/>
        <v xml:space="preserve">robber narcotics, </v>
      </c>
      <c r="T5380" s="38" t="s">
        <v>11515</v>
      </c>
      <c r="W5380" s="4" t="s">
        <v>14184</v>
      </c>
      <c r="X5380" s="4" t="s">
        <v>14184</v>
      </c>
    </row>
    <row r="5381" spans="1:24" x14ac:dyDescent="0.2">
      <c r="A5381">
        <v>11</v>
      </c>
      <c r="B5381">
        <v>13</v>
      </c>
      <c r="C5381">
        <v>1984</v>
      </c>
      <c r="D5381" t="s">
        <v>19327</v>
      </c>
      <c r="E5381" s="2">
        <v>2</v>
      </c>
      <c r="F5381" s="2">
        <v>8</v>
      </c>
      <c r="G5381" s="2">
        <v>1</v>
      </c>
      <c r="H5381" s="2">
        <v>45</v>
      </c>
      <c r="I5381" s="4" t="s">
        <v>17370</v>
      </c>
      <c r="J5381" s="2">
        <v>5</v>
      </c>
      <c r="K5381" s="3"/>
      <c r="L5381" s="2">
        <v>3</v>
      </c>
      <c r="M5381" s="4" t="s">
        <v>14184</v>
      </c>
      <c r="N5381" s="4" t="s">
        <v>4932</v>
      </c>
      <c r="O5381" t="s">
        <v>11581</v>
      </c>
      <c r="P5381" s="4" t="s">
        <v>11582</v>
      </c>
      <c r="Q5381" s="4" t="str">
        <f>VLOOKUP(P5381, 'Gun classification'!A:B, 2, FALSE)</f>
        <v>Fuerza</v>
      </c>
      <c r="R5381" s="4" t="s">
        <v>14184</v>
      </c>
      <c r="S5381" t="str">
        <f t="shared" si="84"/>
        <v xml:space="preserve">robbery, </v>
      </c>
      <c r="T5381" t="s">
        <v>11515</v>
      </c>
      <c r="W5381" s="4" t="s">
        <v>14184</v>
      </c>
      <c r="X5381" s="4" t="s">
        <v>14184</v>
      </c>
    </row>
    <row r="5382" spans="1:24" x14ac:dyDescent="0.2">
      <c r="A5382">
        <v>11</v>
      </c>
      <c r="B5382">
        <v>24</v>
      </c>
      <c r="C5382">
        <v>1984</v>
      </c>
      <c r="D5382" t="s">
        <v>21491</v>
      </c>
      <c r="E5382" s="2">
        <v>1</v>
      </c>
      <c r="F5382" s="3"/>
      <c r="G5382" s="2">
        <v>1</v>
      </c>
      <c r="H5382" s="2">
        <v>36</v>
      </c>
      <c r="I5382" s="4" t="s">
        <v>17370</v>
      </c>
      <c r="J5382" s="2">
        <v>5</v>
      </c>
      <c r="K5382" s="3"/>
      <c r="L5382" s="2">
        <v>3</v>
      </c>
      <c r="M5382" s="4" t="s">
        <v>14184</v>
      </c>
      <c r="N5382" s="4" t="s">
        <v>9735</v>
      </c>
      <c r="O5382" t="s">
        <v>3119</v>
      </c>
      <c r="P5382" s="4" t="s">
        <v>11518</v>
      </c>
      <c r="Q5382" s="4" t="str">
        <f>VLOOKUP(P5382, 'Gun classification'!A:B, 2, FALSE)</f>
        <v>Arma blanca</v>
      </c>
      <c r="R5382" s="4" t="s">
        <v>14184</v>
      </c>
      <c r="S5382" t="str">
        <f t="shared" si="84"/>
        <v xml:space="preserve">gay castrate, </v>
      </c>
      <c r="T5382" s="38" t="s">
        <v>23253</v>
      </c>
      <c r="W5382" s="4" t="s">
        <v>14184</v>
      </c>
      <c r="X5382" s="4" t="s">
        <v>14184</v>
      </c>
    </row>
    <row r="5383" spans="1:24" x14ac:dyDescent="0.2">
      <c r="A5383">
        <v>11</v>
      </c>
      <c r="B5383">
        <v>26</v>
      </c>
      <c r="C5383">
        <v>1984</v>
      </c>
      <c r="D5383" t="s">
        <v>19328</v>
      </c>
      <c r="E5383" s="2">
        <v>1</v>
      </c>
      <c r="F5383" s="3"/>
      <c r="G5383" s="2">
        <v>1</v>
      </c>
      <c r="H5383" s="2">
        <v>51</v>
      </c>
      <c r="I5383" s="4" t="s">
        <v>17370</v>
      </c>
      <c r="J5383" s="2">
        <v>5</v>
      </c>
      <c r="K5383" s="3"/>
      <c r="L5383" s="2">
        <v>3</v>
      </c>
      <c r="M5383" s="4" t="s">
        <v>14184</v>
      </c>
      <c r="N5383" s="4" t="s">
        <v>3120</v>
      </c>
      <c r="O5383" t="s">
        <v>8688</v>
      </c>
      <c r="P5383" s="4" t="s">
        <v>11732</v>
      </c>
      <c r="Q5383" s="4" t="str">
        <f>VLOOKUP(P5383, 'Gun classification'!A:B, 2, FALSE)</f>
        <v>Fuerza</v>
      </c>
      <c r="R5383" s="4" t="s">
        <v>14184</v>
      </c>
      <c r="S5383" t="str">
        <f t="shared" si="84"/>
        <v xml:space="preserve">argu alcohol, </v>
      </c>
      <c r="W5383" s="4" t="s">
        <v>14184</v>
      </c>
      <c r="X5383" s="4" t="s">
        <v>14184</v>
      </c>
    </row>
    <row r="5384" spans="1:24" x14ac:dyDescent="0.2">
      <c r="A5384">
        <v>11</v>
      </c>
      <c r="B5384">
        <v>27</v>
      </c>
      <c r="C5384">
        <v>1984</v>
      </c>
      <c r="D5384" t="s">
        <v>19329</v>
      </c>
      <c r="E5384" s="2">
        <v>1</v>
      </c>
      <c r="F5384" s="3"/>
      <c r="G5384" s="2">
        <v>1</v>
      </c>
      <c r="H5384" s="2">
        <v>55</v>
      </c>
      <c r="I5384" s="4" t="s">
        <v>14082</v>
      </c>
      <c r="J5384" s="2">
        <v>1</v>
      </c>
      <c r="K5384" s="3"/>
      <c r="L5384" s="2">
        <v>1</v>
      </c>
      <c r="M5384" s="4" t="s">
        <v>11464</v>
      </c>
      <c r="N5384" s="4" t="s">
        <v>6826</v>
      </c>
      <c r="O5384" t="s">
        <v>5660</v>
      </c>
      <c r="P5384" s="4" t="s">
        <v>11518</v>
      </c>
      <c r="Q5384" s="4" t="str">
        <f>VLOOKUP(P5384, 'Gun classification'!A:B, 2, FALSE)</f>
        <v>Arma blanca</v>
      </c>
      <c r="R5384" s="4" t="s">
        <v>14184</v>
      </c>
      <c r="S5384" t="str">
        <f t="shared" si="84"/>
        <v xml:space="preserve">gay robbery, </v>
      </c>
      <c r="T5384" t="s">
        <v>11515</v>
      </c>
      <c r="W5384" s="4" t="s">
        <v>14184</v>
      </c>
      <c r="X5384" s="4" t="s">
        <v>14184</v>
      </c>
    </row>
    <row r="5385" spans="1:24" x14ac:dyDescent="0.2">
      <c r="A5385">
        <v>12</v>
      </c>
      <c r="B5385">
        <v>9</v>
      </c>
      <c r="C5385">
        <v>1984</v>
      </c>
      <c r="D5385" t="s">
        <v>19330</v>
      </c>
      <c r="E5385" s="2">
        <v>1</v>
      </c>
      <c r="F5385" s="3"/>
      <c r="G5385" s="2">
        <v>1</v>
      </c>
      <c r="H5385" s="2">
        <v>24</v>
      </c>
      <c r="I5385" s="4" t="s">
        <v>17370</v>
      </c>
      <c r="J5385" s="2">
        <v>5</v>
      </c>
      <c r="K5385" s="3"/>
      <c r="L5385" s="2">
        <v>3</v>
      </c>
      <c r="M5385" s="4" t="s">
        <v>14184</v>
      </c>
      <c r="N5385" s="4" t="s">
        <v>3121</v>
      </c>
      <c r="O5385" t="s">
        <v>11581</v>
      </c>
      <c r="P5385" s="4" t="s">
        <v>11512</v>
      </c>
      <c r="Q5385" s="4" t="str">
        <f>VLOOKUP(P5385, 'Gun classification'!A:B, 2, FALSE)</f>
        <v>Arma de fuego</v>
      </c>
      <c r="R5385" s="4" t="s">
        <v>14184</v>
      </c>
      <c r="S5385" t="str">
        <f t="shared" si="84"/>
        <v xml:space="preserve">robbery, </v>
      </c>
      <c r="T5385" t="s">
        <v>11515</v>
      </c>
      <c r="W5385" s="4" t="s">
        <v>14184</v>
      </c>
      <c r="X5385" s="4" t="s">
        <v>14184</v>
      </c>
    </row>
    <row r="5386" spans="1:24" x14ac:dyDescent="0.2">
      <c r="A5386">
        <v>12</v>
      </c>
      <c r="B5386">
        <v>10</v>
      </c>
      <c r="C5386">
        <v>1984</v>
      </c>
      <c r="D5386" t="s">
        <v>19331</v>
      </c>
      <c r="E5386" s="2">
        <v>1</v>
      </c>
      <c r="F5386" s="3"/>
      <c r="G5386" s="2">
        <v>2</v>
      </c>
      <c r="H5386" s="2">
        <v>74</v>
      </c>
      <c r="I5386" s="4" t="s">
        <v>14083</v>
      </c>
      <c r="J5386" s="2">
        <v>1</v>
      </c>
      <c r="K5386" s="3"/>
      <c r="L5386" s="2">
        <v>1</v>
      </c>
      <c r="M5386" s="4" t="s">
        <v>11436</v>
      </c>
      <c r="N5386" s="4" t="s">
        <v>3122</v>
      </c>
      <c r="O5386" t="s">
        <v>12039</v>
      </c>
      <c r="P5386" s="4" t="s">
        <v>11732</v>
      </c>
      <c r="Q5386" s="4" t="str">
        <f>VLOOKUP(P5386, 'Gun classification'!A:B, 2, FALSE)</f>
        <v>Fuerza</v>
      </c>
      <c r="R5386" s="4" t="s">
        <v>14184</v>
      </c>
      <c r="S5386" t="str">
        <f t="shared" si="84"/>
        <v xml:space="preserve">mental, </v>
      </c>
      <c r="W5386" s="4" t="s">
        <v>14184</v>
      </c>
      <c r="X5386" s="4" t="s">
        <v>14184</v>
      </c>
    </row>
    <row r="5387" spans="1:24" x14ac:dyDescent="0.2">
      <c r="A5387">
        <v>12</v>
      </c>
      <c r="B5387">
        <v>11</v>
      </c>
      <c r="C5387">
        <v>1984</v>
      </c>
      <c r="D5387" t="s">
        <v>19332</v>
      </c>
      <c r="E5387" s="2">
        <v>3</v>
      </c>
      <c r="F5387" s="3"/>
      <c r="G5387" s="2">
        <v>1</v>
      </c>
      <c r="H5387" s="2">
        <v>56</v>
      </c>
      <c r="I5387" s="4" t="s">
        <v>14084</v>
      </c>
      <c r="J5387" s="2">
        <v>3</v>
      </c>
      <c r="K5387" s="3"/>
      <c r="L5387" s="2">
        <v>1</v>
      </c>
      <c r="M5387" s="4" t="s">
        <v>11441</v>
      </c>
      <c r="N5387" s="4" t="s">
        <v>3123</v>
      </c>
      <c r="O5387" t="s">
        <v>10232</v>
      </c>
      <c r="P5387" s="4" t="s">
        <v>11512</v>
      </c>
      <c r="Q5387" s="4" t="str">
        <f>VLOOKUP(P5387, 'Gun classification'!A:B, 2, FALSE)</f>
        <v>Arma de fuego</v>
      </c>
      <c r="R5387" s="4" t="s">
        <v>14184</v>
      </c>
      <c r="S5387" t="str">
        <f t="shared" si="84"/>
        <v xml:space="preserve">argument, </v>
      </c>
      <c r="W5387" s="4" t="s">
        <v>14184</v>
      </c>
      <c r="X5387" s="4" t="s">
        <v>14184</v>
      </c>
    </row>
    <row r="5388" spans="1:24" x14ac:dyDescent="0.2">
      <c r="A5388">
        <v>12</v>
      </c>
      <c r="B5388">
        <v>11</v>
      </c>
      <c r="C5388">
        <v>1984</v>
      </c>
      <c r="D5388" t="s">
        <v>19333</v>
      </c>
      <c r="E5388" s="2">
        <v>1</v>
      </c>
      <c r="F5388" s="2">
        <v>4</v>
      </c>
      <c r="G5388" s="2">
        <v>1</v>
      </c>
      <c r="H5388" s="2">
        <v>30</v>
      </c>
      <c r="I5388" s="4" t="s">
        <v>14085</v>
      </c>
      <c r="J5388" s="2">
        <v>1</v>
      </c>
      <c r="K5388" s="2">
        <v>4</v>
      </c>
      <c r="L5388" s="2">
        <v>1</v>
      </c>
      <c r="M5388" s="4" t="s">
        <v>11465</v>
      </c>
      <c r="N5388" s="4" t="s">
        <v>3124</v>
      </c>
      <c r="O5388" t="s">
        <v>17675</v>
      </c>
      <c r="P5388" s="4" t="s">
        <v>11512</v>
      </c>
      <c r="Q5388" s="4" t="str">
        <f>VLOOKUP(P5388, 'Gun classification'!A:B, 2, FALSE)</f>
        <v>Arma de fuego</v>
      </c>
      <c r="R5388" s="4" t="s">
        <v>14184</v>
      </c>
      <c r="S5388" t="str">
        <f t="shared" si="84"/>
        <v xml:space="preserve">unknown, </v>
      </c>
      <c r="T5388" t="s">
        <v>23253</v>
      </c>
      <c r="W5388" s="4" t="s">
        <v>14184</v>
      </c>
      <c r="X5388" s="4" t="s">
        <v>14184</v>
      </c>
    </row>
    <row r="5389" spans="1:24" x14ac:dyDescent="0.2">
      <c r="A5389">
        <v>12</v>
      </c>
      <c r="B5389">
        <v>12</v>
      </c>
      <c r="C5389">
        <v>1984</v>
      </c>
      <c r="D5389" t="s">
        <v>19334</v>
      </c>
      <c r="E5389" s="2">
        <v>1</v>
      </c>
      <c r="F5389" s="3"/>
      <c r="G5389" s="2">
        <v>1</v>
      </c>
      <c r="H5389" s="2">
        <v>47</v>
      </c>
      <c r="I5389" s="4" t="s">
        <v>14086</v>
      </c>
      <c r="J5389" s="2">
        <v>3</v>
      </c>
      <c r="K5389" s="3"/>
      <c r="L5389" s="2">
        <v>1</v>
      </c>
      <c r="M5389" s="4" t="s">
        <v>11468</v>
      </c>
      <c r="N5389" s="4" t="s">
        <v>3125</v>
      </c>
      <c r="O5389" t="s">
        <v>11581</v>
      </c>
      <c r="P5389" s="4" t="s">
        <v>11518</v>
      </c>
      <c r="Q5389" s="4" t="str">
        <f>VLOOKUP(P5389, 'Gun classification'!A:B, 2, FALSE)</f>
        <v>Arma blanca</v>
      </c>
      <c r="R5389" s="4" t="s">
        <v>14184</v>
      </c>
      <c r="S5389" t="str">
        <f t="shared" si="84"/>
        <v xml:space="preserve">robbery, </v>
      </c>
      <c r="T5389" t="s">
        <v>11515</v>
      </c>
      <c r="W5389" s="4" t="s">
        <v>14184</v>
      </c>
      <c r="X5389" s="4" t="s">
        <v>14184</v>
      </c>
    </row>
    <row r="5390" spans="1:24" x14ac:dyDescent="0.2">
      <c r="A5390">
        <v>12</v>
      </c>
      <c r="B5390">
        <v>14</v>
      </c>
      <c r="C5390">
        <v>1984</v>
      </c>
      <c r="D5390" t="s">
        <v>19335</v>
      </c>
      <c r="E5390" s="2">
        <v>1</v>
      </c>
      <c r="F5390" s="3"/>
      <c r="G5390" s="2">
        <v>1</v>
      </c>
      <c r="H5390" s="2">
        <v>47</v>
      </c>
      <c r="I5390" s="4" t="s">
        <v>14087</v>
      </c>
      <c r="J5390" s="2">
        <v>1</v>
      </c>
      <c r="K5390" s="3"/>
      <c r="L5390" s="2">
        <v>2</v>
      </c>
      <c r="M5390" s="4" t="s">
        <v>11437</v>
      </c>
      <c r="N5390" s="4" t="s">
        <v>3126</v>
      </c>
      <c r="O5390" t="s">
        <v>8623</v>
      </c>
      <c r="P5390" s="4" t="s">
        <v>11518</v>
      </c>
      <c r="Q5390" s="4" t="str">
        <f>VLOOKUP(P5390, 'Gun classification'!A:B, 2, FALSE)</f>
        <v>Arma blanca</v>
      </c>
      <c r="R5390" s="4" t="s">
        <v>14184</v>
      </c>
      <c r="S5390" t="str">
        <f t="shared" si="84"/>
        <v xml:space="preserve">argu family, </v>
      </c>
      <c r="T5390" s="38" t="s">
        <v>11650</v>
      </c>
      <c r="W5390" s="4" t="s">
        <v>14184</v>
      </c>
      <c r="X5390" s="4" t="s">
        <v>14184</v>
      </c>
    </row>
    <row r="5391" spans="1:24" x14ac:dyDescent="0.2">
      <c r="A5391">
        <v>12</v>
      </c>
      <c r="B5391">
        <v>14</v>
      </c>
      <c r="C5391">
        <v>1984</v>
      </c>
      <c r="D5391" t="s">
        <v>19336</v>
      </c>
      <c r="E5391" s="2">
        <v>1</v>
      </c>
      <c r="F5391" s="3"/>
      <c r="G5391" s="2">
        <v>1</v>
      </c>
      <c r="H5391" s="2">
        <v>46</v>
      </c>
      <c r="I5391" s="4" t="s">
        <v>17370</v>
      </c>
      <c r="J5391" s="2">
        <v>5</v>
      </c>
      <c r="K5391" s="3"/>
      <c r="L5391" s="2">
        <v>3</v>
      </c>
      <c r="M5391" s="4" t="s">
        <v>14184</v>
      </c>
      <c r="N5391" s="4" t="s">
        <v>8251</v>
      </c>
      <c r="O5391" t="s">
        <v>11581</v>
      </c>
      <c r="P5391" s="4" t="s">
        <v>11518</v>
      </c>
      <c r="Q5391" s="4" t="str">
        <f>VLOOKUP(P5391, 'Gun classification'!A:B, 2, FALSE)</f>
        <v>Arma blanca</v>
      </c>
      <c r="R5391" s="4" t="s">
        <v>14184</v>
      </c>
      <c r="S5391" t="str">
        <f t="shared" si="84"/>
        <v xml:space="preserve">robbery, </v>
      </c>
      <c r="T5391" t="s">
        <v>11515</v>
      </c>
      <c r="W5391" s="4" t="s">
        <v>14184</v>
      </c>
      <c r="X5391" s="4" t="s">
        <v>14184</v>
      </c>
    </row>
    <row r="5392" spans="1:24" x14ac:dyDescent="0.2">
      <c r="A5392">
        <v>12</v>
      </c>
      <c r="B5392">
        <v>17</v>
      </c>
      <c r="C5392">
        <v>1984</v>
      </c>
      <c r="D5392" t="s">
        <v>19337</v>
      </c>
      <c r="E5392" s="2">
        <v>1</v>
      </c>
      <c r="F5392" s="3"/>
      <c r="G5392" s="2">
        <v>1</v>
      </c>
      <c r="H5392" s="2">
        <v>88</v>
      </c>
      <c r="I5392" s="4" t="s">
        <v>17370</v>
      </c>
      <c r="J5392" s="2">
        <v>5</v>
      </c>
      <c r="K5392" s="3"/>
      <c r="L5392" s="2">
        <v>3</v>
      </c>
      <c r="M5392" s="4" t="s">
        <v>14184</v>
      </c>
      <c r="N5392" s="4" t="s">
        <v>3127</v>
      </c>
      <c r="O5392" t="s">
        <v>11581</v>
      </c>
      <c r="P5392" s="4" t="s">
        <v>11532</v>
      </c>
      <c r="Q5392" s="4" t="str">
        <f>VLOOKUP(P5392, 'Gun classification'!A:B, 2, FALSE)</f>
        <v>Fuerza</v>
      </c>
      <c r="R5392" s="4" t="s">
        <v>14184</v>
      </c>
      <c r="S5392" t="str">
        <f t="shared" si="84"/>
        <v xml:space="preserve">robbery, </v>
      </c>
      <c r="T5392" t="s">
        <v>11515</v>
      </c>
      <c r="W5392" s="4" t="s">
        <v>14184</v>
      </c>
      <c r="X5392" s="4" t="s">
        <v>14184</v>
      </c>
    </row>
    <row r="5393" spans="1:24" x14ac:dyDescent="0.2">
      <c r="A5393">
        <v>12</v>
      </c>
      <c r="B5393">
        <v>18</v>
      </c>
      <c r="C5393">
        <v>1984</v>
      </c>
      <c r="D5393" t="s">
        <v>19338</v>
      </c>
      <c r="E5393" s="2">
        <v>1</v>
      </c>
      <c r="F5393" s="3"/>
      <c r="G5393" s="2">
        <v>2</v>
      </c>
      <c r="H5393" s="2">
        <v>84</v>
      </c>
      <c r="I5393" s="4" t="s">
        <v>17370</v>
      </c>
      <c r="J5393" s="2">
        <v>5</v>
      </c>
      <c r="K5393" s="3"/>
      <c r="L5393" s="2">
        <v>3</v>
      </c>
      <c r="M5393" s="4" t="s">
        <v>14184</v>
      </c>
      <c r="N5393" s="4" t="s">
        <v>3128</v>
      </c>
      <c r="O5393" t="s">
        <v>3129</v>
      </c>
      <c r="P5393" s="4" t="s">
        <v>12321</v>
      </c>
      <c r="Q5393" s="4" t="str">
        <f>VLOOKUP(P5393, 'Gun classification'!A:B, 2, FALSE)</f>
        <v>Objeto</v>
      </c>
      <c r="R5393" s="4" t="s">
        <v>14184</v>
      </c>
      <c r="S5393" t="str">
        <f t="shared" si="84"/>
        <v xml:space="preserve">burg robbery?, </v>
      </c>
      <c r="T5393" t="s">
        <v>11515</v>
      </c>
      <c r="W5393" s="4" t="s">
        <v>14184</v>
      </c>
      <c r="X5393" s="4" t="s">
        <v>14184</v>
      </c>
    </row>
    <row r="5394" spans="1:24" x14ac:dyDescent="0.2">
      <c r="A5394">
        <v>12</v>
      </c>
      <c r="B5394">
        <v>20</v>
      </c>
      <c r="C5394">
        <v>1984</v>
      </c>
      <c r="D5394" t="s">
        <v>19339</v>
      </c>
      <c r="E5394" s="2">
        <v>1</v>
      </c>
      <c r="F5394" s="3"/>
      <c r="G5394" s="2">
        <v>2</v>
      </c>
      <c r="H5394" s="2">
        <v>19</v>
      </c>
      <c r="I5394" s="4" t="s">
        <v>17370</v>
      </c>
      <c r="J5394" s="2">
        <v>5</v>
      </c>
      <c r="K5394" s="3"/>
      <c r="L5394" s="2">
        <v>3</v>
      </c>
      <c r="M5394" s="4" t="s">
        <v>14184</v>
      </c>
      <c r="N5394" s="4" t="s">
        <v>3130</v>
      </c>
      <c r="O5394" t="s">
        <v>6604</v>
      </c>
      <c r="P5394" s="4" t="s">
        <v>11625</v>
      </c>
      <c r="Q5394" s="4" t="str">
        <f>VLOOKUP(P5394, 'Gun classification'!A:B, 2, FALSE)</f>
        <v>Falta de oxigeno</v>
      </c>
      <c r="R5394" s="4" t="s">
        <v>14184</v>
      </c>
      <c r="S5394" t="str">
        <f t="shared" si="84"/>
        <v xml:space="preserve">sex rape?, </v>
      </c>
      <c r="T5394" t="s">
        <v>8275</v>
      </c>
      <c r="W5394" s="4" t="s">
        <v>14184</v>
      </c>
      <c r="X5394" s="4" t="s">
        <v>14184</v>
      </c>
    </row>
    <row r="5395" spans="1:24" x14ac:dyDescent="0.2">
      <c r="A5395">
        <v>12</v>
      </c>
      <c r="B5395">
        <v>29</v>
      </c>
      <c r="C5395">
        <v>1984</v>
      </c>
      <c r="D5395" t="s">
        <v>19340</v>
      </c>
      <c r="E5395" s="2">
        <v>1</v>
      </c>
      <c r="F5395" s="3"/>
      <c r="G5395" s="2">
        <v>1</v>
      </c>
      <c r="H5395" s="2">
        <v>31</v>
      </c>
      <c r="I5395" s="4" t="s">
        <v>14088</v>
      </c>
      <c r="J5395" s="2">
        <v>1</v>
      </c>
      <c r="K5395" s="3"/>
      <c r="L5395" s="2">
        <v>2</v>
      </c>
      <c r="M5395" s="4" t="s">
        <v>11469</v>
      </c>
      <c r="N5395" s="4" t="s">
        <v>3131</v>
      </c>
      <c r="O5395" t="s">
        <v>10232</v>
      </c>
      <c r="P5395" s="4" t="s">
        <v>11512</v>
      </c>
      <c r="Q5395" s="4" t="str">
        <f>VLOOKUP(P5395, 'Gun classification'!A:B, 2, FALSE)</f>
        <v>Arma de fuego</v>
      </c>
      <c r="R5395" s="4" t="s">
        <v>14184</v>
      </c>
      <c r="S5395" t="str">
        <f t="shared" si="84"/>
        <v xml:space="preserve">argument, </v>
      </c>
      <c r="W5395" s="4" t="s">
        <v>14184</v>
      </c>
      <c r="X5395" s="4" t="s">
        <v>14184</v>
      </c>
    </row>
    <row r="5396" spans="1:24" x14ac:dyDescent="0.2">
      <c r="A5396">
        <v>1</v>
      </c>
      <c r="B5396">
        <v>1</v>
      </c>
      <c r="C5396">
        <v>1985</v>
      </c>
      <c r="D5396" t="s">
        <v>19341</v>
      </c>
      <c r="E5396" s="2">
        <v>3</v>
      </c>
      <c r="F5396" s="3"/>
      <c r="G5396" s="2">
        <v>1</v>
      </c>
      <c r="H5396" s="2">
        <v>30</v>
      </c>
      <c r="I5396" s="4" t="s">
        <v>14089</v>
      </c>
      <c r="J5396" s="2">
        <v>3</v>
      </c>
      <c r="K5396" s="3"/>
      <c r="L5396" s="2">
        <v>1</v>
      </c>
      <c r="M5396" s="4" t="s">
        <v>11426</v>
      </c>
      <c r="N5396" s="4" t="s">
        <v>3132</v>
      </c>
      <c r="O5396" t="s">
        <v>10232</v>
      </c>
      <c r="P5396" s="4" t="s">
        <v>11512</v>
      </c>
      <c r="Q5396" s="4" t="str">
        <f>VLOOKUP(P5396, 'Gun classification'!A:B, 2, FALSE)</f>
        <v>Arma de fuego</v>
      </c>
      <c r="R5396" s="4" t="s">
        <v>14184</v>
      </c>
      <c r="S5396" t="str">
        <f t="shared" si="84"/>
        <v xml:space="preserve">argument, </v>
      </c>
      <c r="W5396" s="4" t="s">
        <v>14184</v>
      </c>
      <c r="X5396" s="4" t="s">
        <v>14184</v>
      </c>
    </row>
    <row r="5397" spans="1:24" x14ac:dyDescent="0.2">
      <c r="A5397">
        <v>1</v>
      </c>
      <c r="B5397">
        <v>4</v>
      </c>
      <c r="C5397">
        <v>1985</v>
      </c>
      <c r="D5397" t="s">
        <v>19342</v>
      </c>
      <c r="E5397" s="2">
        <v>1</v>
      </c>
      <c r="F5397" s="3"/>
      <c r="G5397" s="2">
        <v>2</v>
      </c>
      <c r="H5397" s="2">
        <v>26</v>
      </c>
      <c r="I5397" s="4" t="s">
        <v>17370</v>
      </c>
      <c r="J5397" s="2">
        <v>5</v>
      </c>
      <c r="K5397" s="3"/>
      <c r="L5397" s="2">
        <v>3</v>
      </c>
      <c r="M5397" s="4" t="s">
        <v>14184</v>
      </c>
      <c r="N5397" s="4" t="s">
        <v>3133</v>
      </c>
      <c r="O5397" t="s">
        <v>17675</v>
      </c>
      <c r="P5397" s="4" t="s">
        <v>11512</v>
      </c>
      <c r="Q5397" s="4" t="str">
        <f>VLOOKUP(P5397, 'Gun classification'!A:B, 2, FALSE)</f>
        <v>Arma de fuego</v>
      </c>
      <c r="R5397" s="4" t="s">
        <v>14184</v>
      </c>
      <c r="S5397" t="str">
        <f t="shared" si="84"/>
        <v xml:space="preserve">unknown, </v>
      </c>
      <c r="T5397" t="s">
        <v>23253</v>
      </c>
      <c r="W5397" s="4" t="s">
        <v>14184</v>
      </c>
      <c r="X5397" s="4" t="s">
        <v>14184</v>
      </c>
    </row>
    <row r="5398" spans="1:24" x14ac:dyDescent="0.2">
      <c r="A5398">
        <v>1</v>
      </c>
      <c r="B5398">
        <v>11</v>
      </c>
      <c r="C5398">
        <v>1985</v>
      </c>
      <c r="D5398" t="s">
        <v>19343</v>
      </c>
      <c r="E5398" s="2">
        <v>1</v>
      </c>
      <c r="F5398" s="2">
        <v>4</v>
      </c>
      <c r="G5398" s="2">
        <v>1</v>
      </c>
      <c r="H5398" s="2">
        <v>23</v>
      </c>
      <c r="I5398" s="4" t="s">
        <v>14090</v>
      </c>
      <c r="J5398" s="2">
        <v>1</v>
      </c>
      <c r="K5398" s="2">
        <v>4</v>
      </c>
      <c r="L5398" s="2">
        <v>1</v>
      </c>
      <c r="M5398" s="4" t="s">
        <v>11417</v>
      </c>
      <c r="N5398" s="4" t="s">
        <v>3134</v>
      </c>
      <c r="O5398" t="s">
        <v>5957</v>
      </c>
      <c r="P5398" s="4" t="s">
        <v>12084</v>
      </c>
      <c r="Q5398" s="4" t="str">
        <f>VLOOKUP(P5398, 'Gun classification'!A:B, 2, FALSE)</f>
        <v>Arma blanca</v>
      </c>
      <c r="R5398" s="4" t="s">
        <v>1137</v>
      </c>
      <c r="S5398" t="str">
        <f t="shared" si="84"/>
        <v>gang fight, latino?</v>
      </c>
      <c r="T5398" s="38" t="s">
        <v>23261</v>
      </c>
      <c r="W5398" s="4" t="s">
        <v>14184</v>
      </c>
      <c r="X5398" s="4" t="s">
        <v>14184</v>
      </c>
    </row>
    <row r="5399" spans="1:24" x14ac:dyDescent="0.2">
      <c r="A5399">
        <v>1</v>
      </c>
      <c r="B5399">
        <v>12</v>
      </c>
      <c r="C5399">
        <v>1985</v>
      </c>
      <c r="D5399" t="s">
        <v>19344</v>
      </c>
      <c r="E5399" s="2">
        <v>1</v>
      </c>
      <c r="F5399" s="2">
        <v>4</v>
      </c>
      <c r="G5399" s="2">
        <v>1</v>
      </c>
      <c r="H5399" s="2">
        <v>37</v>
      </c>
      <c r="I5399" s="4" t="s">
        <v>17370</v>
      </c>
      <c r="J5399" s="2">
        <v>5</v>
      </c>
      <c r="K5399" s="2">
        <v>4</v>
      </c>
      <c r="L5399" s="2">
        <v>3</v>
      </c>
      <c r="M5399" s="4" t="s">
        <v>14184</v>
      </c>
      <c r="N5399" s="4" t="s">
        <v>3135</v>
      </c>
      <c r="O5399" t="s">
        <v>10232</v>
      </c>
      <c r="P5399" s="4" t="s">
        <v>11518</v>
      </c>
      <c r="Q5399" s="4" t="str">
        <f>VLOOKUP(P5399, 'Gun classification'!A:B, 2, FALSE)</f>
        <v>Arma blanca</v>
      </c>
      <c r="R5399" s="4" t="s">
        <v>14184</v>
      </c>
      <c r="S5399" t="str">
        <f t="shared" si="84"/>
        <v xml:space="preserve">argument, </v>
      </c>
      <c r="W5399" s="4" t="s">
        <v>14184</v>
      </c>
      <c r="X5399" s="4" t="s">
        <v>14184</v>
      </c>
    </row>
    <row r="5400" spans="1:24" x14ac:dyDescent="0.2">
      <c r="A5400">
        <v>1</v>
      </c>
      <c r="B5400">
        <v>25</v>
      </c>
      <c r="C5400">
        <v>1985</v>
      </c>
      <c r="D5400" t="s">
        <v>19345</v>
      </c>
      <c r="E5400" s="2">
        <v>1</v>
      </c>
      <c r="F5400" s="3"/>
      <c r="G5400" s="2">
        <v>1</v>
      </c>
      <c r="H5400" s="2">
        <v>47</v>
      </c>
      <c r="I5400" s="4" t="s">
        <v>14091</v>
      </c>
      <c r="J5400" s="2">
        <v>3</v>
      </c>
      <c r="K5400" s="3"/>
      <c r="L5400" s="2">
        <v>1</v>
      </c>
      <c r="M5400" s="4" t="s">
        <v>11448</v>
      </c>
      <c r="N5400" s="4" t="s">
        <v>3136</v>
      </c>
      <c r="O5400" t="s">
        <v>11581</v>
      </c>
      <c r="P5400" s="4" t="s">
        <v>11582</v>
      </c>
      <c r="Q5400" s="4" t="str">
        <f>VLOOKUP(P5400, 'Gun classification'!A:B, 2, FALSE)</f>
        <v>Fuerza</v>
      </c>
      <c r="R5400" s="4" t="s">
        <v>14184</v>
      </c>
      <c r="S5400" t="str">
        <f t="shared" si="84"/>
        <v xml:space="preserve">robbery, </v>
      </c>
      <c r="T5400" t="s">
        <v>11515</v>
      </c>
      <c r="W5400" s="4" t="s">
        <v>14184</v>
      </c>
      <c r="X5400" s="4" t="s">
        <v>14184</v>
      </c>
    </row>
    <row r="5401" spans="1:24" x14ac:dyDescent="0.2">
      <c r="A5401">
        <v>1</v>
      </c>
      <c r="B5401">
        <v>28</v>
      </c>
      <c r="C5401">
        <v>1985</v>
      </c>
      <c r="D5401" t="s">
        <v>19346</v>
      </c>
      <c r="E5401" s="2">
        <v>1</v>
      </c>
      <c r="F5401" s="3"/>
      <c r="G5401" s="2">
        <v>1</v>
      </c>
      <c r="H5401" s="2">
        <v>19</v>
      </c>
      <c r="I5401" s="4" t="s">
        <v>14092</v>
      </c>
      <c r="J5401" s="2">
        <v>1</v>
      </c>
      <c r="K5401" s="3"/>
      <c r="L5401" s="2">
        <v>1</v>
      </c>
      <c r="M5401" s="4" t="s">
        <v>11416</v>
      </c>
      <c r="N5401" s="4" t="s">
        <v>6029</v>
      </c>
      <c r="O5401" t="s">
        <v>8399</v>
      </c>
      <c r="P5401" s="4" t="s">
        <v>11625</v>
      </c>
      <c r="Q5401" s="4" t="str">
        <f>VLOOKUP(P5401, 'Gun classification'!A:B, 2, FALSE)</f>
        <v>Falta de oxigeno</v>
      </c>
      <c r="R5401" s="4" t="s">
        <v>14184</v>
      </c>
      <c r="S5401" t="str">
        <f t="shared" si="84"/>
        <v xml:space="preserve">anger, </v>
      </c>
      <c r="W5401" s="4" t="s">
        <v>14184</v>
      </c>
      <c r="X5401" s="4" t="s">
        <v>14184</v>
      </c>
    </row>
    <row r="5402" spans="1:24" x14ac:dyDescent="0.2">
      <c r="A5402">
        <v>2</v>
      </c>
      <c r="B5402">
        <v>12</v>
      </c>
      <c r="C5402">
        <v>1985</v>
      </c>
      <c r="D5402" t="s">
        <v>19347</v>
      </c>
      <c r="E5402" s="2">
        <v>1</v>
      </c>
      <c r="F5402" s="2">
        <v>4</v>
      </c>
      <c r="G5402" s="2">
        <v>1</v>
      </c>
      <c r="H5402" s="2">
        <v>39</v>
      </c>
      <c r="I5402" s="4" t="s">
        <v>17370</v>
      </c>
      <c r="J5402" s="2">
        <v>5</v>
      </c>
      <c r="K5402" s="3"/>
      <c r="L5402" s="2">
        <v>3</v>
      </c>
      <c r="M5402" s="4" t="s">
        <v>14184</v>
      </c>
      <c r="N5402" s="4" t="s">
        <v>3137</v>
      </c>
      <c r="O5402" t="s">
        <v>11581</v>
      </c>
      <c r="P5402" s="4" t="s">
        <v>11518</v>
      </c>
      <c r="Q5402" s="4" t="str">
        <f>VLOOKUP(P5402, 'Gun classification'!A:B, 2, FALSE)</f>
        <v>Arma blanca</v>
      </c>
      <c r="R5402" s="4" t="s">
        <v>14184</v>
      </c>
      <c r="S5402" t="str">
        <f t="shared" si="84"/>
        <v xml:space="preserve">robbery, </v>
      </c>
      <c r="T5402" t="s">
        <v>11515</v>
      </c>
      <c r="W5402" s="4" t="s">
        <v>14184</v>
      </c>
      <c r="X5402" s="4" t="s">
        <v>14184</v>
      </c>
    </row>
    <row r="5403" spans="1:24" x14ac:dyDescent="0.2">
      <c r="A5403">
        <v>2</v>
      </c>
      <c r="B5403">
        <v>15</v>
      </c>
      <c r="C5403">
        <v>1985</v>
      </c>
      <c r="D5403" t="s">
        <v>19348</v>
      </c>
      <c r="E5403" s="2">
        <v>2</v>
      </c>
      <c r="F5403" s="2">
        <v>7</v>
      </c>
      <c r="G5403" s="2">
        <v>1</v>
      </c>
      <c r="H5403" s="3"/>
      <c r="I5403" s="4" t="s">
        <v>14093</v>
      </c>
      <c r="J5403" s="2">
        <v>3</v>
      </c>
      <c r="K5403" s="3"/>
      <c r="L5403" s="2">
        <v>1</v>
      </c>
      <c r="M5403" s="4" t="s">
        <v>11420</v>
      </c>
      <c r="N5403" s="4" t="s">
        <v>3138</v>
      </c>
      <c r="O5403" t="s">
        <v>11648</v>
      </c>
      <c r="P5403" s="4" t="s">
        <v>10202</v>
      </c>
      <c r="Q5403" s="4" t="str">
        <f>VLOOKUP(P5403, 'Gun classification'!A:B, 2, FALSE)</f>
        <v>Arma blanca</v>
      </c>
      <c r="R5403" s="4" t="s">
        <v>14184</v>
      </c>
      <c r="S5403" t="str">
        <f t="shared" si="84"/>
        <v xml:space="preserve">domestic, </v>
      </c>
      <c r="T5403" t="s">
        <v>11650</v>
      </c>
      <c r="W5403" s="4" t="s">
        <v>14184</v>
      </c>
      <c r="X5403" s="4" t="s">
        <v>14184</v>
      </c>
    </row>
    <row r="5404" spans="1:24" x14ac:dyDescent="0.2">
      <c r="A5404">
        <v>2</v>
      </c>
      <c r="B5404">
        <v>15</v>
      </c>
      <c r="C5404">
        <v>1985</v>
      </c>
      <c r="D5404" t="s">
        <v>19349</v>
      </c>
      <c r="E5404" s="2">
        <v>2</v>
      </c>
      <c r="F5404" s="2">
        <v>7</v>
      </c>
      <c r="G5404" s="2">
        <v>2</v>
      </c>
      <c r="H5404" s="2">
        <v>25</v>
      </c>
      <c r="I5404" s="4" t="s">
        <v>14094</v>
      </c>
      <c r="J5404" s="2">
        <v>3</v>
      </c>
      <c r="K5404" s="3"/>
      <c r="L5404" s="2">
        <v>1</v>
      </c>
      <c r="M5404" s="4" t="s">
        <v>11420</v>
      </c>
      <c r="N5404" s="4" t="s">
        <v>3138</v>
      </c>
      <c r="O5404" t="s">
        <v>11648</v>
      </c>
      <c r="P5404" s="4" t="s">
        <v>10202</v>
      </c>
      <c r="Q5404" s="4" t="str">
        <f>VLOOKUP(P5404, 'Gun classification'!A:B, 2, FALSE)</f>
        <v>Arma blanca</v>
      </c>
      <c r="R5404" s="4" t="s">
        <v>14184</v>
      </c>
      <c r="S5404" t="str">
        <f t="shared" si="84"/>
        <v xml:space="preserve">domestic, </v>
      </c>
      <c r="T5404" t="s">
        <v>11650</v>
      </c>
      <c r="W5404" s="4" t="s">
        <v>14184</v>
      </c>
      <c r="X5404" s="4" t="s">
        <v>14184</v>
      </c>
    </row>
    <row r="5405" spans="1:24" x14ac:dyDescent="0.2">
      <c r="A5405">
        <v>2</v>
      </c>
      <c r="B5405">
        <v>21</v>
      </c>
      <c r="C5405">
        <v>1985</v>
      </c>
      <c r="D5405" t="s">
        <v>19350</v>
      </c>
      <c r="E5405" s="2">
        <v>1</v>
      </c>
      <c r="F5405" s="3"/>
      <c r="G5405" s="2">
        <v>2</v>
      </c>
      <c r="H5405" s="2">
        <v>70</v>
      </c>
      <c r="I5405" s="4" t="s">
        <v>17370</v>
      </c>
      <c r="J5405" s="2">
        <v>5</v>
      </c>
      <c r="K5405" s="3"/>
      <c r="L5405" s="2">
        <v>3</v>
      </c>
      <c r="M5405" s="4" t="s">
        <v>14184</v>
      </c>
      <c r="N5405" s="4" t="s">
        <v>3139</v>
      </c>
      <c r="O5405" t="s">
        <v>11581</v>
      </c>
      <c r="P5405" s="4" t="s">
        <v>11518</v>
      </c>
      <c r="Q5405" s="4" t="str">
        <f>VLOOKUP(P5405, 'Gun classification'!A:B, 2, FALSE)</f>
        <v>Arma blanca</v>
      </c>
      <c r="R5405" s="4" t="s">
        <v>14184</v>
      </c>
      <c r="S5405" t="str">
        <f t="shared" si="84"/>
        <v xml:space="preserve">robbery, </v>
      </c>
      <c r="T5405" t="s">
        <v>11515</v>
      </c>
      <c r="W5405" s="4" t="s">
        <v>14184</v>
      </c>
      <c r="X5405" s="4" t="s">
        <v>14184</v>
      </c>
    </row>
    <row r="5406" spans="1:24" x14ac:dyDescent="0.2">
      <c r="A5406">
        <v>2</v>
      </c>
      <c r="B5406">
        <v>21</v>
      </c>
      <c r="C5406">
        <v>1985</v>
      </c>
      <c r="D5406" t="s">
        <v>19351</v>
      </c>
      <c r="E5406" s="2">
        <v>1</v>
      </c>
      <c r="F5406" s="3"/>
      <c r="G5406" s="2">
        <v>2</v>
      </c>
      <c r="H5406" s="2">
        <v>58</v>
      </c>
      <c r="I5406" s="4" t="s">
        <v>17370</v>
      </c>
      <c r="J5406" s="2">
        <v>5</v>
      </c>
      <c r="K5406" s="3"/>
      <c r="L5406" s="2">
        <v>3</v>
      </c>
      <c r="M5406" s="4" t="s">
        <v>14184</v>
      </c>
      <c r="N5406" s="4" t="s">
        <v>3139</v>
      </c>
      <c r="O5406" t="s">
        <v>11581</v>
      </c>
      <c r="P5406" s="4" t="s">
        <v>11518</v>
      </c>
      <c r="Q5406" s="4" t="str">
        <f>VLOOKUP(P5406, 'Gun classification'!A:B, 2, FALSE)</f>
        <v>Arma blanca</v>
      </c>
      <c r="R5406" s="4" t="s">
        <v>14184</v>
      </c>
      <c r="S5406" t="str">
        <f t="shared" si="84"/>
        <v xml:space="preserve">robbery, </v>
      </c>
      <c r="T5406" t="s">
        <v>11515</v>
      </c>
      <c r="W5406" s="4" t="s">
        <v>14184</v>
      </c>
      <c r="X5406" s="4" t="s">
        <v>14184</v>
      </c>
    </row>
    <row r="5407" spans="1:24" x14ac:dyDescent="0.2">
      <c r="A5407">
        <v>2</v>
      </c>
      <c r="B5407">
        <v>26</v>
      </c>
      <c r="C5407">
        <v>1985</v>
      </c>
      <c r="D5407" t="s">
        <v>19352</v>
      </c>
      <c r="E5407" s="2">
        <v>3</v>
      </c>
      <c r="F5407" s="3"/>
      <c r="G5407" s="2">
        <v>2</v>
      </c>
      <c r="H5407" s="2">
        <v>25</v>
      </c>
      <c r="I5407" s="4" t="s">
        <v>17370</v>
      </c>
      <c r="J5407" s="2">
        <v>5</v>
      </c>
      <c r="K5407" s="3"/>
      <c r="L5407" s="2">
        <v>3</v>
      </c>
      <c r="M5407" s="4" t="s">
        <v>14184</v>
      </c>
      <c r="N5407" s="4" t="s">
        <v>3140</v>
      </c>
      <c r="O5407" t="s">
        <v>17675</v>
      </c>
      <c r="P5407" s="4" t="s">
        <v>11625</v>
      </c>
      <c r="Q5407" s="4" t="str">
        <f>VLOOKUP(P5407, 'Gun classification'!A:B, 2, FALSE)</f>
        <v>Falta de oxigeno</v>
      </c>
      <c r="R5407" s="4" t="s">
        <v>14184</v>
      </c>
      <c r="S5407" t="str">
        <f t="shared" si="84"/>
        <v xml:space="preserve">unknown, </v>
      </c>
      <c r="T5407" t="s">
        <v>23253</v>
      </c>
      <c r="W5407" s="4" t="s">
        <v>14184</v>
      </c>
      <c r="X5407" s="4" t="s">
        <v>14184</v>
      </c>
    </row>
    <row r="5408" spans="1:24" x14ac:dyDescent="0.2">
      <c r="A5408">
        <v>3</v>
      </c>
      <c r="B5408">
        <v>4</v>
      </c>
      <c r="C5408">
        <v>1985</v>
      </c>
      <c r="D5408" t="s">
        <v>19353</v>
      </c>
      <c r="E5408" s="2">
        <v>1</v>
      </c>
      <c r="F5408" s="3"/>
      <c r="G5408" s="2">
        <v>1</v>
      </c>
      <c r="H5408" s="2">
        <v>20</v>
      </c>
      <c r="I5408" s="4" t="s">
        <v>14095</v>
      </c>
      <c r="J5408" s="2">
        <v>1</v>
      </c>
      <c r="K5408" s="3"/>
      <c r="L5408" s="2">
        <v>1</v>
      </c>
      <c r="M5408" s="4" t="s">
        <v>11484</v>
      </c>
      <c r="N5408" s="4" t="s">
        <v>3141</v>
      </c>
      <c r="O5408" t="s">
        <v>12039</v>
      </c>
      <c r="P5408" s="4" t="s">
        <v>11512</v>
      </c>
      <c r="Q5408" s="4" t="str">
        <f>VLOOKUP(P5408, 'Gun classification'!A:B, 2, FALSE)</f>
        <v>Arma de fuego</v>
      </c>
      <c r="R5408" s="4" t="s">
        <v>14184</v>
      </c>
      <c r="S5408" t="str">
        <f t="shared" si="84"/>
        <v xml:space="preserve">mental, </v>
      </c>
      <c r="W5408" s="4" t="s">
        <v>14184</v>
      </c>
      <c r="X5408" s="4" t="s">
        <v>14184</v>
      </c>
    </row>
    <row r="5409" spans="1:24" x14ac:dyDescent="0.2">
      <c r="A5409">
        <v>3</v>
      </c>
      <c r="B5409">
        <v>4</v>
      </c>
      <c r="C5409">
        <v>1985</v>
      </c>
      <c r="D5409" t="s">
        <v>19354</v>
      </c>
      <c r="E5409" s="2">
        <v>1</v>
      </c>
      <c r="F5409" s="3"/>
      <c r="G5409" s="2">
        <v>1</v>
      </c>
      <c r="H5409" s="2">
        <v>40</v>
      </c>
      <c r="I5409" s="4" t="s">
        <v>14096</v>
      </c>
      <c r="J5409" s="2">
        <v>1</v>
      </c>
      <c r="K5409" s="3"/>
      <c r="L5409" s="2">
        <v>1</v>
      </c>
      <c r="M5409" s="4" t="s">
        <v>11465</v>
      </c>
      <c r="N5409" s="4" t="s">
        <v>3142</v>
      </c>
      <c r="O5409" t="s">
        <v>10232</v>
      </c>
      <c r="P5409" s="4" t="s">
        <v>11518</v>
      </c>
      <c r="Q5409" s="4" t="str">
        <f>VLOOKUP(P5409, 'Gun classification'!A:B, 2, FALSE)</f>
        <v>Arma blanca</v>
      </c>
      <c r="R5409" s="4" t="s">
        <v>14184</v>
      </c>
      <c r="S5409" t="str">
        <f t="shared" si="84"/>
        <v xml:space="preserve">argument, </v>
      </c>
      <c r="W5409" s="4" t="s">
        <v>14184</v>
      </c>
      <c r="X5409" s="4" t="s">
        <v>14184</v>
      </c>
    </row>
    <row r="5410" spans="1:24" x14ac:dyDescent="0.2">
      <c r="A5410">
        <v>3</v>
      </c>
      <c r="B5410">
        <v>17</v>
      </c>
      <c r="C5410">
        <v>1985</v>
      </c>
      <c r="D5410" t="s">
        <v>19355</v>
      </c>
      <c r="E5410" s="2">
        <v>3</v>
      </c>
      <c r="F5410" s="3"/>
      <c r="G5410" s="2">
        <v>1</v>
      </c>
      <c r="H5410" s="2">
        <v>27</v>
      </c>
      <c r="I5410" s="4" t="s">
        <v>14097</v>
      </c>
      <c r="J5410" s="2">
        <v>3</v>
      </c>
      <c r="K5410" s="3"/>
      <c r="L5410" s="2">
        <v>1</v>
      </c>
      <c r="M5410" s="4" t="s">
        <v>11476</v>
      </c>
      <c r="N5410" s="4" t="s">
        <v>3143</v>
      </c>
      <c r="O5410" t="s">
        <v>11644</v>
      </c>
      <c r="P5410" s="4" t="s">
        <v>11512</v>
      </c>
      <c r="Q5410" s="4" t="str">
        <f>VLOOKUP(P5410, 'Gun classification'!A:B, 2, FALSE)</f>
        <v>Arma de fuego</v>
      </c>
      <c r="R5410" s="4" t="s">
        <v>14184</v>
      </c>
      <c r="S5410" t="str">
        <f t="shared" si="84"/>
        <v xml:space="preserve">revenge, </v>
      </c>
      <c r="W5410" s="4" t="s">
        <v>14184</v>
      </c>
      <c r="X5410" s="4" t="s">
        <v>14184</v>
      </c>
    </row>
    <row r="5411" spans="1:24" x14ac:dyDescent="0.2">
      <c r="A5411">
        <v>3</v>
      </c>
      <c r="B5411">
        <v>29</v>
      </c>
      <c r="C5411">
        <v>1985</v>
      </c>
      <c r="D5411" t="s">
        <v>19356</v>
      </c>
      <c r="E5411" s="2">
        <v>1</v>
      </c>
      <c r="F5411" s="3"/>
      <c r="G5411" s="2">
        <v>1</v>
      </c>
      <c r="H5411" s="2">
        <v>57</v>
      </c>
      <c r="I5411" s="4" t="s">
        <v>14098</v>
      </c>
      <c r="J5411" s="2">
        <v>3</v>
      </c>
      <c r="K5411" s="3"/>
      <c r="L5411" s="2">
        <v>1</v>
      </c>
      <c r="M5411" s="4" t="s">
        <v>11416</v>
      </c>
      <c r="N5411" s="4" t="s">
        <v>3144</v>
      </c>
      <c r="O5411" t="s">
        <v>5230</v>
      </c>
      <c r="P5411" s="4" t="s">
        <v>11512</v>
      </c>
      <c r="Q5411" s="4" t="str">
        <f>VLOOKUP(P5411, 'Gun classification'!A:B, 2, FALSE)</f>
        <v>Arma de fuego</v>
      </c>
      <c r="R5411" s="4" t="s">
        <v>14184</v>
      </c>
      <c r="S5411" t="str">
        <f t="shared" si="84"/>
        <v xml:space="preserve">robbery grocery, </v>
      </c>
      <c r="T5411" t="s">
        <v>11515</v>
      </c>
      <c r="W5411" s="4" t="s">
        <v>14184</v>
      </c>
      <c r="X5411" s="4" t="s">
        <v>14184</v>
      </c>
    </row>
    <row r="5412" spans="1:24" x14ac:dyDescent="0.2">
      <c r="A5412">
        <v>4</v>
      </c>
      <c r="B5412">
        <v>12</v>
      </c>
      <c r="C5412">
        <v>1985</v>
      </c>
      <c r="D5412" t="s">
        <v>19357</v>
      </c>
      <c r="E5412" s="2">
        <v>1</v>
      </c>
      <c r="F5412" s="3"/>
      <c r="G5412" s="2">
        <v>1</v>
      </c>
      <c r="H5412" s="2">
        <v>85</v>
      </c>
      <c r="I5412" s="4" t="s">
        <v>14099</v>
      </c>
      <c r="J5412" s="2">
        <v>3</v>
      </c>
      <c r="K5412" s="3"/>
      <c r="L5412" s="2">
        <v>1</v>
      </c>
      <c r="M5412" s="4" t="s">
        <v>11448</v>
      </c>
      <c r="N5412" s="4" t="s">
        <v>3145</v>
      </c>
      <c r="O5412" t="s">
        <v>3146</v>
      </c>
      <c r="P5412" s="4" t="s">
        <v>10525</v>
      </c>
      <c r="Q5412" s="4" t="str">
        <f>VLOOKUP(P5412, 'Gun classification'!A:B, 2, FALSE)</f>
        <v>Falta de oxigeno</v>
      </c>
      <c r="R5412" s="4" t="s">
        <v>14184</v>
      </c>
      <c r="S5412" t="str">
        <f t="shared" si="84"/>
        <v xml:space="preserve">robbery burg, </v>
      </c>
      <c r="T5412" t="s">
        <v>11515</v>
      </c>
      <c r="W5412" s="4" t="s">
        <v>14184</v>
      </c>
      <c r="X5412" s="4" t="s">
        <v>14184</v>
      </c>
    </row>
    <row r="5413" spans="1:24" x14ac:dyDescent="0.2">
      <c r="A5413">
        <v>4</v>
      </c>
      <c r="B5413">
        <v>19</v>
      </c>
      <c r="C5413">
        <v>1985</v>
      </c>
      <c r="D5413" t="s">
        <v>19358</v>
      </c>
      <c r="E5413" s="2">
        <v>1</v>
      </c>
      <c r="F5413" s="3"/>
      <c r="G5413" s="2">
        <v>1</v>
      </c>
      <c r="H5413" s="2">
        <v>59</v>
      </c>
      <c r="I5413" s="4" t="s">
        <v>17370</v>
      </c>
      <c r="J5413" s="2">
        <v>5</v>
      </c>
      <c r="K5413" s="3"/>
      <c r="L5413" s="2">
        <v>3</v>
      </c>
      <c r="M5413" s="4" t="s">
        <v>14184</v>
      </c>
      <c r="N5413" s="4" t="s">
        <v>5293</v>
      </c>
      <c r="O5413" t="s">
        <v>11581</v>
      </c>
      <c r="P5413" s="4" t="s">
        <v>6053</v>
      </c>
      <c r="Q5413" s="4" t="str">
        <f>VLOOKUP(P5413, 'Gun classification'!A:B, 2, FALSE)</f>
        <v>Falta de oxigeno</v>
      </c>
      <c r="R5413" s="4" t="s">
        <v>14184</v>
      </c>
      <c r="S5413" t="str">
        <f t="shared" si="84"/>
        <v xml:space="preserve">robbery, </v>
      </c>
      <c r="T5413" t="s">
        <v>11515</v>
      </c>
      <c r="W5413" s="4" t="s">
        <v>14184</v>
      </c>
      <c r="X5413" s="4" t="s">
        <v>14184</v>
      </c>
    </row>
    <row r="5414" spans="1:24" x14ac:dyDescent="0.2">
      <c r="A5414">
        <v>4</v>
      </c>
      <c r="B5414">
        <v>20</v>
      </c>
      <c r="C5414">
        <v>1985</v>
      </c>
      <c r="D5414" t="s">
        <v>19359</v>
      </c>
      <c r="E5414" s="2">
        <v>3</v>
      </c>
      <c r="F5414" s="3"/>
      <c r="G5414" s="2">
        <v>1</v>
      </c>
      <c r="H5414" s="2">
        <v>38</v>
      </c>
      <c r="I5414" s="4" t="s">
        <v>14100</v>
      </c>
      <c r="J5414" s="2">
        <v>3</v>
      </c>
      <c r="K5414" s="3"/>
      <c r="L5414" s="2">
        <v>2</v>
      </c>
      <c r="M5414" s="4" t="s">
        <v>11438</v>
      </c>
      <c r="N5414" s="4" t="s">
        <v>3147</v>
      </c>
      <c r="O5414" t="s">
        <v>10232</v>
      </c>
      <c r="P5414" s="4" t="s">
        <v>11518</v>
      </c>
      <c r="Q5414" s="4" t="str">
        <f>VLOOKUP(P5414, 'Gun classification'!A:B, 2, FALSE)</f>
        <v>Arma blanca</v>
      </c>
      <c r="R5414" s="4" t="s">
        <v>14184</v>
      </c>
      <c r="S5414" t="str">
        <f t="shared" si="84"/>
        <v xml:space="preserve">argument, </v>
      </c>
      <c r="W5414" s="4" t="s">
        <v>14184</v>
      </c>
      <c r="X5414" s="4" t="s">
        <v>14184</v>
      </c>
    </row>
    <row r="5415" spans="1:24" x14ac:dyDescent="0.2">
      <c r="A5415">
        <v>4</v>
      </c>
      <c r="B5415">
        <v>24</v>
      </c>
      <c r="C5415">
        <v>1985</v>
      </c>
      <c r="D5415" t="s">
        <v>19360</v>
      </c>
      <c r="E5415" s="2">
        <v>1</v>
      </c>
      <c r="F5415" s="3"/>
      <c r="G5415" s="2">
        <v>2</v>
      </c>
      <c r="H5415" s="2">
        <v>32</v>
      </c>
      <c r="I5415" s="4" t="s">
        <v>14101</v>
      </c>
      <c r="J5415" s="2">
        <v>3</v>
      </c>
      <c r="K5415" s="3"/>
      <c r="L5415" s="2">
        <v>1</v>
      </c>
      <c r="M5415" s="4" t="s">
        <v>11419</v>
      </c>
      <c r="N5415" s="4" t="s">
        <v>3148</v>
      </c>
      <c r="O5415" t="s">
        <v>8216</v>
      </c>
      <c r="P5415" s="4" t="s">
        <v>11518</v>
      </c>
      <c r="Q5415" s="4" t="str">
        <f>VLOOKUP(P5415, 'Gun classification'!A:B, 2, FALSE)</f>
        <v>Arma blanca</v>
      </c>
      <c r="R5415" s="4" t="s">
        <v>14184</v>
      </c>
      <c r="S5415" t="str">
        <f t="shared" si="84"/>
        <v xml:space="preserve">rape robbery, </v>
      </c>
      <c r="T5415" t="s">
        <v>11515</v>
      </c>
      <c r="W5415" s="4" t="s">
        <v>14184</v>
      </c>
      <c r="X5415" s="4" t="s">
        <v>14184</v>
      </c>
    </row>
    <row r="5416" spans="1:24" x14ac:dyDescent="0.2">
      <c r="A5416">
        <v>4</v>
      </c>
      <c r="B5416">
        <v>27</v>
      </c>
      <c r="C5416">
        <v>1985</v>
      </c>
      <c r="D5416" t="s">
        <v>19361</v>
      </c>
      <c r="E5416" s="2">
        <v>1</v>
      </c>
      <c r="F5416" s="3"/>
      <c r="G5416" s="2">
        <v>1</v>
      </c>
      <c r="H5416" s="2">
        <v>28</v>
      </c>
      <c r="I5416" s="4" t="s">
        <v>14102</v>
      </c>
      <c r="J5416" s="2">
        <v>1</v>
      </c>
      <c r="K5416" s="3"/>
      <c r="L5416" s="2">
        <v>1</v>
      </c>
      <c r="M5416" s="4" t="s">
        <v>11432</v>
      </c>
      <c r="N5416" s="4" t="s">
        <v>3149</v>
      </c>
      <c r="O5416" t="s">
        <v>10232</v>
      </c>
      <c r="P5416" s="4" t="s">
        <v>5435</v>
      </c>
      <c r="Q5416" s="4" t="str">
        <f>VLOOKUP(P5416, 'Gun classification'!A:B, 2, FALSE)</f>
        <v>Fuerza</v>
      </c>
      <c r="R5416" s="4" t="s">
        <v>14184</v>
      </c>
      <c r="S5416" t="str">
        <f t="shared" si="84"/>
        <v xml:space="preserve">argument, </v>
      </c>
      <c r="W5416" s="4" t="s">
        <v>14184</v>
      </c>
      <c r="X5416" s="4" t="s">
        <v>14184</v>
      </c>
    </row>
    <row r="5417" spans="1:24" x14ac:dyDescent="0.2">
      <c r="A5417">
        <v>5</v>
      </c>
      <c r="B5417">
        <v>3</v>
      </c>
      <c r="C5417">
        <v>1985</v>
      </c>
      <c r="D5417" t="s">
        <v>19362</v>
      </c>
      <c r="E5417" s="2">
        <v>3</v>
      </c>
      <c r="F5417" s="3"/>
      <c r="G5417" s="2">
        <v>1</v>
      </c>
      <c r="H5417" s="2">
        <v>27</v>
      </c>
      <c r="I5417" s="4" t="s">
        <v>14103</v>
      </c>
      <c r="J5417" s="2">
        <v>3</v>
      </c>
      <c r="K5417" s="3"/>
      <c r="L5417" s="2">
        <v>1</v>
      </c>
      <c r="M5417" s="4" t="s">
        <v>11418</v>
      </c>
      <c r="N5417" s="4" t="s">
        <v>3150</v>
      </c>
      <c r="O5417" t="s">
        <v>10232</v>
      </c>
      <c r="P5417" s="4" t="s">
        <v>8093</v>
      </c>
      <c r="Q5417" s="4" t="str">
        <f>VLOOKUP(P5417, 'Gun classification'!A:B, 2, FALSE)</f>
        <v>Arma de fuego</v>
      </c>
      <c r="R5417" s="4" t="s">
        <v>14184</v>
      </c>
      <c r="S5417" t="str">
        <f t="shared" si="84"/>
        <v xml:space="preserve">argument, </v>
      </c>
      <c r="W5417" s="4" t="s">
        <v>14184</v>
      </c>
      <c r="X5417" s="4" t="s">
        <v>14184</v>
      </c>
    </row>
    <row r="5418" spans="1:24" x14ac:dyDescent="0.2">
      <c r="A5418">
        <v>5</v>
      </c>
      <c r="B5418">
        <v>7</v>
      </c>
      <c r="C5418">
        <v>1985</v>
      </c>
      <c r="D5418" t="s">
        <v>19363</v>
      </c>
      <c r="E5418" s="2">
        <v>3</v>
      </c>
      <c r="F5418" s="3"/>
      <c r="G5418" s="2">
        <v>1</v>
      </c>
      <c r="H5418" s="2">
        <v>30</v>
      </c>
      <c r="I5418" s="4" t="s">
        <v>17370</v>
      </c>
      <c r="J5418" s="2">
        <v>5</v>
      </c>
      <c r="K5418" s="3"/>
      <c r="L5418" s="2">
        <v>3</v>
      </c>
      <c r="M5418" s="4" t="s">
        <v>14184</v>
      </c>
      <c r="N5418" s="4" t="s">
        <v>3151</v>
      </c>
      <c r="O5418" t="s">
        <v>17675</v>
      </c>
      <c r="P5418" s="4" t="s">
        <v>11625</v>
      </c>
      <c r="Q5418" s="4" t="str">
        <f>VLOOKUP(P5418, 'Gun classification'!A:B, 2, FALSE)</f>
        <v>Falta de oxigeno</v>
      </c>
      <c r="R5418" s="4" t="s">
        <v>14184</v>
      </c>
      <c r="S5418" t="str">
        <f t="shared" si="84"/>
        <v xml:space="preserve">unknown, </v>
      </c>
      <c r="T5418" t="s">
        <v>23253</v>
      </c>
      <c r="W5418" s="4" t="s">
        <v>14184</v>
      </c>
      <c r="X5418" s="4" t="s">
        <v>14184</v>
      </c>
    </row>
    <row r="5419" spans="1:24" x14ac:dyDescent="0.2">
      <c r="A5419">
        <v>5</v>
      </c>
      <c r="B5419">
        <v>10</v>
      </c>
      <c r="C5419">
        <v>1985</v>
      </c>
      <c r="D5419" t="s">
        <v>19364</v>
      </c>
      <c r="E5419" s="2">
        <v>3</v>
      </c>
      <c r="F5419" s="3"/>
      <c r="G5419" s="2">
        <v>1</v>
      </c>
      <c r="H5419" s="2">
        <v>22</v>
      </c>
      <c r="I5419" s="4" t="s">
        <v>14104</v>
      </c>
      <c r="J5419" s="2">
        <v>3</v>
      </c>
      <c r="K5419" s="3"/>
      <c r="L5419" s="2">
        <v>1</v>
      </c>
      <c r="M5419" s="4" t="s">
        <v>11419</v>
      </c>
      <c r="N5419" s="4" t="s">
        <v>3152</v>
      </c>
      <c r="O5419" t="s">
        <v>10232</v>
      </c>
      <c r="P5419" s="4" t="s">
        <v>11512</v>
      </c>
      <c r="Q5419" s="4" t="str">
        <f>VLOOKUP(P5419, 'Gun classification'!A:B, 2, FALSE)</f>
        <v>Arma de fuego</v>
      </c>
      <c r="R5419" s="4" t="s">
        <v>14184</v>
      </c>
      <c r="S5419" t="str">
        <f t="shared" si="84"/>
        <v xml:space="preserve">argument, </v>
      </c>
      <c r="W5419" s="4" t="s">
        <v>14184</v>
      </c>
      <c r="X5419" s="4" t="s">
        <v>14184</v>
      </c>
    </row>
    <row r="5420" spans="1:24" x14ac:dyDescent="0.2">
      <c r="A5420">
        <v>5</v>
      </c>
      <c r="B5420">
        <v>13</v>
      </c>
      <c r="C5420">
        <v>1985</v>
      </c>
      <c r="D5420" t="s">
        <v>19365</v>
      </c>
      <c r="E5420" s="2">
        <v>1</v>
      </c>
      <c r="F5420" s="3"/>
      <c r="G5420" s="2">
        <v>1</v>
      </c>
      <c r="H5420" s="2">
        <v>62</v>
      </c>
      <c r="I5420" s="4" t="s">
        <v>17370</v>
      </c>
      <c r="J5420" s="2">
        <v>5</v>
      </c>
      <c r="K5420" s="3"/>
      <c r="L5420" s="2">
        <v>3</v>
      </c>
      <c r="M5420" s="4" t="s">
        <v>14184</v>
      </c>
      <c r="N5420" s="4" t="s">
        <v>3153</v>
      </c>
      <c r="O5420" t="s">
        <v>5660</v>
      </c>
      <c r="P5420" s="4" t="s">
        <v>11518</v>
      </c>
      <c r="Q5420" s="4" t="str">
        <f>VLOOKUP(P5420, 'Gun classification'!A:B, 2, FALSE)</f>
        <v>Arma blanca</v>
      </c>
      <c r="R5420" s="4" t="s">
        <v>14184</v>
      </c>
      <c r="S5420" t="str">
        <f t="shared" si="84"/>
        <v xml:space="preserve">gay robbery, </v>
      </c>
      <c r="T5420" t="s">
        <v>11515</v>
      </c>
      <c r="W5420" s="4" t="s">
        <v>14184</v>
      </c>
      <c r="X5420" s="4" t="s">
        <v>14184</v>
      </c>
    </row>
    <row r="5421" spans="1:24" x14ac:dyDescent="0.2">
      <c r="A5421">
        <v>5</v>
      </c>
      <c r="B5421">
        <v>14</v>
      </c>
      <c r="C5421">
        <v>1985</v>
      </c>
      <c r="D5421" t="s">
        <v>19366</v>
      </c>
      <c r="E5421" s="2">
        <v>3</v>
      </c>
      <c r="F5421" s="3"/>
      <c r="G5421" s="2">
        <v>1</v>
      </c>
      <c r="H5421" s="2">
        <v>21</v>
      </c>
      <c r="I5421" s="4" t="s">
        <v>14105</v>
      </c>
      <c r="J5421" s="2">
        <v>3</v>
      </c>
      <c r="K5421" s="3"/>
      <c r="L5421" s="2">
        <v>1</v>
      </c>
      <c r="M5421" s="4" t="s">
        <v>11418</v>
      </c>
      <c r="N5421" s="4" t="s">
        <v>3154</v>
      </c>
      <c r="O5421" t="s">
        <v>8620</v>
      </c>
      <c r="P5421" s="4" t="s">
        <v>11512</v>
      </c>
      <c r="Q5421" s="4" t="str">
        <f>VLOOKUP(P5421, 'Gun classification'!A:B, 2, FALSE)</f>
        <v>Arma de fuego</v>
      </c>
      <c r="R5421" s="4" t="s">
        <v>14184</v>
      </c>
      <c r="S5421" t="str">
        <f t="shared" si="84"/>
        <v xml:space="preserve">family argu, </v>
      </c>
      <c r="T5421" s="38" t="s">
        <v>11650</v>
      </c>
      <c r="W5421" s="4" t="s">
        <v>14184</v>
      </c>
      <c r="X5421" s="4" t="s">
        <v>14184</v>
      </c>
    </row>
    <row r="5422" spans="1:24" x14ac:dyDescent="0.2">
      <c r="A5422">
        <v>5</v>
      </c>
      <c r="B5422">
        <v>23</v>
      </c>
      <c r="C5422">
        <v>1985</v>
      </c>
      <c r="D5422" t="s">
        <v>19367</v>
      </c>
      <c r="E5422" s="2">
        <v>4</v>
      </c>
      <c r="F5422" s="3"/>
      <c r="G5422" s="2">
        <v>2</v>
      </c>
      <c r="H5422" s="2">
        <v>29</v>
      </c>
      <c r="I5422" s="4" t="s">
        <v>14106</v>
      </c>
      <c r="J5422" s="2">
        <v>1</v>
      </c>
      <c r="K5422" s="2">
        <v>4</v>
      </c>
      <c r="L5422" s="2">
        <v>1</v>
      </c>
      <c r="M5422" s="4" t="s">
        <v>11413</v>
      </c>
      <c r="N5422" s="4" t="s">
        <v>3155</v>
      </c>
      <c r="O5422" t="s">
        <v>8618</v>
      </c>
      <c r="P5422" s="4" t="s">
        <v>11625</v>
      </c>
      <c r="Q5422" s="4" t="str">
        <f>VLOOKUP(P5422, 'Gun classification'!A:B, 2, FALSE)</f>
        <v>Falta de oxigeno</v>
      </c>
      <c r="R5422" s="4" t="s">
        <v>14184</v>
      </c>
      <c r="S5422" t="str">
        <f t="shared" si="84"/>
        <v xml:space="preserve">lovers quarrel, </v>
      </c>
      <c r="T5422" t="s">
        <v>23255</v>
      </c>
      <c r="W5422" s="4" t="s">
        <v>14184</v>
      </c>
      <c r="X5422" s="4" t="s">
        <v>14184</v>
      </c>
    </row>
    <row r="5423" spans="1:24" x14ac:dyDescent="0.2">
      <c r="A5423">
        <v>5</v>
      </c>
      <c r="B5423">
        <v>24</v>
      </c>
      <c r="C5423">
        <v>1985</v>
      </c>
      <c r="D5423" t="s">
        <v>19368</v>
      </c>
      <c r="E5423" s="2">
        <v>1</v>
      </c>
      <c r="F5423" s="3"/>
      <c r="G5423" s="2">
        <v>2</v>
      </c>
      <c r="H5423" s="2">
        <v>53</v>
      </c>
      <c r="I5423" s="4" t="s">
        <v>14107</v>
      </c>
      <c r="J5423" s="2">
        <v>1</v>
      </c>
      <c r="K5423" s="3"/>
      <c r="L5423" s="2">
        <v>1</v>
      </c>
      <c r="M5423" s="4" t="s">
        <v>11467</v>
      </c>
      <c r="N5423" s="4" t="s">
        <v>3156</v>
      </c>
      <c r="O5423" t="s">
        <v>5042</v>
      </c>
      <c r="P5423" s="4" t="s">
        <v>11625</v>
      </c>
      <c r="Q5423" s="4" t="str">
        <f>VLOOKUP(P5423, 'Gun classification'!A:B, 2, FALSE)</f>
        <v>Falta de oxigeno</v>
      </c>
      <c r="R5423" s="4" t="s">
        <v>14184</v>
      </c>
      <c r="S5423" t="str">
        <f t="shared" si="84"/>
        <v xml:space="preserve">rape, </v>
      </c>
      <c r="T5423" t="s">
        <v>8275</v>
      </c>
      <c r="W5423" s="4" t="s">
        <v>14184</v>
      </c>
      <c r="X5423" s="4" t="s">
        <v>14184</v>
      </c>
    </row>
    <row r="5424" spans="1:24" x14ac:dyDescent="0.2">
      <c r="A5424">
        <v>5</v>
      </c>
      <c r="B5424">
        <v>25</v>
      </c>
      <c r="C5424">
        <v>1985</v>
      </c>
      <c r="D5424" t="s">
        <v>19369</v>
      </c>
      <c r="E5424" s="2">
        <v>3</v>
      </c>
      <c r="F5424" s="3"/>
      <c r="G5424" s="2">
        <v>1</v>
      </c>
      <c r="H5424" s="2">
        <v>60</v>
      </c>
      <c r="I5424" s="4" t="s">
        <v>14108</v>
      </c>
      <c r="J5424" s="2">
        <v>3</v>
      </c>
      <c r="K5424" s="3"/>
      <c r="L5424" s="2">
        <v>1</v>
      </c>
      <c r="M5424" s="4" t="s">
        <v>11478</v>
      </c>
      <c r="N5424" s="4" t="s">
        <v>3157</v>
      </c>
      <c r="O5424" t="s">
        <v>11830</v>
      </c>
      <c r="P5424" s="4" t="s">
        <v>11512</v>
      </c>
      <c r="Q5424" s="4" t="str">
        <f>VLOOKUP(P5424, 'Gun classification'!A:B, 2, FALSE)</f>
        <v>Arma de fuego</v>
      </c>
      <c r="R5424" s="4" t="s">
        <v>12039</v>
      </c>
      <c r="S5424" t="str">
        <f t="shared" si="84"/>
        <v>sus 801, mental</v>
      </c>
      <c r="W5424" s="4" t="s">
        <v>14184</v>
      </c>
      <c r="X5424" s="4" t="s">
        <v>14184</v>
      </c>
    </row>
    <row r="5425" spans="1:24" x14ac:dyDescent="0.2">
      <c r="A5425">
        <v>5</v>
      </c>
      <c r="B5425">
        <v>27</v>
      </c>
      <c r="C5425">
        <v>1985</v>
      </c>
      <c r="D5425" t="s">
        <v>19370</v>
      </c>
      <c r="E5425" s="2">
        <v>1</v>
      </c>
      <c r="F5425" s="3"/>
      <c r="G5425" s="2">
        <v>1</v>
      </c>
      <c r="H5425" s="2">
        <v>57</v>
      </c>
      <c r="I5425" s="4" t="s">
        <v>17370</v>
      </c>
      <c r="J5425" s="2">
        <v>5</v>
      </c>
      <c r="K5425" s="3"/>
      <c r="L5425" s="2">
        <v>3</v>
      </c>
      <c r="M5425" s="4" t="s">
        <v>14184</v>
      </c>
      <c r="N5425" s="4" t="s">
        <v>3158</v>
      </c>
      <c r="O5425" t="s">
        <v>17675</v>
      </c>
      <c r="P5425" s="4" t="s">
        <v>11512</v>
      </c>
      <c r="Q5425" s="4" t="str">
        <f>VLOOKUP(P5425, 'Gun classification'!A:B, 2, FALSE)</f>
        <v>Arma de fuego</v>
      </c>
      <c r="R5425" s="4" t="s">
        <v>14184</v>
      </c>
      <c r="S5425" t="str">
        <f t="shared" si="84"/>
        <v xml:space="preserve">unknown, </v>
      </c>
      <c r="T5425" t="s">
        <v>23253</v>
      </c>
      <c r="W5425" s="4" t="s">
        <v>14184</v>
      </c>
      <c r="X5425" s="4" t="s">
        <v>14184</v>
      </c>
    </row>
    <row r="5426" spans="1:24" x14ac:dyDescent="0.2">
      <c r="A5426">
        <v>5</v>
      </c>
      <c r="B5426">
        <v>27</v>
      </c>
      <c r="C5426">
        <v>1985</v>
      </c>
      <c r="D5426" t="s">
        <v>19371</v>
      </c>
      <c r="E5426" s="2">
        <v>1</v>
      </c>
      <c r="F5426" s="3"/>
      <c r="G5426" s="2">
        <v>1</v>
      </c>
      <c r="H5426" s="2">
        <v>26</v>
      </c>
      <c r="I5426" s="4" t="s">
        <v>14109</v>
      </c>
      <c r="J5426" s="2">
        <v>5</v>
      </c>
      <c r="K5426" s="3"/>
      <c r="L5426" s="2">
        <v>3</v>
      </c>
      <c r="M5426" s="4" t="s">
        <v>14184</v>
      </c>
      <c r="N5426" s="4" t="s">
        <v>3158</v>
      </c>
      <c r="O5426" t="s">
        <v>17691</v>
      </c>
      <c r="P5426" s="4" t="s">
        <v>11512</v>
      </c>
      <c r="Q5426" s="4" t="str">
        <f>VLOOKUP(P5426, 'Gun classification'!A:B, 2, FALSE)</f>
        <v>Arma de fuego</v>
      </c>
      <c r="R5426" s="4" t="s">
        <v>14184</v>
      </c>
      <c r="S5426" t="str">
        <f t="shared" si="84"/>
        <v xml:space="preserve">unkonwn, </v>
      </c>
      <c r="T5426" s="38" t="s">
        <v>23253</v>
      </c>
      <c r="W5426" s="4" t="s">
        <v>14184</v>
      </c>
      <c r="X5426" s="4" t="s">
        <v>14184</v>
      </c>
    </row>
    <row r="5427" spans="1:24" x14ac:dyDescent="0.2">
      <c r="A5427">
        <v>6</v>
      </c>
      <c r="B5427">
        <v>2</v>
      </c>
      <c r="C5427">
        <v>1985</v>
      </c>
      <c r="D5427" t="s">
        <v>19372</v>
      </c>
      <c r="E5427" s="2">
        <v>1</v>
      </c>
      <c r="F5427" s="3"/>
      <c r="G5427" s="2">
        <v>1</v>
      </c>
      <c r="H5427" s="2">
        <v>29</v>
      </c>
      <c r="I5427" s="4" t="s">
        <v>17370</v>
      </c>
      <c r="J5427" s="2">
        <v>5</v>
      </c>
      <c r="K5427" s="3"/>
      <c r="L5427" s="2">
        <v>3</v>
      </c>
      <c r="M5427" s="4" t="s">
        <v>14184</v>
      </c>
      <c r="N5427" s="4" t="s">
        <v>3159</v>
      </c>
      <c r="O5427" t="s">
        <v>3160</v>
      </c>
      <c r="P5427" s="4" t="s">
        <v>11512</v>
      </c>
      <c r="Q5427" s="4" t="str">
        <f>VLOOKUP(P5427, 'Gun classification'!A:B, 2, FALSE)</f>
        <v>Arma de fuego</v>
      </c>
      <c r="R5427" s="4" t="s">
        <v>14184</v>
      </c>
      <c r="S5427" t="str">
        <f t="shared" si="84"/>
        <v xml:space="preserve">burgl robbery?, </v>
      </c>
      <c r="T5427" t="s">
        <v>11515</v>
      </c>
      <c r="W5427" s="4" t="s">
        <v>14184</v>
      </c>
      <c r="X5427" s="4" t="s">
        <v>14184</v>
      </c>
    </row>
    <row r="5428" spans="1:24" x14ac:dyDescent="0.2">
      <c r="A5428">
        <v>6</v>
      </c>
      <c r="B5428">
        <v>8</v>
      </c>
      <c r="C5428">
        <v>1985</v>
      </c>
      <c r="D5428" t="s">
        <v>19373</v>
      </c>
      <c r="E5428" s="2">
        <v>1</v>
      </c>
      <c r="F5428" s="2">
        <v>4</v>
      </c>
      <c r="G5428" s="2">
        <v>1</v>
      </c>
      <c r="H5428" s="2">
        <v>22</v>
      </c>
      <c r="I5428" s="4" t="s">
        <v>14110</v>
      </c>
      <c r="J5428" s="2">
        <v>1</v>
      </c>
      <c r="K5428" s="2">
        <v>4</v>
      </c>
      <c r="L5428" s="2">
        <v>1</v>
      </c>
      <c r="M5428" s="4" t="s">
        <v>11445</v>
      </c>
      <c r="N5428" s="4" t="s">
        <v>3161</v>
      </c>
      <c r="O5428" t="s">
        <v>3162</v>
      </c>
      <c r="P5428" s="4" t="s">
        <v>8547</v>
      </c>
      <c r="Q5428" s="4" t="str">
        <f>VLOOKUP(P5428, 'Gun classification'!A:B, 2, FALSE)</f>
        <v>Objeto</v>
      </c>
      <c r="R5428" s="4" t="s">
        <v>14184</v>
      </c>
      <c r="S5428" t="str">
        <f t="shared" si="84"/>
        <v xml:space="preserve">narcoti robbery, </v>
      </c>
      <c r="T5428" t="s">
        <v>11515</v>
      </c>
      <c r="W5428" s="4" t="s">
        <v>14184</v>
      </c>
      <c r="X5428" s="4" t="s">
        <v>14184</v>
      </c>
    </row>
    <row r="5429" spans="1:24" x14ac:dyDescent="0.2">
      <c r="A5429">
        <v>6</v>
      </c>
      <c r="B5429">
        <v>15</v>
      </c>
      <c r="C5429">
        <v>1985</v>
      </c>
      <c r="D5429" t="s">
        <v>20072</v>
      </c>
      <c r="E5429" s="2">
        <v>1</v>
      </c>
      <c r="F5429" s="3"/>
      <c r="G5429" s="2">
        <v>1</v>
      </c>
      <c r="H5429" s="2">
        <v>20</v>
      </c>
      <c r="I5429" s="4" t="s">
        <v>14111</v>
      </c>
      <c r="J5429" s="2">
        <v>1</v>
      </c>
      <c r="K5429" s="3"/>
      <c r="L5429" s="2">
        <v>1</v>
      </c>
      <c r="M5429" s="4" t="s">
        <v>11463</v>
      </c>
      <c r="N5429" s="4" t="s">
        <v>3163</v>
      </c>
      <c r="O5429" t="s">
        <v>8409</v>
      </c>
      <c r="P5429" s="4" t="s">
        <v>11518</v>
      </c>
      <c r="Q5429" s="4" t="str">
        <f>VLOOKUP(P5429, 'Gun classification'!A:B, 2, FALSE)</f>
        <v>Arma blanca</v>
      </c>
      <c r="R5429" s="4" t="s">
        <v>14184</v>
      </c>
      <c r="S5429" t="str">
        <f t="shared" si="84"/>
        <v xml:space="preserve">gay, </v>
      </c>
      <c r="T5429" s="38" t="s">
        <v>23253</v>
      </c>
      <c r="W5429" s="4" t="s">
        <v>14184</v>
      </c>
      <c r="X5429" s="4" t="s">
        <v>14184</v>
      </c>
    </row>
    <row r="5430" spans="1:24" x14ac:dyDescent="0.2">
      <c r="A5430">
        <v>6</v>
      </c>
      <c r="B5430">
        <v>25</v>
      </c>
      <c r="C5430">
        <v>1985</v>
      </c>
      <c r="D5430" t="s">
        <v>19374</v>
      </c>
      <c r="E5430" s="2">
        <v>1</v>
      </c>
      <c r="F5430" s="3"/>
      <c r="G5430" s="2">
        <v>1</v>
      </c>
      <c r="H5430" s="2">
        <v>31</v>
      </c>
      <c r="I5430" s="4" t="s">
        <v>17370</v>
      </c>
      <c r="J5430" s="2">
        <v>5</v>
      </c>
      <c r="K5430" s="3"/>
      <c r="L5430" s="2">
        <v>3</v>
      </c>
      <c r="M5430" s="4" t="s">
        <v>14184</v>
      </c>
      <c r="N5430" s="4" t="s">
        <v>3164</v>
      </c>
      <c r="O5430" t="s">
        <v>3165</v>
      </c>
      <c r="P5430" s="4" t="s">
        <v>11732</v>
      </c>
      <c r="Q5430" s="4" t="str">
        <f>VLOOKUP(P5430, 'Gun classification'!A:B, 2, FALSE)</f>
        <v>Fuerza</v>
      </c>
      <c r="R5430" s="4" t="s">
        <v>14184</v>
      </c>
      <c r="S5430" t="str">
        <f t="shared" si="84"/>
        <v xml:space="preserve">sex gay?, </v>
      </c>
      <c r="W5430" s="4" t="s">
        <v>14184</v>
      </c>
      <c r="X5430" s="4" t="s">
        <v>14184</v>
      </c>
    </row>
    <row r="5431" spans="1:24" x14ac:dyDescent="0.2">
      <c r="A5431">
        <v>6</v>
      </c>
      <c r="B5431">
        <v>27</v>
      </c>
      <c r="C5431">
        <v>1985</v>
      </c>
      <c r="D5431" t="s">
        <v>19375</v>
      </c>
      <c r="E5431" s="2">
        <v>1</v>
      </c>
      <c r="F5431" s="3"/>
      <c r="G5431" s="2">
        <v>1</v>
      </c>
      <c r="H5431" s="2">
        <v>27</v>
      </c>
      <c r="I5431" s="4" t="s">
        <v>14112</v>
      </c>
      <c r="J5431" s="2">
        <v>1</v>
      </c>
      <c r="K5431" s="3"/>
      <c r="L5431" s="2">
        <v>1</v>
      </c>
      <c r="M5431" s="4" t="s">
        <v>11471</v>
      </c>
      <c r="N5431" s="4" t="s">
        <v>3166</v>
      </c>
      <c r="O5431" t="s">
        <v>8409</v>
      </c>
      <c r="P5431" s="4" t="s">
        <v>11518</v>
      </c>
      <c r="Q5431" s="4" t="str">
        <f>VLOOKUP(P5431, 'Gun classification'!A:B, 2, FALSE)</f>
        <v>Arma blanca</v>
      </c>
      <c r="R5431" s="4" t="s">
        <v>14184</v>
      </c>
      <c r="S5431" t="str">
        <f t="shared" si="84"/>
        <v xml:space="preserve">gay, </v>
      </c>
      <c r="T5431" s="38" t="s">
        <v>23253</v>
      </c>
      <c r="W5431" s="4" t="s">
        <v>14184</v>
      </c>
      <c r="X5431" s="4" t="s">
        <v>14184</v>
      </c>
    </row>
    <row r="5432" spans="1:24" x14ac:dyDescent="0.2">
      <c r="A5432">
        <v>7</v>
      </c>
      <c r="B5432">
        <v>3</v>
      </c>
      <c r="C5432">
        <v>1985</v>
      </c>
      <c r="D5432" t="s">
        <v>19376</v>
      </c>
      <c r="E5432" s="2">
        <v>3</v>
      </c>
      <c r="F5432" s="3"/>
      <c r="G5432" s="2">
        <v>1</v>
      </c>
      <c r="H5432" s="2">
        <v>26</v>
      </c>
      <c r="I5432" s="4" t="s">
        <v>14113</v>
      </c>
      <c r="J5432" s="2">
        <v>3</v>
      </c>
      <c r="K5432" s="3"/>
      <c r="L5432" s="2">
        <v>1</v>
      </c>
      <c r="M5432" s="4" t="s">
        <v>11465</v>
      </c>
      <c r="N5432" s="4" t="s">
        <v>3167</v>
      </c>
      <c r="O5432" t="s">
        <v>10232</v>
      </c>
      <c r="P5432" s="4" t="s">
        <v>11518</v>
      </c>
      <c r="Q5432" s="4" t="str">
        <f>VLOOKUP(P5432, 'Gun classification'!A:B, 2, FALSE)</f>
        <v>Arma blanca</v>
      </c>
      <c r="R5432" s="4" t="s">
        <v>14184</v>
      </c>
      <c r="S5432" t="str">
        <f t="shared" si="84"/>
        <v xml:space="preserve">argument, </v>
      </c>
      <c r="W5432" s="4" t="s">
        <v>14184</v>
      </c>
      <c r="X5432" s="4" t="s">
        <v>14184</v>
      </c>
    </row>
    <row r="5433" spans="1:24" x14ac:dyDescent="0.2">
      <c r="A5433">
        <v>7</v>
      </c>
      <c r="B5433">
        <v>5</v>
      </c>
      <c r="C5433">
        <v>1985</v>
      </c>
      <c r="D5433" t="s">
        <v>19377</v>
      </c>
      <c r="E5433" s="2">
        <v>1</v>
      </c>
      <c r="F5433" s="3"/>
      <c r="G5433" s="2">
        <v>1</v>
      </c>
      <c r="H5433" s="2">
        <v>63</v>
      </c>
      <c r="I5433" s="4" t="s">
        <v>14114</v>
      </c>
      <c r="J5433" s="2">
        <v>1</v>
      </c>
      <c r="K5433" s="3"/>
      <c r="L5433" s="2">
        <v>1</v>
      </c>
      <c r="M5433" s="4" t="s">
        <v>11417</v>
      </c>
      <c r="N5433" s="4" t="s">
        <v>3168</v>
      </c>
      <c r="O5433" t="s">
        <v>5660</v>
      </c>
      <c r="P5433" s="4" t="s">
        <v>6053</v>
      </c>
      <c r="Q5433" s="4" t="str">
        <f>VLOOKUP(P5433, 'Gun classification'!A:B, 2, FALSE)</f>
        <v>Falta de oxigeno</v>
      </c>
      <c r="R5433" s="4" t="s">
        <v>14184</v>
      </c>
      <c r="S5433" t="str">
        <f t="shared" si="84"/>
        <v xml:space="preserve">gay robbery, </v>
      </c>
      <c r="T5433" t="s">
        <v>11515</v>
      </c>
      <c r="W5433" s="4" t="s">
        <v>14184</v>
      </c>
      <c r="X5433" s="4" t="s">
        <v>14184</v>
      </c>
    </row>
    <row r="5434" spans="1:24" x14ac:dyDescent="0.2">
      <c r="A5434">
        <v>7</v>
      </c>
      <c r="B5434">
        <v>5</v>
      </c>
      <c r="C5434">
        <v>1985</v>
      </c>
      <c r="D5434" t="s">
        <v>19378</v>
      </c>
      <c r="E5434" s="2">
        <v>3</v>
      </c>
      <c r="F5434" s="3"/>
      <c r="G5434" s="2">
        <v>2</v>
      </c>
      <c r="H5434" s="2">
        <v>28</v>
      </c>
      <c r="I5434" s="4" t="s">
        <v>14115</v>
      </c>
      <c r="J5434" s="2">
        <v>3</v>
      </c>
      <c r="K5434" s="3"/>
      <c r="L5434" s="2">
        <v>2</v>
      </c>
      <c r="M5434" s="4" t="s">
        <v>11450</v>
      </c>
      <c r="N5434" s="4" t="s">
        <v>3169</v>
      </c>
      <c r="O5434" t="s">
        <v>10232</v>
      </c>
      <c r="P5434" s="4" t="s">
        <v>11518</v>
      </c>
      <c r="Q5434" s="4" t="str">
        <f>VLOOKUP(P5434, 'Gun classification'!A:B, 2, FALSE)</f>
        <v>Arma blanca</v>
      </c>
      <c r="R5434" s="4" t="s">
        <v>14184</v>
      </c>
      <c r="S5434" t="str">
        <f t="shared" si="84"/>
        <v xml:space="preserve">argument, </v>
      </c>
      <c r="W5434" s="4" t="s">
        <v>14184</v>
      </c>
      <c r="X5434" s="4" t="s">
        <v>14184</v>
      </c>
    </row>
    <row r="5435" spans="1:24" x14ac:dyDescent="0.2">
      <c r="A5435">
        <v>7</v>
      </c>
      <c r="B5435">
        <v>6</v>
      </c>
      <c r="C5435">
        <v>1985</v>
      </c>
      <c r="D5435" t="s">
        <v>19379</v>
      </c>
      <c r="E5435" s="2">
        <v>3</v>
      </c>
      <c r="F5435" s="3"/>
      <c r="G5435" s="2">
        <v>1</v>
      </c>
      <c r="H5435" s="2">
        <v>27</v>
      </c>
      <c r="I5435" s="4" t="s">
        <v>14116</v>
      </c>
      <c r="J5435" s="2">
        <v>3</v>
      </c>
      <c r="K5435" s="3"/>
      <c r="L5435" s="2">
        <v>1</v>
      </c>
      <c r="M5435" s="4" t="s">
        <v>11471</v>
      </c>
      <c r="N5435" s="4" t="s">
        <v>3170</v>
      </c>
      <c r="O5435" t="s">
        <v>3171</v>
      </c>
      <c r="P5435" s="4" t="s">
        <v>11512</v>
      </c>
      <c r="Q5435" s="4" t="str">
        <f>VLOOKUP(P5435, 'Gun classification'!A:B, 2, FALSE)</f>
        <v>Arma de fuego</v>
      </c>
      <c r="R5435" s="4" t="s">
        <v>14184</v>
      </c>
      <c r="S5435" t="str">
        <f t="shared" si="84"/>
        <v xml:space="preserve">revenge narc, </v>
      </c>
      <c r="W5435" s="4" t="s">
        <v>14184</v>
      </c>
      <c r="X5435" s="4" t="s">
        <v>14184</v>
      </c>
    </row>
    <row r="5436" spans="1:24" x14ac:dyDescent="0.2">
      <c r="A5436">
        <v>7</v>
      </c>
      <c r="B5436">
        <v>7</v>
      </c>
      <c r="C5436">
        <v>1985</v>
      </c>
      <c r="D5436" t="s">
        <v>19380</v>
      </c>
      <c r="E5436" s="2">
        <v>1</v>
      </c>
      <c r="F5436" s="3"/>
      <c r="G5436" s="2">
        <v>1</v>
      </c>
      <c r="H5436" s="2">
        <v>36</v>
      </c>
      <c r="I5436" s="4" t="s">
        <v>14117</v>
      </c>
      <c r="J5436" s="2">
        <v>1</v>
      </c>
      <c r="K5436" s="2">
        <v>4</v>
      </c>
      <c r="L5436" s="2">
        <v>1</v>
      </c>
      <c r="M5436" s="4" t="s">
        <v>11435</v>
      </c>
      <c r="N5436" s="4" t="s">
        <v>3172</v>
      </c>
      <c r="O5436" t="s">
        <v>8450</v>
      </c>
      <c r="P5436" s="4" t="s">
        <v>11512</v>
      </c>
      <c r="Q5436" s="4" t="str">
        <f>VLOOKUP(P5436, 'Gun classification'!A:B, 2, FALSE)</f>
        <v>Arma de fuego</v>
      </c>
      <c r="R5436" s="4" t="s">
        <v>14184</v>
      </c>
      <c r="S5436" t="str">
        <f t="shared" si="84"/>
        <v xml:space="preserve">narcotics, </v>
      </c>
      <c r="W5436" s="4" t="s">
        <v>14184</v>
      </c>
      <c r="X5436" s="4" t="s">
        <v>14184</v>
      </c>
    </row>
    <row r="5437" spans="1:24" x14ac:dyDescent="0.2">
      <c r="A5437">
        <v>7</v>
      </c>
      <c r="B5437">
        <v>12</v>
      </c>
      <c r="C5437">
        <v>1985</v>
      </c>
      <c r="D5437" t="s">
        <v>19381</v>
      </c>
      <c r="E5437" s="2">
        <v>1</v>
      </c>
      <c r="F5437" s="3"/>
      <c r="G5437" s="2">
        <v>1</v>
      </c>
      <c r="H5437" s="2">
        <v>43</v>
      </c>
      <c r="I5437" s="4" t="s">
        <v>14118</v>
      </c>
      <c r="J5437" s="2">
        <v>1</v>
      </c>
      <c r="K5437" s="3"/>
      <c r="L5437" s="2">
        <v>1</v>
      </c>
      <c r="M5437" s="4" t="s">
        <v>11432</v>
      </c>
      <c r="N5437" s="4" t="s">
        <v>3173</v>
      </c>
      <c r="O5437" t="s">
        <v>3174</v>
      </c>
      <c r="P5437" s="4" t="s">
        <v>12321</v>
      </c>
      <c r="Q5437" s="4" t="str">
        <f>VLOOKUP(P5437, 'Gun classification'!A:B, 2, FALSE)</f>
        <v>Objeto</v>
      </c>
      <c r="R5437" s="4" t="s">
        <v>14184</v>
      </c>
      <c r="S5437" t="str">
        <f t="shared" si="84"/>
        <v xml:space="preserve">robbery narc, </v>
      </c>
      <c r="T5437" t="s">
        <v>11515</v>
      </c>
      <c r="W5437" s="4" t="s">
        <v>14184</v>
      </c>
      <c r="X5437" s="4" t="s">
        <v>14184</v>
      </c>
    </row>
    <row r="5438" spans="1:24" x14ac:dyDescent="0.2">
      <c r="A5438">
        <v>7</v>
      </c>
      <c r="B5438">
        <v>17</v>
      </c>
      <c r="C5438">
        <v>1985</v>
      </c>
      <c r="D5438" t="s">
        <v>19382</v>
      </c>
      <c r="E5438" s="2">
        <v>3</v>
      </c>
      <c r="F5438" s="3"/>
      <c r="G5438" s="2">
        <v>2</v>
      </c>
      <c r="H5438" s="2">
        <v>26</v>
      </c>
      <c r="I5438" s="4" t="s">
        <v>14119</v>
      </c>
      <c r="J5438" s="2">
        <v>3</v>
      </c>
      <c r="K5438" s="3"/>
      <c r="L5438" s="2">
        <v>1</v>
      </c>
      <c r="M5438" s="4" t="s">
        <v>11417</v>
      </c>
      <c r="N5438" s="4" t="s">
        <v>3175</v>
      </c>
      <c r="O5438" t="s">
        <v>8450</v>
      </c>
      <c r="P5438" s="4" t="s">
        <v>8093</v>
      </c>
      <c r="Q5438" s="4" t="str">
        <f>VLOOKUP(P5438, 'Gun classification'!A:B, 2, FALSE)</f>
        <v>Arma de fuego</v>
      </c>
      <c r="R5438" s="4" t="s">
        <v>14184</v>
      </c>
      <c r="S5438" t="str">
        <f t="shared" si="84"/>
        <v xml:space="preserve">narcotics, </v>
      </c>
      <c r="W5438" s="4" t="s">
        <v>14184</v>
      </c>
      <c r="X5438" s="4" t="s">
        <v>14184</v>
      </c>
    </row>
    <row r="5439" spans="1:24" x14ac:dyDescent="0.2">
      <c r="A5439">
        <v>7</v>
      </c>
      <c r="B5439">
        <v>18</v>
      </c>
      <c r="C5439">
        <v>1985</v>
      </c>
      <c r="D5439" t="s">
        <v>19383</v>
      </c>
      <c r="E5439" s="2">
        <v>3</v>
      </c>
      <c r="F5439" s="3"/>
      <c r="G5439" s="2">
        <v>1</v>
      </c>
      <c r="H5439" s="2">
        <v>52</v>
      </c>
      <c r="I5439" s="4" t="s">
        <v>17370</v>
      </c>
      <c r="J5439" s="2">
        <v>5</v>
      </c>
      <c r="K5439" s="3"/>
      <c r="L5439" s="2">
        <v>3</v>
      </c>
      <c r="M5439" s="4" t="s">
        <v>14184</v>
      </c>
      <c r="N5439" s="4" t="s">
        <v>3176</v>
      </c>
      <c r="O5439" t="s">
        <v>8450</v>
      </c>
      <c r="P5439" s="4" t="s">
        <v>11512</v>
      </c>
      <c r="Q5439" s="4" t="str">
        <f>VLOOKUP(P5439, 'Gun classification'!A:B, 2, FALSE)</f>
        <v>Arma de fuego</v>
      </c>
      <c r="R5439" s="4" t="s">
        <v>14184</v>
      </c>
      <c r="S5439" t="str">
        <f t="shared" si="84"/>
        <v xml:space="preserve">narcotics, </v>
      </c>
      <c r="W5439" s="4" t="s">
        <v>14184</v>
      </c>
      <c r="X5439" s="4" t="s">
        <v>14184</v>
      </c>
    </row>
    <row r="5440" spans="1:24" x14ac:dyDescent="0.2">
      <c r="A5440">
        <v>7</v>
      </c>
      <c r="B5440">
        <v>21</v>
      </c>
      <c r="C5440">
        <v>1985</v>
      </c>
      <c r="D5440" t="s">
        <v>19384</v>
      </c>
      <c r="E5440" s="2">
        <v>3</v>
      </c>
      <c r="F5440" s="3"/>
      <c r="G5440" s="2">
        <v>1</v>
      </c>
      <c r="H5440" s="2">
        <v>30</v>
      </c>
      <c r="I5440" s="4" t="s">
        <v>14120</v>
      </c>
      <c r="J5440" s="2">
        <v>3</v>
      </c>
      <c r="K5440" s="3"/>
      <c r="L5440" s="2">
        <v>1</v>
      </c>
      <c r="M5440" s="4" t="s">
        <v>11472</v>
      </c>
      <c r="N5440" s="4" t="s">
        <v>3177</v>
      </c>
      <c r="O5440" t="s">
        <v>10232</v>
      </c>
      <c r="P5440" s="4" t="s">
        <v>11512</v>
      </c>
      <c r="Q5440" s="4" t="str">
        <f>VLOOKUP(P5440, 'Gun classification'!A:B, 2, FALSE)</f>
        <v>Arma de fuego</v>
      </c>
      <c r="R5440" s="4" t="s">
        <v>14184</v>
      </c>
      <c r="S5440" t="str">
        <f t="shared" si="84"/>
        <v xml:space="preserve">argument, </v>
      </c>
      <c r="W5440" s="4" t="s">
        <v>14184</v>
      </c>
      <c r="X5440" s="4" t="s">
        <v>14184</v>
      </c>
    </row>
    <row r="5441" spans="1:24" x14ac:dyDescent="0.2">
      <c r="A5441">
        <v>7</v>
      </c>
      <c r="B5441">
        <v>28</v>
      </c>
      <c r="C5441">
        <v>1985</v>
      </c>
      <c r="D5441" t="s">
        <v>21491</v>
      </c>
      <c r="E5441" s="2">
        <v>3</v>
      </c>
      <c r="F5441" s="3"/>
      <c r="G5441" s="2">
        <v>2</v>
      </c>
      <c r="H5441" s="2">
        <v>72</v>
      </c>
      <c r="I5441" s="4" t="s">
        <v>14184</v>
      </c>
      <c r="J5441" s="2">
        <v>3</v>
      </c>
      <c r="K5441" s="3"/>
      <c r="L5441" s="2">
        <v>1</v>
      </c>
      <c r="M5441" s="4" t="s">
        <v>11463</v>
      </c>
      <c r="N5441" s="4" t="s">
        <v>9735</v>
      </c>
      <c r="O5441" t="s">
        <v>3178</v>
      </c>
      <c r="P5441" s="4" t="s">
        <v>11732</v>
      </c>
      <c r="Q5441" s="4" t="str">
        <f>VLOOKUP(P5441, 'Gun classification'!A:B, 2, FALSE)</f>
        <v>Fuerza</v>
      </c>
      <c r="R5441" s="4" t="s">
        <v>14184</v>
      </c>
      <c r="S5441" t="str">
        <f t="shared" si="84"/>
        <v xml:space="preserve">family argument, </v>
      </c>
      <c r="T5441" s="38" t="s">
        <v>11650</v>
      </c>
      <c r="W5441" s="4" t="s">
        <v>14184</v>
      </c>
      <c r="X5441" s="4" t="s">
        <v>14184</v>
      </c>
    </row>
    <row r="5442" spans="1:24" x14ac:dyDescent="0.2">
      <c r="A5442">
        <v>7</v>
      </c>
      <c r="B5442">
        <v>31</v>
      </c>
      <c r="C5442">
        <v>1985</v>
      </c>
      <c r="D5442" t="s">
        <v>19385</v>
      </c>
      <c r="E5442" s="2">
        <v>1</v>
      </c>
      <c r="F5442" s="3"/>
      <c r="G5442" s="2">
        <v>1</v>
      </c>
      <c r="H5442" s="2">
        <v>30</v>
      </c>
      <c r="I5442" s="4" t="s">
        <v>17370</v>
      </c>
      <c r="J5442" s="2">
        <v>5</v>
      </c>
      <c r="K5442" s="3"/>
      <c r="L5442" s="2">
        <v>3</v>
      </c>
      <c r="M5442" s="4" t="s">
        <v>14184</v>
      </c>
      <c r="N5442" s="4" t="s">
        <v>3179</v>
      </c>
      <c r="O5442" t="s">
        <v>5660</v>
      </c>
      <c r="P5442" s="4" t="s">
        <v>11518</v>
      </c>
      <c r="Q5442" s="4" t="str">
        <f>VLOOKUP(P5442, 'Gun classification'!A:B, 2, FALSE)</f>
        <v>Arma blanca</v>
      </c>
      <c r="R5442" s="4" t="s">
        <v>14184</v>
      </c>
      <c r="S5442" t="str">
        <f t="shared" si="84"/>
        <v xml:space="preserve">gay robbery, </v>
      </c>
      <c r="T5442" t="s">
        <v>11515</v>
      </c>
      <c r="W5442" s="4" t="s">
        <v>14184</v>
      </c>
      <c r="X5442" s="4" t="s">
        <v>14184</v>
      </c>
    </row>
    <row r="5443" spans="1:24" x14ac:dyDescent="0.2">
      <c r="A5443">
        <v>8</v>
      </c>
      <c r="B5443">
        <v>2</v>
      </c>
      <c r="C5443">
        <v>1985</v>
      </c>
      <c r="D5443" t="s">
        <v>19386</v>
      </c>
      <c r="E5443" s="2">
        <v>1</v>
      </c>
      <c r="F5443" s="2">
        <v>4</v>
      </c>
      <c r="G5443" s="2">
        <v>2</v>
      </c>
      <c r="H5443" s="2">
        <v>28</v>
      </c>
      <c r="I5443" s="4" t="s">
        <v>14121</v>
      </c>
      <c r="J5443" s="2">
        <v>1</v>
      </c>
      <c r="K5443" s="2">
        <v>4</v>
      </c>
      <c r="L5443" s="2">
        <v>1</v>
      </c>
      <c r="M5443" s="4" t="s">
        <v>11468</v>
      </c>
      <c r="N5443" s="4" t="s">
        <v>3180</v>
      </c>
      <c r="O5443" t="s">
        <v>11830</v>
      </c>
      <c r="P5443" s="4" t="s">
        <v>11512</v>
      </c>
      <c r="Q5443" s="4" t="str">
        <f>VLOOKUP(P5443, 'Gun classification'!A:B, 2, FALSE)</f>
        <v>Arma de fuego</v>
      </c>
      <c r="R5443" s="4" t="s">
        <v>14184</v>
      </c>
      <c r="S5443" t="str">
        <f t="shared" ref="S5443:S5506" si="85">CONCATENATE(O5443,", ",R5443)</f>
        <v xml:space="preserve">sus 801, </v>
      </c>
      <c r="W5443" s="4" t="s">
        <v>14184</v>
      </c>
      <c r="X5443" s="4" t="s">
        <v>14184</v>
      </c>
    </row>
    <row r="5444" spans="1:24" x14ac:dyDescent="0.2">
      <c r="A5444">
        <v>8</v>
      </c>
      <c r="B5444">
        <v>2</v>
      </c>
      <c r="C5444">
        <v>1985</v>
      </c>
      <c r="D5444" t="s">
        <v>19387</v>
      </c>
      <c r="E5444" s="2">
        <v>3</v>
      </c>
      <c r="F5444" s="3"/>
      <c r="G5444" s="2">
        <v>1</v>
      </c>
      <c r="H5444" s="2">
        <v>23</v>
      </c>
      <c r="I5444" s="4" t="s">
        <v>14122</v>
      </c>
      <c r="J5444" s="2">
        <v>3</v>
      </c>
      <c r="K5444" s="3"/>
      <c r="L5444" s="2">
        <v>1</v>
      </c>
      <c r="M5444" s="4" t="s">
        <v>11476</v>
      </c>
      <c r="N5444" s="4" t="s">
        <v>3181</v>
      </c>
      <c r="O5444" t="s">
        <v>10232</v>
      </c>
      <c r="P5444" s="4" t="s">
        <v>11512</v>
      </c>
      <c r="Q5444" s="4" t="str">
        <f>VLOOKUP(P5444, 'Gun classification'!A:B, 2, FALSE)</f>
        <v>Arma de fuego</v>
      </c>
      <c r="R5444" s="4" t="s">
        <v>14184</v>
      </c>
      <c r="S5444" t="str">
        <f t="shared" si="85"/>
        <v xml:space="preserve">argument, </v>
      </c>
      <c r="W5444" s="4" t="s">
        <v>14184</v>
      </c>
      <c r="X5444" s="4" t="s">
        <v>14184</v>
      </c>
    </row>
    <row r="5445" spans="1:24" x14ac:dyDescent="0.2">
      <c r="A5445">
        <v>8</v>
      </c>
      <c r="B5445">
        <v>6</v>
      </c>
      <c r="C5445">
        <v>1985</v>
      </c>
      <c r="D5445" t="s">
        <v>19388</v>
      </c>
      <c r="E5445" s="2">
        <v>1</v>
      </c>
      <c r="F5445" s="3"/>
      <c r="G5445" s="2">
        <v>1</v>
      </c>
      <c r="H5445" s="2">
        <v>40</v>
      </c>
      <c r="I5445" s="4" t="s">
        <v>14123</v>
      </c>
      <c r="J5445" s="2">
        <v>3</v>
      </c>
      <c r="K5445" s="3"/>
      <c r="L5445" s="2">
        <v>1</v>
      </c>
      <c r="M5445" s="4" t="s">
        <v>11471</v>
      </c>
      <c r="N5445" s="4" t="s">
        <v>3182</v>
      </c>
      <c r="O5445" t="s">
        <v>10232</v>
      </c>
      <c r="P5445" s="4" t="s">
        <v>11518</v>
      </c>
      <c r="Q5445" s="4" t="str">
        <f>VLOOKUP(P5445, 'Gun classification'!A:B, 2, FALSE)</f>
        <v>Arma blanca</v>
      </c>
      <c r="R5445" s="4" t="s">
        <v>14184</v>
      </c>
      <c r="S5445" t="str">
        <f t="shared" si="85"/>
        <v xml:space="preserve">argument, </v>
      </c>
      <c r="W5445" s="4" t="s">
        <v>14184</v>
      </c>
      <c r="X5445" s="4" t="s">
        <v>14184</v>
      </c>
    </row>
    <row r="5446" spans="1:24" x14ac:dyDescent="0.2">
      <c r="A5446">
        <v>8</v>
      </c>
      <c r="B5446">
        <v>9</v>
      </c>
      <c r="C5446">
        <v>1985</v>
      </c>
      <c r="D5446" t="s">
        <v>19389</v>
      </c>
      <c r="E5446" s="2">
        <v>3</v>
      </c>
      <c r="F5446" s="3"/>
      <c r="G5446" s="2">
        <v>1</v>
      </c>
      <c r="H5446" s="2">
        <v>53</v>
      </c>
      <c r="I5446" s="4" t="s">
        <v>17370</v>
      </c>
      <c r="J5446" s="2">
        <v>5</v>
      </c>
      <c r="K5446" s="3"/>
      <c r="L5446" s="2">
        <v>3</v>
      </c>
      <c r="M5446" s="4" t="s">
        <v>14184</v>
      </c>
      <c r="N5446" s="4" t="s">
        <v>3183</v>
      </c>
      <c r="O5446" t="s">
        <v>10232</v>
      </c>
      <c r="P5446" s="4" t="s">
        <v>11518</v>
      </c>
      <c r="Q5446" s="4" t="str">
        <f>VLOOKUP(P5446, 'Gun classification'!A:B, 2, FALSE)</f>
        <v>Arma blanca</v>
      </c>
      <c r="R5446" s="4" t="s">
        <v>14184</v>
      </c>
      <c r="S5446" t="str">
        <f t="shared" si="85"/>
        <v xml:space="preserve">argument, </v>
      </c>
      <c r="W5446" s="4" t="s">
        <v>14184</v>
      </c>
      <c r="X5446" s="4" t="s">
        <v>14184</v>
      </c>
    </row>
    <row r="5447" spans="1:24" x14ac:dyDescent="0.2">
      <c r="A5447">
        <v>8</v>
      </c>
      <c r="B5447">
        <v>18</v>
      </c>
      <c r="C5447">
        <v>1985</v>
      </c>
      <c r="D5447" t="s">
        <v>19390</v>
      </c>
      <c r="E5447" s="2">
        <v>2</v>
      </c>
      <c r="F5447" s="2">
        <v>5</v>
      </c>
      <c r="G5447" s="2">
        <v>1</v>
      </c>
      <c r="H5447" s="2">
        <v>66</v>
      </c>
      <c r="I5447" s="4" t="s">
        <v>14124</v>
      </c>
      <c r="J5447" s="2">
        <v>1</v>
      </c>
      <c r="K5447" s="2">
        <v>4</v>
      </c>
      <c r="L5447" s="2">
        <v>1</v>
      </c>
      <c r="M5447" s="4" t="s">
        <v>11471</v>
      </c>
      <c r="N5447" s="4" t="s">
        <v>3184</v>
      </c>
      <c r="O5447" t="s">
        <v>11581</v>
      </c>
      <c r="P5447" s="4" t="s">
        <v>11512</v>
      </c>
      <c r="Q5447" s="4" t="str">
        <f>VLOOKUP(P5447, 'Gun classification'!A:B, 2, FALSE)</f>
        <v>Arma de fuego</v>
      </c>
      <c r="R5447" s="4" t="s">
        <v>14184</v>
      </c>
      <c r="S5447" t="str">
        <f t="shared" si="85"/>
        <v xml:space="preserve">robbery, </v>
      </c>
      <c r="T5447" t="s">
        <v>11515</v>
      </c>
      <c r="W5447" s="4" t="s">
        <v>14184</v>
      </c>
      <c r="X5447" s="4" t="s">
        <v>14184</v>
      </c>
    </row>
    <row r="5448" spans="1:24" x14ac:dyDescent="0.2">
      <c r="A5448">
        <v>8</v>
      </c>
      <c r="B5448">
        <v>23</v>
      </c>
      <c r="C5448">
        <v>1985</v>
      </c>
      <c r="D5448" t="s">
        <v>19391</v>
      </c>
      <c r="E5448" s="2">
        <v>1</v>
      </c>
      <c r="F5448" s="3"/>
      <c r="G5448" s="2">
        <v>2</v>
      </c>
      <c r="H5448" s="2">
        <v>83</v>
      </c>
      <c r="I5448" s="4" t="s">
        <v>12732</v>
      </c>
      <c r="J5448" s="2">
        <v>1</v>
      </c>
      <c r="K5448" s="3"/>
      <c r="L5448" s="2">
        <v>1</v>
      </c>
      <c r="M5448" s="4" t="s">
        <v>11420</v>
      </c>
      <c r="N5448" s="4" t="s">
        <v>3185</v>
      </c>
      <c r="O5448" t="s">
        <v>11581</v>
      </c>
      <c r="P5448" s="4" t="s">
        <v>11625</v>
      </c>
      <c r="Q5448" s="4" t="str">
        <f>VLOOKUP(P5448, 'Gun classification'!A:B, 2, FALSE)</f>
        <v>Falta de oxigeno</v>
      </c>
      <c r="R5448" s="4" t="s">
        <v>14184</v>
      </c>
      <c r="S5448" t="str">
        <f t="shared" si="85"/>
        <v xml:space="preserve">robbery, </v>
      </c>
      <c r="T5448" t="s">
        <v>11515</v>
      </c>
      <c r="W5448" s="4" t="s">
        <v>14184</v>
      </c>
      <c r="X5448" s="4" t="s">
        <v>14184</v>
      </c>
    </row>
    <row r="5449" spans="1:24" x14ac:dyDescent="0.2">
      <c r="A5449">
        <v>8</v>
      </c>
      <c r="B5449">
        <v>24</v>
      </c>
      <c r="C5449">
        <v>1985</v>
      </c>
      <c r="D5449" t="s">
        <v>19392</v>
      </c>
      <c r="E5449" s="2">
        <v>1</v>
      </c>
      <c r="F5449" s="2">
        <v>4</v>
      </c>
      <c r="G5449" s="2">
        <v>1</v>
      </c>
      <c r="H5449" s="2">
        <v>20</v>
      </c>
      <c r="I5449" s="4" t="s">
        <v>17370</v>
      </c>
      <c r="J5449" s="2">
        <v>5</v>
      </c>
      <c r="K5449" s="3"/>
      <c r="L5449" s="2">
        <v>3</v>
      </c>
      <c r="M5449" s="4" t="s">
        <v>14184</v>
      </c>
      <c r="N5449" s="4" t="s">
        <v>3186</v>
      </c>
      <c r="O5449" t="s">
        <v>10232</v>
      </c>
      <c r="P5449" s="4" t="s">
        <v>11512</v>
      </c>
      <c r="Q5449" s="4" t="str">
        <f>VLOOKUP(P5449, 'Gun classification'!A:B, 2, FALSE)</f>
        <v>Arma de fuego</v>
      </c>
      <c r="R5449" s="4" t="s">
        <v>14184</v>
      </c>
      <c r="S5449" t="str">
        <f t="shared" si="85"/>
        <v xml:space="preserve">argument, </v>
      </c>
      <c r="W5449" s="4" t="s">
        <v>14184</v>
      </c>
      <c r="X5449" s="4" t="s">
        <v>14184</v>
      </c>
    </row>
    <row r="5450" spans="1:24" x14ac:dyDescent="0.2">
      <c r="A5450">
        <v>8</v>
      </c>
      <c r="B5450">
        <v>27</v>
      </c>
      <c r="C5450">
        <v>1985</v>
      </c>
      <c r="D5450" t="s">
        <v>19393</v>
      </c>
      <c r="E5450" s="2">
        <v>3</v>
      </c>
      <c r="F5450" s="3"/>
      <c r="G5450" s="2">
        <v>2</v>
      </c>
      <c r="H5450" s="2">
        <v>25</v>
      </c>
      <c r="I5450" s="4" t="s">
        <v>14125</v>
      </c>
      <c r="J5450" s="2">
        <v>3</v>
      </c>
      <c r="K5450" s="3"/>
      <c r="L5450" s="2">
        <v>1</v>
      </c>
      <c r="M5450" s="4" t="s">
        <v>11432</v>
      </c>
      <c r="N5450" s="4" t="s">
        <v>3187</v>
      </c>
      <c r="O5450" t="s">
        <v>11830</v>
      </c>
      <c r="P5450" s="4" t="s">
        <v>8093</v>
      </c>
      <c r="Q5450" s="4" t="str">
        <f>VLOOKUP(P5450, 'Gun classification'!A:B, 2, FALSE)</f>
        <v>Arma de fuego</v>
      </c>
      <c r="R5450" s="4" t="s">
        <v>1138</v>
      </c>
      <c r="S5450" t="str">
        <f t="shared" si="85"/>
        <v>sus 801, argue money</v>
      </c>
      <c r="W5450" s="4" t="s">
        <v>14184</v>
      </c>
      <c r="X5450" s="4" t="s">
        <v>14184</v>
      </c>
    </row>
    <row r="5451" spans="1:24" x14ac:dyDescent="0.2">
      <c r="A5451">
        <v>9</v>
      </c>
      <c r="B5451">
        <v>7</v>
      </c>
      <c r="C5451">
        <v>1985</v>
      </c>
      <c r="D5451" t="s">
        <v>19394</v>
      </c>
      <c r="E5451" s="2">
        <v>3</v>
      </c>
      <c r="F5451" s="3"/>
      <c r="G5451" s="2">
        <v>1</v>
      </c>
      <c r="H5451" s="2">
        <v>32</v>
      </c>
      <c r="I5451" s="4" t="s">
        <v>14184</v>
      </c>
      <c r="J5451" s="2">
        <v>3</v>
      </c>
      <c r="K5451" s="3"/>
      <c r="L5451" s="2">
        <v>1</v>
      </c>
      <c r="M5451" s="4" t="s">
        <v>11476</v>
      </c>
      <c r="N5451" s="4" t="s">
        <v>3188</v>
      </c>
      <c r="O5451" t="s">
        <v>8425</v>
      </c>
      <c r="P5451" s="4" t="s">
        <v>11512</v>
      </c>
      <c r="Q5451" s="4" t="str">
        <f>VLOOKUP(P5451, 'Gun classification'!A:B, 2, FALSE)</f>
        <v>Arma de fuego</v>
      </c>
      <c r="R5451" s="4" t="s">
        <v>14184</v>
      </c>
      <c r="S5451" t="str">
        <f t="shared" si="85"/>
        <v xml:space="preserve">argue, </v>
      </c>
      <c r="W5451" s="4" t="s">
        <v>14184</v>
      </c>
      <c r="X5451" s="4" t="s">
        <v>14184</v>
      </c>
    </row>
    <row r="5452" spans="1:24" x14ac:dyDescent="0.2">
      <c r="A5452">
        <v>9</v>
      </c>
      <c r="B5452">
        <v>20</v>
      </c>
      <c r="C5452">
        <v>1985</v>
      </c>
      <c r="D5452" t="s">
        <v>19395</v>
      </c>
      <c r="E5452" s="2">
        <v>1</v>
      </c>
      <c r="F5452" s="2">
        <v>4</v>
      </c>
      <c r="G5452" s="2">
        <v>2</v>
      </c>
      <c r="H5452" s="2">
        <v>26</v>
      </c>
      <c r="I5452" s="4" t="s">
        <v>17370</v>
      </c>
      <c r="J5452" s="2">
        <v>5</v>
      </c>
      <c r="K5452" s="3"/>
      <c r="L5452" s="2">
        <v>3</v>
      </c>
      <c r="M5452" s="4" t="s">
        <v>14184</v>
      </c>
      <c r="N5452" s="4" t="s">
        <v>3189</v>
      </c>
      <c r="O5452" t="s">
        <v>5332</v>
      </c>
      <c r="P5452" s="4" t="s">
        <v>11512</v>
      </c>
      <c r="Q5452" s="4" t="str">
        <f>VLOOKUP(P5452, 'Gun classification'!A:B, 2, FALSE)</f>
        <v>Arma de fuego</v>
      </c>
      <c r="R5452" s="4" t="s">
        <v>14184</v>
      </c>
      <c r="S5452" t="str">
        <f t="shared" si="85"/>
        <v xml:space="preserve">execution, </v>
      </c>
      <c r="W5452" s="4" t="s">
        <v>14184</v>
      </c>
      <c r="X5452" s="4" t="s">
        <v>14184</v>
      </c>
    </row>
    <row r="5453" spans="1:24" x14ac:dyDescent="0.2">
      <c r="A5453">
        <v>9</v>
      </c>
      <c r="B5453">
        <v>22</v>
      </c>
      <c r="C5453">
        <v>1985</v>
      </c>
      <c r="D5453" t="s">
        <v>19396</v>
      </c>
      <c r="E5453" s="2">
        <v>1</v>
      </c>
      <c r="F5453" s="3"/>
      <c r="G5453" s="2">
        <v>1</v>
      </c>
      <c r="H5453" s="2">
        <v>26</v>
      </c>
      <c r="I5453" s="4" t="s">
        <v>14126</v>
      </c>
      <c r="J5453" s="2">
        <v>1</v>
      </c>
      <c r="K5453" s="3"/>
      <c r="L5453" s="2">
        <v>1</v>
      </c>
      <c r="M5453" s="4" t="s">
        <v>11444</v>
      </c>
      <c r="N5453" s="4" t="s">
        <v>3190</v>
      </c>
      <c r="O5453" t="s">
        <v>11908</v>
      </c>
      <c r="P5453" s="4" t="s">
        <v>11518</v>
      </c>
      <c r="Q5453" s="4" t="str">
        <f>VLOOKUP(P5453, 'Gun classification'!A:B, 2, FALSE)</f>
        <v>Arma blanca</v>
      </c>
      <c r="R5453" s="4" t="s">
        <v>14184</v>
      </c>
      <c r="S5453" t="str">
        <f t="shared" si="85"/>
        <v xml:space="preserve">fight, </v>
      </c>
      <c r="T5453" s="38" t="s">
        <v>23263</v>
      </c>
      <c r="W5453" s="4" t="s">
        <v>14184</v>
      </c>
      <c r="X5453" s="4" t="s">
        <v>14184</v>
      </c>
    </row>
    <row r="5454" spans="1:24" x14ac:dyDescent="0.2">
      <c r="A5454">
        <v>9</v>
      </c>
      <c r="B5454">
        <v>22</v>
      </c>
      <c r="C5454">
        <v>1985</v>
      </c>
      <c r="D5454" t="s">
        <v>19397</v>
      </c>
      <c r="E5454" s="2">
        <v>1</v>
      </c>
      <c r="F5454" s="3"/>
      <c r="G5454" s="2">
        <v>2</v>
      </c>
      <c r="H5454" s="2">
        <v>41</v>
      </c>
      <c r="I5454" s="4" t="s">
        <v>14127</v>
      </c>
      <c r="J5454" s="2">
        <v>1</v>
      </c>
      <c r="K5454" s="3"/>
      <c r="L5454" s="2">
        <v>1</v>
      </c>
      <c r="M5454" s="4" t="s">
        <v>11467</v>
      </c>
      <c r="N5454" s="4" t="s">
        <v>3191</v>
      </c>
      <c r="O5454" t="s">
        <v>8425</v>
      </c>
      <c r="P5454" s="4" t="s">
        <v>5577</v>
      </c>
      <c r="Q5454" s="4" t="str">
        <f>VLOOKUP(P5454, 'Gun classification'!A:B, 2, FALSE)</f>
        <v>Fuerza</v>
      </c>
      <c r="R5454" s="4" t="s">
        <v>14184</v>
      </c>
      <c r="S5454" t="str">
        <f t="shared" si="85"/>
        <v xml:space="preserve">argue, </v>
      </c>
      <c r="W5454" s="4" t="s">
        <v>14184</v>
      </c>
      <c r="X5454" s="4" t="s">
        <v>14184</v>
      </c>
    </row>
    <row r="5455" spans="1:24" x14ac:dyDescent="0.2">
      <c r="A5455">
        <v>9</v>
      </c>
      <c r="B5455">
        <v>23</v>
      </c>
      <c r="C5455">
        <v>1985</v>
      </c>
      <c r="D5455" t="s">
        <v>19398</v>
      </c>
      <c r="E5455" s="2">
        <v>1</v>
      </c>
      <c r="F5455" s="3"/>
      <c r="G5455" s="2">
        <v>1</v>
      </c>
      <c r="H5455" s="2">
        <v>47</v>
      </c>
      <c r="I5455" s="4" t="s">
        <v>14128</v>
      </c>
      <c r="J5455" s="2">
        <v>1</v>
      </c>
      <c r="K5455" s="3"/>
      <c r="L5455" s="2">
        <v>2</v>
      </c>
      <c r="M5455" s="4" t="s">
        <v>11467</v>
      </c>
      <c r="N5455" s="4" t="s">
        <v>3192</v>
      </c>
      <c r="O5455" t="s">
        <v>3193</v>
      </c>
      <c r="P5455" s="4" t="s">
        <v>11512</v>
      </c>
      <c r="Q5455" s="4" t="str">
        <f>VLOOKUP(P5455, 'Gun classification'!A:B, 2, FALSE)</f>
        <v>Arma de fuego</v>
      </c>
      <c r="R5455" s="4" t="s">
        <v>14184</v>
      </c>
      <c r="S5455" t="str">
        <f t="shared" si="85"/>
        <v xml:space="preserve">domestic argu, </v>
      </c>
      <c r="T5455" t="s">
        <v>11650</v>
      </c>
      <c r="W5455" s="4" t="s">
        <v>14184</v>
      </c>
      <c r="X5455" s="4" t="s">
        <v>14184</v>
      </c>
    </row>
    <row r="5456" spans="1:24" x14ac:dyDescent="0.2">
      <c r="A5456">
        <v>9</v>
      </c>
      <c r="B5456">
        <v>27</v>
      </c>
      <c r="C5456">
        <v>1985</v>
      </c>
      <c r="D5456" t="s">
        <v>19399</v>
      </c>
      <c r="E5456" s="2">
        <v>1</v>
      </c>
      <c r="F5456" s="3"/>
      <c r="G5456" s="2">
        <v>1</v>
      </c>
      <c r="H5456" s="2">
        <v>82</v>
      </c>
      <c r="I5456" s="4" t="s">
        <v>17370</v>
      </c>
      <c r="J5456" s="2">
        <v>5</v>
      </c>
      <c r="K5456" s="3"/>
      <c r="L5456" s="2">
        <v>3</v>
      </c>
      <c r="M5456" s="4" t="s">
        <v>14184</v>
      </c>
      <c r="N5456" s="4" t="s">
        <v>3194</v>
      </c>
      <c r="O5456" t="s">
        <v>11581</v>
      </c>
      <c r="P5456" s="4" t="s">
        <v>11625</v>
      </c>
      <c r="Q5456" s="4" t="str">
        <f>VLOOKUP(P5456, 'Gun classification'!A:B, 2, FALSE)</f>
        <v>Falta de oxigeno</v>
      </c>
      <c r="R5456" s="4" t="s">
        <v>14184</v>
      </c>
      <c r="S5456" t="str">
        <f t="shared" si="85"/>
        <v xml:space="preserve">robbery, </v>
      </c>
      <c r="T5456" t="s">
        <v>11515</v>
      </c>
      <c r="W5456" s="4" t="s">
        <v>14184</v>
      </c>
      <c r="X5456" s="4" t="s">
        <v>14184</v>
      </c>
    </row>
    <row r="5457" spans="1:24" x14ac:dyDescent="0.2">
      <c r="A5457">
        <v>10</v>
      </c>
      <c r="B5457">
        <v>4</v>
      </c>
      <c r="C5457">
        <v>1985</v>
      </c>
      <c r="D5457" t="s">
        <v>19400</v>
      </c>
      <c r="E5457" s="2">
        <v>1</v>
      </c>
      <c r="F5457" s="3"/>
      <c r="G5457" s="2">
        <v>1</v>
      </c>
      <c r="H5457" s="2">
        <v>20</v>
      </c>
      <c r="I5457" s="4" t="s">
        <v>14129</v>
      </c>
      <c r="J5457" s="2">
        <v>1</v>
      </c>
      <c r="K5457" s="3"/>
      <c r="L5457" s="2">
        <v>1</v>
      </c>
      <c r="M5457" s="4" t="s">
        <v>11436</v>
      </c>
      <c r="N5457" s="4" t="s">
        <v>3195</v>
      </c>
      <c r="O5457" t="s">
        <v>10232</v>
      </c>
      <c r="P5457" s="4" t="s">
        <v>11512</v>
      </c>
      <c r="Q5457" s="4" t="str">
        <f>VLOOKUP(P5457, 'Gun classification'!A:B, 2, FALSE)</f>
        <v>Arma de fuego</v>
      </c>
      <c r="R5457" s="4" t="s">
        <v>14184</v>
      </c>
      <c r="S5457" t="str">
        <f t="shared" si="85"/>
        <v xml:space="preserve">argument, </v>
      </c>
      <c r="W5457" s="4" t="s">
        <v>14184</v>
      </c>
      <c r="X5457" s="4" t="s">
        <v>14184</v>
      </c>
    </row>
    <row r="5458" spans="1:24" x14ac:dyDescent="0.2">
      <c r="A5458">
        <v>10</v>
      </c>
      <c r="B5458">
        <v>15</v>
      </c>
      <c r="C5458">
        <v>1985</v>
      </c>
      <c r="D5458" t="s">
        <v>19401</v>
      </c>
      <c r="E5458" s="2">
        <v>3</v>
      </c>
      <c r="F5458" s="3"/>
      <c r="G5458" s="2">
        <v>1</v>
      </c>
      <c r="H5458" s="2">
        <v>24</v>
      </c>
      <c r="I5458" s="4" t="s">
        <v>14184</v>
      </c>
      <c r="J5458" s="2">
        <v>3</v>
      </c>
      <c r="K5458" s="3"/>
      <c r="L5458" s="2">
        <v>1</v>
      </c>
      <c r="M5458" s="4" t="s">
        <v>11418</v>
      </c>
      <c r="N5458" s="4" t="s">
        <v>3196</v>
      </c>
      <c r="O5458" t="s">
        <v>11908</v>
      </c>
      <c r="P5458" s="4" t="s">
        <v>11518</v>
      </c>
      <c r="Q5458" s="4" t="str">
        <f>VLOOKUP(P5458, 'Gun classification'!A:B, 2, FALSE)</f>
        <v>Arma blanca</v>
      </c>
      <c r="R5458" s="4" t="s">
        <v>14184</v>
      </c>
      <c r="S5458" t="str">
        <f t="shared" si="85"/>
        <v xml:space="preserve">fight, </v>
      </c>
      <c r="T5458" s="38" t="s">
        <v>23263</v>
      </c>
      <c r="W5458" s="4" t="s">
        <v>14184</v>
      </c>
      <c r="X5458" s="4" t="s">
        <v>14184</v>
      </c>
    </row>
    <row r="5459" spans="1:24" x14ac:dyDescent="0.2">
      <c r="A5459">
        <v>10</v>
      </c>
      <c r="B5459">
        <v>15</v>
      </c>
      <c r="C5459">
        <v>1985</v>
      </c>
      <c r="D5459" t="s">
        <v>19402</v>
      </c>
      <c r="E5459" s="2">
        <v>3</v>
      </c>
      <c r="F5459" s="3"/>
      <c r="G5459" s="2">
        <v>1</v>
      </c>
      <c r="H5459" s="2">
        <v>24</v>
      </c>
      <c r="I5459" s="4" t="s">
        <v>17370</v>
      </c>
      <c r="J5459" s="2">
        <v>5</v>
      </c>
      <c r="K5459" s="3"/>
      <c r="L5459" s="2">
        <v>3</v>
      </c>
      <c r="M5459" s="4" t="s">
        <v>14184</v>
      </c>
      <c r="N5459" s="4" t="s">
        <v>3197</v>
      </c>
      <c r="O5459" t="s">
        <v>11581</v>
      </c>
      <c r="P5459" s="4" t="s">
        <v>11625</v>
      </c>
      <c r="Q5459" s="4" t="str">
        <f>VLOOKUP(P5459, 'Gun classification'!A:B, 2, FALSE)</f>
        <v>Falta de oxigeno</v>
      </c>
      <c r="R5459" s="4" t="s">
        <v>14184</v>
      </c>
      <c r="S5459" t="str">
        <f t="shared" si="85"/>
        <v xml:space="preserve">robbery, </v>
      </c>
      <c r="T5459" t="s">
        <v>11515</v>
      </c>
      <c r="W5459" s="4" t="s">
        <v>14184</v>
      </c>
      <c r="X5459" s="4" t="s">
        <v>14184</v>
      </c>
    </row>
    <row r="5460" spans="1:24" x14ac:dyDescent="0.2">
      <c r="A5460">
        <v>10</v>
      </c>
      <c r="B5460">
        <v>30</v>
      </c>
      <c r="C5460">
        <v>1985</v>
      </c>
      <c r="D5460" t="s">
        <v>19403</v>
      </c>
      <c r="E5460" s="2">
        <v>1</v>
      </c>
      <c r="F5460" s="2">
        <v>4</v>
      </c>
      <c r="G5460" s="2">
        <v>1</v>
      </c>
      <c r="H5460" s="2">
        <v>29</v>
      </c>
      <c r="I5460" s="4" t="s">
        <v>14130</v>
      </c>
      <c r="J5460" s="2">
        <v>1</v>
      </c>
      <c r="K5460" s="2">
        <v>4</v>
      </c>
      <c r="L5460" s="2">
        <v>1</v>
      </c>
      <c r="M5460" s="4" t="s">
        <v>11465</v>
      </c>
      <c r="N5460" s="4" t="s">
        <v>3198</v>
      </c>
      <c r="O5460" t="s">
        <v>8692</v>
      </c>
      <c r="P5460" s="4" t="s">
        <v>11518</v>
      </c>
      <c r="Q5460" s="4" t="str">
        <f>VLOOKUP(P5460, 'Gun classification'!A:B, 2, FALSE)</f>
        <v>Arma blanca</v>
      </c>
      <c r="R5460" s="4" t="s">
        <v>14184</v>
      </c>
      <c r="S5460" t="str">
        <f t="shared" si="85"/>
        <v xml:space="preserve">argu money, </v>
      </c>
      <c r="W5460" s="4" t="s">
        <v>14184</v>
      </c>
      <c r="X5460" s="4" t="s">
        <v>14184</v>
      </c>
    </row>
    <row r="5461" spans="1:24" x14ac:dyDescent="0.2">
      <c r="A5461">
        <v>11</v>
      </c>
      <c r="B5461">
        <v>1</v>
      </c>
      <c r="C5461">
        <v>1985</v>
      </c>
      <c r="D5461" t="s">
        <v>19404</v>
      </c>
      <c r="E5461" s="2">
        <v>1</v>
      </c>
      <c r="F5461" s="2">
        <v>4</v>
      </c>
      <c r="G5461" s="2">
        <v>2</v>
      </c>
      <c r="H5461" s="2">
        <v>46</v>
      </c>
      <c r="I5461" s="4" t="s">
        <v>14131</v>
      </c>
      <c r="J5461" s="2">
        <v>1</v>
      </c>
      <c r="K5461" s="2">
        <v>4</v>
      </c>
      <c r="L5461" s="2">
        <v>1</v>
      </c>
      <c r="M5461" s="4" t="s">
        <v>11478</v>
      </c>
      <c r="N5461" s="4" t="s">
        <v>3199</v>
      </c>
      <c r="O5461" t="s">
        <v>11648</v>
      </c>
      <c r="P5461" s="4" t="s">
        <v>11518</v>
      </c>
      <c r="Q5461" s="4" t="str">
        <f>VLOOKUP(P5461, 'Gun classification'!A:B, 2, FALSE)</f>
        <v>Arma blanca</v>
      </c>
      <c r="R5461" s="4" t="s">
        <v>14184</v>
      </c>
      <c r="S5461" t="str">
        <f t="shared" si="85"/>
        <v xml:space="preserve">domestic, </v>
      </c>
      <c r="T5461" t="s">
        <v>11650</v>
      </c>
      <c r="W5461" s="4" t="s">
        <v>14184</v>
      </c>
      <c r="X5461" s="4" t="s">
        <v>14184</v>
      </c>
    </row>
    <row r="5462" spans="1:24" x14ac:dyDescent="0.2">
      <c r="A5462">
        <v>11</v>
      </c>
      <c r="B5462">
        <v>2</v>
      </c>
      <c r="C5462">
        <v>1985</v>
      </c>
      <c r="D5462" t="s">
        <v>19405</v>
      </c>
      <c r="E5462" s="2">
        <v>1</v>
      </c>
      <c r="F5462" s="2">
        <v>4</v>
      </c>
      <c r="G5462" s="2">
        <v>1</v>
      </c>
      <c r="H5462" s="2">
        <v>20</v>
      </c>
      <c r="I5462" s="4" t="s">
        <v>14132</v>
      </c>
      <c r="J5462" s="2">
        <v>1</v>
      </c>
      <c r="K5462" s="2">
        <v>4</v>
      </c>
      <c r="L5462" s="2">
        <v>1</v>
      </c>
      <c r="M5462" s="4" t="s">
        <v>11448</v>
      </c>
      <c r="N5462" s="4" t="s">
        <v>3200</v>
      </c>
      <c r="O5462" t="s">
        <v>8698</v>
      </c>
      <c r="P5462" s="4" t="s">
        <v>11518</v>
      </c>
      <c r="Q5462" s="4" t="str">
        <f>VLOOKUP(P5462, 'Gun classification'!A:B, 2, FALSE)</f>
        <v>Arma blanca</v>
      </c>
      <c r="R5462" s="4" t="s">
        <v>14184</v>
      </c>
      <c r="S5462" t="str">
        <f t="shared" si="85"/>
        <v xml:space="preserve">sex triangel, </v>
      </c>
      <c r="W5462" s="4" t="s">
        <v>14184</v>
      </c>
      <c r="X5462" s="4" t="s">
        <v>14184</v>
      </c>
    </row>
    <row r="5463" spans="1:24" x14ac:dyDescent="0.2">
      <c r="A5463">
        <v>11</v>
      </c>
      <c r="B5463">
        <v>3</v>
      </c>
      <c r="C5463">
        <v>1985</v>
      </c>
      <c r="D5463" t="s">
        <v>19406</v>
      </c>
      <c r="E5463" s="2">
        <v>3</v>
      </c>
      <c r="F5463" s="3"/>
      <c r="G5463" s="2">
        <v>1</v>
      </c>
      <c r="H5463" s="2">
        <v>77</v>
      </c>
      <c r="I5463" s="4" t="s">
        <v>17370</v>
      </c>
      <c r="J5463" s="2">
        <v>5</v>
      </c>
      <c r="K5463" s="3"/>
      <c r="L5463" s="2">
        <v>3</v>
      </c>
      <c r="M5463" s="4" t="s">
        <v>14184</v>
      </c>
      <c r="N5463" s="4" t="s">
        <v>3201</v>
      </c>
      <c r="O5463" t="s">
        <v>11581</v>
      </c>
      <c r="P5463" s="4" t="s">
        <v>11518</v>
      </c>
      <c r="Q5463" s="4" t="str">
        <f>VLOOKUP(P5463, 'Gun classification'!A:B, 2, FALSE)</f>
        <v>Arma blanca</v>
      </c>
      <c r="R5463" s="4" t="s">
        <v>14184</v>
      </c>
      <c r="S5463" t="str">
        <f t="shared" si="85"/>
        <v xml:space="preserve">robbery, </v>
      </c>
      <c r="T5463" t="s">
        <v>11515</v>
      </c>
      <c r="W5463" s="4" t="s">
        <v>14184</v>
      </c>
      <c r="X5463" s="4" t="s">
        <v>14184</v>
      </c>
    </row>
    <row r="5464" spans="1:24" x14ac:dyDescent="0.2">
      <c r="A5464">
        <v>11</v>
      </c>
      <c r="B5464">
        <v>5</v>
      </c>
      <c r="C5464">
        <v>1985</v>
      </c>
      <c r="D5464" t="s">
        <v>19407</v>
      </c>
      <c r="E5464" s="2">
        <v>1</v>
      </c>
      <c r="F5464" s="2">
        <v>7</v>
      </c>
      <c r="G5464" s="2">
        <v>3</v>
      </c>
      <c r="H5464" s="2">
        <v>1</v>
      </c>
      <c r="I5464" s="4" t="s">
        <v>14133</v>
      </c>
      <c r="J5464" s="2">
        <v>1</v>
      </c>
      <c r="K5464" s="3"/>
      <c r="L5464" s="2">
        <v>3</v>
      </c>
      <c r="M5464" s="4" t="s">
        <v>11418</v>
      </c>
      <c r="N5464" s="4" t="s">
        <v>9735</v>
      </c>
      <c r="O5464" t="s">
        <v>6150</v>
      </c>
      <c r="P5464" s="4" t="s">
        <v>3202</v>
      </c>
      <c r="Q5464" s="4" t="str">
        <f>VLOOKUP(P5464, 'Gun classification'!A:B, 2, FALSE)</f>
        <v>Fuerza</v>
      </c>
      <c r="R5464" s="4" t="s">
        <v>14184</v>
      </c>
      <c r="S5464" t="str">
        <f t="shared" si="85"/>
        <v xml:space="preserve">child abuse, </v>
      </c>
      <c r="T5464" s="38" t="s">
        <v>23264</v>
      </c>
      <c r="W5464" s="4" t="s">
        <v>14184</v>
      </c>
      <c r="X5464" s="4" t="s">
        <v>14184</v>
      </c>
    </row>
    <row r="5465" spans="1:24" x14ac:dyDescent="0.2">
      <c r="A5465">
        <v>11</v>
      </c>
      <c r="B5465">
        <v>6</v>
      </c>
      <c r="C5465">
        <v>1985</v>
      </c>
      <c r="D5465" t="s">
        <v>19408</v>
      </c>
      <c r="E5465" s="2">
        <v>4</v>
      </c>
      <c r="F5465" s="3"/>
      <c r="G5465" s="2">
        <v>1</v>
      </c>
      <c r="H5465" s="2">
        <v>40</v>
      </c>
      <c r="I5465" s="4" t="s">
        <v>17370</v>
      </c>
      <c r="J5465" s="2">
        <v>5</v>
      </c>
      <c r="K5465" s="3"/>
      <c r="L5465" s="2">
        <v>3</v>
      </c>
      <c r="M5465" s="4" t="s">
        <v>14184</v>
      </c>
      <c r="N5465" s="4" t="s">
        <v>3203</v>
      </c>
      <c r="O5465" t="s">
        <v>17675</v>
      </c>
      <c r="P5465" s="4" t="s">
        <v>11625</v>
      </c>
      <c r="Q5465" s="4" t="str">
        <f>VLOOKUP(P5465, 'Gun classification'!A:B, 2, FALSE)</f>
        <v>Falta de oxigeno</v>
      </c>
      <c r="R5465" s="4" t="s">
        <v>14184</v>
      </c>
      <c r="S5465" t="str">
        <f t="shared" si="85"/>
        <v xml:space="preserve">unknown, </v>
      </c>
      <c r="T5465" t="s">
        <v>23253</v>
      </c>
      <c r="W5465" s="4" t="s">
        <v>14184</v>
      </c>
      <c r="X5465" s="4" t="s">
        <v>14184</v>
      </c>
    </row>
    <row r="5466" spans="1:24" x14ac:dyDescent="0.2">
      <c r="A5466">
        <v>11</v>
      </c>
      <c r="B5466">
        <v>15</v>
      </c>
      <c r="C5466">
        <v>1985</v>
      </c>
      <c r="D5466" t="s">
        <v>19409</v>
      </c>
      <c r="E5466" s="2">
        <v>1</v>
      </c>
      <c r="F5466" s="3"/>
      <c r="G5466" s="2">
        <v>1</v>
      </c>
      <c r="H5466" s="2">
        <v>46</v>
      </c>
      <c r="I5466" s="4" t="s">
        <v>10571</v>
      </c>
      <c r="J5466" s="2">
        <v>1</v>
      </c>
      <c r="K5466" s="3"/>
      <c r="L5466" s="2">
        <v>2</v>
      </c>
      <c r="M5466" s="4" t="s">
        <v>11461</v>
      </c>
      <c r="N5466" s="4" t="s">
        <v>3204</v>
      </c>
      <c r="O5466" t="s">
        <v>11648</v>
      </c>
      <c r="P5466" s="4" t="s">
        <v>11512</v>
      </c>
      <c r="Q5466" s="4" t="str">
        <f>VLOOKUP(P5466, 'Gun classification'!A:B, 2, FALSE)</f>
        <v>Arma de fuego</v>
      </c>
      <c r="R5466" s="4" t="s">
        <v>14184</v>
      </c>
      <c r="S5466" t="str">
        <f t="shared" si="85"/>
        <v xml:space="preserve">domestic, </v>
      </c>
      <c r="T5466" t="s">
        <v>11650</v>
      </c>
      <c r="W5466" s="4" t="s">
        <v>14184</v>
      </c>
      <c r="X5466" s="4" t="s">
        <v>14184</v>
      </c>
    </row>
    <row r="5467" spans="1:24" x14ac:dyDescent="0.2">
      <c r="A5467">
        <v>11</v>
      </c>
      <c r="B5467">
        <v>21</v>
      </c>
      <c r="C5467">
        <v>1985</v>
      </c>
      <c r="D5467" t="s">
        <v>19410</v>
      </c>
      <c r="E5467" s="2">
        <v>1</v>
      </c>
      <c r="F5467" s="3"/>
      <c r="G5467" s="2">
        <v>1</v>
      </c>
      <c r="H5467" s="2">
        <v>29</v>
      </c>
      <c r="I5467" s="4" t="s">
        <v>10572</v>
      </c>
      <c r="J5467" s="2">
        <v>1</v>
      </c>
      <c r="K5467" s="3"/>
      <c r="L5467" s="2">
        <v>1</v>
      </c>
      <c r="M5467" s="4" t="s">
        <v>11419</v>
      </c>
      <c r="N5467" s="4" t="s">
        <v>3205</v>
      </c>
      <c r="O5467" t="s">
        <v>10232</v>
      </c>
      <c r="P5467" s="4" t="s">
        <v>11512</v>
      </c>
      <c r="Q5467" s="4" t="str">
        <f>VLOOKUP(P5467, 'Gun classification'!A:B, 2, FALSE)</f>
        <v>Arma de fuego</v>
      </c>
      <c r="R5467" s="4" t="s">
        <v>14184</v>
      </c>
      <c r="S5467" t="str">
        <f t="shared" si="85"/>
        <v xml:space="preserve">argument, </v>
      </c>
      <c r="W5467" s="4" t="s">
        <v>14184</v>
      </c>
      <c r="X5467" s="4" t="s">
        <v>14184</v>
      </c>
    </row>
    <row r="5468" spans="1:24" x14ac:dyDescent="0.2">
      <c r="A5468">
        <v>11</v>
      </c>
      <c r="B5468">
        <v>24</v>
      </c>
      <c r="C5468">
        <v>1985</v>
      </c>
      <c r="D5468" t="s">
        <v>19411</v>
      </c>
      <c r="E5468" s="2">
        <v>1</v>
      </c>
      <c r="F5468" s="3"/>
      <c r="G5468" s="2">
        <v>1</v>
      </c>
      <c r="H5468" s="2">
        <v>36</v>
      </c>
      <c r="I5468" s="4" t="s">
        <v>17370</v>
      </c>
      <c r="J5468" s="2">
        <v>5</v>
      </c>
      <c r="K5468" s="3"/>
      <c r="L5468" s="2">
        <v>3</v>
      </c>
      <c r="M5468" s="4" t="s">
        <v>14184</v>
      </c>
      <c r="N5468" s="4" t="s">
        <v>3206</v>
      </c>
      <c r="P5468" s="4" t="s">
        <v>14184</v>
      </c>
      <c r="Q5468" s="4" t="s">
        <v>23269</v>
      </c>
      <c r="R5468" s="4" t="s">
        <v>14184</v>
      </c>
      <c r="S5468" t="str">
        <f t="shared" si="85"/>
        <v xml:space="preserve">, </v>
      </c>
      <c r="T5468" t="s">
        <v>23253</v>
      </c>
      <c r="W5468" s="4" t="s">
        <v>14184</v>
      </c>
      <c r="X5468" s="4" t="s">
        <v>14184</v>
      </c>
    </row>
    <row r="5469" spans="1:24" x14ac:dyDescent="0.2">
      <c r="A5469">
        <v>11</v>
      </c>
      <c r="B5469">
        <v>29</v>
      </c>
      <c r="C5469">
        <v>1985</v>
      </c>
      <c r="D5469" t="s">
        <v>19412</v>
      </c>
      <c r="E5469" s="2">
        <v>3</v>
      </c>
      <c r="F5469" s="3"/>
      <c r="G5469" s="2">
        <v>1</v>
      </c>
      <c r="H5469" s="2">
        <v>29</v>
      </c>
      <c r="I5469" s="4" t="s">
        <v>10573</v>
      </c>
      <c r="J5469" s="2">
        <v>1</v>
      </c>
      <c r="K5469" s="2">
        <v>4</v>
      </c>
      <c r="L5469" s="2">
        <v>1</v>
      </c>
      <c r="M5469" s="4" t="s">
        <v>11417</v>
      </c>
      <c r="N5469" s="4" t="s">
        <v>3207</v>
      </c>
      <c r="O5469" t="s">
        <v>8450</v>
      </c>
      <c r="P5469" s="4" t="s">
        <v>11512</v>
      </c>
      <c r="Q5469" s="4" t="str">
        <f>VLOOKUP(P5469, 'Gun classification'!A:B, 2, FALSE)</f>
        <v>Arma de fuego</v>
      </c>
      <c r="R5469" s="4" t="s">
        <v>14184</v>
      </c>
      <c r="S5469" t="str">
        <f t="shared" si="85"/>
        <v xml:space="preserve">narcotics, </v>
      </c>
      <c r="W5469" s="4" t="s">
        <v>14184</v>
      </c>
      <c r="X5469" s="4" t="s">
        <v>14184</v>
      </c>
    </row>
    <row r="5470" spans="1:24" x14ac:dyDescent="0.2">
      <c r="A5470">
        <v>12</v>
      </c>
      <c r="B5470">
        <v>1</v>
      </c>
      <c r="C5470">
        <v>1985</v>
      </c>
      <c r="D5470" t="s">
        <v>19413</v>
      </c>
      <c r="E5470" s="2">
        <v>1</v>
      </c>
      <c r="F5470" s="3"/>
      <c r="G5470" s="2">
        <v>1</v>
      </c>
      <c r="H5470" s="2">
        <v>76</v>
      </c>
      <c r="I5470" s="4" t="s">
        <v>10574</v>
      </c>
      <c r="J5470" s="2">
        <v>1</v>
      </c>
      <c r="K5470" s="3"/>
      <c r="L5470" s="2">
        <v>1</v>
      </c>
      <c r="M5470" s="4" t="s">
        <v>11476</v>
      </c>
      <c r="N5470" s="4" t="s">
        <v>3208</v>
      </c>
      <c r="O5470" t="s">
        <v>12039</v>
      </c>
      <c r="P5470" s="4" t="s">
        <v>11518</v>
      </c>
      <c r="Q5470" s="4" t="str">
        <f>VLOOKUP(P5470, 'Gun classification'!A:B, 2, FALSE)</f>
        <v>Arma blanca</v>
      </c>
      <c r="R5470" s="4" t="s">
        <v>14184</v>
      </c>
      <c r="S5470" t="str">
        <f t="shared" si="85"/>
        <v xml:space="preserve">mental, </v>
      </c>
      <c r="W5470" s="4" t="s">
        <v>14184</v>
      </c>
      <c r="X5470" s="4" t="s">
        <v>14184</v>
      </c>
    </row>
    <row r="5471" spans="1:24" x14ac:dyDescent="0.2">
      <c r="A5471">
        <v>12</v>
      </c>
      <c r="B5471">
        <v>4</v>
      </c>
      <c r="C5471">
        <v>1985</v>
      </c>
      <c r="D5471" t="s">
        <v>19414</v>
      </c>
      <c r="E5471" s="2">
        <v>1</v>
      </c>
      <c r="F5471" s="3"/>
      <c r="G5471" s="2">
        <v>2</v>
      </c>
      <c r="H5471" s="2">
        <v>28</v>
      </c>
      <c r="I5471" s="4" t="s">
        <v>17370</v>
      </c>
      <c r="J5471" s="2">
        <v>5</v>
      </c>
      <c r="K5471" s="3"/>
      <c r="L5471" s="2">
        <v>3</v>
      </c>
      <c r="M5471" s="4" t="s">
        <v>14184</v>
      </c>
      <c r="N5471" s="4" t="s">
        <v>3209</v>
      </c>
      <c r="O5471" t="s">
        <v>11581</v>
      </c>
      <c r="P5471" s="4" t="s">
        <v>11518</v>
      </c>
      <c r="Q5471" s="4" t="str">
        <f>VLOOKUP(P5471, 'Gun classification'!A:B, 2, FALSE)</f>
        <v>Arma blanca</v>
      </c>
      <c r="R5471" s="4" t="s">
        <v>14184</v>
      </c>
      <c r="S5471" t="str">
        <f t="shared" si="85"/>
        <v xml:space="preserve">robbery, </v>
      </c>
      <c r="T5471" t="s">
        <v>11515</v>
      </c>
      <c r="W5471" s="4" t="s">
        <v>14184</v>
      </c>
      <c r="X5471" s="4" t="s">
        <v>14184</v>
      </c>
    </row>
    <row r="5472" spans="1:24" x14ac:dyDescent="0.2">
      <c r="A5472">
        <v>12</v>
      </c>
      <c r="B5472">
        <v>14</v>
      </c>
      <c r="C5472">
        <v>1985</v>
      </c>
      <c r="D5472" t="s">
        <v>19415</v>
      </c>
      <c r="E5472" s="2">
        <v>3</v>
      </c>
      <c r="F5472" s="3"/>
      <c r="G5472" s="2">
        <v>1</v>
      </c>
      <c r="H5472" s="2">
        <v>40</v>
      </c>
      <c r="I5472" s="4" t="s">
        <v>14184</v>
      </c>
      <c r="J5472" s="2">
        <v>3</v>
      </c>
      <c r="K5472" s="3"/>
      <c r="L5472" s="2">
        <v>1</v>
      </c>
      <c r="M5472" s="4" t="s">
        <v>11468</v>
      </c>
      <c r="N5472" s="4" t="s">
        <v>3210</v>
      </c>
      <c r="O5472" t="s">
        <v>11644</v>
      </c>
      <c r="P5472" s="4" t="s">
        <v>11512</v>
      </c>
      <c r="Q5472" s="4" t="str">
        <f>VLOOKUP(P5472, 'Gun classification'!A:B, 2, FALSE)</f>
        <v>Arma de fuego</v>
      </c>
      <c r="R5472" s="4" t="s">
        <v>14184</v>
      </c>
      <c r="S5472" t="str">
        <f t="shared" si="85"/>
        <v xml:space="preserve">revenge, </v>
      </c>
      <c r="W5472" s="4" t="s">
        <v>14184</v>
      </c>
      <c r="X5472" s="4" t="s">
        <v>14184</v>
      </c>
    </row>
    <row r="5473" spans="1:24" x14ac:dyDescent="0.2">
      <c r="A5473">
        <v>12</v>
      </c>
      <c r="B5473">
        <v>15</v>
      </c>
      <c r="C5473">
        <v>1985</v>
      </c>
      <c r="D5473" t="s">
        <v>19416</v>
      </c>
      <c r="E5473" s="2">
        <v>1</v>
      </c>
      <c r="F5473" s="3"/>
      <c r="G5473" s="2">
        <v>1</v>
      </c>
      <c r="H5473" s="2">
        <v>79</v>
      </c>
      <c r="I5473" s="4" t="s">
        <v>17370</v>
      </c>
      <c r="J5473" s="2">
        <v>5</v>
      </c>
      <c r="K5473" s="3"/>
      <c r="L5473" s="2">
        <v>3</v>
      </c>
      <c r="M5473" s="4" t="s">
        <v>14184</v>
      </c>
      <c r="N5473" s="4" t="s">
        <v>3211</v>
      </c>
      <c r="O5473" t="s">
        <v>11581</v>
      </c>
      <c r="P5473" s="4" t="s">
        <v>11625</v>
      </c>
      <c r="Q5473" s="4" t="str">
        <f>VLOOKUP(P5473, 'Gun classification'!A:B, 2, FALSE)</f>
        <v>Falta de oxigeno</v>
      </c>
      <c r="R5473" s="4" t="s">
        <v>14184</v>
      </c>
      <c r="S5473" t="str">
        <f t="shared" si="85"/>
        <v xml:space="preserve">robbery, </v>
      </c>
      <c r="T5473" t="s">
        <v>11515</v>
      </c>
      <c r="W5473" s="4" t="s">
        <v>14184</v>
      </c>
      <c r="X5473" s="4" t="s">
        <v>14184</v>
      </c>
    </row>
    <row r="5474" spans="1:24" x14ac:dyDescent="0.2">
      <c r="A5474">
        <v>12</v>
      </c>
      <c r="B5474">
        <v>19</v>
      </c>
      <c r="C5474">
        <v>1985</v>
      </c>
      <c r="D5474" t="s">
        <v>19417</v>
      </c>
      <c r="E5474" s="2">
        <v>1</v>
      </c>
      <c r="F5474" s="2">
        <v>4</v>
      </c>
      <c r="G5474" s="2">
        <v>1</v>
      </c>
      <c r="H5474" s="2">
        <v>22</v>
      </c>
      <c r="I5474" s="4" t="s">
        <v>10575</v>
      </c>
      <c r="J5474" s="2">
        <v>1</v>
      </c>
      <c r="K5474" s="2">
        <v>4</v>
      </c>
      <c r="L5474" s="2">
        <v>1</v>
      </c>
      <c r="M5474" s="4" t="s">
        <v>11448</v>
      </c>
      <c r="N5474" s="4" t="s">
        <v>3212</v>
      </c>
      <c r="O5474" t="s">
        <v>11644</v>
      </c>
      <c r="P5474" s="4" t="s">
        <v>11512</v>
      </c>
      <c r="Q5474" s="4" t="str">
        <f>VLOOKUP(P5474, 'Gun classification'!A:B, 2, FALSE)</f>
        <v>Arma de fuego</v>
      </c>
      <c r="R5474" s="4" t="s">
        <v>14184</v>
      </c>
      <c r="S5474" t="str">
        <f t="shared" si="85"/>
        <v xml:space="preserve">revenge, </v>
      </c>
      <c r="W5474" s="4" t="s">
        <v>14184</v>
      </c>
      <c r="X5474" s="4" t="s">
        <v>14184</v>
      </c>
    </row>
    <row r="5475" spans="1:24" x14ac:dyDescent="0.2">
      <c r="A5475">
        <v>12</v>
      </c>
      <c r="B5475">
        <v>20</v>
      </c>
      <c r="C5475">
        <v>1985</v>
      </c>
      <c r="D5475" t="s">
        <v>19418</v>
      </c>
      <c r="E5475" s="2">
        <v>1</v>
      </c>
      <c r="F5475" s="2">
        <v>4</v>
      </c>
      <c r="G5475" s="2">
        <v>1</v>
      </c>
      <c r="H5475" s="2">
        <v>30</v>
      </c>
      <c r="I5475" s="4" t="s">
        <v>10576</v>
      </c>
      <c r="J5475" s="2">
        <v>1</v>
      </c>
      <c r="K5475" s="2">
        <v>4</v>
      </c>
      <c r="L5475" s="2">
        <v>1</v>
      </c>
      <c r="M5475" s="4" t="s">
        <v>11426</v>
      </c>
      <c r="N5475" s="4" t="s">
        <v>3213</v>
      </c>
      <c r="O5475" t="s">
        <v>6320</v>
      </c>
      <c r="P5475" s="4" t="s">
        <v>11512</v>
      </c>
      <c r="Q5475" s="4" t="str">
        <f>VLOOKUP(P5475, 'Gun classification'!A:B, 2, FALSE)</f>
        <v>Arma de fuego</v>
      </c>
      <c r="R5475" s="4" t="s">
        <v>14184</v>
      </c>
      <c r="S5475" t="str">
        <f t="shared" si="85"/>
        <v xml:space="preserve">robbery narcotic, </v>
      </c>
      <c r="T5475" t="s">
        <v>11515</v>
      </c>
      <c r="W5475" s="4" t="s">
        <v>14184</v>
      </c>
      <c r="X5475" s="4" t="s">
        <v>14184</v>
      </c>
    </row>
    <row r="5476" spans="1:24" x14ac:dyDescent="0.2">
      <c r="A5476">
        <v>12</v>
      </c>
      <c r="B5476">
        <v>25</v>
      </c>
      <c r="C5476">
        <v>1985</v>
      </c>
      <c r="D5476" t="s">
        <v>19419</v>
      </c>
      <c r="E5476" s="2">
        <v>1</v>
      </c>
      <c r="F5476" s="3"/>
      <c r="G5476" s="2">
        <v>1</v>
      </c>
      <c r="H5476" s="2">
        <v>40</v>
      </c>
      <c r="I5476" s="4" t="s">
        <v>10577</v>
      </c>
      <c r="J5476" s="2">
        <v>1</v>
      </c>
      <c r="K5476" s="3"/>
      <c r="L5476" s="2">
        <v>2</v>
      </c>
      <c r="M5476" s="4" t="s">
        <v>11466</v>
      </c>
      <c r="N5476" s="4" t="s">
        <v>3214</v>
      </c>
      <c r="O5476" t="s">
        <v>8541</v>
      </c>
      <c r="P5476" s="4" t="s">
        <v>11625</v>
      </c>
      <c r="Q5476" s="4" t="str">
        <f>VLOOKUP(P5476, 'Gun classification'!A:B, 2, FALSE)</f>
        <v>Falta de oxigeno</v>
      </c>
      <c r="R5476" s="4" t="s">
        <v>1139</v>
      </c>
      <c r="S5476" t="str">
        <f t="shared" si="85"/>
        <v>sex, wom strangles man?</v>
      </c>
      <c r="W5476" s="4" t="s">
        <v>14184</v>
      </c>
      <c r="X5476" s="4" t="s">
        <v>14184</v>
      </c>
    </row>
    <row r="5477" spans="1:24" x14ac:dyDescent="0.2">
      <c r="A5477">
        <v>1</v>
      </c>
      <c r="B5477">
        <v>1</v>
      </c>
      <c r="C5477">
        <v>1986</v>
      </c>
      <c r="D5477" t="s">
        <v>19420</v>
      </c>
      <c r="E5477" s="2">
        <v>1</v>
      </c>
      <c r="F5477" s="2">
        <v>4</v>
      </c>
      <c r="G5477" s="2">
        <v>1</v>
      </c>
      <c r="H5477" s="2">
        <v>25</v>
      </c>
      <c r="I5477" s="4" t="s">
        <v>10578</v>
      </c>
      <c r="J5477" s="2">
        <v>3</v>
      </c>
      <c r="K5477" s="3"/>
      <c r="L5477" s="2">
        <v>1</v>
      </c>
      <c r="M5477" s="4" t="s">
        <v>11467</v>
      </c>
      <c r="N5477" s="4" t="s">
        <v>9735</v>
      </c>
      <c r="O5477" t="s">
        <v>8450</v>
      </c>
      <c r="P5477" s="4" t="s">
        <v>11512</v>
      </c>
      <c r="Q5477" s="4" t="str">
        <f>VLOOKUP(P5477, 'Gun classification'!A:B, 2, FALSE)</f>
        <v>Arma de fuego</v>
      </c>
      <c r="R5477" s="4" t="s">
        <v>14184</v>
      </c>
      <c r="S5477" t="str">
        <f t="shared" si="85"/>
        <v xml:space="preserve">narcotics, </v>
      </c>
      <c r="W5477" s="4" t="s">
        <v>14184</v>
      </c>
      <c r="X5477" s="4" t="s">
        <v>14184</v>
      </c>
    </row>
    <row r="5478" spans="1:24" x14ac:dyDescent="0.2">
      <c r="A5478">
        <v>1</v>
      </c>
      <c r="B5478">
        <v>18</v>
      </c>
      <c r="C5478">
        <v>1986</v>
      </c>
      <c r="D5478" t="s">
        <v>19421</v>
      </c>
      <c r="E5478" s="2">
        <v>1</v>
      </c>
      <c r="F5478" s="3"/>
      <c r="G5478" s="2">
        <v>1</v>
      </c>
      <c r="H5478" s="2">
        <v>93</v>
      </c>
      <c r="I5478" s="4" t="s">
        <v>17370</v>
      </c>
      <c r="J5478" s="2">
        <v>5</v>
      </c>
      <c r="K5478" s="3"/>
      <c r="L5478" s="2">
        <v>3</v>
      </c>
      <c r="M5478" s="4" t="s">
        <v>14184</v>
      </c>
      <c r="N5478" s="4" t="s">
        <v>6664</v>
      </c>
      <c r="O5478" t="s">
        <v>3146</v>
      </c>
      <c r="P5478" s="4" t="s">
        <v>11625</v>
      </c>
      <c r="Q5478" s="4" t="str">
        <f>VLOOKUP(P5478, 'Gun classification'!A:B, 2, FALSE)</f>
        <v>Falta de oxigeno</v>
      </c>
      <c r="R5478" s="4" t="s">
        <v>14184</v>
      </c>
      <c r="S5478" t="str">
        <f t="shared" si="85"/>
        <v xml:space="preserve">robbery burg, </v>
      </c>
      <c r="T5478" t="s">
        <v>11515</v>
      </c>
      <c r="W5478" s="4" t="s">
        <v>14184</v>
      </c>
      <c r="X5478" s="4" t="s">
        <v>14184</v>
      </c>
    </row>
    <row r="5479" spans="1:24" x14ac:dyDescent="0.2">
      <c r="A5479">
        <v>1</v>
      </c>
      <c r="B5479">
        <v>18</v>
      </c>
      <c r="C5479">
        <v>1986</v>
      </c>
      <c r="D5479" t="s">
        <v>19422</v>
      </c>
      <c r="E5479" s="2">
        <v>3</v>
      </c>
      <c r="F5479" s="3"/>
      <c r="G5479" s="2">
        <v>1</v>
      </c>
      <c r="H5479" s="2">
        <v>26</v>
      </c>
      <c r="I5479" s="4" t="s">
        <v>10579</v>
      </c>
      <c r="J5479" s="2">
        <v>3</v>
      </c>
      <c r="K5479" s="3"/>
      <c r="L5479" s="2">
        <v>1</v>
      </c>
      <c r="M5479" s="4" t="s">
        <v>11448</v>
      </c>
      <c r="N5479" s="4" t="s">
        <v>3215</v>
      </c>
      <c r="O5479" t="s">
        <v>11644</v>
      </c>
      <c r="P5479" s="4" t="s">
        <v>12123</v>
      </c>
      <c r="Q5479" s="4" t="str">
        <f>VLOOKUP(P5479, 'Gun classification'!A:B, 2, FALSE)</f>
        <v>Incendiar</v>
      </c>
      <c r="R5479" s="4" t="s">
        <v>14184</v>
      </c>
      <c r="S5479" t="str">
        <f t="shared" si="85"/>
        <v xml:space="preserve">revenge, </v>
      </c>
      <c r="W5479" s="4" t="s">
        <v>14184</v>
      </c>
      <c r="X5479" s="4" t="s">
        <v>14184</v>
      </c>
    </row>
    <row r="5480" spans="1:24" x14ac:dyDescent="0.2">
      <c r="A5480">
        <v>1</v>
      </c>
      <c r="B5480">
        <v>19</v>
      </c>
      <c r="C5480">
        <v>1986</v>
      </c>
      <c r="D5480" t="s">
        <v>19423</v>
      </c>
      <c r="E5480" s="2">
        <v>3</v>
      </c>
      <c r="F5480" s="3"/>
      <c r="G5480" s="2">
        <v>1</v>
      </c>
      <c r="H5480" s="2">
        <v>32</v>
      </c>
      <c r="I5480" s="4" t="s">
        <v>10580</v>
      </c>
      <c r="J5480" s="2">
        <v>1</v>
      </c>
      <c r="K5480" s="3"/>
      <c r="L5480" s="2">
        <v>1</v>
      </c>
      <c r="M5480" s="4" t="s">
        <v>11414</v>
      </c>
      <c r="N5480" s="4" t="s">
        <v>5305</v>
      </c>
      <c r="O5480" t="s">
        <v>6806</v>
      </c>
      <c r="P5480" s="4" t="s">
        <v>11512</v>
      </c>
      <c r="Q5480" s="4" t="str">
        <f>VLOOKUP(P5480, 'Gun classification'!A:B, 2, FALSE)</f>
        <v>Arma de fuego</v>
      </c>
      <c r="R5480" s="4" t="s">
        <v>14184</v>
      </c>
      <c r="S5480" t="str">
        <f t="shared" si="85"/>
        <v xml:space="preserve">gay mental, </v>
      </c>
      <c r="W5480" s="4" t="s">
        <v>14184</v>
      </c>
      <c r="X5480" s="4" t="s">
        <v>14184</v>
      </c>
    </row>
    <row r="5481" spans="1:24" x14ac:dyDescent="0.2">
      <c r="A5481">
        <v>1</v>
      </c>
      <c r="B5481">
        <v>21</v>
      </c>
      <c r="C5481">
        <v>1986</v>
      </c>
      <c r="D5481" t="s">
        <v>19424</v>
      </c>
      <c r="E5481" s="2">
        <v>3</v>
      </c>
      <c r="F5481" s="3"/>
      <c r="G5481" s="2">
        <v>1</v>
      </c>
      <c r="H5481" s="2">
        <v>28</v>
      </c>
      <c r="I5481" s="4" t="s">
        <v>10581</v>
      </c>
      <c r="J5481" s="2">
        <v>1</v>
      </c>
      <c r="K5481" s="3"/>
      <c r="L5481" s="2">
        <v>1</v>
      </c>
      <c r="M5481" s="4" t="s">
        <v>11439</v>
      </c>
      <c r="N5481" s="4" t="s">
        <v>3216</v>
      </c>
      <c r="O5481" t="s">
        <v>10232</v>
      </c>
      <c r="P5481" s="4" t="s">
        <v>12084</v>
      </c>
      <c r="Q5481" s="4" t="str">
        <f>VLOOKUP(P5481, 'Gun classification'!A:B, 2, FALSE)</f>
        <v>Arma blanca</v>
      </c>
      <c r="R5481" s="4" t="s">
        <v>14184</v>
      </c>
      <c r="S5481" t="str">
        <f t="shared" si="85"/>
        <v xml:space="preserve">argument, </v>
      </c>
      <c r="W5481" s="4" t="s">
        <v>14184</v>
      </c>
      <c r="X5481" s="4" t="s">
        <v>14184</v>
      </c>
    </row>
    <row r="5482" spans="1:24" x14ac:dyDescent="0.2">
      <c r="A5482">
        <v>1</v>
      </c>
      <c r="B5482">
        <v>25</v>
      </c>
      <c r="C5482">
        <v>1986</v>
      </c>
      <c r="D5482" t="s">
        <v>19425</v>
      </c>
      <c r="E5482" s="2">
        <v>1</v>
      </c>
      <c r="F5482" s="3"/>
      <c r="G5482" s="2">
        <v>1</v>
      </c>
      <c r="H5482" s="2">
        <v>19</v>
      </c>
      <c r="I5482" s="4" t="s">
        <v>10582</v>
      </c>
      <c r="J5482" s="2">
        <v>3</v>
      </c>
      <c r="K5482" s="3"/>
      <c r="L5482" s="2">
        <v>1</v>
      </c>
      <c r="M5482" s="4" t="s">
        <v>11439</v>
      </c>
      <c r="N5482" s="4" t="s">
        <v>6739</v>
      </c>
      <c r="O5482" t="s">
        <v>3217</v>
      </c>
      <c r="P5482" s="4" t="s">
        <v>11518</v>
      </c>
      <c r="Q5482" s="4" t="str">
        <f>VLOOKUP(P5482, 'Gun classification'!A:B, 2, FALSE)</f>
        <v>Arma blanca</v>
      </c>
      <c r="R5482" s="4" t="s">
        <v>14184</v>
      </c>
      <c r="S5482" t="str">
        <f t="shared" si="85"/>
        <v xml:space="preserve">ses robbery, </v>
      </c>
      <c r="T5482" t="s">
        <v>11515</v>
      </c>
      <c r="W5482" s="4" t="s">
        <v>14184</v>
      </c>
      <c r="X5482" s="4" t="s">
        <v>14184</v>
      </c>
    </row>
    <row r="5483" spans="1:24" x14ac:dyDescent="0.2">
      <c r="A5483">
        <v>2</v>
      </c>
      <c r="B5483">
        <v>5</v>
      </c>
      <c r="C5483">
        <v>1986</v>
      </c>
      <c r="D5483" t="s">
        <v>19426</v>
      </c>
      <c r="E5483" s="2">
        <v>3</v>
      </c>
      <c r="F5483" s="3"/>
      <c r="G5483" s="2">
        <v>1</v>
      </c>
      <c r="H5483" s="2">
        <v>38</v>
      </c>
      <c r="I5483" s="4" t="s">
        <v>17370</v>
      </c>
      <c r="J5483" s="2">
        <v>5</v>
      </c>
      <c r="K5483" s="3"/>
      <c r="L5483" s="2">
        <v>3</v>
      </c>
      <c r="M5483" s="4" t="s">
        <v>14184</v>
      </c>
      <c r="N5483" s="4" t="s">
        <v>3218</v>
      </c>
      <c r="O5483" t="s">
        <v>8450</v>
      </c>
      <c r="P5483" s="4" t="s">
        <v>11512</v>
      </c>
      <c r="Q5483" s="4" t="str">
        <f>VLOOKUP(P5483, 'Gun classification'!A:B, 2, FALSE)</f>
        <v>Arma de fuego</v>
      </c>
      <c r="R5483" s="4" t="s">
        <v>14184</v>
      </c>
      <c r="S5483" t="str">
        <f t="shared" si="85"/>
        <v xml:space="preserve">narcotics, </v>
      </c>
      <c r="W5483" s="4" t="s">
        <v>14184</v>
      </c>
      <c r="X5483" s="4" t="s">
        <v>14184</v>
      </c>
    </row>
    <row r="5484" spans="1:24" x14ac:dyDescent="0.2">
      <c r="A5484">
        <v>2</v>
      </c>
      <c r="B5484">
        <v>5</v>
      </c>
      <c r="C5484">
        <v>1986</v>
      </c>
      <c r="D5484" t="s">
        <v>19427</v>
      </c>
      <c r="E5484" s="2">
        <v>3</v>
      </c>
      <c r="F5484" s="3"/>
      <c r="G5484" s="2">
        <v>1</v>
      </c>
      <c r="H5484" s="2">
        <v>18</v>
      </c>
      <c r="I5484" s="4" t="s">
        <v>14184</v>
      </c>
      <c r="J5484" s="2">
        <v>1</v>
      </c>
      <c r="K5484" s="3"/>
      <c r="L5484" s="2">
        <v>1</v>
      </c>
      <c r="M5484" s="4" t="s">
        <v>11414</v>
      </c>
      <c r="N5484" s="4" t="s">
        <v>3219</v>
      </c>
      <c r="O5484" t="s">
        <v>6806</v>
      </c>
      <c r="P5484" s="4" t="s">
        <v>11512</v>
      </c>
      <c r="Q5484" s="4" t="str">
        <f>VLOOKUP(P5484, 'Gun classification'!A:B, 2, FALSE)</f>
        <v>Arma de fuego</v>
      </c>
      <c r="R5484" s="4" t="s">
        <v>14184</v>
      </c>
      <c r="S5484" t="str">
        <f t="shared" si="85"/>
        <v xml:space="preserve">gay mental, </v>
      </c>
      <c r="W5484" s="4" t="s">
        <v>14184</v>
      </c>
      <c r="X5484" s="4" t="s">
        <v>14184</v>
      </c>
    </row>
    <row r="5485" spans="1:24" x14ac:dyDescent="0.2">
      <c r="A5485">
        <v>2</v>
      </c>
      <c r="B5485">
        <v>10</v>
      </c>
      <c r="C5485">
        <v>1986</v>
      </c>
      <c r="D5485" t="s">
        <v>19428</v>
      </c>
      <c r="E5485" s="2">
        <v>3</v>
      </c>
      <c r="F5485" s="3"/>
      <c r="G5485" s="2">
        <v>1</v>
      </c>
      <c r="H5485" s="2">
        <v>41</v>
      </c>
      <c r="I5485" s="4" t="s">
        <v>10583</v>
      </c>
      <c r="J5485" s="2">
        <v>3</v>
      </c>
      <c r="K5485" s="3"/>
      <c r="L5485" s="2">
        <v>1</v>
      </c>
      <c r="M5485" s="4" t="s">
        <v>11436</v>
      </c>
      <c r="N5485" s="4" t="s">
        <v>6156</v>
      </c>
      <c r="O5485" t="s">
        <v>8692</v>
      </c>
      <c r="P5485" s="4" t="s">
        <v>11518</v>
      </c>
      <c r="Q5485" s="4" t="str">
        <f>VLOOKUP(P5485, 'Gun classification'!A:B, 2, FALSE)</f>
        <v>Arma blanca</v>
      </c>
      <c r="R5485" s="4" t="s">
        <v>14184</v>
      </c>
      <c r="S5485" t="str">
        <f t="shared" si="85"/>
        <v xml:space="preserve">argu money, </v>
      </c>
      <c r="W5485" s="4" t="s">
        <v>14184</v>
      </c>
      <c r="X5485" s="4" t="s">
        <v>14184</v>
      </c>
    </row>
    <row r="5486" spans="1:24" x14ac:dyDescent="0.2">
      <c r="A5486">
        <v>2</v>
      </c>
      <c r="B5486">
        <v>11</v>
      </c>
      <c r="C5486">
        <v>1986</v>
      </c>
      <c r="D5486" t="s">
        <v>19429</v>
      </c>
      <c r="E5486" s="2">
        <v>1</v>
      </c>
      <c r="F5486" s="3"/>
      <c r="G5486" s="2">
        <v>1</v>
      </c>
      <c r="H5486" s="2">
        <v>47</v>
      </c>
      <c r="I5486" s="4" t="s">
        <v>17370</v>
      </c>
      <c r="J5486" s="2">
        <v>5</v>
      </c>
      <c r="K5486" s="3"/>
      <c r="L5486" s="2">
        <v>3</v>
      </c>
      <c r="M5486" s="4" t="s">
        <v>14184</v>
      </c>
      <c r="N5486" s="4" t="s">
        <v>3220</v>
      </c>
      <c r="O5486" t="s">
        <v>5660</v>
      </c>
      <c r="P5486" s="4" t="s">
        <v>11518</v>
      </c>
      <c r="Q5486" s="4" t="str">
        <f>VLOOKUP(P5486, 'Gun classification'!A:B, 2, FALSE)</f>
        <v>Arma blanca</v>
      </c>
      <c r="R5486" s="4" t="s">
        <v>14184</v>
      </c>
      <c r="S5486" t="str">
        <f t="shared" si="85"/>
        <v xml:space="preserve">gay robbery, </v>
      </c>
      <c r="T5486" t="s">
        <v>11515</v>
      </c>
      <c r="W5486" s="4" t="s">
        <v>14184</v>
      </c>
      <c r="X5486" s="4" t="s">
        <v>14184</v>
      </c>
    </row>
    <row r="5487" spans="1:24" x14ac:dyDescent="0.2">
      <c r="A5487">
        <v>2</v>
      </c>
      <c r="B5487">
        <v>12</v>
      </c>
      <c r="C5487">
        <v>1986</v>
      </c>
      <c r="D5487" t="s">
        <v>19430</v>
      </c>
      <c r="E5487" s="2">
        <v>3</v>
      </c>
      <c r="F5487" s="3"/>
      <c r="G5487" s="2">
        <v>1</v>
      </c>
      <c r="H5487" s="2">
        <v>35</v>
      </c>
      <c r="I5487" s="4" t="s">
        <v>10584</v>
      </c>
      <c r="J5487" s="2">
        <v>3</v>
      </c>
      <c r="K5487" s="3"/>
      <c r="L5487" s="2">
        <v>2</v>
      </c>
      <c r="M5487" s="4" t="s">
        <v>11419</v>
      </c>
      <c r="N5487" s="4" t="s">
        <v>3221</v>
      </c>
      <c r="O5487" t="s">
        <v>8688</v>
      </c>
      <c r="P5487" s="4" t="s">
        <v>11518</v>
      </c>
      <c r="Q5487" s="4" t="str">
        <f>VLOOKUP(P5487, 'Gun classification'!A:B, 2, FALSE)</f>
        <v>Arma blanca</v>
      </c>
      <c r="R5487" s="4" t="s">
        <v>14184</v>
      </c>
      <c r="S5487" t="str">
        <f t="shared" si="85"/>
        <v xml:space="preserve">argu alcohol, </v>
      </c>
      <c r="W5487" s="4" t="s">
        <v>14184</v>
      </c>
      <c r="X5487" s="4" t="s">
        <v>14184</v>
      </c>
    </row>
    <row r="5488" spans="1:24" x14ac:dyDescent="0.2">
      <c r="A5488">
        <v>2</v>
      </c>
      <c r="B5488">
        <v>13</v>
      </c>
      <c r="C5488">
        <v>1986</v>
      </c>
      <c r="D5488" t="s">
        <v>19431</v>
      </c>
      <c r="E5488" s="2">
        <v>2</v>
      </c>
      <c r="F5488" s="2">
        <v>6</v>
      </c>
      <c r="G5488" s="2">
        <v>1</v>
      </c>
      <c r="H5488" s="2">
        <v>47</v>
      </c>
      <c r="I5488" s="4" t="s">
        <v>17370</v>
      </c>
      <c r="J5488" s="2">
        <v>5</v>
      </c>
      <c r="K5488" s="3"/>
      <c r="L5488" s="2">
        <v>3</v>
      </c>
      <c r="M5488" s="4" t="s">
        <v>14184</v>
      </c>
      <c r="N5488" s="4" t="s">
        <v>3222</v>
      </c>
      <c r="O5488" t="s">
        <v>11581</v>
      </c>
      <c r="P5488" s="4" t="s">
        <v>11512</v>
      </c>
      <c r="Q5488" s="4" t="str">
        <f>VLOOKUP(P5488, 'Gun classification'!A:B, 2, FALSE)</f>
        <v>Arma de fuego</v>
      </c>
      <c r="R5488" s="4" t="s">
        <v>14184</v>
      </c>
      <c r="S5488" t="str">
        <f t="shared" si="85"/>
        <v xml:space="preserve">robbery, </v>
      </c>
      <c r="T5488" t="s">
        <v>11515</v>
      </c>
      <c r="W5488" s="4" t="s">
        <v>14184</v>
      </c>
      <c r="X5488" s="4" t="s">
        <v>14184</v>
      </c>
    </row>
    <row r="5489" spans="1:24" x14ac:dyDescent="0.2">
      <c r="A5489">
        <v>2</v>
      </c>
      <c r="B5489">
        <v>13</v>
      </c>
      <c r="C5489">
        <v>1986</v>
      </c>
      <c r="D5489" t="s">
        <v>19432</v>
      </c>
      <c r="E5489" s="2">
        <v>1</v>
      </c>
      <c r="F5489" s="2">
        <v>4</v>
      </c>
      <c r="G5489" s="2">
        <v>1</v>
      </c>
      <c r="H5489" s="2">
        <v>44</v>
      </c>
      <c r="I5489" s="4" t="s">
        <v>10585</v>
      </c>
      <c r="J5489" s="2">
        <v>1</v>
      </c>
      <c r="K5489" s="2">
        <v>4</v>
      </c>
      <c r="L5489" s="2">
        <v>1</v>
      </c>
      <c r="M5489" s="4" t="s">
        <v>11451</v>
      </c>
      <c r="N5489" s="4" t="s">
        <v>3223</v>
      </c>
      <c r="O5489" t="s">
        <v>3224</v>
      </c>
      <c r="P5489" s="4" t="s">
        <v>11532</v>
      </c>
      <c r="Q5489" s="4" t="str">
        <f>VLOOKUP(P5489, 'Gun classification'!A:B, 2, FALSE)</f>
        <v>Fuerza</v>
      </c>
      <c r="R5489" s="4" t="s">
        <v>14184</v>
      </c>
      <c r="S5489" t="str">
        <f t="shared" si="85"/>
        <v xml:space="preserve">street argument, </v>
      </c>
      <c r="W5489" s="4" t="s">
        <v>14184</v>
      </c>
      <c r="X5489" s="4" t="s">
        <v>14184</v>
      </c>
    </row>
    <row r="5490" spans="1:24" x14ac:dyDescent="0.2">
      <c r="A5490">
        <v>2</v>
      </c>
      <c r="B5490">
        <v>15</v>
      </c>
      <c r="C5490">
        <v>1986</v>
      </c>
      <c r="D5490" t="s">
        <v>19433</v>
      </c>
      <c r="E5490" s="2">
        <v>1</v>
      </c>
      <c r="F5490" s="3"/>
      <c r="G5490" s="2">
        <v>1</v>
      </c>
      <c r="H5490" s="2">
        <v>69</v>
      </c>
      <c r="I5490" s="4" t="s">
        <v>17370</v>
      </c>
      <c r="J5490" s="2">
        <v>5</v>
      </c>
      <c r="K5490" s="3"/>
      <c r="L5490" s="2">
        <v>3</v>
      </c>
      <c r="M5490" s="4" t="s">
        <v>14184</v>
      </c>
      <c r="N5490" s="4" t="s">
        <v>3225</v>
      </c>
      <c r="O5490" t="s">
        <v>11581</v>
      </c>
      <c r="P5490" s="4" t="s">
        <v>8633</v>
      </c>
      <c r="Q5490" s="4" t="str">
        <f>VLOOKUP(P5490, 'Gun classification'!A:B, 2, FALSE)</f>
        <v>Objeto</v>
      </c>
      <c r="R5490" s="4" t="s">
        <v>14184</v>
      </c>
      <c r="S5490" t="str">
        <f t="shared" si="85"/>
        <v xml:space="preserve">robbery, </v>
      </c>
      <c r="T5490" t="s">
        <v>11515</v>
      </c>
      <c r="W5490" s="4" t="s">
        <v>14184</v>
      </c>
      <c r="X5490" s="4" t="s">
        <v>14184</v>
      </c>
    </row>
    <row r="5491" spans="1:24" x14ac:dyDescent="0.2">
      <c r="A5491">
        <v>2</v>
      </c>
      <c r="B5491">
        <v>15</v>
      </c>
      <c r="C5491">
        <v>1986</v>
      </c>
      <c r="D5491" t="s">
        <v>19434</v>
      </c>
      <c r="E5491" s="2">
        <v>1</v>
      </c>
      <c r="F5491" s="2">
        <v>4</v>
      </c>
      <c r="G5491" s="2">
        <v>1</v>
      </c>
      <c r="H5491" s="2">
        <v>30</v>
      </c>
      <c r="I5491" s="4" t="s">
        <v>10586</v>
      </c>
      <c r="J5491" s="2">
        <v>1</v>
      </c>
      <c r="K5491" s="2">
        <v>4</v>
      </c>
      <c r="L5491" s="2">
        <v>1</v>
      </c>
      <c r="M5491" s="4" t="s">
        <v>11464</v>
      </c>
      <c r="N5491" s="4" t="s">
        <v>3226</v>
      </c>
      <c r="O5491" t="s">
        <v>8434</v>
      </c>
      <c r="P5491" s="4" t="s">
        <v>11512</v>
      </c>
      <c r="Q5491" s="4" t="str">
        <f>VLOOKUP(P5491, 'Gun classification'!A:B, 2, FALSE)</f>
        <v>Arma de fuego</v>
      </c>
      <c r="R5491" s="4" t="s">
        <v>14184</v>
      </c>
      <c r="S5491" t="str">
        <f t="shared" si="85"/>
        <v xml:space="preserve">argu, </v>
      </c>
      <c r="W5491" s="4" t="s">
        <v>14184</v>
      </c>
      <c r="X5491" s="4" t="s">
        <v>14184</v>
      </c>
    </row>
    <row r="5492" spans="1:24" x14ac:dyDescent="0.2">
      <c r="A5492">
        <v>2</v>
      </c>
      <c r="B5492">
        <v>22</v>
      </c>
      <c r="C5492">
        <v>1986</v>
      </c>
      <c r="D5492" t="s">
        <v>19435</v>
      </c>
      <c r="E5492" s="2">
        <v>1</v>
      </c>
      <c r="F5492" s="3"/>
      <c r="G5492" s="2">
        <v>1</v>
      </c>
      <c r="H5492" s="2">
        <v>51</v>
      </c>
      <c r="I5492" s="4" t="s">
        <v>10587</v>
      </c>
      <c r="J5492" s="2">
        <v>1</v>
      </c>
      <c r="K5492" s="3"/>
      <c r="L5492" s="2">
        <v>1</v>
      </c>
      <c r="M5492" s="4" t="s">
        <v>11419</v>
      </c>
      <c r="N5492" s="4" t="s">
        <v>3227</v>
      </c>
      <c r="O5492" t="s">
        <v>4922</v>
      </c>
      <c r="P5492" s="4" t="s">
        <v>11518</v>
      </c>
      <c r="Q5492" s="4" t="str">
        <f>VLOOKUP(P5492, 'Gun classification'!A:B, 2, FALSE)</f>
        <v>Arma blanca</v>
      </c>
      <c r="R5492" s="4" t="s">
        <v>14184</v>
      </c>
      <c r="S5492" t="str">
        <f t="shared" si="85"/>
        <v xml:space="preserve">gay argu, </v>
      </c>
      <c r="W5492" s="4" t="s">
        <v>14184</v>
      </c>
      <c r="X5492" s="4" t="s">
        <v>14184</v>
      </c>
    </row>
    <row r="5493" spans="1:24" x14ac:dyDescent="0.2">
      <c r="A5493">
        <v>3</v>
      </c>
      <c r="B5493">
        <v>5</v>
      </c>
      <c r="C5493">
        <v>1986</v>
      </c>
      <c r="D5493" t="s">
        <v>19436</v>
      </c>
      <c r="E5493" s="2">
        <v>3</v>
      </c>
      <c r="F5493" s="3"/>
      <c r="G5493" s="2">
        <v>1</v>
      </c>
      <c r="H5493" s="2">
        <v>27</v>
      </c>
      <c r="I5493" s="4" t="s">
        <v>10588</v>
      </c>
      <c r="J5493" s="2">
        <v>3</v>
      </c>
      <c r="K5493" s="3"/>
      <c r="L5493" s="2">
        <v>1</v>
      </c>
      <c r="M5493" s="4" t="s">
        <v>11436</v>
      </c>
      <c r="N5493" s="4" t="s">
        <v>3228</v>
      </c>
      <c r="O5493" t="s">
        <v>8434</v>
      </c>
      <c r="P5493" s="4" t="s">
        <v>11518</v>
      </c>
      <c r="Q5493" s="4" t="str">
        <f>VLOOKUP(P5493, 'Gun classification'!A:B, 2, FALSE)</f>
        <v>Arma blanca</v>
      </c>
      <c r="R5493" s="4" t="s">
        <v>14184</v>
      </c>
      <c r="S5493" t="str">
        <f t="shared" si="85"/>
        <v xml:space="preserve">argu, </v>
      </c>
      <c r="W5493" s="4" t="s">
        <v>14184</v>
      </c>
      <c r="X5493" s="4" t="s">
        <v>14184</v>
      </c>
    </row>
    <row r="5494" spans="1:24" x14ac:dyDescent="0.2">
      <c r="A5494">
        <v>3</v>
      </c>
      <c r="B5494">
        <v>10</v>
      </c>
      <c r="C5494">
        <v>1986</v>
      </c>
      <c r="D5494" t="s">
        <v>19437</v>
      </c>
      <c r="E5494" s="2">
        <v>1</v>
      </c>
      <c r="F5494" s="2">
        <v>4</v>
      </c>
      <c r="G5494" s="2">
        <v>2</v>
      </c>
      <c r="H5494" s="2">
        <v>25</v>
      </c>
      <c r="I5494" s="4" t="s">
        <v>17370</v>
      </c>
      <c r="J5494" s="2">
        <v>5</v>
      </c>
      <c r="K5494" s="3"/>
      <c r="L5494" s="2">
        <v>3</v>
      </c>
      <c r="M5494" s="4" t="s">
        <v>14184</v>
      </c>
      <c r="N5494" s="4" t="s">
        <v>3229</v>
      </c>
      <c r="O5494" t="s">
        <v>17675</v>
      </c>
      <c r="P5494" s="4" t="s">
        <v>11625</v>
      </c>
      <c r="Q5494" s="4" t="str">
        <f>VLOOKUP(P5494, 'Gun classification'!A:B, 2, FALSE)</f>
        <v>Falta de oxigeno</v>
      </c>
      <c r="R5494" s="4" t="s">
        <v>14184</v>
      </c>
      <c r="S5494" t="str">
        <f t="shared" si="85"/>
        <v xml:space="preserve">unknown, </v>
      </c>
      <c r="T5494" t="s">
        <v>23253</v>
      </c>
      <c r="W5494" s="4" t="s">
        <v>14184</v>
      </c>
      <c r="X5494" s="4" t="s">
        <v>14184</v>
      </c>
    </row>
    <row r="5495" spans="1:24" x14ac:dyDescent="0.2">
      <c r="A5495">
        <v>3</v>
      </c>
      <c r="B5495">
        <v>16</v>
      </c>
      <c r="C5495">
        <v>1986</v>
      </c>
      <c r="D5495" t="s">
        <v>19438</v>
      </c>
      <c r="E5495" s="2">
        <v>3</v>
      </c>
      <c r="F5495" s="3"/>
      <c r="G5495" s="2">
        <v>1</v>
      </c>
      <c r="H5495" s="2">
        <v>59</v>
      </c>
      <c r="I5495" s="4" t="s">
        <v>10589</v>
      </c>
      <c r="J5495" s="2">
        <v>3</v>
      </c>
      <c r="K5495" s="3"/>
      <c r="L5495" s="2">
        <v>2</v>
      </c>
      <c r="M5495" s="4" t="s">
        <v>11471</v>
      </c>
      <c r="N5495" s="4" t="s">
        <v>3230</v>
      </c>
      <c r="O5495" t="s">
        <v>3231</v>
      </c>
      <c r="P5495" s="4" t="s">
        <v>11518</v>
      </c>
      <c r="Q5495" s="4" t="str">
        <f>VLOOKUP(P5495, 'Gun classification'!A:B, 2, FALSE)</f>
        <v>Arma blanca</v>
      </c>
      <c r="R5495" s="4" t="s">
        <v>14184</v>
      </c>
      <c r="S5495" t="str">
        <f t="shared" si="85"/>
        <v xml:space="preserve">domest dispute, </v>
      </c>
      <c r="W5495" s="4" t="s">
        <v>14184</v>
      </c>
      <c r="X5495" s="4" t="s">
        <v>14184</v>
      </c>
    </row>
    <row r="5496" spans="1:24" x14ac:dyDescent="0.2">
      <c r="A5496">
        <v>3</v>
      </c>
      <c r="B5496">
        <v>23</v>
      </c>
      <c r="C5496">
        <v>1986</v>
      </c>
      <c r="D5496" t="s">
        <v>19439</v>
      </c>
      <c r="E5496" s="2">
        <v>1</v>
      </c>
      <c r="F5496" s="3"/>
      <c r="G5496" s="2">
        <v>1</v>
      </c>
      <c r="H5496" s="2">
        <v>46</v>
      </c>
      <c r="I5496" s="4" t="s">
        <v>10590</v>
      </c>
      <c r="J5496" s="2">
        <v>1</v>
      </c>
      <c r="K5496" s="3"/>
      <c r="L5496" s="2">
        <v>1</v>
      </c>
      <c r="M5496" s="4" t="s">
        <v>11451</v>
      </c>
      <c r="N5496" s="4" t="s">
        <v>3232</v>
      </c>
      <c r="O5496" t="s">
        <v>11581</v>
      </c>
      <c r="P5496" s="4" t="s">
        <v>11518</v>
      </c>
      <c r="Q5496" s="4" t="str">
        <f>VLOOKUP(P5496, 'Gun classification'!A:B, 2, FALSE)</f>
        <v>Arma blanca</v>
      </c>
      <c r="R5496" s="4" t="s">
        <v>14184</v>
      </c>
      <c r="S5496" t="str">
        <f t="shared" si="85"/>
        <v xml:space="preserve">robbery, </v>
      </c>
      <c r="T5496" t="s">
        <v>11515</v>
      </c>
      <c r="W5496" s="4" t="s">
        <v>14184</v>
      </c>
      <c r="X5496" s="4" t="s">
        <v>14184</v>
      </c>
    </row>
    <row r="5497" spans="1:24" x14ac:dyDescent="0.2">
      <c r="A5497">
        <v>4</v>
      </c>
      <c r="B5497">
        <v>4</v>
      </c>
      <c r="C5497">
        <v>1986</v>
      </c>
      <c r="D5497" t="s">
        <v>19440</v>
      </c>
      <c r="E5497" s="2">
        <v>1</v>
      </c>
      <c r="F5497" s="2">
        <v>4</v>
      </c>
      <c r="G5497" s="2">
        <v>2</v>
      </c>
      <c r="H5497" s="2">
        <v>32</v>
      </c>
      <c r="I5497" s="4" t="s">
        <v>10591</v>
      </c>
      <c r="J5497" s="2">
        <v>6</v>
      </c>
      <c r="K5497" s="3"/>
      <c r="L5497" s="2">
        <v>1</v>
      </c>
      <c r="M5497" s="4" t="s">
        <v>14184</v>
      </c>
      <c r="N5497" s="4" t="s">
        <v>3233</v>
      </c>
      <c r="O5497" t="s">
        <v>3234</v>
      </c>
      <c r="P5497" s="4" t="s">
        <v>3235</v>
      </c>
      <c r="Q5497" s="4" t="str">
        <f>VLOOKUP(P5497, 'Gun classification'!A:B, 2, FALSE)</f>
        <v>Explosivos</v>
      </c>
      <c r="R5497" s="4" t="s">
        <v>14184</v>
      </c>
      <c r="S5497" t="str">
        <f t="shared" si="85"/>
        <v xml:space="preserve">explosion, </v>
      </c>
      <c r="W5497" s="4" t="s">
        <v>14184</v>
      </c>
      <c r="X5497" s="4" t="s">
        <v>14184</v>
      </c>
    </row>
    <row r="5498" spans="1:24" x14ac:dyDescent="0.2">
      <c r="A5498">
        <v>4</v>
      </c>
      <c r="B5498">
        <v>4</v>
      </c>
      <c r="C5498">
        <v>1986</v>
      </c>
      <c r="D5498" t="s">
        <v>19441</v>
      </c>
      <c r="E5498" s="2">
        <v>1</v>
      </c>
      <c r="F5498" s="3"/>
      <c r="G5498" s="2">
        <v>1</v>
      </c>
      <c r="H5498" s="2">
        <v>37</v>
      </c>
      <c r="I5498" s="4" t="s">
        <v>10591</v>
      </c>
      <c r="J5498" s="2">
        <v>6</v>
      </c>
      <c r="K5498" s="3"/>
      <c r="L5498" s="2">
        <v>1</v>
      </c>
      <c r="M5498" s="4" t="s">
        <v>14184</v>
      </c>
      <c r="N5498" s="4" t="s">
        <v>3233</v>
      </c>
      <c r="O5498" t="s">
        <v>3234</v>
      </c>
      <c r="P5498" s="4" t="s">
        <v>3235</v>
      </c>
      <c r="Q5498" s="4" t="str">
        <f>VLOOKUP(P5498, 'Gun classification'!A:B, 2, FALSE)</f>
        <v>Explosivos</v>
      </c>
      <c r="R5498" s="4" t="s">
        <v>14184</v>
      </c>
      <c r="S5498" t="str">
        <f t="shared" si="85"/>
        <v xml:space="preserve">explosion, </v>
      </c>
      <c r="W5498" s="4" t="s">
        <v>14184</v>
      </c>
      <c r="X5498" s="4" t="s">
        <v>14184</v>
      </c>
    </row>
    <row r="5499" spans="1:24" x14ac:dyDescent="0.2">
      <c r="A5499">
        <v>4</v>
      </c>
      <c r="B5499">
        <v>4</v>
      </c>
      <c r="C5499">
        <v>1986</v>
      </c>
      <c r="D5499" t="s">
        <v>19442</v>
      </c>
      <c r="E5499" s="2">
        <v>1</v>
      </c>
      <c r="F5499" s="3"/>
      <c r="G5499" s="2">
        <v>1</v>
      </c>
      <c r="H5499" s="3"/>
      <c r="I5499" s="4" t="s">
        <v>10591</v>
      </c>
      <c r="J5499" s="2">
        <v>6</v>
      </c>
      <c r="K5499" s="3"/>
      <c r="L5499" s="2">
        <v>1</v>
      </c>
      <c r="M5499" s="4" t="s">
        <v>14184</v>
      </c>
      <c r="N5499" s="4" t="s">
        <v>3233</v>
      </c>
      <c r="O5499" t="s">
        <v>3234</v>
      </c>
      <c r="P5499" s="4" t="s">
        <v>3235</v>
      </c>
      <c r="Q5499" s="4" t="str">
        <f>VLOOKUP(P5499, 'Gun classification'!A:B, 2, FALSE)</f>
        <v>Explosivos</v>
      </c>
      <c r="R5499" s="4" t="s">
        <v>14184</v>
      </c>
      <c r="S5499" t="str">
        <f t="shared" si="85"/>
        <v xml:space="preserve">explosion, </v>
      </c>
      <c r="W5499" s="4" t="s">
        <v>14184</v>
      </c>
      <c r="X5499" s="4" t="s">
        <v>14184</v>
      </c>
    </row>
    <row r="5500" spans="1:24" x14ac:dyDescent="0.2">
      <c r="A5500">
        <v>4</v>
      </c>
      <c r="B5500">
        <v>4</v>
      </c>
      <c r="C5500">
        <v>1986</v>
      </c>
      <c r="D5500" t="s">
        <v>19443</v>
      </c>
      <c r="E5500" s="2">
        <v>1</v>
      </c>
      <c r="F5500" s="3"/>
      <c r="G5500" s="2">
        <v>1</v>
      </c>
      <c r="H5500" s="2">
        <v>19</v>
      </c>
      <c r="I5500" s="4" t="s">
        <v>10591</v>
      </c>
      <c r="J5500" s="2">
        <v>6</v>
      </c>
      <c r="K5500" s="3"/>
      <c r="L5500" s="2">
        <v>1</v>
      </c>
      <c r="M5500" s="4" t="s">
        <v>14184</v>
      </c>
      <c r="N5500" s="4" t="s">
        <v>3233</v>
      </c>
      <c r="O5500" t="s">
        <v>3234</v>
      </c>
      <c r="P5500" s="4" t="s">
        <v>3235</v>
      </c>
      <c r="Q5500" s="4" t="str">
        <f>VLOOKUP(P5500, 'Gun classification'!A:B, 2, FALSE)</f>
        <v>Explosivos</v>
      </c>
      <c r="R5500" s="4" t="s">
        <v>14184</v>
      </c>
      <c r="S5500" t="str">
        <f t="shared" si="85"/>
        <v xml:space="preserve">explosion, </v>
      </c>
      <c r="W5500" s="4" t="s">
        <v>14184</v>
      </c>
      <c r="X5500" s="4" t="s">
        <v>14184</v>
      </c>
    </row>
    <row r="5501" spans="1:24" x14ac:dyDescent="0.2">
      <c r="A5501">
        <v>4</v>
      </c>
      <c r="B5501">
        <v>4</v>
      </c>
      <c r="C5501">
        <v>1986</v>
      </c>
      <c r="D5501" t="s">
        <v>19444</v>
      </c>
      <c r="E5501" s="2">
        <v>1</v>
      </c>
      <c r="F5501" s="3"/>
      <c r="G5501" s="2">
        <v>1</v>
      </c>
      <c r="H5501" s="2">
        <v>32</v>
      </c>
      <c r="I5501" s="4" t="s">
        <v>10592</v>
      </c>
      <c r="J5501" s="2">
        <v>6</v>
      </c>
      <c r="K5501" s="3"/>
      <c r="L5501" s="2">
        <v>1</v>
      </c>
      <c r="M5501" s="4" t="s">
        <v>14184</v>
      </c>
      <c r="N5501" s="4" t="s">
        <v>3233</v>
      </c>
      <c r="O5501" t="s">
        <v>3234</v>
      </c>
      <c r="P5501" s="4" t="s">
        <v>3235</v>
      </c>
      <c r="Q5501" s="4" t="str">
        <f>VLOOKUP(P5501, 'Gun classification'!A:B, 2, FALSE)</f>
        <v>Explosivos</v>
      </c>
      <c r="R5501" s="4" t="s">
        <v>14184</v>
      </c>
      <c r="S5501" t="str">
        <f t="shared" si="85"/>
        <v xml:space="preserve">explosion, </v>
      </c>
      <c r="W5501" s="4" t="s">
        <v>14184</v>
      </c>
      <c r="X5501" s="4" t="s">
        <v>14184</v>
      </c>
    </row>
    <row r="5502" spans="1:24" x14ac:dyDescent="0.2">
      <c r="A5502">
        <v>4</v>
      </c>
      <c r="B5502">
        <v>4</v>
      </c>
      <c r="C5502">
        <v>1986</v>
      </c>
      <c r="D5502" t="s">
        <v>19445</v>
      </c>
      <c r="E5502" s="2">
        <v>1</v>
      </c>
      <c r="F5502" s="3"/>
      <c r="G5502" s="2">
        <v>1</v>
      </c>
      <c r="H5502" s="2">
        <v>10</v>
      </c>
      <c r="I5502" s="4" t="s">
        <v>10591</v>
      </c>
      <c r="J5502" s="2">
        <v>6</v>
      </c>
      <c r="K5502" s="3"/>
      <c r="L5502" s="2">
        <v>1</v>
      </c>
      <c r="M5502" s="4" t="s">
        <v>14184</v>
      </c>
      <c r="N5502" s="4" t="s">
        <v>3233</v>
      </c>
      <c r="O5502" t="s">
        <v>3234</v>
      </c>
      <c r="P5502" s="4" t="s">
        <v>3235</v>
      </c>
      <c r="Q5502" s="4" t="str">
        <f>VLOOKUP(P5502, 'Gun classification'!A:B, 2, FALSE)</f>
        <v>Explosivos</v>
      </c>
      <c r="R5502" s="4" t="s">
        <v>14184</v>
      </c>
      <c r="S5502" t="str">
        <f t="shared" si="85"/>
        <v xml:space="preserve">explosion, </v>
      </c>
      <c r="W5502" s="4" t="s">
        <v>14184</v>
      </c>
      <c r="X5502" s="4" t="s">
        <v>14184</v>
      </c>
    </row>
    <row r="5503" spans="1:24" x14ac:dyDescent="0.2">
      <c r="A5503">
        <v>4</v>
      </c>
      <c r="B5503">
        <v>6</v>
      </c>
      <c r="C5503">
        <v>1986</v>
      </c>
      <c r="D5503" t="s">
        <v>19446</v>
      </c>
      <c r="E5503" s="2">
        <v>1</v>
      </c>
      <c r="F5503" s="2">
        <v>4</v>
      </c>
      <c r="G5503" s="2">
        <v>1</v>
      </c>
      <c r="H5503" s="2">
        <v>28</v>
      </c>
      <c r="I5503" s="4" t="s">
        <v>10593</v>
      </c>
      <c r="J5503" s="2">
        <v>1</v>
      </c>
      <c r="K5503" s="2">
        <v>4</v>
      </c>
      <c r="L5503" s="2">
        <v>1</v>
      </c>
      <c r="M5503" s="4" t="s">
        <v>11426</v>
      </c>
      <c r="N5503" s="4" t="s">
        <v>3236</v>
      </c>
      <c r="O5503" t="s">
        <v>8434</v>
      </c>
      <c r="P5503" s="4" t="s">
        <v>11518</v>
      </c>
      <c r="Q5503" s="4" t="str">
        <f>VLOOKUP(P5503, 'Gun classification'!A:B, 2, FALSE)</f>
        <v>Arma blanca</v>
      </c>
      <c r="R5503" s="4" t="s">
        <v>14184</v>
      </c>
      <c r="S5503" t="str">
        <f t="shared" si="85"/>
        <v xml:space="preserve">argu, </v>
      </c>
      <c r="W5503" s="4" t="s">
        <v>14184</v>
      </c>
      <c r="X5503" s="4" t="s">
        <v>14184</v>
      </c>
    </row>
    <row r="5504" spans="1:24" x14ac:dyDescent="0.2">
      <c r="A5504">
        <v>4</v>
      </c>
      <c r="B5504">
        <v>6</v>
      </c>
      <c r="C5504">
        <v>1986</v>
      </c>
      <c r="D5504" t="s">
        <v>19447</v>
      </c>
      <c r="E5504" s="2">
        <v>3</v>
      </c>
      <c r="F5504" s="3"/>
      <c r="G5504" s="2">
        <v>1</v>
      </c>
      <c r="H5504" s="2">
        <v>40</v>
      </c>
      <c r="I5504" s="4" t="s">
        <v>17370</v>
      </c>
      <c r="J5504" s="2">
        <v>5</v>
      </c>
      <c r="K5504" s="3"/>
      <c r="L5504" s="2">
        <v>3</v>
      </c>
      <c r="M5504" s="4" t="s">
        <v>14184</v>
      </c>
      <c r="N5504" s="4" t="s">
        <v>3237</v>
      </c>
      <c r="O5504" t="s">
        <v>17675</v>
      </c>
      <c r="P5504" s="4" t="s">
        <v>11518</v>
      </c>
      <c r="Q5504" s="4" t="str">
        <f>VLOOKUP(P5504, 'Gun classification'!A:B, 2, FALSE)</f>
        <v>Arma blanca</v>
      </c>
      <c r="R5504" s="4" t="s">
        <v>14184</v>
      </c>
      <c r="S5504" t="str">
        <f t="shared" si="85"/>
        <v xml:space="preserve">unknown, </v>
      </c>
      <c r="T5504" t="s">
        <v>23253</v>
      </c>
      <c r="W5504" s="4" t="s">
        <v>14184</v>
      </c>
      <c r="X5504" s="4" t="s">
        <v>14184</v>
      </c>
    </row>
    <row r="5505" spans="1:24" x14ac:dyDescent="0.2">
      <c r="A5505">
        <v>4</v>
      </c>
      <c r="B5505">
        <v>16</v>
      </c>
      <c r="C5505">
        <v>1986</v>
      </c>
      <c r="D5505" t="s">
        <v>19448</v>
      </c>
      <c r="E5505" s="2">
        <v>3</v>
      </c>
      <c r="F5505" s="3"/>
      <c r="G5505" s="2">
        <v>2</v>
      </c>
      <c r="H5505" s="2">
        <v>19</v>
      </c>
      <c r="I5505" s="4" t="s">
        <v>10594</v>
      </c>
      <c r="J5505" s="2">
        <v>3</v>
      </c>
      <c r="K5505" s="3"/>
      <c r="L5505" s="2">
        <v>1</v>
      </c>
      <c r="M5505" s="4" t="s">
        <v>11468</v>
      </c>
      <c r="N5505" s="4" t="s">
        <v>3238</v>
      </c>
      <c r="O5505" t="s">
        <v>10232</v>
      </c>
      <c r="P5505" s="4" t="s">
        <v>11512</v>
      </c>
      <c r="Q5505" s="4" t="str">
        <f>VLOOKUP(P5505, 'Gun classification'!A:B, 2, FALSE)</f>
        <v>Arma de fuego</v>
      </c>
      <c r="R5505" s="4" t="s">
        <v>14184</v>
      </c>
      <c r="S5505" t="str">
        <f t="shared" si="85"/>
        <v xml:space="preserve">argument, </v>
      </c>
      <c r="W5505" s="4" t="s">
        <v>14184</v>
      </c>
      <c r="X5505" s="4" t="s">
        <v>14184</v>
      </c>
    </row>
    <row r="5506" spans="1:24" x14ac:dyDescent="0.2">
      <c r="A5506">
        <v>4</v>
      </c>
      <c r="B5506">
        <v>17</v>
      </c>
      <c r="C5506">
        <v>1986</v>
      </c>
      <c r="D5506" t="s">
        <v>19449</v>
      </c>
      <c r="E5506" s="2">
        <v>3</v>
      </c>
      <c r="F5506" s="3"/>
      <c r="G5506" s="2">
        <v>2</v>
      </c>
      <c r="H5506" s="2">
        <v>20</v>
      </c>
      <c r="I5506" s="4" t="s">
        <v>10595</v>
      </c>
      <c r="J5506" s="2">
        <v>3</v>
      </c>
      <c r="K5506" s="3"/>
      <c r="L5506" s="2">
        <v>1</v>
      </c>
      <c r="M5506" s="4" t="s">
        <v>11436</v>
      </c>
      <c r="N5506" s="4" t="s">
        <v>8251</v>
      </c>
      <c r="O5506" t="s">
        <v>8425</v>
      </c>
      <c r="P5506" s="4" t="s">
        <v>11512</v>
      </c>
      <c r="Q5506" s="4" t="str">
        <f>VLOOKUP(P5506, 'Gun classification'!A:B, 2, FALSE)</f>
        <v>Arma de fuego</v>
      </c>
      <c r="R5506" s="4" t="s">
        <v>14184</v>
      </c>
      <c r="S5506" t="str">
        <f t="shared" si="85"/>
        <v xml:space="preserve">argue, </v>
      </c>
      <c r="W5506" s="4" t="s">
        <v>14184</v>
      </c>
      <c r="X5506" s="4" t="s">
        <v>14184</v>
      </c>
    </row>
    <row r="5507" spans="1:24" x14ac:dyDescent="0.2">
      <c r="A5507">
        <v>4</v>
      </c>
      <c r="B5507">
        <v>18</v>
      </c>
      <c r="C5507">
        <v>1986</v>
      </c>
      <c r="D5507" t="s">
        <v>19450</v>
      </c>
      <c r="E5507" s="2">
        <v>1</v>
      </c>
      <c r="F5507" s="3"/>
      <c r="G5507" s="2">
        <v>1</v>
      </c>
      <c r="H5507" s="2">
        <v>57</v>
      </c>
      <c r="I5507" s="4" t="s">
        <v>10596</v>
      </c>
      <c r="J5507" s="2">
        <v>3</v>
      </c>
      <c r="K5507" s="3"/>
      <c r="L5507" s="2">
        <v>1</v>
      </c>
      <c r="M5507" s="4" t="s">
        <v>11448</v>
      </c>
      <c r="N5507" s="4" t="s">
        <v>7026</v>
      </c>
      <c r="O5507" t="s">
        <v>4922</v>
      </c>
      <c r="P5507" s="4" t="s">
        <v>11518</v>
      </c>
      <c r="Q5507" s="4" t="str">
        <f>VLOOKUP(P5507, 'Gun classification'!A:B, 2, FALSE)</f>
        <v>Arma blanca</v>
      </c>
      <c r="R5507" s="4" t="s">
        <v>14184</v>
      </c>
      <c r="S5507" t="str">
        <f t="shared" ref="S5507:S5570" si="86">CONCATENATE(O5507,", ",R5507)</f>
        <v xml:space="preserve">gay argu, </v>
      </c>
      <c r="W5507" s="4" t="s">
        <v>14184</v>
      </c>
      <c r="X5507" s="4" t="s">
        <v>14184</v>
      </c>
    </row>
    <row r="5508" spans="1:24" x14ac:dyDescent="0.2">
      <c r="A5508">
        <v>4</v>
      </c>
      <c r="B5508">
        <v>27</v>
      </c>
      <c r="C5508">
        <v>1986</v>
      </c>
      <c r="D5508" t="s">
        <v>19451</v>
      </c>
      <c r="E5508" s="2">
        <v>3</v>
      </c>
      <c r="F5508" s="3"/>
      <c r="G5508" s="2">
        <v>1</v>
      </c>
      <c r="H5508" s="2">
        <v>58</v>
      </c>
      <c r="I5508" s="4" t="s">
        <v>17370</v>
      </c>
      <c r="J5508" s="2">
        <v>5</v>
      </c>
      <c r="K5508" s="3"/>
      <c r="L5508" s="2">
        <v>3</v>
      </c>
      <c r="M5508" s="4" t="s">
        <v>14184</v>
      </c>
      <c r="N5508" s="4" t="s">
        <v>3239</v>
      </c>
      <c r="O5508" t="s">
        <v>5660</v>
      </c>
      <c r="P5508" s="4" t="s">
        <v>11518</v>
      </c>
      <c r="Q5508" s="4" t="str">
        <f>VLOOKUP(P5508, 'Gun classification'!A:B, 2, FALSE)</f>
        <v>Arma blanca</v>
      </c>
      <c r="R5508" s="4" t="s">
        <v>14184</v>
      </c>
      <c r="S5508" t="str">
        <f t="shared" si="86"/>
        <v xml:space="preserve">gay robbery, </v>
      </c>
      <c r="T5508" t="s">
        <v>11515</v>
      </c>
      <c r="W5508" s="4" t="s">
        <v>14184</v>
      </c>
      <c r="X5508" s="4" t="s">
        <v>14184</v>
      </c>
    </row>
    <row r="5509" spans="1:24" x14ac:dyDescent="0.2">
      <c r="A5509">
        <v>5</v>
      </c>
      <c r="B5509">
        <v>8</v>
      </c>
      <c r="C5509">
        <v>1986</v>
      </c>
      <c r="D5509" t="s">
        <v>19452</v>
      </c>
      <c r="E5509" s="2">
        <v>1</v>
      </c>
      <c r="F5509" s="2">
        <v>4</v>
      </c>
      <c r="G5509" s="2">
        <v>1</v>
      </c>
      <c r="H5509" s="2">
        <v>33</v>
      </c>
      <c r="I5509" s="4" t="s">
        <v>10597</v>
      </c>
      <c r="J5509" s="2">
        <v>1</v>
      </c>
      <c r="K5509" s="2">
        <v>4</v>
      </c>
      <c r="L5509" s="2">
        <v>1</v>
      </c>
      <c r="M5509" s="4" t="s">
        <v>11436</v>
      </c>
      <c r="N5509" s="4" t="s">
        <v>3240</v>
      </c>
      <c r="O5509" t="s">
        <v>10232</v>
      </c>
      <c r="P5509" s="4" t="s">
        <v>11512</v>
      </c>
      <c r="Q5509" s="4" t="str">
        <f>VLOOKUP(P5509, 'Gun classification'!A:B, 2, FALSE)</f>
        <v>Arma de fuego</v>
      </c>
      <c r="R5509" s="4" t="s">
        <v>14184</v>
      </c>
      <c r="S5509" t="str">
        <f t="shared" si="86"/>
        <v xml:space="preserve">argument, </v>
      </c>
      <c r="W5509" s="4" t="s">
        <v>14184</v>
      </c>
      <c r="X5509" s="4" t="s">
        <v>14184</v>
      </c>
    </row>
    <row r="5510" spans="1:24" x14ac:dyDescent="0.2">
      <c r="A5510">
        <v>5</v>
      </c>
      <c r="B5510">
        <v>10</v>
      </c>
      <c r="C5510">
        <v>1986</v>
      </c>
      <c r="D5510" t="s">
        <v>19453</v>
      </c>
      <c r="E5510" s="2">
        <v>3</v>
      </c>
      <c r="F5510" s="3"/>
      <c r="G5510" s="2">
        <v>1</v>
      </c>
      <c r="H5510" s="2">
        <v>30</v>
      </c>
      <c r="I5510" s="4" t="s">
        <v>17370</v>
      </c>
      <c r="J5510" s="2">
        <v>5</v>
      </c>
      <c r="K5510" s="3"/>
      <c r="L5510" s="2">
        <v>3</v>
      </c>
      <c r="M5510" s="4" t="s">
        <v>14184</v>
      </c>
      <c r="N5510" s="4" t="s">
        <v>3241</v>
      </c>
      <c r="O5510" t="s">
        <v>8450</v>
      </c>
      <c r="P5510" s="4" t="s">
        <v>11512</v>
      </c>
      <c r="Q5510" s="4" t="str">
        <f>VLOOKUP(P5510, 'Gun classification'!A:B, 2, FALSE)</f>
        <v>Arma de fuego</v>
      </c>
      <c r="R5510" s="4" t="s">
        <v>14184</v>
      </c>
      <c r="S5510" t="str">
        <f t="shared" si="86"/>
        <v xml:space="preserve">narcotics, </v>
      </c>
      <c r="W5510" s="4" t="s">
        <v>14184</v>
      </c>
      <c r="X5510" s="4" t="s">
        <v>14184</v>
      </c>
    </row>
    <row r="5511" spans="1:24" x14ac:dyDescent="0.2">
      <c r="A5511">
        <v>5</v>
      </c>
      <c r="B5511">
        <v>12</v>
      </c>
      <c r="C5511">
        <v>1986</v>
      </c>
      <c r="D5511" t="s">
        <v>19454</v>
      </c>
      <c r="E5511" s="2">
        <v>3</v>
      </c>
      <c r="F5511" s="3"/>
      <c r="G5511" s="2">
        <v>1</v>
      </c>
      <c r="H5511" s="2">
        <v>30</v>
      </c>
      <c r="I5511" s="4" t="s">
        <v>17370</v>
      </c>
      <c r="J5511" s="2">
        <v>5</v>
      </c>
      <c r="K5511" s="3"/>
      <c r="L5511" s="2">
        <v>3</v>
      </c>
      <c r="M5511" s="4" t="s">
        <v>14184</v>
      </c>
      <c r="N5511" s="4" t="s">
        <v>3242</v>
      </c>
      <c r="O5511" t="s">
        <v>11581</v>
      </c>
      <c r="P5511" s="4" t="s">
        <v>11518</v>
      </c>
      <c r="Q5511" s="4" t="str">
        <f>VLOOKUP(P5511, 'Gun classification'!A:B, 2, FALSE)</f>
        <v>Arma blanca</v>
      </c>
      <c r="R5511" s="4" t="s">
        <v>14184</v>
      </c>
      <c r="S5511" t="str">
        <f t="shared" si="86"/>
        <v xml:space="preserve">robbery, </v>
      </c>
      <c r="T5511" t="s">
        <v>11515</v>
      </c>
      <c r="W5511" s="4" t="s">
        <v>14184</v>
      </c>
      <c r="X5511" s="4" t="s">
        <v>14184</v>
      </c>
    </row>
    <row r="5512" spans="1:24" x14ac:dyDescent="0.2">
      <c r="A5512">
        <v>5</v>
      </c>
      <c r="B5512">
        <v>18</v>
      </c>
      <c r="C5512">
        <v>1986</v>
      </c>
      <c r="D5512" t="s">
        <v>19455</v>
      </c>
      <c r="E5512" s="2">
        <v>1</v>
      </c>
      <c r="F5512" s="2">
        <v>4</v>
      </c>
      <c r="G5512" s="2">
        <v>1</v>
      </c>
      <c r="H5512" s="2">
        <v>25</v>
      </c>
      <c r="I5512" s="4" t="s">
        <v>10598</v>
      </c>
      <c r="J5512" s="2">
        <v>1</v>
      </c>
      <c r="K5512" s="3"/>
      <c r="L5512" s="2">
        <v>1</v>
      </c>
      <c r="M5512" s="4" t="s">
        <v>14184</v>
      </c>
      <c r="N5512" s="4" t="s">
        <v>3243</v>
      </c>
      <c r="P5512" s="4" t="s">
        <v>14184</v>
      </c>
      <c r="Q5512" s="4" t="s">
        <v>23269</v>
      </c>
      <c r="R5512" s="4" t="s">
        <v>14184</v>
      </c>
      <c r="S5512" t="str">
        <f t="shared" si="86"/>
        <v xml:space="preserve">, </v>
      </c>
      <c r="T5512" t="s">
        <v>23253</v>
      </c>
      <c r="W5512" s="4" t="s">
        <v>14184</v>
      </c>
      <c r="X5512" s="4" t="s">
        <v>14184</v>
      </c>
    </row>
    <row r="5513" spans="1:24" x14ac:dyDescent="0.2">
      <c r="A5513">
        <v>5</v>
      </c>
      <c r="B5513">
        <v>18</v>
      </c>
      <c r="C5513">
        <v>1986</v>
      </c>
      <c r="D5513" t="s">
        <v>19456</v>
      </c>
      <c r="E5513" s="2">
        <v>1</v>
      </c>
      <c r="F5513" s="2">
        <v>4</v>
      </c>
      <c r="G5513" s="2">
        <v>1</v>
      </c>
      <c r="H5513" s="2">
        <v>38</v>
      </c>
      <c r="I5513" s="4" t="s">
        <v>17370</v>
      </c>
      <c r="J5513" s="2">
        <v>5</v>
      </c>
      <c r="K5513" s="3"/>
      <c r="L5513" s="3"/>
      <c r="M5513" s="4" t="s">
        <v>14184</v>
      </c>
      <c r="N5513" s="4" t="s">
        <v>3244</v>
      </c>
      <c r="P5513" s="4" t="s">
        <v>14184</v>
      </c>
      <c r="Q5513" s="4" t="s">
        <v>23269</v>
      </c>
      <c r="R5513" s="4" t="s">
        <v>14184</v>
      </c>
      <c r="S5513" t="str">
        <f t="shared" si="86"/>
        <v xml:space="preserve">, </v>
      </c>
      <c r="T5513" t="s">
        <v>23253</v>
      </c>
      <c r="W5513" s="4" t="s">
        <v>14184</v>
      </c>
      <c r="X5513" s="4" t="s">
        <v>14184</v>
      </c>
    </row>
    <row r="5514" spans="1:24" x14ac:dyDescent="0.2">
      <c r="A5514">
        <v>5</v>
      </c>
      <c r="B5514">
        <v>18</v>
      </c>
      <c r="C5514">
        <v>1986</v>
      </c>
      <c r="D5514" t="s">
        <v>21491</v>
      </c>
      <c r="E5514" s="2">
        <v>3</v>
      </c>
      <c r="F5514" s="3"/>
      <c r="G5514" s="2">
        <v>2</v>
      </c>
      <c r="H5514" s="2">
        <v>29</v>
      </c>
      <c r="I5514" s="4" t="s">
        <v>17370</v>
      </c>
      <c r="J5514" s="2">
        <v>5</v>
      </c>
      <c r="K5514" s="3"/>
      <c r="L5514" s="2">
        <v>3</v>
      </c>
      <c r="M5514" s="4" t="s">
        <v>14184</v>
      </c>
      <c r="N5514" s="4" t="s">
        <v>9735</v>
      </c>
      <c r="O5514" t="s">
        <v>8434</v>
      </c>
      <c r="P5514" s="4" t="s">
        <v>11532</v>
      </c>
      <c r="Q5514" s="4" t="str">
        <f>VLOOKUP(P5514, 'Gun classification'!A:B, 2, FALSE)</f>
        <v>Fuerza</v>
      </c>
      <c r="R5514" s="4" t="s">
        <v>14184</v>
      </c>
      <c r="S5514" t="str">
        <f t="shared" si="86"/>
        <v xml:space="preserve">argu, </v>
      </c>
      <c r="W5514" s="4" t="s">
        <v>14184</v>
      </c>
      <c r="X5514" s="4" t="s">
        <v>14184</v>
      </c>
    </row>
    <row r="5515" spans="1:24" x14ac:dyDescent="0.2">
      <c r="A5515">
        <v>5</v>
      </c>
      <c r="B5515">
        <v>19</v>
      </c>
      <c r="C5515">
        <v>1986</v>
      </c>
      <c r="D5515" t="s">
        <v>19457</v>
      </c>
      <c r="E5515" s="2">
        <v>3</v>
      </c>
      <c r="F5515" s="3"/>
      <c r="G5515" s="2">
        <v>2</v>
      </c>
      <c r="H5515" s="2">
        <v>29</v>
      </c>
      <c r="I5515" s="4" t="s">
        <v>10599</v>
      </c>
      <c r="J5515" s="2">
        <v>3</v>
      </c>
      <c r="K5515" s="3"/>
      <c r="L5515" s="2">
        <v>1</v>
      </c>
      <c r="M5515" s="4" t="s">
        <v>11418</v>
      </c>
      <c r="N5515" s="4" t="s">
        <v>3245</v>
      </c>
      <c r="O5515" t="s">
        <v>8434</v>
      </c>
      <c r="P5515" s="4" t="s">
        <v>11512</v>
      </c>
      <c r="Q5515" s="4" t="str">
        <f>VLOOKUP(P5515, 'Gun classification'!A:B, 2, FALSE)</f>
        <v>Arma de fuego</v>
      </c>
      <c r="R5515" s="4" t="s">
        <v>14184</v>
      </c>
      <c r="S5515" t="str">
        <f t="shared" si="86"/>
        <v xml:space="preserve">argu, </v>
      </c>
      <c r="W5515" s="4" t="s">
        <v>14184</v>
      </c>
      <c r="X5515" s="4" t="s">
        <v>14184</v>
      </c>
    </row>
    <row r="5516" spans="1:24" x14ac:dyDescent="0.2">
      <c r="A5516">
        <v>5</v>
      </c>
      <c r="B5516">
        <v>20</v>
      </c>
      <c r="C5516">
        <v>1986</v>
      </c>
      <c r="D5516" t="s">
        <v>19458</v>
      </c>
      <c r="E5516" s="2">
        <v>1</v>
      </c>
      <c r="F5516" s="3"/>
      <c r="G5516" s="2">
        <v>2</v>
      </c>
      <c r="H5516" s="2">
        <v>50</v>
      </c>
      <c r="I5516" s="4" t="s">
        <v>10600</v>
      </c>
      <c r="J5516" s="2">
        <v>1</v>
      </c>
      <c r="K5516" s="3"/>
      <c r="L5516" s="2">
        <v>1</v>
      </c>
      <c r="M5516" s="4" t="s">
        <v>11442</v>
      </c>
      <c r="N5516" s="4" t="s">
        <v>3246</v>
      </c>
      <c r="O5516" t="s">
        <v>8688</v>
      </c>
      <c r="P5516" s="4" t="s">
        <v>11512</v>
      </c>
      <c r="Q5516" s="4" t="str">
        <f>VLOOKUP(P5516, 'Gun classification'!A:B, 2, FALSE)</f>
        <v>Arma de fuego</v>
      </c>
      <c r="R5516" s="4" t="s">
        <v>14184</v>
      </c>
      <c r="S5516" t="str">
        <f t="shared" si="86"/>
        <v xml:space="preserve">argu alcohol, </v>
      </c>
      <c r="W5516" s="4" t="s">
        <v>14184</v>
      </c>
      <c r="X5516" s="4" t="s">
        <v>14184</v>
      </c>
    </row>
    <row r="5517" spans="1:24" x14ac:dyDescent="0.2">
      <c r="A5517">
        <v>5</v>
      </c>
      <c r="B5517">
        <v>24</v>
      </c>
      <c r="C5517">
        <v>1986</v>
      </c>
      <c r="D5517" t="s">
        <v>19459</v>
      </c>
      <c r="E5517" s="2">
        <v>1</v>
      </c>
      <c r="F5517" s="3"/>
      <c r="G5517" s="2">
        <v>1</v>
      </c>
      <c r="H5517" s="2">
        <v>55</v>
      </c>
      <c r="I5517" s="4" t="s">
        <v>17370</v>
      </c>
      <c r="J5517" s="2">
        <v>5</v>
      </c>
      <c r="K5517" s="3"/>
      <c r="L5517" s="2">
        <v>3</v>
      </c>
      <c r="M5517" s="4" t="s">
        <v>14184</v>
      </c>
      <c r="N5517" s="4" t="s">
        <v>3247</v>
      </c>
      <c r="O5517" t="s">
        <v>4922</v>
      </c>
      <c r="P5517" s="4" t="s">
        <v>11518</v>
      </c>
      <c r="Q5517" s="4" t="str">
        <f>VLOOKUP(P5517, 'Gun classification'!A:B, 2, FALSE)</f>
        <v>Arma blanca</v>
      </c>
      <c r="R5517" s="4" t="s">
        <v>14184</v>
      </c>
      <c r="S5517" t="str">
        <f t="shared" si="86"/>
        <v xml:space="preserve">gay argu, </v>
      </c>
      <c r="W5517" s="4" t="s">
        <v>14184</v>
      </c>
      <c r="X5517" s="4" t="s">
        <v>14184</v>
      </c>
    </row>
    <row r="5518" spans="1:24" x14ac:dyDescent="0.2">
      <c r="A5518">
        <v>5</v>
      </c>
      <c r="B5518">
        <v>27</v>
      </c>
      <c r="C5518">
        <v>1986</v>
      </c>
      <c r="D5518" t="s">
        <v>19460</v>
      </c>
      <c r="E5518" s="2">
        <v>3</v>
      </c>
      <c r="F5518" s="3"/>
      <c r="G5518" s="2">
        <v>1</v>
      </c>
      <c r="H5518" s="2">
        <v>31</v>
      </c>
      <c r="I5518" s="4" t="s">
        <v>17370</v>
      </c>
      <c r="J5518" s="2">
        <v>5</v>
      </c>
      <c r="K5518" s="3"/>
      <c r="L5518" s="2">
        <v>3</v>
      </c>
      <c r="M5518" s="4" t="s">
        <v>14184</v>
      </c>
      <c r="N5518" s="4" t="s">
        <v>3248</v>
      </c>
      <c r="O5518" t="s">
        <v>8450</v>
      </c>
      <c r="P5518" s="4" t="s">
        <v>11512</v>
      </c>
      <c r="Q5518" s="4" t="str">
        <f>VLOOKUP(P5518, 'Gun classification'!A:B, 2, FALSE)</f>
        <v>Arma de fuego</v>
      </c>
      <c r="R5518" s="4" t="s">
        <v>14184</v>
      </c>
      <c r="S5518" t="str">
        <f t="shared" si="86"/>
        <v xml:space="preserve">narcotics, </v>
      </c>
      <c r="W5518" s="4" t="s">
        <v>14184</v>
      </c>
      <c r="X5518" s="4" t="s">
        <v>14184</v>
      </c>
    </row>
    <row r="5519" spans="1:24" x14ac:dyDescent="0.2">
      <c r="A5519">
        <v>5</v>
      </c>
      <c r="B5519">
        <v>27</v>
      </c>
      <c r="C5519">
        <v>1986</v>
      </c>
      <c r="D5519" t="s">
        <v>19461</v>
      </c>
      <c r="E5519" s="2">
        <v>2</v>
      </c>
      <c r="F5519" s="2">
        <v>5</v>
      </c>
      <c r="G5519" s="2">
        <v>2</v>
      </c>
      <c r="H5519" s="2">
        <v>25</v>
      </c>
      <c r="I5519" s="4" t="s">
        <v>17370</v>
      </c>
      <c r="J5519" s="2">
        <v>5</v>
      </c>
      <c r="K5519" s="3"/>
      <c r="L5519" s="2">
        <v>3</v>
      </c>
      <c r="M5519" s="4" t="s">
        <v>14184</v>
      </c>
      <c r="N5519" s="4" t="s">
        <v>3249</v>
      </c>
      <c r="O5519" t="s">
        <v>5042</v>
      </c>
      <c r="P5519" s="4" t="s">
        <v>11582</v>
      </c>
      <c r="Q5519" s="4" t="str">
        <f>VLOOKUP(P5519, 'Gun classification'!A:B, 2, FALSE)</f>
        <v>Fuerza</v>
      </c>
      <c r="R5519" s="4" t="s">
        <v>14184</v>
      </c>
      <c r="S5519" t="str">
        <f t="shared" si="86"/>
        <v xml:space="preserve">rape, </v>
      </c>
      <c r="T5519" t="s">
        <v>8275</v>
      </c>
      <c r="W5519" s="4" t="s">
        <v>14184</v>
      </c>
      <c r="X5519" s="4" t="s">
        <v>14184</v>
      </c>
    </row>
    <row r="5520" spans="1:24" x14ac:dyDescent="0.2">
      <c r="A5520">
        <v>5</v>
      </c>
      <c r="B5520">
        <v>27</v>
      </c>
      <c r="C5520">
        <v>1986</v>
      </c>
      <c r="D5520" t="s">
        <v>19462</v>
      </c>
      <c r="E5520" s="2">
        <v>3</v>
      </c>
      <c r="F5520" s="3"/>
      <c r="G5520" s="2">
        <v>2</v>
      </c>
      <c r="H5520" s="2">
        <v>23</v>
      </c>
      <c r="I5520" s="4" t="s">
        <v>17370</v>
      </c>
      <c r="J5520" s="2">
        <v>5</v>
      </c>
      <c r="K5520" s="3"/>
      <c r="L5520" s="2">
        <v>3</v>
      </c>
      <c r="M5520" s="4" t="s">
        <v>14184</v>
      </c>
      <c r="N5520" s="4" t="s">
        <v>3248</v>
      </c>
      <c r="O5520" t="s">
        <v>8450</v>
      </c>
      <c r="P5520" s="4" t="s">
        <v>11512</v>
      </c>
      <c r="Q5520" s="4" t="str">
        <f>VLOOKUP(P5520, 'Gun classification'!A:B, 2, FALSE)</f>
        <v>Arma de fuego</v>
      </c>
      <c r="R5520" s="4" t="s">
        <v>14184</v>
      </c>
      <c r="S5520" t="str">
        <f t="shared" si="86"/>
        <v xml:space="preserve">narcotics, </v>
      </c>
      <c r="W5520" s="4" t="s">
        <v>14184</v>
      </c>
      <c r="X5520" s="4" t="s">
        <v>14184</v>
      </c>
    </row>
    <row r="5521" spans="1:24" x14ac:dyDescent="0.2">
      <c r="A5521">
        <v>5</v>
      </c>
      <c r="B5521">
        <v>30</v>
      </c>
      <c r="C5521">
        <v>1986</v>
      </c>
      <c r="D5521" t="s">
        <v>19463</v>
      </c>
      <c r="E5521" s="2">
        <v>1</v>
      </c>
      <c r="F5521" s="3"/>
      <c r="G5521" s="2">
        <v>1</v>
      </c>
      <c r="H5521" s="2">
        <v>54</v>
      </c>
      <c r="I5521" s="4" t="s">
        <v>17370</v>
      </c>
      <c r="J5521" s="2">
        <v>5</v>
      </c>
      <c r="K5521" s="3"/>
      <c r="L5521" s="2">
        <v>3</v>
      </c>
      <c r="M5521" s="4" t="s">
        <v>14184</v>
      </c>
      <c r="N5521" s="4" t="s">
        <v>3250</v>
      </c>
      <c r="O5521" t="s">
        <v>8434</v>
      </c>
      <c r="P5521" s="4" t="s">
        <v>11518</v>
      </c>
      <c r="Q5521" s="4" t="str">
        <f>VLOOKUP(P5521, 'Gun classification'!A:B, 2, FALSE)</f>
        <v>Arma blanca</v>
      </c>
      <c r="R5521" s="4" t="s">
        <v>14184</v>
      </c>
      <c r="S5521" t="str">
        <f t="shared" si="86"/>
        <v xml:space="preserve">argu, </v>
      </c>
      <c r="W5521" s="4" t="s">
        <v>14184</v>
      </c>
      <c r="X5521" s="4" t="s">
        <v>14184</v>
      </c>
    </row>
    <row r="5522" spans="1:24" x14ac:dyDescent="0.2">
      <c r="A5522">
        <v>6</v>
      </c>
      <c r="B5522">
        <v>3</v>
      </c>
      <c r="C5522">
        <v>1986</v>
      </c>
      <c r="D5522" t="s">
        <v>19464</v>
      </c>
      <c r="E5522" s="2">
        <v>1</v>
      </c>
      <c r="F5522" s="3"/>
      <c r="G5522" s="2">
        <v>1</v>
      </c>
      <c r="H5522" s="2">
        <v>80</v>
      </c>
      <c r="I5522" s="4" t="s">
        <v>17370</v>
      </c>
      <c r="J5522" s="2">
        <v>5</v>
      </c>
      <c r="K5522" s="3"/>
      <c r="L5522" s="2">
        <v>3</v>
      </c>
      <c r="M5522" s="4" t="s">
        <v>14184</v>
      </c>
      <c r="N5522" s="4" t="s">
        <v>3251</v>
      </c>
      <c r="O5522" t="s">
        <v>11581</v>
      </c>
      <c r="P5522" s="4" t="s">
        <v>11582</v>
      </c>
      <c r="Q5522" s="4" t="str">
        <f>VLOOKUP(P5522, 'Gun classification'!A:B, 2, FALSE)</f>
        <v>Fuerza</v>
      </c>
      <c r="R5522" s="4" t="s">
        <v>14184</v>
      </c>
      <c r="S5522" t="str">
        <f t="shared" si="86"/>
        <v xml:space="preserve">robbery, </v>
      </c>
      <c r="T5522" t="s">
        <v>11515</v>
      </c>
      <c r="W5522" s="4" t="s">
        <v>14184</v>
      </c>
      <c r="X5522" s="4" t="s">
        <v>14184</v>
      </c>
    </row>
    <row r="5523" spans="1:24" x14ac:dyDescent="0.2">
      <c r="A5523">
        <v>6</v>
      </c>
      <c r="B5523">
        <v>9</v>
      </c>
      <c r="C5523">
        <v>1986</v>
      </c>
      <c r="D5523" t="s">
        <v>19465</v>
      </c>
      <c r="E5523" s="2">
        <v>4</v>
      </c>
      <c r="F5523" s="3"/>
      <c r="G5523" s="2">
        <v>1</v>
      </c>
      <c r="H5523" s="2">
        <v>35</v>
      </c>
      <c r="I5523" s="4" t="s">
        <v>10601</v>
      </c>
      <c r="J5523" s="2">
        <v>2</v>
      </c>
      <c r="K5523" s="2">
        <v>5</v>
      </c>
      <c r="L5523" s="2">
        <v>1</v>
      </c>
      <c r="M5523" s="4" t="s">
        <v>11461</v>
      </c>
      <c r="N5523" s="4" t="s">
        <v>3252</v>
      </c>
      <c r="O5523" t="s">
        <v>10232</v>
      </c>
      <c r="P5523" s="4" t="s">
        <v>8234</v>
      </c>
      <c r="Q5523" s="4" t="str">
        <f>VLOOKUP(P5523, 'Gun classification'!A:B, 2, FALSE)</f>
        <v>Arma de fuego</v>
      </c>
      <c r="R5523" s="4" t="s">
        <v>14184</v>
      </c>
      <c r="S5523" t="str">
        <f t="shared" si="86"/>
        <v xml:space="preserve">argument, </v>
      </c>
      <c r="W5523" s="4" t="s">
        <v>14184</v>
      </c>
      <c r="X5523" s="4" t="s">
        <v>14184</v>
      </c>
    </row>
    <row r="5524" spans="1:24" x14ac:dyDescent="0.2">
      <c r="A5524">
        <v>6</v>
      </c>
      <c r="B5524">
        <v>12</v>
      </c>
      <c r="C5524">
        <v>1986</v>
      </c>
      <c r="D5524" t="s">
        <v>19466</v>
      </c>
      <c r="E5524" s="2">
        <v>1</v>
      </c>
      <c r="F5524" s="3"/>
      <c r="G5524" s="2">
        <v>2</v>
      </c>
      <c r="H5524" s="2">
        <v>27</v>
      </c>
      <c r="I5524" s="4" t="s">
        <v>17370</v>
      </c>
      <c r="J5524" s="2">
        <v>5</v>
      </c>
      <c r="K5524" s="3"/>
      <c r="L5524" s="2">
        <v>3</v>
      </c>
      <c r="M5524" s="4" t="s">
        <v>14184</v>
      </c>
      <c r="N5524" s="4" t="s">
        <v>3253</v>
      </c>
      <c r="O5524" t="s">
        <v>5042</v>
      </c>
      <c r="P5524" s="4" t="s">
        <v>11518</v>
      </c>
      <c r="Q5524" s="4" t="str">
        <f>VLOOKUP(P5524, 'Gun classification'!A:B, 2, FALSE)</f>
        <v>Arma blanca</v>
      </c>
      <c r="R5524" s="4" t="s">
        <v>14184</v>
      </c>
      <c r="S5524" t="str">
        <f t="shared" si="86"/>
        <v xml:space="preserve">rape, </v>
      </c>
      <c r="T5524" t="s">
        <v>8275</v>
      </c>
      <c r="W5524" s="4" t="s">
        <v>14184</v>
      </c>
      <c r="X5524" s="4" t="s">
        <v>14184</v>
      </c>
    </row>
    <row r="5525" spans="1:24" x14ac:dyDescent="0.2">
      <c r="A5525">
        <v>6</v>
      </c>
      <c r="B5525">
        <v>15</v>
      </c>
      <c r="C5525">
        <v>1986</v>
      </c>
      <c r="D5525" t="s">
        <v>19467</v>
      </c>
      <c r="E5525" s="2">
        <v>1</v>
      </c>
      <c r="F5525" s="3"/>
      <c r="G5525" s="2">
        <v>1</v>
      </c>
      <c r="H5525" s="2">
        <v>60</v>
      </c>
      <c r="I5525" s="4" t="s">
        <v>17370</v>
      </c>
      <c r="J5525" s="2">
        <v>5</v>
      </c>
      <c r="K5525" s="3"/>
      <c r="L5525" s="2">
        <v>3</v>
      </c>
      <c r="M5525" s="4" t="s">
        <v>14184</v>
      </c>
      <c r="N5525" s="4" t="s">
        <v>3254</v>
      </c>
      <c r="O5525" t="s">
        <v>17675</v>
      </c>
      <c r="P5525" s="4" t="s">
        <v>11697</v>
      </c>
      <c r="Q5525" s="4" t="str">
        <f>VLOOKUP(P5525, 'Gun classification'!A:B, 2, FALSE)</f>
        <v>Arma blanca</v>
      </c>
      <c r="R5525" s="4" t="s">
        <v>14184</v>
      </c>
      <c r="S5525" t="str">
        <f t="shared" si="86"/>
        <v xml:space="preserve">unknown, </v>
      </c>
      <c r="T5525" t="s">
        <v>23253</v>
      </c>
      <c r="W5525" s="4" t="s">
        <v>14184</v>
      </c>
      <c r="X5525" s="4" t="s">
        <v>14184</v>
      </c>
    </row>
    <row r="5526" spans="1:24" x14ac:dyDescent="0.2">
      <c r="A5526">
        <v>6</v>
      </c>
      <c r="B5526">
        <v>15</v>
      </c>
      <c r="C5526">
        <v>1986</v>
      </c>
      <c r="D5526" t="s">
        <v>19468</v>
      </c>
      <c r="E5526" s="2">
        <v>3</v>
      </c>
      <c r="F5526" s="3"/>
      <c r="G5526" s="2">
        <v>1</v>
      </c>
      <c r="H5526" s="2">
        <v>73</v>
      </c>
      <c r="I5526" s="4" t="s">
        <v>10602</v>
      </c>
      <c r="J5526" s="2">
        <v>3</v>
      </c>
      <c r="K5526" s="3"/>
      <c r="L5526" s="2">
        <v>2</v>
      </c>
      <c r="M5526" s="4" t="s">
        <v>11464</v>
      </c>
      <c r="N5526" s="4" t="s">
        <v>3255</v>
      </c>
      <c r="O5526" t="s">
        <v>11581</v>
      </c>
      <c r="P5526" s="4" t="s">
        <v>11512</v>
      </c>
      <c r="Q5526" s="4" t="str">
        <f>VLOOKUP(P5526, 'Gun classification'!A:B, 2, FALSE)</f>
        <v>Arma de fuego</v>
      </c>
      <c r="R5526" s="4" t="s">
        <v>14184</v>
      </c>
      <c r="S5526" t="str">
        <f t="shared" si="86"/>
        <v xml:space="preserve">robbery, </v>
      </c>
      <c r="T5526" t="s">
        <v>11515</v>
      </c>
      <c r="W5526" s="4" t="s">
        <v>14184</v>
      </c>
      <c r="X5526" s="4" t="s">
        <v>14184</v>
      </c>
    </row>
    <row r="5527" spans="1:24" x14ac:dyDescent="0.2">
      <c r="A5527">
        <v>6</v>
      </c>
      <c r="B5527">
        <v>21</v>
      </c>
      <c r="C5527">
        <v>1986</v>
      </c>
      <c r="D5527" t="s">
        <v>19469</v>
      </c>
      <c r="E5527" s="2">
        <v>3</v>
      </c>
      <c r="F5527" s="3"/>
      <c r="G5527" s="2">
        <v>1</v>
      </c>
      <c r="H5527" s="2">
        <v>22</v>
      </c>
      <c r="I5527" s="4" t="s">
        <v>17378</v>
      </c>
      <c r="J5527" s="2">
        <v>5</v>
      </c>
      <c r="K5527" s="3"/>
      <c r="L5527" s="2">
        <v>3</v>
      </c>
      <c r="M5527" s="4" t="s">
        <v>14184</v>
      </c>
      <c r="N5527" s="4" t="s">
        <v>3256</v>
      </c>
      <c r="O5527" t="s">
        <v>8409</v>
      </c>
      <c r="P5527" s="4" t="s">
        <v>11512</v>
      </c>
      <c r="Q5527" s="4" t="str">
        <f>VLOOKUP(P5527, 'Gun classification'!A:B, 2, FALSE)</f>
        <v>Arma de fuego</v>
      </c>
      <c r="R5527" s="4" t="s">
        <v>14184</v>
      </c>
      <c r="S5527" t="str">
        <f t="shared" si="86"/>
        <v xml:space="preserve">gay, </v>
      </c>
      <c r="T5527" s="38" t="s">
        <v>23253</v>
      </c>
      <c r="W5527" s="4" t="s">
        <v>14184</v>
      </c>
      <c r="X5527" s="4" t="s">
        <v>14184</v>
      </c>
    </row>
    <row r="5528" spans="1:24" x14ac:dyDescent="0.2">
      <c r="A5528">
        <v>6</v>
      </c>
      <c r="B5528">
        <v>22</v>
      </c>
      <c r="C5528">
        <v>1986</v>
      </c>
      <c r="D5528" t="s">
        <v>19470</v>
      </c>
      <c r="E5528" s="2">
        <v>1</v>
      </c>
      <c r="F5528" s="2">
        <v>4</v>
      </c>
      <c r="G5528" s="2">
        <v>1</v>
      </c>
      <c r="H5528" s="2">
        <v>36</v>
      </c>
      <c r="I5528" s="4" t="s">
        <v>10603</v>
      </c>
      <c r="J5528" s="2">
        <v>1</v>
      </c>
      <c r="K5528" s="2">
        <v>4</v>
      </c>
      <c r="L5528" s="2">
        <v>1</v>
      </c>
      <c r="M5528" s="4" t="s">
        <v>11437</v>
      </c>
      <c r="N5528" s="4" t="s">
        <v>10436</v>
      </c>
      <c r="O5528" t="s">
        <v>8434</v>
      </c>
      <c r="P5528" s="4" t="s">
        <v>11518</v>
      </c>
      <c r="Q5528" s="4" t="str">
        <f>VLOOKUP(P5528, 'Gun classification'!A:B, 2, FALSE)</f>
        <v>Arma blanca</v>
      </c>
      <c r="R5528" s="4" t="s">
        <v>14184</v>
      </c>
      <c r="S5528" t="str">
        <f t="shared" si="86"/>
        <v xml:space="preserve">argu, </v>
      </c>
      <c r="W5528" s="4" t="s">
        <v>14184</v>
      </c>
      <c r="X5528" s="4" t="s">
        <v>14184</v>
      </c>
    </row>
    <row r="5529" spans="1:24" x14ac:dyDescent="0.2">
      <c r="A5529">
        <v>6</v>
      </c>
      <c r="B5529">
        <v>29</v>
      </c>
      <c r="C5529">
        <v>1986</v>
      </c>
      <c r="D5529" t="s">
        <v>19471</v>
      </c>
      <c r="E5529" s="2">
        <v>3</v>
      </c>
      <c r="F5529" s="3"/>
      <c r="G5529" s="2">
        <v>1</v>
      </c>
      <c r="H5529" s="2">
        <v>25</v>
      </c>
      <c r="I5529" s="4" t="s">
        <v>10604</v>
      </c>
      <c r="J5529" s="2">
        <v>3</v>
      </c>
      <c r="K5529" s="3"/>
      <c r="L5529" s="2">
        <v>1</v>
      </c>
      <c r="M5529" s="4" t="s">
        <v>11439</v>
      </c>
      <c r="N5529" s="4" t="s">
        <v>3257</v>
      </c>
      <c r="O5529" t="s">
        <v>8434</v>
      </c>
      <c r="P5529" s="4" t="s">
        <v>11512</v>
      </c>
      <c r="Q5529" s="4" t="str">
        <f>VLOOKUP(P5529, 'Gun classification'!A:B, 2, FALSE)</f>
        <v>Arma de fuego</v>
      </c>
      <c r="R5529" s="4" t="s">
        <v>14184</v>
      </c>
      <c r="S5529" t="str">
        <f t="shared" si="86"/>
        <v xml:space="preserve">argu, </v>
      </c>
      <c r="W5529" s="4" t="s">
        <v>14184</v>
      </c>
      <c r="X5529" s="4" t="s">
        <v>14184</v>
      </c>
    </row>
    <row r="5530" spans="1:24" x14ac:dyDescent="0.2">
      <c r="A5530">
        <v>6</v>
      </c>
      <c r="B5530">
        <v>30</v>
      </c>
      <c r="C5530">
        <v>1986</v>
      </c>
      <c r="D5530" t="s">
        <v>19472</v>
      </c>
      <c r="E5530" s="2">
        <v>3</v>
      </c>
      <c r="F5530" s="3"/>
      <c r="G5530" s="2">
        <v>1</v>
      </c>
      <c r="H5530" s="2">
        <v>23</v>
      </c>
      <c r="I5530" s="4" t="s">
        <v>10605</v>
      </c>
      <c r="J5530" s="2">
        <v>3</v>
      </c>
      <c r="K5530" s="3"/>
      <c r="L5530" s="2">
        <v>1</v>
      </c>
      <c r="M5530" s="4" t="s">
        <v>11419</v>
      </c>
      <c r="N5530" s="4" t="s">
        <v>3258</v>
      </c>
      <c r="O5530" t="s">
        <v>8434</v>
      </c>
      <c r="P5530" s="4" t="s">
        <v>11512</v>
      </c>
      <c r="Q5530" s="4" t="str">
        <f>VLOOKUP(P5530, 'Gun classification'!A:B, 2, FALSE)</f>
        <v>Arma de fuego</v>
      </c>
      <c r="R5530" s="4" t="s">
        <v>14184</v>
      </c>
      <c r="S5530" t="str">
        <f t="shared" si="86"/>
        <v xml:space="preserve">argu, </v>
      </c>
      <c r="W5530" s="4" t="s">
        <v>14184</v>
      </c>
      <c r="X5530" s="4" t="s">
        <v>14184</v>
      </c>
    </row>
    <row r="5531" spans="1:24" x14ac:dyDescent="0.2">
      <c r="A5531">
        <v>7</v>
      </c>
      <c r="B5531">
        <v>6</v>
      </c>
      <c r="C5531">
        <v>1986</v>
      </c>
      <c r="D5531" t="s">
        <v>19473</v>
      </c>
      <c r="E5531" s="2">
        <v>1</v>
      </c>
      <c r="F5531" s="2">
        <v>4</v>
      </c>
      <c r="G5531" s="2">
        <v>1</v>
      </c>
      <c r="H5531" s="2">
        <v>31</v>
      </c>
      <c r="I5531" s="4" t="s">
        <v>17370</v>
      </c>
      <c r="J5531" s="2">
        <v>5</v>
      </c>
      <c r="K5531" s="2">
        <v>4</v>
      </c>
      <c r="L5531" s="2">
        <v>3</v>
      </c>
      <c r="M5531" s="4" t="s">
        <v>14184</v>
      </c>
      <c r="N5531" s="4" t="s">
        <v>3259</v>
      </c>
      <c r="O5531" t="s">
        <v>8450</v>
      </c>
      <c r="P5531" s="4" t="s">
        <v>11512</v>
      </c>
      <c r="Q5531" s="4" t="str">
        <f>VLOOKUP(P5531, 'Gun classification'!A:B, 2, FALSE)</f>
        <v>Arma de fuego</v>
      </c>
      <c r="R5531" s="4" t="s">
        <v>14184</v>
      </c>
      <c r="S5531" t="str">
        <f t="shared" si="86"/>
        <v xml:space="preserve">narcotics, </v>
      </c>
      <c r="W5531" s="4" t="s">
        <v>14184</v>
      </c>
      <c r="X5531" s="4" t="s">
        <v>14184</v>
      </c>
    </row>
    <row r="5532" spans="1:24" x14ac:dyDescent="0.2">
      <c r="A5532">
        <v>7</v>
      </c>
      <c r="B5532">
        <v>10</v>
      </c>
      <c r="C5532">
        <v>1986</v>
      </c>
      <c r="D5532" t="s">
        <v>19474</v>
      </c>
      <c r="E5532" s="2">
        <v>3</v>
      </c>
      <c r="F5532" s="3"/>
      <c r="G5532" s="2">
        <v>2</v>
      </c>
      <c r="H5532" s="2">
        <v>28</v>
      </c>
      <c r="I5532" s="4" t="s">
        <v>17961</v>
      </c>
      <c r="J5532" s="2">
        <v>3</v>
      </c>
      <c r="K5532" s="3"/>
      <c r="L5532" s="2">
        <v>1</v>
      </c>
      <c r="M5532" s="4" t="s">
        <v>11471</v>
      </c>
      <c r="N5532" s="4" t="s">
        <v>7843</v>
      </c>
      <c r="O5532" t="s">
        <v>10232</v>
      </c>
      <c r="P5532" s="4" t="s">
        <v>11518</v>
      </c>
      <c r="Q5532" s="4" t="str">
        <f>VLOOKUP(P5532, 'Gun classification'!A:B, 2, FALSE)</f>
        <v>Arma blanca</v>
      </c>
      <c r="R5532" s="4" t="s">
        <v>14184</v>
      </c>
      <c r="S5532" t="str">
        <f t="shared" si="86"/>
        <v xml:space="preserve">argument, </v>
      </c>
      <c r="W5532" s="4" t="s">
        <v>14184</v>
      </c>
      <c r="X5532" s="4" t="s">
        <v>14184</v>
      </c>
    </row>
    <row r="5533" spans="1:24" x14ac:dyDescent="0.2">
      <c r="A5533">
        <v>7</v>
      </c>
      <c r="B5533">
        <v>13</v>
      </c>
      <c r="C5533">
        <v>1986</v>
      </c>
      <c r="D5533" t="s">
        <v>19475</v>
      </c>
      <c r="E5533" s="2">
        <v>1</v>
      </c>
      <c r="F5533" s="3"/>
      <c r="G5533" s="2">
        <v>1</v>
      </c>
      <c r="H5533" s="2">
        <v>66</v>
      </c>
      <c r="I5533" s="4" t="s">
        <v>10606</v>
      </c>
      <c r="J5533" s="2">
        <v>1</v>
      </c>
      <c r="K5533" s="3"/>
      <c r="L5533" s="2">
        <v>3</v>
      </c>
      <c r="M5533" s="4" t="s">
        <v>11430</v>
      </c>
      <c r="N5533" s="4" t="s">
        <v>3260</v>
      </c>
      <c r="O5533" t="s">
        <v>11581</v>
      </c>
      <c r="P5533" s="4" t="s">
        <v>11512</v>
      </c>
      <c r="Q5533" s="4" t="str">
        <f>VLOOKUP(P5533, 'Gun classification'!A:B, 2, FALSE)</f>
        <v>Arma de fuego</v>
      </c>
      <c r="R5533" s="4" t="s">
        <v>14184</v>
      </c>
      <c r="S5533" t="str">
        <f t="shared" si="86"/>
        <v xml:space="preserve">robbery, </v>
      </c>
      <c r="T5533" t="s">
        <v>11515</v>
      </c>
      <c r="W5533" s="4" t="s">
        <v>14184</v>
      </c>
      <c r="X5533" s="4" t="s">
        <v>14184</v>
      </c>
    </row>
    <row r="5534" spans="1:24" x14ac:dyDescent="0.2">
      <c r="A5534">
        <v>7</v>
      </c>
      <c r="B5534">
        <v>14</v>
      </c>
      <c r="C5534">
        <v>1986</v>
      </c>
      <c r="D5534" t="s">
        <v>19476</v>
      </c>
      <c r="E5534" s="2">
        <v>3</v>
      </c>
      <c r="F5534" s="3"/>
      <c r="G5534" s="2">
        <v>1</v>
      </c>
      <c r="H5534" s="2">
        <v>50</v>
      </c>
      <c r="I5534" s="4" t="s">
        <v>10607</v>
      </c>
      <c r="J5534" s="2">
        <v>3</v>
      </c>
      <c r="K5534" s="3"/>
      <c r="L5534" s="2">
        <v>1</v>
      </c>
      <c r="M5534" s="4" t="s">
        <v>11423</v>
      </c>
      <c r="N5534" s="4" t="s">
        <v>3261</v>
      </c>
      <c r="O5534" t="s">
        <v>10232</v>
      </c>
      <c r="P5534" s="4" t="s">
        <v>11518</v>
      </c>
      <c r="Q5534" s="4" t="str">
        <f>VLOOKUP(P5534, 'Gun classification'!A:B, 2, FALSE)</f>
        <v>Arma blanca</v>
      </c>
      <c r="R5534" s="4" t="s">
        <v>14184</v>
      </c>
      <c r="S5534" t="str">
        <f t="shared" si="86"/>
        <v xml:space="preserve">argument, </v>
      </c>
      <c r="W5534" s="4" t="s">
        <v>14184</v>
      </c>
      <c r="X5534" s="4" t="s">
        <v>14184</v>
      </c>
    </row>
    <row r="5535" spans="1:24" x14ac:dyDescent="0.2">
      <c r="A5535">
        <v>7</v>
      </c>
      <c r="B5535">
        <v>18</v>
      </c>
      <c r="C5535">
        <v>1986</v>
      </c>
      <c r="D5535" t="s">
        <v>19477</v>
      </c>
      <c r="E5535" s="2">
        <v>2</v>
      </c>
      <c r="F5535" s="2">
        <v>5</v>
      </c>
      <c r="G5535" s="2">
        <v>1</v>
      </c>
      <c r="H5535" s="2">
        <v>24</v>
      </c>
      <c r="I5535" s="4" t="s">
        <v>17370</v>
      </c>
      <c r="J5535" s="2">
        <v>5</v>
      </c>
      <c r="K5535" s="3"/>
      <c r="L5535" s="2">
        <v>3</v>
      </c>
      <c r="M5535" s="4" t="s">
        <v>14184</v>
      </c>
      <c r="N5535" s="4" t="s">
        <v>3262</v>
      </c>
      <c r="O5535" t="s">
        <v>8450</v>
      </c>
      <c r="P5535" s="4" t="s">
        <v>11512</v>
      </c>
      <c r="Q5535" s="4" t="str">
        <f>VLOOKUP(P5535, 'Gun classification'!A:B, 2, FALSE)</f>
        <v>Arma de fuego</v>
      </c>
      <c r="R5535" s="4" t="s">
        <v>14184</v>
      </c>
      <c r="S5535" t="str">
        <f t="shared" si="86"/>
        <v xml:space="preserve">narcotics, </v>
      </c>
      <c r="W5535" s="4" t="s">
        <v>14184</v>
      </c>
      <c r="X5535" s="4" t="s">
        <v>14184</v>
      </c>
    </row>
    <row r="5536" spans="1:24" x14ac:dyDescent="0.2">
      <c r="A5536">
        <v>7</v>
      </c>
      <c r="B5536">
        <v>19</v>
      </c>
      <c r="C5536">
        <v>1986</v>
      </c>
      <c r="D5536" t="s">
        <v>19478</v>
      </c>
      <c r="E5536" s="2">
        <v>1</v>
      </c>
      <c r="F5536" s="2">
        <v>4</v>
      </c>
      <c r="G5536" s="2">
        <v>1</v>
      </c>
      <c r="H5536" s="2">
        <v>26</v>
      </c>
      <c r="I5536" s="4" t="s">
        <v>10608</v>
      </c>
      <c r="J5536" s="2">
        <v>3</v>
      </c>
      <c r="K5536" s="3"/>
      <c r="L5536" s="2">
        <v>1</v>
      </c>
      <c r="M5536" s="4" t="s">
        <v>11426</v>
      </c>
      <c r="N5536" s="4" t="s">
        <v>3263</v>
      </c>
      <c r="O5536" t="s">
        <v>11581</v>
      </c>
      <c r="P5536" s="4" t="s">
        <v>11512</v>
      </c>
      <c r="Q5536" s="4" t="str">
        <f>VLOOKUP(P5536, 'Gun classification'!A:B, 2, FALSE)</f>
        <v>Arma de fuego</v>
      </c>
      <c r="R5536" s="4" t="s">
        <v>14184</v>
      </c>
      <c r="S5536" t="str">
        <f t="shared" si="86"/>
        <v xml:space="preserve">robbery, </v>
      </c>
      <c r="T5536" t="s">
        <v>11515</v>
      </c>
      <c r="W5536" s="4" t="s">
        <v>14184</v>
      </c>
      <c r="X5536" s="4" t="s">
        <v>14184</v>
      </c>
    </row>
    <row r="5537" spans="1:24" x14ac:dyDescent="0.2">
      <c r="A5537">
        <v>7</v>
      </c>
      <c r="B5537">
        <v>23</v>
      </c>
      <c r="C5537">
        <v>1986</v>
      </c>
      <c r="D5537" t="s">
        <v>19479</v>
      </c>
      <c r="E5537" s="2">
        <v>1</v>
      </c>
      <c r="F5537" s="3"/>
      <c r="G5537" s="2">
        <v>2</v>
      </c>
      <c r="H5537" s="2">
        <v>92</v>
      </c>
      <c r="I5537" s="4" t="s">
        <v>17370</v>
      </c>
      <c r="J5537" s="2">
        <v>5</v>
      </c>
      <c r="K5537" s="3"/>
      <c r="L5537" s="2">
        <v>3</v>
      </c>
      <c r="M5537" s="4" t="s">
        <v>14184</v>
      </c>
      <c r="N5537" s="4" t="s">
        <v>3264</v>
      </c>
      <c r="O5537" t="s">
        <v>11581</v>
      </c>
      <c r="P5537" s="4" t="s">
        <v>11582</v>
      </c>
      <c r="Q5537" s="4" t="str">
        <f>VLOOKUP(P5537, 'Gun classification'!A:B, 2, FALSE)</f>
        <v>Fuerza</v>
      </c>
      <c r="R5537" s="4" t="s">
        <v>14184</v>
      </c>
      <c r="S5537" t="str">
        <f t="shared" si="86"/>
        <v xml:space="preserve">robbery, </v>
      </c>
      <c r="T5537" t="s">
        <v>11515</v>
      </c>
      <c r="W5537" s="4" t="s">
        <v>14184</v>
      </c>
      <c r="X5537" s="4" t="s">
        <v>14184</v>
      </c>
    </row>
    <row r="5538" spans="1:24" x14ac:dyDescent="0.2">
      <c r="A5538">
        <v>7</v>
      </c>
      <c r="B5538">
        <v>24</v>
      </c>
      <c r="C5538">
        <v>1986</v>
      </c>
      <c r="D5538" t="s">
        <v>19480</v>
      </c>
      <c r="E5538" s="2">
        <v>3</v>
      </c>
      <c r="F5538" s="3"/>
      <c r="G5538" s="2">
        <v>2</v>
      </c>
      <c r="H5538" s="2">
        <v>20</v>
      </c>
      <c r="I5538" s="4" t="s">
        <v>10609</v>
      </c>
      <c r="J5538" s="2">
        <v>3</v>
      </c>
      <c r="K5538" s="3"/>
      <c r="L5538" s="2">
        <v>1</v>
      </c>
      <c r="M5538" s="4" t="s">
        <v>11439</v>
      </c>
      <c r="N5538" s="4" t="s">
        <v>3265</v>
      </c>
      <c r="O5538" t="s">
        <v>7421</v>
      </c>
      <c r="P5538" s="4" t="s">
        <v>11518</v>
      </c>
      <c r="Q5538" s="4" t="str">
        <f>VLOOKUP(P5538, 'Gun classification'!A:B, 2, FALSE)</f>
        <v>Arma blanca</v>
      </c>
      <c r="R5538" s="4" t="s">
        <v>14184</v>
      </c>
      <c r="S5538" t="str">
        <f t="shared" si="86"/>
        <v xml:space="preserve">Mental, </v>
      </c>
      <c r="W5538" s="4" t="s">
        <v>14184</v>
      </c>
      <c r="X5538" s="4" t="s">
        <v>14184</v>
      </c>
    </row>
    <row r="5539" spans="1:24" x14ac:dyDescent="0.2">
      <c r="A5539">
        <v>7</v>
      </c>
      <c r="B5539">
        <v>28</v>
      </c>
      <c r="C5539">
        <v>1986</v>
      </c>
      <c r="D5539" t="s">
        <v>19481</v>
      </c>
      <c r="E5539" s="2">
        <v>1</v>
      </c>
      <c r="F5539" s="3"/>
      <c r="G5539" s="2">
        <v>2</v>
      </c>
      <c r="H5539" s="2">
        <v>30</v>
      </c>
      <c r="I5539" s="4" t="s">
        <v>10610</v>
      </c>
      <c r="J5539" s="2">
        <v>1</v>
      </c>
      <c r="K5539" s="3"/>
      <c r="L5539" s="2">
        <v>1</v>
      </c>
      <c r="M5539" s="4" t="s">
        <v>14184</v>
      </c>
      <c r="N5539" s="4" t="s">
        <v>3266</v>
      </c>
      <c r="O5539" t="s">
        <v>11581</v>
      </c>
      <c r="P5539" s="4" t="s">
        <v>6053</v>
      </c>
      <c r="Q5539" s="4" t="str">
        <f>VLOOKUP(P5539, 'Gun classification'!A:B, 2, FALSE)</f>
        <v>Falta de oxigeno</v>
      </c>
      <c r="R5539" s="4" t="s">
        <v>14184</v>
      </c>
      <c r="S5539" t="str">
        <f t="shared" si="86"/>
        <v xml:space="preserve">robbery, </v>
      </c>
      <c r="T5539" t="s">
        <v>11515</v>
      </c>
      <c r="W5539" s="4" t="s">
        <v>14184</v>
      </c>
      <c r="X5539" s="4" t="s">
        <v>14184</v>
      </c>
    </row>
    <row r="5540" spans="1:24" x14ac:dyDescent="0.2">
      <c r="A5540">
        <v>7</v>
      </c>
      <c r="B5540">
        <v>30</v>
      </c>
      <c r="C5540">
        <v>1986</v>
      </c>
      <c r="D5540" t="s">
        <v>19482</v>
      </c>
      <c r="E5540" s="2">
        <v>3</v>
      </c>
      <c r="F5540" s="3"/>
      <c r="G5540" s="2">
        <v>1</v>
      </c>
      <c r="H5540" s="2">
        <v>21</v>
      </c>
      <c r="I5540" s="4" t="s">
        <v>14184</v>
      </c>
      <c r="J5540" s="2">
        <v>3</v>
      </c>
      <c r="K5540" s="3"/>
      <c r="L5540" s="2">
        <v>1</v>
      </c>
      <c r="M5540" s="4" t="s">
        <v>11430</v>
      </c>
      <c r="N5540" s="4" t="s">
        <v>3267</v>
      </c>
      <c r="O5540" t="s">
        <v>8450</v>
      </c>
      <c r="P5540" s="4" t="s">
        <v>11512</v>
      </c>
      <c r="Q5540" s="4" t="str">
        <f>VLOOKUP(P5540, 'Gun classification'!A:B, 2, FALSE)</f>
        <v>Arma de fuego</v>
      </c>
      <c r="R5540" s="4" t="s">
        <v>14184</v>
      </c>
      <c r="S5540" t="str">
        <f t="shared" si="86"/>
        <v xml:space="preserve">narcotics, </v>
      </c>
      <c r="W5540" s="4" t="s">
        <v>14184</v>
      </c>
      <c r="X5540" s="4" t="s">
        <v>14184</v>
      </c>
    </row>
    <row r="5541" spans="1:24" x14ac:dyDescent="0.2">
      <c r="A5541">
        <v>7</v>
      </c>
      <c r="B5541">
        <v>31</v>
      </c>
      <c r="C5541">
        <v>1986</v>
      </c>
      <c r="D5541" t="s">
        <v>19483</v>
      </c>
      <c r="E5541" s="2">
        <v>1</v>
      </c>
      <c r="F5541" s="3"/>
      <c r="G5541" s="2">
        <v>1</v>
      </c>
      <c r="H5541" s="2">
        <v>45</v>
      </c>
      <c r="I5541" s="4" t="s">
        <v>17370</v>
      </c>
      <c r="J5541" s="2">
        <v>5</v>
      </c>
      <c r="K5541" s="3"/>
      <c r="L5541" s="2">
        <v>3</v>
      </c>
      <c r="M5541" s="4" t="s">
        <v>14184</v>
      </c>
      <c r="N5541" s="4" t="s">
        <v>9053</v>
      </c>
      <c r="O5541" t="s">
        <v>3268</v>
      </c>
      <c r="P5541" s="4" t="s">
        <v>11512</v>
      </c>
      <c r="Q5541" s="4" t="str">
        <f>VLOOKUP(P5541, 'Gun classification'!A:B, 2, FALSE)</f>
        <v>Arma de fuego</v>
      </c>
      <c r="R5541" s="4" t="s">
        <v>14184</v>
      </c>
      <c r="S5541" t="str">
        <f t="shared" si="86"/>
        <v xml:space="preserve">robbery (cab), </v>
      </c>
      <c r="T5541" t="s">
        <v>11515</v>
      </c>
      <c r="W5541" s="4" t="s">
        <v>14184</v>
      </c>
      <c r="X5541" s="4" t="s">
        <v>14184</v>
      </c>
    </row>
    <row r="5542" spans="1:24" x14ac:dyDescent="0.2">
      <c r="A5542">
        <v>8</v>
      </c>
      <c r="B5542">
        <v>3</v>
      </c>
      <c r="C5542">
        <v>1986</v>
      </c>
      <c r="D5542" t="s">
        <v>19484</v>
      </c>
      <c r="E5542" s="2">
        <v>2</v>
      </c>
      <c r="F5542" s="2">
        <v>7</v>
      </c>
      <c r="G5542" s="2">
        <v>1</v>
      </c>
      <c r="H5542" s="3"/>
      <c r="I5542" s="4" t="s">
        <v>10611</v>
      </c>
      <c r="J5542" s="2">
        <v>2</v>
      </c>
      <c r="K5542" s="2">
        <v>9</v>
      </c>
      <c r="L5542" s="2">
        <v>1</v>
      </c>
      <c r="M5542" s="4" t="s">
        <v>11432</v>
      </c>
      <c r="N5542" s="4" t="s">
        <v>3269</v>
      </c>
      <c r="O5542" t="s">
        <v>10232</v>
      </c>
      <c r="P5542" s="4" t="s">
        <v>11518</v>
      </c>
      <c r="Q5542" s="4" t="str">
        <f>VLOOKUP(P5542, 'Gun classification'!A:B, 2, FALSE)</f>
        <v>Arma blanca</v>
      </c>
      <c r="R5542" s="4" t="s">
        <v>14184</v>
      </c>
      <c r="S5542" t="str">
        <f t="shared" si="86"/>
        <v xml:space="preserve">argument, </v>
      </c>
      <c r="W5542" s="4" t="s">
        <v>14184</v>
      </c>
      <c r="X5542" s="4" t="s">
        <v>14184</v>
      </c>
    </row>
    <row r="5543" spans="1:24" x14ac:dyDescent="0.2">
      <c r="A5543">
        <v>8</v>
      </c>
      <c r="B5543">
        <v>5</v>
      </c>
      <c r="C5543">
        <v>1986</v>
      </c>
      <c r="D5543" t="s">
        <v>19485</v>
      </c>
      <c r="E5543" s="2">
        <v>2</v>
      </c>
      <c r="F5543" s="2">
        <v>7</v>
      </c>
      <c r="G5543" s="2">
        <v>2</v>
      </c>
      <c r="H5543" s="2">
        <v>25</v>
      </c>
      <c r="I5543" s="4" t="s">
        <v>10612</v>
      </c>
      <c r="J5543" s="2">
        <v>2</v>
      </c>
      <c r="K5543" s="2">
        <v>7</v>
      </c>
      <c r="L5543" s="2">
        <v>1</v>
      </c>
      <c r="M5543" s="4" t="s">
        <v>11440</v>
      </c>
      <c r="N5543" s="4" t="s">
        <v>3270</v>
      </c>
      <c r="O5543" t="s">
        <v>11830</v>
      </c>
      <c r="P5543" s="4" t="s">
        <v>11512</v>
      </c>
      <c r="Q5543" s="4" t="str">
        <f>VLOOKUP(P5543, 'Gun classification'!A:B, 2, FALSE)</f>
        <v>Arma de fuego</v>
      </c>
      <c r="R5543" s="4" t="s">
        <v>11648</v>
      </c>
      <c r="S5543" t="str">
        <f t="shared" si="86"/>
        <v>sus 801, domestic</v>
      </c>
      <c r="T5543" t="s">
        <v>11650</v>
      </c>
      <c r="W5543" s="4" t="s">
        <v>14184</v>
      </c>
      <c r="X5543" s="4" t="s">
        <v>14184</v>
      </c>
    </row>
    <row r="5544" spans="1:24" x14ac:dyDescent="0.2">
      <c r="A5544">
        <v>8</v>
      </c>
      <c r="B5544">
        <v>11</v>
      </c>
      <c r="C5544">
        <v>1986</v>
      </c>
      <c r="D5544" t="s">
        <v>19486</v>
      </c>
      <c r="E5544" s="2">
        <v>1</v>
      </c>
      <c r="F5544" s="3"/>
      <c r="G5544" s="2">
        <v>2</v>
      </c>
      <c r="H5544" s="2">
        <v>29</v>
      </c>
      <c r="I5544" s="4" t="s">
        <v>10613</v>
      </c>
      <c r="J5544" s="2">
        <v>1</v>
      </c>
      <c r="K5544" s="3"/>
      <c r="L5544" s="2">
        <v>1</v>
      </c>
      <c r="M5544" s="4" t="s">
        <v>11448</v>
      </c>
      <c r="N5544" s="4" t="s">
        <v>3271</v>
      </c>
      <c r="O5544" t="s">
        <v>3272</v>
      </c>
      <c r="P5544" s="4" t="s">
        <v>12321</v>
      </c>
      <c r="Q5544" s="4" t="str">
        <f>VLOOKUP(P5544, 'Gun classification'!A:B, 2, FALSE)</f>
        <v>Objeto</v>
      </c>
      <c r="R5544" s="4" t="s">
        <v>14184</v>
      </c>
      <c r="S5544" t="str">
        <f t="shared" si="86"/>
        <v xml:space="preserve">Prostitution, </v>
      </c>
      <c r="W5544" s="4" t="s">
        <v>14184</v>
      </c>
      <c r="X5544" s="4" t="s">
        <v>14184</v>
      </c>
    </row>
    <row r="5545" spans="1:24" x14ac:dyDescent="0.2">
      <c r="A5545">
        <v>8</v>
      </c>
      <c r="B5545">
        <v>16</v>
      </c>
      <c r="C5545">
        <v>1986</v>
      </c>
      <c r="D5545" t="s">
        <v>19487</v>
      </c>
      <c r="E5545" s="2">
        <v>1</v>
      </c>
      <c r="F5545" s="3"/>
      <c r="G5545" s="2">
        <v>1</v>
      </c>
      <c r="H5545" s="2">
        <v>29</v>
      </c>
      <c r="I5545" s="4" t="s">
        <v>17370</v>
      </c>
      <c r="J5545" s="2">
        <v>5</v>
      </c>
      <c r="K5545" s="3"/>
      <c r="L5545" s="2">
        <v>3</v>
      </c>
      <c r="M5545" s="4" t="s">
        <v>14184</v>
      </c>
      <c r="N5545" s="4" t="s">
        <v>3273</v>
      </c>
      <c r="O5545" t="s">
        <v>5660</v>
      </c>
      <c r="P5545" s="4" t="s">
        <v>11512</v>
      </c>
      <c r="Q5545" s="4" t="str">
        <f>VLOOKUP(P5545, 'Gun classification'!A:B, 2, FALSE)</f>
        <v>Arma de fuego</v>
      </c>
      <c r="R5545" s="4" t="s">
        <v>14184</v>
      </c>
      <c r="S5545" t="str">
        <f t="shared" si="86"/>
        <v xml:space="preserve">gay robbery, </v>
      </c>
      <c r="T5545" t="s">
        <v>11515</v>
      </c>
      <c r="W5545" s="4" t="s">
        <v>14184</v>
      </c>
      <c r="X5545" s="4" t="s">
        <v>14184</v>
      </c>
    </row>
    <row r="5546" spans="1:24" x14ac:dyDescent="0.2">
      <c r="A5546">
        <v>8</v>
      </c>
      <c r="B5546">
        <v>20</v>
      </c>
      <c r="C5546">
        <v>1986</v>
      </c>
      <c r="D5546" t="s">
        <v>19488</v>
      </c>
      <c r="E5546" s="2">
        <v>1</v>
      </c>
      <c r="F5546" s="3"/>
      <c r="G5546" s="2">
        <v>1</v>
      </c>
      <c r="H5546" s="2">
        <v>34</v>
      </c>
      <c r="I5546" s="4" t="s">
        <v>10614</v>
      </c>
      <c r="J5546" s="2">
        <v>3</v>
      </c>
      <c r="K5546" s="3"/>
      <c r="L5546" s="2">
        <v>1</v>
      </c>
      <c r="M5546" s="4" t="s">
        <v>11471</v>
      </c>
      <c r="N5546" s="4" t="s">
        <v>3274</v>
      </c>
      <c r="O5546" t="s">
        <v>11581</v>
      </c>
      <c r="P5546" s="4" t="s">
        <v>11582</v>
      </c>
      <c r="Q5546" s="4" t="str">
        <f>VLOOKUP(P5546, 'Gun classification'!A:B, 2, FALSE)</f>
        <v>Fuerza</v>
      </c>
      <c r="R5546" s="4" t="s">
        <v>14184</v>
      </c>
      <c r="S5546" t="str">
        <f t="shared" si="86"/>
        <v xml:space="preserve">robbery, </v>
      </c>
      <c r="T5546" t="s">
        <v>11515</v>
      </c>
      <c r="W5546" s="4" t="s">
        <v>14184</v>
      </c>
      <c r="X5546" s="4" t="s">
        <v>14184</v>
      </c>
    </row>
    <row r="5547" spans="1:24" x14ac:dyDescent="0.2">
      <c r="A5547">
        <v>8</v>
      </c>
      <c r="B5547">
        <v>24</v>
      </c>
      <c r="C5547">
        <v>1986</v>
      </c>
      <c r="D5547" t="s">
        <v>19489</v>
      </c>
      <c r="E5547" s="2">
        <v>3</v>
      </c>
      <c r="F5547" s="3"/>
      <c r="G5547" s="2">
        <v>1</v>
      </c>
      <c r="H5547" s="2">
        <v>24</v>
      </c>
      <c r="I5547" s="4" t="s">
        <v>10615</v>
      </c>
      <c r="J5547" s="2">
        <v>3</v>
      </c>
      <c r="K5547" s="3"/>
      <c r="L5547" s="2">
        <v>1</v>
      </c>
      <c r="M5547" s="4" t="s">
        <v>11439</v>
      </c>
      <c r="N5547" s="4" t="s">
        <v>3275</v>
      </c>
      <c r="O5547" t="s">
        <v>8623</v>
      </c>
      <c r="P5547" s="4" t="s">
        <v>11512</v>
      </c>
      <c r="Q5547" s="4" t="str">
        <f>VLOOKUP(P5547, 'Gun classification'!A:B, 2, FALSE)</f>
        <v>Arma de fuego</v>
      </c>
      <c r="R5547" s="4" t="s">
        <v>14184</v>
      </c>
      <c r="S5547" t="str">
        <f t="shared" si="86"/>
        <v xml:space="preserve">argu family, </v>
      </c>
      <c r="T5547" s="38" t="s">
        <v>11650</v>
      </c>
      <c r="W5547" s="4" t="s">
        <v>14184</v>
      </c>
      <c r="X5547" s="4" t="s">
        <v>14184</v>
      </c>
    </row>
    <row r="5548" spans="1:24" x14ac:dyDescent="0.2">
      <c r="A5548">
        <v>9</v>
      </c>
      <c r="B5548">
        <v>4</v>
      </c>
      <c r="C5548">
        <v>1986</v>
      </c>
      <c r="D5548" t="s">
        <v>19490</v>
      </c>
      <c r="E5548" s="2">
        <v>3</v>
      </c>
      <c r="F5548" s="3"/>
      <c r="G5548" s="2">
        <v>1</v>
      </c>
      <c r="H5548" s="2">
        <v>38</v>
      </c>
      <c r="I5548" s="4" t="s">
        <v>10616</v>
      </c>
      <c r="J5548" s="2">
        <v>3</v>
      </c>
      <c r="K5548" s="3"/>
      <c r="L5548" s="2">
        <v>1</v>
      </c>
      <c r="M5548" s="4" t="s">
        <v>11417</v>
      </c>
      <c r="N5548" s="4" t="s">
        <v>3276</v>
      </c>
      <c r="O5548" t="s">
        <v>3277</v>
      </c>
      <c r="P5548" s="4" t="s">
        <v>11512</v>
      </c>
      <c r="Q5548" s="4" t="str">
        <f>VLOOKUP(P5548, 'Gun classification'!A:B, 2, FALSE)</f>
        <v>Arma de fuego</v>
      </c>
      <c r="R5548" s="4" t="s">
        <v>14184</v>
      </c>
      <c r="S5548" t="str">
        <f t="shared" si="86"/>
        <v xml:space="preserve">narcotics argu, </v>
      </c>
      <c r="W5548" s="4" t="s">
        <v>14184</v>
      </c>
      <c r="X5548" s="4" t="s">
        <v>14184</v>
      </c>
    </row>
    <row r="5549" spans="1:24" x14ac:dyDescent="0.2">
      <c r="A5549">
        <v>9</v>
      </c>
      <c r="B5549">
        <v>6</v>
      </c>
      <c r="C5549">
        <v>1986</v>
      </c>
      <c r="D5549" t="s">
        <v>19491</v>
      </c>
      <c r="E5549" s="2">
        <v>3</v>
      </c>
      <c r="F5549" s="3"/>
      <c r="G5549" s="2">
        <v>1</v>
      </c>
      <c r="H5549" s="2">
        <v>53</v>
      </c>
      <c r="I5549" s="4" t="s">
        <v>10617</v>
      </c>
      <c r="J5549" s="2">
        <v>3</v>
      </c>
      <c r="K5549" s="3"/>
      <c r="L5549" s="2">
        <v>1</v>
      </c>
      <c r="M5549" s="4" t="s">
        <v>11439</v>
      </c>
      <c r="N5549" s="4" t="s">
        <v>3278</v>
      </c>
      <c r="O5549" t="s">
        <v>8623</v>
      </c>
      <c r="P5549" s="4" t="s">
        <v>11512</v>
      </c>
      <c r="Q5549" s="4" t="str">
        <f>VLOOKUP(P5549, 'Gun classification'!A:B, 2, FALSE)</f>
        <v>Arma de fuego</v>
      </c>
      <c r="R5549" s="4" t="s">
        <v>14184</v>
      </c>
      <c r="S5549" t="str">
        <f t="shared" si="86"/>
        <v xml:space="preserve">argu family, </v>
      </c>
      <c r="T5549" s="38" t="s">
        <v>11650</v>
      </c>
      <c r="W5549" s="4" t="s">
        <v>14184</v>
      </c>
      <c r="X5549" s="4" t="s">
        <v>14184</v>
      </c>
    </row>
    <row r="5550" spans="1:24" x14ac:dyDescent="0.2">
      <c r="A5550">
        <v>9</v>
      </c>
      <c r="B5550">
        <v>6</v>
      </c>
      <c r="C5550">
        <v>1986</v>
      </c>
      <c r="D5550" t="s">
        <v>19492</v>
      </c>
      <c r="E5550" s="2">
        <v>1</v>
      </c>
      <c r="F5550" s="3"/>
      <c r="G5550" s="2">
        <v>1</v>
      </c>
      <c r="H5550" s="2">
        <v>44</v>
      </c>
      <c r="I5550" s="4" t="s">
        <v>10618</v>
      </c>
      <c r="J5550" s="2">
        <v>1</v>
      </c>
      <c r="K5550" s="3"/>
      <c r="L5550" s="2">
        <v>1</v>
      </c>
      <c r="M5550" s="4" t="s">
        <v>11414</v>
      </c>
      <c r="N5550" s="4" t="s">
        <v>9250</v>
      </c>
      <c r="O5550" t="s">
        <v>10232</v>
      </c>
      <c r="P5550" s="4" t="s">
        <v>3279</v>
      </c>
      <c r="Q5550" s="4" t="str">
        <f>VLOOKUP(P5550, 'Gun classification'!A:B, 2, FALSE)</f>
        <v>Fuerza</v>
      </c>
      <c r="R5550" s="4" t="s">
        <v>14184</v>
      </c>
      <c r="S5550" t="str">
        <f t="shared" si="86"/>
        <v xml:space="preserve">argument, </v>
      </c>
      <c r="W5550" s="4" t="s">
        <v>14184</v>
      </c>
      <c r="X5550" s="4" t="s">
        <v>14184</v>
      </c>
    </row>
    <row r="5551" spans="1:24" x14ac:dyDescent="0.2">
      <c r="A5551">
        <v>9</v>
      </c>
      <c r="B5551">
        <v>8</v>
      </c>
      <c r="C5551">
        <v>1986</v>
      </c>
      <c r="D5551" t="s">
        <v>19493</v>
      </c>
      <c r="E5551" s="2">
        <v>1</v>
      </c>
      <c r="F5551" s="3"/>
      <c r="G5551" s="2">
        <v>1</v>
      </c>
      <c r="H5551" s="2">
        <v>42</v>
      </c>
      <c r="I5551" s="4" t="s">
        <v>10619</v>
      </c>
      <c r="J5551" s="2">
        <v>1</v>
      </c>
      <c r="K5551" s="3"/>
      <c r="L5551" s="2">
        <v>1</v>
      </c>
      <c r="M5551" s="4" t="s">
        <v>11444</v>
      </c>
      <c r="N5551" s="4" t="s">
        <v>3280</v>
      </c>
      <c r="O5551" t="s">
        <v>11644</v>
      </c>
      <c r="P5551" s="4" t="s">
        <v>11512</v>
      </c>
      <c r="Q5551" s="4" t="str">
        <f>VLOOKUP(P5551, 'Gun classification'!A:B, 2, FALSE)</f>
        <v>Arma de fuego</v>
      </c>
      <c r="R5551" s="4" t="s">
        <v>14184</v>
      </c>
      <c r="S5551" t="str">
        <f t="shared" si="86"/>
        <v xml:space="preserve">revenge, </v>
      </c>
      <c r="W5551" s="4" t="s">
        <v>14184</v>
      </c>
      <c r="X5551" s="4" t="s">
        <v>14184</v>
      </c>
    </row>
    <row r="5552" spans="1:24" x14ac:dyDescent="0.2">
      <c r="A5552">
        <v>9</v>
      </c>
      <c r="B5552">
        <v>9</v>
      </c>
      <c r="C5552">
        <v>1986</v>
      </c>
      <c r="D5552" t="s">
        <v>19494</v>
      </c>
      <c r="E5552" s="2">
        <v>1</v>
      </c>
      <c r="F5552" s="3"/>
      <c r="G5552" s="2">
        <v>1</v>
      </c>
      <c r="H5552" s="2">
        <v>46</v>
      </c>
      <c r="I5552" s="4" t="s">
        <v>10620</v>
      </c>
      <c r="J5552" s="2">
        <v>3</v>
      </c>
      <c r="K5552" s="3"/>
      <c r="L5552" s="2">
        <v>1</v>
      </c>
      <c r="M5552" s="4" t="s">
        <v>11476</v>
      </c>
      <c r="N5552" s="4" t="s">
        <v>3281</v>
      </c>
      <c r="O5552" t="s">
        <v>11581</v>
      </c>
      <c r="P5552" s="4" t="s">
        <v>11512</v>
      </c>
      <c r="Q5552" s="4" t="str">
        <f>VLOOKUP(P5552, 'Gun classification'!A:B, 2, FALSE)</f>
        <v>Arma de fuego</v>
      </c>
      <c r="R5552" s="4" t="s">
        <v>14184</v>
      </c>
      <c r="S5552" t="str">
        <f t="shared" si="86"/>
        <v xml:space="preserve">robbery, </v>
      </c>
      <c r="T5552" t="s">
        <v>11515</v>
      </c>
      <c r="W5552" s="4" t="s">
        <v>14184</v>
      </c>
      <c r="X5552" s="4" t="s">
        <v>14184</v>
      </c>
    </row>
    <row r="5553" spans="1:24" x14ac:dyDescent="0.2">
      <c r="A5553">
        <v>9</v>
      </c>
      <c r="B5553">
        <v>12</v>
      </c>
      <c r="C5553">
        <v>1986</v>
      </c>
      <c r="D5553" t="s">
        <v>19495</v>
      </c>
      <c r="E5553" s="2">
        <v>1</v>
      </c>
      <c r="F5553" s="2">
        <v>4</v>
      </c>
      <c r="G5553" s="2">
        <v>1</v>
      </c>
      <c r="H5553" s="2">
        <v>25</v>
      </c>
      <c r="I5553" s="4" t="s">
        <v>10621</v>
      </c>
      <c r="J5553" s="2">
        <v>1</v>
      </c>
      <c r="K5553" s="2">
        <v>4</v>
      </c>
      <c r="L5553" s="2">
        <v>1</v>
      </c>
      <c r="M5553" s="4" t="s">
        <v>11438</v>
      </c>
      <c r="N5553" s="4" t="s">
        <v>6739</v>
      </c>
      <c r="O5553" t="s">
        <v>10232</v>
      </c>
      <c r="P5553" s="4" t="s">
        <v>11518</v>
      </c>
      <c r="Q5553" s="4" t="str">
        <f>VLOOKUP(P5553, 'Gun classification'!A:B, 2, FALSE)</f>
        <v>Arma blanca</v>
      </c>
      <c r="R5553" s="4" t="s">
        <v>14184</v>
      </c>
      <c r="S5553" t="str">
        <f t="shared" si="86"/>
        <v xml:space="preserve">argument, </v>
      </c>
      <c r="W5553" s="4" t="s">
        <v>14184</v>
      </c>
      <c r="X5553" s="4" t="s">
        <v>14184</v>
      </c>
    </row>
    <row r="5554" spans="1:24" x14ac:dyDescent="0.2">
      <c r="A5554">
        <v>9</v>
      </c>
      <c r="B5554">
        <v>17</v>
      </c>
      <c r="C5554">
        <v>1986</v>
      </c>
      <c r="D5554" t="s">
        <v>19496</v>
      </c>
      <c r="E5554" s="2">
        <v>1</v>
      </c>
      <c r="F5554" s="2">
        <v>4</v>
      </c>
      <c r="G5554" s="2">
        <v>1</v>
      </c>
      <c r="H5554" s="2">
        <v>21</v>
      </c>
      <c r="I5554" s="4" t="s">
        <v>17370</v>
      </c>
      <c r="J5554" s="2">
        <v>5</v>
      </c>
      <c r="K5554" s="3"/>
      <c r="L5554" s="2">
        <v>3</v>
      </c>
      <c r="M5554" s="4" t="s">
        <v>14184</v>
      </c>
      <c r="N5554" s="4" t="s">
        <v>3282</v>
      </c>
      <c r="O5554" t="s">
        <v>7166</v>
      </c>
      <c r="P5554" s="4" t="s">
        <v>11518</v>
      </c>
      <c r="Q5554" s="4" t="str">
        <f>VLOOKUP(P5554, 'Gun classification'!A:B, 2, FALSE)</f>
        <v>Arma blanca</v>
      </c>
      <c r="R5554" s="4" t="s">
        <v>14184</v>
      </c>
      <c r="S5554" t="str">
        <f t="shared" si="86"/>
        <v xml:space="preserve">cut throat, </v>
      </c>
      <c r="W5554" s="4" t="s">
        <v>14184</v>
      </c>
      <c r="X5554" s="4" t="s">
        <v>14184</v>
      </c>
    </row>
    <row r="5555" spans="1:24" x14ac:dyDescent="0.2">
      <c r="A5555">
        <v>9</v>
      </c>
      <c r="B5555">
        <v>20</v>
      </c>
      <c r="C5555">
        <v>1986</v>
      </c>
      <c r="D5555" t="s">
        <v>19497</v>
      </c>
      <c r="E5555" s="2">
        <v>1</v>
      </c>
      <c r="F5555" s="3"/>
      <c r="G5555" s="2">
        <v>1</v>
      </c>
      <c r="H5555" s="2">
        <v>36</v>
      </c>
      <c r="I5555" s="4" t="s">
        <v>17370</v>
      </c>
      <c r="J5555" s="2">
        <v>5</v>
      </c>
      <c r="K5555" s="3"/>
      <c r="L5555" s="2">
        <v>3</v>
      </c>
      <c r="M5555" s="4" t="s">
        <v>14184</v>
      </c>
      <c r="N5555" s="4" t="s">
        <v>3283</v>
      </c>
      <c r="O5555" t="s">
        <v>8409</v>
      </c>
      <c r="P5555" s="4" t="s">
        <v>11518</v>
      </c>
      <c r="Q5555" s="4" t="str">
        <f>VLOOKUP(P5555, 'Gun classification'!A:B, 2, FALSE)</f>
        <v>Arma blanca</v>
      </c>
      <c r="R5555" s="4" t="s">
        <v>14184</v>
      </c>
      <c r="S5555" t="str">
        <f t="shared" si="86"/>
        <v xml:space="preserve">gay, </v>
      </c>
      <c r="T5555" s="38" t="s">
        <v>23253</v>
      </c>
      <c r="W5555" s="4" t="s">
        <v>14184</v>
      </c>
      <c r="X5555" s="4" t="s">
        <v>14184</v>
      </c>
    </row>
    <row r="5556" spans="1:24" x14ac:dyDescent="0.2">
      <c r="A5556">
        <v>9</v>
      </c>
      <c r="B5556">
        <v>26</v>
      </c>
      <c r="C5556">
        <v>1986</v>
      </c>
      <c r="D5556" t="s">
        <v>19498</v>
      </c>
      <c r="E5556" s="2">
        <v>3</v>
      </c>
      <c r="F5556" s="3"/>
      <c r="G5556" s="2">
        <v>1</v>
      </c>
      <c r="H5556" s="2">
        <v>47</v>
      </c>
      <c r="I5556" s="4" t="s">
        <v>17370</v>
      </c>
      <c r="J5556" s="2">
        <v>5</v>
      </c>
      <c r="K5556" s="3"/>
      <c r="L5556" s="2">
        <v>3</v>
      </c>
      <c r="M5556" s="4" t="s">
        <v>14184</v>
      </c>
      <c r="N5556" s="4" t="s">
        <v>3284</v>
      </c>
      <c r="O5556" t="s">
        <v>17691</v>
      </c>
      <c r="P5556" s="4" t="s">
        <v>3285</v>
      </c>
      <c r="Q5556" s="4" t="str">
        <f>VLOOKUP(P5556, 'Gun classification'!A:B, 2, FALSE)</f>
        <v>Arma de fuego</v>
      </c>
      <c r="R5556" s="4" t="s">
        <v>14184</v>
      </c>
      <c r="S5556" t="str">
        <f t="shared" si="86"/>
        <v xml:space="preserve">unkonwn, </v>
      </c>
      <c r="T5556" s="38" t="s">
        <v>23253</v>
      </c>
      <c r="W5556" s="4" t="s">
        <v>14184</v>
      </c>
      <c r="X5556" s="4" t="s">
        <v>14184</v>
      </c>
    </row>
    <row r="5557" spans="1:24" x14ac:dyDescent="0.2">
      <c r="A5557">
        <v>9</v>
      </c>
      <c r="B5557">
        <v>26</v>
      </c>
      <c r="C5557">
        <v>1986</v>
      </c>
      <c r="D5557" t="s">
        <v>19499</v>
      </c>
      <c r="E5557" s="2">
        <v>1</v>
      </c>
      <c r="F5557" s="2">
        <v>4</v>
      </c>
      <c r="G5557" s="2">
        <v>1</v>
      </c>
      <c r="H5557" s="2">
        <v>58</v>
      </c>
      <c r="I5557" s="4" t="s">
        <v>17370</v>
      </c>
      <c r="J5557" s="2">
        <v>5</v>
      </c>
      <c r="K5557" s="3"/>
      <c r="L5557" s="2">
        <v>3</v>
      </c>
      <c r="M5557" s="4" t="s">
        <v>14184</v>
      </c>
      <c r="N5557" s="4" t="s">
        <v>3286</v>
      </c>
      <c r="O5557" t="s">
        <v>17675</v>
      </c>
      <c r="P5557" s="4" t="s">
        <v>3287</v>
      </c>
      <c r="Q5557" s="4" t="str">
        <f>VLOOKUP(P5557, 'Gun classification'!A:B, 2, FALSE)</f>
        <v>Arma de fuego</v>
      </c>
      <c r="R5557" s="4" t="s">
        <v>14184</v>
      </c>
      <c r="S5557" t="str">
        <f t="shared" si="86"/>
        <v xml:space="preserve">unknown, </v>
      </c>
      <c r="T5557" t="s">
        <v>23253</v>
      </c>
      <c r="W5557" s="4" t="s">
        <v>14184</v>
      </c>
      <c r="X5557" s="4" t="s">
        <v>14184</v>
      </c>
    </row>
    <row r="5558" spans="1:24" x14ac:dyDescent="0.2">
      <c r="A5558">
        <v>10</v>
      </c>
      <c r="B5558">
        <v>6</v>
      </c>
      <c r="C5558">
        <v>1986</v>
      </c>
      <c r="D5558" t="s">
        <v>19500</v>
      </c>
      <c r="E5558" s="2">
        <v>1</v>
      </c>
      <c r="F5558" s="3"/>
      <c r="G5558" s="2">
        <v>1</v>
      </c>
      <c r="H5558" s="2">
        <v>44</v>
      </c>
      <c r="I5558" s="4" t="s">
        <v>10622</v>
      </c>
      <c r="J5558" s="2">
        <v>1</v>
      </c>
      <c r="K5558" s="3"/>
      <c r="L5558" s="2">
        <v>1</v>
      </c>
      <c r="M5558" s="4" t="s">
        <v>11428</v>
      </c>
      <c r="N5558" s="4" t="s">
        <v>3288</v>
      </c>
      <c r="O5558" t="s">
        <v>5660</v>
      </c>
      <c r="P5558" s="4" t="s">
        <v>3289</v>
      </c>
      <c r="Q5558" s="4" t="str">
        <f>VLOOKUP(P5558, 'Gun classification'!A:B, 2, FALSE)</f>
        <v>Objeto</v>
      </c>
      <c r="R5558" s="4" t="s">
        <v>14184</v>
      </c>
      <c r="S5558" t="str">
        <f t="shared" si="86"/>
        <v xml:space="preserve">gay robbery, </v>
      </c>
      <c r="T5558" t="s">
        <v>11515</v>
      </c>
      <c r="W5558" s="4" t="s">
        <v>14184</v>
      </c>
      <c r="X5558" s="4" t="s">
        <v>14184</v>
      </c>
    </row>
    <row r="5559" spans="1:24" x14ac:dyDescent="0.2">
      <c r="A5559">
        <v>10</v>
      </c>
      <c r="B5559">
        <v>9</v>
      </c>
      <c r="C5559">
        <v>1986</v>
      </c>
      <c r="D5559" t="s">
        <v>17844</v>
      </c>
      <c r="E5559" s="2">
        <v>3</v>
      </c>
      <c r="F5559" s="3"/>
      <c r="G5559" s="2">
        <v>1</v>
      </c>
      <c r="H5559" s="2">
        <v>42</v>
      </c>
      <c r="I5559" s="4" t="s">
        <v>10623</v>
      </c>
      <c r="J5559" s="2">
        <v>3</v>
      </c>
      <c r="K5559" s="3"/>
      <c r="L5559" s="2">
        <v>1</v>
      </c>
      <c r="M5559" s="4" t="s">
        <v>11436</v>
      </c>
      <c r="N5559" s="4" t="s">
        <v>3290</v>
      </c>
      <c r="O5559" t="s">
        <v>8434</v>
      </c>
      <c r="P5559" s="4" t="s">
        <v>11512</v>
      </c>
      <c r="Q5559" s="4" t="str">
        <f>VLOOKUP(P5559, 'Gun classification'!A:B, 2, FALSE)</f>
        <v>Arma de fuego</v>
      </c>
      <c r="R5559" s="4" t="s">
        <v>14184</v>
      </c>
      <c r="S5559" t="str">
        <f t="shared" si="86"/>
        <v xml:space="preserve">argu, </v>
      </c>
      <c r="W5559" s="4" t="s">
        <v>14184</v>
      </c>
      <c r="X5559" s="4" t="s">
        <v>14184</v>
      </c>
    </row>
    <row r="5560" spans="1:24" x14ac:dyDescent="0.2">
      <c r="A5560">
        <v>10</v>
      </c>
      <c r="B5560">
        <v>16</v>
      </c>
      <c r="C5560">
        <v>1986</v>
      </c>
      <c r="D5560" t="s">
        <v>19501</v>
      </c>
      <c r="E5560" s="2">
        <v>2</v>
      </c>
      <c r="F5560" s="2">
        <v>7</v>
      </c>
      <c r="G5560" s="2">
        <v>1</v>
      </c>
      <c r="H5560" s="2">
        <v>37</v>
      </c>
      <c r="I5560" s="4" t="s">
        <v>17370</v>
      </c>
      <c r="J5560" s="2">
        <v>5</v>
      </c>
      <c r="K5560" s="3"/>
      <c r="L5560" s="2">
        <v>3</v>
      </c>
      <c r="M5560" s="4" t="s">
        <v>14184</v>
      </c>
      <c r="N5560" s="4" t="s">
        <v>8636</v>
      </c>
      <c r="O5560" t="s">
        <v>5660</v>
      </c>
      <c r="P5560" s="4" t="s">
        <v>5952</v>
      </c>
      <c r="Q5560" s="4" t="str">
        <f>VLOOKUP(P5560, 'Gun classification'!A:B, 2, FALSE)</f>
        <v>No clasificado</v>
      </c>
      <c r="R5560" s="4" t="s">
        <v>14184</v>
      </c>
      <c r="S5560" t="str">
        <f t="shared" si="86"/>
        <v xml:space="preserve">gay robbery, </v>
      </c>
      <c r="T5560" t="s">
        <v>11515</v>
      </c>
      <c r="W5560" s="4" t="s">
        <v>14184</v>
      </c>
      <c r="X5560" s="4" t="s">
        <v>14184</v>
      </c>
    </row>
    <row r="5561" spans="1:24" x14ac:dyDescent="0.2">
      <c r="A5561">
        <v>10</v>
      </c>
      <c r="B5561">
        <v>20</v>
      </c>
      <c r="C5561">
        <v>1986</v>
      </c>
      <c r="D5561" t="s">
        <v>19502</v>
      </c>
      <c r="E5561" s="2">
        <v>2</v>
      </c>
      <c r="F5561" s="2">
        <v>5</v>
      </c>
      <c r="G5561" s="2">
        <v>1</v>
      </c>
      <c r="H5561" s="2">
        <v>37</v>
      </c>
      <c r="I5561" s="4" t="s">
        <v>17370</v>
      </c>
      <c r="J5561" s="2">
        <v>5</v>
      </c>
      <c r="K5561" s="3"/>
      <c r="L5561" s="2">
        <v>3</v>
      </c>
      <c r="M5561" s="4" t="s">
        <v>14184</v>
      </c>
      <c r="N5561" s="4" t="s">
        <v>3291</v>
      </c>
      <c r="O5561" t="s">
        <v>11581</v>
      </c>
      <c r="P5561" s="4" t="s">
        <v>11518</v>
      </c>
      <c r="Q5561" s="4" t="str">
        <f>VLOOKUP(P5561, 'Gun classification'!A:B, 2, FALSE)</f>
        <v>Arma blanca</v>
      </c>
      <c r="R5561" s="4" t="s">
        <v>14184</v>
      </c>
      <c r="S5561" t="str">
        <f t="shared" si="86"/>
        <v xml:space="preserve">robbery, </v>
      </c>
      <c r="T5561" t="s">
        <v>11515</v>
      </c>
      <c r="W5561" s="4" t="s">
        <v>14184</v>
      </c>
      <c r="X5561" s="4" t="s">
        <v>14184</v>
      </c>
    </row>
    <row r="5562" spans="1:24" x14ac:dyDescent="0.2">
      <c r="A5562">
        <v>10</v>
      </c>
      <c r="B5562">
        <v>20</v>
      </c>
      <c r="C5562">
        <v>1986</v>
      </c>
      <c r="D5562" t="s">
        <v>19503</v>
      </c>
      <c r="E5562" s="2">
        <v>2</v>
      </c>
      <c r="F5562" s="2">
        <v>5</v>
      </c>
      <c r="G5562" s="2">
        <v>1</v>
      </c>
      <c r="H5562" s="2">
        <v>39</v>
      </c>
      <c r="I5562" s="4" t="s">
        <v>17370</v>
      </c>
      <c r="J5562" s="2">
        <v>5</v>
      </c>
      <c r="K5562" s="3"/>
      <c r="L5562" s="2">
        <v>3</v>
      </c>
      <c r="M5562" s="4" t="s">
        <v>14184</v>
      </c>
      <c r="N5562" s="4" t="s">
        <v>3292</v>
      </c>
      <c r="O5562" t="s">
        <v>11581</v>
      </c>
      <c r="P5562" s="4" t="s">
        <v>11518</v>
      </c>
      <c r="Q5562" s="4" t="str">
        <f>VLOOKUP(P5562, 'Gun classification'!A:B, 2, FALSE)</f>
        <v>Arma blanca</v>
      </c>
      <c r="R5562" s="4" t="s">
        <v>14184</v>
      </c>
      <c r="S5562" t="str">
        <f t="shared" si="86"/>
        <v xml:space="preserve">robbery, </v>
      </c>
      <c r="T5562" t="s">
        <v>11515</v>
      </c>
      <c r="W5562" s="4" t="s">
        <v>14184</v>
      </c>
      <c r="X5562" s="4" t="s">
        <v>14184</v>
      </c>
    </row>
    <row r="5563" spans="1:24" x14ac:dyDescent="0.2">
      <c r="A5563">
        <v>10</v>
      </c>
      <c r="B5563">
        <v>24</v>
      </c>
      <c r="C5563">
        <v>1986</v>
      </c>
      <c r="D5563" t="s">
        <v>19504</v>
      </c>
      <c r="E5563" s="2">
        <v>1</v>
      </c>
      <c r="F5563" s="3"/>
      <c r="G5563" s="2">
        <v>2</v>
      </c>
      <c r="H5563" s="2">
        <v>28</v>
      </c>
      <c r="I5563" s="4" t="s">
        <v>10624</v>
      </c>
      <c r="J5563" s="2">
        <v>3</v>
      </c>
      <c r="K5563" s="3"/>
      <c r="L5563" s="2">
        <v>2</v>
      </c>
      <c r="M5563" s="4" t="s">
        <v>11451</v>
      </c>
      <c r="N5563" s="4" t="s">
        <v>3293</v>
      </c>
      <c r="O5563" t="s">
        <v>10232</v>
      </c>
      <c r="P5563" s="4" t="s">
        <v>11518</v>
      </c>
      <c r="Q5563" s="4" t="str">
        <f>VLOOKUP(P5563, 'Gun classification'!A:B, 2, FALSE)</f>
        <v>Arma blanca</v>
      </c>
      <c r="R5563" s="4" t="s">
        <v>14184</v>
      </c>
      <c r="S5563" t="str">
        <f t="shared" si="86"/>
        <v xml:space="preserve">argument, </v>
      </c>
      <c r="W5563" s="4" t="s">
        <v>14184</v>
      </c>
      <c r="X5563" s="4" t="s">
        <v>14184</v>
      </c>
    </row>
    <row r="5564" spans="1:24" x14ac:dyDescent="0.2">
      <c r="A5564">
        <v>10</v>
      </c>
      <c r="B5564">
        <v>31</v>
      </c>
      <c r="C5564">
        <v>1986</v>
      </c>
      <c r="D5564" t="s">
        <v>19505</v>
      </c>
      <c r="E5564" s="2">
        <v>3</v>
      </c>
      <c r="F5564" s="3"/>
      <c r="G5564" s="2">
        <v>1</v>
      </c>
      <c r="H5564" s="2">
        <v>42</v>
      </c>
      <c r="I5564" s="4" t="s">
        <v>17370</v>
      </c>
      <c r="J5564" s="2">
        <v>5</v>
      </c>
      <c r="K5564" s="3"/>
      <c r="L5564" s="2">
        <v>3</v>
      </c>
      <c r="M5564" s="4" t="s">
        <v>14184</v>
      </c>
      <c r="N5564" s="4" t="s">
        <v>3294</v>
      </c>
      <c r="O5564" t="s">
        <v>17675</v>
      </c>
      <c r="P5564" s="4" t="s">
        <v>11518</v>
      </c>
      <c r="Q5564" s="4" t="str">
        <f>VLOOKUP(P5564, 'Gun classification'!A:B, 2, FALSE)</f>
        <v>Arma blanca</v>
      </c>
      <c r="R5564" s="4" t="s">
        <v>14184</v>
      </c>
      <c r="S5564" t="str">
        <f t="shared" si="86"/>
        <v xml:space="preserve">unknown, </v>
      </c>
      <c r="T5564" t="s">
        <v>23253</v>
      </c>
      <c r="W5564" s="4" t="s">
        <v>14184</v>
      </c>
      <c r="X5564" s="4" t="s">
        <v>14184</v>
      </c>
    </row>
    <row r="5565" spans="1:24" x14ac:dyDescent="0.2">
      <c r="A5565">
        <v>11</v>
      </c>
      <c r="B5565">
        <v>8</v>
      </c>
      <c r="C5565">
        <v>1986</v>
      </c>
      <c r="D5565" t="s">
        <v>19506</v>
      </c>
      <c r="E5565" s="2">
        <v>3</v>
      </c>
      <c r="F5565" s="3"/>
      <c r="G5565" s="2">
        <v>1</v>
      </c>
      <c r="H5565" s="2">
        <v>42</v>
      </c>
      <c r="I5565" s="4" t="s">
        <v>10625</v>
      </c>
      <c r="J5565" s="2">
        <v>3</v>
      </c>
      <c r="K5565" s="3"/>
      <c r="L5565" s="2">
        <v>1</v>
      </c>
      <c r="M5565" s="4" t="s">
        <v>11467</v>
      </c>
      <c r="N5565" s="4" t="s">
        <v>5454</v>
      </c>
      <c r="O5565" t="s">
        <v>10232</v>
      </c>
      <c r="P5565" s="4" t="s">
        <v>11518</v>
      </c>
      <c r="Q5565" s="4" t="str">
        <f>VLOOKUP(P5565, 'Gun classification'!A:B, 2, FALSE)</f>
        <v>Arma blanca</v>
      </c>
      <c r="R5565" s="4" t="s">
        <v>14184</v>
      </c>
      <c r="S5565" t="str">
        <f t="shared" si="86"/>
        <v xml:space="preserve">argument, </v>
      </c>
      <c r="W5565" s="4" t="s">
        <v>14184</v>
      </c>
      <c r="X5565" s="4" t="s">
        <v>14184</v>
      </c>
    </row>
    <row r="5566" spans="1:24" x14ac:dyDescent="0.2">
      <c r="A5566">
        <v>11</v>
      </c>
      <c r="B5566">
        <v>10</v>
      </c>
      <c r="C5566">
        <v>1986</v>
      </c>
      <c r="D5566" t="s">
        <v>19507</v>
      </c>
      <c r="E5566" s="2">
        <v>2</v>
      </c>
      <c r="F5566" s="2">
        <v>7</v>
      </c>
      <c r="G5566" s="2">
        <v>1</v>
      </c>
      <c r="H5566" s="3"/>
      <c r="I5566" s="4" t="s">
        <v>10626</v>
      </c>
      <c r="J5566" s="2">
        <v>2</v>
      </c>
      <c r="K5566" s="2">
        <v>7</v>
      </c>
      <c r="L5566" s="2">
        <v>1</v>
      </c>
      <c r="M5566" s="4" t="s">
        <v>11414</v>
      </c>
      <c r="N5566" s="4" t="s">
        <v>3295</v>
      </c>
      <c r="O5566" t="s">
        <v>6150</v>
      </c>
      <c r="P5566" s="4" t="s">
        <v>3202</v>
      </c>
      <c r="Q5566" s="4" t="str">
        <f>VLOOKUP(P5566, 'Gun classification'!A:B, 2, FALSE)</f>
        <v>Fuerza</v>
      </c>
      <c r="R5566" s="4" t="s">
        <v>14184</v>
      </c>
      <c r="S5566" t="str">
        <f t="shared" si="86"/>
        <v xml:space="preserve">child abuse, </v>
      </c>
      <c r="T5566" s="38" t="s">
        <v>23264</v>
      </c>
      <c r="W5566" s="4" t="s">
        <v>14184</v>
      </c>
      <c r="X5566" s="4" t="s">
        <v>14184</v>
      </c>
    </row>
    <row r="5567" spans="1:24" x14ac:dyDescent="0.2">
      <c r="A5567">
        <v>11</v>
      </c>
      <c r="B5567">
        <v>11</v>
      </c>
      <c r="C5567">
        <v>1986</v>
      </c>
      <c r="D5567" t="s">
        <v>19508</v>
      </c>
      <c r="E5567" s="2">
        <v>1</v>
      </c>
      <c r="F5567" s="3"/>
      <c r="G5567" s="2">
        <v>1</v>
      </c>
      <c r="H5567" s="2">
        <v>88</v>
      </c>
      <c r="I5567" s="4" t="s">
        <v>10627</v>
      </c>
      <c r="J5567" s="2">
        <v>3</v>
      </c>
      <c r="K5567" s="3"/>
      <c r="L5567" s="2">
        <v>2</v>
      </c>
      <c r="M5567" s="4" t="s">
        <v>11425</v>
      </c>
      <c r="N5567" s="4" t="s">
        <v>5909</v>
      </c>
      <c r="O5567" t="s">
        <v>11581</v>
      </c>
      <c r="P5567" s="4" t="s">
        <v>11582</v>
      </c>
      <c r="Q5567" s="4" t="str">
        <f>VLOOKUP(P5567, 'Gun classification'!A:B, 2, FALSE)</f>
        <v>Fuerza</v>
      </c>
      <c r="R5567" s="4" t="s">
        <v>14184</v>
      </c>
      <c r="S5567" t="str">
        <f t="shared" si="86"/>
        <v xml:space="preserve">robbery, </v>
      </c>
      <c r="T5567" t="s">
        <v>11515</v>
      </c>
      <c r="W5567" s="4" t="s">
        <v>14184</v>
      </c>
      <c r="X5567" s="4" t="s">
        <v>14184</v>
      </c>
    </row>
    <row r="5568" spans="1:24" x14ac:dyDescent="0.2">
      <c r="A5568">
        <v>11</v>
      </c>
      <c r="B5568">
        <v>15</v>
      </c>
      <c r="C5568">
        <v>1986</v>
      </c>
      <c r="D5568" t="s">
        <v>19509</v>
      </c>
      <c r="E5568" s="2">
        <v>1</v>
      </c>
      <c r="F5568" s="3"/>
      <c r="G5568" s="2">
        <v>1</v>
      </c>
      <c r="H5568" s="2">
        <v>23</v>
      </c>
      <c r="I5568" s="4" t="s">
        <v>10628</v>
      </c>
      <c r="J5568" s="2">
        <v>1</v>
      </c>
      <c r="K5568" s="2">
        <v>4</v>
      </c>
      <c r="L5568" s="2">
        <v>1</v>
      </c>
      <c r="M5568" s="4" t="s">
        <v>11430</v>
      </c>
      <c r="N5568" s="4" t="s">
        <v>3296</v>
      </c>
      <c r="O5568" t="s">
        <v>3297</v>
      </c>
      <c r="P5568" s="4" t="s">
        <v>11512</v>
      </c>
      <c r="Q5568" s="4" t="str">
        <f>VLOOKUP(P5568, 'Gun classification'!A:B, 2, FALSE)</f>
        <v>Arma de fuego</v>
      </c>
      <c r="R5568" s="4" t="s">
        <v>14184</v>
      </c>
      <c r="S5568" t="str">
        <f t="shared" si="86"/>
        <v xml:space="preserve">thrill, </v>
      </c>
      <c r="W5568" s="4" t="s">
        <v>14184</v>
      </c>
      <c r="X5568" s="4" t="s">
        <v>14184</v>
      </c>
    </row>
    <row r="5569" spans="1:24" x14ac:dyDescent="0.2">
      <c r="A5569">
        <v>12</v>
      </c>
      <c r="B5569">
        <v>3</v>
      </c>
      <c r="C5569">
        <v>1986</v>
      </c>
      <c r="D5569" t="s">
        <v>19510</v>
      </c>
      <c r="E5569" s="2">
        <v>1</v>
      </c>
      <c r="F5569" s="3"/>
      <c r="G5569" s="2">
        <v>2</v>
      </c>
      <c r="H5569" s="2">
        <v>52</v>
      </c>
      <c r="I5569" s="4" t="s">
        <v>17370</v>
      </c>
      <c r="J5569" s="2">
        <v>5</v>
      </c>
      <c r="K5569" s="3"/>
      <c r="L5569" s="2">
        <v>3</v>
      </c>
      <c r="M5569" s="4" t="s">
        <v>14184</v>
      </c>
      <c r="N5569" s="4" t="s">
        <v>3298</v>
      </c>
      <c r="O5569" t="s">
        <v>3299</v>
      </c>
      <c r="P5569" s="4" t="s">
        <v>14184</v>
      </c>
      <c r="Q5569" s="4" t="s">
        <v>23269</v>
      </c>
      <c r="R5569" s="4" t="s">
        <v>14184</v>
      </c>
      <c r="S5569" t="str">
        <f t="shared" si="86"/>
        <v xml:space="preserve">in trash bag, </v>
      </c>
      <c r="W5569" s="4" t="s">
        <v>14184</v>
      </c>
      <c r="X5569" s="4" t="s">
        <v>14184</v>
      </c>
    </row>
    <row r="5570" spans="1:24" x14ac:dyDescent="0.2">
      <c r="A5570">
        <v>12</v>
      </c>
      <c r="B5570">
        <v>4</v>
      </c>
      <c r="C5570">
        <v>1986</v>
      </c>
      <c r="D5570" t="s">
        <v>19511</v>
      </c>
      <c r="E5570" s="2">
        <v>1</v>
      </c>
      <c r="F5570" s="3"/>
      <c r="G5570" s="2">
        <v>1</v>
      </c>
      <c r="H5570" s="3"/>
      <c r="I5570" s="4" t="s">
        <v>10629</v>
      </c>
      <c r="J5570" s="2">
        <v>1</v>
      </c>
      <c r="K5570" s="3"/>
      <c r="L5570" s="2">
        <v>1</v>
      </c>
      <c r="M5570" s="4" t="s">
        <v>11420</v>
      </c>
      <c r="N5570" s="4" t="s">
        <v>3300</v>
      </c>
      <c r="O5570" t="s">
        <v>6150</v>
      </c>
      <c r="P5570" s="4" t="s">
        <v>11582</v>
      </c>
      <c r="Q5570" s="4" t="str">
        <f>VLOOKUP(P5570, 'Gun classification'!A:B, 2, FALSE)</f>
        <v>Fuerza</v>
      </c>
      <c r="R5570" s="4" t="s">
        <v>14184</v>
      </c>
      <c r="S5570" t="str">
        <f t="shared" si="86"/>
        <v xml:space="preserve">child abuse, </v>
      </c>
      <c r="T5570" s="38" t="s">
        <v>23264</v>
      </c>
      <c r="W5570" s="4" t="s">
        <v>14184</v>
      </c>
      <c r="X5570" s="4" t="s">
        <v>14184</v>
      </c>
    </row>
    <row r="5571" spans="1:24" x14ac:dyDescent="0.2">
      <c r="A5571">
        <v>12</v>
      </c>
      <c r="B5571">
        <v>6</v>
      </c>
      <c r="C5571">
        <v>1986</v>
      </c>
      <c r="D5571" t="s">
        <v>19512</v>
      </c>
      <c r="E5571" s="2">
        <v>1</v>
      </c>
      <c r="F5571" s="3"/>
      <c r="G5571" s="2">
        <v>1</v>
      </c>
      <c r="H5571" s="2">
        <v>31</v>
      </c>
      <c r="I5571" s="4" t="s">
        <v>10630</v>
      </c>
      <c r="J5571" s="2">
        <v>1</v>
      </c>
      <c r="K5571" s="3"/>
      <c r="L5571" s="2">
        <v>1</v>
      </c>
      <c r="M5571" s="4" t="s">
        <v>11438</v>
      </c>
      <c r="N5571" s="4" t="s">
        <v>10018</v>
      </c>
      <c r="O5571" t="s">
        <v>8450</v>
      </c>
      <c r="P5571" s="4" t="s">
        <v>3301</v>
      </c>
      <c r="Q5571" s="4" t="str">
        <f>VLOOKUP(P5571, 'Gun classification'!A:B, 2, FALSE)</f>
        <v>Falta de oxigeno</v>
      </c>
      <c r="R5571" s="4" t="s">
        <v>5332</v>
      </c>
      <c r="S5571" t="str">
        <f t="shared" ref="S5571:S5634" si="87">CONCATENATE(O5571,", ",R5571)</f>
        <v>narcotics, execution</v>
      </c>
      <c r="W5571" s="4" t="s">
        <v>14184</v>
      </c>
      <c r="X5571" s="4" t="s">
        <v>14184</v>
      </c>
    </row>
    <row r="5572" spans="1:24" x14ac:dyDescent="0.2">
      <c r="A5572">
        <v>12</v>
      </c>
      <c r="B5572">
        <v>7</v>
      </c>
      <c r="C5572">
        <v>1986</v>
      </c>
      <c r="D5572" t="s">
        <v>19513</v>
      </c>
      <c r="E5572" s="2">
        <v>1</v>
      </c>
      <c r="F5572" s="2">
        <v>4</v>
      </c>
      <c r="G5572" s="2">
        <v>1</v>
      </c>
      <c r="H5572" s="2">
        <v>52</v>
      </c>
      <c r="I5572" s="4" t="s">
        <v>10631</v>
      </c>
      <c r="J5572" s="2">
        <v>2</v>
      </c>
      <c r="K5572" s="2">
        <v>7</v>
      </c>
      <c r="L5572" s="2">
        <v>1</v>
      </c>
      <c r="M5572" s="4" t="s">
        <v>14184</v>
      </c>
      <c r="N5572" s="4" t="s">
        <v>3302</v>
      </c>
      <c r="O5572" t="s">
        <v>3303</v>
      </c>
      <c r="P5572" s="4" t="s">
        <v>3304</v>
      </c>
      <c r="Q5572" s="4" t="str">
        <f>VLOOKUP(P5572, 'Gun classification'!A:B, 2, FALSE)</f>
        <v>Arma blanca</v>
      </c>
      <c r="R5572" s="4" t="s">
        <v>14184</v>
      </c>
      <c r="S5572" t="str">
        <f t="shared" si="87"/>
        <v xml:space="preserve">assault, </v>
      </c>
      <c r="W5572" s="4" t="s">
        <v>14184</v>
      </c>
      <c r="X5572" s="4" t="s">
        <v>14184</v>
      </c>
    </row>
    <row r="5573" spans="1:24" x14ac:dyDescent="0.2">
      <c r="A5573">
        <v>12</v>
      </c>
      <c r="B5573">
        <v>9</v>
      </c>
      <c r="C5573">
        <v>1986</v>
      </c>
      <c r="D5573" t="s">
        <v>19514</v>
      </c>
      <c r="E5573" s="2">
        <v>3</v>
      </c>
      <c r="F5573" s="3"/>
      <c r="G5573" s="2">
        <v>1</v>
      </c>
      <c r="H5573" s="2">
        <v>24</v>
      </c>
      <c r="I5573" s="4" t="s">
        <v>10632</v>
      </c>
      <c r="J5573" s="2">
        <v>3</v>
      </c>
      <c r="K5573" s="3"/>
      <c r="L5573" s="2">
        <v>1</v>
      </c>
      <c r="M5573" s="4" t="s">
        <v>11414</v>
      </c>
      <c r="N5573" s="4" t="s">
        <v>3305</v>
      </c>
      <c r="O5573" t="s">
        <v>10232</v>
      </c>
      <c r="P5573" s="4" t="s">
        <v>11518</v>
      </c>
      <c r="Q5573" s="4" t="str">
        <f>VLOOKUP(P5573, 'Gun classification'!A:B, 2, FALSE)</f>
        <v>Arma blanca</v>
      </c>
      <c r="R5573" s="4" t="s">
        <v>14184</v>
      </c>
      <c r="S5573" t="str">
        <f t="shared" si="87"/>
        <v xml:space="preserve">argument, </v>
      </c>
      <c r="W5573" s="4" t="s">
        <v>14184</v>
      </c>
      <c r="X5573" s="4" t="s">
        <v>14184</v>
      </c>
    </row>
    <row r="5574" spans="1:24" x14ac:dyDescent="0.2">
      <c r="A5574">
        <v>12</v>
      </c>
      <c r="B5574">
        <v>11</v>
      </c>
      <c r="C5574">
        <v>1986</v>
      </c>
      <c r="D5574" t="s">
        <v>19515</v>
      </c>
      <c r="E5574" s="2">
        <v>3</v>
      </c>
      <c r="F5574" s="3"/>
      <c r="G5574" s="2">
        <v>1</v>
      </c>
      <c r="H5574" s="3"/>
      <c r="I5574" s="4" t="s">
        <v>10633</v>
      </c>
      <c r="J5574" s="2">
        <v>3</v>
      </c>
      <c r="K5574" s="3"/>
      <c r="L5574" s="2">
        <v>2</v>
      </c>
      <c r="M5574" s="4" t="s">
        <v>11417</v>
      </c>
      <c r="N5574" s="4" t="s">
        <v>3306</v>
      </c>
      <c r="O5574" t="s">
        <v>6150</v>
      </c>
      <c r="P5574" s="4" t="s">
        <v>11582</v>
      </c>
      <c r="Q5574" s="4" t="str">
        <f>VLOOKUP(P5574, 'Gun classification'!A:B, 2, FALSE)</f>
        <v>Fuerza</v>
      </c>
      <c r="R5574" s="4" t="s">
        <v>14184</v>
      </c>
      <c r="S5574" t="str">
        <f t="shared" si="87"/>
        <v xml:space="preserve">child abuse, </v>
      </c>
      <c r="T5574" s="38" t="s">
        <v>23264</v>
      </c>
      <c r="W5574" s="4" t="s">
        <v>14184</v>
      </c>
      <c r="X5574" s="4" t="s">
        <v>14184</v>
      </c>
    </row>
    <row r="5575" spans="1:24" x14ac:dyDescent="0.2">
      <c r="A5575">
        <v>12</v>
      </c>
      <c r="B5575">
        <v>25</v>
      </c>
      <c r="C5575">
        <v>1986</v>
      </c>
      <c r="D5575" t="s">
        <v>19516</v>
      </c>
      <c r="E5575" s="2">
        <v>4</v>
      </c>
      <c r="F5575" s="3"/>
      <c r="G5575" s="2">
        <v>1</v>
      </c>
      <c r="H5575" s="2">
        <v>33</v>
      </c>
      <c r="I5575" s="4" t="s">
        <v>10634</v>
      </c>
      <c r="J5575" s="2">
        <v>3</v>
      </c>
      <c r="K5575" s="3"/>
      <c r="L5575" s="2">
        <v>1</v>
      </c>
      <c r="M5575" s="4" t="s">
        <v>11438</v>
      </c>
      <c r="N5575" s="4" t="s">
        <v>3307</v>
      </c>
      <c r="O5575" t="s">
        <v>3308</v>
      </c>
      <c r="P5575" s="4" t="s">
        <v>11512</v>
      </c>
      <c r="Q5575" s="4" t="str">
        <f>VLOOKUP(P5575, 'Gun classification'!A:B, 2, FALSE)</f>
        <v>Arma de fuego</v>
      </c>
      <c r="R5575" s="4" t="s">
        <v>9554</v>
      </c>
      <c r="S5575" t="str">
        <f t="shared" si="87"/>
        <v>robbery (711 store), store</v>
      </c>
      <c r="T5575" t="s">
        <v>11515</v>
      </c>
      <c r="W5575" s="4" t="s">
        <v>14184</v>
      </c>
      <c r="X5575" s="4" t="s">
        <v>14184</v>
      </c>
    </row>
    <row r="5576" spans="1:24" x14ac:dyDescent="0.2">
      <c r="A5576">
        <v>12</v>
      </c>
      <c r="B5576">
        <v>27</v>
      </c>
      <c r="C5576">
        <v>1986</v>
      </c>
      <c r="D5576" t="s">
        <v>19517</v>
      </c>
      <c r="E5576" s="2">
        <v>1</v>
      </c>
      <c r="F5576" s="3"/>
      <c r="G5576" s="2">
        <v>1</v>
      </c>
      <c r="H5576" s="2">
        <v>36</v>
      </c>
      <c r="I5576" s="4" t="s">
        <v>10635</v>
      </c>
      <c r="J5576" s="2">
        <v>3</v>
      </c>
      <c r="K5576" s="3"/>
      <c r="L5576" s="2">
        <v>1</v>
      </c>
      <c r="M5576" s="4" t="s">
        <v>11438</v>
      </c>
      <c r="N5576" s="4" t="s">
        <v>3309</v>
      </c>
      <c r="O5576" t="s">
        <v>11581</v>
      </c>
      <c r="P5576" s="4" t="s">
        <v>11625</v>
      </c>
      <c r="Q5576" s="4" t="str">
        <f>VLOOKUP(P5576, 'Gun classification'!A:B, 2, FALSE)</f>
        <v>Falta de oxigeno</v>
      </c>
      <c r="R5576" s="4" t="s">
        <v>14184</v>
      </c>
      <c r="S5576" t="str">
        <f t="shared" si="87"/>
        <v xml:space="preserve">robbery, </v>
      </c>
      <c r="T5576" t="s">
        <v>11515</v>
      </c>
      <c r="W5576" s="4" t="s">
        <v>14184</v>
      </c>
      <c r="X5576" s="4" t="s">
        <v>14184</v>
      </c>
    </row>
    <row r="5577" spans="1:24" x14ac:dyDescent="0.2">
      <c r="A5577">
        <v>12</v>
      </c>
      <c r="B5577">
        <v>28</v>
      </c>
      <c r="C5577">
        <v>1986</v>
      </c>
      <c r="D5577" t="s">
        <v>19518</v>
      </c>
      <c r="E5577" s="2">
        <v>3</v>
      </c>
      <c r="F5577" s="3"/>
      <c r="G5577" s="2">
        <v>1</v>
      </c>
      <c r="H5577" s="2">
        <v>54</v>
      </c>
      <c r="I5577" s="4" t="s">
        <v>10636</v>
      </c>
      <c r="J5577" s="2">
        <v>3</v>
      </c>
      <c r="K5577" s="3"/>
      <c r="L5577" s="2">
        <v>1</v>
      </c>
      <c r="M5577" s="4" t="s">
        <v>11474</v>
      </c>
      <c r="N5577" s="4" t="s">
        <v>3310</v>
      </c>
      <c r="O5577" t="s">
        <v>9133</v>
      </c>
      <c r="P5577" s="4" t="s">
        <v>11512</v>
      </c>
      <c r="Q5577" s="4" t="str">
        <f>VLOOKUP(P5577, 'Gun classification'!A:B, 2, FALSE)</f>
        <v>Arma de fuego</v>
      </c>
      <c r="R5577" s="4" t="s">
        <v>14184</v>
      </c>
      <c r="S5577" t="str">
        <f t="shared" si="87"/>
        <v xml:space="preserve">dispute, </v>
      </c>
      <c r="W5577" s="4" t="s">
        <v>14184</v>
      </c>
      <c r="X5577" s="4" t="s">
        <v>14184</v>
      </c>
    </row>
    <row r="5578" spans="1:24" x14ac:dyDescent="0.2">
      <c r="A5578">
        <v>12</v>
      </c>
      <c r="B5578">
        <v>31</v>
      </c>
      <c r="C5578">
        <v>1986</v>
      </c>
      <c r="D5578" t="s">
        <v>19519</v>
      </c>
      <c r="E5578" s="2">
        <v>1</v>
      </c>
      <c r="F5578" s="3"/>
      <c r="G5578" s="2">
        <v>2</v>
      </c>
      <c r="H5578" s="2">
        <v>37</v>
      </c>
      <c r="I5578" s="4" t="s">
        <v>10637</v>
      </c>
      <c r="J5578" s="2">
        <v>3</v>
      </c>
      <c r="K5578" s="3"/>
      <c r="L5578" s="2">
        <v>1</v>
      </c>
      <c r="M5578" s="4" t="s">
        <v>11472</v>
      </c>
      <c r="N5578" s="4" t="s">
        <v>3311</v>
      </c>
      <c r="O5578" t="s">
        <v>11830</v>
      </c>
      <c r="P5578" s="4" t="s">
        <v>11512</v>
      </c>
      <c r="Q5578" s="4" t="str">
        <f>VLOOKUP(P5578, 'Gun classification'!A:B, 2, FALSE)</f>
        <v>Arma de fuego</v>
      </c>
      <c r="R5578" s="4" t="s">
        <v>14184</v>
      </c>
      <c r="S5578" t="str">
        <f t="shared" si="87"/>
        <v xml:space="preserve">sus 801, </v>
      </c>
      <c r="W5578" s="4" t="s">
        <v>14184</v>
      </c>
      <c r="X5578" s="4" t="s">
        <v>14184</v>
      </c>
    </row>
    <row r="5579" spans="1:24" x14ac:dyDescent="0.2">
      <c r="A5579">
        <v>1</v>
      </c>
      <c r="B5579">
        <v>1</v>
      </c>
      <c r="C5579">
        <v>1987</v>
      </c>
      <c r="D5579" t="s">
        <v>19520</v>
      </c>
      <c r="E5579" s="2">
        <v>1</v>
      </c>
      <c r="F5579" s="3"/>
      <c r="G5579" s="2">
        <v>1</v>
      </c>
      <c r="H5579" s="2">
        <v>40</v>
      </c>
      <c r="I5579" s="4" t="s">
        <v>10638</v>
      </c>
      <c r="J5579" s="2">
        <v>3</v>
      </c>
      <c r="K5579" s="3"/>
      <c r="L5579" s="2">
        <v>1</v>
      </c>
      <c r="M5579" s="4" t="s">
        <v>11419</v>
      </c>
      <c r="N5579" s="4" t="s">
        <v>3312</v>
      </c>
      <c r="O5579" t="s">
        <v>5660</v>
      </c>
      <c r="P5579" s="4" t="s">
        <v>11518</v>
      </c>
      <c r="Q5579" s="4" t="str">
        <f>VLOOKUP(P5579, 'Gun classification'!A:B, 2, FALSE)</f>
        <v>Arma blanca</v>
      </c>
      <c r="R5579" s="4" t="s">
        <v>14184</v>
      </c>
      <c r="S5579" t="str">
        <f t="shared" si="87"/>
        <v xml:space="preserve">gay robbery, </v>
      </c>
      <c r="T5579" t="s">
        <v>11515</v>
      </c>
      <c r="W5579" s="4" t="s">
        <v>14184</v>
      </c>
      <c r="X5579" s="4" t="s">
        <v>14184</v>
      </c>
    </row>
    <row r="5580" spans="1:24" x14ac:dyDescent="0.2">
      <c r="A5580">
        <v>1</v>
      </c>
      <c r="B5580">
        <v>6</v>
      </c>
      <c r="C5580">
        <v>1987</v>
      </c>
      <c r="D5580" t="s">
        <v>19521</v>
      </c>
      <c r="E5580" s="2">
        <v>1</v>
      </c>
      <c r="F5580" s="3"/>
      <c r="G5580" s="2">
        <v>2</v>
      </c>
      <c r="H5580" s="2">
        <v>35</v>
      </c>
      <c r="I5580" s="4" t="s">
        <v>10639</v>
      </c>
      <c r="J5580" s="2">
        <v>1</v>
      </c>
      <c r="K5580" s="3"/>
      <c r="L5580" s="2">
        <v>1</v>
      </c>
      <c r="M5580" s="4" t="s">
        <v>11420</v>
      </c>
      <c r="N5580" s="4" t="s">
        <v>3313</v>
      </c>
      <c r="O5580" t="s">
        <v>11648</v>
      </c>
      <c r="P5580" s="4" t="s">
        <v>11512</v>
      </c>
      <c r="Q5580" s="4" t="str">
        <f>VLOOKUP(P5580, 'Gun classification'!A:B, 2, FALSE)</f>
        <v>Arma de fuego</v>
      </c>
      <c r="R5580" s="4" t="s">
        <v>14184</v>
      </c>
      <c r="S5580" t="str">
        <f t="shared" si="87"/>
        <v xml:space="preserve">domestic, </v>
      </c>
      <c r="T5580" t="s">
        <v>11650</v>
      </c>
      <c r="W5580" s="4" t="s">
        <v>14184</v>
      </c>
      <c r="X5580" s="4" t="s">
        <v>14184</v>
      </c>
    </row>
    <row r="5581" spans="1:24" x14ac:dyDescent="0.2">
      <c r="A5581">
        <v>1</v>
      </c>
      <c r="B5581">
        <v>16</v>
      </c>
      <c r="C5581">
        <v>1987</v>
      </c>
      <c r="D5581" t="s">
        <v>19522</v>
      </c>
      <c r="E5581" s="2">
        <v>3</v>
      </c>
      <c r="F5581" s="3"/>
      <c r="G5581" s="2">
        <v>1</v>
      </c>
      <c r="H5581" s="2">
        <v>25</v>
      </c>
      <c r="I5581" s="4" t="s">
        <v>10640</v>
      </c>
      <c r="J5581" s="2">
        <v>3</v>
      </c>
      <c r="K5581" s="3"/>
      <c r="L5581" s="2">
        <v>2</v>
      </c>
      <c r="M5581" s="4" t="s">
        <v>11419</v>
      </c>
      <c r="N5581" s="4" t="s">
        <v>6474</v>
      </c>
      <c r="O5581" t="s">
        <v>11648</v>
      </c>
      <c r="P5581" s="4" t="s">
        <v>11518</v>
      </c>
      <c r="Q5581" s="4" t="str">
        <f>VLOOKUP(P5581, 'Gun classification'!A:B, 2, FALSE)</f>
        <v>Arma blanca</v>
      </c>
      <c r="R5581" s="4" t="s">
        <v>14184</v>
      </c>
      <c r="S5581" t="str">
        <f t="shared" si="87"/>
        <v xml:space="preserve">domestic, </v>
      </c>
      <c r="T5581" t="s">
        <v>11650</v>
      </c>
      <c r="W5581" s="4" t="s">
        <v>14184</v>
      </c>
      <c r="X5581" s="4" t="s">
        <v>14184</v>
      </c>
    </row>
    <row r="5582" spans="1:24" x14ac:dyDescent="0.2">
      <c r="A5582">
        <v>1</v>
      </c>
      <c r="B5582">
        <v>22</v>
      </c>
      <c r="C5582">
        <v>1987</v>
      </c>
      <c r="D5582" t="s">
        <v>19523</v>
      </c>
      <c r="E5582" s="2">
        <v>1</v>
      </c>
      <c r="F5582" s="3"/>
      <c r="G5582" s="2">
        <v>1</v>
      </c>
      <c r="H5582" s="2">
        <v>50</v>
      </c>
      <c r="I5582" s="4" t="s">
        <v>17370</v>
      </c>
      <c r="J5582" s="2">
        <v>5</v>
      </c>
      <c r="K5582" s="3"/>
      <c r="L5582" s="2">
        <v>3</v>
      </c>
      <c r="M5582" s="4" t="s">
        <v>14184</v>
      </c>
      <c r="N5582" s="4" t="s">
        <v>3314</v>
      </c>
      <c r="O5582" t="s">
        <v>8450</v>
      </c>
      <c r="P5582" s="4" t="s">
        <v>11625</v>
      </c>
      <c r="Q5582" s="4" t="str">
        <f>VLOOKUP(P5582, 'Gun classification'!A:B, 2, FALSE)</f>
        <v>Falta de oxigeno</v>
      </c>
      <c r="R5582" s="4" t="s">
        <v>14184</v>
      </c>
      <c r="S5582" t="str">
        <f t="shared" si="87"/>
        <v xml:space="preserve">narcotics, </v>
      </c>
      <c r="W5582" s="4" t="s">
        <v>14184</v>
      </c>
      <c r="X5582" s="4" t="s">
        <v>14184</v>
      </c>
    </row>
    <row r="5583" spans="1:24" x14ac:dyDescent="0.2">
      <c r="A5583">
        <v>2</v>
      </c>
      <c r="B5583">
        <v>3</v>
      </c>
      <c r="C5583">
        <v>1987</v>
      </c>
      <c r="D5583" t="s">
        <v>19524</v>
      </c>
      <c r="E5583" s="2">
        <v>1</v>
      </c>
      <c r="F5583" s="3"/>
      <c r="G5583" s="2">
        <v>2</v>
      </c>
      <c r="H5583" s="2">
        <v>79</v>
      </c>
      <c r="I5583" s="4" t="s">
        <v>17370</v>
      </c>
      <c r="J5583" s="2">
        <v>5</v>
      </c>
      <c r="K5583" s="3"/>
      <c r="L5583" s="2">
        <v>3</v>
      </c>
      <c r="M5583" s="4" t="s">
        <v>14184</v>
      </c>
      <c r="N5583" s="4" t="s">
        <v>3315</v>
      </c>
      <c r="O5583" t="s">
        <v>11581</v>
      </c>
      <c r="P5583" s="4" t="s">
        <v>11625</v>
      </c>
      <c r="Q5583" s="4" t="str">
        <f>VLOOKUP(P5583, 'Gun classification'!A:B, 2, FALSE)</f>
        <v>Falta de oxigeno</v>
      </c>
      <c r="R5583" s="4" t="s">
        <v>14184</v>
      </c>
      <c r="S5583" t="str">
        <f t="shared" si="87"/>
        <v xml:space="preserve">robbery, </v>
      </c>
      <c r="T5583" t="s">
        <v>11515</v>
      </c>
      <c r="W5583" s="4" t="s">
        <v>14184</v>
      </c>
      <c r="X5583" s="4" t="s">
        <v>14184</v>
      </c>
    </row>
    <row r="5584" spans="1:24" x14ac:dyDescent="0.2">
      <c r="A5584">
        <v>2</v>
      </c>
      <c r="B5584">
        <v>5</v>
      </c>
      <c r="C5584">
        <v>1987</v>
      </c>
      <c r="D5584" t="s">
        <v>19525</v>
      </c>
      <c r="E5584" s="2">
        <v>1</v>
      </c>
      <c r="F5584" s="3"/>
      <c r="G5584" s="2">
        <v>1</v>
      </c>
      <c r="H5584" s="2">
        <v>40</v>
      </c>
      <c r="I5584" s="4" t="s">
        <v>10641</v>
      </c>
      <c r="J5584" s="2">
        <v>1</v>
      </c>
      <c r="K5584" s="3"/>
      <c r="L5584" s="2">
        <v>1</v>
      </c>
      <c r="M5584" s="4" t="s">
        <v>11467</v>
      </c>
      <c r="N5584" s="4" t="s">
        <v>3316</v>
      </c>
      <c r="O5584" t="s">
        <v>3317</v>
      </c>
      <c r="P5584" s="4" t="s">
        <v>11512</v>
      </c>
      <c r="Q5584" s="4" t="str">
        <f>VLOOKUP(P5584, 'Gun classification'!A:B, 2, FALSE)</f>
        <v>Arma de fuego</v>
      </c>
      <c r="R5584" s="4" t="s">
        <v>14184</v>
      </c>
      <c r="S5584" t="str">
        <f t="shared" si="87"/>
        <v xml:space="preserve">debt dispute, </v>
      </c>
      <c r="W5584" s="4" t="s">
        <v>14184</v>
      </c>
      <c r="X5584" s="4" t="s">
        <v>14184</v>
      </c>
    </row>
    <row r="5585" spans="1:24" x14ac:dyDescent="0.2">
      <c r="A5585">
        <v>2</v>
      </c>
      <c r="B5585">
        <v>8</v>
      </c>
      <c r="C5585">
        <v>1987</v>
      </c>
      <c r="D5585" t="s">
        <v>19526</v>
      </c>
      <c r="E5585" s="2">
        <v>1</v>
      </c>
      <c r="F5585" s="2">
        <v>4</v>
      </c>
      <c r="G5585" s="2">
        <v>1</v>
      </c>
      <c r="H5585" s="2">
        <v>44</v>
      </c>
      <c r="I5585" s="4" t="s">
        <v>10642</v>
      </c>
      <c r="J5585" s="2">
        <v>1</v>
      </c>
      <c r="K5585" s="2">
        <v>4</v>
      </c>
      <c r="L5585" s="2">
        <v>1</v>
      </c>
      <c r="M5585" s="4" t="s">
        <v>11417</v>
      </c>
      <c r="N5585" s="4" t="s">
        <v>3318</v>
      </c>
      <c r="O5585" t="s">
        <v>10232</v>
      </c>
      <c r="P5585" s="4" t="s">
        <v>11512</v>
      </c>
      <c r="Q5585" s="4" t="str">
        <f>VLOOKUP(P5585, 'Gun classification'!A:B, 2, FALSE)</f>
        <v>Arma de fuego</v>
      </c>
      <c r="R5585" s="4" t="s">
        <v>14184</v>
      </c>
      <c r="S5585" t="str">
        <f t="shared" si="87"/>
        <v xml:space="preserve">argument, </v>
      </c>
      <c r="W5585" s="4" t="s">
        <v>14184</v>
      </c>
      <c r="X5585" s="4" t="s">
        <v>14184</v>
      </c>
    </row>
    <row r="5586" spans="1:24" x14ac:dyDescent="0.2">
      <c r="A5586">
        <v>2</v>
      </c>
      <c r="B5586">
        <v>9</v>
      </c>
      <c r="C5586">
        <v>1987</v>
      </c>
      <c r="D5586" t="s">
        <v>19527</v>
      </c>
      <c r="E5586" s="2">
        <v>3</v>
      </c>
      <c r="F5586" s="3"/>
      <c r="G5586" s="2">
        <v>1</v>
      </c>
      <c r="H5586" s="2">
        <v>24</v>
      </c>
      <c r="I5586" s="4" t="s">
        <v>17370</v>
      </c>
      <c r="J5586" s="2">
        <v>5</v>
      </c>
      <c r="K5586" s="3"/>
      <c r="L5586" s="2">
        <v>3</v>
      </c>
      <c r="M5586" s="4" t="s">
        <v>14184</v>
      </c>
      <c r="N5586" s="4" t="s">
        <v>6487</v>
      </c>
      <c r="O5586" t="s">
        <v>8450</v>
      </c>
      <c r="P5586" s="4" t="s">
        <v>11512</v>
      </c>
      <c r="Q5586" s="4" t="str">
        <f>VLOOKUP(P5586, 'Gun classification'!A:B, 2, FALSE)</f>
        <v>Arma de fuego</v>
      </c>
      <c r="R5586" s="4" t="s">
        <v>14184</v>
      </c>
      <c r="S5586" t="str">
        <f t="shared" si="87"/>
        <v xml:space="preserve">narcotics, </v>
      </c>
      <c r="W5586" s="4" t="s">
        <v>14184</v>
      </c>
      <c r="X5586" s="4" t="s">
        <v>14184</v>
      </c>
    </row>
    <row r="5587" spans="1:24" x14ac:dyDescent="0.2">
      <c r="A5587">
        <v>2</v>
      </c>
      <c r="B5587">
        <v>12</v>
      </c>
      <c r="C5587">
        <v>1987</v>
      </c>
      <c r="D5587" t="s">
        <v>19528</v>
      </c>
      <c r="E5587" s="2">
        <v>1</v>
      </c>
      <c r="F5587" s="3"/>
      <c r="G5587" s="2">
        <v>2</v>
      </c>
      <c r="H5587" s="2">
        <v>74</v>
      </c>
      <c r="I5587" s="4" t="s">
        <v>17370</v>
      </c>
      <c r="J5587" s="2">
        <v>5</v>
      </c>
      <c r="K5587" s="3"/>
      <c r="L5587" s="2">
        <v>3</v>
      </c>
      <c r="M5587" s="4" t="s">
        <v>14184</v>
      </c>
      <c r="N5587" s="4" t="s">
        <v>7399</v>
      </c>
      <c r="O5587" t="s">
        <v>11581</v>
      </c>
      <c r="P5587" s="4" t="s">
        <v>11625</v>
      </c>
      <c r="Q5587" s="4" t="str">
        <f>VLOOKUP(P5587, 'Gun classification'!A:B, 2, FALSE)</f>
        <v>Falta de oxigeno</v>
      </c>
      <c r="R5587" s="4" t="s">
        <v>14184</v>
      </c>
      <c r="S5587" t="str">
        <f t="shared" si="87"/>
        <v xml:space="preserve">robbery, </v>
      </c>
      <c r="T5587" t="s">
        <v>11515</v>
      </c>
      <c r="W5587" s="4" t="s">
        <v>14184</v>
      </c>
      <c r="X5587" s="4" t="s">
        <v>14184</v>
      </c>
    </row>
    <row r="5588" spans="1:24" x14ac:dyDescent="0.2">
      <c r="A5588">
        <v>2</v>
      </c>
      <c r="B5588">
        <v>14</v>
      </c>
      <c r="C5588">
        <v>1987</v>
      </c>
      <c r="D5588" t="s">
        <v>19529</v>
      </c>
      <c r="E5588" s="2">
        <v>3</v>
      </c>
      <c r="F5588" s="3"/>
      <c r="G5588" s="2">
        <v>1</v>
      </c>
      <c r="H5588" s="2">
        <v>40</v>
      </c>
      <c r="I5588" s="4" t="s">
        <v>17370</v>
      </c>
      <c r="J5588" s="2">
        <v>5</v>
      </c>
      <c r="K5588" s="3"/>
      <c r="L5588" s="2">
        <v>3</v>
      </c>
      <c r="M5588" s="4" t="s">
        <v>14184</v>
      </c>
      <c r="N5588" s="4" t="s">
        <v>3319</v>
      </c>
      <c r="O5588" t="s">
        <v>11581</v>
      </c>
      <c r="P5588" s="4" t="s">
        <v>11518</v>
      </c>
      <c r="Q5588" s="4" t="str">
        <f>VLOOKUP(P5588, 'Gun classification'!A:B, 2, FALSE)</f>
        <v>Arma blanca</v>
      </c>
      <c r="R5588" s="4" t="s">
        <v>14184</v>
      </c>
      <c r="S5588" t="str">
        <f t="shared" si="87"/>
        <v xml:space="preserve">robbery, </v>
      </c>
      <c r="T5588" t="s">
        <v>11515</v>
      </c>
      <c r="W5588" s="4" t="s">
        <v>14184</v>
      </c>
      <c r="X5588" s="4" t="s">
        <v>14184</v>
      </c>
    </row>
    <row r="5589" spans="1:24" x14ac:dyDescent="0.2">
      <c r="A5589">
        <v>2</v>
      </c>
      <c r="B5589">
        <v>21</v>
      </c>
      <c r="C5589">
        <v>1987</v>
      </c>
      <c r="D5589" t="s">
        <v>15990</v>
      </c>
      <c r="E5589" s="2">
        <v>3</v>
      </c>
      <c r="F5589" s="3"/>
      <c r="G5589" s="2">
        <v>1</v>
      </c>
      <c r="H5589" s="2">
        <v>22</v>
      </c>
      <c r="I5589" s="4" t="s">
        <v>10643</v>
      </c>
      <c r="J5589" s="2">
        <v>3</v>
      </c>
      <c r="K5589" s="3"/>
      <c r="L5589" s="2">
        <v>1</v>
      </c>
      <c r="M5589" s="4" t="s">
        <v>11428</v>
      </c>
      <c r="N5589" s="4" t="s">
        <v>3320</v>
      </c>
      <c r="O5589" t="s">
        <v>3321</v>
      </c>
      <c r="P5589" s="4" t="s">
        <v>11512</v>
      </c>
      <c r="Q5589" s="4" t="str">
        <f>VLOOKUP(P5589, 'Gun classification'!A:B, 2, FALSE)</f>
        <v>Arma de fuego</v>
      </c>
      <c r="R5589" s="4" t="s">
        <v>14184</v>
      </c>
      <c r="S5589" t="str">
        <f t="shared" si="87"/>
        <v xml:space="preserve">domesti argu, </v>
      </c>
      <c r="W5589" s="4" t="s">
        <v>14184</v>
      </c>
      <c r="X5589" s="4" t="s">
        <v>14184</v>
      </c>
    </row>
    <row r="5590" spans="1:24" x14ac:dyDescent="0.2">
      <c r="A5590">
        <v>2</v>
      </c>
      <c r="B5590">
        <v>27</v>
      </c>
      <c r="C5590">
        <v>1987</v>
      </c>
      <c r="D5590" t="s">
        <v>15991</v>
      </c>
      <c r="E5590" s="2">
        <v>3</v>
      </c>
      <c r="F5590" s="3"/>
      <c r="G5590" s="2">
        <v>1</v>
      </c>
      <c r="H5590" s="2">
        <v>36</v>
      </c>
      <c r="I5590" s="4" t="s">
        <v>17370</v>
      </c>
      <c r="J5590" s="2">
        <v>5</v>
      </c>
      <c r="K5590" s="3"/>
      <c r="L5590" s="2">
        <v>3</v>
      </c>
      <c r="M5590" s="4" t="s">
        <v>14184</v>
      </c>
      <c r="N5590" s="4" t="s">
        <v>3322</v>
      </c>
      <c r="O5590" t="s">
        <v>3323</v>
      </c>
      <c r="P5590" s="4" t="s">
        <v>11732</v>
      </c>
      <c r="Q5590" s="4" t="str">
        <f>VLOOKUP(P5590, 'Gun classification'!A:B, 2, FALSE)</f>
        <v>Fuerza</v>
      </c>
      <c r="R5590" s="4" t="s">
        <v>14184</v>
      </c>
      <c r="S5590" t="str">
        <f t="shared" si="87"/>
        <v xml:space="preserve">narcoitc robb?, </v>
      </c>
      <c r="T5590" s="38" t="s">
        <v>11515</v>
      </c>
      <c r="W5590" s="4" t="s">
        <v>14184</v>
      </c>
      <c r="X5590" s="4" t="s">
        <v>14184</v>
      </c>
    </row>
    <row r="5591" spans="1:24" x14ac:dyDescent="0.2">
      <c r="A5591">
        <v>3</v>
      </c>
      <c r="B5591">
        <v>1</v>
      </c>
      <c r="C5591">
        <v>1987</v>
      </c>
      <c r="D5591" t="s">
        <v>21087</v>
      </c>
      <c r="E5591" s="2">
        <v>3</v>
      </c>
      <c r="F5591" s="3"/>
      <c r="G5591" s="2">
        <v>1</v>
      </c>
      <c r="H5591" s="2">
        <v>24</v>
      </c>
      <c r="I5591" s="4" t="s">
        <v>10644</v>
      </c>
      <c r="J5591" s="2">
        <v>1</v>
      </c>
      <c r="K5591" s="3"/>
      <c r="L5591" s="2">
        <v>1</v>
      </c>
      <c r="M5591" s="4" t="s">
        <v>11439</v>
      </c>
      <c r="N5591" s="4" t="s">
        <v>8129</v>
      </c>
      <c r="O5591" t="s">
        <v>5660</v>
      </c>
      <c r="P5591" s="4" t="s">
        <v>11518</v>
      </c>
      <c r="Q5591" s="4" t="str">
        <f>VLOOKUP(P5591, 'Gun classification'!A:B, 2, FALSE)</f>
        <v>Arma blanca</v>
      </c>
      <c r="R5591" s="4" t="s">
        <v>14184</v>
      </c>
      <c r="S5591" t="str">
        <f t="shared" si="87"/>
        <v xml:space="preserve">gay robbery, </v>
      </c>
      <c r="T5591" t="s">
        <v>11515</v>
      </c>
      <c r="W5591" s="4" t="s">
        <v>14184</v>
      </c>
      <c r="X5591" s="4" t="s">
        <v>14184</v>
      </c>
    </row>
    <row r="5592" spans="1:24" x14ac:dyDescent="0.2">
      <c r="A5592">
        <v>3</v>
      </c>
      <c r="B5592">
        <v>2</v>
      </c>
      <c r="C5592">
        <v>1987</v>
      </c>
      <c r="D5592" t="s">
        <v>15992</v>
      </c>
      <c r="E5592" s="2">
        <v>1</v>
      </c>
      <c r="F5592" s="3"/>
      <c r="G5592" s="2">
        <v>1</v>
      </c>
      <c r="H5592" s="2">
        <v>61</v>
      </c>
      <c r="I5592" s="4" t="s">
        <v>17370</v>
      </c>
      <c r="J5592" s="2">
        <v>5</v>
      </c>
      <c r="K5592" s="3"/>
      <c r="L5592" s="2">
        <v>3</v>
      </c>
      <c r="M5592" s="4" t="s">
        <v>14184</v>
      </c>
      <c r="N5592" s="4" t="s">
        <v>3324</v>
      </c>
      <c r="O5592" t="s">
        <v>3325</v>
      </c>
      <c r="P5592" s="4" t="s">
        <v>11518</v>
      </c>
      <c r="Q5592" s="4" t="str">
        <f>VLOOKUP(P5592, 'Gun classification'!A:B, 2, FALSE)</f>
        <v>Arma blanca</v>
      </c>
      <c r="R5592" s="4" t="s">
        <v>14184</v>
      </c>
      <c r="S5592" t="str">
        <f t="shared" si="87"/>
        <v xml:space="preserve">gay unkn?, </v>
      </c>
      <c r="T5592" s="38" t="s">
        <v>23253</v>
      </c>
      <c r="W5592" s="4" t="s">
        <v>14184</v>
      </c>
      <c r="X5592" s="4" t="s">
        <v>14184</v>
      </c>
    </row>
    <row r="5593" spans="1:24" x14ac:dyDescent="0.2">
      <c r="A5593">
        <v>3</v>
      </c>
      <c r="B5593">
        <v>10</v>
      </c>
      <c r="C5593">
        <v>1987</v>
      </c>
      <c r="D5593" t="s">
        <v>15993</v>
      </c>
      <c r="E5593" s="2">
        <v>1</v>
      </c>
      <c r="F5593" s="2">
        <v>4</v>
      </c>
      <c r="G5593" s="2">
        <v>1</v>
      </c>
      <c r="H5593" s="2">
        <v>36</v>
      </c>
      <c r="I5593" s="4" t="s">
        <v>17370</v>
      </c>
      <c r="J5593" s="2">
        <v>5</v>
      </c>
      <c r="K5593" s="3"/>
      <c r="L5593" s="2">
        <v>3</v>
      </c>
      <c r="M5593" s="4" t="s">
        <v>14184</v>
      </c>
      <c r="N5593" s="4" t="s">
        <v>3326</v>
      </c>
      <c r="O5593" t="s">
        <v>3327</v>
      </c>
      <c r="P5593" s="4" t="s">
        <v>11518</v>
      </c>
      <c r="Q5593" s="4" t="str">
        <f>VLOOKUP(P5593, 'Gun classification'!A:B, 2, FALSE)</f>
        <v>Arma blanca</v>
      </c>
      <c r="R5593" s="4" t="s">
        <v>14184</v>
      </c>
      <c r="S5593" t="str">
        <f t="shared" si="87"/>
        <v xml:space="preserve">narcotics money, </v>
      </c>
      <c r="W5593" s="4" t="s">
        <v>14184</v>
      </c>
      <c r="X5593" s="4" t="s">
        <v>14184</v>
      </c>
    </row>
    <row r="5594" spans="1:24" x14ac:dyDescent="0.2">
      <c r="A5594">
        <v>3</v>
      </c>
      <c r="B5594">
        <v>11</v>
      </c>
      <c r="C5594">
        <v>1987</v>
      </c>
      <c r="D5594" t="s">
        <v>15994</v>
      </c>
      <c r="E5594" s="2">
        <v>2</v>
      </c>
      <c r="F5594" s="2">
        <v>5</v>
      </c>
      <c r="G5594" s="2">
        <v>2</v>
      </c>
      <c r="H5594" s="2">
        <v>30</v>
      </c>
      <c r="I5594" s="4" t="s">
        <v>10645</v>
      </c>
      <c r="J5594" s="2">
        <v>2</v>
      </c>
      <c r="K5594" s="2">
        <v>5</v>
      </c>
      <c r="L5594" s="2">
        <v>1</v>
      </c>
      <c r="M5594" s="4" t="s">
        <v>11425</v>
      </c>
      <c r="N5594" s="4" t="s">
        <v>8628</v>
      </c>
      <c r="O5594" t="s">
        <v>17675</v>
      </c>
      <c r="P5594" s="4" t="s">
        <v>11512</v>
      </c>
      <c r="Q5594" s="4" t="str">
        <f>VLOOKUP(P5594, 'Gun classification'!A:B, 2, FALSE)</f>
        <v>Arma de fuego</v>
      </c>
      <c r="R5594" s="4" t="s">
        <v>14184</v>
      </c>
      <c r="S5594" t="str">
        <f t="shared" si="87"/>
        <v xml:space="preserve">unknown, </v>
      </c>
      <c r="T5594" t="s">
        <v>23253</v>
      </c>
      <c r="W5594" s="4" t="s">
        <v>14184</v>
      </c>
      <c r="X5594" s="4" t="s">
        <v>14184</v>
      </c>
    </row>
    <row r="5595" spans="1:24" x14ac:dyDescent="0.2">
      <c r="A5595">
        <v>3</v>
      </c>
      <c r="B5595">
        <v>12</v>
      </c>
      <c r="C5595">
        <v>1987</v>
      </c>
      <c r="D5595" t="s">
        <v>15995</v>
      </c>
      <c r="E5595" s="2">
        <v>3</v>
      </c>
      <c r="F5595" s="3"/>
      <c r="G5595" s="2">
        <v>1</v>
      </c>
      <c r="H5595" s="2">
        <v>31</v>
      </c>
      <c r="I5595" s="4" t="s">
        <v>17370</v>
      </c>
      <c r="J5595" s="2">
        <v>5</v>
      </c>
      <c r="K5595" s="3"/>
      <c r="L5595" s="2">
        <v>3</v>
      </c>
      <c r="M5595" s="4" t="s">
        <v>14184</v>
      </c>
      <c r="N5595" s="4" t="s">
        <v>3328</v>
      </c>
      <c r="O5595" t="s">
        <v>8450</v>
      </c>
      <c r="P5595" s="4" t="s">
        <v>11512</v>
      </c>
      <c r="Q5595" s="4" t="str">
        <f>VLOOKUP(P5595, 'Gun classification'!A:B, 2, FALSE)</f>
        <v>Arma de fuego</v>
      </c>
      <c r="R5595" s="4" t="s">
        <v>14184</v>
      </c>
      <c r="S5595" t="str">
        <f t="shared" si="87"/>
        <v xml:space="preserve">narcotics, </v>
      </c>
      <c r="W5595" s="4" t="s">
        <v>14184</v>
      </c>
      <c r="X5595" s="4" t="s">
        <v>14184</v>
      </c>
    </row>
    <row r="5596" spans="1:24" x14ac:dyDescent="0.2">
      <c r="A5596">
        <v>3</v>
      </c>
      <c r="B5596">
        <v>15</v>
      </c>
      <c r="C5596">
        <v>1987</v>
      </c>
      <c r="D5596" t="s">
        <v>15996</v>
      </c>
      <c r="E5596" s="2">
        <v>1</v>
      </c>
      <c r="F5596" s="2">
        <v>4</v>
      </c>
      <c r="G5596" s="2">
        <v>1</v>
      </c>
      <c r="H5596" s="2">
        <v>37</v>
      </c>
      <c r="I5596" s="4" t="s">
        <v>10646</v>
      </c>
      <c r="J5596" s="2">
        <v>1</v>
      </c>
      <c r="K5596" s="2">
        <v>4</v>
      </c>
      <c r="L5596" s="2">
        <v>1</v>
      </c>
      <c r="M5596" s="4" t="s">
        <v>11413</v>
      </c>
      <c r="N5596" s="4" t="s">
        <v>3329</v>
      </c>
      <c r="O5596" t="s">
        <v>10232</v>
      </c>
      <c r="P5596" s="4" t="s">
        <v>11582</v>
      </c>
      <c r="Q5596" s="4" t="str">
        <f>VLOOKUP(P5596, 'Gun classification'!A:B, 2, FALSE)</f>
        <v>Fuerza</v>
      </c>
      <c r="R5596" s="4" t="s">
        <v>14184</v>
      </c>
      <c r="S5596" t="str">
        <f t="shared" si="87"/>
        <v xml:space="preserve">argument, </v>
      </c>
      <c r="W5596" s="4" t="s">
        <v>14184</v>
      </c>
      <c r="X5596" s="4" t="s">
        <v>14184</v>
      </c>
    </row>
    <row r="5597" spans="1:24" x14ac:dyDescent="0.2">
      <c r="A5597">
        <v>3</v>
      </c>
      <c r="B5597">
        <v>16</v>
      </c>
      <c r="C5597">
        <v>1987</v>
      </c>
      <c r="D5597" t="s">
        <v>15997</v>
      </c>
      <c r="E5597" s="2">
        <v>1</v>
      </c>
      <c r="F5597" s="3"/>
      <c r="G5597" s="2">
        <v>2</v>
      </c>
      <c r="H5597" s="2">
        <v>65</v>
      </c>
      <c r="I5597" s="4" t="s">
        <v>10647</v>
      </c>
      <c r="J5597" s="2">
        <v>1</v>
      </c>
      <c r="K5597" s="3"/>
      <c r="L5597" s="2">
        <v>1</v>
      </c>
      <c r="M5597" s="4" t="s">
        <v>11416</v>
      </c>
      <c r="N5597" s="4" t="s">
        <v>3330</v>
      </c>
      <c r="O5597" t="s">
        <v>5042</v>
      </c>
      <c r="P5597" s="4" t="s">
        <v>11518</v>
      </c>
      <c r="Q5597" s="4" t="str">
        <f>VLOOKUP(P5597, 'Gun classification'!A:B, 2, FALSE)</f>
        <v>Arma blanca</v>
      </c>
      <c r="R5597" s="4" t="s">
        <v>14184</v>
      </c>
      <c r="S5597" t="str">
        <f t="shared" si="87"/>
        <v xml:space="preserve">rape, </v>
      </c>
      <c r="T5597" t="s">
        <v>8275</v>
      </c>
      <c r="W5597" s="4" t="s">
        <v>14184</v>
      </c>
      <c r="X5597" s="4" t="s">
        <v>14184</v>
      </c>
    </row>
    <row r="5598" spans="1:24" x14ac:dyDescent="0.2">
      <c r="A5598">
        <v>3</v>
      </c>
      <c r="B5598">
        <v>26</v>
      </c>
      <c r="C5598">
        <v>1987</v>
      </c>
      <c r="D5598" t="s">
        <v>15998</v>
      </c>
      <c r="E5598" s="2">
        <v>1</v>
      </c>
      <c r="F5598" s="3"/>
      <c r="G5598" s="2">
        <v>1</v>
      </c>
      <c r="H5598" s="2">
        <v>34</v>
      </c>
      <c r="I5598" s="4" t="s">
        <v>10648</v>
      </c>
      <c r="J5598" s="2">
        <v>3</v>
      </c>
      <c r="K5598" s="3"/>
      <c r="L5598" s="2">
        <v>1</v>
      </c>
      <c r="M5598" s="4" t="s">
        <v>11438</v>
      </c>
      <c r="N5598" s="4" t="s">
        <v>3331</v>
      </c>
      <c r="O5598" t="s">
        <v>3332</v>
      </c>
      <c r="P5598" s="4" t="s">
        <v>3333</v>
      </c>
      <c r="Q5598" s="4" t="str">
        <f>VLOOKUP(P5598, 'Gun classification'!A:B, 2, FALSE)</f>
        <v>Objeto</v>
      </c>
      <c r="R5598" s="4" t="s">
        <v>14184</v>
      </c>
      <c r="S5598" t="str">
        <f t="shared" si="87"/>
        <v xml:space="preserve">gay roommates, </v>
      </c>
      <c r="W5598" s="4" t="s">
        <v>14184</v>
      </c>
      <c r="X5598" s="4" t="s">
        <v>14184</v>
      </c>
    </row>
    <row r="5599" spans="1:24" x14ac:dyDescent="0.2">
      <c r="A5599">
        <v>3</v>
      </c>
      <c r="B5599">
        <v>29</v>
      </c>
      <c r="C5599">
        <v>1987</v>
      </c>
      <c r="D5599" t="s">
        <v>15999</v>
      </c>
      <c r="E5599" s="2">
        <v>1</v>
      </c>
      <c r="F5599" s="3"/>
      <c r="G5599" s="2">
        <v>2</v>
      </c>
      <c r="H5599" s="2">
        <v>28</v>
      </c>
      <c r="I5599" s="4" t="s">
        <v>10649</v>
      </c>
      <c r="J5599" s="2">
        <v>1</v>
      </c>
      <c r="K5599" s="3"/>
      <c r="L5599" s="2">
        <v>1</v>
      </c>
      <c r="M5599" s="4" t="s">
        <v>11464</v>
      </c>
      <c r="N5599" s="4" t="s">
        <v>3334</v>
      </c>
      <c r="O5599" t="s">
        <v>11830</v>
      </c>
      <c r="P5599" s="4" t="s">
        <v>11512</v>
      </c>
      <c r="Q5599" s="4" t="str">
        <f>VLOOKUP(P5599, 'Gun classification'!A:B, 2, FALSE)</f>
        <v>Arma de fuego</v>
      </c>
      <c r="R5599" s="4" t="s">
        <v>11648</v>
      </c>
      <c r="S5599" t="str">
        <f t="shared" si="87"/>
        <v>sus 801, domestic</v>
      </c>
      <c r="T5599" t="s">
        <v>11650</v>
      </c>
      <c r="W5599" s="4" t="s">
        <v>14184</v>
      </c>
      <c r="X5599" s="4" t="s">
        <v>14184</v>
      </c>
    </row>
    <row r="5600" spans="1:24" x14ac:dyDescent="0.2">
      <c r="A5600">
        <v>4</v>
      </c>
      <c r="B5600">
        <v>2</v>
      </c>
      <c r="C5600">
        <v>1987</v>
      </c>
      <c r="D5600" t="s">
        <v>16000</v>
      </c>
      <c r="E5600" s="2">
        <v>3</v>
      </c>
      <c r="F5600" s="3"/>
      <c r="G5600" s="2">
        <v>1</v>
      </c>
      <c r="H5600" s="2">
        <v>36</v>
      </c>
      <c r="I5600" s="4" t="s">
        <v>10650</v>
      </c>
      <c r="J5600" s="2">
        <v>3</v>
      </c>
      <c r="K5600" s="3"/>
      <c r="L5600" s="2">
        <v>1</v>
      </c>
      <c r="M5600" s="4" t="s">
        <v>11464</v>
      </c>
      <c r="N5600" s="4" t="s">
        <v>3335</v>
      </c>
      <c r="O5600" t="s">
        <v>3336</v>
      </c>
      <c r="P5600" s="4" t="s">
        <v>11518</v>
      </c>
      <c r="Q5600" s="4" t="str">
        <f>VLOOKUP(P5600, 'Gun classification'!A:B, 2, FALSE)</f>
        <v>Arma blanca</v>
      </c>
      <c r="R5600" s="4" t="s">
        <v>14184</v>
      </c>
      <c r="S5600" t="str">
        <f t="shared" si="87"/>
        <v xml:space="preserve">gay roomates, </v>
      </c>
      <c r="W5600" s="4" t="s">
        <v>14184</v>
      </c>
      <c r="X5600" s="4" t="s">
        <v>14184</v>
      </c>
    </row>
    <row r="5601" spans="1:24" x14ac:dyDescent="0.2">
      <c r="A5601">
        <v>4</v>
      </c>
      <c r="B5601">
        <v>23</v>
      </c>
      <c r="C5601">
        <v>1987</v>
      </c>
      <c r="D5601" t="s">
        <v>16001</v>
      </c>
      <c r="E5601" s="2">
        <v>1</v>
      </c>
      <c r="F5601" s="3"/>
      <c r="G5601" s="2">
        <v>1</v>
      </c>
      <c r="H5601" s="2">
        <v>50</v>
      </c>
      <c r="I5601" s="4" t="s">
        <v>10651</v>
      </c>
      <c r="J5601" s="2">
        <v>3</v>
      </c>
      <c r="K5601" s="3"/>
      <c r="L5601" s="2">
        <v>1</v>
      </c>
      <c r="M5601" s="4" t="s">
        <v>11417</v>
      </c>
      <c r="N5601" s="4" t="s">
        <v>3337</v>
      </c>
      <c r="O5601" t="s">
        <v>3338</v>
      </c>
      <c r="P5601" s="4" t="s">
        <v>11732</v>
      </c>
      <c r="Q5601" s="4" t="str">
        <f>VLOOKUP(P5601, 'Gun classification'!A:B, 2, FALSE)</f>
        <v>Fuerza</v>
      </c>
      <c r="R5601" s="4" t="s">
        <v>14184</v>
      </c>
      <c r="S5601" t="str">
        <f t="shared" si="87"/>
        <v xml:space="preserve">gay robb?, </v>
      </c>
      <c r="T5601" s="38" t="s">
        <v>11515</v>
      </c>
      <c r="W5601" s="4" t="s">
        <v>14184</v>
      </c>
      <c r="X5601" s="4" t="s">
        <v>14184</v>
      </c>
    </row>
    <row r="5602" spans="1:24" x14ac:dyDescent="0.2">
      <c r="A5602">
        <v>4</v>
      </c>
      <c r="B5602">
        <v>27</v>
      </c>
      <c r="C5602">
        <v>1987</v>
      </c>
      <c r="D5602" t="s">
        <v>16002</v>
      </c>
      <c r="E5602" s="2">
        <v>1</v>
      </c>
      <c r="F5602" s="2">
        <v>4</v>
      </c>
      <c r="G5602" s="2">
        <v>2</v>
      </c>
      <c r="H5602" s="2">
        <v>19</v>
      </c>
      <c r="I5602" s="4" t="s">
        <v>10652</v>
      </c>
      <c r="J5602" s="2">
        <v>3</v>
      </c>
      <c r="K5602" s="3"/>
      <c r="L5602" s="2">
        <v>1</v>
      </c>
      <c r="M5602" s="4" t="s">
        <v>11463</v>
      </c>
      <c r="N5602" s="4" t="s">
        <v>3339</v>
      </c>
      <c r="O5602" t="s">
        <v>3340</v>
      </c>
      <c r="P5602" s="4" t="s">
        <v>11518</v>
      </c>
      <c r="Q5602" s="4" t="str">
        <f>VLOOKUP(P5602, 'Gun classification'!A:B, 2, FALSE)</f>
        <v>Arma blanca</v>
      </c>
      <c r="R5602" s="4" t="s">
        <v>1140</v>
      </c>
      <c r="S5602" t="str">
        <f t="shared" si="87"/>
        <v>Unknown Golf course), not domestic</v>
      </c>
      <c r="T5602" t="s">
        <v>11650</v>
      </c>
      <c r="W5602" s="4" t="s">
        <v>14184</v>
      </c>
      <c r="X5602" s="4" t="s">
        <v>14184</v>
      </c>
    </row>
    <row r="5603" spans="1:24" x14ac:dyDescent="0.2">
      <c r="A5603">
        <v>5</v>
      </c>
      <c r="B5603">
        <v>1</v>
      </c>
      <c r="C5603">
        <v>1987</v>
      </c>
      <c r="D5603" t="s">
        <v>16003</v>
      </c>
      <c r="E5603" s="2">
        <v>3</v>
      </c>
      <c r="F5603" s="3"/>
      <c r="G5603" s="2">
        <v>1</v>
      </c>
      <c r="H5603" s="2">
        <v>79</v>
      </c>
      <c r="I5603" s="4" t="s">
        <v>17370</v>
      </c>
      <c r="J5603" s="2">
        <v>5</v>
      </c>
      <c r="K5603" s="3"/>
      <c r="L5603" s="2">
        <v>3</v>
      </c>
      <c r="M5603" s="4" t="s">
        <v>14184</v>
      </c>
      <c r="N5603" s="4" t="s">
        <v>3341</v>
      </c>
      <c r="O5603" t="s">
        <v>11581</v>
      </c>
      <c r="P5603" s="4" t="s">
        <v>12321</v>
      </c>
      <c r="Q5603" s="4" t="str">
        <f>VLOOKUP(P5603, 'Gun classification'!A:B, 2, FALSE)</f>
        <v>Objeto</v>
      </c>
      <c r="R5603" s="4" t="s">
        <v>14184</v>
      </c>
      <c r="S5603" t="str">
        <f t="shared" si="87"/>
        <v xml:space="preserve">robbery, </v>
      </c>
      <c r="T5603" t="s">
        <v>11515</v>
      </c>
      <c r="W5603" s="4" t="s">
        <v>14184</v>
      </c>
      <c r="X5603" s="4" t="s">
        <v>14184</v>
      </c>
    </row>
    <row r="5604" spans="1:24" x14ac:dyDescent="0.2">
      <c r="A5604">
        <v>5</v>
      </c>
      <c r="B5604">
        <v>2</v>
      </c>
      <c r="C5604">
        <v>1987</v>
      </c>
      <c r="D5604" t="s">
        <v>16004</v>
      </c>
      <c r="E5604" s="2">
        <v>1</v>
      </c>
      <c r="F5604" s="3"/>
      <c r="G5604" s="2">
        <v>1</v>
      </c>
      <c r="H5604" s="2">
        <v>37</v>
      </c>
      <c r="I5604" s="4" t="s">
        <v>10653</v>
      </c>
      <c r="J5604" s="2">
        <v>1</v>
      </c>
      <c r="K5604" s="2">
        <v>4</v>
      </c>
      <c r="L5604" s="2">
        <v>1</v>
      </c>
      <c r="M5604" s="4" t="s">
        <v>11418</v>
      </c>
      <c r="N5604" s="4" t="s">
        <v>9735</v>
      </c>
      <c r="O5604" t="s">
        <v>3342</v>
      </c>
      <c r="P5604" s="4" t="s">
        <v>11732</v>
      </c>
      <c r="Q5604" s="4" t="str">
        <f>VLOOKUP(P5604, 'Gun classification'!A:B, 2, FALSE)</f>
        <v>Fuerza</v>
      </c>
      <c r="R5604" s="4" t="s">
        <v>14184</v>
      </c>
      <c r="S5604" t="str">
        <f t="shared" si="87"/>
        <v xml:space="preserve">traffic altercat, </v>
      </c>
      <c r="W5604" s="4" t="s">
        <v>14184</v>
      </c>
      <c r="X5604" s="4" t="s">
        <v>14184</v>
      </c>
    </row>
    <row r="5605" spans="1:24" x14ac:dyDescent="0.2">
      <c r="A5605">
        <v>5</v>
      </c>
      <c r="B5605">
        <v>3</v>
      </c>
      <c r="C5605">
        <v>1987</v>
      </c>
      <c r="D5605" t="s">
        <v>16005</v>
      </c>
      <c r="E5605" s="2">
        <v>3</v>
      </c>
      <c r="F5605" s="3"/>
      <c r="G5605" s="2">
        <v>1</v>
      </c>
      <c r="H5605" s="2">
        <v>51</v>
      </c>
      <c r="I5605" s="4" t="s">
        <v>10654</v>
      </c>
      <c r="J5605" s="2">
        <v>3</v>
      </c>
      <c r="K5605" s="3"/>
      <c r="L5605" s="2">
        <v>1</v>
      </c>
      <c r="M5605" s="4" t="s">
        <v>11472</v>
      </c>
      <c r="N5605" s="4" t="s">
        <v>3343</v>
      </c>
      <c r="O5605" t="s">
        <v>11908</v>
      </c>
      <c r="P5605" s="4" t="s">
        <v>11518</v>
      </c>
      <c r="Q5605" s="4" t="str">
        <f>VLOOKUP(P5605, 'Gun classification'!A:B, 2, FALSE)</f>
        <v>Arma blanca</v>
      </c>
      <c r="R5605" s="4" t="s">
        <v>14184</v>
      </c>
      <c r="S5605" t="str">
        <f t="shared" si="87"/>
        <v xml:space="preserve">fight, </v>
      </c>
      <c r="T5605" s="38" t="s">
        <v>23263</v>
      </c>
      <c r="W5605" s="4" t="s">
        <v>14184</v>
      </c>
      <c r="X5605" s="4" t="s">
        <v>14184</v>
      </c>
    </row>
    <row r="5606" spans="1:24" x14ac:dyDescent="0.2">
      <c r="A5606">
        <v>5</v>
      </c>
      <c r="B5606">
        <v>5</v>
      </c>
      <c r="C5606">
        <v>1987</v>
      </c>
      <c r="D5606" t="s">
        <v>16006</v>
      </c>
      <c r="E5606" s="2">
        <v>1</v>
      </c>
      <c r="F5606" s="3"/>
      <c r="G5606" s="2">
        <v>1</v>
      </c>
      <c r="H5606" s="2">
        <v>48</v>
      </c>
      <c r="I5606" s="4" t="s">
        <v>10655</v>
      </c>
      <c r="J5606" s="2">
        <v>3</v>
      </c>
      <c r="K5606" s="3"/>
      <c r="L5606" s="2">
        <v>1</v>
      </c>
      <c r="M5606" s="4" t="s">
        <v>11416</v>
      </c>
      <c r="N5606" s="4" t="s">
        <v>3344</v>
      </c>
      <c r="O5606" t="s">
        <v>8675</v>
      </c>
      <c r="P5606" s="4" t="s">
        <v>11518</v>
      </c>
      <c r="Q5606" s="4" t="str">
        <f>VLOOKUP(P5606, 'Gun classification'!A:B, 2, FALSE)</f>
        <v>Arma blanca</v>
      </c>
      <c r="R5606" s="4" t="s">
        <v>14184</v>
      </c>
      <c r="S5606" t="str">
        <f t="shared" si="87"/>
        <v xml:space="preserve">gay sex, </v>
      </c>
      <c r="T5606" s="38" t="s">
        <v>23253</v>
      </c>
      <c r="W5606" s="4" t="s">
        <v>14184</v>
      </c>
      <c r="X5606" s="4" t="s">
        <v>14184</v>
      </c>
    </row>
    <row r="5607" spans="1:24" x14ac:dyDescent="0.2">
      <c r="A5607">
        <v>5</v>
      </c>
      <c r="B5607">
        <v>7</v>
      </c>
      <c r="C5607">
        <v>1987</v>
      </c>
      <c r="D5607" t="s">
        <v>16007</v>
      </c>
      <c r="E5607" s="2">
        <v>3</v>
      </c>
      <c r="F5607" s="3"/>
      <c r="G5607" s="2">
        <v>1</v>
      </c>
      <c r="H5607" s="2">
        <v>23</v>
      </c>
      <c r="I5607" s="4" t="s">
        <v>17370</v>
      </c>
      <c r="J5607" s="2">
        <v>5</v>
      </c>
      <c r="K5607" s="3"/>
      <c r="L5607" s="2">
        <v>3</v>
      </c>
      <c r="M5607" s="4" t="s">
        <v>14184</v>
      </c>
      <c r="N5607" s="4" t="s">
        <v>3345</v>
      </c>
      <c r="O5607" t="s">
        <v>17675</v>
      </c>
      <c r="P5607" s="4" t="s">
        <v>11512</v>
      </c>
      <c r="Q5607" s="4" t="str">
        <f>VLOOKUP(P5607, 'Gun classification'!A:B, 2, FALSE)</f>
        <v>Arma de fuego</v>
      </c>
      <c r="R5607" s="4" t="s">
        <v>14184</v>
      </c>
      <c r="S5607" t="str">
        <f t="shared" si="87"/>
        <v xml:space="preserve">unknown, </v>
      </c>
      <c r="T5607" t="s">
        <v>23253</v>
      </c>
      <c r="W5607" s="4" t="s">
        <v>14184</v>
      </c>
      <c r="X5607" s="4" t="s">
        <v>14184</v>
      </c>
    </row>
    <row r="5608" spans="1:24" x14ac:dyDescent="0.2">
      <c r="A5608">
        <v>5</v>
      </c>
      <c r="B5608">
        <v>12</v>
      </c>
      <c r="C5608">
        <v>1987</v>
      </c>
      <c r="D5608" t="s">
        <v>16008</v>
      </c>
      <c r="E5608" s="2">
        <v>3</v>
      </c>
      <c r="F5608" s="3"/>
      <c r="G5608" s="2">
        <v>2</v>
      </c>
      <c r="H5608" s="2">
        <v>63</v>
      </c>
      <c r="I5608" s="4" t="s">
        <v>17370</v>
      </c>
      <c r="J5608" s="2">
        <v>5</v>
      </c>
      <c r="K5608" s="3"/>
      <c r="L5608" s="2">
        <v>3</v>
      </c>
      <c r="M5608" s="4" t="s">
        <v>14184</v>
      </c>
      <c r="N5608" s="4" t="s">
        <v>3346</v>
      </c>
      <c r="O5608" t="s">
        <v>11581</v>
      </c>
      <c r="P5608" s="4" t="s">
        <v>11518</v>
      </c>
      <c r="Q5608" s="4" t="str">
        <f>VLOOKUP(P5608, 'Gun classification'!A:B, 2, FALSE)</f>
        <v>Arma blanca</v>
      </c>
      <c r="R5608" s="4" t="s">
        <v>14184</v>
      </c>
      <c r="S5608" t="str">
        <f t="shared" si="87"/>
        <v xml:space="preserve">robbery, </v>
      </c>
      <c r="T5608" t="s">
        <v>11515</v>
      </c>
      <c r="W5608" s="4" t="s">
        <v>14184</v>
      </c>
      <c r="X5608" s="4" t="s">
        <v>14184</v>
      </c>
    </row>
    <row r="5609" spans="1:24" x14ac:dyDescent="0.2">
      <c r="A5609">
        <v>5</v>
      </c>
      <c r="B5609">
        <v>21</v>
      </c>
      <c r="C5609">
        <v>1987</v>
      </c>
      <c r="D5609" t="s">
        <v>16009</v>
      </c>
      <c r="E5609" s="2">
        <v>1</v>
      </c>
      <c r="F5609" s="3"/>
      <c r="G5609" s="2">
        <v>1</v>
      </c>
      <c r="H5609" s="2">
        <v>83</v>
      </c>
      <c r="I5609" s="4" t="s">
        <v>10656</v>
      </c>
      <c r="J5609" s="2">
        <v>3</v>
      </c>
      <c r="K5609" s="3"/>
      <c r="L5609" s="2">
        <v>1</v>
      </c>
      <c r="M5609" s="4" t="s">
        <v>11436</v>
      </c>
      <c r="N5609" s="4" t="s">
        <v>3347</v>
      </c>
      <c r="O5609" t="s">
        <v>11581</v>
      </c>
      <c r="P5609" s="4" t="s">
        <v>11518</v>
      </c>
      <c r="Q5609" s="4" t="str">
        <f>VLOOKUP(P5609, 'Gun classification'!A:B, 2, FALSE)</f>
        <v>Arma blanca</v>
      </c>
      <c r="R5609" s="4" t="s">
        <v>14184</v>
      </c>
      <c r="S5609" t="str">
        <f t="shared" si="87"/>
        <v xml:space="preserve">robbery, </v>
      </c>
      <c r="T5609" t="s">
        <v>11515</v>
      </c>
      <c r="W5609" s="4" t="s">
        <v>14184</v>
      </c>
      <c r="X5609" s="4" t="s">
        <v>14184</v>
      </c>
    </row>
    <row r="5610" spans="1:24" x14ac:dyDescent="0.2">
      <c r="A5610">
        <v>5</v>
      </c>
      <c r="B5610">
        <v>27</v>
      </c>
      <c r="C5610">
        <v>1987</v>
      </c>
      <c r="D5610" t="s">
        <v>16010</v>
      </c>
      <c r="E5610" s="2">
        <v>1</v>
      </c>
      <c r="F5610" s="3"/>
      <c r="G5610" s="2">
        <v>1</v>
      </c>
      <c r="H5610" s="2">
        <v>42</v>
      </c>
      <c r="I5610" s="4" t="s">
        <v>17370</v>
      </c>
      <c r="J5610" s="2">
        <v>5</v>
      </c>
      <c r="K5610" s="3"/>
      <c r="L5610" s="2">
        <v>3</v>
      </c>
      <c r="M5610" s="4" t="s">
        <v>14184</v>
      </c>
      <c r="N5610" s="4" t="s">
        <v>3348</v>
      </c>
      <c r="O5610" t="s">
        <v>3349</v>
      </c>
      <c r="P5610" s="4" t="s">
        <v>11512</v>
      </c>
      <c r="Q5610" s="4" t="str">
        <f>VLOOKUP(P5610, 'Gun classification'!A:B, 2, FALSE)</f>
        <v>Arma de fuego</v>
      </c>
      <c r="R5610" s="4" t="s">
        <v>14184</v>
      </c>
      <c r="S5610" t="str">
        <f t="shared" si="87"/>
        <v xml:space="preserve">assassintation, </v>
      </c>
      <c r="W5610" s="4" t="s">
        <v>14184</v>
      </c>
      <c r="X5610" s="4" t="s">
        <v>14184</v>
      </c>
    </row>
    <row r="5611" spans="1:24" x14ac:dyDescent="0.2">
      <c r="A5611">
        <v>5</v>
      </c>
      <c r="B5611">
        <v>30</v>
      </c>
      <c r="C5611">
        <v>1987</v>
      </c>
      <c r="D5611" t="s">
        <v>16011</v>
      </c>
      <c r="E5611" s="2">
        <v>1</v>
      </c>
      <c r="F5611" s="3"/>
      <c r="G5611" s="2">
        <v>2</v>
      </c>
      <c r="H5611" s="2">
        <v>55</v>
      </c>
      <c r="I5611" s="4" t="s">
        <v>10657</v>
      </c>
      <c r="J5611" s="2">
        <v>3</v>
      </c>
      <c r="K5611" s="3"/>
      <c r="L5611" s="2">
        <v>1</v>
      </c>
      <c r="M5611" s="4" t="s">
        <v>11468</v>
      </c>
      <c r="N5611" s="4" t="s">
        <v>4972</v>
      </c>
      <c r="O5611" t="s">
        <v>11581</v>
      </c>
      <c r="P5611" s="4" t="s">
        <v>11518</v>
      </c>
      <c r="Q5611" s="4" t="str">
        <f>VLOOKUP(P5611, 'Gun classification'!A:B, 2, FALSE)</f>
        <v>Arma blanca</v>
      </c>
      <c r="R5611" s="4" t="s">
        <v>14184</v>
      </c>
      <c r="S5611" t="str">
        <f t="shared" si="87"/>
        <v xml:space="preserve">robbery, </v>
      </c>
      <c r="T5611" t="s">
        <v>11515</v>
      </c>
      <c r="W5611" s="4" t="s">
        <v>14184</v>
      </c>
      <c r="X5611" s="4" t="s">
        <v>14184</v>
      </c>
    </row>
    <row r="5612" spans="1:24" x14ac:dyDescent="0.2">
      <c r="A5612">
        <v>5</v>
      </c>
      <c r="B5612">
        <v>30</v>
      </c>
      <c r="C5612">
        <v>1987</v>
      </c>
      <c r="D5612" t="s">
        <v>16012</v>
      </c>
      <c r="E5612" s="2">
        <v>1</v>
      </c>
      <c r="F5612" s="3"/>
      <c r="G5612" s="2">
        <v>1</v>
      </c>
      <c r="H5612" s="2">
        <v>90</v>
      </c>
      <c r="I5612" s="4" t="s">
        <v>10657</v>
      </c>
      <c r="J5612" s="2">
        <v>3</v>
      </c>
      <c r="K5612" s="3"/>
      <c r="L5612" s="2">
        <v>1</v>
      </c>
      <c r="M5612" s="4" t="s">
        <v>11468</v>
      </c>
      <c r="N5612" s="4" t="s">
        <v>4972</v>
      </c>
      <c r="O5612" t="s">
        <v>11581</v>
      </c>
      <c r="P5612" s="4" t="s">
        <v>11518</v>
      </c>
      <c r="Q5612" s="4" t="str">
        <f>VLOOKUP(P5612, 'Gun classification'!A:B, 2, FALSE)</f>
        <v>Arma blanca</v>
      </c>
      <c r="R5612" s="4" t="s">
        <v>14184</v>
      </c>
      <c r="S5612" t="str">
        <f t="shared" si="87"/>
        <v xml:space="preserve">robbery, </v>
      </c>
      <c r="T5612" t="s">
        <v>11515</v>
      </c>
      <c r="W5612" s="4" t="s">
        <v>14184</v>
      </c>
      <c r="X5612" s="4" t="s">
        <v>14184</v>
      </c>
    </row>
    <row r="5613" spans="1:24" x14ac:dyDescent="0.2">
      <c r="A5613">
        <v>6</v>
      </c>
      <c r="B5613">
        <v>2</v>
      </c>
      <c r="C5613">
        <v>1987</v>
      </c>
      <c r="D5613" t="s">
        <v>16013</v>
      </c>
      <c r="E5613" s="2">
        <v>1</v>
      </c>
      <c r="F5613" s="3"/>
      <c r="G5613" s="2">
        <v>2</v>
      </c>
      <c r="H5613" s="2">
        <v>25</v>
      </c>
      <c r="I5613" s="4" t="s">
        <v>17370</v>
      </c>
      <c r="J5613" s="2">
        <v>5</v>
      </c>
      <c r="K5613" s="3"/>
      <c r="L5613" s="2">
        <v>3</v>
      </c>
      <c r="M5613" s="4" t="s">
        <v>14184</v>
      </c>
      <c r="N5613" s="4" t="s">
        <v>3350</v>
      </c>
      <c r="O5613" t="s">
        <v>5042</v>
      </c>
      <c r="P5613" s="4" t="s">
        <v>11518</v>
      </c>
      <c r="Q5613" s="4" t="str">
        <f>VLOOKUP(P5613, 'Gun classification'!A:B, 2, FALSE)</f>
        <v>Arma blanca</v>
      </c>
      <c r="R5613" s="4" t="s">
        <v>14184</v>
      </c>
      <c r="S5613" t="str">
        <f t="shared" si="87"/>
        <v xml:space="preserve">rape, </v>
      </c>
      <c r="T5613" t="s">
        <v>8275</v>
      </c>
      <c r="W5613" s="4" t="s">
        <v>14184</v>
      </c>
      <c r="X5613" s="4" t="s">
        <v>14184</v>
      </c>
    </row>
    <row r="5614" spans="1:24" x14ac:dyDescent="0.2">
      <c r="A5614">
        <v>6</v>
      </c>
      <c r="B5614">
        <v>5</v>
      </c>
      <c r="C5614">
        <v>1987</v>
      </c>
      <c r="D5614" t="s">
        <v>16014</v>
      </c>
      <c r="E5614" s="2">
        <v>1</v>
      </c>
      <c r="F5614" s="3"/>
      <c r="G5614" s="2">
        <v>1</v>
      </c>
      <c r="H5614" s="2">
        <v>27</v>
      </c>
      <c r="I5614" s="4" t="s">
        <v>17370</v>
      </c>
      <c r="J5614" s="2">
        <v>5</v>
      </c>
      <c r="K5614" s="3"/>
      <c r="L5614" s="2">
        <v>3</v>
      </c>
      <c r="M5614" s="4" t="s">
        <v>14184</v>
      </c>
      <c r="N5614" s="4" t="s">
        <v>5647</v>
      </c>
      <c r="O5614" t="s">
        <v>11581</v>
      </c>
      <c r="P5614" s="4" t="s">
        <v>11518</v>
      </c>
      <c r="Q5614" s="4" t="str">
        <f>VLOOKUP(P5614, 'Gun classification'!A:B, 2, FALSE)</f>
        <v>Arma blanca</v>
      </c>
      <c r="R5614" s="4" t="s">
        <v>14184</v>
      </c>
      <c r="S5614" t="str">
        <f t="shared" si="87"/>
        <v xml:space="preserve">robbery, </v>
      </c>
      <c r="T5614" t="s">
        <v>11515</v>
      </c>
      <c r="W5614" s="4" t="s">
        <v>14184</v>
      </c>
      <c r="X5614" s="4" t="s">
        <v>14184</v>
      </c>
    </row>
    <row r="5615" spans="1:24" x14ac:dyDescent="0.2">
      <c r="A5615">
        <v>6</v>
      </c>
      <c r="B5615">
        <v>7</v>
      </c>
      <c r="C5615">
        <v>1987</v>
      </c>
      <c r="D5615" t="s">
        <v>16015</v>
      </c>
      <c r="E5615" s="2">
        <v>1</v>
      </c>
      <c r="F5615" s="3"/>
      <c r="G5615" s="2">
        <v>1</v>
      </c>
      <c r="H5615" s="2">
        <v>74</v>
      </c>
      <c r="I5615" s="4" t="s">
        <v>10657</v>
      </c>
      <c r="J5615" s="2">
        <v>3</v>
      </c>
      <c r="K5615" s="3"/>
      <c r="L5615" s="2">
        <v>1</v>
      </c>
      <c r="M5615" s="4" t="s">
        <v>11468</v>
      </c>
      <c r="N5615" s="4" t="s">
        <v>3351</v>
      </c>
      <c r="O5615" t="s">
        <v>11581</v>
      </c>
      <c r="P5615" s="4" t="s">
        <v>11582</v>
      </c>
      <c r="Q5615" s="4" t="str">
        <f>VLOOKUP(P5615, 'Gun classification'!A:B, 2, FALSE)</f>
        <v>Fuerza</v>
      </c>
      <c r="R5615" s="4" t="s">
        <v>14184</v>
      </c>
      <c r="S5615" t="str">
        <f t="shared" si="87"/>
        <v xml:space="preserve">robbery, </v>
      </c>
      <c r="T5615" t="s">
        <v>11515</v>
      </c>
      <c r="W5615" s="4" t="s">
        <v>14184</v>
      </c>
      <c r="X5615" s="4" t="s">
        <v>14184</v>
      </c>
    </row>
    <row r="5616" spans="1:24" x14ac:dyDescent="0.2">
      <c r="A5616">
        <v>6</v>
      </c>
      <c r="B5616">
        <v>9</v>
      </c>
      <c r="C5616">
        <v>1987</v>
      </c>
      <c r="D5616" t="s">
        <v>16016</v>
      </c>
      <c r="E5616" s="2">
        <v>3</v>
      </c>
      <c r="F5616" s="3"/>
      <c r="G5616" s="2">
        <v>1</v>
      </c>
      <c r="H5616" s="2">
        <v>34</v>
      </c>
      <c r="I5616" s="4" t="s">
        <v>10658</v>
      </c>
      <c r="J5616" s="2">
        <v>3</v>
      </c>
      <c r="K5616" s="3"/>
      <c r="L5616" s="2">
        <v>1</v>
      </c>
      <c r="M5616" s="4" t="s">
        <v>11468</v>
      </c>
      <c r="N5616" s="4" t="s">
        <v>3352</v>
      </c>
      <c r="O5616" t="s">
        <v>6169</v>
      </c>
      <c r="P5616" s="4" t="s">
        <v>11512</v>
      </c>
      <c r="Q5616" s="4" t="str">
        <f>VLOOKUP(P5616, 'Gun classification'!A:B, 2, FALSE)</f>
        <v>Arma de fuego</v>
      </c>
      <c r="R5616" s="4" t="s">
        <v>14184</v>
      </c>
      <c r="S5616" t="str">
        <f t="shared" si="87"/>
        <v xml:space="preserve">narcotics?, </v>
      </c>
      <c r="W5616" s="4" t="s">
        <v>14184</v>
      </c>
      <c r="X5616" s="4" t="s">
        <v>14184</v>
      </c>
    </row>
    <row r="5617" spans="1:24" x14ac:dyDescent="0.2">
      <c r="A5617">
        <v>6</v>
      </c>
      <c r="B5617">
        <v>11</v>
      </c>
      <c r="C5617">
        <v>1987</v>
      </c>
      <c r="D5617" t="s">
        <v>16017</v>
      </c>
      <c r="E5617" s="2">
        <v>3</v>
      </c>
      <c r="F5617" s="3"/>
      <c r="G5617" s="2">
        <v>1</v>
      </c>
      <c r="H5617" s="2">
        <v>30</v>
      </c>
      <c r="I5617" s="4" t="s">
        <v>10659</v>
      </c>
      <c r="J5617" s="2">
        <v>3</v>
      </c>
      <c r="K5617" s="3"/>
      <c r="L5617" s="2">
        <v>1</v>
      </c>
      <c r="M5617" s="4" t="s">
        <v>11417</v>
      </c>
      <c r="N5617" s="4" t="s">
        <v>3353</v>
      </c>
      <c r="O5617" t="s">
        <v>10232</v>
      </c>
      <c r="P5617" s="4" t="s">
        <v>11512</v>
      </c>
      <c r="Q5617" s="4" t="str">
        <f>VLOOKUP(P5617, 'Gun classification'!A:B, 2, FALSE)</f>
        <v>Arma de fuego</v>
      </c>
      <c r="R5617" s="4" t="s">
        <v>14184</v>
      </c>
      <c r="S5617" t="str">
        <f t="shared" si="87"/>
        <v xml:space="preserve">argument, </v>
      </c>
      <c r="W5617" s="4" t="s">
        <v>14184</v>
      </c>
      <c r="X5617" s="4" t="s">
        <v>14184</v>
      </c>
    </row>
    <row r="5618" spans="1:24" x14ac:dyDescent="0.2">
      <c r="A5618">
        <v>6</v>
      </c>
      <c r="B5618">
        <v>13</v>
      </c>
      <c r="C5618">
        <v>1987</v>
      </c>
      <c r="D5618" t="s">
        <v>16018</v>
      </c>
      <c r="E5618" s="2">
        <v>3</v>
      </c>
      <c r="F5618" s="3"/>
      <c r="G5618" s="2">
        <v>1</v>
      </c>
      <c r="H5618" s="2">
        <v>76</v>
      </c>
      <c r="I5618" s="4" t="s">
        <v>17370</v>
      </c>
      <c r="J5618" s="2">
        <v>5</v>
      </c>
      <c r="K5618" s="3"/>
      <c r="L5618" s="2">
        <v>3</v>
      </c>
      <c r="M5618" s="4" t="s">
        <v>14184</v>
      </c>
      <c r="N5618" s="4" t="s">
        <v>3354</v>
      </c>
      <c r="O5618" t="s">
        <v>11581</v>
      </c>
      <c r="P5618" s="4" t="s">
        <v>11625</v>
      </c>
      <c r="Q5618" s="4" t="str">
        <f>VLOOKUP(P5618, 'Gun classification'!A:B, 2, FALSE)</f>
        <v>Falta de oxigeno</v>
      </c>
      <c r="R5618" s="4" t="s">
        <v>14184</v>
      </c>
      <c r="S5618" t="str">
        <f t="shared" si="87"/>
        <v xml:space="preserve">robbery, </v>
      </c>
      <c r="T5618" t="s">
        <v>11515</v>
      </c>
      <c r="W5618" s="4" t="s">
        <v>14184</v>
      </c>
      <c r="X5618" s="4" t="s">
        <v>14184</v>
      </c>
    </row>
    <row r="5619" spans="1:24" x14ac:dyDescent="0.2">
      <c r="A5619">
        <v>6</v>
      </c>
      <c r="B5619">
        <v>20</v>
      </c>
      <c r="C5619">
        <v>1987</v>
      </c>
      <c r="D5619" t="s">
        <v>16019</v>
      </c>
      <c r="E5619" s="2">
        <v>3</v>
      </c>
      <c r="F5619" s="3"/>
      <c r="G5619" s="2">
        <v>1</v>
      </c>
      <c r="H5619" s="2">
        <v>23</v>
      </c>
      <c r="I5619" s="4" t="s">
        <v>10660</v>
      </c>
      <c r="J5619" s="2">
        <v>3</v>
      </c>
      <c r="K5619" s="3"/>
      <c r="L5619" s="2">
        <v>2</v>
      </c>
      <c r="M5619" s="4" t="s">
        <v>11416</v>
      </c>
      <c r="N5619" s="4" t="s">
        <v>3355</v>
      </c>
      <c r="O5619" t="s">
        <v>8618</v>
      </c>
      <c r="P5619" s="4" t="s">
        <v>11512</v>
      </c>
      <c r="Q5619" s="4" t="str">
        <f>VLOOKUP(P5619, 'Gun classification'!A:B, 2, FALSE)</f>
        <v>Arma de fuego</v>
      </c>
      <c r="R5619" s="4" t="s">
        <v>14184</v>
      </c>
      <c r="S5619" t="str">
        <f t="shared" si="87"/>
        <v xml:space="preserve">lovers quarrel, </v>
      </c>
      <c r="T5619" t="s">
        <v>23255</v>
      </c>
      <c r="W5619" s="4" t="s">
        <v>14184</v>
      </c>
      <c r="X5619" s="4" t="s">
        <v>14184</v>
      </c>
    </row>
    <row r="5620" spans="1:24" x14ac:dyDescent="0.2">
      <c r="A5620">
        <v>7</v>
      </c>
      <c r="B5620">
        <v>6</v>
      </c>
      <c r="C5620">
        <v>1987</v>
      </c>
      <c r="D5620" t="s">
        <v>16020</v>
      </c>
      <c r="E5620" s="2">
        <v>3</v>
      </c>
      <c r="F5620" s="3"/>
      <c r="G5620" s="2">
        <v>2</v>
      </c>
      <c r="H5620" s="2">
        <v>35</v>
      </c>
      <c r="I5620" s="4" t="s">
        <v>10661</v>
      </c>
      <c r="J5620" s="2">
        <v>3</v>
      </c>
      <c r="K5620" s="3"/>
      <c r="L5620" s="2">
        <v>1</v>
      </c>
      <c r="M5620" s="4" t="s">
        <v>11468</v>
      </c>
      <c r="N5620" s="4" t="s">
        <v>3356</v>
      </c>
      <c r="O5620" t="s">
        <v>8450</v>
      </c>
      <c r="P5620" s="4" t="s">
        <v>11512</v>
      </c>
      <c r="Q5620" s="4" t="str">
        <f>VLOOKUP(P5620, 'Gun classification'!A:B, 2, FALSE)</f>
        <v>Arma de fuego</v>
      </c>
      <c r="R5620" s="4" t="s">
        <v>14184</v>
      </c>
      <c r="S5620" t="str">
        <f t="shared" si="87"/>
        <v xml:space="preserve">narcotics, </v>
      </c>
      <c r="W5620" s="4" t="s">
        <v>14184</v>
      </c>
      <c r="X5620" s="4" t="s">
        <v>14184</v>
      </c>
    </row>
    <row r="5621" spans="1:24" x14ac:dyDescent="0.2">
      <c r="A5621">
        <v>7</v>
      </c>
      <c r="B5621">
        <v>7</v>
      </c>
      <c r="C5621">
        <v>1987</v>
      </c>
      <c r="D5621" t="s">
        <v>16021</v>
      </c>
      <c r="E5621" s="2">
        <v>3</v>
      </c>
      <c r="F5621" s="3"/>
      <c r="G5621" s="2">
        <v>1</v>
      </c>
      <c r="H5621" s="2">
        <v>19</v>
      </c>
      <c r="I5621" s="4" t="s">
        <v>10662</v>
      </c>
      <c r="J5621" s="2">
        <v>3</v>
      </c>
      <c r="K5621" s="3"/>
      <c r="L5621" s="2">
        <v>1</v>
      </c>
      <c r="M5621" s="4" t="s">
        <v>11428</v>
      </c>
      <c r="N5621" s="4" t="s">
        <v>3357</v>
      </c>
      <c r="O5621" t="s">
        <v>3358</v>
      </c>
      <c r="P5621" s="4" t="s">
        <v>11512</v>
      </c>
      <c r="Q5621" s="4" t="str">
        <f>VLOOKUP(P5621, 'Gun classification'!A:B, 2, FALSE)</f>
        <v>Arma de fuego</v>
      </c>
      <c r="R5621" s="4" t="s">
        <v>14184</v>
      </c>
      <c r="S5621" t="str">
        <f t="shared" si="87"/>
        <v xml:space="preserve">driveby gang?, </v>
      </c>
      <c r="T5621" s="38" t="s">
        <v>23261</v>
      </c>
      <c r="W5621" s="4" t="s">
        <v>14184</v>
      </c>
      <c r="X5621" s="4" t="s">
        <v>14184</v>
      </c>
    </row>
    <row r="5622" spans="1:24" x14ac:dyDescent="0.2">
      <c r="A5622">
        <v>7</v>
      </c>
      <c r="B5622">
        <v>12</v>
      </c>
      <c r="C5622">
        <v>1987</v>
      </c>
      <c r="D5622" t="s">
        <v>16022</v>
      </c>
      <c r="E5622" s="2">
        <v>1</v>
      </c>
      <c r="F5622" s="2">
        <v>4</v>
      </c>
      <c r="G5622" s="2">
        <v>1</v>
      </c>
      <c r="H5622" s="2">
        <v>25</v>
      </c>
      <c r="I5622" s="4" t="s">
        <v>17370</v>
      </c>
      <c r="J5622" s="2">
        <v>5</v>
      </c>
      <c r="K5622" s="3"/>
      <c r="L5622" s="2">
        <v>3</v>
      </c>
      <c r="M5622" s="4" t="s">
        <v>14184</v>
      </c>
      <c r="N5622" s="4" t="s">
        <v>3359</v>
      </c>
      <c r="O5622" t="s">
        <v>3360</v>
      </c>
      <c r="P5622" s="4" t="s">
        <v>11512</v>
      </c>
      <c r="Q5622" s="4" t="str">
        <f>VLOOKUP(P5622, 'Gun classification'!A:B, 2, FALSE)</f>
        <v>Arma de fuego</v>
      </c>
      <c r="R5622" s="4" t="s">
        <v>14184</v>
      </c>
      <c r="S5622" t="str">
        <f t="shared" si="87"/>
        <v xml:space="preserve">grudge, </v>
      </c>
      <c r="W5622" s="4" t="s">
        <v>14184</v>
      </c>
      <c r="X5622" s="4" t="s">
        <v>14184</v>
      </c>
    </row>
    <row r="5623" spans="1:24" x14ac:dyDescent="0.2">
      <c r="A5623">
        <v>7</v>
      </c>
      <c r="B5623">
        <v>12</v>
      </c>
      <c r="C5623">
        <v>1987</v>
      </c>
      <c r="D5623" t="s">
        <v>16023</v>
      </c>
      <c r="E5623" s="2">
        <v>1</v>
      </c>
      <c r="F5623" s="3"/>
      <c r="G5623" s="2">
        <v>1</v>
      </c>
      <c r="H5623" s="2">
        <v>21</v>
      </c>
      <c r="I5623" s="4" t="s">
        <v>10663</v>
      </c>
      <c r="J5623" s="2">
        <v>1</v>
      </c>
      <c r="K5623" s="2">
        <v>4</v>
      </c>
      <c r="L5623" s="2">
        <v>1</v>
      </c>
      <c r="M5623" s="4" t="s">
        <v>11432</v>
      </c>
      <c r="N5623" s="4" t="s">
        <v>3361</v>
      </c>
      <c r="O5623" t="s">
        <v>17675</v>
      </c>
      <c r="P5623" s="4" t="s">
        <v>11518</v>
      </c>
      <c r="Q5623" s="4" t="str">
        <f>VLOOKUP(P5623, 'Gun classification'!A:B, 2, FALSE)</f>
        <v>Arma blanca</v>
      </c>
      <c r="R5623" s="4" t="s">
        <v>14184</v>
      </c>
      <c r="S5623" t="str">
        <f t="shared" si="87"/>
        <v xml:space="preserve">unknown, </v>
      </c>
      <c r="T5623" t="s">
        <v>23253</v>
      </c>
      <c r="W5623" s="4" t="s">
        <v>14184</v>
      </c>
      <c r="X5623" s="4" t="s">
        <v>14184</v>
      </c>
    </row>
    <row r="5624" spans="1:24" x14ac:dyDescent="0.2">
      <c r="A5624">
        <v>7</v>
      </c>
      <c r="B5624">
        <v>20</v>
      </c>
      <c r="C5624">
        <v>1987</v>
      </c>
      <c r="D5624" t="s">
        <v>16024</v>
      </c>
      <c r="E5624" s="2">
        <v>3</v>
      </c>
      <c r="F5624" s="3"/>
      <c r="G5624" s="2">
        <v>1</v>
      </c>
      <c r="H5624" s="2">
        <v>20</v>
      </c>
      <c r="I5624" s="4" t="s">
        <v>17370</v>
      </c>
      <c r="J5624" s="2">
        <v>5</v>
      </c>
      <c r="K5624" s="3"/>
      <c r="L5624" s="2">
        <v>3</v>
      </c>
      <c r="M5624" s="4" t="s">
        <v>14184</v>
      </c>
      <c r="N5624" s="4" t="s">
        <v>6771</v>
      </c>
      <c r="O5624" t="s">
        <v>8450</v>
      </c>
      <c r="P5624" s="4" t="s">
        <v>5332</v>
      </c>
      <c r="Q5624" s="4" t="str">
        <f>VLOOKUP(P5624, 'Gun classification'!A:B, 2, FALSE)</f>
        <v>Quimico</v>
      </c>
      <c r="R5624" s="4" t="s">
        <v>14184</v>
      </c>
      <c r="S5624" t="str">
        <f t="shared" si="87"/>
        <v xml:space="preserve">narcotics, </v>
      </c>
      <c r="W5624" s="4" t="s">
        <v>14184</v>
      </c>
      <c r="X5624" s="4" t="s">
        <v>14184</v>
      </c>
    </row>
    <row r="5625" spans="1:24" x14ac:dyDescent="0.2">
      <c r="A5625">
        <v>7</v>
      </c>
      <c r="B5625">
        <v>24</v>
      </c>
      <c r="C5625">
        <v>1987</v>
      </c>
      <c r="D5625" t="s">
        <v>16025</v>
      </c>
      <c r="E5625" s="2">
        <v>3</v>
      </c>
      <c r="F5625" s="3"/>
      <c r="G5625" s="2">
        <v>1</v>
      </c>
      <c r="H5625" s="2">
        <v>26</v>
      </c>
      <c r="I5625" s="4" t="s">
        <v>10664</v>
      </c>
      <c r="J5625" s="2">
        <v>3</v>
      </c>
      <c r="K5625" s="3"/>
      <c r="L5625" s="2">
        <v>1</v>
      </c>
      <c r="M5625" s="4" t="s">
        <v>11414</v>
      </c>
      <c r="N5625" s="4" t="s">
        <v>3362</v>
      </c>
      <c r="O5625" t="s">
        <v>17675</v>
      </c>
      <c r="P5625" s="4" t="s">
        <v>11512</v>
      </c>
      <c r="Q5625" s="4" t="str">
        <f>VLOOKUP(P5625, 'Gun classification'!A:B, 2, FALSE)</f>
        <v>Arma de fuego</v>
      </c>
      <c r="R5625" s="4" t="s">
        <v>14184</v>
      </c>
      <c r="S5625" t="str">
        <f t="shared" si="87"/>
        <v xml:space="preserve">unknown, </v>
      </c>
      <c r="T5625" t="s">
        <v>23253</v>
      </c>
      <c r="W5625" s="4" t="s">
        <v>14184</v>
      </c>
      <c r="X5625" s="4" t="s">
        <v>14184</v>
      </c>
    </row>
    <row r="5626" spans="1:24" x14ac:dyDescent="0.2">
      <c r="A5626">
        <v>7</v>
      </c>
      <c r="B5626">
        <v>29</v>
      </c>
      <c r="C5626">
        <v>1987</v>
      </c>
      <c r="D5626" t="s">
        <v>16026</v>
      </c>
      <c r="E5626" s="2">
        <v>2</v>
      </c>
      <c r="F5626" s="2">
        <v>5</v>
      </c>
      <c r="G5626" s="2">
        <v>2</v>
      </c>
      <c r="H5626" s="2">
        <v>23</v>
      </c>
      <c r="I5626" s="4" t="s">
        <v>10665</v>
      </c>
      <c r="J5626" s="2">
        <v>3</v>
      </c>
      <c r="K5626" s="3"/>
      <c r="L5626" s="2">
        <v>1</v>
      </c>
      <c r="M5626" s="4" t="s">
        <v>11463</v>
      </c>
      <c r="N5626" s="4" t="s">
        <v>3363</v>
      </c>
      <c r="O5626" t="s">
        <v>11648</v>
      </c>
      <c r="P5626" s="4" t="s">
        <v>11518</v>
      </c>
      <c r="Q5626" s="4" t="str">
        <f>VLOOKUP(P5626, 'Gun classification'!A:B, 2, FALSE)</f>
        <v>Arma blanca</v>
      </c>
      <c r="R5626" s="4" t="s">
        <v>14184</v>
      </c>
      <c r="S5626" t="str">
        <f t="shared" si="87"/>
        <v xml:space="preserve">domestic, </v>
      </c>
      <c r="T5626" t="s">
        <v>11650</v>
      </c>
      <c r="W5626" s="4" t="s">
        <v>14184</v>
      </c>
      <c r="X5626" s="4" t="s">
        <v>14184</v>
      </c>
    </row>
    <row r="5627" spans="1:24" x14ac:dyDescent="0.2">
      <c r="A5627">
        <v>8</v>
      </c>
      <c r="B5627">
        <v>1</v>
      </c>
      <c r="C5627">
        <v>1987</v>
      </c>
      <c r="D5627" t="s">
        <v>16027</v>
      </c>
      <c r="E5627" s="2">
        <v>2</v>
      </c>
      <c r="F5627" s="2">
        <v>7</v>
      </c>
      <c r="G5627" s="2">
        <v>1</v>
      </c>
      <c r="H5627" s="2">
        <v>72</v>
      </c>
      <c r="I5627" s="4" t="s">
        <v>10666</v>
      </c>
      <c r="J5627" s="2">
        <v>1</v>
      </c>
      <c r="K5627" s="3"/>
      <c r="L5627" s="2">
        <v>1</v>
      </c>
      <c r="M5627" s="4" t="s">
        <v>11464</v>
      </c>
      <c r="N5627" s="4" t="s">
        <v>7399</v>
      </c>
      <c r="O5627" t="s">
        <v>11581</v>
      </c>
      <c r="P5627" s="4" t="s">
        <v>11518</v>
      </c>
      <c r="Q5627" s="4" t="str">
        <f>VLOOKUP(P5627, 'Gun classification'!A:B, 2, FALSE)</f>
        <v>Arma blanca</v>
      </c>
      <c r="R5627" s="4" t="s">
        <v>14184</v>
      </c>
      <c r="S5627" t="str">
        <f t="shared" si="87"/>
        <v xml:space="preserve">robbery, </v>
      </c>
      <c r="T5627" t="s">
        <v>11515</v>
      </c>
      <c r="W5627" s="4" t="s">
        <v>14184</v>
      </c>
      <c r="X5627" s="4" t="s">
        <v>14184</v>
      </c>
    </row>
    <row r="5628" spans="1:24" x14ac:dyDescent="0.2">
      <c r="A5628">
        <v>8</v>
      </c>
      <c r="B5628">
        <v>2</v>
      </c>
      <c r="C5628">
        <v>1987</v>
      </c>
      <c r="D5628" t="s">
        <v>16028</v>
      </c>
      <c r="E5628" s="2">
        <v>3</v>
      </c>
      <c r="F5628" s="3"/>
      <c r="G5628" s="2">
        <v>1</v>
      </c>
      <c r="H5628" s="2">
        <v>87</v>
      </c>
      <c r="I5628" s="4" t="s">
        <v>17370</v>
      </c>
      <c r="J5628" s="2">
        <v>5</v>
      </c>
      <c r="K5628" s="3"/>
      <c r="L5628" s="2">
        <v>3</v>
      </c>
      <c r="M5628" s="4" t="s">
        <v>14184</v>
      </c>
      <c r="N5628" s="4" t="s">
        <v>5662</v>
      </c>
      <c r="O5628" t="s">
        <v>11581</v>
      </c>
      <c r="P5628" s="4" t="s">
        <v>11518</v>
      </c>
      <c r="Q5628" s="4" t="str">
        <f>VLOOKUP(P5628, 'Gun classification'!A:B, 2, FALSE)</f>
        <v>Arma blanca</v>
      </c>
      <c r="R5628" s="4" t="s">
        <v>14184</v>
      </c>
      <c r="S5628" t="str">
        <f t="shared" si="87"/>
        <v xml:space="preserve">robbery, </v>
      </c>
      <c r="T5628" t="s">
        <v>11515</v>
      </c>
      <c r="W5628" s="4" t="s">
        <v>14184</v>
      </c>
      <c r="X5628" s="4" t="s">
        <v>14184</v>
      </c>
    </row>
    <row r="5629" spans="1:24" x14ac:dyDescent="0.2">
      <c r="A5629">
        <v>8</v>
      </c>
      <c r="B5629">
        <v>5</v>
      </c>
      <c r="C5629">
        <v>1987</v>
      </c>
      <c r="D5629" t="s">
        <v>16029</v>
      </c>
      <c r="E5629" s="2">
        <v>3</v>
      </c>
      <c r="F5629" s="3"/>
      <c r="G5629" s="2">
        <v>2</v>
      </c>
      <c r="H5629" s="2">
        <v>50</v>
      </c>
      <c r="I5629" s="4" t="s">
        <v>10667</v>
      </c>
      <c r="J5629" s="2">
        <v>3</v>
      </c>
      <c r="K5629" s="3"/>
      <c r="L5629" s="2">
        <v>1</v>
      </c>
      <c r="M5629" s="4" t="s">
        <v>11417</v>
      </c>
      <c r="N5629" s="4" t="s">
        <v>8668</v>
      </c>
      <c r="O5629" t="s">
        <v>3364</v>
      </c>
      <c r="P5629" s="4" t="s">
        <v>11582</v>
      </c>
      <c r="Q5629" s="4" t="str">
        <f>VLOOKUP(P5629, 'Gun classification'!A:B, 2, FALSE)</f>
        <v>Fuerza</v>
      </c>
      <c r="R5629" s="4" t="s">
        <v>14184</v>
      </c>
      <c r="S5629" t="str">
        <f t="shared" si="87"/>
        <v xml:space="preserve">robbery narcotics, </v>
      </c>
      <c r="T5629" t="s">
        <v>11515</v>
      </c>
      <c r="W5629" s="4" t="s">
        <v>14184</v>
      </c>
      <c r="X5629" s="4" t="s">
        <v>14184</v>
      </c>
    </row>
    <row r="5630" spans="1:24" x14ac:dyDescent="0.2">
      <c r="A5630">
        <v>8</v>
      </c>
      <c r="B5630">
        <v>6</v>
      </c>
      <c r="C5630">
        <v>1987</v>
      </c>
      <c r="D5630" t="s">
        <v>16030</v>
      </c>
      <c r="E5630" s="2">
        <v>1</v>
      </c>
      <c r="F5630" s="2">
        <v>4</v>
      </c>
      <c r="G5630" s="2">
        <v>2</v>
      </c>
      <c r="H5630" s="2">
        <v>62</v>
      </c>
      <c r="I5630" s="4" t="s">
        <v>10668</v>
      </c>
      <c r="J5630" s="2">
        <v>3</v>
      </c>
      <c r="K5630" s="3"/>
      <c r="L5630" s="2">
        <v>1</v>
      </c>
      <c r="M5630" s="4" t="s">
        <v>11416</v>
      </c>
      <c r="N5630" s="4" t="s">
        <v>3365</v>
      </c>
      <c r="O5630" t="s">
        <v>3366</v>
      </c>
      <c r="P5630" s="4" t="s">
        <v>6615</v>
      </c>
      <c r="Q5630" s="4" t="str">
        <f>VLOOKUP(P5630, 'Gun classification'!A:B, 2, FALSE)</f>
        <v>Falta de oxigeno</v>
      </c>
      <c r="R5630" s="4" t="s">
        <v>14184</v>
      </c>
      <c r="S5630" t="str">
        <f t="shared" si="87"/>
        <v xml:space="preserve">robbery burglary, </v>
      </c>
      <c r="T5630" t="s">
        <v>11515</v>
      </c>
      <c r="W5630" s="4" t="s">
        <v>14184</v>
      </c>
      <c r="X5630" s="4" t="s">
        <v>14184</v>
      </c>
    </row>
    <row r="5631" spans="1:24" x14ac:dyDescent="0.2">
      <c r="A5631">
        <v>8</v>
      </c>
      <c r="B5631">
        <v>9</v>
      </c>
      <c r="C5631">
        <v>1987</v>
      </c>
      <c r="D5631" t="s">
        <v>16031</v>
      </c>
      <c r="E5631" s="2">
        <v>1</v>
      </c>
      <c r="F5631" s="3"/>
      <c r="G5631" s="2">
        <v>1</v>
      </c>
      <c r="H5631" s="2">
        <v>18</v>
      </c>
      <c r="I5631" s="4" t="s">
        <v>10669</v>
      </c>
      <c r="J5631" s="2">
        <v>3</v>
      </c>
      <c r="K5631" s="3"/>
      <c r="L5631" s="2">
        <v>1</v>
      </c>
      <c r="M5631" s="4" t="s">
        <v>11417</v>
      </c>
      <c r="N5631" s="4" t="s">
        <v>3367</v>
      </c>
      <c r="O5631" t="s">
        <v>3368</v>
      </c>
      <c r="P5631" s="4" t="s">
        <v>11512</v>
      </c>
      <c r="Q5631" s="4" t="str">
        <f>VLOOKUP(P5631, 'Gun classification'!A:B, 2, FALSE)</f>
        <v>Arma de fuego</v>
      </c>
      <c r="R5631" s="4" t="s">
        <v>14184</v>
      </c>
      <c r="S5631" t="str">
        <f t="shared" si="87"/>
        <v xml:space="preserve">narcotics(projects), </v>
      </c>
      <c r="W5631" s="4" t="s">
        <v>14184</v>
      </c>
      <c r="X5631" s="4" t="s">
        <v>14184</v>
      </c>
    </row>
    <row r="5632" spans="1:24" x14ac:dyDescent="0.2">
      <c r="A5632">
        <v>8</v>
      </c>
      <c r="B5632">
        <v>9</v>
      </c>
      <c r="C5632">
        <v>1987</v>
      </c>
      <c r="D5632" t="s">
        <v>16032</v>
      </c>
      <c r="E5632" s="2">
        <v>1</v>
      </c>
      <c r="F5632" s="3"/>
      <c r="G5632" s="2">
        <v>1</v>
      </c>
      <c r="H5632" s="2">
        <v>64</v>
      </c>
      <c r="I5632" s="4" t="s">
        <v>10670</v>
      </c>
      <c r="J5632" s="2">
        <v>1</v>
      </c>
      <c r="K5632" s="3"/>
      <c r="L5632" s="2">
        <v>1</v>
      </c>
      <c r="M5632" s="4" t="s">
        <v>11437</v>
      </c>
      <c r="N5632" s="4" t="s">
        <v>6305</v>
      </c>
      <c r="O5632" t="s">
        <v>11581</v>
      </c>
      <c r="P5632" s="4" t="s">
        <v>11582</v>
      </c>
      <c r="Q5632" s="4" t="str">
        <f>VLOOKUP(P5632, 'Gun classification'!A:B, 2, FALSE)</f>
        <v>Fuerza</v>
      </c>
      <c r="R5632" s="4" t="s">
        <v>14184</v>
      </c>
      <c r="S5632" t="str">
        <f t="shared" si="87"/>
        <v xml:space="preserve">robbery, </v>
      </c>
      <c r="T5632" t="s">
        <v>11515</v>
      </c>
      <c r="W5632" s="4" t="s">
        <v>14184</v>
      </c>
      <c r="X5632" s="4" t="s">
        <v>14184</v>
      </c>
    </row>
    <row r="5633" spans="1:24" x14ac:dyDescent="0.2">
      <c r="A5633">
        <v>8</v>
      </c>
      <c r="B5633">
        <v>11</v>
      </c>
      <c r="C5633">
        <v>1987</v>
      </c>
      <c r="D5633" t="s">
        <v>16033</v>
      </c>
      <c r="E5633" s="2">
        <v>3</v>
      </c>
      <c r="F5633" s="3"/>
      <c r="G5633" s="2">
        <v>1</v>
      </c>
      <c r="H5633" s="2">
        <v>88</v>
      </c>
      <c r="I5633" s="4" t="s">
        <v>10671</v>
      </c>
      <c r="J5633" s="2">
        <v>3</v>
      </c>
      <c r="K5633" s="3"/>
      <c r="L5633" s="2">
        <v>2</v>
      </c>
      <c r="M5633" s="4" t="s">
        <v>11420</v>
      </c>
      <c r="N5633" s="4" t="s">
        <v>3369</v>
      </c>
      <c r="O5633" t="s">
        <v>11648</v>
      </c>
      <c r="P5633" s="4" t="s">
        <v>11582</v>
      </c>
      <c r="Q5633" s="4" t="str">
        <f>VLOOKUP(P5633, 'Gun classification'!A:B, 2, FALSE)</f>
        <v>Fuerza</v>
      </c>
      <c r="R5633" s="4" t="s">
        <v>14184</v>
      </c>
      <c r="S5633" t="str">
        <f t="shared" si="87"/>
        <v xml:space="preserve">domestic, </v>
      </c>
      <c r="T5633" t="s">
        <v>11650</v>
      </c>
      <c r="W5633" s="4" t="s">
        <v>14184</v>
      </c>
      <c r="X5633" s="4" t="s">
        <v>14184</v>
      </c>
    </row>
    <row r="5634" spans="1:24" x14ac:dyDescent="0.2">
      <c r="A5634">
        <v>8</v>
      </c>
      <c r="B5634">
        <v>12</v>
      </c>
      <c r="C5634">
        <v>1987</v>
      </c>
      <c r="D5634" t="s">
        <v>16034</v>
      </c>
      <c r="E5634" s="2">
        <v>1</v>
      </c>
      <c r="F5634" s="2">
        <v>4</v>
      </c>
      <c r="G5634" s="2">
        <v>1</v>
      </c>
      <c r="H5634" s="2">
        <v>20</v>
      </c>
      <c r="I5634" s="4" t="s">
        <v>10672</v>
      </c>
      <c r="J5634" s="2">
        <v>2</v>
      </c>
      <c r="K5634" s="2">
        <v>7</v>
      </c>
      <c r="L5634" s="2">
        <v>1</v>
      </c>
      <c r="M5634" s="4" t="s">
        <v>11430</v>
      </c>
      <c r="N5634" s="4" t="s">
        <v>3048</v>
      </c>
      <c r="O5634" t="s">
        <v>17675</v>
      </c>
      <c r="P5634" s="4" t="s">
        <v>11512</v>
      </c>
      <c r="Q5634" s="4" t="str">
        <f>VLOOKUP(P5634, 'Gun classification'!A:B, 2, FALSE)</f>
        <v>Arma de fuego</v>
      </c>
      <c r="R5634" s="4" t="s">
        <v>14184</v>
      </c>
      <c r="S5634" t="str">
        <f t="shared" si="87"/>
        <v xml:space="preserve">unknown, </v>
      </c>
      <c r="T5634" t="s">
        <v>23253</v>
      </c>
      <c r="W5634" s="4" t="s">
        <v>14184</v>
      </c>
      <c r="X5634" s="4" t="s">
        <v>14184</v>
      </c>
    </row>
    <row r="5635" spans="1:24" x14ac:dyDescent="0.2">
      <c r="A5635">
        <v>8</v>
      </c>
      <c r="B5635">
        <v>14</v>
      </c>
      <c r="C5635">
        <v>1987</v>
      </c>
      <c r="D5635" t="s">
        <v>16035</v>
      </c>
      <c r="E5635" s="2">
        <v>3</v>
      </c>
      <c r="F5635" s="3"/>
      <c r="G5635" s="2">
        <v>1</v>
      </c>
      <c r="H5635" s="2">
        <v>16</v>
      </c>
      <c r="I5635" s="4" t="s">
        <v>10673</v>
      </c>
      <c r="J5635" s="2">
        <v>3</v>
      </c>
      <c r="K5635" s="3"/>
      <c r="L5635" s="2">
        <v>1</v>
      </c>
      <c r="M5635" s="4" t="s">
        <v>11461</v>
      </c>
      <c r="N5635" s="4" t="s">
        <v>3370</v>
      </c>
      <c r="O5635" t="s">
        <v>10232</v>
      </c>
      <c r="P5635" s="4" t="s">
        <v>11512</v>
      </c>
      <c r="Q5635" s="4" t="str">
        <f>VLOOKUP(P5635, 'Gun classification'!A:B, 2, FALSE)</f>
        <v>Arma de fuego</v>
      </c>
      <c r="R5635" s="4" t="s">
        <v>14184</v>
      </c>
      <c r="S5635" t="str">
        <f t="shared" ref="S5635:S5698" si="88">CONCATENATE(O5635,", ",R5635)</f>
        <v xml:space="preserve">argument, </v>
      </c>
      <c r="W5635" s="4" t="s">
        <v>14184</v>
      </c>
      <c r="X5635" s="4" t="s">
        <v>14184</v>
      </c>
    </row>
    <row r="5636" spans="1:24" x14ac:dyDescent="0.2">
      <c r="A5636">
        <v>8</v>
      </c>
      <c r="B5636">
        <v>15</v>
      </c>
      <c r="C5636">
        <v>1987</v>
      </c>
      <c r="D5636" t="s">
        <v>16036</v>
      </c>
      <c r="E5636" s="2">
        <v>3</v>
      </c>
      <c r="F5636" s="3"/>
      <c r="G5636" s="2">
        <v>1</v>
      </c>
      <c r="H5636" s="2">
        <v>40</v>
      </c>
      <c r="I5636" s="4" t="s">
        <v>10674</v>
      </c>
      <c r="J5636" s="2">
        <v>3</v>
      </c>
      <c r="K5636" s="3"/>
      <c r="L5636" s="2">
        <v>1</v>
      </c>
      <c r="M5636" s="4" t="s">
        <v>11474</v>
      </c>
      <c r="N5636" s="4" t="s">
        <v>5909</v>
      </c>
      <c r="O5636" t="s">
        <v>3371</v>
      </c>
      <c r="P5636" s="4" t="s">
        <v>11512</v>
      </c>
      <c r="Q5636" s="4" t="str">
        <f>VLOOKUP(P5636, 'Gun classification'!A:B, 2, FALSE)</f>
        <v>Arma de fuego</v>
      </c>
      <c r="R5636" s="4" t="s">
        <v>14184</v>
      </c>
      <c r="S5636" t="str">
        <f t="shared" si="88"/>
        <v xml:space="preserve">narcotics ripoff, </v>
      </c>
      <c r="W5636" s="4" t="s">
        <v>14184</v>
      </c>
      <c r="X5636" s="4" t="s">
        <v>14184</v>
      </c>
    </row>
    <row r="5637" spans="1:24" x14ac:dyDescent="0.2">
      <c r="A5637">
        <v>8</v>
      </c>
      <c r="B5637">
        <v>15</v>
      </c>
      <c r="C5637">
        <v>1987</v>
      </c>
      <c r="D5637" t="s">
        <v>16037</v>
      </c>
      <c r="E5637" s="2">
        <v>1</v>
      </c>
      <c r="F5637" s="2">
        <v>4</v>
      </c>
      <c r="G5637" s="2">
        <v>2</v>
      </c>
      <c r="H5637" s="2">
        <v>31</v>
      </c>
      <c r="I5637" s="4" t="s">
        <v>10675</v>
      </c>
      <c r="J5637" s="2">
        <v>1</v>
      </c>
      <c r="K5637" s="2">
        <v>4</v>
      </c>
      <c r="L5637" s="2">
        <v>1</v>
      </c>
      <c r="M5637" s="4" t="s">
        <v>11413</v>
      </c>
      <c r="N5637" s="4" t="s">
        <v>3372</v>
      </c>
      <c r="O5637" t="s">
        <v>11830</v>
      </c>
      <c r="P5637" s="4" t="s">
        <v>14184</v>
      </c>
      <c r="Q5637" s="4" t="s">
        <v>23269</v>
      </c>
      <c r="R5637" s="4" t="s">
        <v>11648</v>
      </c>
      <c r="S5637" t="str">
        <f t="shared" si="88"/>
        <v>sus 801, domestic</v>
      </c>
      <c r="T5637" t="s">
        <v>11650</v>
      </c>
      <c r="W5637" s="4" t="s">
        <v>14184</v>
      </c>
      <c r="X5637" s="4" t="s">
        <v>14184</v>
      </c>
    </row>
    <row r="5638" spans="1:24" x14ac:dyDescent="0.2">
      <c r="A5638">
        <v>8</v>
      </c>
      <c r="B5638">
        <v>23</v>
      </c>
      <c r="C5638">
        <v>1987</v>
      </c>
      <c r="D5638" t="s">
        <v>16038</v>
      </c>
      <c r="E5638" s="2">
        <v>1</v>
      </c>
      <c r="F5638" s="3"/>
      <c r="G5638" s="2">
        <v>2</v>
      </c>
      <c r="H5638" s="2">
        <v>42</v>
      </c>
      <c r="I5638" s="4" t="s">
        <v>17370</v>
      </c>
      <c r="J5638" s="2">
        <v>5</v>
      </c>
      <c r="K5638" s="3"/>
      <c r="L5638" s="2">
        <v>3</v>
      </c>
      <c r="M5638" s="4" t="s">
        <v>14184</v>
      </c>
      <c r="N5638" s="4" t="s">
        <v>10315</v>
      </c>
      <c r="O5638" t="s">
        <v>3373</v>
      </c>
      <c r="P5638" s="4" t="s">
        <v>3374</v>
      </c>
      <c r="Q5638" s="4" t="str">
        <f>VLOOKUP(P5638, 'Gun classification'!A:B, 2, FALSE)</f>
        <v>No clasificado</v>
      </c>
      <c r="R5638" s="4" t="s">
        <v>1141</v>
      </c>
      <c r="S5638" t="str">
        <f t="shared" si="88"/>
        <v>Sex rape?, found face down</v>
      </c>
      <c r="T5638" t="s">
        <v>8275</v>
      </c>
      <c r="W5638" s="4" t="s">
        <v>14184</v>
      </c>
      <c r="X5638" s="4" t="s">
        <v>14184</v>
      </c>
    </row>
    <row r="5639" spans="1:24" x14ac:dyDescent="0.2">
      <c r="A5639">
        <v>8</v>
      </c>
      <c r="B5639">
        <v>30</v>
      </c>
      <c r="C5639">
        <v>1987</v>
      </c>
      <c r="D5639" t="s">
        <v>16039</v>
      </c>
      <c r="E5639" s="2">
        <v>4</v>
      </c>
      <c r="F5639" s="3"/>
      <c r="G5639" s="2">
        <v>2</v>
      </c>
      <c r="H5639" s="2">
        <v>19</v>
      </c>
      <c r="I5639" s="4" t="s">
        <v>10676</v>
      </c>
      <c r="J5639" s="2">
        <v>4</v>
      </c>
      <c r="K5639" s="3"/>
      <c r="L5639" s="2">
        <v>1</v>
      </c>
      <c r="M5639" s="4" t="s">
        <v>11434</v>
      </c>
      <c r="N5639" s="4" t="s">
        <v>3375</v>
      </c>
      <c r="O5639" t="s">
        <v>11830</v>
      </c>
      <c r="P5639" s="4" t="s">
        <v>11518</v>
      </c>
      <c r="Q5639" s="4" t="str">
        <f>VLOOKUP(P5639, 'Gun classification'!A:B, 2, FALSE)</f>
        <v>Arma blanca</v>
      </c>
      <c r="R5639" s="4" t="s">
        <v>1142</v>
      </c>
      <c r="S5639" t="str">
        <f t="shared" si="88"/>
        <v>sus 801, hus wife</v>
      </c>
      <c r="W5639" s="4" t="s">
        <v>14184</v>
      </c>
      <c r="X5639" s="4" t="s">
        <v>14184</v>
      </c>
    </row>
    <row r="5640" spans="1:24" x14ac:dyDescent="0.2">
      <c r="A5640">
        <v>9</v>
      </c>
      <c r="B5640">
        <v>6</v>
      </c>
      <c r="C5640">
        <v>1987</v>
      </c>
      <c r="D5640" t="s">
        <v>16040</v>
      </c>
      <c r="E5640" s="2">
        <v>1</v>
      </c>
      <c r="F5640" s="3"/>
      <c r="G5640" s="2">
        <v>1</v>
      </c>
      <c r="H5640" s="2">
        <v>57</v>
      </c>
      <c r="I5640" s="4" t="s">
        <v>10677</v>
      </c>
      <c r="J5640" s="2">
        <v>1</v>
      </c>
      <c r="K5640" s="3"/>
      <c r="L5640" s="2">
        <v>1</v>
      </c>
      <c r="M5640" s="4" t="s">
        <v>11462</v>
      </c>
      <c r="N5640" s="4" t="s">
        <v>3376</v>
      </c>
      <c r="O5640" t="s">
        <v>10232</v>
      </c>
      <c r="P5640" s="4" t="s">
        <v>3304</v>
      </c>
      <c r="Q5640" s="4" t="str">
        <f>VLOOKUP(P5640, 'Gun classification'!A:B, 2, FALSE)</f>
        <v>Arma blanca</v>
      </c>
      <c r="R5640" s="4" t="s">
        <v>14184</v>
      </c>
      <c r="S5640" t="str">
        <f t="shared" si="88"/>
        <v xml:space="preserve">argument, </v>
      </c>
      <c r="W5640" s="4" t="s">
        <v>14184</v>
      </c>
      <c r="X5640" s="4" t="s">
        <v>14184</v>
      </c>
    </row>
    <row r="5641" spans="1:24" x14ac:dyDescent="0.2">
      <c r="A5641">
        <v>9</v>
      </c>
      <c r="B5641">
        <v>7</v>
      </c>
      <c r="C5641">
        <v>1987</v>
      </c>
      <c r="D5641" t="s">
        <v>16041</v>
      </c>
      <c r="E5641" s="2">
        <v>3</v>
      </c>
      <c r="F5641" s="3"/>
      <c r="G5641" s="2">
        <v>2</v>
      </c>
      <c r="H5641" s="2">
        <v>25</v>
      </c>
      <c r="I5641" s="4" t="s">
        <v>17370</v>
      </c>
      <c r="J5641" s="2">
        <v>5</v>
      </c>
      <c r="K5641" s="3"/>
      <c r="L5641" s="2">
        <v>3</v>
      </c>
      <c r="M5641" s="4" t="s">
        <v>14184</v>
      </c>
      <c r="N5641" s="4" t="s">
        <v>3377</v>
      </c>
      <c r="O5641" t="s">
        <v>3378</v>
      </c>
      <c r="P5641" s="4" t="s">
        <v>11518</v>
      </c>
      <c r="Q5641" s="4" t="str">
        <f>VLOOKUP(P5641, 'Gun classification'!A:B, 2, FALSE)</f>
        <v>Arma blanca</v>
      </c>
      <c r="R5641" s="4" t="s">
        <v>1143</v>
      </c>
      <c r="S5641" t="str">
        <f t="shared" si="88"/>
        <v>narcotics rape?, nude in dope houus</v>
      </c>
      <c r="T5641" t="s">
        <v>8275</v>
      </c>
      <c r="W5641" s="4" t="s">
        <v>14184</v>
      </c>
      <c r="X5641" s="4" t="s">
        <v>14184</v>
      </c>
    </row>
    <row r="5642" spans="1:24" x14ac:dyDescent="0.2">
      <c r="A5642">
        <v>9</v>
      </c>
      <c r="B5642">
        <v>19</v>
      </c>
      <c r="C5642">
        <v>1987</v>
      </c>
      <c r="D5642" t="s">
        <v>16042</v>
      </c>
      <c r="E5642" s="2">
        <v>1</v>
      </c>
      <c r="F5642" s="3"/>
      <c r="G5642" s="2">
        <v>2</v>
      </c>
      <c r="H5642" s="2">
        <v>88</v>
      </c>
      <c r="I5642" s="4" t="s">
        <v>17370</v>
      </c>
      <c r="J5642" s="2">
        <v>5</v>
      </c>
      <c r="K5642" s="3"/>
      <c r="L5642" s="2">
        <v>3</v>
      </c>
      <c r="M5642" s="4" t="s">
        <v>14184</v>
      </c>
      <c r="N5642" s="4" t="s">
        <v>3379</v>
      </c>
      <c r="O5642" t="s">
        <v>3380</v>
      </c>
      <c r="P5642" s="4" t="s">
        <v>11625</v>
      </c>
      <c r="Q5642" s="4" t="str">
        <f>VLOOKUP(P5642, 'Gun classification'!A:B, 2, FALSE)</f>
        <v>Falta de oxigeno</v>
      </c>
      <c r="R5642" s="4" t="s">
        <v>1144</v>
      </c>
      <c r="S5642" t="str">
        <f t="shared" si="88"/>
        <v>rape?, lower garment off</v>
      </c>
      <c r="T5642" t="s">
        <v>8275</v>
      </c>
      <c r="W5642" s="4" t="s">
        <v>14184</v>
      </c>
      <c r="X5642" s="4" t="s">
        <v>14184</v>
      </c>
    </row>
    <row r="5643" spans="1:24" x14ac:dyDescent="0.2">
      <c r="A5643">
        <v>9</v>
      </c>
      <c r="B5643">
        <v>21</v>
      </c>
      <c r="C5643">
        <v>1987</v>
      </c>
      <c r="D5643" t="s">
        <v>16043</v>
      </c>
      <c r="E5643" s="2">
        <v>1</v>
      </c>
      <c r="F5643" s="2">
        <v>4</v>
      </c>
      <c r="G5643" s="2">
        <v>2</v>
      </c>
      <c r="H5643" s="2">
        <v>31</v>
      </c>
      <c r="I5643" s="4" t="s">
        <v>10678</v>
      </c>
      <c r="J5643" s="2">
        <v>3</v>
      </c>
      <c r="K5643" s="3"/>
      <c r="L5643" s="2">
        <v>1</v>
      </c>
      <c r="M5643" s="4" t="s">
        <v>11465</v>
      </c>
      <c r="N5643" s="4" t="s">
        <v>3381</v>
      </c>
      <c r="O5643" t="s">
        <v>8618</v>
      </c>
      <c r="P5643" s="4" t="s">
        <v>11512</v>
      </c>
      <c r="Q5643" s="4" t="str">
        <f>VLOOKUP(P5643, 'Gun classification'!A:B, 2, FALSE)</f>
        <v>Arma de fuego</v>
      </c>
      <c r="R5643" s="4" t="s">
        <v>14184</v>
      </c>
      <c r="S5643" t="str">
        <f t="shared" si="88"/>
        <v xml:space="preserve">lovers quarrel, </v>
      </c>
      <c r="T5643" t="s">
        <v>23255</v>
      </c>
      <c r="W5643" s="4" t="s">
        <v>14184</v>
      </c>
      <c r="X5643" s="4" t="s">
        <v>14184</v>
      </c>
    </row>
    <row r="5644" spans="1:24" x14ac:dyDescent="0.2">
      <c r="A5644">
        <v>9</v>
      </c>
      <c r="B5644">
        <v>24</v>
      </c>
      <c r="C5644">
        <v>1987</v>
      </c>
      <c r="D5644" t="s">
        <v>16044</v>
      </c>
      <c r="E5644" s="2">
        <v>3</v>
      </c>
      <c r="F5644" s="3"/>
      <c r="G5644" s="2">
        <v>1</v>
      </c>
      <c r="H5644" s="2">
        <v>24</v>
      </c>
      <c r="I5644" s="4" t="s">
        <v>10679</v>
      </c>
      <c r="J5644" s="2">
        <v>3</v>
      </c>
      <c r="K5644" s="3"/>
      <c r="L5644" s="2">
        <v>1</v>
      </c>
      <c r="M5644" s="4" t="s">
        <v>11431</v>
      </c>
      <c r="N5644" s="4" t="s">
        <v>3382</v>
      </c>
      <c r="O5644" t="s">
        <v>10232</v>
      </c>
      <c r="P5644" s="4" t="s">
        <v>11512</v>
      </c>
      <c r="Q5644" s="4" t="str">
        <f>VLOOKUP(P5644, 'Gun classification'!A:B, 2, FALSE)</f>
        <v>Arma de fuego</v>
      </c>
      <c r="R5644" s="4" t="s">
        <v>14184</v>
      </c>
      <c r="S5644" t="str">
        <f t="shared" si="88"/>
        <v xml:space="preserve">argument, </v>
      </c>
      <c r="W5644" s="4" t="s">
        <v>14184</v>
      </c>
      <c r="X5644" s="4" t="s">
        <v>14184</v>
      </c>
    </row>
    <row r="5645" spans="1:24" x14ac:dyDescent="0.2">
      <c r="A5645">
        <v>9</v>
      </c>
      <c r="B5645">
        <v>27</v>
      </c>
      <c r="C5645">
        <v>1987</v>
      </c>
      <c r="D5645" t="s">
        <v>16045</v>
      </c>
      <c r="E5645" s="2">
        <v>3</v>
      </c>
      <c r="F5645" s="3"/>
      <c r="G5645" s="2">
        <v>1</v>
      </c>
      <c r="H5645" s="2">
        <v>56</v>
      </c>
      <c r="I5645" s="4" t="s">
        <v>10680</v>
      </c>
      <c r="J5645" s="2">
        <v>3</v>
      </c>
      <c r="K5645" s="3"/>
      <c r="L5645" s="2">
        <v>1</v>
      </c>
      <c r="M5645" s="4" t="s">
        <v>11451</v>
      </c>
      <c r="N5645" s="4" t="s">
        <v>6141</v>
      </c>
      <c r="O5645" t="s">
        <v>8450</v>
      </c>
      <c r="P5645" s="4" t="s">
        <v>11512</v>
      </c>
      <c r="Q5645" s="4" t="str">
        <f>VLOOKUP(P5645, 'Gun classification'!A:B, 2, FALSE)</f>
        <v>Arma de fuego</v>
      </c>
      <c r="R5645" s="4" t="s">
        <v>14184</v>
      </c>
      <c r="S5645" t="str">
        <f t="shared" si="88"/>
        <v xml:space="preserve">narcotics, </v>
      </c>
      <c r="W5645" s="4" t="s">
        <v>14184</v>
      </c>
      <c r="X5645" s="4" t="s">
        <v>14184</v>
      </c>
    </row>
    <row r="5646" spans="1:24" x14ac:dyDescent="0.2">
      <c r="A5646">
        <v>10</v>
      </c>
      <c r="B5646">
        <v>3</v>
      </c>
      <c r="C5646">
        <v>1987</v>
      </c>
      <c r="D5646" t="s">
        <v>16046</v>
      </c>
      <c r="E5646" s="2">
        <v>2</v>
      </c>
      <c r="F5646" s="2">
        <v>9</v>
      </c>
      <c r="G5646" s="2">
        <v>1</v>
      </c>
      <c r="H5646" s="2">
        <v>23</v>
      </c>
      <c r="I5646" s="4" t="s">
        <v>10681</v>
      </c>
      <c r="J5646" s="2">
        <v>2</v>
      </c>
      <c r="K5646" s="2">
        <v>9</v>
      </c>
      <c r="L5646" s="2">
        <v>1</v>
      </c>
      <c r="M5646" s="4" t="s">
        <v>11426</v>
      </c>
      <c r="N5646" s="4" t="s">
        <v>3383</v>
      </c>
      <c r="O5646" t="s">
        <v>11564</v>
      </c>
      <c r="P5646" s="4" t="s">
        <v>11512</v>
      </c>
      <c r="Q5646" s="4" t="str">
        <f>VLOOKUP(P5646, 'Gun classification'!A:B, 2, FALSE)</f>
        <v>Arma de fuego</v>
      </c>
      <c r="R5646" s="4" t="s">
        <v>11456</v>
      </c>
      <c r="S5646" t="str">
        <f t="shared" si="88"/>
        <v>triangle, check race</v>
      </c>
      <c r="W5646" s="4" t="s">
        <v>14184</v>
      </c>
      <c r="X5646" s="4" t="s">
        <v>14184</v>
      </c>
    </row>
    <row r="5647" spans="1:24" x14ac:dyDescent="0.2">
      <c r="A5647">
        <v>10</v>
      </c>
      <c r="B5647">
        <v>6</v>
      </c>
      <c r="C5647">
        <v>1987</v>
      </c>
      <c r="D5647" t="s">
        <v>16047</v>
      </c>
      <c r="E5647" s="2">
        <v>3</v>
      </c>
      <c r="F5647" s="3"/>
      <c r="G5647" s="2">
        <v>1</v>
      </c>
      <c r="H5647" s="2">
        <v>48</v>
      </c>
      <c r="I5647" s="4" t="s">
        <v>10682</v>
      </c>
      <c r="J5647" s="2">
        <v>1</v>
      </c>
      <c r="K5647" s="3"/>
      <c r="L5647" s="2">
        <v>1</v>
      </c>
      <c r="M5647" s="4" t="s">
        <v>11468</v>
      </c>
      <c r="N5647" s="4" t="s">
        <v>3384</v>
      </c>
      <c r="O5647" t="s">
        <v>17675</v>
      </c>
      <c r="P5647" s="4" t="s">
        <v>11512</v>
      </c>
      <c r="Q5647" s="4" t="str">
        <f>VLOOKUP(P5647, 'Gun classification'!A:B, 2, FALSE)</f>
        <v>Arma de fuego</v>
      </c>
      <c r="R5647" s="4" t="s">
        <v>4037</v>
      </c>
      <c r="S5647" t="str">
        <f t="shared" si="88"/>
        <v>unknown, found in car</v>
      </c>
      <c r="T5647" t="s">
        <v>23253</v>
      </c>
      <c r="W5647" s="4" t="s">
        <v>14184</v>
      </c>
      <c r="X5647" s="4" t="s">
        <v>14184</v>
      </c>
    </row>
    <row r="5648" spans="1:24" x14ac:dyDescent="0.2">
      <c r="A5648">
        <v>10</v>
      </c>
      <c r="B5648">
        <v>6</v>
      </c>
      <c r="C5648">
        <v>1987</v>
      </c>
      <c r="D5648" t="s">
        <v>16048</v>
      </c>
      <c r="E5648" s="2">
        <v>1</v>
      </c>
      <c r="F5648" s="3"/>
      <c r="G5648" s="2">
        <v>1</v>
      </c>
      <c r="H5648" s="2">
        <v>23</v>
      </c>
      <c r="I5648" s="4" t="s">
        <v>17370</v>
      </c>
      <c r="J5648" s="2">
        <v>5</v>
      </c>
      <c r="K5648" s="3"/>
      <c r="L5648" s="2">
        <v>3</v>
      </c>
      <c r="M5648" s="4" t="s">
        <v>14184</v>
      </c>
      <c r="N5648" s="4" t="s">
        <v>3385</v>
      </c>
      <c r="O5648" t="s">
        <v>17675</v>
      </c>
      <c r="P5648" s="4" t="s">
        <v>11582</v>
      </c>
      <c r="Q5648" s="4" t="str">
        <f>VLOOKUP(P5648, 'Gun classification'!A:B, 2, FALSE)</f>
        <v>Fuerza</v>
      </c>
      <c r="R5648" s="4" t="s">
        <v>14184</v>
      </c>
      <c r="S5648" t="str">
        <f t="shared" si="88"/>
        <v xml:space="preserve">unknown, </v>
      </c>
      <c r="T5648" t="s">
        <v>23253</v>
      </c>
      <c r="W5648" s="4" t="s">
        <v>14184</v>
      </c>
      <c r="X5648" s="4" t="s">
        <v>14184</v>
      </c>
    </row>
    <row r="5649" spans="1:24" x14ac:dyDescent="0.2">
      <c r="A5649">
        <v>10</v>
      </c>
      <c r="B5649">
        <v>7</v>
      </c>
      <c r="C5649">
        <v>1987</v>
      </c>
      <c r="D5649" t="s">
        <v>16049</v>
      </c>
      <c r="E5649" s="2">
        <v>3</v>
      </c>
      <c r="F5649" s="3"/>
      <c r="G5649" s="2">
        <v>1</v>
      </c>
      <c r="H5649" s="2">
        <v>33</v>
      </c>
      <c r="I5649" s="4" t="s">
        <v>10683</v>
      </c>
      <c r="J5649" s="2">
        <v>2</v>
      </c>
      <c r="K5649" s="2">
        <v>5</v>
      </c>
      <c r="L5649" s="2">
        <v>1</v>
      </c>
      <c r="M5649" s="4" t="s">
        <v>14184</v>
      </c>
      <c r="N5649" s="4" t="s">
        <v>9821</v>
      </c>
      <c r="O5649" t="s">
        <v>8450</v>
      </c>
      <c r="P5649" s="4" t="s">
        <v>14184</v>
      </c>
      <c r="Q5649" s="4" t="s">
        <v>23269</v>
      </c>
      <c r="R5649" s="4" t="s">
        <v>14184</v>
      </c>
      <c r="S5649" t="str">
        <f t="shared" si="88"/>
        <v xml:space="preserve">narcotics, </v>
      </c>
      <c r="W5649" s="4" t="s">
        <v>14184</v>
      </c>
      <c r="X5649" s="4" t="s">
        <v>14184</v>
      </c>
    </row>
    <row r="5650" spans="1:24" x14ac:dyDescent="0.2">
      <c r="A5650">
        <v>10</v>
      </c>
      <c r="B5650">
        <v>9</v>
      </c>
      <c r="C5650">
        <v>1987</v>
      </c>
      <c r="D5650" t="s">
        <v>16050</v>
      </c>
      <c r="E5650" s="2">
        <v>2</v>
      </c>
      <c r="F5650" s="2">
        <v>9</v>
      </c>
      <c r="G5650" s="2">
        <v>1</v>
      </c>
      <c r="H5650" s="2">
        <v>46</v>
      </c>
      <c r="I5650" s="4" t="s">
        <v>10684</v>
      </c>
      <c r="J5650" s="2">
        <v>1</v>
      </c>
      <c r="K5650" s="3"/>
      <c r="L5650" s="2">
        <v>1</v>
      </c>
      <c r="M5650" s="4" t="s">
        <v>11416</v>
      </c>
      <c r="N5650" s="4" t="s">
        <v>3386</v>
      </c>
      <c r="O5650" t="s">
        <v>11581</v>
      </c>
      <c r="P5650" s="4" t="s">
        <v>3387</v>
      </c>
      <c r="Q5650" s="4" t="str">
        <f>VLOOKUP(P5650, 'Gun classification'!A:B, 2, FALSE)</f>
        <v>Falta de oxigeno</v>
      </c>
      <c r="R5650" s="4" t="s">
        <v>11456</v>
      </c>
      <c r="S5650" t="str">
        <f t="shared" si="88"/>
        <v>robbery, check race</v>
      </c>
      <c r="T5650" t="s">
        <v>11515</v>
      </c>
      <c r="W5650" s="4" t="s">
        <v>14184</v>
      </c>
      <c r="X5650" s="4" t="s">
        <v>14184</v>
      </c>
    </row>
    <row r="5651" spans="1:24" x14ac:dyDescent="0.2">
      <c r="A5651">
        <v>10</v>
      </c>
      <c r="B5651">
        <v>11</v>
      </c>
      <c r="C5651">
        <v>1987</v>
      </c>
      <c r="D5651" t="s">
        <v>16051</v>
      </c>
      <c r="E5651" s="2">
        <v>3</v>
      </c>
      <c r="F5651" s="3"/>
      <c r="G5651" s="2">
        <v>1</v>
      </c>
      <c r="H5651" s="2">
        <v>41</v>
      </c>
      <c r="I5651" s="4" t="s">
        <v>10685</v>
      </c>
      <c r="J5651" s="2">
        <v>3</v>
      </c>
      <c r="K5651" s="3"/>
      <c r="L5651" s="2">
        <v>1</v>
      </c>
      <c r="M5651" s="4" t="s">
        <v>11435</v>
      </c>
      <c r="N5651" s="4" t="s">
        <v>3388</v>
      </c>
      <c r="O5651" t="s">
        <v>11564</v>
      </c>
      <c r="P5651" s="4" t="s">
        <v>11518</v>
      </c>
      <c r="Q5651" s="4" t="str">
        <f>VLOOKUP(P5651, 'Gun classification'!A:B, 2, FALSE)</f>
        <v>Arma blanca</v>
      </c>
      <c r="R5651" s="4" t="s">
        <v>14184</v>
      </c>
      <c r="S5651" t="str">
        <f t="shared" si="88"/>
        <v xml:space="preserve">triangle, </v>
      </c>
      <c r="W5651" s="4" t="s">
        <v>14184</v>
      </c>
      <c r="X5651" s="4" t="s">
        <v>14184</v>
      </c>
    </row>
    <row r="5652" spans="1:24" x14ac:dyDescent="0.2">
      <c r="A5652">
        <v>10</v>
      </c>
      <c r="B5652">
        <v>18</v>
      </c>
      <c r="C5652">
        <v>1987</v>
      </c>
      <c r="D5652" t="s">
        <v>16052</v>
      </c>
      <c r="E5652" s="2">
        <v>2</v>
      </c>
      <c r="F5652" s="2">
        <v>7</v>
      </c>
      <c r="G5652" s="2">
        <v>1</v>
      </c>
      <c r="H5652" s="2">
        <v>36</v>
      </c>
      <c r="I5652" s="4" t="s">
        <v>10686</v>
      </c>
      <c r="J5652" s="2">
        <v>2</v>
      </c>
      <c r="K5652" s="2">
        <v>7</v>
      </c>
      <c r="L5652" s="2">
        <v>1</v>
      </c>
      <c r="M5652" s="4" t="s">
        <v>11420</v>
      </c>
      <c r="N5652" s="4" t="s">
        <v>3389</v>
      </c>
      <c r="O5652" t="s">
        <v>8450</v>
      </c>
      <c r="P5652" s="4" t="s">
        <v>11518</v>
      </c>
      <c r="Q5652" s="4" t="str">
        <f>VLOOKUP(P5652, 'Gun classification'!A:B, 2, FALSE)</f>
        <v>Arma blanca</v>
      </c>
      <c r="R5652" s="4" t="s">
        <v>14184</v>
      </c>
      <c r="S5652" t="str">
        <f t="shared" si="88"/>
        <v xml:space="preserve">narcotics, </v>
      </c>
      <c r="W5652" s="4" t="s">
        <v>14184</v>
      </c>
      <c r="X5652" s="4" t="s">
        <v>14184</v>
      </c>
    </row>
    <row r="5653" spans="1:24" x14ac:dyDescent="0.2">
      <c r="A5653">
        <v>10</v>
      </c>
      <c r="B5653">
        <v>25</v>
      </c>
      <c r="C5653">
        <v>1987</v>
      </c>
      <c r="D5653" t="s">
        <v>16053</v>
      </c>
      <c r="E5653" s="2">
        <v>1</v>
      </c>
      <c r="F5653" s="3"/>
      <c r="G5653" s="2">
        <v>1</v>
      </c>
      <c r="H5653" s="2">
        <v>34</v>
      </c>
      <c r="I5653" s="4" t="s">
        <v>17370</v>
      </c>
      <c r="J5653" s="2">
        <v>5</v>
      </c>
      <c r="K5653" s="3"/>
      <c r="L5653" s="2">
        <v>3</v>
      </c>
      <c r="M5653" s="4" t="s">
        <v>14184</v>
      </c>
      <c r="N5653" s="4" t="s">
        <v>3390</v>
      </c>
      <c r="O5653" t="s">
        <v>17675</v>
      </c>
      <c r="P5653" s="4" t="s">
        <v>9436</v>
      </c>
      <c r="Q5653" s="4" t="str">
        <f>VLOOKUP(P5653, 'Gun classification'!A:B, 2, FALSE)</f>
        <v>Arma de fuego</v>
      </c>
      <c r="R5653" s="4" t="s">
        <v>14184</v>
      </c>
      <c r="S5653" t="str">
        <f t="shared" si="88"/>
        <v xml:space="preserve">unknown, </v>
      </c>
      <c r="T5653" t="s">
        <v>23253</v>
      </c>
      <c r="W5653" s="4" t="s">
        <v>14184</v>
      </c>
      <c r="X5653" s="4" t="s">
        <v>14184</v>
      </c>
    </row>
    <row r="5654" spans="1:24" x14ac:dyDescent="0.2">
      <c r="A5654">
        <v>10</v>
      </c>
      <c r="B5654">
        <v>26</v>
      </c>
      <c r="C5654">
        <v>1987</v>
      </c>
      <c r="D5654" t="s">
        <v>16054</v>
      </c>
      <c r="E5654" s="2">
        <v>3</v>
      </c>
      <c r="F5654" s="3"/>
      <c r="G5654" s="2">
        <v>1</v>
      </c>
      <c r="H5654" s="2">
        <v>20</v>
      </c>
      <c r="I5654" s="4" t="s">
        <v>10687</v>
      </c>
      <c r="J5654" s="2">
        <v>3</v>
      </c>
      <c r="K5654" s="3"/>
      <c r="L5654" s="2">
        <v>1</v>
      </c>
      <c r="M5654" s="4" t="s">
        <v>11465</v>
      </c>
      <c r="N5654" s="4" t="s">
        <v>3391</v>
      </c>
      <c r="O5654" t="s">
        <v>17675</v>
      </c>
      <c r="P5654" s="4" t="s">
        <v>11512</v>
      </c>
      <c r="Q5654" s="4" t="str">
        <f>VLOOKUP(P5654, 'Gun classification'!A:B, 2, FALSE)</f>
        <v>Arma de fuego</v>
      </c>
      <c r="R5654" s="4" t="s">
        <v>14184</v>
      </c>
      <c r="S5654" t="str">
        <f t="shared" si="88"/>
        <v xml:space="preserve">unknown, </v>
      </c>
      <c r="T5654" t="s">
        <v>23253</v>
      </c>
      <c r="W5654" s="4" t="s">
        <v>14184</v>
      </c>
      <c r="X5654" s="4" t="s">
        <v>14184</v>
      </c>
    </row>
    <row r="5655" spans="1:24" x14ac:dyDescent="0.2">
      <c r="A5655">
        <v>10</v>
      </c>
      <c r="B5655">
        <v>28</v>
      </c>
      <c r="C5655">
        <v>1987</v>
      </c>
      <c r="D5655" t="s">
        <v>16055</v>
      </c>
      <c r="E5655" s="2">
        <v>3</v>
      </c>
      <c r="F5655" s="3"/>
      <c r="G5655" s="2">
        <v>1</v>
      </c>
      <c r="H5655" s="2">
        <v>36</v>
      </c>
      <c r="I5655" s="4" t="s">
        <v>21019</v>
      </c>
      <c r="J5655" s="2">
        <v>3</v>
      </c>
      <c r="K5655" s="3"/>
      <c r="L5655" s="2">
        <v>1</v>
      </c>
      <c r="M5655" s="4" t="s">
        <v>11417</v>
      </c>
      <c r="N5655" s="4" t="s">
        <v>6668</v>
      </c>
      <c r="O5655" t="s">
        <v>8450</v>
      </c>
      <c r="P5655" s="4" t="s">
        <v>11518</v>
      </c>
      <c r="Q5655" s="4" t="str">
        <f>VLOOKUP(P5655, 'Gun classification'!A:B, 2, FALSE)</f>
        <v>Arma blanca</v>
      </c>
      <c r="R5655" s="4" t="s">
        <v>14184</v>
      </c>
      <c r="S5655" t="str">
        <f t="shared" si="88"/>
        <v xml:space="preserve">narcotics, </v>
      </c>
      <c r="W5655" s="4" t="s">
        <v>14184</v>
      </c>
      <c r="X5655" s="4" t="s">
        <v>14184</v>
      </c>
    </row>
    <row r="5656" spans="1:24" x14ac:dyDescent="0.2">
      <c r="A5656">
        <v>10</v>
      </c>
      <c r="B5656">
        <v>29</v>
      </c>
      <c r="C5656">
        <v>1987</v>
      </c>
      <c r="D5656" t="s">
        <v>16056</v>
      </c>
      <c r="E5656" s="2">
        <v>5</v>
      </c>
      <c r="F5656" s="3"/>
      <c r="G5656" s="2">
        <v>2</v>
      </c>
      <c r="H5656" s="2">
        <v>56</v>
      </c>
      <c r="I5656" s="4" t="s">
        <v>17370</v>
      </c>
      <c r="J5656" s="2">
        <v>5</v>
      </c>
      <c r="K5656" s="3"/>
      <c r="L5656" s="2">
        <v>3</v>
      </c>
      <c r="M5656" s="4" t="s">
        <v>14184</v>
      </c>
      <c r="N5656" s="4" t="s">
        <v>3392</v>
      </c>
      <c r="O5656" t="s">
        <v>17675</v>
      </c>
      <c r="P5656" s="4" t="s">
        <v>11518</v>
      </c>
      <c r="Q5656" s="4" t="str">
        <f>VLOOKUP(P5656, 'Gun classification'!A:B, 2, FALSE)</f>
        <v>Arma blanca</v>
      </c>
      <c r="R5656" s="4" t="s">
        <v>14184</v>
      </c>
      <c r="S5656" t="str">
        <f t="shared" si="88"/>
        <v xml:space="preserve">unknown, </v>
      </c>
      <c r="T5656" t="s">
        <v>23253</v>
      </c>
      <c r="W5656" s="4" t="s">
        <v>14184</v>
      </c>
      <c r="X5656" s="4" t="s">
        <v>14184</v>
      </c>
    </row>
    <row r="5657" spans="1:24" x14ac:dyDescent="0.2">
      <c r="A5657">
        <v>11</v>
      </c>
      <c r="B5657">
        <v>1</v>
      </c>
      <c r="C5657">
        <v>1987</v>
      </c>
      <c r="D5657" t="s">
        <v>16057</v>
      </c>
      <c r="E5657" s="2">
        <v>3</v>
      </c>
      <c r="F5657" s="3"/>
      <c r="G5657" s="2">
        <v>1</v>
      </c>
      <c r="H5657" s="2">
        <v>18</v>
      </c>
      <c r="I5657" s="4" t="s">
        <v>17370</v>
      </c>
      <c r="J5657" s="2">
        <v>5</v>
      </c>
      <c r="K5657" s="3"/>
      <c r="L5657" s="2">
        <v>3</v>
      </c>
      <c r="M5657" s="4" t="s">
        <v>14184</v>
      </c>
      <c r="N5657" s="4" t="s">
        <v>6487</v>
      </c>
      <c r="O5657" t="s">
        <v>11581</v>
      </c>
      <c r="P5657" s="4" t="s">
        <v>11512</v>
      </c>
      <c r="Q5657" s="4" t="str">
        <f>VLOOKUP(P5657, 'Gun classification'!A:B, 2, FALSE)</f>
        <v>Arma de fuego</v>
      </c>
      <c r="R5657" s="4" t="s">
        <v>14184</v>
      </c>
      <c r="S5657" t="str">
        <f t="shared" si="88"/>
        <v xml:space="preserve">robbery, </v>
      </c>
      <c r="T5657" t="s">
        <v>11515</v>
      </c>
      <c r="W5657" s="4" t="s">
        <v>14184</v>
      </c>
      <c r="X5657" s="4" t="s">
        <v>14184</v>
      </c>
    </row>
    <row r="5658" spans="1:24" x14ac:dyDescent="0.2">
      <c r="A5658">
        <v>11</v>
      </c>
      <c r="B5658">
        <v>4</v>
      </c>
      <c r="C5658">
        <v>1987</v>
      </c>
      <c r="D5658" t="s">
        <v>16058</v>
      </c>
      <c r="E5658" s="2">
        <v>2</v>
      </c>
      <c r="F5658" s="2">
        <v>5</v>
      </c>
      <c r="G5658" s="2">
        <v>2</v>
      </c>
      <c r="H5658" s="2">
        <v>37</v>
      </c>
      <c r="I5658" s="4" t="s">
        <v>10688</v>
      </c>
      <c r="J5658" s="2">
        <v>2</v>
      </c>
      <c r="K5658" s="2">
        <v>5</v>
      </c>
      <c r="L5658" s="2">
        <v>1</v>
      </c>
      <c r="M5658" s="4" t="s">
        <v>11463</v>
      </c>
      <c r="N5658" s="4" t="s">
        <v>3393</v>
      </c>
      <c r="O5658" t="s">
        <v>11648</v>
      </c>
      <c r="P5658" s="4" t="s">
        <v>11625</v>
      </c>
      <c r="Q5658" s="4" t="str">
        <f>VLOOKUP(P5658, 'Gun classification'!A:B, 2, FALSE)</f>
        <v>Falta de oxigeno</v>
      </c>
      <c r="R5658" s="4" t="s">
        <v>14184</v>
      </c>
      <c r="S5658" t="str">
        <f t="shared" si="88"/>
        <v xml:space="preserve">domestic, </v>
      </c>
      <c r="T5658" t="s">
        <v>11650</v>
      </c>
      <c r="W5658" s="4" t="s">
        <v>14184</v>
      </c>
      <c r="X5658" s="4" t="s">
        <v>14184</v>
      </c>
    </row>
    <row r="5659" spans="1:24" x14ac:dyDescent="0.2">
      <c r="A5659">
        <v>11</v>
      </c>
      <c r="B5659">
        <v>11</v>
      </c>
      <c r="C5659">
        <v>1987</v>
      </c>
      <c r="D5659" t="s">
        <v>16059</v>
      </c>
      <c r="E5659" s="2">
        <v>3</v>
      </c>
      <c r="F5659" s="3"/>
      <c r="G5659" s="2">
        <v>1</v>
      </c>
      <c r="H5659" s="2">
        <v>29</v>
      </c>
      <c r="I5659" s="4" t="s">
        <v>10689</v>
      </c>
      <c r="J5659" s="2">
        <v>2</v>
      </c>
      <c r="K5659" s="2">
        <v>9</v>
      </c>
      <c r="L5659" s="2">
        <v>1</v>
      </c>
      <c r="M5659" s="4" t="s">
        <v>11451</v>
      </c>
      <c r="N5659" s="4" t="s">
        <v>3394</v>
      </c>
      <c r="O5659" t="s">
        <v>8450</v>
      </c>
      <c r="P5659" s="4" t="s">
        <v>11512</v>
      </c>
      <c r="Q5659" s="4" t="str">
        <f>VLOOKUP(P5659, 'Gun classification'!A:B, 2, FALSE)</f>
        <v>Arma de fuego</v>
      </c>
      <c r="R5659" s="4" t="s">
        <v>1145</v>
      </c>
      <c r="S5659" t="str">
        <f t="shared" si="88"/>
        <v>narcotics, sus Samoan</v>
      </c>
      <c r="W5659" s="4" t="s">
        <v>14184</v>
      </c>
      <c r="X5659" s="4" t="s">
        <v>14184</v>
      </c>
    </row>
    <row r="5660" spans="1:24" x14ac:dyDescent="0.2">
      <c r="A5660">
        <v>11</v>
      </c>
      <c r="B5660">
        <v>11</v>
      </c>
      <c r="C5660">
        <v>1987</v>
      </c>
      <c r="D5660" t="s">
        <v>16060</v>
      </c>
      <c r="E5660" s="2">
        <v>2</v>
      </c>
      <c r="F5660" s="2">
        <v>8</v>
      </c>
      <c r="G5660" s="2">
        <v>1</v>
      </c>
      <c r="H5660" s="2">
        <v>51</v>
      </c>
      <c r="I5660" s="4" t="s">
        <v>17370</v>
      </c>
      <c r="J5660" s="2">
        <v>5</v>
      </c>
      <c r="K5660" s="3"/>
      <c r="L5660" s="2">
        <v>3</v>
      </c>
      <c r="M5660" s="4" t="s">
        <v>14184</v>
      </c>
      <c r="N5660" s="4" t="s">
        <v>3395</v>
      </c>
      <c r="O5660" t="s">
        <v>17675</v>
      </c>
      <c r="P5660" s="4" t="s">
        <v>11512</v>
      </c>
      <c r="Q5660" s="4" t="str">
        <f>VLOOKUP(P5660, 'Gun classification'!A:B, 2, FALSE)</f>
        <v>Arma de fuego</v>
      </c>
      <c r="R5660" s="4" t="s">
        <v>14184</v>
      </c>
      <c r="S5660" t="str">
        <f t="shared" si="88"/>
        <v xml:space="preserve">unknown, </v>
      </c>
      <c r="T5660" t="s">
        <v>23253</v>
      </c>
      <c r="W5660" s="4" t="s">
        <v>14184</v>
      </c>
      <c r="X5660" s="4" t="s">
        <v>14184</v>
      </c>
    </row>
    <row r="5661" spans="1:24" x14ac:dyDescent="0.2">
      <c r="A5661">
        <v>11</v>
      </c>
      <c r="B5661">
        <v>11</v>
      </c>
      <c r="C5661">
        <v>1987</v>
      </c>
      <c r="D5661" t="s">
        <v>16061</v>
      </c>
      <c r="E5661" s="2">
        <v>1</v>
      </c>
      <c r="F5661" s="3"/>
      <c r="G5661" s="2">
        <v>1</v>
      </c>
      <c r="H5661" s="2">
        <v>47</v>
      </c>
      <c r="I5661" s="4" t="s">
        <v>10690</v>
      </c>
      <c r="J5661" s="2">
        <v>3</v>
      </c>
      <c r="K5661" s="3"/>
      <c r="L5661" s="2">
        <v>1</v>
      </c>
      <c r="M5661" s="4" t="s">
        <v>11438</v>
      </c>
      <c r="N5661" s="4" t="s">
        <v>3396</v>
      </c>
      <c r="O5661" t="s">
        <v>11908</v>
      </c>
      <c r="P5661" s="4" t="s">
        <v>11582</v>
      </c>
      <c r="Q5661" s="4" t="str">
        <f>VLOOKUP(P5661, 'Gun classification'!A:B, 2, FALSE)</f>
        <v>Fuerza</v>
      </c>
      <c r="R5661" s="4" t="s">
        <v>14184</v>
      </c>
      <c r="S5661" t="str">
        <f t="shared" si="88"/>
        <v xml:space="preserve">fight, </v>
      </c>
      <c r="T5661" s="38" t="s">
        <v>23263</v>
      </c>
      <c r="W5661" s="4" t="s">
        <v>14184</v>
      </c>
      <c r="X5661" s="4" t="s">
        <v>14184</v>
      </c>
    </row>
    <row r="5662" spans="1:24" x14ac:dyDescent="0.2">
      <c r="A5662">
        <v>11</v>
      </c>
      <c r="B5662">
        <v>13</v>
      </c>
      <c r="C5662">
        <v>1987</v>
      </c>
      <c r="D5662" t="s">
        <v>16062</v>
      </c>
      <c r="E5662" s="2">
        <v>2</v>
      </c>
      <c r="F5662" s="2">
        <v>7</v>
      </c>
      <c r="G5662" s="2">
        <v>1</v>
      </c>
      <c r="H5662" s="2">
        <v>44</v>
      </c>
      <c r="I5662" s="4" t="s">
        <v>10691</v>
      </c>
      <c r="J5662" s="2">
        <v>4</v>
      </c>
      <c r="K5662" s="3"/>
      <c r="L5662" s="2">
        <v>1</v>
      </c>
      <c r="M5662" s="4" t="s">
        <v>11468</v>
      </c>
      <c r="N5662" s="4" t="s">
        <v>6122</v>
      </c>
      <c r="O5662" t="s">
        <v>11581</v>
      </c>
      <c r="P5662" s="4" t="s">
        <v>11518</v>
      </c>
      <c r="Q5662" s="4" t="str">
        <f>VLOOKUP(P5662, 'Gun classification'!A:B, 2, FALSE)</f>
        <v>Arma blanca</v>
      </c>
      <c r="R5662" s="4" t="s">
        <v>14184</v>
      </c>
      <c r="S5662" t="str">
        <f t="shared" si="88"/>
        <v xml:space="preserve">robbery, </v>
      </c>
      <c r="T5662" t="s">
        <v>11515</v>
      </c>
      <c r="W5662" s="4" t="s">
        <v>14184</v>
      </c>
      <c r="X5662" s="4" t="s">
        <v>14184</v>
      </c>
    </row>
    <row r="5663" spans="1:24" x14ac:dyDescent="0.2">
      <c r="A5663">
        <v>11</v>
      </c>
      <c r="B5663">
        <v>17</v>
      </c>
      <c r="C5663">
        <v>1987</v>
      </c>
      <c r="D5663" t="s">
        <v>16063</v>
      </c>
      <c r="E5663" s="2">
        <v>1</v>
      </c>
      <c r="F5663" s="3"/>
      <c r="G5663" s="2">
        <v>1</v>
      </c>
      <c r="H5663" s="2">
        <v>32</v>
      </c>
      <c r="I5663" s="4" t="s">
        <v>17370</v>
      </c>
      <c r="J5663" s="2">
        <v>5</v>
      </c>
      <c r="K5663" s="3"/>
      <c r="L5663" s="2">
        <v>3</v>
      </c>
      <c r="M5663" s="4" t="s">
        <v>14184</v>
      </c>
      <c r="N5663" s="4" t="s">
        <v>3397</v>
      </c>
      <c r="O5663" t="s">
        <v>11581</v>
      </c>
      <c r="P5663" s="4" t="s">
        <v>3398</v>
      </c>
      <c r="Q5663" s="4" t="str">
        <f>VLOOKUP(P5663, 'Gun classification'!A:B, 2, FALSE)</f>
        <v>Fuerza</v>
      </c>
      <c r="R5663" s="4" t="s">
        <v>14184</v>
      </c>
      <c r="S5663" t="str">
        <f t="shared" si="88"/>
        <v xml:space="preserve">robbery, </v>
      </c>
      <c r="T5663" t="s">
        <v>11515</v>
      </c>
      <c r="W5663" s="4" t="s">
        <v>14184</v>
      </c>
      <c r="X5663" s="4" t="s">
        <v>14184</v>
      </c>
    </row>
    <row r="5664" spans="1:24" x14ac:dyDescent="0.2">
      <c r="A5664">
        <v>11</v>
      </c>
      <c r="B5664">
        <v>17</v>
      </c>
      <c r="C5664">
        <v>1987</v>
      </c>
      <c r="D5664" t="s">
        <v>16064</v>
      </c>
      <c r="E5664" s="2">
        <v>3</v>
      </c>
      <c r="F5664" s="3"/>
      <c r="G5664" s="2">
        <v>1</v>
      </c>
      <c r="H5664" s="2">
        <v>27</v>
      </c>
      <c r="I5664" s="4" t="s">
        <v>17370</v>
      </c>
      <c r="J5664" s="2">
        <v>5</v>
      </c>
      <c r="K5664" s="3"/>
      <c r="L5664" s="2">
        <v>3</v>
      </c>
      <c r="M5664" s="4" t="s">
        <v>14184</v>
      </c>
      <c r="N5664" s="4" t="s">
        <v>3399</v>
      </c>
      <c r="O5664" t="s">
        <v>17675</v>
      </c>
      <c r="P5664" s="4" t="s">
        <v>11518</v>
      </c>
      <c r="Q5664" s="4" t="str">
        <f>VLOOKUP(P5664, 'Gun classification'!A:B, 2, FALSE)</f>
        <v>Arma blanca</v>
      </c>
      <c r="R5664" s="4" t="s">
        <v>14184</v>
      </c>
      <c r="S5664" t="str">
        <f t="shared" si="88"/>
        <v xml:space="preserve">unknown, </v>
      </c>
      <c r="T5664" t="s">
        <v>23253</v>
      </c>
      <c r="W5664" s="4" t="s">
        <v>14184</v>
      </c>
      <c r="X5664" s="4" t="s">
        <v>14184</v>
      </c>
    </row>
    <row r="5665" spans="1:24" x14ac:dyDescent="0.2">
      <c r="A5665">
        <v>11</v>
      </c>
      <c r="B5665">
        <v>28</v>
      </c>
      <c r="C5665">
        <v>1987</v>
      </c>
      <c r="D5665" t="s">
        <v>16065</v>
      </c>
      <c r="E5665" s="2">
        <v>1</v>
      </c>
      <c r="F5665" s="3"/>
      <c r="G5665" s="2">
        <v>1</v>
      </c>
      <c r="H5665" s="2">
        <v>52</v>
      </c>
      <c r="I5665" s="4" t="s">
        <v>10692</v>
      </c>
      <c r="J5665" s="2">
        <v>3</v>
      </c>
      <c r="K5665" s="3"/>
      <c r="L5665" s="2">
        <v>1</v>
      </c>
      <c r="M5665" s="4" t="s">
        <v>11430</v>
      </c>
      <c r="N5665" s="4" t="s">
        <v>3400</v>
      </c>
      <c r="O5665" t="s">
        <v>3401</v>
      </c>
      <c r="P5665" s="4" t="s">
        <v>11625</v>
      </c>
      <c r="Q5665" s="4" t="str">
        <f>VLOOKUP(P5665, 'Gun classification'!A:B, 2, FALSE)</f>
        <v>Falta de oxigeno</v>
      </c>
      <c r="R5665" s="4" t="s">
        <v>14184</v>
      </c>
      <c r="S5665" t="str">
        <f t="shared" si="88"/>
        <v xml:space="preserve">anger gay, </v>
      </c>
      <c r="W5665" s="4" t="s">
        <v>14184</v>
      </c>
      <c r="X5665" s="4" t="s">
        <v>14184</v>
      </c>
    </row>
    <row r="5666" spans="1:24" x14ac:dyDescent="0.2">
      <c r="A5666">
        <v>12</v>
      </c>
      <c r="B5666">
        <v>3</v>
      </c>
      <c r="C5666">
        <v>1987</v>
      </c>
      <c r="D5666" t="s">
        <v>16066</v>
      </c>
      <c r="E5666" s="2">
        <v>3</v>
      </c>
      <c r="F5666" s="3"/>
      <c r="G5666" s="2">
        <v>1</v>
      </c>
      <c r="H5666" s="2">
        <v>20</v>
      </c>
      <c r="I5666" s="4" t="s">
        <v>17370</v>
      </c>
      <c r="J5666" s="2">
        <v>5</v>
      </c>
      <c r="K5666" s="3"/>
      <c r="L5666" s="2">
        <v>3</v>
      </c>
      <c r="M5666" s="4" t="s">
        <v>14184</v>
      </c>
      <c r="N5666" s="4" t="s">
        <v>3402</v>
      </c>
      <c r="O5666" t="s">
        <v>8450</v>
      </c>
      <c r="P5666" s="4" t="s">
        <v>11512</v>
      </c>
      <c r="Q5666" s="4" t="str">
        <f>VLOOKUP(P5666, 'Gun classification'!A:B, 2, FALSE)</f>
        <v>Arma de fuego</v>
      </c>
      <c r="R5666" s="4" t="s">
        <v>14184</v>
      </c>
      <c r="S5666" t="str">
        <f t="shared" si="88"/>
        <v xml:space="preserve">narcotics, </v>
      </c>
      <c r="W5666" s="4" t="s">
        <v>14184</v>
      </c>
      <c r="X5666" s="4" t="s">
        <v>14184</v>
      </c>
    </row>
    <row r="5667" spans="1:24" x14ac:dyDescent="0.2">
      <c r="A5667">
        <v>12</v>
      </c>
      <c r="B5667">
        <v>7</v>
      </c>
      <c r="C5667">
        <v>1987</v>
      </c>
      <c r="D5667" t="s">
        <v>16067</v>
      </c>
      <c r="E5667" s="2">
        <v>1</v>
      </c>
      <c r="F5667" s="2">
        <v>4</v>
      </c>
      <c r="G5667" s="2">
        <v>1</v>
      </c>
      <c r="H5667" s="2">
        <v>38</v>
      </c>
      <c r="I5667" s="4" t="s">
        <v>10693</v>
      </c>
      <c r="J5667" s="2">
        <v>1</v>
      </c>
      <c r="K5667" s="3"/>
      <c r="L5667" s="2">
        <v>1</v>
      </c>
      <c r="M5667" s="4" t="s">
        <v>11437</v>
      </c>
      <c r="N5667" s="4" t="s">
        <v>3403</v>
      </c>
      <c r="O5667" t="s">
        <v>3404</v>
      </c>
      <c r="P5667" s="4" t="s">
        <v>11512</v>
      </c>
      <c r="Q5667" s="4" t="str">
        <f>VLOOKUP(P5667, 'Gun classification'!A:B, 2, FALSE)</f>
        <v>Arma de fuego</v>
      </c>
      <c r="R5667" s="4" t="s">
        <v>14184</v>
      </c>
      <c r="S5667" t="str">
        <f t="shared" si="88"/>
        <v xml:space="preserve">security guard, </v>
      </c>
      <c r="W5667" s="4" t="s">
        <v>14184</v>
      </c>
      <c r="X5667" s="4" t="s">
        <v>14184</v>
      </c>
    </row>
    <row r="5668" spans="1:24" x14ac:dyDescent="0.2">
      <c r="A5668">
        <v>12</v>
      </c>
      <c r="B5668">
        <v>8</v>
      </c>
      <c r="C5668">
        <v>1987</v>
      </c>
      <c r="D5668" t="s">
        <v>16068</v>
      </c>
      <c r="E5668" s="2">
        <v>3</v>
      </c>
      <c r="F5668" s="3"/>
      <c r="G5668" s="2">
        <v>2</v>
      </c>
      <c r="H5668" s="2">
        <v>68</v>
      </c>
      <c r="I5668" s="4" t="s">
        <v>17370</v>
      </c>
      <c r="J5668" s="2">
        <v>5</v>
      </c>
      <c r="K5668" s="3"/>
      <c r="L5668" s="2">
        <v>3</v>
      </c>
      <c r="M5668" s="4" t="s">
        <v>14184</v>
      </c>
      <c r="N5668" s="4" t="s">
        <v>5454</v>
      </c>
      <c r="O5668" t="s">
        <v>11581</v>
      </c>
      <c r="P5668" s="4" t="s">
        <v>11625</v>
      </c>
      <c r="Q5668" s="4" t="str">
        <f>VLOOKUP(P5668, 'Gun classification'!A:B, 2, FALSE)</f>
        <v>Falta de oxigeno</v>
      </c>
      <c r="R5668" s="4" t="s">
        <v>14184</v>
      </c>
      <c r="S5668" t="str">
        <f t="shared" si="88"/>
        <v xml:space="preserve">robbery, </v>
      </c>
      <c r="T5668" t="s">
        <v>11515</v>
      </c>
      <c r="W5668" s="4" t="s">
        <v>14184</v>
      </c>
      <c r="X5668" s="4" t="s">
        <v>14184</v>
      </c>
    </row>
    <row r="5669" spans="1:24" x14ac:dyDescent="0.2">
      <c r="A5669">
        <v>12</v>
      </c>
      <c r="B5669">
        <v>10</v>
      </c>
      <c r="C5669">
        <v>1987</v>
      </c>
      <c r="D5669" t="s">
        <v>16069</v>
      </c>
      <c r="E5669" s="2">
        <v>1</v>
      </c>
      <c r="F5669" s="3"/>
      <c r="G5669" s="2">
        <v>2</v>
      </c>
      <c r="H5669" s="2">
        <v>22</v>
      </c>
      <c r="I5669" s="4" t="s">
        <v>17370</v>
      </c>
      <c r="J5669" s="2">
        <v>5</v>
      </c>
      <c r="K5669" s="3"/>
      <c r="L5669" s="2">
        <v>3</v>
      </c>
      <c r="M5669" s="4" t="s">
        <v>14184</v>
      </c>
      <c r="N5669" s="4" t="s">
        <v>5491</v>
      </c>
      <c r="O5669" t="s">
        <v>11581</v>
      </c>
      <c r="P5669" s="4" t="s">
        <v>11732</v>
      </c>
      <c r="Q5669" s="4" t="str">
        <f>VLOOKUP(P5669, 'Gun classification'!A:B, 2, FALSE)</f>
        <v>Fuerza</v>
      </c>
      <c r="R5669" s="4" t="s">
        <v>14184</v>
      </c>
      <c r="S5669" t="str">
        <f t="shared" si="88"/>
        <v xml:space="preserve">robbery, </v>
      </c>
      <c r="T5669" t="s">
        <v>11515</v>
      </c>
      <c r="W5669" s="4" t="s">
        <v>14184</v>
      </c>
      <c r="X5669" s="4" t="s">
        <v>14184</v>
      </c>
    </row>
    <row r="5670" spans="1:24" x14ac:dyDescent="0.2">
      <c r="A5670">
        <v>12</v>
      </c>
      <c r="B5670">
        <v>15</v>
      </c>
      <c r="C5670">
        <v>1987</v>
      </c>
      <c r="D5670" t="s">
        <v>16070</v>
      </c>
      <c r="E5670" s="2">
        <v>1</v>
      </c>
      <c r="F5670" s="3"/>
      <c r="G5670" s="2">
        <v>1</v>
      </c>
      <c r="H5670" s="2">
        <v>52</v>
      </c>
      <c r="I5670" s="4" t="s">
        <v>10694</v>
      </c>
      <c r="J5670" s="2">
        <v>1</v>
      </c>
      <c r="K5670" s="3"/>
      <c r="L5670" s="2">
        <v>1</v>
      </c>
      <c r="M5670" s="4" t="s">
        <v>11438</v>
      </c>
      <c r="N5670" s="4" t="s">
        <v>3405</v>
      </c>
      <c r="O5670" t="s">
        <v>9469</v>
      </c>
      <c r="P5670" s="4" t="s">
        <v>11582</v>
      </c>
      <c r="Q5670" s="4" t="str">
        <f>VLOOKUP(P5670, 'Gun classification'!A:B, 2, FALSE)</f>
        <v>Fuerza</v>
      </c>
      <c r="R5670" s="4" t="s">
        <v>14184</v>
      </c>
      <c r="S5670" t="str">
        <f t="shared" si="88"/>
        <v xml:space="preserve">altercation, </v>
      </c>
      <c r="W5670" s="4" t="s">
        <v>14184</v>
      </c>
      <c r="X5670" s="4" t="s">
        <v>14184</v>
      </c>
    </row>
    <row r="5671" spans="1:24" x14ac:dyDescent="0.2">
      <c r="A5671">
        <v>12</v>
      </c>
      <c r="B5671">
        <v>23</v>
      </c>
      <c r="C5671">
        <v>1987</v>
      </c>
      <c r="D5671" t="s">
        <v>16071</v>
      </c>
      <c r="E5671" s="2">
        <v>3</v>
      </c>
      <c r="F5671" s="3"/>
      <c r="G5671" s="2">
        <v>1</v>
      </c>
      <c r="H5671" s="2">
        <v>46</v>
      </c>
      <c r="I5671" s="4" t="s">
        <v>10695</v>
      </c>
      <c r="J5671" s="2">
        <v>3</v>
      </c>
      <c r="K5671" s="3"/>
      <c r="L5671" s="2">
        <v>1</v>
      </c>
      <c r="M5671" s="4" t="s">
        <v>11425</v>
      </c>
      <c r="N5671" s="4" t="s">
        <v>3406</v>
      </c>
      <c r="O5671" t="s">
        <v>3407</v>
      </c>
      <c r="P5671" s="4" t="s">
        <v>11518</v>
      </c>
      <c r="Q5671" s="4" t="str">
        <f>VLOOKUP(P5671, 'Gun classification'!A:B, 2, FALSE)</f>
        <v>Arma blanca</v>
      </c>
      <c r="R5671" s="4" t="s">
        <v>14184</v>
      </c>
      <c r="S5671" t="str">
        <f t="shared" si="88"/>
        <v xml:space="preserve">argument alcoho, </v>
      </c>
      <c r="W5671" s="4" t="s">
        <v>14184</v>
      </c>
      <c r="X5671" s="4" t="s">
        <v>14184</v>
      </c>
    </row>
    <row r="5672" spans="1:24" x14ac:dyDescent="0.2">
      <c r="A5672">
        <v>12</v>
      </c>
      <c r="B5672">
        <v>23</v>
      </c>
      <c r="C5672">
        <v>1987</v>
      </c>
      <c r="D5672" t="s">
        <v>16072</v>
      </c>
      <c r="E5672" s="2">
        <v>2</v>
      </c>
      <c r="F5672" s="2">
        <v>5</v>
      </c>
      <c r="G5672" s="2">
        <v>1</v>
      </c>
      <c r="H5672" s="2">
        <v>18</v>
      </c>
      <c r="I5672" s="4" t="s">
        <v>10696</v>
      </c>
      <c r="J5672" s="2">
        <v>2</v>
      </c>
      <c r="K5672" s="2">
        <v>5</v>
      </c>
      <c r="L5672" s="2">
        <v>1</v>
      </c>
      <c r="M5672" s="4" t="s">
        <v>11430</v>
      </c>
      <c r="N5672" s="4" t="s">
        <v>3408</v>
      </c>
      <c r="O5672" t="s">
        <v>7113</v>
      </c>
      <c r="P5672" s="4" t="s">
        <v>11512</v>
      </c>
      <c r="Q5672" s="4" t="str">
        <f>VLOOKUP(P5672, 'Gun classification'!A:B, 2, FALSE)</f>
        <v>Arma de fuego</v>
      </c>
      <c r="R5672" s="4" t="s">
        <v>14184</v>
      </c>
      <c r="S5672" t="str">
        <f t="shared" si="88"/>
        <v xml:space="preserve">bus argument, </v>
      </c>
      <c r="W5672" s="4" t="s">
        <v>14184</v>
      </c>
      <c r="X5672" s="4" t="s">
        <v>14184</v>
      </c>
    </row>
    <row r="5673" spans="1:24" x14ac:dyDescent="0.2">
      <c r="A5673">
        <v>12</v>
      </c>
      <c r="B5673">
        <v>24</v>
      </c>
      <c r="C5673">
        <v>1987</v>
      </c>
      <c r="D5673" t="s">
        <v>16073</v>
      </c>
      <c r="E5673" s="2">
        <v>3</v>
      </c>
      <c r="F5673" s="3"/>
      <c r="G5673" s="2">
        <v>1</v>
      </c>
      <c r="H5673" s="2">
        <v>50</v>
      </c>
      <c r="I5673" s="4" t="s">
        <v>16073</v>
      </c>
      <c r="J5673" s="2">
        <v>3</v>
      </c>
      <c r="K5673" s="3"/>
      <c r="L5673" s="2">
        <v>1</v>
      </c>
      <c r="M5673" s="4" t="s">
        <v>11445</v>
      </c>
      <c r="N5673" s="4" t="s">
        <v>3409</v>
      </c>
      <c r="O5673" t="s">
        <v>10232</v>
      </c>
      <c r="P5673" s="4" t="s">
        <v>11518</v>
      </c>
      <c r="Q5673" s="4" t="str">
        <f>VLOOKUP(P5673, 'Gun classification'!A:B, 2, FALSE)</f>
        <v>Arma blanca</v>
      </c>
      <c r="R5673" s="4" t="s">
        <v>14184</v>
      </c>
      <c r="S5673" t="str">
        <f t="shared" si="88"/>
        <v xml:space="preserve">argument, </v>
      </c>
      <c r="W5673" s="4" t="s">
        <v>14184</v>
      </c>
      <c r="X5673" s="4" t="s">
        <v>14184</v>
      </c>
    </row>
    <row r="5674" spans="1:24" x14ac:dyDescent="0.2">
      <c r="A5674">
        <v>12</v>
      </c>
      <c r="B5674">
        <v>24</v>
      </c>
      <c r="C5674">
        <v>1987</v>
      </c>
      <c r="D5674" t="s">
        <v>16074</v>
      </c>
      <c r="E5674" s="2">
        <v>1</v>
      </c>
      <c r="F5674" s="3"/>
      <c r="G5674" s="2">
        <v>2</v>
      </c>
      <c r="H5674" s="2">
        <v>56</v>
      </c>
      <c r="I5674" s="4" t="s">
        <v>10697</v>
      </c>
      <c r="J5674" s="2">
        <v>1</v>
      </c>
      <c r="K5674" s="3"/>
      <c r="L5674" s="2">
        <v>1</v>
      </c>
      <c r="M5674" s="4" t="s">
        <v>11466</v>
      </c>
      <c r="N5674" s="4" t="s">
        <v>3410</v>
      </c>
      <c r="O5674" t="s">
        <v>11581</v>
      </c>
      <c r="P5674" s="4" t="s">
        <v>14184</v>
      </c>
      <c r="Q5674" s="4" t="s">
        <v>23269</v>
      </c>
      <c r="R5674" s="4" t="s">
        <v>14184</v>
      </c>
      <c r="S5674" t="str">
        <f t="shared" si="88"/>
        <v xml:space="preserve">robbery, </v>
      </c>
      <c r="T5674" t="s">
        <v>11515</v>
      </c>
      <c r="W5674" s="4" t="s">
        <v>14184</v>
      </c>
      <c r="X5674" s="4" t="s">
        <v>14184</v>
      </c>
    </row>
    <row r="5675" spans="1:24" x14ac:dyDescent="0.2">
      <c r="A5675">
        <v>12</v>
      </c>
      <c r="B5675">
        <v>28</v>
      </c>
      <c r="C5675">
        <v>1987</v>
      </c>
      <c r="D5675" t="s">
        <v>16075</v>
      </c>
      <c r="E5675" s="2">
        <v>1</v>
      </c>
      <c r="F5675" s="3"/>
      <c r="G5675" s="2">
        <v>1</v>
      </c>
      <c r="H5675" s="2">
        <v>39</v>
      </c>
      <c r="I5675" s="4" t="s">
        <v>14736</v>
      </c>
      <c r="J5675" s="2">
        <v>5</v>
      </c>
      <c r="K5675" s="3"/>
      <c r="L5675" s="2">
        <v>3</v>
      </c>
      <c r="M5675" s="4" t="s">
        <v>14184</v>
      </c>
      <c r="N5675" s="4" t="s">
        <v>3411</v>
      </c>
      <c r="O5675" t="s">
        <v>8618</v>
      </c>
      <c r="P5675" s="4" t="s">
        <v>3412</v>
      </c>
      <c r="Q5675" s="4" t="str">
        <f>VLOOKUP(P5675, 'Gun classification'!A:B, 2, FALSE)</f>
        <v>Objeto</v>
      </c>
      <c r="R5675" s="4" t="s">
        <v>14184</v>
      </c>
      <c r="S5675" t="str">
        <f t="shared" si="88"/>
        <v xml:space="preserve">lovers quarrel, </v>
      </c>
      <c r="T5675" t="s">
        <v>23255</v>
      </c>
      <c r="W5675" s="4" t="s">
        <v>14184</v>
      </c>
      <c r="X5675" s="4" t="s">
        <v>14184</v>
      </c>
    </row>
    <row r="5676" spans="1:24" x14ac:dyDescent="0.2">
      <c r="A5676">
        <v>12</v>
      </c>
      <c r="B5676">
        <v>28</v>
      </c>
      <c r="C5676">
        <v>1987</v>
      </c>
      <c r="D5676" t="s">
        <v>16076</v>
      </c>
      <c r="E5676" s="2">
        <v>3</v>
      </c>
      <c r="F5676" s="3"/>
      <c r="G5676" s="2">
        <v>1</v>
      </c>
      <c r="H5676" s="2">
        <v>26</v>
      </c>
      <c r="I5676" s="4" t="s">
        <v>10698</v>
      </c>
      <c r="J5676" s="2">
        <v>3</v>
      </c>
      <c r="K5676" s="3"/>
      <c r="L5676" s="2">
        <v>1</v>
      </c>
      <c r="M5676" s="4" t="s">
        <v>11414</v>
      </c>
      <c r="N5676" s="4" t="s">
        <v>3413</v>
      </c>
      <c r="O5676" t="s">
        <v>8450</v>
      </c>
      <c r="P5676" s="4" t="s">
        <v>11512</v>
      </c>
      <c r="Q5676" s="4" t="str">
        <f>VLOOKUP(P5676, 'Gun classification'!A:B, 2, FALSE)</f>
        <v>Arma de fuego</v>
      </c>
      <c r="R5676" s="4" t="s">
        <v>14184</v>
      </c>
      <c r="S5676" t="str">
        <f t="shared" si="88"/>
        <v xml:space="preserve">narcotics, </v>
      </c>
      <c r="W5676" s="4" t="s">
        <v>14184</v>
      </c>
      <c r="X5676" s="4" t="s">
        <v>14184</v>
      </c>
    </row>
    <row r="5677" spans="1:24" x14ac:dyDescent="0.2">
      <c r="A5677">
        <v>1</v>
      </c>
      <c r="B5677">
        <v>4</v>
      </c>
      <c r="C5677">
        <v>1988</v>
      </c>
      <c r="D5677" t="s">
        <v>16077</v>
      </c>
      <c r="E5677" s="2">
        <v>2</v>
      </c>
      <c r="F5677" s="2">
        <v>6</v>
      </c>
      <c r="G5677" s="2">
        <v>1</v>
      </c>
      <c r="H5677" s="2">
        <v>33</v>
      </c>
      <c r="I5677" s="4" t="s">
        <v>17370</v>
      </c>
      <c r="J5677" s="2">
        <v>5</v>
      </c>
      <c r="K5677" s="3"/>
      <c r="L5677" s="2">
        <v>3</v>
      </c>
      <c r="M5677" s="4" t="s">
        <v>14184</v>
      </c>
      <c r="N5677" s="4" t="s">
        <v>3414</v>
      </c>
      <c r="O5677" t="s">
        <v>3415</v>
      </c>
      <c r="P5677" s="4" t="s">
        <v>11625</v>
      </c>
      <c r="Q5677" s="4" t="str">
        <f>VLOOKUP(P5677, 'Gun classification'!A:B, 2, FALSE)</f>
        <v>Falta de oxigeno</v>
      </c>
      <c r="R5677" s="4" t="s">
        <v>14184</v>
      </c>
      <c r="S5677" t="str">
        <f t="shared" si="88"/>
        <v xml:space="preserve">gambling, </v>
      </c>
      <c r="W5677" s="4" t="s">
        <v>14184</v>
      </c>
      <c r="X5677" s="4" t="s">
        <v>14184</v>
      </c>
    </row>
    <row r="5678" spans="1:24" x14ac:dyDescent="0.2">
      <c r="A5678">
        <v>1</v>
      </c>
      <c r="B5678">
        <v>10</v>
      </c>
      <c r="C5678">
        <v>1988</v>
      </c>
      <c r="D5678" t="s">
        <v>16078</v>
      </c>
      <c r="E5678" s="2">
        <v>3</v>
      </c>
      <c r="F5678" s="3"/>
      <c r="G5678" s="2">
        <v>1</v>
      </c>
      <c r="H5678" s="2">
        <v>29</v>
      </c>
      <c r="I5678" s="4" t="s">
        <v>10699</v>
      </c>
      <c r="J5678" s="2">
        <v>3</v>
      </c>
      <c r="K5678" s="3"/>
      <c r="L5678" s="2">
        <v>2</v>
      </c>
      <c r="M5678" s="4" t="s">
        <v>11468</v>
      </c>
      <c r="N5678" s="4" t="s">
        <v>3416</v>
      </c>
      <c r="O5678" t="s">
        <v>3417</v>
      </c>
      <c r="P5678" s="4" t="s">
        <v>11518</v>
      </c>
      <c r="Q5678" s="4" t="str">
        <f>VLOOKUP(P5678, 'Gun classification'!A:B, 2, FALSE)</f>
        <v>Arma blanca</v>
      </c>
      <c r="R5678" s="4" t="s">
        <v>14184</v>
      </c>
      <c r="S5678" t="str">
        <f t="shared" si="88"/>
        <v xml:space="preserve">mutual combat, </v>
      </c>
      <c r="W5678" s="4" t="s">
        <v>14184</v>
      </c>
      <c r="X5678" s="4" t="s">
        <v>14184</v>
      </c>
    </row>
    <row r="5679" spans="1:24" x14ac:dyDescent="0.2">
      <c r="A5679">
        <v>1</v>
      </c>
      <c r="B5679">
        <v>12</v>
      </c>
      <c r="C5679">
        <v>1988</v>
      </c>
      <c r="D5679" t="s">
        <v>16079</v>
      </c>
      <c r="E5679" s="2">
        <v>3</v>
      </c>
      <c r="F5679" s="3"/>
      <c r="G5679" s="2">
        <v>1</v>
      </c>
      <c r="H5679" s="2">
        <v>18</v>
      </c>
      <c r="I5679" s="4" t="s">
        <v>10700</v>
      </c>
      <c r="J5679" s="2">
        <v>2</v>
      </c>
      <c r="K5679" s="2">
        <v>5</v>
      </c>
      <c r="L5679" s="2">
        <v>1</v>
      </c>
      <c r="M5679" s="4" t="s">
        <v>11468</v>
      </c>
      <c r="N5679" s="4" t="s">
        <v>3418</v>
      </c>
      <c r="O5679" t="s">
        <v>17675</v>
      </c>
      <c r="P5679" s="4" t="s">
        <v>11512</v>
      </c>
      <c r="Q5679" s="4" t="str">
        <f>VLOOKUP(P5679, 'Gun classification'!A:B, 2, FALSE)</f>
        <v>Arma de fuego</v>
      </c>
      <c r="R5679" s="4" t="s">
        <v>14184</v>
      </c>
      <c r="S5679" t="str">
        <f t="shared" si="88"/>
        <v xml:space="preserve">unknown, </v>
      </c>
      <c r="T5679" t="s">
        <v>23253</v>
      </c>
      <c r="W5679" s="4" t="s">
        <v>14184</v>
      </c>
      <c r="X5679" s="4" t="s">
        <v>14184</v>
      </c>
    </row>
    <row r="5680" spans="1:24" x14ac:dyDescent="0.2">
      <c r="A5680">
        <v>1</v>
      </c>
      <c r="B5680">
        <v>23</v>
      </c>
      <c r="C5680">
        <v>1988</v>
      </c>
      <c r="D5680" t="s">
        <v>16080</v>
      </c>
      <c r="E5680" s="2">
        <v>3</v>
      </c>
      <c r="F5680" s="3"/>
      <c r="G5680" s="2">
        <v>1</v>
      </c>
      <c r="H5680" s="2">
        <v>31</v>
      </c>
      <c r="I5680" s="4" t="s">
        <v>12742</v>
      </c>
      <c r="J5680" s="2">
        <v>3</v>
      </c>
      <c r="K5680" s="3"/>
      <c r="L5680" s="2">
        <v>1</v>
      </c>
      <c r="M5680" s="4" t="s">
        <v>14184</v>
      </c>
      <c r="N5680" s="4" t="s">
        <v>3419</v>
      </c>
      <c r="O5680" t="s">
        <v>17675</v>
      </c>
      <c r="P5680" s="4" t="s">
        <v>3420</v>
      </c>
      <c r="Q5680" s="4" t="str">
        <f>VLOOKUP(P5680, 'Gun classification'!A:B, 2, FALSE)</f>
        <v>Arma de fuego</v>
      </c>
      <c r="R5680" s="4" t="s">
        <v>14184</v>
      </c>
      <c r="S5680" t="str">
        <f t="shared" si="88"/>
        <v xml:space="preserve">unknown, </v>
      </c>
      <c r="T5680" t="s">
        <v>23253</v>
      </c>
      <c r="W5680" s="4" t="s">
        <v>14184</v>
      </c>
      <c r="X5680" s="4" t="s">
        <v>14184</v>
      </c>
    </row>
    <row r="5681" spans="1:24" x14ac:dyDescent="0.2">
      <c r="A5681">
        <v>2</v>
      </c>
      <c r="B5681">
        <v>2</v>
      </c>
      <c r="C5681">
        <v>1988</v>
      </c>
      <c r="D5681" t="s">
        <v>16081</v>
      </c>
      <c r="E5681" s="2">
        <v>1</v>
      </c>
      <c r="F5681" s="2">
        <v>4</v>
      </c>
      <c r="G5681" s="2">
        <v>1</v>
      </c>
      <c r="H5681" s="2">
        <v>32</v>
      </c>
      <c r="I5681" s="4" t="s">
        <v>10701</v>
      </c>
      <c r="J5681" s="2">
        <v>1</v>
      </c>
      <c r="K5681" s="2">
        <v>4</v>
      </c>
      <c r="L5681" s="2">
        <v>1</v>
      </c>
      <c r="M5681" s="4" t="s">
        <v>14184</v>
      </c>
      <c r="N5681" s="4" t="s">
        <v>3421</v>
      </c>
      <c r="O5681" t="s">
        <v>11908</v>
      </c>
      <c r="P5681" s="4" t="s">
        <v>3422</v>
      </c>
      <c r="Q5681" s="4" t="str">
        <f>VLOOKUP(P5681, 'Gun classification'!A:B, 2, FALSE)</f>
        <v>Arma blanca</v>
      </c>
      <c r="R5681" s="4" t="s">
        <v>14184</v>
      </c>
      <c r="S5681" t="str">
        <f t="shared" si="88"/>
        <v xml:space="preserve">fight, </v>
      </c>
      <c r="T5681" s="38" t="s">
        <v>23263</v>
      </c>
      <c r="W5681" s="4" t="s">
        <v>14184</v>
      </c>
      <c r="X5681" s="4" t="s">
        <v>14184</v>
      </c>
    </row>
    <row r="5682" spans="1:24" x14ac:dyDescent="0.2">
      <c r="A5682">
        <v>2</v>
      </c>
      <c r="B5682">
        <v>5</v>
      </c>
      <c r="C5682">
        <v>1988</v>
      </c>
      <c r="D5682" t="s">
        <v>16082</v>
      </c>
      <c r="E5682" s="2">
        <v>3</v>
      </c>
      <c r="F5682" s="3"/>
      <c r="G5682" s="2">
        <v>1</v>
      </c>
      <c r="H5682" s="2">
        <v>24</v>
      </c>
      <c r="I5682" s="4" t="s">
        <v>10702</v>
      </c>
      <c r="J5682" s="2">
        <v>3</v>
      </c>
      <c r="K5682" s="3"/>
      <c r="L5682" s="2">
        <v>1</v>
      </c>
      <c r="M5682" s="4" t="s">
        <v>11476</v>
      </c>
      <c r="N5682" s="4" t="s">
        <v>3423</v>
      </c>
      <c r="O5682" t="s">
        <v>8450</v>
      </c>
      <c r="P5682" s="4" t="s">
        <v>11512</v>
      </c>
      <c r="Q5682" s="4" t="str">
        <f>VLOOKUP(P5682, 'Gun classification'!A:B, 2, FALSE)</f>
        <v>Arma de fuego</v>
      </c>
      <c r="R5682" s="4" t="s">
        <v>14184</v>
      </c>
      <c r="S5682" t="str">
        <f t="shared" si="88"/>
        <v xml:space="preserve">narcotics, </v>
      </c>
      <c r="W5682" s="4" t="s">
        <v>14184</v>
      </c>
      <c r="X5682" s="4" t="s">
        <v>14184</v>
      </c>
    </row>
    <row r="5683" spans="1:24" x14ac:dyDescent="0.2">
      <c r="A5683">
        <v>2</v>
      </c>
      <c r="B5683">
        <v>8</v>
      </c>
      <c r="C5683">
        <v>1988</v>
      </c>
      <c r="D5683" t="s">
        <v>16083</v>
      </c>
      <c r="E5683" s="2">
        <v>3</v>
      </c>
      <c r="F5683" s="3"/>
      <c r="G5683" s="2">
        <v>1</v>
      </c>
      <c r="H5683" s="2">
        <v>62</v>
      </c>
      <c r="I5683" s="4" t="s">
        <v>10703</v>
      </c>
      <c r="J5683" s="2">
        <v>3</v>
      </c>
      <c r="K5683" s="3"/>
      <c r="L5683" s="2">
        <v>1</v>
      </c>
      <c r="M5683" s="4" t="s">
        <v>11416</v>
      </c>
      <c r="N5683" s="4" t="s">
        <v>9991</v>
      </c>
      <c r="O5683" t="s">
        <v>5660</v>
      </c>
      <c r="P5683" s="4" t="s">
        <v>11518</v>
      </c>
      <c r="Q5683" s="4" t="str">
        <f>VLOOKUP(P5683, 'Gun classification'!A:B, 2, FALSE)</f>
        <v>Arma blanca</v>
      </c>
      <c r="R5683" s="4" t="s">
        <v>14184</v>
      </c>
      <c r="S5683" t="str">
        <f t="shared" si="88"/>
        <v xml:space="preserve">gay robbery, </v>
      </c>
      <c r="T5683" t="s">
        <v>11515</v>
      </c>
      <c r="W5683" s="4" t="s">
        <v>14184</v>
      </c>
      <c r="X5683" s="4" t="s">
        <v>14184</v>
      </c>
    </row>
    <row r="5684" spans="1:24" x14ac:dyDescent="0.2">
      <c r="A5684">
        <v>2</v>
      </c>
      <c r="B5684">
        <v>15</v>
      </c>
      <c r="C5684">
        <v>1988</v>
      </c>
      <c r="D5684" t="s">
        <v>16084</v>
      </c>
      <c r="E5684" s="2">
        <v>3</v>
      </c>
      <c r="F5684" s="3"/>
      <c r="G5684" s="2">
        <v>1</v>
      </c>
      <c r="H5684" s="2">
        <v>31</v>
      </c>
      <c r="I5684" s="4" t="s">
        <v>10704</v>
      </c>
      <c r="J5684" s="2">
        <v>3</v>
      </c>
      <c r="K5684" s="3"/>
      <c r="L5684" s="2">
        <v>1</v>
      </c>
      <c r="M5684" s="4" t="s">
        <v>11468</v>
      </c>
      <c r="N5684" s="4" t="s">
        <v>3424</v>
      </c>
      <c r="O5684" t="s">
        <v>11581</v>
      </c>
      <c r="P5684" s="4" t="s">
        <v>11512</v>
      </c>
      <c r="Q5684" s="4" t="str">
        <f>VLOOKUP(P5684, 'Gun classification'!A:B, 2, FALSE)</f>
        <v>Arma de fuego</v>
      </c>
      <c r="R5684" s="4" t="s">
        <v>14184</v>
      </c>
      <c r="S5684" t="str">
        <f t="shared" si="88"/>
        <v xml:space="preserve">robbery, </v>
      </c>
      <c r="T5684" t="s">
        <v>11515</v>
      </c>
      <c r="W5684" s="4" t="s">
        <v>14184</v>
      </c>
      <c r="X5684" s="4" t="s">
        <v>14184</v>
      </c>
    </row>
    <row r="5685" spans="1:24" x14ac:dyDescent="0.2">
      <c r="A5685">
        <v>2</v>
      </c>
      <c r="B5685">
        <v>15</v>
      </c>
      <c r="C5685">
        <v>1988</v>
      </c>
      <c r="D5685" t="s">
        <v>16085</v>
      </c>
      <c r="E5685" s="2">
        <v>3</v>
      </c>
      <c r="F5685" s="3"/>
      <c r="G5685" s="2">
        <v>1</v>
      </c>
      <c r="H5685" s="2">
        <v>37</v>
      </c>
      <c r="I5685" s="4" t="s">
        <v>10705</v>
      </c>
      <c r="J5685" s="2">
        <v>1</v>
      </c>
      <c r="K5685" s="3"/>
      <c r="L5685" s="2">
        <v>1</v>
      </c>
      <c r="M5685" s="4" t="s">
        <v>11419</v>
      </c>
      <c r="N5685" s="4" t="s">
        <v>3425</v>
      </c>
      <c r="O5685" t="s">
        <v>11564</v>
      </c>
      <c r="P5685" s="4" t="s">
        <v>11518</v>
      </c>
      <c r="Q5685" s="4" t="str">
        <f>VLOOKUP(P5685, 'Gun classification'!A:B, 2, FALSE)</f>
        <v>Arma blanca</v>
      </c>
      <c r="R5685" s="4" t="s">
        <v>14184</v>
      </c>
      <c r="S5685" t="str">
        <f t="shared" si="88"/>
        <v xml:space="preserve">triangle, </v>
      </c>
      <c r="W5685" s="4" t="s">
        <v>14184</v>
      </c>
      <c r="X5685" s="4" t="s">
        <v>14184</v>
      </c>
    </row>
    <row r="5686" spans="1:24" x14ac:dyDescent="0.2">
      <c r="A5686">
        <v>2</v>
      </c>
      <c r="B5686">
        <v>22</v>
      </c>
      <c r="C5686">
        <v>1988</v>
      </c>
      <c r="D5686" t="s">
        <v>16086</v>
      </c>
      <c r="E5686" s="2">
        <v>1</v>
      </c>
      <c r="F5686" s="3"/>
      <c r="G5686" s="2">
        <v>1</v>
      </c>
      <c r="H5686" s="2">
        <v>48</v>
      </c>
      <c r="I5686" s="4" t="s">
        <v>10706</v>
      </c>
      <c r="J5686" s="2">
        <v>1</v>
      </c>
      <c r="K5686" s="3"/>
      <c r="L5686" s="2">
        <v>1</v>
      </c>
      <c r="M5686" s="4" t="s">
        <v>11429</v>
      </c>
      <c r="N5686" s="4" t="s">
        <v>5486</v>
      </c>
      <c r="O5686" t="s">
        <v>10232</v>
      </c>
      <c r="P5686" s="4" t="s">
        <v>11518</v>
      </c>
      <c r="Q5686" s="4" t="str">
        <f>VLOOKUP(P5686, 'Gun classification'!A:B, 2, FALSE)</f>
        <v>Arma blanca</v>
      </c>
      <c r="R5686" s="4" t="s">
        <v>14184</v>
      </c>
      <c r="S5686" t="str">
        <f t="shared" si="88"/>
        <v xml:space="preserve">argument, </v>
      </c>
      <c r="W5686" s="4" t="s">
        <v>14184</v>
      </c>
      <c r="X5686" s="4" t="s">
        <v>14184</v>
      </c>
    </row>
    <row r="5687" spans="1:24" x14ac:dyDescent="0.2">
      <c r="A5687">
        <v>2</v>
      </c>
      <c r="B5687">
        <v>22</v>
      </c>
      <c r="C5687">
        <v>1988</v>
      </c>
      <c r="D5687" t="s">
        <v>16087</v>
      </c>
      <c r="E5687" s="2">
        <v>3</v>
      </c>
      <c r="F5687" s="3"/>
      <c r="G5687" s="2">
        <v>1</v>
      </c>
      <c r="H5687" s="2">
        <v>35</v>
      </c>
      <c r="I5687" s="4" t="s">
        <v>10707</v>
      </c>
      <c r="J5687" s="2">
        <v>3</v>
      </c>
      <c r="K5687" s="3"/>
      <c r="L5687" s="2">
        <v>1</v>
      </c>
      <c r="M5687" s="4" t="s">
        <v>11418</v>
      </c>
      <c r="N5687" s="4" t="s">
        <v>5305</v>
      </c>
      <c r="O5687" t="s">
        <v>3426</v>
      </c>
      <c r="P5687" s="4" t="s">
        <v>11518</v>
      </c>
      <c r="Q5687" s="4" t="str">
        <f>VLOOKUP(P5687, 'Gun classification'!A:B, 2, FALSE)</f>
        <v>Arma blanca</v>
      </c>
      <c r="R5687" s="4" t="s">
        <v>14184</v>
      </c>
      <c r="S5687" t="str">
        <f t="shared" si="88"/>
        <v xml:space="preserve">argument gay, </v>
      </c>
      <c r="W5687" s="4" t="s">
        <v>14184</v>
      </c>
      <c r="X5687" s="4" t="s">
        <v>14184</v>
      </c>
    </row>
    <row r="5688" spans="1:24" x14ac:dyDescent="0.2">
      <c r="A5688">
        <v>2</v>
      </c>
      <c r="B5688">
        <v>26</v>
      </c>
      <c r="C5688">
        <v>1988</v>
      </c>
      <c r="D5688" t="s">
        <v>16088</v>
      </c>
      <c r="E5688" s="2">
        <v>1</v>
      </c>
      <c r="F5688" s="3"/>
      <c r="G5688" s="2">
        <v>1</v>
      </c>
      <c r="H5688" s="2">
        <v>40</v>
      </c>
      <c r="I5688" s="4" t="s">
        <v>14736</v>
      </c>
      <c r="J5688" s="2">
        <v>5</v>
      </c>
      <c r="K5688" s="3"/>
      <c r="L5688" s="2">
        <v>3</v>
      </c>
      <c r="M5688" s="4" t="s">
        <v>14184</v>
      </c>
      <c r="N5688" s="4" t="s">
        <v>3427</v>
      </c>
      <c r="O5688" t="s">
        <v>10232</v>
      </c>
      <c r="P5688" s="4" t="s">
        <v>11512</v>
      </c>
      <c r="Q5688" s="4" t="str">
        <f>VLOOKUP(P5688, 'Gun classification'!A:B, 2, FALSE)</f>
        <v>Arma de fuego</v>
      </c>
      <c r="R5688" s="4" t="s">
        <v>14184</v>
      </c>
      <c r="S5688" t="str">
        <f t="shared" si="88"/>
        <v xml:space="preserve">argument, </v>
      </c>
      <c r="W5688" s="4" t="s">
        <v>14184</v>
      </c>
      <c r="X5688" s="4" t="s">
        <v>14184</v>
      </c>
    </row>
    <row r="5689" spans="1:24" x14ac:dyDescent="0.2">
      <c r="A5689">
        <v>2</v>
      </c>
      <c r="B5689">
        <v>27</v>
      </c>
      <c r="C5689">
        <v>1988</v>
      </c>
      <c r="D5689" t="s">
        <v>16089</v>
      </c>
      <c r="E5689" s="2">
        <v>1</v>
      </c>
      <c r="F5689" s="2">
        <v>4</v>
      </c>
      <c r="G5689" s="2">
        <v>1</v>
      </c>
      <c r="H5689" s="2">
        <v>38</v>
      </c>
      <c r="I5689" s="4" t="s">
        <v>10708</v>
      </c>
      <c r="J5689" s="2">
        <v>1</v>
      </c>
      <c r="K5689" s="2">
        <v>4</v>
      </c>
      <c r="L5689" s="2">
        <v>1</v>
      </c>
      <c r="M5689" s="4" t="s">
        <v>11471</v>
      </c>
      <c r="N5689" s="4" t="s">
        <v>3428</v>
      </c>
      <c r="O5689" t="s">
        <v>6793</v>
      </c>
      <c r="P5689" s="4" t="s">
        <v>14184</v>
      </c>
      <c r="Q5689" s="4" t="s">
        <v>23269</v>
      </c>
      <c r="R5689" s="4" t="s">
        <v>1146</v>
      </c>
      <c r="S5689" t="str">
        <f t="shared" si="88"/>
        <v>robbery gay?, nude in park</v>
      </c>
      <c r="T5689" t="s">
        <v>11515</v>
      </c>
      <c r="W5689" s="4" t="s">
        <v>14184</v>
      </c>
      <c r="X5689" s="4" t="s">
        <v>14184</v>
      </c>
    </row>
    <row r="5690" spans="1:24" x14ac:dyDescent="0.2">
      <c r="A5690">
        <v>3</v>
      </c>
      <c r="B5690">
        <v>5</v>
      </c>
      <c r="C5690">
        <v>1988</v>
      </c>
      <c r="D5690" t="s">
        <v>16090</v>
      </c>
      <c r="E5690" s="2">
        <v>2</v>
      </c>
      <c r="F5690" s="2">
        <v>7</v>
      </c>
      <c r="G5690" s="2">
        <v>1</v>
      </c>
      <c r="H5690" s="2">
        <v>38</v>
      </c>
      <c r="I5690" s="4" t="s">
        <v>10709</v>
      </c>
      <c r="J5690" s="2">
        <v>2</v>
      </c>
      <c r="K5690" s="2">
        <v>7</v>
      </c>
      <c r="L5690" s="2">
        <v>1</v>
      </c>
      <c r="M5690" s="4" t="s">
        <v>11423</v>
      </c>
      <c r="N5690" s="4" t="s">
        <v>3429</v>
      </c>
      <c r="O5690" t="s">
        <v>6161</v>
      </c>
      <c r="P5690" s="4" t="s">
        <v>11512</v>
      </c>
      <c r="Q5690" s="4" t="str">
        <f>VLOOKUP(P5690, 'Gun classification'!A:B, 2, FALSE)</f>
        <v>Arma de fuego</v>
      </c>
      <c r="R5690" s="4" t="s">
        <v>14184</v>
      </c>
      <c r="S5690" t="str">
        <f t="shared" si="88"/>
        <v xml:space="preserve">family fight, </v>
      </c>
      <c r="T5690" s="38" t="s">
        <v>11650</v>
      </c>
      <c r="W5690" s="4" t="s">
        <v>14184</v>
      </c>
      <c r="X5690" s="4" t="s">
        <v>14184</v>
      </c>
    </row>
    <row r="5691" spans="1:24" x14ac:dyDescent="0.2">
      <c r="A5691">
        <v>3</v>
      </c>
      <c r="B5691">
        <v>16</v>
      </c>
      <c r="C5691">
        <v>1988</v>
      </c>
      <c r="D5691" t="s">
        <v>16091</v>
      </c>
      <c r="E5691" s="2">
        <v>3</v>
      </c>
      <c r="F5691" s="3"/>
      <c r="G5691" s="2">
        <v>1</v>
      </c>
      <c r="H5691" s="2">
        <v>63</v>
      </c>
      <c r="I5691" s="4" t="s">
        <v>10710</v>
      </c>
      <c r="J5691" s="2">
        <v>3</v>
      </c>
      <c r="K5691" s="3"/>
      <c r="L5691" s="2">
        <v>1</v>
      </c>
      <c r="M5691" s="4" t="s">
        <v>11419</v>
      </c>
      <c r="N5691" s="4" t="s">
        <v>3430</v>
      </c>
      <c r="P5691" s="4" t="s">
        <v>14184</v>
      </c>
      <c r="Q5691" s="4" t="s">
        <v>23269</v>
      </c>
      <c r="R5691" s="4" t="s">
        <v>14184</v>
      </c>
      <c r="S5691" t="str">
        <f t="shared" si="88"/>
        <v xml:space="preserve">, </v>
      </c>
      <c r="T5691" t="s">
        <v>23253</v>
      </c>
      <c r="W5691" s="4" t="s">
        <v>14184</v>
      </c>
      <c r="X5691" s="4" t="s">
        <v>14184</v>
      </c>
    </row>
    <row r="5692" spans="1:24" x14ac:dyDescent="0.2">
      <c r="A5692">
        <v>3</v>
      </c>
      <c r="B5692">
        <v>18</v>
      </c>
      <c r="C5692">
        <v>1988</v>
      </c>
      <c r="D5692" t="s">
        <v>16092</v>
      </c>
      <c r="E5692" s="2">
        <v>1</v>
      </c>
      <c r="F5692" s="2">
        <v>4</v>
      </c>
      <c r="G5692" s="2">
        <v>1</v>
      </c>
      <c r="H5692" s="2">
        <v>30</v>
      </c>
      <c r="I5692" s="4" t="s">
        <v>10711</v>
      </c>
      <c r="J5692" s="2">
        <v>1</v>
      </c>
      <c r="K5692" s="2">
        <v>4</v>
      </c>
      <c r="L5692" s="2">
        <v>1</v>
      </c>
      <c r="M5692" s="4" t="s">
        <v>11468</v>
      </c>
      <c r="N5692" s="4" t="s">
        <v>3431</v>
      </c>
      <c r="O5692" t="s">
        <v>3277</v>
      </c>
      <c r="P5692" s="4" t="s">
        <v>11512</v>
      </c>
      <c r="Q5692" s="4" t="str">
        <f>VLOOKUP(P5692, 'Gun classification'!A:B, 2, FALSE)</f>
        <v>Arma de fuego</v>
      </c>
      <c r="R5692" s="4" t="s">
        <v>14184</v>
      </c>
      <c r="S5692" t="str">
        <f t="shared" si="88"/>
        <v xml:space="preserve">narcotics argu, </v>
      </c>
      <c r="W5692" s="4" t="s">
        <v>14184</v>
      </c>
      <c r="X5692" s="4" t="s">
        <v>14184</v>
      </c>
    </row>
    <row r="5693" spans="1:24" x14ac:dyDescent="0.2">
      <c r="A5693">
        <v>3</v>
      </c>
      <c r="B5693">
        <v>20</v>
      </c>
      <c r="C5693">
        <v>1988</v>
      </c>
      <c r="D5693" t="s">
        <v>16093</v>
      </c>
      <c r="E5693" s="2">
        <v>3</v>
      </c>
      <c r="F5693" s="3"/>
      <c r="G5693" s="2">
        <v>1</v>
      </c>
      <c r="H5693" s="2">
        <v>61</v>
      </c>
      <c r="I5693" s="4" t="s">
        <v>10712</v>
      </c>
      <c r="J5693" s="2">
        <v>3</v>
      </c>
      <c r="K5693" s="3"/>
      <c r="L5693" s="2">
        <v>1</v>
      </c>
      <c r="M5693" s="4" t="s">
        <v>11466</v>
      </c>
      <c r="N5693" s="4" t="s">
        <v>3432</v>
      </c>
      <c r="O5693" t="s">
        <v>10232</v>
      </c>
      <c r="P5693" s="4" t="s">
        <v>11518</v>
      </c>
      <c r="Q5693" s="4" t="str">
        <f>VLOOKUP(P5693, 'Gun classification'!A:B, 2, FALSE)</f>
        <v>Arma blanca</v>
      </c>
      <c r="R5693" s="4" t="s">
        <v>14184</v>
      </c>
      <c r="S5693" t="str">
        <f t="shared" si="88"/>
        <v xml:space="preserve">argument, </v>
      </c>
      <c r="W5693" s="4" t="s">
        <v>14184</v>
      </c>
      <c r="X5693" s="4" t="s">
        <v>14184</v>
      </c>
    </row>
    <row r="5694" spans="1:24" x14ac:dyDescent="0.2">
      <c r="A5694">
        <v>3</v>
      </c>
      <c r="B5694">
        <v>23</v>
      </c>
      <c r="C5694">
        <v>1988</v>
      </c>
      <c r="D5694" t="s">
        <v>16094</v>
      </c>
      <c r="E5694" s="2">
        <v>2</v>
      </c>
      <c r="F5694" s="2">
        <v>5</v>
      </c>
      <c r="G5694" s="2">
        <v>1</v>
      </c>
      <c r="H5694" s="2">
        <v>23</v>
      </c>
      <c r="I5694" s="4" t="s">
        <v>10713</v>
      </c>
      <c r="J5694" s="2">
        <v>2</v>
      </c>
      <c r="K5694" s="2">
        <v>5</v>
      </c>
      <c r="L5694" s="2">
        <v>1</v>
      </c>
      <c r="M5694" s="4" t="s">
        <v>11432</v>
      </c>
      <c r="N5694" s="4" t="s">
        <v>3433</v>
      </c>
      <c r="O5694" t="s">
        <v>10232</v>
      </c>
      <c r="P5694" s="4" t="s">
        <v>11512</v>
      </c>
      <c r="Q5694" s="4" t="str">
        <f>VLOOKUP(P5694, 'Gun classification'!A:B, 2, FALSE)</f>
        <v>Arma de fuego</v>
      </c>
      <c r="R5694" s="4" t="s">
        <v>14184</v>
      </c>
      <c r="S5694" t="str">
        <f t="shared" si="88"/>
        <v xml:space="preserve">argument, </v>
      </c>
      <c r="W5694" s="4" t="s">
        <v>14184</v>
      </c>
      <c r="X5694" s="4" t="s">
        <v>14184</v>
      </c>
    </row>
    <row r="5695" spans="1:24" x14ac:dyDescent="0.2">
      <c r="A5695">
        <v>3</v>
      </c>
      <c r="B5695">
        <v>28</v>
      </c>
      <c r="C5695">
        <v>1988</v>
      </c>
      <c r="D5695" t="s">
        <v>16095</v>
      </c>
      <c r="E5695" s="2">
        <v>3</v>
      </c>
      <c r="F5695" s="3"/>
      <c r="G5695" s="2">
        <v>2</v>
      </c>
      <c r="H5695" s="3"/>
      <c r="I5695" s="4" t="s">
        <v>10714</v>
      </c>
      <c r="J5695" s="2">
        <v>3</v>
      </c>
      <c r="K5695" s="3"/>
      <c r="L5695" s="2">
        <v>2</v>
      </c>
      <c r="M5695" s="4" t="s">
        <v>11417</v>
      </c>
      <c r="N5695" s="4" t="s">
        <v>3434</v>
      </c>
      <c r="O5695" t="s">
        <v>8399</v>
      </c>
      <c r="P5695" s="4" t="s">
        <v>11518</v>
      </c>
      <c r="Q5695" s="4" t="str">
        <f>VLOOKUP(P5695, 'Gun classification'!A:B, 2, FALSE)</f>
        <v>Arma blanca</v>
      </c>
      <c r="R5695" s="4" t="s">
        <v>14184</v>
      </c>
      <c r="S5695" t="str">
        <f t="shared" si="88"/>
        <v xml:space="preserve">anger, </v>
      </c>
      <c r="W5695" s="4" t="s">
        <v>14184</v>
      </c>
      <c r="X5695" s="4" t="s">
        <v>14184</v>
      </c>
    </row>
    <row r="5696" spans="1:24" x14ac:dyDescent="0.2">
      <c r="A5696">
        <v>3</v>
      </c>
      <c r="B5696">
        <v>29</v>
      </c>
      <c r="C5696">
        <v>1988</v>
      </c>
      <c r="D5696" t="s">
        <v>16096</v>
      </c>
      <c r="E5696" s="2">
        <v>1</v>
      </c>
      <c r="F5696" s="2">
        <v>4</v>
      </c>
      <c r="G5696" s="2">
        <v>1</v>
      </c>
      <c r="H5696" s="2">
        <v>40</v>
      </c>
      <c r="I5696" s="4" t="s">
        <v>10715</v>
      </c>
      <c r="J5696" s="2">
        <v>1</v>
      </c>
      <c r="K5696" s="3"/>
      <c r="L5696" s="2">
        <v>1</v>
      </c>
      <c r="M5696" s="4" t="s">
        <v>11418</v>
      </c>
      <c r="N5696" s="4" t="s">
        <v>3435</v>
      </c>
      <c r="O5696" t="s">
        <v>3436</v>
      </c>
      <c r="P5696" s="4" t="s">
        <v>11518</v>
      </c>
      <c r="Q5696" s="4" t="str">
        <f>VLOOKUP(P5696, 'Gun classification'!A:B, 2, FALSE)</f>
        <v>Arma blanca</v>
      </c>
      <c r="R5696" s="4" t="s">
        <v>14184</v>
      </c>
      <c r="S5696" t="str">
        <f t="shared" si="88"/>
        <v xml:space="preserve">argu gay, </v>
      </c>
      <c r="W5696" s="4" t="s">
        <v>14184</v>
      </c>
      <c r="X5696" s="4" t="s">
        <v>14184</v>
      </c>
    </row>
    <row r="5697" spans="1:24" x14ac:dyDescent="0.2">
      <c r="A5697">
        <v>4</v>
      </c>
      <c r="B5697">
        <v>6</v>
      </c>
      <c r="C5697">
        <v>1988</v>
      </c>
      <c r="D5697" t="s">
        <v>16097</v>
      </c>
      <c r="E5697" s="2">
        <v>1</v>
      </c>
      <c r="F5697" s="2">
        <v>4</v>
      </c>
      <c r="G5697" s="2">
        <v>1</v>
      </c>
      <c r="H5697" s="2">
        <v>34</v>
      </c>
      <c r="I5697" s="4" t="s">
        <v>10716</v>
      </c>
      <c r="J5697" s="2">
        <v>3</v>
      </c>
      <c r="K5697" s="3"/>
      <c r="L5697" s="2">
        <v>1</v>
      </c>
      <c r="M5697" s="4" t="s">
        <v>14184</v>
      </c>
      <c r="N5697" s="4" t="s">
        <v>3437</v>
      </c>
      <c r="O5697" t="s">
        <v>10232</v>
      </c>
      <c r="P5697" s="4" t="s">
        <v>11518</v>
      </c>
      <c r="Q5697" s="4" t="str">
        <f>VLOOKUP(P5697, 'Gun classification'!A:B, 2, FALSE)</f>
        <v>Arma blanca</v>
      </c>
      <c r="R5697" s="4" t="s">
        <v>14184</v>
      </c>
      <c r="S5697" t="str">
        <f t="shared" si="88"/>
        <v xml:space="preserve">argument, </v>
      </c>
      <c r="W5697" s="4" t="s">
        <v>14184</v>
      </c>
      <c r="X5697" s="4" t="s">
        <v>14184</v>
      </c>
    </row>
    <row r="5698" spans="1:24" x14ac:dyDescent="0.2">
      <c r="A5698">
        <v>4</v>
      </c>
      <c r="B5698">
        <v>12</v>
      </c>
      <c r="C5698">
        <v>1988</v>
      </c>
      <c r="D5698" t="s">
        <v>16098</v>
      </c>
      <c r="E5698" s="2">
        <v>3</v>
      </c>
      <c r="F5698" s="3"/>
      <c r="G5698" s="2">
        <v>1</v>
      </c>
      <c r="H5698" s="2">
        <v>67</v>
      </c>
      <c r="I5698" s="4" t="s">
        <v>17370</v>
      </c>
      <c r="J5698" s="2">
        <v>5</v>
      </c>
      <c r="K5698" s="3"/>
      <c r="L5698" s="2">
        <v>3</v>
      </c>
      <c r="M5698" s="4" t="s">
        <v>14184</v>
      </c>
      <c r="N5698" s="4" t="s">
        <v>3438</v>
      </c>
      <c r="O5698" t="s">
        <v>11581</v>
      </c>
      <c r="P5698" s="4" t="s">
        <v>11518</v>
      </c>
      <c r="Q5698" s="4" t="str">
        <f>VLOOKUP(P5698, 'Gun classification'!A:B, 2, FALSE)</f>
        <v>Arma blanca</v>
      </c>
      <c r="R5698" s="4" t="s">
        <v>14184</v>
      </c>
      <c r="S5698" t="str">
        <f t="shared" si="88"/>
        <v xml:space="preserve">robbery, </v>
      </c>
      <c r="T5698" t="s">
        <v>11515</v>
      </c>
      <c r="W5698" s="4" t="s">
        <v>14184</v>
      </c>
      <c r="X5698" s="4" t="s">
        <v>14184</v>
      </c>
    </row>
    <row r="5699" spans="1:24" x14ac:dyDescent="0.2">
      <c r="A5699">
        <v>4</v>
      </c>
      <c r="B5699">
        <v>16</v>
      </c>
      <c r="C5699">
        <v>1988</v>
      </c>
      <c r="D5699" t="s">
        <v>16099</v>
      </c>
      <c r="E5699" s="2">
        <v>2</v>
      </c>
      <c r="F5699" s="2">
        <v>9</v>
      </c>
      <c r="G5699" s="2">
        <v>1</v>
      </c>
      <c r="H5699" s="2">
        <v>19</v>
      </c>
      <c r="I5699" s="4" t="s">
        <v>17370</v>
      </c>
      <c r="J5699" s="2">
        <v>5</v>
      </c>
      <c r="K5699" s="3"/>
      <c r="L5699" s="2">
        <v>3</v>
      </c>
      <c r="M5699" s="4" t="s">
        <v>14184</v>
      </c>
      <c r="N5699" s="4" t="s">
        <v>3439</v>
      </c>
      <c r="O5699" t="s">
        <v>17675</v>
      </c>
      <c r="P5699" s="4" t="s">
        <v>11512</v>
      </c>
      <c r="Q5699" s="4" t="str">
        <f>VLOOKUP(P5699, 'Gun classification'!A:B, 2, FALSE)</f>
        <v>Arma de fuego</v>
      </c>
      <c r="R5699" s="4" t="s">
        <v>14184</v>
      </c>
      <c r="S5699" t="str">
        <f t="shared" ref="S5699:S5762" si="89">CONCATENATE(O5699,", ",R5699)</f>
        <v xml:space="preserve">unknown, </v>
      </c>
      <c r="T5699" t="s">
        <v>23253</v>
      </c>
      <c r="W5699" s="4" t="s">
        <v>14184</v>
      </c>
      <c r="X5699" s="4" t="s">
        <v>14184</v>
      </c>
    </row>
    <row r="5700" spans="1:24" x14ac:dyDescent="0.2">
      <c r="A5700">
        <v>4</v>
      </c>
      <c r="B5700">
        <v>17</v>
      </c>
      <c r="C5700">
        <v>1988</v>
      </c>
      <c r="D5700" t="s">
        <v>16100</v>
      </c>
      <c r="E5700" s="2">
        <v>3</v>
      </c>
      <c r="F5700" s="3"/>
      <c r="G5700" s="2">
        <v>1</v>
      </c>
      <c r="H5700" s="2">
        <v>27</v>
      </c>
      <c r="I5700" s="4" t="s">
        <v>14736</v>
      </c>
      <c r="J5700" s="2">
        <v>5</v>
      </c>
      <c r="K5700" s="3"/>
      <c r="L5700" s="2">
        <v>3</v>
      </c>
      <c r="M5700" s="4" t="s">
        <v>14184</v>
      </c>
      <c r="N5700" s="4" t="s">
        <v>3355</v>
      </c>
      <c r="O5700" t="s">
        <v>8450</v>
      </c>
      <c r="P5700" s="4" t="s">
        <v>11512</v>
      </c>
      <c r="Q5700" s="4" t="str">
        <f>VLOOKUP(P5700, 'Gun classification'!A:B, 2, FALSE)</f>
        <v>Arma de fuego</v>
      </c>
      <c r="R5700" s="4" t="s">
        <v>1147</v>
      </c>
      <c r="S5700" t="str">
        <f t="shared" si="89"/>
        <v>narcotics, customer kills</v>
      </c>
      <c r="W5700" s="4" t="s">
        <v>14184</v>
      </c>
      <c r="X5700" s="4" t="s">
        <v>14184</v>
      </c>
    </row>
    <row r="5701" spans="1:24" x14ac:dyDescent="0.2">
      <c r="A5701">
        <v>4</v>
      </c>
      <c r="B5701">
        <v>24</v>
      </c>
      <c r="C5701">
        <v>1988</v>
      </c>
      <c r="D5701" t="s">
        <v>16101</v>
      </c>
      <c r="E5701" s="2">
        <v>1</v>
      </c>
      <c r="F5701" s="3"/>
      <c r="G5701" s="2">
        <v>1</v>
      </c>
      <c r="H5701" s="2">
        <v>32</v>
      </c>
      <c r="I5701" s="4" t="s">
        <v>10717</v>
      </c>
      <c r="J5701" s="2">
        <v>1</v>
      </c>
      <c r="K5701" s="3"/>
      <c r="L5701" s="2">
        <v>1</v>
      </c>
      <c r="M5701" s="4" t="s">
        <v>11426</v>
      </c>
      <c r="N5701" s="4" t="s">
        <v>3440</v>
      </c>
      <c r="O5701" t="s">
        <v>1462</v>
      </c>
      <c r="P5701" s="4" t="s">
        <v>11518</v>
      </c>
      <c r="Q5701" s="4" t="str">
        <f>VLOOKUP(P5701, 'Gun classification'!A:B, 2, FALSE)</f>
        <v>Arma blanca</v>
      </c>
      <c r="R5701" s="4" t="s">
        <v>14184</v>
      </c>
      <c r="S5701" t="str">
        <f t="shared" si="89"/>
        <v xml:space="preserve">argu re prostitute, </v>
      </c>
      <c r="W5701" s="4" t="s">
        <v>14184</v>
      </c>
      <c r="X5701" s="4" t="s">
        <v>14184</v>
      </c>
    </row>
    <row r="5702" spans="1:24" x14ac:dyDescent="0.2">
      <c r="A5702">
        <v>5</v>
      </c>
      <c r="B5702">
        <v>8</v>
      </c>
      <c r="C5702">
        <v>1988</v>
      </c>
      <c r="D5702" t="s">
        <v>16102</v>
      </c>
      <c r="E5702" s="2">
        <v>1</v>
      </c>
      <c r="F5702" s="2">
        <v>4</v>
      </c>
      <c r="G5702" s="2">
        <v>1</v>
      </c>
      <c r="H5702" s="2">
        <v>41</v>
      </c>
      <c r="I5702" s="4" t="s">
        <v>17370</v>
      </c>
      <c r="J5702" s="2">
        <v>5</v>
      </c>
      <c r="K5702" s="3"/>
      <c r="L5702" s="2">
        <v>3</v>
      </c>
      <c r="M5702" s="4" t="s">
        <v>14184</v>
      </c>
      <c r="N5702" s="4" t="s">
        <v>3441</v>
      </c>
      <c r="O5702" t="s">
        <v>3442</v>
      </c>
      <c r="P5702" s="4" t="s">
        <v>11625</v>
      </c>
      <c r="Q5702" s="4" t="str">
        <f>VLOOKUP(P5702, 'Gun classification'!A:B, 2, FALSE)</f>
        <v>Falta de oxigeno</v>
      </c>
      <c r="R5702" s="4" t="s">
        <v>14184</v>
      </c>
      <c r="S5702" t="str">
        <f t="shared" si="89"/>
        <v xml:space="preserve">gay? Nude strangle, </v>
      </c>
      <c r="W5702" s="4" t="s">
        <v>14184</v>
      </c>
      <c r="X5702" s="4" t="s">
        <v>14184</v>
      </c>
    </row>
    <row r="5703" spans="1:24" x14ac:dyDescent="0.2">
      <c r="A5703">
        <v>5</v>
      </c>
      <c r="B5703">
        <v>9</v>
      </c>
      <c r="C5703">
        <v>1988</v>
      </c>
      <c r="D5703" t="s">
        <v>16103</v>
      </c>
      <c r="E5703" s="2">
        <v>3</v>
      </c>
      <c r="F5703" s="3"/>
      <c r="G5703" s="2">
        <v>1</v>
      </c>
      <c r="H5703" s="2">
        <v>51</v>
      </c>
      <c r="I5703" s="4" t="s">
        <v>10718</v>
      </c>
      <c r="J5703" s="2">
        <v>1</v>
      </c>
      <c r="K5703" s="3"/>
      <c r="L5703" s="2">
        <v>1</v>
      </c>
      <c r="M5703" s="4" t="s">
        <v>11476</v>
      </c>
      <c r="N5703" s="4" t="s">
        <v>3443</v>
      </c>
      <c r="O5703" t="s">
        <v>6226</v>
      </c>
      <c r="P5703" s="4" t="s">
        <v>11512</v>
      </c>
      <c r="Q5703" s="4" t="str">
        <f>VLOOKUP(P5703, 'Gun classification'!A:B, 2, FALSE)</f>
        <v>Arma de fuego</v>
      </c>
      <c r="R5703" s="4" t="s">
        <v>14184</v>
      </c>
      <c r="S5703" t="str">
        <f t="shared" si="89"/>
        <v xml:space="preserve">neighbor dispute, </v>
      </c>
      <c r="W5703" s="4" t="s">
        <v>14184</v>
      </c>
      <c r="X5703" s="4" t="s">
        <v>14184</v>
      </c>
    </row>
    <row r="5704" spans="1:24" x14ac:dyDescent="0.2">
      <c r="A5704">
        <v>5</v>
      </c>
      <c r="B5704">
        <v>9</v>
      </c>
      <c r="C5704">
        <v>1988</v>
      </c>
      <c r="D5704" t="s">
        <v>16104</v>
      </c>
      <c r="E5704" s="2">
        <v>2</v>
      </c>
      <c r="F5704" s="2">
        <v>11</v>
      </c>
      <c r="G5704" s="2">
        <v>1</v>
      </c>
      <c r="H5704" s="2">
        <v>55</v>
      </c>
      <c r="I5704" s="4" t="s">
        <v>14837</v>
      </c>
      <c r="J5704" s="2">
        <v>1</v>
      </c>
      <c r="K5704" s="3"/>
      <c r="L5704" s="2">
        <v>1</v>
      </c>
      <c r="M5704" s="4" t="s">
        <v>11476</v>
      </c>
      <c r="N5704" s="4" t="s">
        <v>3443</v>
      </c>
      <c r="O5704" t="s">
        <v>6226</v>
      </c>
      <c r="P5704" s="4" t="s">
        <v>11512</v>
      </c>
      <c r="Q5704" s="4" t="str">
        <f>VLOOKUP(P5704, 'Gun classification'!A:B, 2, FALSE)</f>
        <v>Arma de fuego</v>
      </c>
      <c r="R5704" s="4" t="s">
        <v>14184</v>
      </c>
      <c r="S5704" t="str">
        <f t="shared" si="89"/>
        <v xml:space="preserve">neighbor dispute, </v>
      </c>
      <c r="W5704" s="4" t="s">
        <v>14184</v>
      </c>
      <c r="X5704" s="4" t="s">
        <v>14184</v>
      </c>
    </row>
    <row r="5705" spans="1:24" x14ac:dyDescent="0.2">
      <c r="A5705">
        <v>5</v>
      </c>
      <c r="B5705">
        <v>9</v>
      </c>
      <c r="C5705">
        <v>1988</v>
      </c>
      <c r="D5705" t="s">
        <v>16105</v>
      </c>
      <c r="E5705" s="2">
        <v>3</v>
      </c>
      <c r="F5705" s="3"/>
      <c r="G5705" s="2">
        <v>1</v>
      </c>
      <c r="H5705" s="2">
        <v>33</v>
      </c>
      <c r="I5705" s="4" t="s">
        <v>10719</v>
      </c>
      <c r="J5705" s="2">
        <v>3</v>
      </c>
      <c r="K5705" s="3"/>
      <c r="L5705" s="2">
        <v>1</v>
      </c>
      <c r="M5705" s="4" t="s">
        <v>11413</v>
      </c>
      <c r="N5705" s="4" t="s">
        <v>5293</v>
      </c>
      <c r="O5705" t="s">
        <v>10232</v>
      </c>
      <c r="P5705" s="4" t="s">
        <v>11518</v>
      </c>
      <c r="Q5705" s="4" t="str">
        <f>VLOOKUP(P5705, 'Gun classification'!A:B, 2, FALSE)</f>
        <v>Arma blanca</v>
      </c>
      <c r="R5705" s="4" t="s">
        <v>14184</v>
      </c>
      <c r="S5705" t="str">
        <f t="shared" si="89"/>
        <v xml:space="preserve">argument, </v>
      </c>
      <c r="W5705" s="4" t="s">
        <v>14184</v>
      </c>
      <c r="X5705" s="4" t="s">
        <v>14184</v>
      </c>
    </row>
    <row r="5706" spans="1:24" x14ac:dyDescent="0.2">
      <c r="A5706">
        <v>5</v>
      </c>
      <c r="B5706">
        <v>13</v>
      </c>
      <c r="C5706">
        <v>1988</v>
      </c>
      <c r="D5706" t="s">
        <v>16106</v>
      </c>
      <c r="E5706" s="2">
        <v>1</v>
      </c>
      <c r="F5706" s="3"/>
      <c r="G5706" s="2">
        <v>1</v>
      </c>
      <c r="H5706" s="2">
        <v>45</v>
      </c>
      <c r="I5706" s="4" t="s">
        <v>17370</v>
      </c>
      <c r="J5706" s="2">
        <v>5</v>
      </c>
      <c r="K5706" s="3"/>
      <c r="L5706" s="2">
        <v>3</v>
      </c>
      <c r="M5706" s="4" t="s">
        <v>14184</v>
      </c>
      <c r="N5706" s="4" t="s">
        <v>3444</v>
      </c>
      <c r="O5706" t="s">
        <v>11581</v>
      </c>
      <c r="P5706" s="4" t="s">
        <v>11512</v>
      </c>
      <c r="Q5706" s="4" t="str">
        <f>VLOOKUP(P5706, 'Gun classification'!A:B, 2, FALSE)</f>
        <v>Arma de fuego</v>
      </c>
      <c r="R5706" s="4" t="s">
        <v>1148</v>
      </c>
      <c r="S5706" t="str">
        <f t="shared" si="89"/>
        <v>robbery, cabbie</v>
      </c>
      <c r="T5706" t="s">
        <v>11515</v>
      </c>
      <c r="W5706" s="4" t="s">
        <v>14184</v>
      </c>
      <c r="X5706" s="4" t="s">
        <v>14184</v>
      </c>
    </row>
    <row r="5707" spans="1:24" x14ac:dyDescent="0.2">
      <c r="A5707">
        <v>5</v>
      </c>
      <c r="B5707">
        <v>18</v>
      </c>
      <c r="C5707">
        <v>1988</v>
      </c>
      <c r="D5707" t="s">
        <v>16107</v>
      </c>
      <c r="E5707" s="2">
        <v>1</v>
      </c>
      <c r="F5707" s="3"/>
      <c r="G5707" s="2">
        <v>1</v>
      </c>
      <c r="H5707" s="2">
        <v>32</v>
      </c>
      <c r="I5707" s="4" t="s">
        <v>10720</v>
      </c>
      <c r="J5707" s="2">
        <v>1</v>
      </c>
      <c r="K5707" s="3"/>
      <c r="L5707" s="2">
        <v>1</v>
      </c>
      <c r="M5707" s="4" t="s">
        <v>11418</v>
      </c>
      <c r="N5707" s="4" t="s">
        <v>6421</v>
      </c>
      <c r="O5707" t="s">
        <v>3445</v>
      </c>
      <c r="P5707" s="4" t="s">
        <v>9157</v>
      </c>
      <c r="Q5707" s="4" t="str">
        <f>VLOOKUP(P5707, 'Gun classification'!A:B, 2, FALSE)</f>
        <v>Quimico</v>
      </c>
      <c r="R5707" s="4" t="s">
        <v>14184</v>
      </c>
      <c r="S5707" t="str">
        <f t="shared" si="89"/>
        <v xml:space="preserve">overdose narc, </v>
      </c>
      <c r="W5707" s="4" t="s">
        <v>14184</v>
      </c>
      <c r="X5707" s="4" t="s">
        <v>14184</v>
      </c>
    </row>
    <row r="5708" spans="1:24" x14ac:dyDescent="0.2">
      <c r="A5708">
        <v>5</v>
      </c>
      <c r="B5708">
        <v>19</v>
      </c>
      <c r="C5708">
        <v>1988</v>
      </c>
      <c r="D5708" t="s">
        <v>16108</v>
      </c>
      <c r="E5708" s="2">
        <v>1</v>
      </c>
      <c r="F5708" s="3"/>
      <c r="G5708" s="2">
        <v>1</v>
      </c>
      <c r="H5708" s="2">
        <v>33</v>
      </c>
      <c r="I5708" s="4" t="s">
        <v>14736</v>
      </c>
      <c r="J5708" s="2">
        <v>5</v>
      </c>
      <c r="K5708" s="3"/>
      <c r="L5708" s="2">
        <v>3</v>
      </c>
      <c r="M5708" s="4" t="s">
        <v>14184</v>
      </c>
      <c r="N5708" s="4" t="s">
        <v>3446</v>
      </c>
      <c r="O5708" t="s">
        <v>10232</v>
      </c>
      <c r="P5708" s="4" t="s">
        <v>11518</v>
      </c>
      <c r="Q5708" s="4" t="str">
        <f>VLOOKUP(P5708, 'Gun classification'!A:B, 2, FALSE)</f>
        <v>Arma blanca</v>
      </c>
      <c r="R5708" s="4" t="s">
        <v>14184</v>
      </c>
      <c r="S5708" t="str">
        <f t="shared" si="89"/>
        <v xml:space="preserve">argument, </v>
      </c>
      <c r="W5708" s="4" t="s">
        <v>14184</v>
      </c>
      <c r="X5708" s="4" t="s">
        <v>14184</v>
      </c>
    </row>
    <row r="5709" spans="1:24" x14ac:dyDescent="0.2">
      <c r="A5709">
        <v>5</v>
      </c>
      <c r="B5709">
        <v>24</v>
      </c>
      <c r="C5709">
        <v>1988</v>
      </c>
      <c r="D5709" t="s">
        <v>16109</v>
      </c>
      <c r="E5709" s="2">
        <v>2</v>
      </c>
      <c r="F5709" s="2">
        <v>11</v>
      </c>
      <c r="G5709" s="2">
        <v>2</v>
      </c>
      <c r="H5709" s="2">
        <v>50</v>
      </c>
      <c r="I5709" s="4" t="s">
        <v>10721</v>
      </c>
      <c r="J5709" s="2">
        <v>2</v>
      </c>
      <c r="K5709" s="2">
        <v>6</v>
      </c>
      <c r="L5709" s="2">
        <v>1</v>
      </c>
      <c r="M5709" s="4" t="s">
        <v>11426</v>
      </c>
      <c r="N5709" s="4" t="s">
        <v>3447</v>
      </c>
      <c r="O5709" t="s">
        <v>11581</v>
      </c>
      <c r="P5709" s="4" t="s">
        <v>11518</v>
      </c>
      <c r="Q5709" s="4" t="str">
        <f>VLOOKUP(P5709, 'Gun classification'!A:B, 2, FALSE)</f>
        <v>Arma blanca</v>
      </c>
      <c r="R5709" s="4" t="s">
        <v>14184</v>
      </c>
      <c r="S5709" t="str">
        <f t="shared" si="89"/>
        <v xml:space="preserve">robbery, </v>
      </c>
      <c r="T5709" t="s">
        <v>11515</v>
      </c>
      <c r="W5709" s="4" t="s">
        <v>14184</v>
      </c>
      <c r="X5709" s="4" t="s">
        <v>14184</v>
      </c>
    </row>
    <row r="5710" spans="1:24" x14ac:dyDescent="0.2">
      <c r="A5710">
        <v>5</v>
      </c>
      <c r="B5710">
        <v>27</v>
      </c>
      <c r="C5710">
        <v>1988</v>
      </c>
      <c r="D5710" t="s">
        <v>16110</v>
      </c>
      <c r="E5710" s="2">
        <v>1</v>
      </c>
      <c r="F5710" s="2">
        <v>4</v>
      </c>
      <c r="G5710" s="2">
        <v>1</v>
      </c>
      <c r="H5710" s="2">
        <v>29</v>
      </c>
      <c r="I5710" s="4" t="s">
        <v>14184</v>
      </c>
      <c r="J5710" s="2">
        <v>1</v>
      </c>
      <c r="K5710" s="2">
        <v>4</v>
      </c>
      <c r="L5710" s="2">
        <v>1</v>
      </c>
      <c r="M5710" s="4" t="s">
        <v>11436</v>
      </c>
      <c r="N5710" s="4" t="s">
        <v>3448</v>
      </c>
      <c r="O5710" t="s">
        <v>11817</v>
      </c>
      <c r="P5710" s="4" t="s">
        <v>11518</v>
      </c>
      <c r="Q5710" s="4" t="str">
        <f>VLOOKUP(P5710, 'Gun classification'!A:B, 2, FALSE)</f>
        <v>Arma blanca</v>
      </c>
      <c r="R5710" s="4" t="s">
        <v>14184</v>
      </c>
      <c r="S5710" t="str">
        <f t="shared" si="89"/>
        <v xml:space="preserve">street fight, </v>
      </c>
      <c r="T5710" s="38" t="s">
        <v>11731</v>
      </c>
      <c r="W5710" s="4" t="s">
        <v>14184</v>
      </c>
      <c r="X5710" s="4" t="s">
        <v>14184</v>
      </c>
    </row>
    <row r="5711" spans="1:24" x14ac:dyDescent="0.2">
      <c r="A5711">
        <v>5</v>
      </c>
      <c r="B5711">
        <v>27</v>
      </c>
      <c r="C5711">
        <v>1988</v>
      </c>
      <c r="D5711" t="s">
        <v>16111</v>
      </c>
      <c r="E5711" s="2">
        <v>1</v>
      </c>
      <c r="F5711" s="2">
        <v>4</v>
      </c>
      <c r="G5711" s="2">
        <v>1</v>
      </c>
      <c r="H5711" s="2">
        <v>58</v>
      </c>
      <c r="I5711" s="4" t="s">
        <v>17370</v>
      </c>
      <c r="J5711" s="2">
        <v>5</v>
      </c>
      <c r="K5711" s="3"/>
      <c r="L5711" s="2">
        <v>3</v>
      </c>
      <c r="M5711" s="4" t="s">
        <v>14184</v>
      </c>
      <c r="N5711" s="4" t="s">
        <v>6852</v>
      </c>
      <c r="O5711" t="s">
        <v>5660</v>
      </c>
      <c r="P5711" s="4" t="s">
        <v>6888</v>
      </c>
      <c r="Q5711" s="4" t="str">
        <f>VLOOKUP(P5711, 'Gun classification'!A:B, 2, FALSE)</f>
        <v>Falta de oxigeno</v>
      </c>
      <c r="R5711" s="4" t="s">
        <v>14184</v>
      </c>
      <c r="S5711" t="str">
        <f t="shared" si="89"/>
        <v xml:space="preserve">gay robbery, </v>
      </c>
      <c r="T5711" t="s">
        <v>11515</v>
      </c>
      <c r="W5711" s="4" t="s">
        <v>14184</v>
      </c>
      <c r="X5711" s="4" t="s">
        <v>14184</v>
      </c>
    </row>
    <row r="5712" spans="1:24" x14ac:dyDescent="0.2">
      <c r="A5712">
        <v>5</v>
      </c>
      <c r="B5712">
        <v>31</v>
      </c>
      <c r="C5712">
        <v>1988</v>
      </c>
      <c r="D5712" t="s">
        <v>16112</v>
      </c>
      <c r="E5712" s="2">
        <v>3</v>
      </c>
      <c r="F5712" s="3"/>
      <c r="G5712" s="2">
        <v>1</v>
      </c>
      <c r="H5712" s="2">
        <v>30</v>
      </c>
      <c r="I5712" s="4" t="s">
        <v>10722</v>
      </c>
      <c r="J5712" s="2">
        <v>3</v>
      </c>
      <c r="K5712" s="3"/>
      <c r="L5712" s="2">
        <v>1</v>
      </c>
      <c r="M5712" s="4" t="s">
        <v>11465</v>
      </c>
      <c r="N5712" s="4" t="s">
        <v>3073</v>
      </c>
      <c r="O5712" t="s">
        <v>10232</v>
      </c>
      <c r="P5712" s="4" t="s">
        <v>11518</v>
      </c>
      <c r="Q5712" s="4" t="str">
        <f>VLOOKUP(P5712, 'Gun classification'!A:B, 2, FALSE)</f>
        <v>Arma blanca</v>
      </c>
      <c r="R5712" s="4" t="s">
        <v>14184</v>
      </c>
      <c r="S5712" t="str">
        <f t="shared" si="89"/>
        <v xml:space="preserve">argument, </v>
      </c>
      <c r="W5712" s="4" t="s">
        <v>14184</v>
      </c>
      <c r="X5712" s="4" t="s">
        <v>14184</v>
      </c>
    </row>
    <row r="5713" spans="1:24" x14ac:dyDescent="0.2">
      <c r="A5713">
        <v>6</v>
      </c>
      <c r="B5713">
        <v>3</v>
      </c>
      <c r="C5713">
        <v>1988</v>
      </c>
      <c r="D5713" t="s">
        <v>16113</v>
      </c>
      <c r="E5713" s="2">
        <v>3</v>
      </c>
      <c r="F5713" s="3"/>
      <c r="G5713" s="2">
        <v>2</v>
      </c>
      <c r="H5713" s="2">
        <v>33</v>
      </c>
      <c r="I5713" s="4" t="s">
        <v>10723</v>
      </c>
      <c r="J5713" s="2">
        <v>3</v>
      </c>
      <c r="K5713" s="3"/>
      <c r="L5713" s="2">
        <v>1</v>
      </c>
      <c r="M5713" s="4" t="s">
        <v>11465</v>
      </c>
      <c r="N5713" s="4" t="s">
        <v>5454</v>
      </c>
      <c r="O5713" t="s">
        <v>11648</v>
      </c>
      <c r="P5713" s="4" t="s">
        <v>11582</v>
      </c>
      <c r="Q5713" s="4" t="str">
        <f>VLOOKUP(P5713, 'Gun classification'!A:B, 2, FALSE)</f>
        <v>Fuerza</v>
      </c>
      <c r="R5713" s="4" t="s">
        <v>14184</v>
      </c>
      <c r="S5713" t="str">
        <f t="shared" si="89"/>
        <v xml:space="preserve">domestic, </v>
      </c>
      <c r="T5713" t="s">
        <v>11650</v>
      </c>
      <c r="W5713" s="4" t="s">
        <v>14184</v>
      </c>
      <c r="X5713" s="4" t="s">
        <v>14184</v>
      </c>
    </row>
    <row r="5714" spans="1:24" x14ac:dyDescent="0.2">
      <c r="A5714">
        <v>6</v>
      </c>
      <c r="B5714">
        <v>3</v>
      </c>
      <c r="C5714">
        <v>1988</v>
      </c>
      <c r="D5714" t="s">
        <v>22338</v>
      </c>
      <c r="E5714" s="2">
        <v>3</v>
      </c>
      <c r="F5714" s="3"/>
      <c r="G5714" s="2">
        <v>1</v>
      </c>
      <c r="H5714" s="2">
        <v>42</v>
      </c>
      <c r="I5714" s="4" t="s">
        <v>10724</v>
      </c>
      <c r="J5714" s="2">
        <v>3</v>
      </c>
      <c r="K5714" s="3"/>
      <c r="L5714" s="2">
        <v>2</v>
      </c>
      <c r="M5714" s="4" t="s">
        <v>11477</v>
      </c>
      <c r="N5714" s="4" t="s">
        <v>3449</v>
      </c>
      <c r="O5714" t="s">
        <v>8450</v>
      </c>
      <c r="P5714" s="4" t="s">
        <v>11512</v>
      </c>
      <c r="Q5714" s="4" t="str">
        <f>VLOOKUP(P5714, 'Gun classification'!A:B, 2, FALSE)</f>
        <v>Arma de fuego</v>
      </c>
      <c r="R5714" s="4" t="s">
        <v>14184</v>
      </c>
      <c r="S5714" t="str">
        <f t="shared" si="89"/>
        <v xml:space="preserve">narcotics, </v>
      </c>
      <c r="W5714" s="4" t="s">
        <v>14184</v>
      </c>
      <c r="X5714" s="4" t="s">
        <v>14184</v>
      </c>
    </row>
    <row r="5715" spans="1:24" x14ac:dyDescent="0.2">
      <c r="A5715">
        <v>6</v>
      </c>
      <c r="B5715">
        <v>3</v>
      </c>
      <c r="C5715">
        <v>1988</v>
      </c>
      <c r="D5715" t="s">
        <v>16114</v>
      </c>
      <c r="E5715" s="2">
        <v>1</v>
      </c>
      <c r="F5715" s="2">
        <v>4</v>
      </c>
      <c r="G5715" s="2">
        <v>1</v>
      </c>
      <c r="H5715" s="2">
        <v>27</v>
      </c>
      <c r="I5715" s="4" t="s">
        <v>10725</v>
      </c>
      <c r="J5715" s="2">
        <v>1</v>
      </c>
      <c r="K5715" s="2">
        <v>4</v>
      </c>
      <c r="L5715" s="2">
        <v>1</v>
      </c>
      <c r="M5715" s="4" t="s">
        <v>11448</v>
      </c>
      <c r="N5715" s="4" t="s">
        <v>3450</v>
      </c>
      <c r="O5715" t="s">
        <v>17675</v>
      </c>
      <c r="P5715" s="4" t="s">
        <v>11512</v>
      </c>
      <c r="Q5715" s="4" t="str">
        <f>VLOOKUP(P5715, 'Gun classification'!A:B, 2, FALSE)</f>
        <v>Arma de fuego</v>
      </c>
      <c r="R5715" s="4" t="s">
        <v>14184</v>
      </c>
      <c r="S5715" t="str">
        <f t="shared" si="89"/>
        <v xml:space="preserve">unknown, </v>
      </c>
      <c r="T5715" t="s">
        <v>23253</v>
      </c>
      <c r="W5715" s="4" t="s">
        <v>14184</v>
      </c>
      <c r="X5715" s="4" t="s">
        <v>14184</v>
      </c>
    </row>
    <row r="5716" spans="1:24" x14ac:dyDescent="0.2">
      <c r="A5716">
        <v>6</v>
      </c>
      <c r="B5716">
        <v>14</v>
      </c>
      <c r="C5716">
        <v>1988</v>
      </c>
      <c r="D5716" t="s">
        <v>16115</v>
      </c>
      <c r="E5716" s="2">
        <v>1</v>
      </c>
      <c r="F5716" s="2">
        <v>4</v>
      </c>
      <c r="G5716" s="2">
        <v>1</v>
      </c>
      <c r="H5716" s="2">
        <v>38</v>
      </c>
      <c r="I5716" s="4" t="s">
        <v>10726</v>
      </c>
      <c r="J5716" s="2">
        <v>1</v>
      </c>
      <c r="K5716" s="2">
        <v>4</v>
      </c>
      <c r="L5716" s="2">
        <v>1</v>
      </c>
      <c r="M5716" s="4" t="s">
        <v>11448</v>
      </c>
      <c r="N5716" s="4" t="s">
        <v>3451</v>
      </c>
      <c r="O5716" t="s">
        <v>17675</v>
      </c>
      <c r="P5716" s="4" t="s">
        <v>11512</v>
      </c>
      <c r="Q5716" s="4" t="str">
        <f>VLOOKUP(P5716, 'Gun classification'!A:B, 2, FALSE)</f>
        <v>Arma de fuego</v>
      </c>
      <c r="R5716" s="4" t="s">
        <v>14184</v>
      </c>
      <c r="S5716" t="str">
        <f t="shared" si="89"/>
        <v xml:space="preserve">unknown, </v>
      </c>
      <c r="T5716" t="s">
        <v>23253</v>
      </c>
      <c r="W5716" s="4" t="s">
        <v>14184</v>
      </c>
      <c r="X5716" s="4" t="s">
        <v>14184</v>
      </c>
    </row>
    <row r="5717" spans="1:24" x14ac:dyDescent="0.2">
      <c r="A5717">
        <v>6</v>
      </c>
      <c r="B5717">
        <v>16</v>
      </c>
      <c r="C5717">
        <v>1988</v>
      </c>
      <c r="D5717" t="s">
        <v>16116</v>
      </c>
      <c r="E5717" s="2">
        <v>1</v>
      </c>
      <c r="F5717" s="3"/>
      <c r="G5717" s="2">
        <v>2</v>
      </c>
      <c r="H5717" s="2">
        <v>35</v>
      </c>
      <c r="I5717" s="4" t="s">
        <v>17370</v>
      </c>
      <c r="J5717" s="2">
        <v>5</v>
      </c>
      <c r="K5717" s="3"/>
      <c r="L5717" s="2">
        <v>3</v>
      </c>
      <c r="M5717" s="4" t="s">
        <v>14184</v>
      </c>
      <c r="N5717" s="4" t="s">
        <v>7359</v>
      </c>
      <c r="O5717" t="s">
        <v>3452</v>
      </c>
      <c r="P5717" s="4" t="s">
        <v>11518</v>
      </c>
      <c r="Q5717" s="4" t="str">
        <f>VLOOKUP(P5717, 'Gun classification'!A:B, 2, FALSE)</f>
        <v>Arma blanca</v>
      </c>
      <c r="R5717" s="4" t="s">
        <v>14184</v>
      </c>
      <c r="S5717" t="str">
        <f t="shared" si="89"/>
        <v xml:space="preserve">unknown Robb?, </v>
      </c>
      <c r="T5717" t="s">
        <v>23253</v>
      </c>
      <c r="W5717" s="4" t="s">
        <v>14184</v>
      </c>
      <c r="X5717" s="4" t="s">
        <v>14184</v>
      </c>
    </row>
    <row r="5718" spans="1:24" x14ac:dyDescent="0.2">
      <c r="A5718">
        <v>6</v>
      </c>
      <c r="B5718">
        <v>24</v>
      </c>
      <c r="C5718">
        <v>1988</v>
      </c>
      <c r="D5718" t="s">
        <v>16117</v>
      </c>
      <c r="E5718" s="2">
        <v>1</v>
      </c>
      <c r="F5718" s="3"/>
      <c r="G5718" s="2">
        <v>2</v>
      </c>
      <c r="H5718" s="2">
        <v>30</v>
      </c>
      <c r="I5718" s="4" t="s">
        <v>10727</v>
      </c>
      <c r="J5718" s="2">
        <v>1</v>
      </c>
      <c r="K5718" s="3"/>
      <c r="L5718" s="2">
        <v>1</v>
      </c>
      <c r="M5718" s="4" t="s">
        <v>11418</v>
      </c>
      <c r="N5718" s="4" t="s">
        <v>3453</v>
      </c>
      <c r="O5718" t="s">
        <v>11648</v>
      </c>
      <c r="P5718" s="4" t="s">
        <v>11512</v>
      </c>
      <c r="Q5718" s="4" t="str">
        <f>VLOOKUP(P5718, 'Gun classification'!A:B, 2, FALSE)</f>
        <v>Arma de fuego</v>
      </c>
      <c r="R5718" s="4" t="s">
        <v>14184</v>
      </c>
      <c r="S5718" t="str">
        <f t="shared" si="89"/>
        <v xml:space="preserve">domestic, </v>
      </c>
      <c r="T5718" t="s">
        <v>11650</v>
      </c>
      <c r="W5718" s="4" t="s">
        <v>14184</v>
      </c>
      <c r="X5718" s="4" t="s">
        <v>14184</v>
      </c>
    </row>
    <row r="5719" spans="1:24" x14ac:dyDescent="0.2">
      <c r="A5719">
        <v>6</v>
      </c>
      <c r="B5719">
        <v>26</v>
      </c>
      <c r="C5719">
        <v>1988</v>
      </c>
      <c r="D5719" t="s">
        <v>16118</v>
      </c>
      <c r="E5719" s="2">
        <v>3</v>
      </c>
      <c r="F5719" s="3"/>
      <c r="G5719" s="2">
        <v>1</v>
      </c>
      <c r="H5719" s="2">
        <v>43</v>
      </c>
      <c r="I5719" s="4" t="s">
        <v>14401</v>
      </c>
      <c r="J5719" s="2">
        <v>3</v>
      </c>
      <c r="K5719" s="3"/>
      <c r="L5719" s="2">
        <v>1</v>
      </c>
      <c r="M5719" s="4" t="s">
        <v>14184</v>
      </c>
      <c r="N5719" s="4" t="s">
        <v>3454</v>
      </c>
      <c r="O5719" t="s">
        <v>3455</v>
      </c>
      <c r="P5719" s="4" t="s">
        <v>11582</v>
      </c>
      <c r="Q5719" s="4" t="str">
        <f>VLOOKUP(P5719, 'Gun classification'!A:B, 2, FALSE)</f>
        <v>Fuerza</v>
      </c>
      <c r="R5719" s="4" t="s">
        <v>14184</v>
      </c>
      <c r="S5719" t="str">
        <f t="shared" si="89"/>
        <v xml:space="preserve">unknown turf?, </v>
      </c>
      <c r="T5719" t="s">
        <v>23253</v>
      </c>
      <c r="W5719" s="4" t="s">
        <v>14184</v>
      </c>
      <c r="X5719" s="4" t="s">
        <v>14184</v>
      </c>
    </row>
    <row r="5720" spans="1:24" x14ac:dyDescent="0.2">
      <c r="A5720">
        <v>6</v>
      </c>
      <c r="B5720">
        <v>28</v>
      </c>
      <c r="C5720">
        <v>1988</v>
      </c>
      <c r="D5720" t="s">
        <v>16119</v>
      </c>
      <c r="E5720" s="2">
        <v>3</v>
      </c>
      <c r="F5720" s="3"/>
      <c r="G5720" s="2">
        <v>1</v>
      </c>
      <c r="H5720" s="2">
        <v>55</v>
      </c>
      <c r="I5720" s="4" t="s">
        <v>17370</v>
      </c>
      <c r="J5720" s="2">
        <v>5</v>
      </c>
      <c r="K5720" s="3"/>
      <c r="L5720" s="2">
        <v>3</v>
      </c>
      <c r="M5720" s="4" t="s">
        <v>14184</v>
      </c>
      <c r="N5720" s="4" t="s">
        <v>3456</v>
      </c>
      <c r="O5720" t="s">
        <v>3457</v>
      </c>
      <c r="P5720" s="4" t="s">
        <v>11518</v>
      </c>
      <c r="Q5720" s="4" t="str">
        <f>VLOOKUP(P5720, 'Gun classification'!A:B, 2, FALSE)</f>
        <v>Arma blanca</v>
      </c>
      <c r="R5720" s="4" t="s">
        <v>14184</v>
      </c>
      <c r="S5720" t="str">
        <f t="shared" si="89"/>
        <v xml:space="preserve">wino killing, </v>
      </c>
      <c r="W5720" s="4" t="s">
        <v>14184</v>
      </c>
      <c r="X5720" s="4" t="s">
        <v>14184</v>
      </c>
    </row>
    <row r="5721" spans="1:24" x14ac:dyDescent="0.2">
      <c r="A5721">
        <v>7</v>
      </c>
      <c r="B5721">
        <v>10</v>
      </c>
      <c r="C5721">
        <v>1988</v>
      </c>
      <c r="D5721" t="s">
        <v>16120</v>
      </c>
      <c r="E5721" s="2">
        <v>2</v>
      </c>
      <c r="F5721" s="2">
        <v>5</v>
      </c>
      <c r="G5721" s="2">
        <v>1</v>
      </c>
      <c r="H5721" s="2">
        <v>17</v>
      </c>
      <c r="I5721" s="4" t="s">
        <v>17370</v>
      </c>
      <c r="J5721" s="2">
        <v>5</v>
      </c>
      <c r="K5721" s="3"/>
      <c r="L5721" s="2">
        <v>3</v>
      </c>
      <c r="M5721" s="4" t="s">
        <v>14184</v>
      </c>
      <c r="N5721" s="4" t="s">
        <v>3458</v>
      </c>
      <c r="O5721" t="s">
        <v>3459</v>
      </c>
      <c r="P5721" s="4" t="s">
        <v>11518</v>
      </c>
      <c r="Q5721" s="4" t="str">
        <f>VLOOKUP(P5721, 'Gun classification'!A:B, 2, FALSE)</f>
        <v>Arma blanca</v>
      </c>
      <c r="R5721" s="4" t="s">
        <v>14184</v>
      </c>
      <c r="S5721" t="str">
        <f t="shared" si="89"/>
        <v xml:space="preserve">gang?, </v>
      </c>
      <c r="T5721" s="38" t="s">
        <v>23261</v>
      </c>
      <c r="W5721" s="4" t="s">
        <v>14184</v>
      </c>
      <c r="X5721" s="4" t="s">
        <v>14184</v>
      </c>
    </row>
    <row r="5722" spans="1:24" x14ac:dyDescent="0.2">
      <c r="A5722">
        <v>7</v>
      </c>
      <c r="B5722">
        <v>12</v>
      </c>
      <c r="C5722">
        <v>1988</v>
      </c>
      <c r="D5722" t="s">
        <v>16121</v>
      </c>
      <c r="E5722" s="2">
        <v>1</v>
      </c>
      <c r="F5722" s="3"/>
      <c r="G5722" s="2">
        <v>2</v>
      </c>
      <c r="H5722" s="2">
        <v>21</v>
      </c>
      <c r="I5722" s="4" t="s">
        <v>10728</v>
      </c>
      <c r="J5722" s="2">
        <v>1</v>
      </c>
      <c r="K5722" s="3"/>
      <c r="L5722" s="2">
        <v>1</v>
      </c>
      <c r="M5722" s="4" t="s">
        <v>11463</v>
      </c>
      <c r="N5722" s="4" t="s">
        <v>3460</v>
      </c>
      <c r="O5722" t="s">
        <v>8450</v>
      </c>
      <c r="P5722" s="4" t="s">
        <v>11512</v>
      </c>
      <c r="Q5722" s="4" t="str">
        <f>VLOOKUP(P5722, 'Gun classification'!A:B, 2, FALSE)</f>
        <v>Arma de fuego</v>
      </c>
      <c r="R5722" s="4" t="s">
        <v>14184</v>
      </c>
      <c r="S5722" t="str">
        <f t="shared" si="89"/>
        <v xml:space="preserve">narcotics, </v>
      </c>
      <c r="W5722" s="4" t="s">
        <v>14184</v>
      </c>
      <c r="X5722" s="4" t="s">
        <v>14184</v>
      </c>
    </row>
    <row r="5723" spans="1:24" x14ac:dyDescent="0.2">
      <c r="A5723">
        <v>7</v>
      </c>
      <c r="B5723">
        <v>14</v>
      </c>
      <c r="C5723">
        <v>1988</v>
      </c>
      <c r="D5723" t="s">
        <v>16122</v>
      </c>
      <c r="E5723" s="2">
        <v>1</v>
      </c>
      <c r="F5723" s="3"/>
      <c r="G5723" s="2">
        <v>1</v>
      </c>
      <c r="H5723" s="2">
        <v>29</v>
      </c>
      <c r="I5723" s="4" t="s">
        <v>17370</v>
      </c>
      <c r="J5723" s="2">
        <v>5</v>
      </c>
      <c r="K5723" s="3"/>
      <c r="L5723" s="2">
        <v>3</v>
      </c>
      <c r="M5723" s="4" t="s">
        <v>14184</v>
      </c>
      <c r="N5723" s="4" t="s">
        <v>3461</v>
      </c>
      <c r="O5723" t="s">
        <v>8450</v>
      </c>
      <c r="P5723" s="4" t="s">
        <v>11518</v>
      </c>
      <c r="Q5723" s="4" t="str">
        <f>VLOOKUP(P5723, 'Gun classification'!A:B, 2, FALSE)</f>
        <v>Arma blanca</v>
      </c>
      <c r="R5723" s="4" t="s">
        <v>14184</v>
      </c>
      <c r="S5723" t="str">
        <f t="shared" si="89"/>
        <v xml:space="preserve">narcotics, </v>
      </c>
      <c r="W5723" s="4" t="s">
        <v>14184</v>
      </c>
      <c r="X5723" s="4" t="s">
        <v>14184</v>
      </c>
    </row>
    <row r="5724" spans="1:24" x14ac:dyDescent="0.2">
      <c r="A5724">
        <v>7</v>
      </c>
      <c r="B5724">
        <v>16</v>
      </c>
      <c r="C5724">
        <v>1988</v>
      </c>
      <c r="D5724" t="s">
        <v>16123</v>
      </c>
      <c r="E5724" s="2">
        <v>1</v>
      </c>
      <c r="F5724" s="2">
        <v>4</v>
      </c>
      <c r="G5724" s="2">
        <v>1</v>
      </c>
      <c r="H5724" s="3"/>
      <c r="I5724" s="4" t="s">
        <v>10729</v>
      </c>
      <c r="J5724" s="2">
        <v>1</v>
      </c>
      <c r="K5724" s="2">
        <v>4</v>
      </c>
      <c r="L5724" s="2">
        <v>1</v>
      </c>
      <c r="M5724" s="4" t="s">
        <v>11476</v>
      </c>
      <c r="N5724" s="4" t="s">
        <v>3462</v>
      </c>
      <c r="O5724" t="s">
        <v>3463</v>
      </c>
      <c r="P5724" s="4" t="s">
        <v>11518</v>
      </c>
      <c r="Q5724" s="4" t="str">
        <f>VLOOKUP(P5724, 'Gun classification'!A:B, 2, FALSE)</f>
        <v>Arma blanca</v>
      </c>
      <c r="R5724" s="4" t="s">
        <v>14184</v>
      </c>
      <c r="S5724" t="str">
        <f t="shared" si="89"/>
        <v xml:space="preserve">s harassin wom, </v>
      </c>
      <c r="W5724" s="4" t="s">
        <v>14184</v>
      </c>
      <c r="X5724" s="4" t="s">
        <v>14184</v>
      </c>
    </row>
    <row r="5725" spans="1:24" x14ac:dyDescent="0.2">
      <c r="A5725">
        <v>7</v>
      </c>
      <c r="B5725">
        <v>17</v>
      </c>
      <c r="C5725">
        <v>1988</v>
      </c>
      <c r="D5725" t="s">
        <v>16124</v>
      </c>
      <c r="E5725" s="2">
        <v>3</v>
      </c>
      <c r="F5725" s="3"/>
      <c r="G5725" s="2">
        <v>1</v>
      </c>
      <c r="H5725" s="2">
        <v>30</v>
      </c>
      <c r="I5725" s="4" t="s">
        <v>10730</v>
      </c>
      <c r="J5725" s="2">
        <v>3</v>
      </c>
      <c r="K5725" s="3"/>
      <c r="L5725" s="2">
        <v>1</v>
      </c>
      <c r="M5725" s="4" t="s">
        <v>11414</v>
      </c>
      <c r="N5725" s="4" t="s">
        <v>9735</v>
      </c>
      <c r="P5725" s="4" t="s">
        <v>8547</v>
      </c>
      <c r="Q5725" s="4" t="str">
        <f>VLOOKUP(P5725, 'Gun classification'!A:B, 2, FALSE)</f>
        <v>Objeto</v>
      </c>
      <c r="R5725" s="4" t="s">
        <v>14184</v>
      </c>
      <c r="S5725" t="str">
        <f t="shared" si="89"/>
        <v xml:space="preserve">, </v>
      </c>
      <c r="T5725" t="s">
        <v>23253</v>
      </c>
      <c r="W5725" s="4" t="s">
        <v>14184</v>
      </c>
      <c r="X5725" s="4" t="s">
        <v>14184</v>
      </c>
    </row>
    <row r="5726" spans="1:24" x14ac:dyDescent="0.2">
      <c r="A5726">
        <v>7</v>
      </c>
      <c r="B5726">
        <v>18</v>
      </c>
      <c r="C5726">
        <v>1988</v>
      </c>
      <c r="D5726" t="s">
        <v>16125</v>
      </c>
      <c r="E5726" s="2">
        <v>1</v>
      </c>
      <c r="F5726" s="3"/>
      <c r="G5726" s="2">
        <v>1</v>
      </c>
      <c r="H5726" s="2">
        <v>30</v>
      </c>
      <c r="I5726" s="4" t="s">
        <v>17370</v>
      </c>
      <c r="J5726" s="2">
        <v>5</v>
      </c>
      <c r="K5726" s="3"/>
      <c r="L5726" s="2">
        <v>3</v>
      </c>
      <c r="M5726" s="4" t="s">
        <v>14184</v>
      </c>
      <c r="N5726" s="4" t="s">
        <v>3464</v>
      </c>
      <c r="O5726" t="s">
        <v>17691</v>
      </c>
      <c r="P5726" s="4" t="s">
        <v>11518</v>
      </c>
      <c r="Q5726" s="4" t="str">
        <f>VLOOKUP(P5726, 'Gun classification'!A:B, 2, FALSE)</f>
        <v>Arma blanca</v>
      </c>
      <c r="R5726" s="4" t="s">
        <v>14184</v>
      </c>
      <c r="S5726" t="str">
        <f t="shared" si="89"/>
        <v xml:space="preserve">unkonwn, </v>
      </c>
      <c r="T5726" s="38" t="s">
        <v>23253</v>
      </c>
      <c r="W5726" s="4" t="s">
        <v>14184</v>
      </c>
      <c r="X5726" s="4" t="s">
        <v>14184</v>
      </c>
    </row>
    <row r="5727" spans="1:24" x14ac:dyDescent="0.2">
      <c r="A5727">
        <v>7</v>
      </c>
      <c r="B5727">
        <v>19</v>
      </c>
      <c r="C5727">
        <v>1988</v>
      </c>
      <c r="D5727" t="s">
        <v>16126</v>
      </c>
      <c r="E5727" s="2">
        <v>3</v>
      </c>
      <c r="F5727" s="3"/>
      <c r="G5727" s="2">
        <v>1</v>
      </c>
      <c r="H5727" s="2">
        <v>36</v>
      </c>
      <c r="I5727" s="4" t="s">
        <v>17370</v>
      </c>
      <c r="J5727" s="2">
        <v>5</v>
      </c>
      <c r="K5727" s="3"/>
      <c r="L5727" s="2">
        <v>3</v>
      </c>
      <c r="M5727" s="4" t="s">
        <v>14184</v>
      </c>
      <c r="N5727" s="4" t="s">
        <v>3465</v>
      </c>
      <c r="O5727" t="s">
        <v>17675</v>
      </c>
      <c r="P5727" s="4" t="s">
        <v>11732</v>
      </c>
      <c r="Q5727" s="4" t="str">
        <f>VLOOKUP(P5727, 'Gun classification'!A:B, 2, FALSE)</f>
        <v>Fuerza</v>
      </c>
      <c r="R5727" s="4" t="s">
        <v>14184</v>
      </c>
      <c r="S5727" t="str">
        <f t="shared" si="89"/>
        <v xml:space="preserve">unknown, </v>
      </c>
      <c r="T5727" t="s">
        <v>23253</v>
      </c>
      <c r="W5727" s="4" t="s">
        <v>14184</v>
      </c>
      <c r="X5727" s="4" t="s">
        <v>14184</v>
      </c>
    </row>
    <row r="5728" spans="1:24" x14ac:dyDescent="0.2">
      <c r="A5728">
        <v>7</v>
      </c>
      <c r="B5728">
        <v>21</v>
      </c>
      <c r="C5728">
        <v>1988</v>
      </c>
      <c r="D5728" t="s">
        <v>16127</v>
      </c>
      <c r="E5728" s="2">
        <v>1</v>
      </c>
      <c r="F5728" s="3"/>
      <c r="G5728" s="2">
        <v>2</v>
      </c>
      <c r="H5728" s="2">
        <v>47</v>
      </c>
      <c r="I5728" s="4" t="s">
        <v>10731</v>
      </c>
      <c r="J5728" s="2">
        <v>1</v>
      </c>
      <c r="K5728" s="3"/>
      <c r="L5728" s="2">
        <v>1</v>
      </c>
      <c r="M5728" s="4" t="s">
        <v>11470</v>
      </c>
      <c r="N5728" s="4" t="s">
        <v>3466</v>
      </c>
      <c r="O5728" t="s">
        <v>11648</v>
      </c>
      <c r="P5728" s="4" t="s">
        <v>11512</v>
      </c>
      <c r="Q5728" s="4" t="str">
        <f>VLOOKUP(P5728, 'Gun classification'!A:B, 2, FALSE)</f>
        <v>Arma de fuego</v>
      </c>
      <c r="R5728" s="4" t="s">
        <v>14184</v>
      </c>
      <c r="S5728" t="str">
        <f t="shared" si="89"/>
        <v xml:space="preserve">domestic, </v>
      </c>
      <c r="T5728" t="s">
        <v>11650</v>
      </c>
      <c r="W5728" s="4" t="s">
        <v>14184</v>
      </c>
      <c r="X5728" s="4" t="s">
        <v>14184</v>
      </c>
    </row>
    <row r="5729" spans="1:24" x14ac:dyDescent="0.2">
      <c r="A5729">
        <v>7</v>
      </c>
      <c r="B5729">
        <v>23</v>
      </c>
      <c r="C5729">
        <v>1988</v>
      </c>
      <c r="D5729" t="s">
        <v>16128</v>
      </c>
      <c r="E5729" s="2">
        <v>2</v>
      </c>
      <c r="F5729" s="2">
        <v>5</v>
      </c>
      <c r="G5729" s="2">
        <v>1</v>
      </c>
      <c r="H5729" s="2">
        <v>17</v>
      </c>
      <c r="I5729" s="4" t="s">
        <v>10732</v>
      </c>
      <c r="J5729" s="2">
        <v>2</v>
      </c>
      <c r="K5729" s="2">
        <v>5</v>
      </c>
      <c r="L5729" s="2">
        <v>1</v>
      </c>
      <c r="M5729" s="4" t="s">
        <v>11451</v>
      </c>
      <c r="N5729" s="4" t="s">
        <v>3467</v>
      </c>
      <c r="O5729" t="s">
        <v>3459</v>
      </c>
      <c r="P5729" s="4" t="s">
        <v>11512</v>
      </c>
      <c r="Q5729" s="4" t="str">
        <f>VLOOKUP(P5729, 'Gun classification'!A:B, 2, FALSE)</f>
        <v>Arma de fuego</v>
      </c>
      <c r="R5729" s="4" t="s">
        <v>4037</v>
      </c>
      <c r="S5729" t="str">
        <f t="shared" si="89"/>
        <v>gang?, found in car</v>
      </c>
      <c r="T5729" s="38" t="s">
        <v>23261</v>
      </c>
      <c r="W5729" s="4" t="s">
        <v>14184</v>
      </c>
      <c r="X5729" s="4" t="s">
        <v>14184</v>
      </c>
    </row>
    <row r="5730" spans="1:24" x14ac:dyDescent="0.2">
      <c r="A5730">
        <v>8</v>
      </c>
      <c r="B5730">
        <v>4</v>
      </c>
      <c r="C5730">
        <v>1988</v>
      </c>
      <c r="D5730" t="s">
        <v>16129</v>
      </c>
      <c r="E5730" s="2">
        <v>1</v>
      </c>
      <c r="F5730" s="3"/>
      <c r="G5730" s="2">
        <v>2</v>
      </c>
      <c r="H5730" s="2">
        <v>33</v>
      </c>
      <c r="I5730" s="4" t="s">
        <v>10733</v>
      </c>
      <c r="J5730" s="2">
        <v>1</v>
      </c>
      <c r="K5730" s="3"/>
      <c r="L5730" s="2">
        <v>1</v>
      </c>
      <c r="M5730" s="4" t="s">
        <v>11414</v>
      </c>
      <c r="N5730" s="4" t="s">
        <v>3468</v>
      </c>
      <c r="O5730" t="s">
        <v>17675</v>
      </c>
      <c r="P5730" s="4" t="s">
        <v>11582</v>
      </c>
      <c r="Q5730" s="4" t="str">
        <f>VLOOKUP(P5730, 'Gun classification'!A:B, 2, FALSE)</f>
        <v>Fuerza</v>
      </c>
      <c r="R5730" s="4" t="s">
        <v>14184</v>
      </c>
      <c r="S5730" t="str">
        <f t="shared" si="89"/>
        <v xml:space="preserve">unknown, </v>
      </c>
      <c r="T5730" t="s">
        <v>23253</v>
      </c>
      <c r="W5730" s="4" t="s">
        <v>14184</v>
      </c>
      <c r="X5730" s="4" t="s">
        <v>14184</v>
      </c>
    </row>
    <row r="5731" spans="1:24" x14ac:dyDescent="0.2">
      <c r="A5731">
        <v>8</v>
      </c>
      <c r="B5731">
        <v>6</v>
      </c>
      <c r="C5731">
        <v>1988</v>
      </c>
      <c r="D5731" t="s">
        <v>16130</v>
      </c>
      <c r="E5731" s="2">
        <v>1</v>
      </c>
      <c r="F5731" s="3"/>
      <c r="G5731" s="2">
        <v>2</v>
      </c>
      <c r="H5731" s="2">
        <v>39</v>
      </c>
      <c r="I5731" s="4" t="s">
        <v>10734</v>
      </c>
      <c r="J5731" s="2">
        <v>3</v>
      </c>
      <c r="K5731" s="3"/>
      <c r="L5731" s="2">
        <v>1</v>
      </c>
      <c r="M5731" s="4" t="s">
        <v>11465</v>
      </c>
      <c r="N5731" s="4" t="s">
        <v>3469</v>
      </c>
      <c r="O5731" t="s">
        <v>11644</v>
      </c>
      <c r="P5731" s="4" t="s">
        <v>11518</v>
      </c>
      <c r="Q5731" s="4" t="str">
        <f>VLOOKUP(P5731, 'Gun classification'!A:B, 2, FALSE)</f>
        <v>Arma blanca</v>
      </c>
      <c r="R5731" s="4" t="s">
        <v>14184</v>
      </c>
      <c r="S5731" t="str">
        <f t="shared" si="89"/>
        <v xml:space="preserve">revenge, </v>
      </c>
      <c r="W5731" s="4" t="s">
        <v>14184</v>
      </c>
      <c r="X5731" s="4" t="s">
        <v>14184</v>
      </c>
    </row>
    <row r="5732" spans="1:24" x14ac:dyDescent="0.2">
      <c r="A5732">
        <v>8</v>
      </c>
      <c r="B5732">
        <v>13</v>
      </c>
      <c r="C5732">
        <v>1988</v>
      </c>
      <c r="D5732" t="s">
        <v>16131</v>
      </c>
      <c r="E5732" s="2">
        <v>1</v>
      </c>
      <c r="F5732" s="3"/>
      <c r="G5732" s="2">
        <v>1</v>
      </c>
      <c r="H5732" s="2">
        <v>34</v>
      </c>
      <c r="I5732" s="4" t="s">
        <v>10735</v>
      </c>
      <c r="J5732" s="2">
        <v>1</v>
      </c>
      <c r="K5732" s="3"/>
      <c r="L5732" s="2">
        <v>1</v>
      </c>
      <c r="M5732" s="4" t="s">
        <v>11490</v>
      </c>
      <c r="N5732" s="4" t="s">
        <v>3470</v>
      </c>
      <c r="O5732" t="s">
        <v>10232</v>
      </c>
      <c r="P5732" s="4" t="s">
        <v>11512</v>
      </c>
      <c r="Q5732" s="4" t="str">
        <f>VLOOKUP(P5732, 'Gun classification'!A:B, 2, FALSE)</f>
        <v>Arma de fuego</v>
      </c>
      <c r="R5732" s="4" t="s">
        <v>14184</v>
      </c>
      <c r="S5732" t="str">
        <f t="shared" si="89"/>
        <v xml:space="preserve">argument, </v>
      </c>
      <c r="W5732" s="4" t="s">
        <v>14184</v>
      </c>
      <c r="X5732" s="4" t="s">
        <v>14184</v>
      </c>
    </row>
    <row r="5733" spans="1:24" x14ac:dyDescent="0.2">
      <c r="A5733">
        <v>8</v>
      </c>
      <c r="B5733">
        <v>15</v>
      </c>
      <c r="C5733">
        <v>1988</v>
      </c>
      <c r="D5733" t="s">
        <v>16132</v>
      </c>
      <c r="E5733" s="2">
        <v>2</v>
      </c>
      <c r="F5733" s="2">
        <v>5</v>
      </c>
      <c r="G5733" s="2">
        <v>2</v>
      </c>
      <c r="H5733" s="2">
        <v>82</v>
      </c>
      <c r="I5733" s="4" t="s">
        <v>10736</v>
      </c>
      <c r="J5733" s="2">
        <v>2</v>
      </c>
      <c r="K5733" s="2">
        <v>5</v>
      </c>
      <c r="L5733" s="2">
        <v>1</v>
      </c>
      <c r="M5733" s="4" t="s">
        <v>11413</v>
      </c>
      <c r="N5733" s="4" t="s">
        <v>3471</v>
      </c>
      <c r="O5733" t="s">
        <v>3472</v>
      </c>
      <c r="P5733" s="4" t="s">
        <v>11532</v>
      </c>
      <c r="Q5733" s="4" t="str">
        <f>VLOOKUP(P5733, 'Gun classification'!A:B, 2, FALSE)</f>
        <v>Fuerza</v>
      </c>
      <c r="R5733" s="4" t="s">
        <v>14184</v>
      </c>
      <c r="S5733" t="str">
        <f t="shared" si="89"/>
        <v xml:space="preserve">domestic menta, </v>
      </c>
      <c r="T5733" t="s">
        <v>11650</v>
      </c>
      <c r="W5733" s="4" t="s">
        <v>14184</v>
      </c>
      <c r="X5733" s="4" t="s">
        <v>14184</v>
      </c>
    </row>
    <row r="5734" spans="1:24" x14ac:dyDescent="0.2">
      <c r="A5734">
        <v>8</v>
      </c>
      <c r="B5734">
        <v>17</v>
      </c>
      <c r="C5734">
        <v>1988</v>
      </c>
      <c r="D5734" t="s">
        <v>16133</v>
      </c>
      <c r="E5734" s="2">
        <v>3</v>
      </c>
      <c r="F5734" s="3"/>
      <c r="G5734" s="2">
        <v>1</v>
      </c>
      <c r="H5734" s="2">
        <v>46</v>
      </c>
      <c r="I5734" s="4" t="s">
        <v>17370</v>
      </c>
      <c r="J5734" s="2">
        <v>5</v>
      </c>
      <c r="K5734" s="3"/>
      <c r="L5734" s="2">
        <v>3</v>
      </c>
      <c r="M5734" s="4" t="s">
        <v>14184</v>
      </c>
      <c r="N5734" s="4" t="s">
        <v>3473</v>
      </c>
      <c r="O5734" t="s">
        <v>17675</v>
      </c>
      <c r="P5734" s="4" t="s">
        <v>11512</v>
      </c>
      <c r="Q5734" s="4" t="str">
        <f>VLOOKUP(P5734, 'Gun classification'!A:B, 2, FALSE)</f>
        <v>Arma de fuego</v>
      </c>
      <c r="R5734" s="4" t="s">
        <v>14184</v>
      </c>
      <c r="S5734" t="str">
        <f t="shared" si="89"/>
        <v xml:space="preserve">unknown, </v>
      </c>
      <c r="T5734" t="s">
        <v>23253</v>
      </c>
      <c r="W5734" s="4" t="s">
        <v>14184</v>
      </c>
      <c r="X5734" s="4" t="s">
        <v>14184</v>
      </c>
    </row>
    <row r="5735" spans="1:24" x14ac:dyDescent="0.2">
      <c r="A5735">
        <v>8</v>
      </c>
      <c r="B5735">
        <v>21</v>
      </c>
      <c r="C5735">
        <v>1988</v>
      </c>
      <c r="D5735" t="s">
        <v>16134</v>
      </c>
      <c r="E5735" s="2">
        <v>2</v>
      </c>
      <c r="F5735" s="2">
        <v>5</v>
      </c>
      <c r="G5735" s="2">
        <v>1</v>
      </c>
      <c r="H5735" s="2">
        <v>32</v>
      </c>
      <c r="I5735" s="4" t="s">
        <v>14736</v>
      </c>
      <c r="J5735" s="2">
        <v>5</v>
      </c>
      <c r="K5735" s="3"/>
      <c r="L5735" s="2">
        <v>3</v>
      </c>
      <c r="M5735" s="4" t="s">
        <v>14184</v>
      </c>
      <c r="N5735" s="4" t="s">
        <v>3474</v>
      </c>
      <c r="O5735" t="s">
        <v>10232</v>
      </c>
      <c r="P5735" s="4" t="s">
        <v>11512</v>
      </c>
      <c r="Q5735" s="4" t="str">
        <f>VLOOKUP(P5735, 'Gun classification'!A:B, 2, FALSE)</f>
        <v>Arma de fuego</v>
      </c>
      <c r="R5735" s="4" t="s">
        <v>14184</v>
      </c>
      <c r="S5735" t="str">
        <f t="shared" si="89"/>
        <v xml:space="preserve">argument, </v>
      </c>
      <c r="W5735" s="4" t="s">
        <v>14184</v>
      </c>
      <c r="X5735" s="4" t="s">
        <v>14184</v>
      </c>
    </row>
    <row r="5736" spans="1:24" x14ac:dyDescent="0.2">
      <c r="A5736">
        <v>8</v>
      </c>
      <c r="B5736">
        <v>22</v>
      </c>
      <c r="C5736">
        <v>1988</v>
      </c>
      <c r="D5736" t="s">
        <v>16135</v>
      </c>
      <c r="E5736" s="2">
        <v>1</v>
      </c>
      <c r="F5736" s="2">
        <v>4</v>
      </c>
      <c r="G5736" s="2">
        <v>1</v>
      </c>
      <c r="H5736" s="2">
        <v>18</v>
      </c>
      <c r="I5736" s="4" t="s">
        <v>10737</v>
      </c>
      <c r="J5736" s="2">
        <v>1</v>
      </c>
      <c r="K5736" s="2">
        <v>4</v>
      </c>
      <c r="L5736" s="2">
        <v>1</v>
      </c>
      <c r="M5736" s="4" t="s">
        <v>14184</v>
      </c>
      <c r="N5736" s="4" t="s">
        <v>3475</v>
      </c>
      <c r="O5736" t="s">
        <v>10232</v>
      </c>
      <c r="P5736" s="4" t="s">
        <v>11512</v>
      </c>
      <c r="Q5736" s="4" t="str">
        <f>VLOOKUP(P5736, 'Gun classification'!A:B, 2, FALSE)</f>
        <v>Arma de fuego</v>
      </c>
      <c r="R5736" s="4" t="s">
        <v>14184</v>
      </c>
      <c r="S5736" t="str">
        <f t="shared" si="89"/>
        <v xml:space="preserve">argument, </v>
      </c>
      <c r="W5736" s="4" t="s">
        <v>14184</v>
      </c>
      <c r="X5736" s="4" t="s">
        <v>14184</v>
      </c>
    </row>
    <row r="5737" spans="1:24" x14ac:dyDescent="0.2">
      <c r="A5737">
        <v>8</v>
      </c>
      <c r="B5737">
        <v>23</v>
      </c>
      <c r="C5737">
        <v>1988</v>
      </c>
      <c r="D5737" t="s">
        <v>21414</v>
      </c>
      <c r="E5737" s="2">
        <v>1</v>
      </c>
      <c r="F5737" s="2">
        <v>4</v>
      </c>
      <c r="G5737" s="2">
        <v>1</v>
      </c>
      <c r="H5737" s="2">
        <v>30</v>
      </c>
      <c r="I5737" s="4" t="s">
        <v>17370</v>
      </c>
      <c r="J5737" s="2">
        <v>5</v>
      </c>
      <c r="K5737" s="3"/>
      <c r="L5737" s="2">
        <v>3</v>
      </c>
      <c r="M5737" s="4" t="s">
        <v>14184</v>
      </c>
      <c r="N5737" s="4" t="s">
        <v>3476</v>
      </c>
      <c r="O5737" t="s">
        <v>6169</v>
      </c>
      <c r="P5737" s="4" t="s">
        <v>11518</v>
      </c>
      <c r="Q5737" s="4" t="str">
        <f>VLOOKUP(P5737, 'Gun classification'!A:B, 2, FALSE)</f>
        <v>Arma blanca</v>
      </c>
      <c r="R5737" s="4" t="s">
        <v>14184</v>
      </c>
      <c r="S5737" t="str">
        <f t="shared" si="89"/>
        <v xml:space="preserve">narcotics?, </v>
      </c>
      <c r="W5737" s="4" t="s">
        <v>14184</v>
      </c>
      <c r="X5737" s="4" t="s">
        <v>14184</v>
      </c>
    </row>
    <row r="5738" spans="1:24" x14ac:dyDescent="0.2">
      <c r="A5738">
        <v>8</v>
      </c>
      <c r="B5738">
        <v>24</v>
      </c>
      <c r="C5738">
        <v>1988</v>
      </c>
      <c r="D5738" t="s">
        <v>16136</v>
      </c>
      <c r="E5738" s="2">
        <v>2</v>
      </c>
      <c r="F5738" s="2">
        <v>5</v>
      </c>
      <c r="G5738" s="2">
        <v>1</v>
      </c>
      <c r="H5738" s="2">
        <v>32</v>
      </c>
      <c r="I5738" s="4" t="s">
        <v>14736</v>
      </c>
      <c r="J5738" s="2">
        <v>5</v>
      </c>
      <c r="K5738" s="3"/>
      <c r="L5738" s="2">
        <v>3</v>
      </c>
      <c r="M5738" s="4" t="s">
        <v>14184</v>
      </c>
      <c r="N5738" s="4" t="s">
        <v>3477</v>
      </c>
      <c r="O5738" t="s">
        <v>11581</v>
      </c>
      <c r="P5738" s="4" t="s">
        <v>11512</v>
      </c>
      <c r="Q5738" s="4" t="str">
        <f>VLOOKUP(P5738, 'Gun classification'!A:B, 2, FALSE)</f>
        <v>Arma de fuego</v>
      </c>
      <c r="R5738" s="4" t="s">
        <v>14184</v>
      </c>
      <c r="S5738" t="str">
        <f t="shared" si="89"/>
        <v xml:space="preserve">robbery, </v>
      </c>
      <c r="T5738" t="s">
        <v>11515</v>
      </c>
      <c r="W5738" s="4" t="s">
        <v>14184</v>
      </c>
      <c r="X5738" s="4" t="s">
        <v>14184</v>
      </c>
    </row>
    <row r="5739" spans="1:24" x14ac:dyDescent="0.2">
      <c r="A5739">
        <v>8</v>
      </c>
      <c r="B5739">
        <v>29</v>
      </c>
      <c r="C5739">
        <v>1988</v>
      </c>
      <c r="D5739" t="s">
        <v>16137</v>
      </c>
      <c r="E5739" s="2">
        <v>3</v>
      </c>
      <c r="F5739" s="3"/>
      <c r="G5739" s="2">
        <v>1</v>
      </c>
      <c r="H5739" s="2">
        <v>16</v>
      </c>
      <c r="I5739" s="4" t="s">
        <v>10738</v>
      </c>
      <c r="J5739" s="2">
        <v>3</v>
      </c>
      <c r="K5739" s="3"/>
      <c r="L5739" s="2">
        <v>1</v>
      </c>
      <c r="M5739" s="4" t="s">
        <v>11437</v>
      </c>
      <c r="N5739" s="4" t="s">
        <v>3478</v>
      </c>
      <c r="O5739" t="s">
        <v>11648</v>
      </c>
      <c r="P5739" s="4" t="s">
        <v>11512</v>
      </c>
      <c r="Q5739" s="4" t="str">
        <f>VLOOKUP(P5739, 'Gun classification'!A:B, 2, FALSE)</f>
        <v>Arma de fuego</v>
      </c>
      <c r="R5739" s="4" t="s">
        <v>1149</v>
      </c>
      <c r="S5739" t="str">
        <f t="shared" si="89"/>
        <v>domestic, stepson</v>
      </c>
      <c r="T5739" t="s">
        <v>11650</v>
      </c>
      <c r="W5739" s="4" t="s">
        <v>14184</v>
      </c>
      <c r="X5739" s="4" t="s">
        <v>14184</v>
      </c>
    </row>
    <row r="5740" spans="1:24" x14ac:dyDescent="0.2">
      <c r="A5740">
        <v>9</v>
      </c>
      <c r="B5740">
        <v>1</v>
      </c>
      <c r="C5740">
        <v>1988</v>
      </c>
      <c r="D5740" t="s">
        <v>16138</v>
      </c>
      <c r="E5740" s="2">
        <v>3</v>
      </c>
      <c r="F5740" s="3"/>
      <c r="G5740" s="2">
        <v>1</v>
      </c>
      <c r="H5740" s="2">
        <v>65</v>
      </c>
      <c r="I5740" s="4" t="s">
        <v>14736</v>
      </c>
      <c r="J5740" s="2">
        <v>5</v>
      </c>
      <c r="K5740" s="3"/>
      <c r="L5740" s="2">
        <v>3</v>
      </c>
      <c r="M5740" s="4" t="s">
        <v>11490</v>
      </c>
      <c r="N5740" s="4" t="s">
        <v>3479</v>
      </c>
      <c r="O5740" t="s">
        <v>3174</v>
      </c>
      <c r="P5740" s="4" t="s">
        <v>11512</v>
      </c>
      <c r="Q5740" s="4" t="str">
        <f>VLOOKUP(P5740, 'Gun classification'!A:B, 2, FALSE)</f>
        <v>Arma de fuego</v>
      </c>
      <c r="R5740" s="4" t="s">
        <v>14184</v>
      </c>
      <c r="S5740" t="str">
        <f t="shared" si="89"/>
        <v xml:space="preserve">robbery narc, </v>
      </c>
      <c r="T5740" t="s">
        <v>11515</v>
      </c>
      <c r="W5740" s="4" t="s">
        <v>14184</v>
      </c>
      <c r="X5740" s="4" t="s">
        <v>14184</v>
      </c>
    </row>
    <row r="5741" spans="1:24" x14ac:dyDescent="0.2">
      <c r="A5741">
        <v>9</v>
      </c>
      <c r="B5741">
        <v>1</v>
      </c>
      <c r="C5741">
        <v>1988</v>
      </c>
      <c r="D5741" t="s">
        <v>16139</v>
      </c>
      <c r="E5741" s="2">
        <v>1</v>
      </c>
      <c r="F5741" s="2">
        <v>4</v>
      </c>
      <c r="G5741" s="2">
        <v>1</v>
      </c>
      <c r="H5741" s="2">
        <v>29</v>
      </c>
      <c r="I5741" s="4" t="s">
        <v>14736</v>
      </c>
      <c r="J5741" s="2">
        <v>5</v>
      </c>
      <c r="K5741" s="3"/>
      <c r="L5741" s="2">
        <v>3</v>
      </c>
      <c r="M5741" s="4" t="s">
        <v>14184</v>
      </c>
      <c r="N5741" s="4" t="s">
        <v>3480</v>
      </c>
      <c r="O5741" t="s">
        <v>17675</v>
      </c>
      <c r="P5741" s="4" t="s">
        <v>11518</v>
      </c>
      <c r="Q5741" s="4" t="str">
        <f>VLOOKUP(P5741, 'Gun classification'!A:B, 2, FALSE)</f>
        <v>Arma blanca</v>
      </c>
      <c r="R5741" s="4" t="s">
        <v>14184</v>
      </c>
      <c r="S5741" t="str">
        <f t="shared" si="89"/>
        <v xml:space="preserve">unknown, </v>
      </c>
      <c r="T5741" t="s">
        <v>23253</v>
      </c>
      <c r="W5741" s="4" t="s">
        <v>14184</v>
      </c>
      <c r="X5741" s="4" t="s">
        <v>14184</v>
      </c>
    </row>
    <row r="5742" spans="1:24" x14ac:dyDescent="0.2">
      <c r="A5742">
        <v>9</v>
      </c>
      <c r="B5742">
        <v>2</v>
      </c>
      <c r="C5742">
        <v>1988</v>
      </c>
      <c r="D5742" t="s">
        <v>16140</v>
      </c>
      <c r="E5742" s="2">
        <v>2</v>
      </c>
      <c r="F5742" s="2">
        <v>5</v>
      </c>
      <c r="G5742" s="2">
        <v>1</v>
      </c>
      <c r="H5742" s="2">
        <v>18</v>
      </c>
      <c r="I5742" s="4" t="s">
        <v>10739</v>
      </c>
      <c r="J5742" s="2">
        <v>2</v>
      </c>
      <c r="K5742" s="2">
        <v>5</v>
      </c>
      <c r="L5742" s="2">
        <v>3</v>
      </c>
      <c r="M5742" s="4" t="s">
        <v>14184</v>
      </c>
      <c r="N5742" s="4" t="s">
        <v>5556</v>
      </c>
      <c r="O5742" t="s">
        <v>10924</v>
      </c>
      <c r="P5742" s="4" t="s">
        <v>3481</v>
      </c>
      <c r="Q5742" s="4" t="str">
        <f>VLOOKUP(P5742, 'Gun classification'!A:B, 2, FALSE)</f>
        <v>Arma blanca</v>
      </c>
      <c r="R5742" s="4" t="s">
        <v>14184</v>
      </c>
      <c r="S5742" t="str">
        <f t="shared" si="89"/>
        <v xml:space="preserve">gang, </v>
      </c>
      <c r="T5742" s="38" t="s">
        <v>23261</v>
      </c>
      <c r="W5742" s="4" t="s">
        <v>14184</v>
      </c>
      <c r="X5742" s="4" t="s">
        <v>14184</v>
      </c>
    </row>
    <row r="5743" spans="1:24" x14ac:dyDescent="0.2">
      <c r="A5743">
        <v>9</v>
      </c>
      <c r="B5743">
        <v>6</v>
      </c>
      <c r="C5743">
        <v>1988</v>
      </c>
      <c r="D5743" t="s">
        <v>16141</v>
      </c>
      <c r="E5743" s="2">
        <v>2</v>
      </c>
      <c r="F5743" s="2">
        <v>7</v>
      </c>
      <c r="G5743" s="2">
        <v>1</v>
      </c>
      <c r="H5743" s="2">
        <v>25</v>
      </c>
      <c r="I5743" s="4" t="s">
        <v>10740</v>
      </c>
      <c r="J5743" s="2">
        <v>2</v>
      </c>
      <c r="K5743" s="2">
        <v>7</v>
      </c>
      <c r="L5743" s="2">
        <v>1</v>
      </c>
      <c r="M5743" s="4" t="s">
        <v>11468</v>
      </c>
      <c r="N5743" s="4" t="s">
        <v>3482</v>
      </c>
      <c r="O5743" t="s">
        <v>6810</v>
      </c>
      <c r="P5743" s="4" t="s">
        <v>11512</v>
      </c>
      <c r="Q5743" s="4" t="str">
        <f>VLOOKUP(P5743, 'Gun classification'!A:B, 2, FALSE)</f>
        <v>Arma de fuego</v>
      </c>
      <c r="R5743" s="4" t="s">
        <v>14184</v>
      </c>
      <c r="S5743" t="str">
        <f t="shared" si="89"/>
        <v xml:space="preserve">family dispute, </v>
      </c>
      <c r="T5743" s="38" t="s">
        <v>11650</v>
      </c>
      <c r="W5743" s="4" t="s">
        <v>14184</v>
      </c>
      <c r="X5743" s="4" t="s">
        <v>14184</v>
      </c>
    </row>
    <row r="5744" spans="1:24" x14ac:dyDescent="0.2">
      <c r="A5744">
        <v>9</v>
      </c>
      <c r="B5744">
        <v>6</v>
      </c>
      <c r="C5744">
        <v>1988</v>
      </c>
      <c r="D5744" t="s">
        <v>16142</v>
      </c>
      <c r="E5744" s="2">
        <v>3</v>
      </c>
      <c r="F5744" s="3"/>
      <c r="G5744" s="2">
        <v>1</v>
      </c>
      <c r="H5744" s="2">
        <v>34</v>
      </c>
      <c r="I5744" s="4" t="s">
        <v>10741</v>
      </c>
      <c r="J5744" s="2">
        <v>3</v>
      </c>
      <c r="K5744" s="3"/>
      <c r="L5744" s="2">
        <v>2</v>
      </c>
      <c r="M5744" s="4" t="s">
        <v>11468</v>
      </c>
      <c r="N5744" s="4" t="s">
        <v>3483</v>
      </c>
      <c r="O5744" t="s">
        <v>10232</v>
      </c>
      <c r="P5744" s="4" t="s">
        <v>11518</v>
      </c>
      <c r="Q5744" s="4" t="str">
        <f>VLOOKUP(P5744, 'Gun classification'!A:B, 2, FALSE)</f>
        <v>Arma blanca</v>
      </c>
      <c r="R5744" s="4" t="s">
        <v>14184</v>
      </c>
      <c r="S5744" t="str">
        <f t="shared" si="89"/>
        <v xml:space="preserve">argument, </v>
      </c>
      <c r="W5744" s="4" t="s">
        <v>14184</v>
      </c>
      <c r="X5744" s="4" t="s">
        <v>14184</v>
      </c>
    </row>
    <row r="5745" spans="1:24" x14ac:dyDescent="0.2">
      <c r="A5745">
        <v>9</v>
      </c>
      <c r="B5745">
        <v>26</v>
      </c>
      <c r="C5745">
        <v>1988</v>
      </c>
      <c r="D5745" t="s">
        <v>16143</v>
      </c>
      <c r="E5745" s="2">
        <v>1</v>
      </c>
      <c r="F5745" s="3"/>
      <c r="G5745" s="2">
        <v>2</v>
      </c>
      <c r="H5745" s="2">
        <v>20</v>
      </c>
      <c r="I5745" s="4" t="s">
        <v>10742</v>
      </c>
      <c r="J5745" s="2">
        <v>1</v>
      </c>
      <c r="K5745" s="3"/>
      <c r="L5745" s="2">
        <v>1</v>
      </c>
      <c r="M5745" s="4" t="s">
        <v>11430</v>
      </c>
      <c r="N5745" s="4" t="s">
        <v>3484</v>
      </c>
      <c r="O5745" t="s">
        <v>3485</v>
      </c>
      <c r="P5745" s="4" t="s">
        <v>11512</v>
      </c>
      <c r="Q5745" s="4" t="str">
        <f>VLOOKUP(P5745, 'Gun classification'!A:B, 2, FALSE)</f>
        <v>Arma de fuego</v>
      </c>
      <c r="R5745" s="4" t="s">
        <v>14184</v>
      </c>
      <c r="S5745" t="str">
        <f t="shared" si="89"/>
        <v xml:space="preserve">bro sister, </v>
      </c>
      <c r="W5745" s="4" t="s">
        <v>14184</v>
      </c>
      <c r="X5745" s="4" t="s">
        <v>14184</v>
      </c>
    </row>
    <row r="5746" spans="1:24" x14ac:dyDescent="0.2">
      <c r="A5746">
        <v>9</v>
      </c>
      <c r="B5746">
        <v>26</v>
      </c>
      <c r="C5746">
        <v>1988</v>
      </c>
      <c r="D5746" t="s">
        <v>16144</v>
      </c>
      <c r="E5746" s="2">
        <v>1</v>
      </c>
      <c r="F5746" s="3"/>
      <c r="G5746" s="2">
        <v>1</v>
      </c>
      <c r="H5746" s="2">
        <v>38</v>
      </c>
      <c r="I5746" s="4" t="s">
        <v>10743</v>
      </c>
      <c r="J5746" s="2">
        <v>3</v>
      </c>
      <c r="K5746" s="3"/>
      <c r="L5746" s="2">
        <v>1</v>
      </c>
      <c r="M5746" s="4" t="s">
        <v>11476</v>
      </c>
      <c r="N5746" s="4" t="s">
        <v>7801</v>
      </c>
      <c r="O5746" t="s">
        <v>10232</v>
      </c>
      <c r="P5746" s="4" t="s">
        <v>11732</v>
      </c>
      <c r="Q5746" s="4" t="str">
        <f>VLOOKUP(P5746, 'Gun classification'!A:B, 2, FALSE)</f>
        <v>Fuerza</v>
      </c>
      <c r="R5746" s="4" t="s">
        <v>14184</v>
      </c>
      <c r="S5746" t="str">
        <f t="shared" si="89"/>
        <v xml:space="preserve">argument, </v>
      </c>
      <c r="W5746" s="4" t="s">
        <v>14184</v>
      </c>
      <c r="X5746" s="4" t="s">
        <v>14184</v>
      </c>
    </row>
    <row r="5747" spans="1:24" x14ac:dyDescent="0.2">
      <c r="A5747">
        <v>10</v>
      </c>
      <c r="B5747">
        <v>1</v>
      </c>
      <c r="C5747">
        <v>1988</v>
      </c>
      <c r="D5747" t="s">
        <v>16145</v>
      </c>
      <c r="E5747" s="2">
        <v>3</v>
      </c>
      <c r="F5747" s="3"/>
      <c r="G5747" s="2">
        <v>2</v>
      </c>
      <c r="H5747" s="2">
        <v>38</v>
      </c>
      <c r="I5747" s="4" t="s">
        <v>10744</v>
      </c>
      <c r="J5747" s="2">
        <v>3</v>
      </c>
      <c r="K5747" s="3"/>
      <c r="L5747" s="2">
        <v>1</v>
      </c>
      <c r="M5747" s="4" t="s">
        <v>11468</v>
      </c>
      <c r="N5747" s="4" t="s">
        <v>3486</v>
      </c>
      <c r="O5747" t="s">
        <v>3487</v>
      </c>
      <c r="P5747" s="4" t="s">
        <v>11625</v>
      </c>
      <c r="Q5747" s="4" t="str">
        <f>VLOOKUP(P5747, 'Gun classification'!A:B, 2, FALSE)</f>
        <v>Falta de oxigeno</v>
      </c>
      <c r="R5747" s="4" t="s">
        <v>6888</v>
      </c>
      <c r="S5747" t="str">
        <f t="shared" si="89"/>
        <v>rape narcotics, tied up</v>
      </c>
      <c r="T5747" t="s">
        <v>8275</v>
      </c>
      <c r="W5747" s="4" t="s">
        <v>14184</v>
      </c>
      <c r="X5747" s="4" t="s">
        <v>14184</v>
      </c>
    </row>
    <row r="5748" spans="1:24" x14ac:dyDescent="0.2">
      <c r="A5748">
        <v>10</v>
      </c>
      <c r="B5748">
        <v>4</v>
      </c>
      <c r="C5748">
        <v>1988</v>
      </c>
      <c r="D5748" t="s">
        <v>16146</v>
      </c>
      <c r="E5748" s="2">
        <v>3</v>
      </c>
      <c r="F5748" s="3"/>
      <c r="G5748" s="2">
        <v>2</v>
      </c>
      <c r="H5748" s="2">
        <v>26</v>
      </c>
      <c r="I5748" s="4" t="s">
        <v>10745</v>
      </c>
      <c r="J5748" s="2">
        <v>3</v>
      </c>
      <c r="K5748" s="3"/>
      <c r="L5748" s="2">
        <v>1</v>
      </c>
      <c r="M5748" s="4" t="s">
        <v>11414</v>
      </c>
      <c r="N5748" s="4" t="s">
        <v>3488</v>
      </c>
      <c r="O5748" t="s">
        <v>17675</v>
      </c>
      <c r="P5748" s="4" t="s">
        <v>11512</v>
      </c>
      <c r="Q5748" s="4" t="str">
        <f>VLOOKUP(P5748, 'Gun classification'!A:B, 2, FALSE)</f>
        <v>Arma de fuego</v>
      </c>
      <c r="R5748" s="4" t="s">
        <v>14184</v>
      </c>
      <c r="S5748" t="str">
        <f t="shared" si="89"/>
        <v xml:space="preserve">unknown, </v>
      </c>
      <c r="T5748" t="s">
        <v>23253</v>
      </c>
      <c r="W5748" s="4" t="s">
        <v>14184</v>
      </c>
      <c r="X5748" s="4" t="s">
        <v>14184</v>
      </c>
    </row>
    <row r="5749" spans="1:24" x14ac:dyDescent="0.2">
      <c r="A5749">
        <v>10</v>
      </c>
      <c r="B5749">
        <v>8</v>
      </c>
      <c r="C5749">
        <v>1988</v>
      </c>
      <c r="D5749" t="s">
        <v>16147</v>
      </c>
      <c r="E5749" s="2">
        <v>2</v>
      </c>
      <c r="F5749" s="2">
        <v>9</v>
      </c>
      <c r="G5749" s="2">
        <v>1</v>
      </c>
      <c r="H5749" s="2">
        <v>40</v>
      </c>
      <c r="I5749" s="4" t="s">
        <v>10746</v>
      </c>
      <c r="J5749" s="2">
        <v>3</v>
      </c>
      <c r="K5749" s="3"/>
      <c r="L5749" s="2">
        <v>1</v>
      </c>
      <c r="M5749" s="4" t="s">
        <v>11440</v>
      </c>
      <c r="N5749" s="4" t="s">
        <v>3489</v>
      </c>
      <c r="O5749" t="s">
        <v>3490</v>
      </c>
      <c r="P5749" s="4" t="s">
        <v>3398</v>
      </c>
      <c r="Q5749" s="4" t="str">
        <f>VLOOKUP(P5749, 'Gun classification'!A:B, 2, FALSE)</f>
        <v>Fuerza</v>
      </c>
      <c r="R5749" s="4" t="s">
        <v>14184</v>
      </c>
      <c r="S5749" t="str">
        <f t="shared" si="89"/>
        <v xml:space="preserve">bouncer at bar, </v>
      </c>
      <c r="W5749" s="4" t="s">
        <v>14184</v>
      </c>
      <c r="X5749" s="4" t="s">
        <v>14184</v>
      </c>
    </row>
    <row r="5750" spans="1:24" x14ac:dyDescent="0.2">
      <c r="A5750">
        <v>10</v>
      </c>
      <c r="B5750">
        <v>10</v>
      </c>
      <c r="C5750">
        <v>1988</v>
      </c>
      <c r="D5750" t="s">
        <v>16148</v>
      </c>
      <c r="E5750" s="2">
        <v>1</v>
      </c>
      <c r="F5750" s="3"/>
      <c r="G5750" s="2">
        <v>1</v>
      </c>
      <c r="H5750" s="2">
        <v>44</v>
      </c>
      <c r="I5750" s="4" t="s">
        <v>10747</v>
      </c>
      <c r="J5750" s="2">
        <v>1</v>
      </c>
      <c r="K5750" s="3"/>
      <c r="L5750" s="2">
        <v>1</v>
      </c>
      <c r="M5750" s="4" t="s">
        <v>11434</v>
      </c>
      <c r="N5750" s="4" t="s">
        <v>3491</v>
      </c>
      <c r="O5750" t="s">
        <v>10232</v>
      </c>
      <c r="P5750" s="4" t="s">
        <v>11512</v>
      </c>
      <c r="Q5750" s="4" t="str">
        <f>VLOOKUP(P5750, 'Gun classification'!A:B, 2, FALSE)</f>
        <v>Arma de fuego</v>
      </c>
      <c r="R5750" s="4" t="s">
        <v>14184</v>
      </c>
      <c r="S5750" t="str">
        <f t="shared" si="89"/>
        <v xml:space="preserve">argument, </v>
      </c>
      <c r="W5750" s="4" t="s">
        <v>14184</v>
      </c>
      <c r="X5750" s="4" t="s">
        <v>14184</v>
      </c>
    </row>
    <row r="5751" spans="1:24" x14ac:dyDescent="0.2">
      <c r="A5751">
        <v>10</v>
      </c>
      <c r="B5751">
        <v>20</v>
      </c>
      <c r="C5751">
        <v>1988</v>
      </c>
      <c r="D5751" t="s">
        <v>16149</v>
      </c>
      <c r="E5751" s="2">
        <v>3</v>
      </c>
      <c r="F5751" s="3"/>
      <c r="G5751" s="2">
        <v>1</v>
      </c>
      <c r="H5751" s="2">
        <v>19</v>
      </c>
      <c r="I5751" s="4" t="s">
        <v>10748</v>
      </c>
      <c r="J5751" s="2">
        <v>3</v>
      </c>
      <c r="K5751" s="3"/>
      <c r="L5751" s="2">
        <v>1</v>
      </c>
      <c r="M5751" s="4" t="s">
        <v>11416</v>
      </c>
      <c r="N5751" s="4" t="s">
        <v>3492</v>
      </c>
      <c r="O5751" t="s">
        <v>4975</v>
      </c>
      <c r="P5751" s="4" t="s">
        <v>11512</v>
      </c>
      <c r="Q5751" s="4" t="str">
        <f>VLOOKUP(P5751, 'Gun classification'!A:B, 2, FALSE)</f>
        <v>Arma de fuego</v>
      </c>
      <c r="R5751" s="4" t="s">
        <v>14184</v>
      </c>
      <c r="S5751" t="str">
        <f t="shared" si="89"/>
        <v xml:space="preserve">argu gamble, </v>
      </c>
      <c r="U5751" t="s">
        <v>23257</v>
      </c>
      <c r="W5751" s="4" t="s">
        <v>14184</v>
      </c>
      <c r="X5751" s="4" t="s">
        <v>14184</v>
      </c>
    </row>
    <row r="5752" spans="1:24" x14ac:dyDescent="0.2">
      <c r="A5752">
        <v>10</v>
      </c>
      <c r="B5752">
        <v>24</v>
      </c>
      <c r="C5752">
        <v>1988</v>
      </c>
      <c r="D5752" t="s">
        <v>16150</v>
      </c>
      <c r="E5752" s="2">
        <v>1</v>
      </c>
      <c r="F5752" s="3"/>
      <c r="G5752" s="2">
        <v>1</v>
      </c>
      <c r="H5752" s="2">
        <v>19</v>
      </c>
      <c r="I5752" s="4" t="s">
        <v>10749</v>
      </c>
      <c r="J5752" s="2">
        <v>1</v>
      </c>
      <c r="K5752" s="2">
        <v>4</v>
      </c>
      <c r="L5752" s="2">
        <v>1</v>
      </c>
      <c r="M5752" s="4" t="s">
        <v>11414</v>
      </c>
      <c r="N5752" s="4" t="s">
        <v>6817</v>
      </c>
      <c r="O5752" t="s">
        <v>3493</v>
      </c>
      <c r="P5752" s="4" t="s">
        <v>14184</v>
      </c>
      <c r="Q5752" s="4" t="s">
        <v>23269</v>
      </c>
      <c r="R5752" s="4" t="s">
        <v>14184</v>
      </c>
      <c r="S5752" t="str">
        <f t="shared" si="89"/>
        <v xml:space="preserve">robbery gay, </v>
      </c>
      <c r="T5752" t="s">
        <v>11515</v>
      </c>
      <c r="W5752" s="4" t="s">
        <v>14184</v>
      </c>
      <c r="X5752" s="4" t="s">
        <v>14184</v>
      </c>
    </row>
    <row r="5753" spans="1:24" x14ac:dyDescent="0.2">
      <c r="A5753">
        <v>10</v>
      </c>
      <c r="B5753">
        <v>25</v>
      </c>
      <c r="C5753">
        <v>1988</v>
      </c>
      <c r="D5753" t="s">
        <v>16151</v>
      </c>
      <c r="E5753" s="2">
        <v>3</v>
      </c>
      <c r="F5753" s="3"/>
      <c r="G5753" s="2">
        <v>2</v>
      </c>
      <c r="H5753" s="2">
        <v>68</v>
      </c>
      <c r="I5753" s="4" t="s">
        <v>10750</v>
      </c>
      <c r="J5753" s="2">
        <v>3</v>
      </c>
      <c r="K5753" s="3"/>
      <c r="L5753" s="2">
        <v>1</v>
      </c>
      <c r="M5753" s="4" t="s">
        <v>11430</v>
      </c>
      <c r="N5753" s="4" t="s">
        <v>6723</v>
      </c>
      <c r="O5753" t="s">
        <v>11581</v>
      </c>
      <c r="P5753" s="4" t="s">
        <v>11732</v>
      </c>
      <c r="Q5753" s="4" t="str">
        <f>VLOOKUP(P5753, 'Gun classification'!A:B, 2, FALSE)</f>
        <v>Fuerza</v>
      </c>
      <c r="R5753" s="4" t="s">
        <v>14184</v>
      </c>
      <c r="S5753" t="str">
        <f t="shared" si="89"/>
        <v xml:space="preserve">robbery, </v>
      </c>
      <c r="T5753" t="s">
        <v>11515</v>
      </c>
      <c r="W5753" s="4" t="s">
        <v>14184</v>
      </c>
      <c r="X5753" s="4" t="s">
        <v>14184</v>
      </c>
    </row>
    <row r="5754" spans="1:24" x14ac:dyDescent="0.2">
      <c r="A5754">
        <v>10</v>
      </c>
      <c r="B5754">
        <v>29</v>
      </c>
      <c r="C5754">
        <v>1988</v>
      </c>
      <c r="D5754" t="s">
        <v>16152</v>
      </c>
      <c r="E5754" s="2">
        <v>3</v>
      </c>
      <c r="F5754" s="3"/>
      <c r="G5754" s="2">
        <v>1</v>
      </c>
      <c r="H5754" s="2">
        <v>29</v>
      </c>
      <c r="I5754" s="4" t="s">
        <v>10751</v>
      </c>
      <c r="J5754" s="2">
        <v>3</v>
      </c>
      <c r="K5754" s="3"/>
      <c r="L5754" s="2">
        <v>1</v>
      </c>
      <c r="M5754" s="4" t="s">
        <v>11417</v>
      </c>
      <c r="N5754" s="4" t="s">
        <v>3494</v>
      </c>
      <c r="O5754" t="s">
        <v>8450</v>
      </c>
      <c r="P5754" s="4" t="s">
        <v>11512</v>
      </c>
      <c r="Q5754" s="4" t="str">
        <f>VLOOKUP(P5754, 'Gun classification'!A:B, 2, FALSE)</f>
        <v>Arma de fuego</v>
      </c>
      <c r="R5754" s="4" t="s">
        <v>14184</v>
      </c>
      <c r="S5754" t="str">
        <f t="shared" si="89"/>
        <v xml:space="preserve">narcotics, </v>
      </c>
      <c r="W5754" s="4" t="s">
        <v>14184</v>
      </c>
      <c r="X5754" s="4" t="s">
        <v>14184</v>
      </c>
    </row>
    <row r="5755" spans="1:24" x14ac:dyDescent="0.2">
      <c r="A5755">
        <v>10</v>
      </c>
      <c r="B5755">
        <v>29</v>
      </c>
      <c r="C5755">
        <v>1988</v>
      </c>
      <c r="D5755" t="s">
        <v>16153</v>
      </c>
      <c r="E5755" s="2">
        <v>2</v>
      </c>
      <c r="F5755" s="2">
        <v>5</v>
      </c>
      <c r="G5755" s="2">
        <v>1</v>
      </c>
      <c r="H5755" s="2">
        <v>24</v>
      </c>
      <c r="I5755" s="4" t="s">
        <v>17370</v>
      </c>
      <c r="J5755" s="2">
        <v>5</v>
      </c>
      <c r="K5755" s="3"/>
      <c r="L5755" s="2">
        <v>3</v>
      </c>
      <c r="M5755" s="4" t="s">
        <v>14184</v>
      </c>
      <c r="N5755" s="4" t="s">
        <v>3495</v>
      </c>
      <c r="O5755" t="s">
        <v>17675</v>
      </c>
      <c r="P5755" s="4" t="s">
        <v>11512</v>
      </c>
      <c r="Q5755" s="4" t="str">
        <f>VLOOKUP(P5755, 'Gun classification'!A:B, 2, FALSE)</f>
        <v>Arma de fuego</v>
      </c>
      <c r="R5755" s="4" t="s">
        <v>1150</v>
      </c>
      <c r="S5755" t="str">
        <f t="shared" si="89"/>
        <v>unknown, sitting in traffic</v>
      </c>
      <c r="T5755" t="s">
        <v>23253</v>
      </c>
      <c r="W5755" s="4" t="s">
        <v>14184</v>
      </c>
      <c r="X5755" s="4" t="s">
        <v>14184</v>
      </c>
    </row>
    <row r="5756" spans="1:24" x14ac:dyDescent="0.2">
      <c r="A5756">
        <v>11</v>
      </c>
      <c r="B5756">
        <v>3</v>
      </c>
      <c r="C5756">
        <v>1988</v>
      </c>
      <c r="D5756" t="s">
        <v>16154</v>
      </c>
      <c r="E5756" s="2">
        <v>3</v>
      </c>
      <c r="F5756" s="3"/>
      <c r="G5756" s="2">
        <v>1</v>
      </c>
      <c r="H5756" s="2">
        <v>60</v>
      </c>
      <c r="I5756" s="4" t="s">
        <v>10752</v>
      </c>
      <c r="J5756" s="2">
        <v>3</v>
      </c>
      <c r="K5756" s="3"/>
      <c r="L5756" s="2">
        <v>1</v>
      </c>
      <c r="M5756" s="4" t="s">
        <v>11464</v>
      </c>
      <c r="N5756" s="4" t="s">
        <v>3496</v>
      </c>
      <c r="O5756" t="s">
        <v>11581</v>
      </c>
      <c r="P5756" s="4" t="s">
        <v>11582</v>
      </c>
      <c r="Q5756" s="4" t="str">
        <f>VLOOKUP(P5756, 'Gun classification'!A:B, 2, FALSE)</f>
        <v>Fuerza</v>
      </c>
      <c r="R5756" s="4" t="s">
        <v>14184</v>
      </c>
      <c r="S5756" t="str">
        <f t="shared" si="89"/>
        <v xml:space="preserve">robbery, </v>
      </c>
      <c r="T5756" t="s">
        <v>11515</v>
      </c>
      <c r="W5756" s="4" t="s">
        <v>14184</v>
      </c>
      <c r="X5756" s="4" t="s">
        <v>14184</v>
      </c>
    </row>
    <row r="5757" spans="1:24" x14ac:dyDescent="0.2">
      <c r="A5757">
        <v>11</v>
      </c>
      <c r="B5757">
        <v>9</v>
      </c>
      <c r="C5757">
        <v>1988</v>
      </c>
      <c r="D5757" t="s">
        <v>16155</v>
      </c>
      <c r="E5757" s="2">
        <v>1</v>
      </c>
      <c r="F5757" s="2">
        <v>4</v>
      </c>
      <c r="G5757" s="2">
        <v>1</v>
      </c>
      <c r="H5757" s="2">
        <v>34</v>
      </c>
      <c r="I5757" s="4" t="s">
        <v>10753</v>
      </c>
      <c r="J5757" s="2">
        <v>3</v>
      </c>
      <c r="K5757" s="3"/>
      <c r="L5757" s="2">
        <v>1</v>
      </c>
      <c r="M5757" s="4" t="s">
        <v>11417</v>
      </c>
      <c r="N5757" s="4" t="s">
        <v>3497</v>
      </c>
      <c r="O5757" t="s">
        <v>11908</v>
      </c>
      <c r="P5757" s="4" t="s">
        <v>11532</v>
      </c>
      <c r="Q5757" s="4" t="str">
        <f>VLOOKUP(P5757, 'Gun classification'!A:B, 2, FALSE)</f>
        <v>Fuerza</v>
      </c>
      <c r="R5757" s="4" t="s">
        <v>14184</v>
      </c>
      <c r="S5757" t="str">
        <f t="shared" si="89"/>
        <v xml:space="preserve">fight, </v>
      </c>
      <c r="T5757" s="38" t="s">
        <v>23263</v>
      </c>
      <c r="W5757" s="4" t="s">
        <v>14184</v>
      </c>
      <c r="X5757" s="4" t="s">
        <v>14184</v>
      </c>
    </row>
    <row r="5758" spans="1:24" x14ac:dyDescent="0.2">
      <c r="A5758">
        <v>11</v>
      </c>
      <c r="B5758">
        <v>11</v>
      </c>
      <c r="C5758">
        <v>1988</v>
      </c>
      <c r="D5758" t="s">
        <v>16156</v>
      </c>
      <c r="E5758" s="2">
        <v>2</v>
      </c>
      <c r="F5758" s="2">
        <v>7</v>
      </c>
      <c r="G5758" s="2">
        <v>1</v>
      </c>
      <c r="H5758" s="2">
        <v>41</v>
      </c>
      <c r="I5758" s="4" t="s">
        <v>10754</v>
      </c>
      <c r="J5758" s="2">
        <v>1</v>
      </c>
      <c r="K5758" s="3"/>
      <c r="L5758" s="2">
        <v>1</v>
      </c>
      <c r="M5758" s="4" t="s">
        <v>11414</v>
      </c>
      <c r="N5758" s="4" t="s">
        <v>3498</v>
      </c>
      <c r="O5758" t="s">
        <v>11833</v>
      </c>
      <c r="P5758" s="4" t="s">
        <v>3499</v>
      </c>
      <c r="Q5758" s="4" t="str">
        <f>VLOOKUP(P5758, 'Gun classification'!A:B, 2, FALSE)</f>
        <v>Falta de oxigeno</v>
      </c>
      <c r="R5758" s="4" t="s">
        <v>14184</v>
      </c>
      <c r="S5758" t="str">
        <f t="shared" si="89"/>
        <v xml:space="preserve">sus 801 gay?, </v>
      </c>
      <c r="W5758" s="4" t="s">
        <v>14184</v>
      </c>
      <c r="X5758" s="4" t="s">
        <v>14184</v>
      </c>
    </row>
    <row r="5759" spans="1:24" x14ac:dyDescent="0.2">
      <c r="A5759">
        <v>11</v>
      </c>
      <c r="B5759">
        <v>28</v>
      </c>
      <c r="C5759">
        <v>1988</v>
      </c>
      <c r="D5759" t="s">
        <v>16157</v>
      </c>
      <c r="E5759" s="2">
        <v>2</v>
      </c>
      <c r="F5759" s="2">
        <v>9</v>
      </c>
      <c r="G5759" s="2">
        <v>1</v>
      </c>
      <c r="H5759" s="2">
        <v>30</v>
      </c>
      <c r="I5759" s="4" t="s">
        <v>10755</v>
      </c>
      <c r="J5759" s="2">
        <v>3</v>
      </c>
      <c r="K5759" s="3"/>
      <c r="L5759" s="2">
        <v>1</v>
      </c>
      <c r="M5759" s="4" t="s">
        <v>11432</v>
      </c>
      <c r="N5759" s="4" t="s">
        <v>3500</v>
      </c>
      <c r="O5759" t="s">
        <v>8450</v>
      </c>
      <c r="P5759" s="4" t="s">
        <v>11582</v>
      </c>
      <c r="Q5759" s="4" t="str">
        <f>VLOOKUP(P5759, 'Gun classification'!A:B, 2, FALSE)</f>
        <v>Fuerza</v>
      </c>
      <c r="R5759" s="4" t="s">
        <v>1151</v>
      </c>
      <c r="S5759" t="str">
        <f t="shared" si="89"/>
        <v>narcotics, vic Hawaiian</v>
      </c>
      <c r="W5759" s="4" t="s">
        <v>14184</v>
      </c>
      <c r="X5759" s="4" t="s">
        <v>14184</v>
      </c>
    </row>
    <row r="5760" spans="1:24" x14ac:dyDescent="0.2">
      <c r="A5760">
        <v>11</v>
      </c>
      <c r="B5760">
        <v>30</v>
      </c>
      <c r="C5760">
        <v>1988</v>
      </c>
      <c r="D5760" t="s">
        <v>16158</v>
      </c>
      <c r="E5760" s="2">
        <v>3</v>
      </c>
      <c r="F5760" s="3"/>
      <c r="G5760" s="2">
        <v>1</v>
      </c>
      <c r="H5760" s="2">
        <v>21</v>
      </c>
      <c r="I5760" s="4" t="s">
        <v>17370</v>
      </c>
      <c r="J5760" s="2">
        <v>5</v>
      </c>
      <c r="K5760" s="3"/>
      <c r="L5760" s="2">
        <v>3</v>
      </c>
      <c r="M5760" s="4" t="s">
        <v>14184</v>
      </c>
      <c r="N5760" s="4" t="s">
        <v>3501</v>
      </c>
      <c r="O5760" t="s">
        <v>8450</v>
      </c>
      <c r="P5760" s="4" t="s">
        <v>11512</v>
      </c>
      <c r="Q5760" s="4" t="str">
        <f>VLOOKUP(P5760, 'Gun classification'!A:B, 2, FALSE)</f>
        <v>Arma de fuego</v>
      </c>
      <c r="R5760" s="4" t="s">
        <v>14184</v>
      </c>
      <c r="S5760" t="str">
        <f t="shared" si="89"/>
        <v xml:space="preserve">narcotics, </v>
      </c>
      <c r="W5760" s="4" t="s">
        <v>14184</v>
      </c>
      <c r="X5760" s="4" t="s">
        <v>14184</v>
      </c>
    </row>
    <row r="5761" spans="1:24" x14ac:dyDescent="0.2">
      <c r="A5761">
        <v>12</v>
      </c>
      <c r="B5761">
        <v>2</v>
      </c>
      <c r="C5761">
        <v>1988</v>
      </c>
      <c r="D5761" t="s">
        <v>16159</v>
      </c>
      <c r="E5761" s="2">
        <v>1</v>
      </c>
      <c r="F5761" s="3"/>
      <c r="G5761" s="2">
        <v>1</v>
      </c>
      <c r="H5761" s="2">
        <v>44</v>
      </c>
      <c r="I5761" s="4" t="s">
        <v>16093</v>
      </c>
      <c r="J5761" s="2">
        <v>3</v>
      </c>
      <c r="K5761" s="3"/>
      <c r="L5761" s="2">
        <v>1</v>
      </c>
      <c r="M5761" s="4" t="s">
        <v>11472</v>
      </c>
      <c r="N5761" s="4" t="s">
        <v>3502</v>
      </c>
      <c r="O5761" t="s">
        <v>6169</v>
      </c>
      <c r="P5761" s="4" t="s">
        <v>12321</v>
      </c>
      <c r="Q5761" s="4" t="str">
        <f>VLOOKUP(P5761, 'Gun classification'!A:B, 2, FALSE)</f>
        <v>Objeto</v>
      </c>
      <c r="R5761" s="4" t="s">
        <v>14184</v>
      </c>
      <c r="S5761" t="str">
        <f t="shared" si="89"/>
        <v xml:space="preserve">narcotics?, </v>
      </c>
      <c r="W5761" s="4" t="s">
        <v>14184</v>
      </c>
      <c r="X5761" s="4" t="s">
        <v>14184</v>
      </c>
    </row>
    <row r="5762" spans="1:24" x14ac:dyDescent="0.2">
      <c r="A5762">
        <v>12</v>
      </c>
      <c r="B5762">
        <v>8</v>
      </c>
      <c r="C5762">
        <v>1988</v>
      </c>
      <c r="D5762" t="s">
        <v>16160</v>
      </c>
      <c r="E5762" s="2">
        <v>1</v>
      </c>
      <c r="F5762" s="3"/>
      <c r="G5762" s="2">
        <v>1</v>
      </c>
      <c r="H5762" s="2">
        <v>81</v>
      </c>
      <c r="I5762" s="4" t="s">
        <v>10756</v>
      </c>
      <c r="J5762" s="2">
        <v>3</v>
      </c>
      <c r="K5762" s="3"/>
      <c r="L5762" s="2">
        <v>1</v>
      </c>
      <c r="M5762" s="4" t="s">
        <v>11420</v>
      </c>
      <c r="N5762" s="4" t="s">
        <v>3503</v>
      </c>
      <c r="O5762" t="s">
        <v>11644</v>
      </c>
      <c r="P5762" s="4" t="s">
        <v>5186</v>
      </c>
      <c r="Q5762" s="4" t="str">
        <f>VLOOKUP(P5762, 'Gun classification'!A:B, 2, FALSE)</f>
        <v xml:space="preserve">Vehiculo </v>
      </c>
      <c r="R5762" s="4" t="s">
        <v>14184</v>
      </c>
      <c r="S5762" t="str">
        <f t="shared" si="89"/>
        <v xml:space="preserve">revenge, </v>
      </c>
      <c r="W5762" s="4" t="s">
        <v>14184</v>
      </c>
      <c r="X5762" s="4" t="s">
        <v>14184</v>
      </c>
    </row>
    <row r="5763" spans="1:24" x14ac:dyDescent="0.2">
      <c r="A5763">
        <v>12</v>
      </c>
      <c r="B5763">
        <v>15</v>
      </c>
      <c r="C5763">
        <v>1988</v>
      </c>
      <c r="D5763" t="s">
        <v>16161</v>
      </c>
      <c r="E5763" s="2">
        <v>3</v>
      </c>
      <c r="F5763" s="3"/>
      <c r="G5763" s="2">
        <v>1</v>
      </c>
      <c r="H5763" s="2">
        <v>51</v>
      </c>
      <c r="I5763" s="4" t="s">
        <v>10757</v>
      </c>
      <c r="J5763" s="2">
        <v>1</v>
      </c>
      <c r="K5763" s="3"/>
      <c r="L5763" s="2">
        <v>1</v>
      </c>
      <c r="M5763" s="4" t="s">
        <v>11417</v>
      </c>
      <c r="N5763" s="4" t="s">
        <v>3504</v>
      </c>
      <c r="O5763" t="s">
        <v>3505</v>
      </c>
      <c r="P5763" s="4" t="s">
        <v>11518</v>
      </c>
      <c r="Q5763" s="4" t="str">
        <f>VLOOKUP(P5763, 'Gun classification'!A:B, 2, FALSE)</f>
        <v>Arma blanca</v>
      </c>
      <c r="R5763" s="4" t="s">
        <v>14184</v>
      </c>
      <c r="S5763" t="str">
        <f t="shared" ref="S5763:S5826" si="90">CONCATENATE(O5763,", ",R5763)</f>
        <v xml:space="preserve">robbery on bus, </v>
      </c>
      <c r="T5763" t="s">
        <v>11515</v>
      </c>
      <c r="W5763" s="4" t="s">
        <v>14184</v>
      </c>
      <c r="X5763" s="4" t="s">
        <v>14184</v>
      </c>
    </row>
    <row r="5764" spans="1:24" x14ac:dyDescent="0.2">
      <c r="A5764">
        <v>12</v>
      </c>
      <c r="B5764">
        <v>15</v>
      </c>
      <c r="C5764">
        <v>1988</v>
      </c>
      <c r="D5764" t="s">
        <v>16162</v>
      </c>
      <c r="E5764" s="2">
        <v>1</v>
      </c>
      <c r="F5764" s="3"/>
      <c r="G5764" s="2">
        <v>2</v>
      </c>
      <c r="H5764" s="2">
        <v>42</v>
      </c>
      <c r="I5764" s="4" t="s">
        <v>10758</v>
      </c>
      <c r="J5764" s="2">
        <v>3</v>
      </c>
      <c r="K5764" s="3"/>
      <c r="L5764" s="2">
        <v>1</v>
      </c>
      <c r="M5764" s="4" t="s">
        <v>11465</v>
      </c>
      <c r="N5764" s="4" t="s">
        <v>5305</v>
      </c>
      <c r="O5764" t="s">
        <v>12039</v>
      </c>
      <c r="P5764" s="4" t="s">
        <v>3506</v>
      </c>
      <c r="Q5764" s="4" t="str">
        <f>VLOOKUP(P5764, 'Gun classification'!A:B, 2, FALSE)</f>
        <v>Objeto</v>
      </c>
      <c r="R5764" s="4" t="s">
        <v>14184</v>
      </c>
      <c r="S5764" t="str">
        <f t="shared" si="90"/>
        <v xml:space="preserve">mental, </v>
      </c>
      <c r="W5764" s="4" t="s">
        <v>14184</v>
      </c>
      <c r="X5764" s="4" t="s">
        <v>14184</v>
      </c>
    </row>
    <row r="5765" spans="1:24" x14ac:dyDescent="0.2">
      <c r="A5765">
        <v>12</v>
      </c>
      <c r="B5765">
        <v>28</v>
      </c>
      <c r="C5765">
        <v>1988</v>
      </c>
      <c r="D5765" t="s">
        <v>16163</v>
      </c>
      <c r="E5765" s="2">
        <v>3</v>
      </c>
      <c r="F5765" s="3"/>
      <c r="G5765" s="2">
        <v>1</v>
      </c>
      <c r="H5765" s="2">
        <v>28</v>
      </c>
      <c r="I5765" s="4" t="s">
        <v>17370</v>
      </c>
      <c r="J5765" s="2">
        <v>5</v>
      </c>
      <c r="K5765" s="3"/>
      <c r="L5765" s="2">
        <v>3</v>
      </c>
      <c r="M5765" s="4" t="s">
        <v>14184</v>
      </c>
      <c r="N5765" s="4" t="s">
        <v>3507</v>
      </c>
      <c r="O5765" t="s">
        <v>17675</v>
      </c>
      <c r="P5765" s="4" t="s">
        <v>11512</v>
      </c>
      <c r="Q5765" s="4" t="str">
        <f>VLOOKUP(P5765, 'Gun classification'!A:B, 2, FALSE)</f>
        <v>Arma de fuego</v>
      </c>
      <c r="R5765" s="4" t="s">
        <v>14184</v>
      </c>
      <c r="S5765" t="str">
        <f t="shared" si="90"/>
        <v xml:space="preserve">unknown, </v>
      </c>
      <c r="T5765" t="s">
        <v>23253</v>
      </c>
      <c r="W5765" s="4" t="s">
        <v>14184</v>
      </c>
      <c r="X5765" s="4" t="s">
        <v>14184</v>
      </c>
    </row>
    <row r="5766" spans="1:24" x14ac:dyDescent="0.2">
      <c r="A5766">
        <v>1</v>
      </c>
      <c r="B5766">
        <v>1</v>
      </c>
      <c r="C5766">
        <v>1989</v>
      </c>
      <c r="D5766" t="s">
        <v>16164</v>
      </c>
      <c r="E5766" s="2">
        <v>3</v>
      </c>
      <c r="F5766" s="3"/>
      <c r="G5766" s="2">
        <v>1</v>
      </c>
      <c r="H5766" s="2">
        <v>37</v>
      </c>
      <c r="I5766" s="4" t="s">
        <v>17370</v>
      </c>
      <c r="J5766" s="2">
        <v>5</v>
      </c>
      <c r="K5766" s="3"/>
      <c r="L5766" s="2">
        <v>3</v>
      </c>
      <c r="M5766" s="4" t="s">
        <v>14184</v>
      </c>
      <c r="N5766" s="4" t="s">
        <v>3508</v>
      </c>
      <c r="O5766" t="s">
        <v>17675</v>
      </c>
      <c r="P5766" s="4" t="s">
        <v>11732</v>
      </c>
      <c r="Q5766" s="4" t="str">
        <f>VLOOKUP(P5766, 'Gun classification'!A:B, 2, FALSE)</f>
        <v>Fuerza</v>
      </c>
      <c r="R5766" s="4" t="s">
        <v>14184</v>
      </c>
      <c r="S5766" t="str">
        <f t="shared" si="90"/>
        <v xml:space="preserve">unknown, </v>
      </c>
      <c r="T5766" t="s">
        <v>23253</v>
      </c>
      <c r="W5766" s="4" t="s">
        <v>14184</v>
      </c>
      <c r="X5766" s="4" t="s">
        <v>14184</v>
      </c>
    </row>
    <row r="5767" spans="1:24" x14ac:dyDescent="0.2">
      <c r="A5767">
        <v>2</v>
      </c>
      <c r="B5767">
        <v>1</v>
      </c>
      <c r="C5767">
        <v>1989</v>
      </c>
      <c r="D5767" t="s">
        <v>16165</v>
      </c>
      <c r="E5767" s="2">
        <v>3</v>
      </c>
      <c r="F5767" s="3"/>
      <c r="G5767" s="2">
        <v>1</v>
      </c>
      <c r="H5767" s="2">
        <v>35</v>
      </c>
      <c r="I5767" s="4" t="s">
        <v>10759</v>
      </c>
      <c r="J5767" s="2">
        <v>1</v>
      </c>
      <c r="K5767" s="3"/>
      <c r="L5767" s="2">
        <v>1</v>
      </c>
      <c r="M5767" s="4" t="s">
        <v>11439</v>
      </c>
      <c r="N5767" s="4" t="s">
        <v>3509</v>
      </c>
      <c r="O5767" t="s">
        <v>10232</v>
      </c>
      <c r="P5767" s="4" t="s">
        <v>11518</v>
      </c>
      <c r="Q5767" s="4" t="str">
        <f>VLOOKUP(P5767, 'Gun classification'!A:B, 2, FALSE)</f>
        <v>Arma blanca</v>
      </c>
      <c r="R5767" s="4" t="s">
        <v>14184</v>
      </c>
      <c r="S5767" t="str">
        <f t="shared" si="90"/>
        <v xml:space="preserve">argument, </v>
      </c>
      <c r="W5767" s="4" t="s">
        <v>14184</v>
      </c>
      <c r="X5767" s="4" t="s">
        <v>14184</v>
      </c>
    </row>
    <row r="5768" spans="1:24" x14ac:dyDescent="0.2">
      <c r="A5768">
        <v>2</v>
      </c>
      <c r="B5768">
        <v>5</v>
      </c>
      <c r="C5768">
        <v>1989</v>
      </c>
      <c r="D5768" t="s">
        <v>16166</v>
      </c>
      <c r="E5768" s="2">
        <v>3</v>
      </c>
      <c r="F5768" s="3"/>
      <c r="G5768" s="2">
        <v>1</v>
      </c>
      <c r="H5768" s="2">
        <v>54</v>
      </c>
      <c r="I5768" s="4" t="s">
        <v>17370</v>
      </c>
      <c r="J5768" s="2">
        <v>5</v>
      </c>
      <c r="K5768" s="3"/>
      <c r="L5768" s="2">
        <v>3</v>
      </c>
      <c r="M5768" s="4" t="s">
        <v>14184</v>
      </c>
      <c r="N5768" s="4" t="s">
        <v>3510</v>
      </c>
      <c r="O5768" t="s">
        <v>17675</v>
      </c>
      <c r="P5768" s="4" t="s">
        <v>11512</v>
      </c>
      <c r="Q5768" s="4" t="str">
        <f>VLOOKUP(P5768, 'Gun classification'!A:B, 2, FALSE)</f>
        <v>Arma de fuego</v>
      </c>
      <c r="R5768" s="4" t="s">
        <v>14184</v>
      </c>
      <c r="S5768" t="str">
        <f t="shared" si="90"/>
        <v xml:space="preserve">unknown, </v>
      </c>
      <c r="T5768" t="s">
        <v>23253</v>
      </c>
      <c r="W5768" s="4" t="s">
        <v>14184</v>
      </c>
      <c r="X5768" s="4" t="s">
        <v>14184</v>
      </c>
    </row>
    <row r="5769" spans="1:24" x14ac:dyDescent="0.2">
      <c r="A5769">
        <v>2</v>
      </c>
      <c r="B5769">
        <v>11</v>
      </c>
      <c r="C5769">
        <v>1989</v>
      </c>
      <c r="D5769" t="s">
        <v>16167</v>
      </c>
      <c r="E5769" s="2">
        <v>3</v>
      </c>
      <c r="F5769" s="3"/>
      <c r="G5769" s="2">
        <v>1</v>
      </c>
      <c r="H5769" s="2">
        <v>37</v>
      </c>
      <c r="I5769" s="4" t="s">
        <v>17370</v>
      </c>
      <c r="J5769" s="2">
        <v>5</v>
      </c>
      <c r="K5769" s="3"/>
      <c r="L5769" s="2">
        <v>3</v>
      </c>
      <c r="M5769" s="4" t="s">
        <v>14184</v>
      </c>
      <c r="N5769" s="4" t="s">
        <v>3511</v>
      </c>
      <c r="O5769" t="s">
        <v>17675</v>
      </c>
      <c r="P5769" s="4" t="s">
        <v>11512</v>
      </c>
      <c r="Q5769" s="4" t="str">
        <f>VLOOKUP(P5769, 'Gun classification'!A:B, 2, FALSE)</f>
        <v>Arma de fuego</v>
      </c>
      <c r="R5769" s="4" t="s">
        <v>14184</v>
      </c>
      <c r="S5769" t="str">
        <f t="shared" si="90"/>
        <v xml:space="preserve">unknown, </v>
      </c>
      <c r="T5769" t="s">
        <v>23253</v>
      </c>
      <c r="W5769" s="4" t="s">
        <v>14184</v>
      </c>
      <c r="X5769" s="4" t="s">
        <v>14184</v>
      </c>
    </row>
    <row r="5770" spans="1:24" x14ac:dyDescent="0.2">
      <c r="A5770">
        <v>2</v>
      </c>
      <c r="B5770">
        <v>11</v>
      </c>
      <c r="C5770">
        <v>1989</v>
      </c>
      <c r="D5770" t="s">
        <v>16168</v>
      </c>
      <c r="E5770" s="2">
        <v>3</v>
      </c>
      <c r="F5770" s="3"/>
      <c r="G5770" s="2">
        <v>1</v>
      </c>
      <c r="H5770" s="2">
        <v>34</v>
      </c>
      <c r="I5770" s="4" t="s">
        <v>17370</v>
      </c>
      <c r="J5770" s="2">
        <v>5</v>
      </c>
      <c r="K5770" s="3"/>
      <c r="L5770" s="2">
        <v>3</v>
      </c>
      <c r="M5770" s="4" t="s">
        <v>14184</v>
      </c>
      <c r="N5770" s="4" t="s">
        <v>3511</v>
      </c>
      <c r="O5770" t="s">
        <v>17675</v>
      </c>
      <c r="P5770" s="4" t="s">
        <v>11512</v>
      </c>
      <c r="Q5770" s="4" t="str">
        <f>VLOOKUP(P5770, 'Gun classification'!A:B, 2, FALSE)</f>
        <v>Arma de fuego</v>
      </c>
      <c r="R5770" s="4" t="s">
        <v>14184</v>
      </c>
      <c r="S5770" t="str">
        <f t="shared" si="90"/>
        <v xml:space="preserve">unknown, </v>
      </c>
      <c r="T5770" t="s">
        <v>23253</v>
      </c>
      <c r="W5770" s="4" t="s">
        <v>14184</v>
      </c>
      <c r="X5770" s="4" t="s">
        <v>14184</v>
      </c>
    </row>
    <row r="5771" spans="1:24" x14ac:dyDescent="0.2">
      <c r="A5771">
        <v>2</v>
      </c>
      <c r="B5771">
        <v>14</v>
      </c>
      <c r="C5771">
        <v>1989</v>
      </c>
      <c r="D5771" t="s">
        <v>16169</v>
      </c>
      <c r="E5771" s="2">
        <v>3</v>
      </c>
      <c r="F5771" s="3"/>
      <c r="G5771" s="2">
        <v>1</v>
      </c>
      <c r="H5771" s="2">
        <v>42</v>
      </c>
      <c r="I5771" s="4" t="s">
        <v>17370</v>
      </c>
      <c r="J5771" s="2">
        <v>5</v>
      </c>
      <c r="K5771" s="3"/>
      <c r="L5771" s="2">
        <v>3</v>
      </c>
      <c r="M5771" s="4" t="s">
        <v>14184</v>
      </c>
      <c r="N5771" s="4" t="s">
        <v>3512</v>
      </c>
      <c r="O5771" t="s">
        <v>11984</v>
      </c>
      <c r="P5771" s="4" t="s">
        <v>9780</v>
      </c>
      <c r="Q5771" s="4" t="str">
        <f>VLOOKUP(P5771, 'Gun classification'!A:B, 2, FALSE)</f>
        <v>No clasificado</v>
      </c>
      <c r="R5771" s="4" t="s">
        <v>14184</v>
      </c>
      <c r="S5771" t="str">
        <f t="shared" si="90"/>
        <v xml:space="preserve">triangle?, </v>
      </c>
      <c r="W5771" s="4" t="s">
        <v>14184</v>
      </c>
      <c r="X5771" s="4" t="s">
        <v>14184</v>
      </c>
    </row>
    <row r="5772" spans="1:24" x14ac:dyDescent="0.2">
      <c r="A5772">
        <v>2</v>
      </c>
      <c r="B5772">
        <v>16</v>
      </c>
      <c r="C5772">
        <v>1989</v>
      </c>
      <c r="D5772" t="s">
        <v>16170</v>
      </c>
      <c r="E5772" s="2">
        <v>1</v>
      </c>
      <c r="F5772" s="2">
        <v>4</v>
      </c>
      <c r="G5772" s="2">
        <v>1</v>
      </c>
      <c r="H5772" s="2">
        <v>24</v>
      </c>
      <c r="I5772" s="4" t="s">
        <v>10760</v>
      </c>
      <c r="J5772" s="2">
        <v>1</v>
      </c>
      <c r="K5772" s="3"/>
      <c r="L5772" s="2">
        <v>1</v>
      </c>
      <c r="M5772" s="4" t="s">
        <v>11464</v>
      </c>
      <c r="N5772" s="4" t="s">
        <v>3513</v>
      </c>
      <c r="O5772" t="s">
        <v>17675</v>
      </c>
      <c r="P5772" s="4" t="s">
        <v>11518</v>
      </c>
      <c r="Q5772" s="4" t="str">
        <f>VLOOKUP(P5772, 'Gun classification'!A:B, 2, FALSE)</f>
        <v>Arma blanca</v>
      </c>
      <c r="R5772" s="4" t="s">
        <v>14184</v>
      </c>
      <c r="S5772" t="str">
        <f t="shared" si="90"/>
        <v xml:space="preserve">unknown, </v>
      </c>
      <c r="T5772" t="s">
        <v>23253</v>
      </c>
      <c r="W5772" s="4" t="s">
        <v>14184</v>
      </c>
      <c r="X5772" s="4" t="s">
        <v>14184</v>
      </c>
    </row>
    <row r="5773" spans="1:24" x14ac:dyDescent="0.2">
      <c r="A5773">
        <v>2</v>
      </c>
      <c r="B5773">
        <v>17</v>
      </c>
      <c r="C5773">
        <v>1989</v>
      </c>
      <c r="D5773" t="s">
        <v>16171</v>
      </c>
      <c r="E5773" s="2">
        <v>3</v>
      </c>
      <c r="F5773" s="3"/>
      <c r="G5773" s="2">
        <v>1</v>
      </c>
      <c r="H5773" s="2">
        <v>14</v>
      </c>
      <c r="I5773" s="4" t="s">
        <v>10761</v>
      </c>
      <c r="J5773" s="2">
        <v>3</v>
      </c>
      <c r="K5773" s="3"/>
      <c r="L5773" s="2">
        <v>2</v>
      </c>
      <c r="M5773" s="4" t="s">
        <v>11440</v>
      </c>
      <c r="N5773" s="4" t="s">
        <v>3514</v>
      </c>
      <c r="O5773" t="s">
        <v>10232</v>
      </c>
      <c r="P5773" s="4" t="s">
        <v>11512</v>
      </c>
      <c r="Q5773" s="4" t="str">
        <f>VLOOKUP(P5773, 'Gun classification'!A:B, 2, FALSE)</f>
        <v>Arma de fuego</v>
      </c>
      <c r="R5773" s="4" t="s">
        <v>14184</v>
      </c>
      <c r="S5773" t="str">
        <f t="shared" si="90"/>
        <v xml:space="preserve">argument, </v>
      </c>
      <c r="W5773" s="4" t="s">
        <v>14184</v>
      </c>
      <c r="X5773" s="4" t="s">
        <v>14184</v>
      </c>
    </row>
    <row r="5774" spans="1:24" x14ac:dyDescent="0.2">
      <c r="A5774">
        <v>2</v>
      </c>
      <c r="B5774">
        <v>24</v>
      </c>
      <c r="C5774">
        <v>1989</v>
      </c>
      <c r="D5774" t="s">
        <v>16172</v>
      </c>
      <c r="E5774" s="2">
        <v>1</v>
      </c>
      <c r="F5774" s="3"/>
      <c r="G5774" s="2">
        <v>1</v>
      </c>
      <c r="H5774" s="2">
        <v>51</v>
      </c>
      <c r="I5774" s="4" t="s">
        <v>10762</v>
      </c>
      <c r="J5774" s="2">
        <v>1</v>
      </c>
      <c r="K5774" s="3"/>
      <c r="L5774" s="2">
        <v>1</v>
      </c>
      <c r="M5774" s="4" t="s">
        <v>11471</v>
      </c>
      <c r="N5774" s="4" t="s">
        <v>3515</v>
      </c>
      <c r="O5774" t="s">
        <v>5660</v>
      </c>
      <c r="P5774" s="4" t="s">
        <v>11518</v>
      </c>
      <c r="Q5774" s="4" t="str">
        <f>VLOOKUP(P5774, 'Gun classification'!A:B, 2, FALSE)</f>
        <v>Arma blanca</v>
      </c>
      <c r="R5774" s="4" t="s">
        <v>14184</v>
      </c>
      <c r="S5774" t="str">
        <f t="shared" si="90"/>
        <v xml:space="preserve">gay robbery, </v>
      </c>
      <c r="T5774" t="s">
        <v>11515</v>
      </c>
      <c r="W5774" s="4" t="s">
        <v>14184</v>
      </c>
      <c r="X5774" s="4" t="s">
        <v>14184</v>
      </c>
    </row>
    <row r="5775" spans="1:24" x14ac:dyDescent="0.2">
      <c r="A5775">
        <v>2</v>
      </c>
      <c r="B5775">
        <v>27</v>
      </c>
      <c r="C5775">
        <v>1989</v>
      </c>
      <c r="D5775" t="s">
        <v>16173</v>
      </c>
      <c r="E5775" s="2">
        <v>1</v>
      </c>
      <c r="F5775" s="3"/>
      <c r="G5775" s="2">
        <v>1</v>
      </c>
      <c r="H5775" s="2">
        <v>32</v>
      </c>
      <c r="I5775" s="4" t="s">
        <v>10763</v>
      </c>
      <c r="J5775" s="2">
        <v>1</v>
      </c>
      <c r="K5775" s="3"/>
      <c r="L5775" s="2">
        <v>1</v>
      </c>
      <c r="M5775" s="4" t="s">
        <v>11440</v>
      </c>
      <c r="N5775" s="4" t="s">
        <v>3516</v>
      </c>
      <c r="O5775" t="s">
        <v>8409</v>
      </c>
      <c r="P5775" s="4" t="s">
        <v>11625</v>
      </c>
      <c r="Q5775" s="4" t="str">
        <f>VLOOKUP(P5775, 'Gun classification'!A:B, 2, FALSE)</f>
        <v>Falta de oxigeno</v>
      </c>
      <c r="R5775" s="4" t="s">
        <v>14184</v>
      </c>
      <c r="S5775" t="str">
        <f t="shared" si="90"/>
        <v xml:space="preserve">gay, </v>
      </c>
      <c r="T5775" s="38" t="s">
        <v>23253</v>
      </c>
      <c r="W5775" s="4" t="s">
        <v>14184</v>
      </c>
      <c r="X5775" s="4" t="s">
        <v>14184</v>
      </c>
    </row>
    <row r="5776" spans="1:24" x14ac:dyDescent="0.2">
      <c r="A5776">
        <v>3</v>
      </c>
      <c r="B5776">
        <v>4</v>
      </c>
      <c r="C5776">
        <v>1989</v>
      </c>
      <c r="D5776" t="s">
        <v>16174</v>
      </c>
      <c r="E5776" s="2">
        <v>1</v>
      </c>
      <c r="F5776" s="3"/>
      <c r="G5776" s="2">
        <v>1</v>
      </c>
      <c r="H5776" s="2">
        <v>24</v>
      </c>
      <c r="I5776" s="4" t="s">
        <v>17370</v>
      </c>
      <c r="J5776" s="2">
        <v>5</v>
      </c>
      <c r="K5776" s="3"/>
      <c r="L5776" s="2">
        <v>3</v>
      </c>
      <c r="M5776" s="4" t="s">
        <v>14184</v>
      </c>
      <c r="N5776" s="4" t="s">
        <v>3517</v>
      </c>
      <c r="O5776" t="s">
        <v>10232</v>
      </c>
      <c r="P5776" s="4" t="s">
        <v>11518</v>
      </c>
      <c r="Q5776" s="4" t="str">
        <f>VLOOKUP(P5776, 'Gun classification'!A:B, 2, FALSE)</f>
        <v>Arma blanca</v>
      </c>
      <c r="R5776" s="4" t="s">
        <v>14184</v>
      </c>
      <c r="S5776" t="str">
        <f t="shared" si="90"/>
        <v xml:space="preserve">argument, </v>
      </c>
      <c r="W5776" s="4" t="s">
        <v>14184</v>
      </c>
      <c r="X5776" s="4" t="s">
        <v>14184</v>
      </c>
    </row>
    <row r="5777" spans="1:24" x14ac:dyDescent="0.2">
      <c r="A5777">
        <v>3</v>
      </c>
      <c r="B5777">
        <v>5</v>
      </c>
      <c r="C5777">
        <v>1989</v>
      </c>
      <c r="D5777" t="s">
        <v>16175</v>
      </c>
      <c r="E5777" s="2">
        <v>1</v>
      </c>
      <c r="F5777" s="3"/>
      <c r="G5777" s="2">
        <v>1</v>
      </c>
      <c r="H5777" s="2">
        <v>44</v>
      </c>
      <c r="I5777" s="4" t="s">
        <v>10764</v>
      </c>
      <c r="J5777" s="2">
        <v>3</v>
      </c>
      <c r="K5777" s="3"/>
      <c r="L5777" s="2">
        <v>1</v>
      </c>
      <c r="M5777" s="4" t="s">
        <v>11418</v>
      </c>
      <c r="N5777" s="4" t="s">
        <v>3518</v>
      </c>
      <c r="O5777" t="s">
        <v>10232</v>
      </c>
      <c r="P5777" s="4" t="s">
        <v>11518</v>
      </c>
      <c r="Q5777" s="4" t="str">
        <f>VLOOKUP(P5777, 'Gun classification'!A:B, 2, FALSE)</f>
        <v>Arma blanca</v>
      </c>
      <c r="R5777" s="4" t="s">
        <v>14184</v>
      </c>
      <c r="S5777" t="str">
        <f t="shared" si="90"/>
        <v xml:space="preserve">argument, </v>
      </c>
      <c r="W5777" s="4" t="s">
        <v>14184</v>
      </c>
      <c r="X5777" s="4" t="s">
        <v>14184</v>
      </c>
    </row>
    <row r="5778" spans="1:24" x14ac:dyDescent="0.2">
      <c r="A5778">
        <v>3</v>
      </c>
      <c r="B5778">
        <v>6</v>
      </c>
      <c r="C5778">
        <v>1989</v>
      </c>
      <c r="D5778" t="s">
        <v>16176</v>
      </c>
      <c r="E5778" s="2">
        <v>3</v>
      </c>
      <c r="F5778" s="3"/>
      <c r="G5778" s="2">
        <v>1</v>
      </c>
      <c r="H5778" s="2">
        <v>35</v>
      </c>
      <c r="I5778" s="4" t="s">
        <v>17370</v>
      </c>
      <c r="J5778" s="2">
        <v>5</v>
      </c>
      <c r="K5778" s="3"/>
      <c r="L5778" s="2">
        <v>3</v>
      </c>
      <c r="M5778" s="4" t="s">
        <v>14184</v>
      </c>
      <c r="N5778" s="4" t="s">
        <v>3519</v>
      </c>
      <c r="O5778" t="s">
        <v>11581</v>
      </c>
      <c r="P5778" s="4" t="s">
        <v>3301</v>
      </c>
      <c r="Q5778" s="4" t="str">
        <f>VLOOKUP(P5778, 'Gun classification'!A:B, 2, FALSE)</f>
        <v>Falta de oxigeno</v>
      </c>
      <c r="R5778" s="4" t="s">
        <v>14184</v>
      </c>
      <c r="S5778" t="str">
        <f t="shared" si="90"/>
        <v xml:space="preserve">robbery, </v>
      </c>
      <c r="T5778" t="s">
        <v>11515</v>
      </c>
      <c r="W5778" s="4" t="s">
        <v>14184</v>
      </c>
      <c r="X5778" s="4" t="s">
        <v>14184</v>
      </c>
    </row>
    <row r="5779" spans="1:24" x14ac:dyDescent="0.2">
      <c r="A5779">
        <v>3</v>
      </c>
      <c r="B5779">
        <v>15</v>
      </c>
      <c r="C5779">
        <v>1989</v>
      </c>
      <c r="D5779" t="s">
        <v>16177</v>
      </c>
      <c r="E5779" s="2">
        <v>3</v>
      </c>
      <c r="F5779" s="3"/>
      <c r="G5779" s="2">
        <v>1</v>
      </c>
      <c r="H5779" s="2">
        <v>20</v>
      </c>
      <c r="I5779" s="4" t="s">
        <v>17370</v>
      </c>
      <c r="J5779" s="2">
        <v>5</v>
      </c>
      <c r="K5779" s="3"/>
      <c r="L5779" s="2">
        <v>3</v>
      </c>
      <c r="M5779" s="4" t="s">
        <v>14184</v>
      </c>
      <c r="N5779" s="4" t="s">
        <v>3520</v>
      </c>
      <c r="O5779" t="s">
        <v>10924</v>
      </c>
      <c r="P5779" s="4" t="s">
        <v>11512</v>
      </c>
      <c r="Q5779" s="4" t="str">
        <f>VLOOKUP(P5779, 'Gun classification'!A:B, 2, FALSE)</f>
        <v>Arma de fuego</v>
      </c>
      <c r="R5779" s="4" t="s">
        <v>14184</v>
      </c>
      <c r="S5779" t="str">
        <f t="shared" si="90"/>
        <v xml:space="preserve">gang, </v>
      </c>
      <c r="T5779" s="38" t="s">
        <v>23261</v>
      </c>
      <c r="W5779" s="4" t="s">
        <v>14184</v>
      </c>
      <c r="X5779" s="4" t="s">
        <v>14184</v>
      </c>
    </row>
    <row r="5780" spans="1:24" x14ac:dyDescent="0.2">
      <c r="A5780">
        <v>3</v>
      </c>
      <c r="B5780">
        <v>16</v>
      </c>
      <c r="C5780">
        <v>1989</v>
      </c>
      <c r="D5780" t="s">
        <v>16178</v>
      </c>
      <c r="E5780" s="2">
        <v>1</v>
      </c>
      <c r="F5780" s="3"/>
      <c r="G5780" s="2">
        <v>1</v>
      </c>
      <c r="H5780" s="2">
        <v>31</v>
      </c>
      <c r="I5780" s="4" t="s">
        <v>10765</v>
      </c>
      <c r="J5780" s="2">
        <v>1</v>
      </c>
      <c r="K5780" s="3"/>
      <c r="L5780" s="2">
        <v>1</v>
      </c>
      <c r="M5780" s="4" t="s">
        <v>11423</v>
      </c>
      <c r="N5780" s="4" t="s">
        <v>6900</v>
      </c>
      <c r="O5780" t="s">
        <v>10232</v>
      </c>
      <c r="P5780" s="4" t="s">
        <v>11518</v>
      </c>
      <c r="Q5780" s="4" t="str">
        <f>VLOOKUP(P5780, 'Gun classification'!A:B, 2, FALSE)</f>
        <v>Arma blanca</v>
      </c>
      <c r="R5780" s="4" t="s">
        <v>14184</v>
      </c>
      <c r="S5780" t="str">
        <f t="shared" si="90"/>
        <v xml:space="preserve">argument, </v>
      </c>
      <c r="W5780" s="4" t="s">
        <v>14184</v>
      </c>
      <c r="X5780" s="4" t="s">
        <v>14184</v>
      </c>
    </row>
    <row r="5781" spans="1:24" x14ac:dyDescent="0.2">
      <c r="A5781">
        <v>3</v>
      </c>
      <c r="B5781">
        <v>22</v>
      </c>
      <c r="C5781">
        <v>1989</v>
      </c>
      <c r="D5781" t="s">
        <v>16179</v>
      </c>
      <c r="E5781" s="2">
        <v>3</v>
      </c>
      <c r="F5781" s="3"/>
      <c r="G5781" s="2">
        <v>1</v>
      </c>
      <c r="H5781" s="2">
        <v>25</v>
      </c>
      <c r="I5781" s="4" t="s">
        <v>10766</v>
      </c>
      <c r="J5781" s="2">
        <v>3</v>
      </c>
      <c r="K5781" s="3"/>
      <c r="L5781" s="2">
        <v>1</v>
      </c>
      <c r="M5781" s="4" t="s">
        <v>11426</v>
      </c>
      <c r="N5781" s="4" t="s">
        <v>6087</v>
      </c>
      <c r="O5781" t="s">
        <v>11644</v>
      </c>
      <c r="P5781" s="4" t="s">
        <v>11512</v>
      </c>
      <c r="Q5781" s="4" t="str">
        <f>VLOOKUP(P5781, 'Gun classification'!A:B, 2, FALSE)</f>
        <v>Arma de fuego</v>
      </c>
      <c r="R5781" s="4" t="s">
        <v>14184</v>
      </c>
      <c r="S5781" t="str">
        <f t="shared" si="90"/>
        <v xml:space="preserve">revenge, </v>
      </c>
      <c r="W5781" s="4" t="s">
        <v>14184</v>
      </c>
      <c r="X5781" s="4" t="s">
        <v>14184</v>
      </c>
    </row>
    <row r="5782" spans="1:24" x14ac:dyDescent="0.2">
      <c r="A5782">
        <v>3</v>
      </c>
      <c r="B5782">
        <v>25</v>
      </c>
      <c r="C5782">
        <v>1989</v>
      </c>
      <c r="D5782" t="s">
        <v>16180</v>
      </c>
      <c r="E5782" s="2">
        <v>1</v>
      </c>
      <c r="F5782" s="3"/>
      <c r="G5782" s="2">
        <v>1</v>
      </c>
      <c r="H5782" s="2">
        <v>63</v>
      </c>
      <c r="I5782" s="4" t="s">
        <v>17370</v>
      </c>
      <c r="J5782" s="2">
        <v>5</v>
      </c>
      <c r="K5782" s="3"/>
      <c r="L5782" s="2">
        <v>3</v>
      </c>
      <c r="M5782" s="4" t="s">
        <v>14184</v>
      </c>
      <c r="N5782" s="4" t="s">
        <v>3521</v>
      </c>
      <c r="O5782" t="s">
        <v>3522</v>
      </c>
      <c r="P5782" s="4" t="s">
        <v>11625</v>
      </c>
      <c r="Q5782" s="4" t="str">
        <f>VLOOKUP(P5782, 'Gun classification'!A:B, 2, FALSE)</f>
        <v>Falta de oxigeno</v>
      </c>
      <c r="R5782" s="4" t="s">
        <v>14184</v>
      </c>
      <c r="S5782" t="str">
        <f t="shared" si="90"/>
        <v xml:space="preserve">unknown gay?, </v>
      </c>
      <c r="T5782" t="s">
        <v>23253</v>
      </c>
      <c r="W5782" s="4" t="s">
        <v>14184</v>
      </c>
      <c r="X5782" s="4" t="s">
        <v>14184</v>
      </c>
    </row>
    <row r="5783" spans="1:24" x14ac:dyDescent="0.2">
      <c r="A5783">
        <v>3</v>
      </c>
      <c r="B5783">
        <v>26</v>
      </c>
      <c r="C5783">
        <v>1989</v>
      </c>
      <c r="D5783" t="s">
        <v>16181</v>
      </c>
      <c r="E5783" s="2">
        <v>3</v>
      </c>
      <c r="F5783" s="3"/>
      <c r="G5783" s="2">
        <v>1</v>
      </c>
      <c r="H5783" s="2">
        <v>38</v>
      </c>
      <c r="I5783" s="4" t="s">
        <v>17370</v>
      </c>
      <c r="J5783" s="2">
        <v>5</v>
      </c>
      <c r="K5783" s="3"/>
      <c r="L5783" s="2">
        <v>3</v>
      </c>
      <c r="M5783" s="4" t="s">
        <v>14184</v>
      </c>
      <c r="N5783" s="4" t="s">
        <v>3523</v>
      </c>
      <c r="O5783" t="s">
        <v>8450</v>
      </c>
      <c r="P5783" s="4" t="s">
        <v>11512</v>
      </c>
      <c r="Q5783" s="4" t="str">
        <f>VLOOKUP(P5783, 'Gun classification'!A:B, 2, FALSE)</f>
        <v>Arma de fuego</v>
      </c>
      <c r="R5783" s="4" t="s">
        <v>14184</v>
      </c>
      <c r="S5783" t="str">
        <f t="shared" si="90"/>
        <v xml:space="preserve">narcotics, </v>
      </c>
      <c r="W5783" s="4" t="s">
        <v>14184</v>
      </c>
      <c r="X5783" s="4" t="s">
        <v>14184</v>
      </c>
    </row>
    <row r="5784" spans="1:24" x14ac:dyDescent="0.2">
      <c r="A5784">
        <v>4</v>
      </c>
      <c r="B5784">
        <v>2</v>
      </c>
      <c r="C5784">
        <v>1989</v>
      </c>
      <c r="D5784" t="s">
        <v>16182</v>
      </c>
      <c r="E5784" s="2">
        <v>1</v>
      </c>
      <c r="F5784" s="2">
        <v>4</v>
      </c>
      <c r="G5784" s="2">
        <v>1</v>
      </c>
      <c r="H5784" s="2">
        <v>29</v>
      </c>
      <c r="I5784" s="4" t="s">
        <v>10767</v>
      </c>
      <c r="J5784" s="2">
        <v>1</v>
      </c>
      <c r="K5784" s="2">
        <v>4</v>
      </c>
      <c r="L5784" s="2">
        <v>1</v>
      </c>
      <c r="M5784" s="4" t="s">
        <v>11426</v>
      </c>
      <c r="N5784" s="4" t="s">
        <v>3524</v>
      </c>
      <c r="O5784" t="s">
        <v>10232</v>
      </c>
      <c r="P5784" s="4" t="s">
        <v>11518</v>
      </c>
      <c r="Q5784" s="4" t="str">
        <f>VLOOKUP(P5784, 'Gun classification'!A:B, 2, FALSE)</f>
        <v>Arma blanca</v>
      </c>
      <c r="R5784" s="4" t="s">
        <v>14184</v>
      </c>
      <c r="S5784" t="str">
        <f t="shared" si="90"/>
        <v xml:space="preserve">argument, </v>
      </c>
      <c r="W5784" s="4" t="s">
        <v>14184</v>
      </c>
      <c r="X5784" s="4" t="s">
        <v>14184</v>
      </c>
    </row>
    <row r="5785" spans="1:24" x14ac:dyDescent="0.2">
      <c r="A5785">
        <v>4</v>
      </c>
      <c r="B5785">
        <v>6</v>
      </c>
      <c r="C5785">
        <v>1989</v>
      </c>
      <c r="D5785" t="s">
        <v>16183</v>
      </c>
      <c r="E5785" s="2">
        <v>3</v>
      </c>
      <c r="F5785" s="3"/>
      <c r="G5785" s="2">
        <v>1</v>
      </c>
      <c r="H5785" s="2">
        <v>35</v>
      </c>
      <c r="I5785" s="4" t="s">
        <v>10768</v>
      </c>
      <c r="J5785" s="2">
        <v>3</v>
      </c>
      <c r="K5785" s="3"/>
      <c r="L5785" s="2">
        <v>1</v>
      </c>
      <c r="M5785" s="4" t="s">
        <v>11438</v>
      </c>
      <c r="N5785" s="4" t="s">
        <v>3525</v>
      </c>
      <c r="O5785" t="s">
        <v>8450</v>
      </c>
      <c r="P5785" s="4" t="s">
        <v>11512</v>
      </c>
      <c r="Q5785" s="4" t="str">
        <f>VLOOKUP(P5785, 'Gun classification'!A:B, 2, FALSE)</f>
        <v>Arma de fuego</v>
      </c>
      <c r="R5785" s="4" t="s">
        <v>14184</v>
      </c>
      <c r="S5785" t="str">
        <f t="shared" si="90"/>
        <v xml:space="preserve">narcotics, </v>
      </c>
      <c r="W5785" s="4" t="s">
        <v>14184</v>
      </c>
      <c r="X5785" s="4" t="s">
        <v>14184</v>
      </c>
    </row>
    <row r="5786" spans="1:24" x14ac:dyDescent="0.2">
      <c r="A5786">
        <v>4</v>
      </c>
      <c r="B5786">
        <v>8</v>
      </c>
      <c r="C5786">
        <v>1989</v>
      </c>
      <c r="D5786" t="s">
        <v>16184</v>
      </c>
      <c r="E5786" s="2">
        <v>3</v>
      </c>
      <c r="F5786" s="3"/>
      <c r="G5786" s="2">
        <v>1</v>
      </c>
      <c r="H5786" s="2">
        <v>18</v>
      </c>
      <c r="I5786" s="4" t="s">
        <v>10769</v>
      </c>
      <c r="J5786" s="2">
        <v>3</v>
      </c>
      <c r="K5786" s="3"/>
      <c r="L5786" s="2">
        <v>1</v>
      </c>
      <c r="M5786" s="4" t="s">
        <v>11490</v>
      </c>
      <c r="N5786" s="4" t="s">
        <v>6635</v>
      </c>
      <c r="O5786" t="s">
        <v>3526</v>
      </c>
      <c r="P5786" s="4" t="s">
        <v>11512</v>
      </c>
      <c r="Q5786" s="4" t="str">
        <f>VLOOKUP(P5786, 'Gun classification'!A:B, 2, FALSE)</f>
        <v>Arma de fuego</v>
      </c>
      <c r="R5786" s="4" t="s">
        <v>14184</v>
      </c>
      <c r="S5786" t="str">
        <f t="shared" si="90"/>
        <v xml:space="preserve">gang revente, </v>
      </c>
      <c r="T5786" s="38" t="s">
        <v>23261</v>
      </c>
      <c r="W5786" s="4" t="s">
        <v>14184</v>
      </c>
      <c r="X5786" s="4" t="s">
        <v>14184</v>
      </c>
    </row>
    <row r="5787" spans="1:24" x14ac:dyDescent="0.2">
      <c r="A5787">
        <v>4</v>
      </c>
      <c r="B5787">
        <v>8</v>
      </c>
      <c r="C5787">
        <v>1989</v>
      </c>
      <c r="D5787" t="s">
        <v>16185</v>
      </c>
      <c r="E5787" s="2">
        <v>3</v>
      </c>
      <c r="F5787" s="3"/>
      <c r="G5787" s="2">
        <v>1</v>
      </c>
      <c r="H5787" s="2">
        <v>20</v>
      </c>
      <c r="I5787" s="4" t="s">
        <v>10769</v>
      </c>
      <c r="J5787" s="2">
        <v>3</v>
      </c>
      <c r="K5787" s="3"/>
      <c r="L5787" s="2">
        <v>1</v>
      </c>
      <c r="M5787" s="4" t="s">
        <v>11490</v>
      </c>
      <c r="N5787" s="4" t="s">
        <v>6635</v>
      </c>
      <c r="O5787" t="s">
        <v>3526</v>
      </c>
      <c r="P5787" s="4" t="s">
        <v>11512</v>
      </c>
      <c r="Q5787" s="4" t="str">
        <f>VLOOKUP(P5787, 'Gun classification'!A:B, 2, FALSE)</f>
        <v>Arma de fuego</v>
      </c>
      <c r="R5787" s="4" t="s">
        <v>14184</v>
      </c>
      <c r="S5787" t="str">
        <f t="shared" si="90"/>
        <v xml:space="preserve">gang revente, </v>
      </c>
      <c r="T5787" s="38" t="s">
        <v>23261</v>
      </c>
      <c r="W5787" s="4" t="s">
        <v>14184</v>
      </c>
      <c r="X5787" s="4" t="s">
        <v>14184</v>
      </c>
    </row>
    <row r="5788" spans="1:24" x14ac:dyDescent="0.2">
      <c r="A5788">
        <v>4</v>
      </c>
      <c r="B5788">
        <v>16</v>
      </c>
      <c r="C5788">
        <v>1989</v>
      </c>
      <c r="D5788" t="s">
        <v>16186</v>
      </c>
      <c r="E5788" s="2">
        <v>1</v>
      </c>
      <c r="F5788" s="3"/>
      <c r="G5788" s="2">
        <v>1</v>
      </c>
      <c r="H5788" s="2">
        <v>46</v>
      </c>
      <c r="I5788" s="4" t="s">
        <v>10770</v>
      </c>
      <c r="J5788" s="2">
        <v>3</v>
      </c>
      <c r="K5788" s="3"/>
      <c r="L5788" s="2">
        <v>1</v>
      </c>
      <c r="M5788" s="4" t="s">
        <v>11438</v>
      </c>
      <c r="N5788" s="4" t="s">
        <v>3527</v>
      </c>
      <c r="O5788" t="s">
        <v>3528</v>
      </c>
      <c r="P5788" s="4" t="s">
        <v>11518</v>
      </c>
      <c r="Q5788" s="4" t="str">
        <f>VLOOKUP(P5788, 'Gun classification'!A:B, 2, FALSE)</f>
        <v>Arma blanca</v>
      </c>
      <c r="R5788" s="4" t="s">
        <v>14184</v>
      </c>
      <c r="S5788" t="str">
        <f t="shared" si="90"/>
        <v xml:space="preserve">domestic gay?, </v>
      </c>
      <c r="T5788" t="s">
        <v>11650</v>
      </c>
      <c r="W5788" s="4" t="s">
        <v>14184</v>
      </c>
      <c r="X5788" s="4" t="s">
        <v>14184</v>
      </c>
    </row>
    <row r="5789" spans="1:24" x14ac:dyDescent="0.2">
      <c r="A5789">
        <v>4</v>
      </c>
      <c r="B5789">
        <v>30</v>
      </c>
      <c r="C5789">
        <v>1989</v>
      </c>
      <c r="D5789" t="s">
        <v>16187</v>
      </c>
      <c r="E5789" s="2">
        <v>1</v>
      </c>
      <c r="F5789" s="3"/>
      <c r="G5789" s="2">
        <v>1</v>
      </c>
      <c r="H5789" s="2">
        <v>30</v>
      </c>
      <c r="I5789" s="4" t="s">
        <v>10771</v>
      </c>
      <c r="J5789" s="2">
        <v>1</v>
      </c>
      <c r="K5789" s="3"/>
      <c r="L5789" s="2">
        <v>1</v>
      </c>
      <c r="M5789" s="4" t="s">
        <v>11436</v>
      </c>
      <c r="N5789" s="4" t="s">
        <v>3529</v>
      </c>
      <c r="O5789" t="s">
        <v>10232</v>
      </c>
      <c r="P5789" s="4" t="s">
        <v>11518</v>
      </c>
      <c r="Q5789" s="4" t="str">
        <f>VLOOKUP(P5789, 'Gun classification'!A:B, 2, FALSE)</f>
        <v>Arma blanca</v>
      </c>
      <c r="R5789" s="4" t="s">
        <v>14184</v>
      </c>
      <c r="S5789" t="str">
        <f t="shared" si="90"/>
        <v xml:space="preserve">argument, </v>
      </c>
      <c r="W5789" s="4" t="s">
        <v>14184</v>
      </c>
      <c r="X5789" s="4" t="s">
        <v>14184</v>
      </c>
    </row>
    <row r="5790" spans="1:24" x14ac:dyDescent="0.2">
      <c r="A5790">
        <v>5</v>
      </c>
      <c r="B5790">
        <v>1</v>
      </c>
      <c r="C5790">
        <v>1989</v>
      </c>
      <c r="D5790" t="s">
        <v>16188</v>
      </c>
      <c r="E5790" s="2">
        <v>2</v>
      </c>
      <c r="F5790" s="2">
        <v>9</v>
      </c>
      <c r="G5790" s="2">
        <v>1</v>
      </c>
      <c r="H5790" s="2">
        <v>17</v>
      </c>
      <c r="I5790" s="4" t="s">
        <v>10772</v>
      </c>
      <c r="J5790" s="2">
        <v>1</v>
      </c>
      <c r="K5790" s="2">
        <v>4</v>
      </c>
      <c r="L5790" s="2">
        <v>1</v>
      </c>
      <c r="M5790" s="4" t="s">
        <v>11430</v>
      </c>
      <c r="N5790" s="4" t="s">
        <v>3530</v>
      </c>
      <c r="O5790" t="s">
        <v>10232</v>
      </c>
      <c r="P5790" s="4" t="s">
        <v>11512</v>
      </c>
      <c r="Q5790" s="4" t="str">
        <f>VLOOKUP(P5790, 'Gun classification'!A:B, 2, FALSE)</f>
        <v>Arma de fuego</v>
      </c>
      <c r="R5790" s="4" t="s">
        <v>14184</v>
      </c>
      <c r="S5790" t="str">
        <f t="shared" si="90"/>
        <v xml:space="preserve">argument, </v>
      </c>
      <c r="W5790" s="4" t="s">
        <v>14184</v>
      </c>
      <c r="X5790" s="4" t="s">
        <v>14184</v>
      </c>
    </row>
    <row r="5791" spans="1:24" x14ac:dyDescent="0.2">
      <c r="A5791">
        <v>5</v>
      </c>
      <c r="B5791">
        <v>19</v>
      </c>
      <c r="C5791">
        <v>1989</v>
      </c>
      <c r="D5791" t="s">
        <v>16189</v>
      </c>
      <c r="E5791" s="2">
        <v>3</v>
      </c>
      <c r="F5791" s="3"/>
      <c r="G5791" s="2">
        <v>1</v>
      </c>
      <c r="H5791" s="2">
        <v>28</v>
      </c>
      <c r="I5791" s="4" t="s">
        <v>17370</v>
      </c>
      <c r="J5791" s="2">
        <v>5</v>
      </c>
      <c r="K5791" s="3"/>
      <c r="L5791" s="2">
        <v>3</v>
      </c>
      <c r="M5791" s="4" t="s">
        <v>14184</v>
      </c>
      <c r="N5791" s="4" t="s">
        <v>3531</v>
      </c>
      <c r="O5791" t="s">
        <v>5609</v>
      </c>
      <c r="P5791" s="4" t="s">
        <v>11518</v>
      </c>
      <c r="Q5791" s="4" t="str">
        <f>VLOOKUP(P5791, 'Gun classification'!A:B, 2, FALSE)</f>
        <v>Arma blanca</v>
      </c>
      <c r="R5791" s="4" t="s">
        <v>14184</v>
      </c>
      <c r="S5791" t="str">
        <f t="shared" si="90"/>
        <v xml:space="preserve">argu narcotics, </v>
      </c>
      <c r="W5791" s="4" t="s">
        <v>14184</v>
      </c>
      <c r="X5791" s="4" t="s">
        <v>14184</v>
      </c>
    </row>
    <row r="5792" spans="1:24" x14ac:dyDescent="0.2">
      <c r="A5792">
        <v>5</v>
      </c>
      <c r="B5792">
        <v>26</v>
      </c>
      <c r="C5792">
        <v>1989</v>
      </c>
      <c r="D5792" t="s">
        <v>16190</v>
      </c>
      <c r="E5792" s="2">
        <v>3</v>
      </c>
      <c r="F5792" s="3"/>
      <c r="G5792" s="2">
        <v>1</v>
      </c>
      <c r="H5792" s="2">
        <v>22</v>
      </c>
      <c r="I5792" s="4" t="s">
        <v>17407</v>
      </c>
      <c r="J5792" s="2">
        <v>3</v>
      </c>
      <c r="K5792" s="3"/>
      <c r="L5792" s="2">
        <v>1</v>
      </c>
      <c r="M5792" s="4" t="s">
        <v>14184</v>
      </c>
      <c r="N5792" s="4" t="s">
        <v>3532</v>
      </c>
      <c r="O5792" t="s">
        <v>3533</v>
      </c>
      <c r="P5792" s="4" t="s">
        <v>11512</v>
      </c>
      <c r="Q5792" s="4" t="str">
        <f>VLOOKUP(P5792, 'Gun classification'!A:B, 2, FALSE)</f>
        <v>Arma de fuego</v>
      </c>
      <c r="R5792" s="4" t="s">
        <v>14184</v>
      </c>
      <c r="S5792" t="str">
        <f t="shared" si="90"/>
        <v xml:space="preserve">narcotic deal, </v>
      </c>
      <c r="W5792" s="4" t="s">
        <v>14184</v>
      </c>
      <c r="X5792" s="4" t="s">
        <v>14184</v>
      </c>
    </row>
    <row r="5793" spans="1:24" x14ac:dyDescent="0.2">
      <c r="A5793">
        <v>5</v>
      </c>
      <c r="B5793">
        <v>27</v>
      </c>
      <c r="C5793">
        <v>1989</v>
      </c>
      <c r="D5793" t="s">
        <v>16191</v>
      </c>
      <c r="E5793" s="2">
        <v>1</v>
      </c>
      <c r="F5793" s="3"/>
      <c r="G5793" s="2">
        <v>1</v>
      </c>
      <c r="H5793" s="2">
        <v>35</v>
      </c>
      <c r="I5793" s="4" t="s">
        <v>17370</v>
      </c>
      <c r="J5793" s="2">
        <v>5</v>
      </c>
      <c r="K5793" s="3"/>
      <c r="L5793" s="2">
        <v>3</v>
      </c>
      <c r="M5793" s="4" t="s">
        <v>14184</v>
      </c>
      <c r="N5793" s="4" t="s">
        <v>3534</v>
      </c>
      <c r="O5793" t="s">
        <v>3535</v>
      </c>
      <c r="P5793" s="4" t="s">
        <v>11512</v>
      </c>
      <c r="Q5793" s="4" t="str">
        <f>VLOOKUP(P5793, 'Gun classification'!A:B, 2, FALSE)</f>
        <v>Arma de fuego</v>
      </c>
      <c r="R5793" s="4" t="s">
        <v>14184</v>
      </c>
      <c r="S5793" t="str">
        <f t="shared" si="90"/>
        <v xml:space="preserve">execution style, </v>
      </c>
      <c r="W5793" s="4" t="s">
        <v>14184</v>
      </c>
      <c r="X5793" s="4" t="s">
        <v>14184</v>
      </c>
    </row>
    <row r="5794" spans="1:24" x14ac:dyDescent="0.2">
      <c r="A5794">
        <v>5</v>
      </c>
      <c r="B5794">
        <v>28</v>
      </c>
      <c r="C5794">
        <v>1989</v>
      </c>
      <c r="D5794" t="s">
        <v>16192</v>
      </c>
      <c r="E5794" s="2">
        <v>1</v>
      </c>
      <c r="F5794" s="2">
        <v>4</v>
      </c>
      <c r="G5794" s="2">
        <v>1</v>
      </c>
      <c r="H5794" s="2">
        <v>16</v>
      </c>
      <c r="I5794" s="4" t="s">
        <v>10773</v>
      </c>
      <c r="J5794" s="2">
        <v>1</v>
      </c>
      <c r="K5794" s="2">
        <v>4</v>
      </c>
      <c r="L5794" s="2">
        <v>1</v>
      </c>
      <c r="M5794" s="4" t="s">
        <v>11430</v>
      </c>
      <c r="N5794" s="4" t="s">
        <v>3536</v>
      </c>
      <c r="O5794" t="s">
        <v>3537</v>
      </c>
      <c r="P5794" s="4" t="s">
        <v>11512</v>
      </c>
      <c r="Q5794" s="4" t="str">
        <f>VLOOKUP(P5794, 'Gun classification'!A:B, 2, FALSE)</f>
        <v>Arma de fuego</v>
      </c>
      <c r="R5794" s="4" t="s">
        <v>14184</v>
      </c>
      <c r="S5794" t="str">
        <f t="shared" si="90"/>
        <v xml:space="preserve">gang revenge, </v>
      </c>
      <c r="T5794" s="38" t="s">
        <v>23261</v>
      </c>
      <c r="W5794" s="4" t="s">
        <v>14184</v>
      </c>
      <c r="X5794" s="4" t="s">
        <v>14184</v>
      </c>
    </row>
    <row r="5795" spans="1:24" x14ac:dyDescent="0.2">
      <c r="A5795">
        <v>5</v>
      </c>
      <c r="B5795">
        <v>29</v>
      </c>
      <c r="C5795">
        <v>1989</v>
      </c>
      <c r="D5795" t="s">
        <v>16193</v>
      </c>
      <c r="E5795" s="2">
        <v>3</v>
      </c>
      <c r="F5795" s="3"/>
      <c r="G5795" s="2">
        <v>1</v>
      </c>
      <c r="H5795" s="2">
        <v>52</v>
      </c>
      <c r="I5795" s="4" t="s">
        <v>10774</v>
      </c>
      <c r="J5795" s="2">
        <v>3</v>
      </c>
      <c r="K5795" s="3"/>
      <c r="L5795" s="2">
        <v>1</v>
      </c>
      <c r="M5795" s="4" t="s">
        <v>11467</v>
      </c>
      <c r="N5795" s="4" t="s">
        <v>3538</v>
      </c>
      <c r="O5795" t="s">
        <v>3539</v>
      </c>
      <c r="P5795" s="4" t="s">
        <v>11518</v>
      </c>
      <c r="Q5795" s="4" t="str">
        <f>VLOOKUP(P5795, 'Gun classification'!A:B, 2, FALSE)</f>
        <v>Arma blanca</v>
      </c>
      <c r="R5795" s="4" t="s">
        <v>14184</v>
      </c>
      <c r="S5795" t="str">
        <f t="shared" si="90"/>
        <v xml:space="preserve">money torture, </v>
      </c>
      <c r="W5795" s="4" t="s">
        <v>14184</v>
      </c>
      <c r="X5795" s="4" t="s">
        <v>14184</v>
      </c>
    </row>
    <row r="5796" spans="1:24" x14ac:dyDescent="0.2">
      <c r="A5796">
        <v>6</v>
      </c>
      <c r="B5796">
        <v>1</v>
      </c>
      <c r="C5796">
        <v>1989</v>
      </c>
      <c r="D5796" t="s">
        <v>16194</v>
      </c>
      <c r="E5796" s="2">
        <v>3</v>
      </c>
      <c r="F5796" s="3"/>
      <c r="G5796" s="2">
        <v>1</v>
      </c>
      <c r="H5796" s="2">
        <v>57</v>
      </c>
      <c r="I5796" s="4" t="s">
        <v>17370</v>
      </c>
      <c r="J5796" s="2">
        <v>3</v>
      </c>
      <c r="K5796" s="3"/>
      <c r="L5796" s="2">
        <v>1</v>
      </c>
      <c r="M5796" s="4" t="s">
        <v>14184</v>
      </c>
      <c r="N5796" s="4" t="s">
        <v>8355</v>
      </c>
      <c r="O5796" t="s">
        <v>10232</v>
      </c>
      <c r="P5796" s="4" t="s">
        <v>3540</v>
      </c>
      <c r="Q5796" s="4" t="str">
        <f>VLOOKUP(P5796, 'Gun classification'!A:B, 2, FALSE)</f>
        <v>Objeto</v>
      </c>
      <c r="R5796" s="4" t="s">
        <v>14184</v>
      </c>
      <c r="S5796" t="str">
        <f t="shared" si="90"/>
        <v xml:space="preserve">argument, </v>
      </c>
      <c r="W5796" s="4" t="s">
        <v>14184</v>
      </c>
      <c r="X5796" s="4" t="s">
        <v>14184</v>
      </c>
    </row>
    <row r="5797" spans="1:24" x14ac:dyDescent="0.2">
      <c r="A5797">
        <v>6</v>
      </c>
      <c r="B5797">
        <v>3</v>
      </c>
      <c r="C5797">
        <v>1989</v>
      </c>
      <c r="D5797" t="s">
        <v>16195</v>
      </c>
      <c r="E5797" s="2">
        <v>3</v>
      </c>
      <c r="F5797" s="3"/>
      <c r="G5797" s="2">
        <v>2</v>
      </c>
      <c r="H5797" s="2">
        <v>22</v>
      </c>
      <c r="I5797" s="4" t="s">
        <v>17370</v>
      </c>
      <c r="J5797" s="2">
        <v>5</v>
      </c>
      <c r="K5797" s="3"/>
      <c r="L5797" s="2">
        <v>3</v>
      </c>
      <c r="M5797" s="4" t="s">
        <v>14184</v>
      </c>
      <c r="N5797" s="4" t="s">
        <v>3541</v>
      </c>
      <c r="O5797" t="s">
        <v>11644</v>
      </c>
      <c r="P5797" s="4" t="s">
        <v>11512</v>
      </c>
      <c r="Q5797" s="4" t="str">
        <f>VLOOKUP(P5797, 'Gun classification'!A:B, 2, FALSE)</f>
        <v>Arma de fuego</v>
      </c>
      <c r="R5797" s="4" t="s">
        <v>14184</v>
      </c>
      <c r="S5797" t="str">
        <f t="shared" si="90"/>
        <v xml:space="preserve">revenge, </v>
      </c>
      <c r="W5797" s="4" t="s">
        <v>14184</v>
      </c>
      <c r="X5797" s="4" t="s">
        <v>14184</v>
      </c>
    </row>
    <row r="5798" spans="1:24" x14ac:dyDescent="0.2">
      <c r="A5798">
        <v>6</v>
      </c>
      <c r="B5798">
        <v>5</v>
      </c>
      <c r="C5798">
        <v>1989</v>
      </c>
      <c r="D5798" t="s">
        <v>16196</v>
      </c>
      <c r="E5798" s="2">
        <v>3</v>
      </c>
      <c r="F5798" s="3"/>
      <c r="G5798" s="2">
        <v>2</v>
      </c>
      <c r="H5798" s="2">
        <v>33</v>
      </c>
      <c r="I5798" s="4" t="s">
        <v>10775</v>
      </c>
      <c r="J5798" s="2">
        <v>3</v>
      </c>
      <c r="K5798" s="3"/>
      <c r="L5798" s="2">
        <v>1</v>
      </c>
      <c r="M5798" s="4" t="s">
        <v>11437</v>
      </c>
      <c r="N5798" s="4" t="s">
        <v>3542</v>
      </c>
      <c r="O5798" t="s">
        <v>8982</v>
      </c>
      <c r="P5798" s="4" t="s">
        <v>11518</v>
      </c>
      <c r="Q5798" s="4" t="str">
        <f>VLOOKUP(P5798, 'Gun classification'!A:B, 2, FALSE)</f>
        <v>Arma blanca</v>
      </c>
      <c r="R5798" s="4" t="s">
        <v>14184</v>
      </c>
      <c r="S5798" t="str">
        <f t="shared" si="90"/>
        <v xml:space="preserve">jealousy, </v>
      </c>
      <c r="W5798" s="4" t="s">
        <v>14184</v>
      </c>
      <c r="X5798" s="4" t="s">
        <v>14184</v>
      </c>
    </row>
    <row r="5799" spans="1:24" x14ac:dyDescent="0.2">
      <c r="A5799">
        <v>6</v>
      </c>
      <c r="B5799">
        <v>8</v>
      </c>
      <c r="C5799">
        <v>1989</v>
      </c>
      <c r="D5799" t="s">
        <v>16197</v>
      </c>
      <c r="E5799" s="2">
        <v>2</v>
      </c>
      <c r="F5799" s="2">
        <v>9</v>
      </c>
      <c r="G5799" s="2">
        <v>1</v>
      </c>
      <c r="H5799" s="2">
        <v>28</v>
      </c>
      <c r="I5799" s="4" t="s">
        <v>10776</v>
      </c>
      <c r="J5799" s="2">
        <v>3</v>
      </c>
      <c r="K5799" s="3"/>
      <c r="L5799" s="2">
        <v>1</v>
      </c>
      <c r="M5799" s="4" t="s">
        <v>11471</v>
      </c>
      <c r="N5799" s="4" t="s">
        <v>6241</v>
      </c>
      <c r="O5799" t="s">
        <v>3543</v>
      </c>
      <c r="P5799" s="4" t="s">
        <v>11512</v>
      </c>
      <c r="Q5799" s="4" t="str">
        <f>VLOOKUP(P5799, 'Gun classification'!A:B, 2, FALSE)</f>
        <v>Arma de fuego</v>
      </c>
      <c r="R5799" s="4" t="s">
        <v>14184</v>
      </c>
      <c r="S5799" t="str">
        <f t="shared" si="90"/>
        <v xml:space="preserve">parking dispute, </v>
      </c>
      <c r="W5799" s="4" t="s">
        <v>14184</v>
      </c>
      <c r="X5799" s="4" t="s">
        <v>14184</v>
      </c>
    </row>
    <row r="5800" spans="1:24" x14ac:dyDescent="0.2">
      <c r="A5800">
        <v>6</v>
      </c>
      <c r="B5800">
        <v>18</v>
      </c>
      <c r="C5800">
        <v>1989</v>
      </c>
      <c r="D5800" t="s">
        <v>16198</v>
      </c>
      <c r="E5800" s="2">
        <v>2</v>
      </c>
      <c r="F5800" s="2">
        <v>6</v>
      </c>
      <c r="G5800" s="2">
        <v>1</v>
      </c>
      <c r="H5800" s="2">
        <v>17</v>
      </c>
      <c r="I5800" s="4" t="s">
        <v>10777</v>
      </c>
      <c r="J5800" s="2">
        <v>2</v>
      </c>
      <c r="K5800" s="2">
        <v>6</v>
      </c>
      <c r="L5800" s="2">
        <v>1</v>
      </c>
      <c r="M5800" s="4" t="s">
        <v>11428</v>
      </c>
      <c r="N5800" s="4" t="s">
        <v>3544</v>
      </c>
      <c r="O5800" t="s">
        <v>10924</v>
      </c>
      <c r="P5800" s="4" t="s">
        <v>11512</v>
      </c>
      <c r="Q5800" s="4" t="str">
        <f>VLOOKUP(P5800, 'Gun classification'!A:B, 2, FALSE)</f>
        <v>Arma de fuego</v>
      </c>
      <c r="R5800" s="4" t="s">
        <v>14184</v>
      </c>
      <c r="S5800" t="str">
        <f t="shared" si="90"/>
        <v xml:space="preserve">gang, </v>
      </c>
      <c r="T5800" s="38" t="s">
        <v>23261</v>
      </c>
      <c r="W5800" s="4" t="s">
        <v>14184</v>
      </c>
      <c r="X5800" s="4" t="s">
        <v>14184</v>
      </c>
    </row>
    <row r="5801" spans="1:24" x14ac:dyDescent="0.2">
      <c r="A5801">
        <v>6</v>
      </c>
      <c r="B5801">
        <v>21</v>
      </c>
      <c r="C5801">
        <v>1989</v>
      </c>
      <c r="D5801" t="s">
        <v>16199</v>
      </c>
      <c r="E5801" s="2">
        <v>3</v>
      </c>
      <c r="F5801" s="3"/>
      <c r="G5801" s="2">
        <v>1</v>
      </c>
      <c r="H5801" s="2">
        <v>19</v>
      </c>
      <c r="I5801" s="4" t="s">
        <v>17370</v>
      </c>
      <c r="J5801" s="2">
        <v>5</v>
      </c>
      <c r="K5801" s="3"/>
      <c r="L5801" s="2">
        <v>3</v>
      </c>
      <c r="M5801" s="4" t="s">
        <v>14184</v>
      </c>
      <c r="N5801" s="4" t="s">
        <v>3545</v>
      </c>
      <c r="O5801" t="s">
        <v>6320</v>
      </c>
      <c r="P5801" s="4" t="s">
        <v>11512</v>
      </c>
      <c r="Q5801" s="4" t="str">
        <f>VLOOKUP(P5801, 'Gun classification'!A:B, 2, FALSE)</f>
        <v>Arma de fuego</v>
      </c>
      <c r="R5801" s="4" t="s">
        <v>14184</v>
      </c>
      <c r="S5801" t="str">
        <f t="shared" si="90"/>
        <v xml:space="preserve">robbery narcotic, </v>
      </c>
      <c r="T5801" t="s">
        <v>11515</v>
      </c>
      <c r="W5801" s="4" t="s">
        <v>14184</v>
      </c>
      <c r="X5801" s="4" t="s">
        <v>14184</v>
      </c>
    </row>
    <row r="5802" spans="1:24" x14ac:dyDescent="0.2">
      <c r="A5802">
        <v>6</v>
      </c>
      <c r="B5802">
        <v>23</v>
      </c>
      <c r="C5802">
        <v>1989</v>
      </c>
      <c r="D5802" t="s">
        <v>16200</v>
      </c>
      <c r="E5802" s="2">
        <v>1</v>
      </c>
      <c r="F5802" s="3"/>
      <c r="G5802" s="2">
        <v>1</v>
      </c>
      <c r="H5802" s="2">
        <v>28</v>
      </c>
      <c r="I5802" s="4" t="s">
        <v>10778</v>
      </c>
      <c r="J5802" s="2">
        <v>1</v>
      </c>
      <c r="K5802" s="3"/>
      <c r="L5802" s="2">
        <v>1</v>
      </c>
      <c r="M5802" s="4" t="s">
        <v>11463</v>
      </c>
      <c r="N5802" s="4" t="s">
        <v>3546</v>
      </c>
      <c r="O5802" t="s">
        <v>17675</v>
      </c>
      <c r="P5802" s="4" t="s">
        <v>11518</v>
      </c>
      <c r="Q5802" s="4" t="str">
        <f>VLOOKUP(P5802, 'Gun classification'!A:B, 2, FALSE)</f>
        <v>Arma blanca</v>
      </c>
      <c r="R5802" s="4" t="s">
        <v>14184</v>
      </c>
      <c r="S5802" t="str">
        <f t="shared" si="90"/>
        <v xml:space="preserve">unknown, </v>
      </c>
      <c r="T5802" t="s">
        <v>23253</v>
      </c>
      <c r="W5802" s="4" t="s">
        <v>14184</v>
      </c>
      <c r="X5802" s="4" t="s">
        <v>14184</v>
      </c>
    </row>
    <row r="5803" spans="1:24" x14ac:dyDescent="0.2">
      <c r="A5803">
        <v>6</v>
      </c>
      <c r="B5803">
        <v>27</v>
      </c>
      <c r="C5803">
        <v>1989</v>
      </c>
      <c r="D5803" t="s">
        <v>16201</v>
      </c>
      <c r="E5803" s="2">
        <v>3</v>
      </c>
      <c r="F5803" s="3"/>
      <c r="G5803" s="2">
        <v>1</v>
      </c>
      <c r="H5803" s="2">
        <v>17</v>
      </c>
      <c r="I5803" s="4" t="s">
        <v>17370</v>
      </c>
      <c r="J5803" s="2">
        <v>5</v>
      </c>
      <c r="K5803" s="3"/>
      <c r="L5803" s="2">
        <v>3</v>
      </c>
      <c r="M5803" s="4" t="s">
        <v>14184</v>
      </c>
      <c r="N5803" s="4" t="s">
        <v>3547</v>
      </c>
      <c r="O5803" t="s">
        <v>8450</v>
      </c>
      <c r="P5803" s="4" t="s">
        <v>11512</v>
      </c>
      <c r="Q5803" s="4" t="str">
        <f>VLOOKUP(P5803, 'Gun classification'!A:B, 2, FALSE)</f>
        <v>Arma de fuego</v>
      </c>
      <c r="R5803" s="4" t="s">
        <v>14184</v>
      </c>
      <c r="S5803" t="str">
        <f t="shared" si="90"/>
        <v xml:space="preserve">narcotics, </v>
      </c>
      <c r="W5803" s="4" t="s">
        <v>14184</v>
      </c>
      <c r="X5803" s="4" t="s">
        <v>14184</v>
      </c>
    </row>
    <row r="5804" spans="1:24" x14ac:dyDescent="0.2">
      <c r="A5804">
        <v>7</v>
      </c>
      <c r="B5804">
        <v>9</v>
      </c>
      <c r="C5804">
        <v>1989</v>
      </c>
      <c r="D5804" t="s">
        <v>16202</v>
      </c>
      <c r="E5804" s="2">
        <v>3</v>
      </c>
      <c r="F5804" s="3"/>
      <c r="G5804" s="2">
        <v>1</v>
      </c>
      <c r="H5804" s="2">
        <v>25</v>
      </c>
      <c r="I5804" s="4" t="s">
        <v>10779</v>
      </c>
      <c r="J5804" s="2">
        <v>3</v>
      </c>
      <c r="K5804" s="3"/>
      <c r="L5804" s="2">
        <v>1</v>
      </c>
      <c r="M5804" s="4" t="s">
        <v>11416</v>
      </c>
      <c r="N5804" s="4" t="s">
        <v>3548</v>
      </c>
      <c r="O5804" t="s">
        <v>10232</v>
      </c>
      <c r="P5804" s="4" t="s">
        <v>11512</v>
      </c>
      <c r="Q5804" s="4" t="str">
        <f>VLOOKUP(P5804, 'Gun classification'!A:B, 2, FALSE)</f>
        <v>Arma de fuego</v>
      </c>
      <c r="R5804" s="4" t="s">
        <v>14184</v>
      </c>
      <c r="S5804" t="str">
        <f t="shared" si="90"/>
        <v xml:space="preserve">argument, </v>
      </c>
      <c r="W5804" s="4" t="s">
        <v>14184</v>
      </c>
      <c r="X5804" s="4" t="s">
        <v>14184</v>
      </c>
    </row>
    <row r="5805" spans="1:24" x14ac:dyDescent="0.2">
      <c r="A5805">
        <v>7</v>
      </c>
      <c r="B5805">
        <v>14</v>
      </c>
      <c r="C5805">
        <v>1989</v>
      </c>
      <c r="D5805" t="s">
        <v>16203</v>
      </c>
      <c r="E5805" s="2">
        <v>1</v>
      </c>
      <c r="F5805" s="3"/>
      <c r="G5805" s="2">
        <v>1</v>
      </c>
      <c r="H5805" s="2">
        <v>51</v>
      </c>
      <c r="I5805" s="4" t="s">
        <v>10780</v>
      </c>
      <c r="J5805" s="2">
        <v>1</v>
      </c>
      <c r="K5805" s="3"/>
      <c r="L5805" s="2">
        <v>1</v>
      </c>
      <c r="M5805" s="4" t="s">
        <v>11470</v>
      </c>
      <c r="N5805" s="4" t="s">
        <v>3549</v>
      </c>
      <c r="O5805" t="s">
        <v>11564</v>
      </c>
      <c r="P5805" s="4" t="s">
        <v>11512</v>
      </c>
      <c r="Q5805" s="4" t="str">
        <f>VLOOKUP(P5805, 'Gun classification'!A:B, 2, FALSE)</f>
        <v>Arma de fuego</v>
      </c>
      <c r="R5805" s="4" t="s">
        <v>14184</v>
      </c>
      <c r="S5805" t="str">
        <f t="shared" si="90"/>
        <v xml:space="preserve">triangle, </v>
      </c>
      <c r="W5805" s="4" t="s">
        <v>14184</v>
      </c>
      <c r="X5805" s="4" t="s">
        <v>14184</v>
      </c>
    </row>
    <row r="5806" spans="1:24" x14ac:dyDescent="0.2">
      <c r="A5806">
        <v>7</v>
      </c>
      <c r="B5806">
        <v>14</v>
      </c>
      <c r="C5806">
        <v>1989</v>
      </c>
      <c r="D5806" t="s">
        <v>16204</v>
      </c>
      <c r="E5806" s="2">
        <v>1</v>
      </c>
      <c r="F5806" s="3"/>
      <c r="G5806" s="2">
        <v>2</v>
      </c>
      <c r="H5806" s="2">
        <v>45</v>
      </c>
      <c r="I5806" s="4" t="s">
        <v>10780</v>
      </c>
      <c r="J5806" s="2">
        <v>1</v>
      </c>
      <c r="K5806" s="3"/>
      <c r="L5806" s="2">
        <v>1</v>
      </c>
      <c r="M5806" s="4" t="s">
        <v>11470</v>
      </c>
      <c r="N5806" s="4" t="s">
        <v>3549</v>
      </c>
      <c r="O5806" t="s">
        <v>11564</v>
      </c>
      <c r="P5806" s="4" t="s">
        <v>11512</v>
      </c>
      <c r="Q5806" s="4" t="str">
        <f>VLOOKUP(P5806, 'Gun classification'!A:B, 2, FALSE)</f>
        <v>Arma de fuego</v>
      </c>
      <c r="R5806" s="4" t="s">
        <v>14184</v>
      </c>
      <c r="S5806" t="str">
        <f t="shared" si="90"/>
        <v xml:space="preserve">triangle, </v>
      </c>
      <c r="W5806" s="4" t="s">
        <v>14184</v>
      </c>
      <c r="X5806" s="4" t="s">
        <v>14184</v>
      </c>
    </row>
    <row r="5807" spans="1:24" x14ac:dyDescent="0.2">
      <c r="A5807">
        <v>7</v>
      </c>
      <c r="B5807">
        <v>24</v>
      </c>
      <c r="C5807">
        <v>1989</v>
      </c>
      <c r="D5807" t="s">
        <v>16205</v>
      </c>
      <c r="E5807" s="2">
        <v>1</v>
      </c>
      <c r="F5807" s="3"/>
      <c r="G5807" s="2">
        <v>1</v>
      </c>
      <c r="H5807" s="2">
        <v>49</v>
      </c>
      <c r="I5807" s="4" t="s">
        <v>17370</v>
      </c>
      <c r="J5807" s="2">
        <v>5</v>
      </c>
      <c r="K5807" s="3"/>
      <c r="L5807" s="2">
        <v>3</v>
      </c>
      <c r="M5807" s="4" t="s">
        <v>14184</v>
      </c>
      <c r="N5807" s="4" t="s">
        <v>6826</v>
      </c>
      <c r="O5807" t="s">
        <v>17675</v>
      </c>
      <c r="P5807" s="4" t="s">
        <v>11518</v>
      </c>
      <c r="Q5807" s="4" t="str">
        <f>VLOOKUP(P5807, 'Gun classification'!A:B, 2, FALSE)</f>
        <v>Arma blanca</v>
      </c>
      <c r="R5807" s="4" t="s">
        <v>14184</v>
      </c>
      <c r="S5807" t="str">
        <f t="shared" si="90"/>
        <v xml:space="preserve">unknown, </v>
      </c>
      <c r="T5807" t="s">
        <v>23253</v>
      </c>
      <c r="W5807" s="4" t="s">
        <v>14184</v>
      </c>
      <c r="X5807" s="4" t="s">
        <v>14184</v>
      </c>
    </row>
    <row r="5808" spans="1:24" x14ac:dyDescent="0.2">
      <c r="A5808">
        <v>7</v>
      </c>
      <c r="B5808">
        <v>25</v>
      </c>
      <c r="C5808">
        <v>1989</v>
      </c>
      <c r="D5808" t="s">
        <v>16206</v>
      </c>
      <c r="E5808" s="2">
        <v>3</v>
      </c>
      <c r="F5808" s="3"/>
      <c r="G5808" s="2">
        <v>1</v>
      </c>
      <c r="H5808" s="2">
        <v>19</v>
      </c>
      <c r="I5808" s="4" t="s">
        <v>10781</v>
      </c>
      <c r="J5808" s="2">
        <v>3</v>
      </c>
      <c r="K5808" s="3"/>
      <c r="L5808" s="2">
        <v>1</v>
      </c>
      <c r="M5808" s="4" t="s">
        <v>11451</v>
      </c>
      <c r="N5808" s="4" t="s">
        <v>3550</v>
      </c>
      <c r="O5808" t="s">
        <v>11781</v>
      </c>
      <c r="P5808" s="4" t="s">
        <v>11512</v>
      </c>
      <c r="Q5808" s="4" t="str">
        <f>VLOOKUP(P5808, 'Gun classification'!A:B, 2, FALSE)</f>
        <v>Arma de fuego</v>
      </c>
      <c r="R5808" s="4" t="s">
        <v>14184</v>
      </c>
      <c r="S5808" t="str">
        <f t="shared" si="90"/>
        <v xml:space="preserve">family domestic, </v>
      </c>
      <c r="T5808" t="s">
        <v>11650</v>
      </c>
      <c r="W5808" s="4" t="s">
        <v>14184</v>
      </c>
      <c r="X5808" s="4" t="s">
        <v>14184</v>
      </c>
    </row>
    <row r="5809" spans="1:24" x14ac:dyDescent="0.2">
      <c r="A5809">
        <v>7</v>
      </c>
      <c r="B5809">
        <v>25</v>
      </c>
      <c r="C5809">
        <v>1989</v>
      </c>
      <c r="D5809" t="s">
        <v>16207</v>
      </c>
      <c r="E5809" s="2">
        <v>3</v>
      </c>
      <c r="F5809" s="3"/>
      <c r="G5809" s="2">
        <v>1</v>
      </c>
      <c r="H5809" s="3"/>
      <c r="I5809" s="4" t="s">
        <v>10782</v>
      </c>
      <c r="J5809" s="2">
        <v>3</v>
      </c>
      <c r="K5809" s="3"/>
      <c r="L5809" s="2">
        <v>1</v>
      </c>
      <c r="M5809" s="4" t="s">
        <v>11448</v>
      </c>
      <c r="N5809" s="4" t="s">
        <v>3551</v>
      </c>
      <c r="O5809" t="s">
        <v>8399</v>
      </c>
      <c r="P5809" s="4" t="s">
        <v>11532</v>
      </c>
      <c r="Q5809" s="4" t="str">
        <f>VLOOKUP(P5809, 'Gun classification'!A:B, 2, FALSE)</f>
        <v>Fuerza</v>
      </c>
      <c r="R5809" s="4" t="s">
        <v>14184</v>
      </c>
      <c r="S5809" t="str">
        <f t="shared" si="90"/>
        <v xml:space="preserve">anger, </v>
      </c>
      <c r="W5809" s="4" t="s">
        <v>14184</v>
      </c>
      <c r="X5809" s="4" t="s">
        <v>14184</v>
      </c>
    </row>
    <row r="5810" spans="1:24" x14ac:dyDescent="0.2">
      <c r="A5810">
        <v>7</v>
      </c>
      <c r="B5810">
        <v>25</v>
      </c>
      <c r="C5810">
        <v>1989</v>
      </c>
      <c r="D5810" t="s">
        <v>16208</v>
      </c>
      <c r="E5810" s="2">
        <v>2</v>
      </c>
      <c r="F5810" s="2">
        <v>7</v>
      </c>
      <c r="G5810" s="2">
        <v>1</v>
      </c>
      <c r="H5810" s="2">
        <v>17</v>
      </c>
      <c r="I5810" s="4" t="s">
        <v>10783</v>
      </c>
      <c r="J5810" s="2">
        <v>1</v>
      </c>
      <c r="K5810" s="3"/>
      <c r="L5810" s="2">
        <v>1</v>
      </c>
      <c r="M5810" s="4" t="s">
        <v>11430</v>
      </c>
      <c r="N5810" s="4" t="s">
        <v>3552</v>
      </c>
      <c r="O5810" t="s">
        <v>8450</v>
      </c>
      <c r="P5810" s="4" t="s">
        <v>10525</v>
      </c>
      <c r="Q5810" s="4" t="str">
        <f>VLOOKUP(P5810, 'Gun classification'!A:B, 2, FALSE)</f>
        <v>Falta de oxigeno</v>
      </c>
      <c r="R5810" s="4" t="s">
        <v>14184</v>
      </c>
      <c r="S5810" t="str">
        <f t="shared" si="90"/>
        <v xml:space="preserve">narcotics, </v>
      </c>
      <c r="W5810" s="4" t="s">
        <v>14184</v>
      </c>
      <c r="X5810" s="4" t="s">
        <v>14184</v>
      </c>
    </row>
    <row r="5811" spans="1:24" x14ac:dyDescent="0.2">
      <c r="A5811">
        <v>7</v>
      </c>
      <c r="B5811">
        <v>30</v>
      </c>
      <c r="C5811">
        <v>1989</v>
      </c>
      <c r="D5811" t="s">
        <v>16209</v>
      </c>
      <c r="E5811" s="2">
        <v>3</v>
      </c>
      <c r="F5811" s="3"/>
      <c r="G5811" s="2">
        <v>1</v>
      </c>
      <c r="H5811" s="2">
        <v>38</v>
      </c>
      <c r="I5811" s="4" t="s">
        <v>10784</v>
      </c>
      <c r="J5811" s="2">
        <v>3</v>
      </c>
      <c r="K5811" s="3"/>
      <c r="L5811" s="2">
        <v>1</v>
      </c>
      <c r="M5811" s="4" t="s">
        <v>11426</v>
      </c>
      <c r="N5811" s="4" t="s">
        <v>6022</v>
      </c>
      <c r="O5811" t="s">
        <v>6169</v>
      </c>
      <c r="P5811" s="4" t="s">
        <v>11518</v>
      </c>
      <c r="Q5811" s="4" t="str">
        <f>VLOOKUP(P5811, 'Gun classification'!A:B, 2, FALSE)</f>
        <v>Arma blanca</v>
      </c>
      <c r="R5811" s="4" t="s">
        <v>14184</v>
      </c>
      <c r="S5811" t="str">
        <f t="shared" si="90"/>
        <v xml:space="preserve">narcotics?, </v>
      </c>
      <c r="W5811" s="4" t="s">
        <v>14184</v>
      </c>
      <c r="X5811" s="4" t="s">
        <v>14184</v>
      </c>
    </row>
    <row r="5812" spans="1:24" x14ac:dyDescent="0.2">
      <c r="A5812">
        <v>8</v>
      </c>
      <c r="B5812">
        <v>1</v>
      </c>
      <c r="C5812">
        <v>1989</v>
      </c>
      <c r="D5812" t="s">
        <v>16210</v>
      </c>
      <c r="E5812" s="2">
        <v>1</v>
      </c>
      <c r="F5812" s="3"/>
      <c r="G5812" s="2">
        <v>1</v>
      </c>
      <c r="H5812" s="2">
        <v>38</v>
      </c>
      <c r="I5812" s="4" t="s">
        <v>17370</v>
      </c>
      <c r="J5812" s="2">
        <v>5</v>
      </c>
      <c r="K5812" s="3"/>
      <c r="L5812" s="2">
        <v>3</v>
      </c>
      <c r="M5812" s="4" t="s">
        <v>14184</v>
      </c>
      <c r="N5812" s="4" t="s">
        <v>3553</v>
      </c>
      <c r="O5812" t="s">
        <v>8450</v>
      </c>
      <c r="P5812" s="4" t="s">
        <v>11512</v>
      </c>
      <c r="Q5812" s="4" t="str">
        <f>VLOOKUP(P5812, 'Gun classification'!A:B, 2, FALSE)</f>
        <v>Arma de fuego</v>
      </c>
      <c r="R5812" s="4" t="s">
        <v>1152</v>
      </c>
      <c r="S5812" t="str">
        <f t="shared" si="90"/>
        <v>narcotics, strangle burned</v>
      </c>
      <c r="W5812" s="4" t="s">
        <v>14184</v>
      </c>
      <c r="X5812" s="4" t="s">
        <v>14184</v>
      </c>
    </row>
    <row r="5813" spans="1:24" x14ac:dyDescent="0.2">
      <c r="A5813">
        <v>8</v>
      </c>
      <c r="B5813">
        <v>8</v>
      </c>
      <c r="C5813">
        <v>1989</v>
      </c>
      <c r="D5813" t="s">
        <v>16211</v>
      </c>
      <c r="E5813" s="2">
        <v>1</v>
      </c>
      <c r="F5813" s="3"/>
      <c r="G5813" s="2">
        <v>1</v>
      </c>
      <c r="H5813" s="2">
        <v>44</v>
      </c>
      <c r="I5813" s="4" t="s">
        <v>17370</v>
      </c>
      <c r="J5813" s="2">
        <v>5</v>
      </c>
      <c r="K5813" s="3"/>
      <c r="L5813" s="2">
        <v>3</v>
      </c>
      <c r="M5813" s="4" t="s">
        <v>14184</v>
      </c>
      <c r="N5813" s="4" t="s">
        <v>3554</v>
      </c>
      <c r="O5813" t="s">
        <v>3522</v>
      </c>
      <c r="P5813" s="4" t="s">
        <v>11518</v>
      </c>
      <c r="Q5813" s="4" t="str">
        <f>VLOOKUP(P5813, 'Gun classification'!A:B, 2, FALSE)</f>
        <v>Arma blanca</v>
      </c>
      <c r="R5813" s="4" t="s">
        <v>14184</v>
      </c>
      <c r="S5813" t="str">
        <f t="shared" si="90"/>
        <v xml:space="preserve">unknown gay?, </v>
      </c>
      <c r="T5813" t="s">
        <v>23253</v>
      </c>
      <c r="W5813" s="4" t="s">
        <v>14184</v>
      </c>
      <c r="X5813" s="4" t="s">
        <v>14184</v>
      </c>
    </row>
    <row r="5814" spans="1:24" x14ac:dyDescent="0.2">
      <c r="A5814">
        <v>8</v>
      </c>
      <c r="B5814">
        <v>13</v>
      </c>
      <c r="C5814">
        <v>1989</v>
      </c>
      <c r="D5814" t="s">
        <v>16212</v>
      </c>
      <c r="E5814" s="2">
        <v>1</v>
      </c>
      <c r="F5814" s="3"/>
      <c r="G5814" s="2">
        <v>1</v>
      </c>
      <c r="H5814" s="2">
        <v>26</v>
      </c>
      <c r="I5814" s="4" t="s">
        <v>10785</v>
      </c>
      <c r="J5814" s="2">
        <v>3</v>
      </c>
      <c r="K5814" s="3"/>
      <c r="L5814" s="2">
        <v>1</v>
      </c>
      <c r="M5814" s="4" t="s">
        <v>11432</v>
      </c>
      <c r="N5814" s="4" t="s">
        <v>3555</v>
      </c>
      <c r="O5814" t="s">
        <v>3556</v>
      </c>
      <c r="P5814" s="4" t="s">
        <v>11512</v>
      </c>
      <c r="Q5814" s="4" t="str">
        <f>VLOOKUP(P5814, 'Gun classification'!A:B, 2, FALSE)</f>
        <v>Arma de fuego</v>
      </c>
      <c r="R5814" s="4" t="s">
        <v>14184</v>
      </c>
      <c r="S5814" t="str">
        <f t="shared" si="90"/>
        <v xml:space="preserve">unknown in auto, </v>
      </c>
      <c r="T5814" t="s">
        <v>23253</v>
      </c>
      <c r="W5814" s="4" t="s">
        <v>14184</v>
      </c>
      <c r="X5814" s="4" t="s">
        <v>14184</v>
      </c>
    </row>
    <row r="5815" spans="1:24" x14ac:dyDescent="0.2">
      <c r="A5815">
        <v>8</v>
      </c>
      <c r="B5815">
        <v>19</v>
      </c>
      <c r="C5815">
        <v>1989</v>
      </c>
      <c r="D5815" t="s">
        <v>16213</v>
      </c>
      <c r="E5815" s="2">
        <v>3</v>
      </c>
      <c r="F5815" s="3"/>
      <c r="G5815" s="2">
        <v>1</v>
      </c>
      <c r="H5815" s="2">
        <v>18</v>
      </c>
      <c r="I5815" s="4" t="s">
        <v>10786</v>
      </c>
      <c r="J5815" s="2">
        <v>3</v>
      </c>
      <c r="K5815" s="3"/>
      <c r="L5815" s="2">
        <v>1</v>
      </c>
      <c r="M5815" s="4" t="s">
        <v>11451</v>
      </c>
      <c r="N5815" s="4" t="s">
        <v>3557</v>
      </c>
      <c r="O5815" t="s">
        <v>10924</v>
      </c>
      <c r="P5815" s="4" t="s">
        <v>11512</v>
      </c>
      <c r="Q5815" s="4" t="str">
        <f>VLOOKUP(P5815, 'Gun classification'!A:B, 2, FALSE)</f>
        <v>Arma de fuego</v>
      </c>
      <c r="R5815" s="4" t="s">
        <v>14184</v>
      </c>
      <c r="S5815" t="str">
        <f t="shared" si="90"/>
        <v xml:space="preserve">gang, </v>
      </c>
      <c r="T5815" s="38" t="s">
        <v>23261</v>
      </c>
      <c r="W5815" s="4" t="s">
        <v>14184</v>
      </c>
      <c r="X5815" s="4" t="s">
        <v>14184</v>
      </c>
    </row>
    <row r="5816" spans="1:24" x14ac:dyDescent="0.2">
      <c r="A5816">
        <v>8</v>
      </c>
      <c r="B5816">
        <v>30</v>
      </c>
      <c r="C5816">
        <v>1989</v>
      </c>
      <c r="D5816" t="s">
        <v>16214</v>
      </c>
      <c r="E5816" s="2">
        <v>2</v>
      </c>
      <c r="F5816" s="2">
        <v>6</v>
      </c>
      <c r="G5816" s="2">
        <v>1</v>
      </c>
      <c r="H5816" s="2">
        <v>25</v>
      </c>
      <c r="I5816" s="4" t="s">
        <v>10787</v>
      </c>
      <c r="J5816" s="2">
        <v>2</v>
      </c>
      <c r="K5816" s="2">
        <v>6</v>
      </c>
      <c r="L5816" s="2">
        <v>1</v>
      </c>
      <c r="M5816" s="4" t="s">
        <v>11438</v>
      </c>
      <c r="N5816" s="4" t="s">
        <v>4985</v>
      </c>
      <c r="O5816" t="s">
        <v>10924</v>
      </c>
      <c r="P5816" s="4" t="s">
        <v>11512</v>
      </c>
      <c r="Q5816" s="4" t="str">
        <f>VLOOKUP(P5816, 'Gun classification'!A:B, 2, FALSE)</f>
        <v>Arma de fuego</v>
      </c>
      <c r="R5816" s="4" t="s">
        <v>14184</v>
      </c>
      <c r="S5816" t="str">
        <f t="shared" si="90"/>
        <v xml:space="preserve">gang, </v>
      </c>
      <c r="T5816" s="38" t="s">
        <v>23261</v>
      </c>
      <c r="W5816" s="4" t="s">
        <v>14184</v>
      </c>
      <c r="X5816" s="4" t="s">
        <v>14184</v>
      </c>
    </row>
    <row r="5817" spans="1:24" x14ac:dyDescent="0.2">
      <c r="A5817">
        <v>9</v>
      </c>
      <c r="B5817">
        <v>7</v>
      </c>
      <c r="C5817">
        <v>1989</v>
      </c>
      <c r="D5817" t="s">
        <v>16215</v>
      </c>
      <c r="E5817" s="2">
        <v>1</v>
      </c>
      <c r="F5817" s="3"/>
      <c r="G5817" s="2">
        <v>1</v>
      </c>
      <c r="H5817" s="2">
        <v>52</v>
      </c>
      <c r="I5817" s="4" t="s">
        <v>14736</v>
      </c>
      <c r="J5817" s="2">
        <v>5</v>
      </c>
      <c r="K5817" s="3"/>
      <c r="L5817" s="2">
        <v>3</v>
      </c>
      <c r="M5817" s="4" t="s">
        <v>14184</v>
      </c>
      <c r="N5817" s="4" t="s">
        <v>3558</v>
      </c>
      <c r="O5817" t="s">
        <v>3559</v>
      </c>
      <c r="P5817" s="4" t="s">
        <v>11512</v>
      </c>
      <c r="Q5817" s="4" t="str">
        <f>VLOOKUP(P5817, 'Gun classification'!A:B, 2, FALSE)</f>
        <v>Arma de fuego</v>
      </c>
      <c r="R5817" s="4" t="s">
        <v>14184</v>
      </c>
      <c r="S5817" t="str">
        <f t="shared" si="90"/>
        <v xml:space="preserve">payroll holdup, </v>
      </c>
      <c r="W5817" s="4" t="s">
        <v>14184</v>
      </c>
      <c r="X5817" s="4" t="s">
        <v>14184</v>
      </c>
    </row>
    <row r="5818" spans="1:24" x14ac:dyDescent="0.2">
      <c r="A5818">
        <v>9</v>
      </c>
      <c r="B5818">
        <v>9</v>
      </c>
      <c r="C5818">
        <v>1989</v>
      </c>
      <c r="D5818" t="s">
        <v>16216</v>
      </c>
      <c r="E5818" s="2">
        <v>1</v>
      </c>
      <c r="F5818" s="2">
        <v>4</v>
      </c>
      <c r="G5818" s="2">
        <v>1</v>
      </c>
      <c r="H5818" s="2">
        <v>40</v>
      </c>
      <c r="I5818" s="4" t="s">
        <v>10788</v>
      </c>
      <c r="J5818" s="2">
        <v>3</v>
      </c>
      <c r="K5818" s="3"/>
      <c r="L5818" s="2">
        <v>1</v>
      </c>
      <c r="M5818" s="4" t="s">
        <v>11428</v>
      </c>
      <c r="N5818" s="4" t="s">
        <v>3560</v>
      </c>
      <c r="O5818" t="s">
        <v>3561</v>
      </c>
      <c r="P5818" s="4" t="s">
        <v>11512</v>
      </c>
      <c r="Q5818" s="4" t="str">
        <f>VLOOKUP(P5818, 'Gun classification'!A:B, 2, FALSE)</f>
        <v>Arma de fuego</v>
      </c>
      <c r="R5818" s="4" t="s">
        <v>14184</v>
      </c>
      <c r="S5818" t="str">
        <f t="shared" si="90"/>
        <v xml:space="preserve">projects, </v>
      </c>
      <c r="W5818" s="4" t="s">
        <v>14184</v>
      </c>
      <c r="X5818" s="4" t="s">
        <v>14184</v>
      </c>
    </row>
    <row r="5819" spans="1:24" x14ac:dyDescent="0.2">
      <c r="A5819">
        <v>9</v>
      </c>
      <c r="B5819">
        <v>13</v>
      </c>
      <c r="C5819">
        <v>1989</v>
      </c>
      <c r="D5819" t="s">
        <v>16217</v>
      </c>
      <c r="E5819" s="2">
        <v>1</v>
      </c>
      <c r="F5819" s="3"/>
      <c r="G5819" s="2">
        <v>2</v>
      </c>
      <c r="H5819" s="2">
        <v>95</v>
      </c>
      <c r="I5819" s="4" t="s">
        <v>10789</v>
      </c>
      <c r="J5819" s="2">
        <v>1</v>
      </c>
      <c r="K5819" s="3"/>
      <c r="L5819" s="2">
        <v>1</v>
      </c>
      <c r="M5819" s="4" t="s">
        <v>11422</v>
      </c>
      <c r="N5819" s="4" t="s">
        <v>3562</v>
      </c>
      <c r="O5819" t="s">
        <v>3563</v>
      </c>
      <c r="P5819" s="4" t="s">
        <v>11625</v>
      </c>
      <c r="Q5819" s="4" t="str">
        <f>VLOOKUP(P5819, 'Gun classification'!A:B, 2, FALSE)</f>
        <v>Falta de oxigeno</v>
      </c>
      <c r="R5819" s="4" t="s">
        <v>14184</v>
      </c>
      <c r="S5819" t="str">
        <f t="shared" si="90"/>
        <v xml:space="preserve">domestic aged mom, </v>
      </c>
      <c r="T5819" t="s">
        <v>11650</v>
      </c>
      <c r="W5819" s="4" t="s">
        <v>14184</v>
      </c>
      <c r="X5819" s="4" t="s">
        <v>14184</v>
      </c>
    </row>
    <row r="5820" spans="1:24" x14ac:dyDescent="0.2">
      <c r="A5820">
        <v>9</v>
      </c>
      <c r="B5820">
        <v>18</v>
      </c>
      <c r="C5820">
        <v>1989</v>
      </c>
      <c r="D5820" t="s">
        <v>16218</v>
      </c>
      <c r="E5820" s="2">
        <v>1</v>
      </c>
      <c r="F5820" s="3"/>
      <c r="G5820" s="2">
        <v>1</v>
      </c>
      <c r="H5820" s="2">
        <v>65</v>
      </c>
      <c r="I5820" s="4" t="s">
        <v>10790</v>
      </c>
      <c r="J5820" s="2">
        <v>3</v>
      </c>
      <c r="K5820" s="3"/>
      <c r="L5820" s="2">
        <v>1</v>
      </c>
      <c r="M5820" s="4" t="s">
        <v>11413</v>
      </c>
      <c r="N5820" s="4" t="s">
        <v>3564</v>
      </c>
      <c r="O5820" t="s">
        <v>6380</v>
      </c>
      <c r="P5820" s="4" t="s">
        <v>3565</v>
      </c>
      <c r="Q5820" s="4" t="str">
        <f>VLOOKUP(P5820, 'Gun classification'!A:B, 2, FALSE)</f>
        <v>Objeto</v>
      </c>
      <c r="R5820" s="4" t="s">
        <v>14184</v>
      </c>
      <c r="S5820" t="str">
        <f t="shared" si="90"/>
        <v xml:space="preserve">unprovoked, </v>
      </c>
      <c r="W5820" s="4" t="s">
        <v>14184</v>
      </c>
      <c r="X5820" s="4" t="s">
        <v>14184</v>
      </c>
    </row>
    <row r="5821" spans="1:24" x14ac:dyDescent="0.2">
      <c r="A5821">
        <v>10</v>
      </c>
      <c r="B5821">
        <v>11</v>
      </c>
      <c r="C5821">
        <v>1989</v>
      </c>
      <c r="D5821" t="s">
        <v>16219</v>
      </c>
      <c r="E5821" s="2">
        <v>1</v>
      </c>
      <c r="F5821" s="2">
        <v>4</v>
      </c>
      <c r="G5821" s="2">
        <v>1</v>
      </c>
      <c r="H5821" s="2">
        <v>56</v>
      </c>
      <c r="I5821" s="4" t="s">
        <v>10791</v>
      </c>
      <c r="J5821" s="2">
        <v>1</v>
      </c>
      <c r="K5821" s="2">
        <v>4</v>
      </c>
      <c r="L5821" s="2">
        <v>1</v>
      </c>
      <c r="M5821" s="4" t="s">
        <v>11451</v>
      </c>
      <c r="N5821" s="4" t="s">
        <v>7777</v>
      </c>
      <c r="O5821" t="s">
        <v>17675</v>
      </c>
      <c r="P5821" s="4" t="s">
        <v>11518</v>
      </c>
      <c r="Q5821" s="4" t="str">
        <f>VLOOKUP(P5821, 'Gun classification'!A:B, 2, FALSE)</f>
        <v>Arma blanca</v>
      </c>
      <c r="R5821" s="4" t="s">
        <v>14184</v>
      </c>
      <c r="S5821" t="str">
        <f t="shared" si="90"/>
        <v xml:space="preserve">unknown, </v>
      </c>
      <c r="T5821" t="s">
        <v>23253</v>
      </c>
      <c r="W5821" s="4" t="s">
        <v>14184</v>
      </c>
      <c r="X5821" s="4" t="s">
        <v>14184</v>
      </c>
    </row>
    <row r="5822" spans="1:24" x14ac:dyDescent="0.2">
      <c r="A5822">
        <v>10</v>
      </c>
      <c r="B5822">
        <v>16</v>
      </c>
      <c r="C5822">
        <v>1989</v>
      </c>
      <c r="D5822" t="s">
        <v>16220</v>
      </c>
      <c r="E5822" s="2">
        <v>3</v>
      </c>
      <c r="F5822" s="3"/>
      <c r="G5822" s="2">
        <v>1</v>
      </c>
      <c r="H5822" s="2">
        <v>27</v>
      </c>
      <c r="I5822" s="4" t="s">
        <v>10792</v>
      </c>
      <c r="J5822" s="2">
        <v>3</v>
      </c>
      <c r="K5822" s="3"/>
      <c r="L5822" s="2">
        <v>1</v>
      </c>
      <c r="M5822" s="4" t="s">
        <v>11448</v>
      </c>
      <c r="N5822" s="4" t="s">
        <v>3566</v>
      </c>
      <c r="O5822" t="s">
        <v>11908</v>
      </c>
      <c r="P5822" s="4" t="s">
        <v>11512</v>
      </c>
      <c r="Q5822" s="4" t="str">
        <f>VLOOKUP(P5822, 'Gun classification'!A:B, 2, FALSE)</f>
        <v>Arma de fuego</v>
      </c>
      <c r="R5822" s="4" t="s">
        <v>14184</v>
      </c>
      <c r="S5822" t="str">
        <f t="shared" si="90"/>
        <v xml:space="preserve">fight, </v>
      </c>
      <c r="T5822" s="38" t="s">
        <v>23263</v>
      </c>
      <c r="W5822" s="4" t="s">
        <v>14184</v>
      </c>
      <c r="X5822" s="4" t="s">
        <v>14184</v>
      </c>
    </row>
    <row r="5823" spans="1:24" x14ac:dyDescent="0.2">
      <c r="A5823">
        <v>10</v>
      </c>
      <c r="B5823">
        <v>17</v>
      </c>
      <c r="C5823">
        <v>1989</v>
      </c>
      <c r="D5823" t="s">
        <v>16221</v>
      </c>
      <c r="E5823" s="2">
        <v>2</v>
      </c>
      <c r="F5823" s="2">
        <v>5</v>
      </c>
      <c r="G5823" s="2">
        <v>1</v>
      </c>
      <c r="H5823" s="2">
        <v>23</v>
      </c>
      <c r="I5823" s="4" t="s">
        <v>10793</v>
      </c>
      <c r="J5823" s="2">
        <v>2</v>
      </c>
      <c r="K5823" s="2">
        <v>5</v>
      </c>
      <c r="L5823" s="2">
        <v>1</v>
      </c>
      <c r="M5823" s="4" t="s">
        <v>11420</v>
      </c>
      <c r="N5823" s="4" t="s">
        <v>7329</v>
      </c>
      <c r="O5823" t="s">
        <v>10232</v>
      </c>
      <c r="P5823" s="4" t="s">
        <v>11512</v>
      </c>
      <c r="Q5823" s="4" t="str">
        <f>VLOOKUP(P5823, 'Gun classification'!A:B, 2, FALSE)</f>
        <v>Arma de fuego</v>
      </c>
      <c r="R5823" s="4" t="s">
        <v>14184</v>
      </c>
      <c r="S5823" t="str">
        <f t="shared" si="90"/>
        <v xml:space="preserve">argument, </v>
      </c>
      <c r="W5823" s="4" t="s">
        <v>14184</v>
      </c>
      <c r="X5823" s="4" t="s">
        <v>14184</v>
      </c>
    </row>
    <row r="5824" spans="1:24" x14ac:dyDescent="0.2">
      <c r="A5824">
        <v>10</v>
      </c>
      <c r="B5824">
        <v>17</v>
      </c>
      <c r="C5824">
        <v>1989</v>
      </c>
      <c r="D5824" t="s">
        <v>16222</v>
      </c>
      <c r="E5824" s="2">
        <v>1</v>
      </c>
      <c r="F5824" s="3"/>
      <c r="G5824" s="2">
        <v>1</v>
      </c>
      <c r="H5824" s="2">
        <v>22</v>
      </c>
      <c r="I5824" s="4" t="s">
        <v>10794</v>
      </c>
      <c r="J5824" s="2">
        <v>3</v>
      </c>
      <c r="K5824" s="3"/>
      <c r="L5824" s="2">
        <v>1</v>
      </c>
      <c r="M5824" s="4" t="s">
        <v>11465</v>
      </c>
      <c r="N5824" s="4" t="s">
        <v>10271</v>
      </c>
      <c r="O5824" t="s">
        <v>10232</v>
      </c>
      <c r="P5824" s="4" t="s">
        <v>11512</v>
      </c>
      <c r="Q5824" s="4" t="str">
        <f>VLOOKUP(P5824, 'Gun classification'!A:B, 2, FALSE)</f>
        <v>Arma de fuego</v>
      </c>
      <c r="R5824" s="4" t="s">
        <v>14184</v>
      </c>
      <c r="S5824" t="str">
        <f t="shared" si="90"/>
        <v xml:space="preserve">argument, </v>
      </c>
      <c r="W5824" s="4" t="s">
        <v>14184</v>
      </c>
      <c r="X5824" s="4" t="s">
        <v>14184</v>
      </c>
    </row>
    <row r="5825" spans="1:24" x14ac:dyDescent="0.2">
      <c r="A5825">
        <v>10</v>
      </c>
      <c r="B5825">
        <v>17</v>
      </c>
      <c r="C5825">
        <v>1989</v>
      </c>
      <c r="D5825" t="s">
        <v>16223</v>
      </c>
      <c r="E5825" s="2">
        <v>3</v>
      </c>
      <c r="F5825" s="3"/>
      <c r="G5825" s="2">
        <v>1</v>
      </c>
      <c r="H5825" s="2">
        <v>37</v>
      </c>
      <c r="I5825" s="4" t="s">
        <v>10795</v>
      </c>
      <c r="J5825" s="2">
        <v>3</v>
      </c>
      <c r="K5825" s="3"/>
      <c r="L5825" s="2">
        <v>1</v>
      </c>
      <c r="M5825" s="4" t="s">
        <v>11439</v>
      </c>
      <c r="N5825" s="4" t="s">
        <v>3567</v>
      </c>
      <c r="O5825" t="s">
        <v>10232</v>
      </c>
      <c r="P5825" s="4" t="s">
        <v>11512</v>
      </c>
      <c r="Q5825" s="4" t="str">
        <f>VLOOKUP(P5825, 'Gun classification'!A:B, 2, FALSE)</f>
        <v>Arma de fuego</v>
      </c>
      <c r="R5825" s="4" t="s">
        <v>14184</v>
      </c>
      <c r="S5825" t="str">
        <f t="shared" si="90"/>
        <v xml:space="preserve">argument, </v>
      </c>
      <c r="W5825" s="4" t="s">
        <v>14184</v>
      </c>
      <c r="X5825" s="4" t="s">
        <v>14184</v>
      </c>
    </row>
    <row r="5826" spans="1:24" x14ac:dyDescent="0.2">
      <c r="A5826">
        <v>10</v>
      </c>
      <c r="B5826">
        <v>17</v>
      </c>
      <c r="C5826">
        <v>1989</v>
      </c>
      <c r="D5826" t="s">
        <v>16224</v>
      </c>
      <c r="E5826" s="2">
        <v>3</v>
      </c>
      <c r="F5826" s="3"/>
      <c r="G5826" s="2">
        <v>1</v>
      </c>
      <c r="H5826" s="2">
        <v>29</v>
      </c>
      <c r="I5826" s="4" t="s">
        <v>10796</v>
      </c>
      <c r="J5826" s="2">
        <v>3</v>
      </c>
      <c r="K5826" s="3"/>
      <c r="L5826" s="2">
        <v>1</v>
      </c>
      <c r="M5826" s="4" t="s">
        <v>11439</v>
      </c>
      <c r="N5826" s="4" t="s">
        <v>6474</v>
      </c>
      <c r="O5826" t="s">
        <v>3568</v>
      </c>
      <c r="P5826" s="4" t="s">
        <v>11512</v>
      </c>
      <c r="Q5826" s="4" t="str">
        <f>VLOOKUP(P5826, 'Gun classification'!A:B, 2, FALSE)</f>
        <v>Arma de fuego</v>
      </c>
      <c r="R5826" s="4" t="s">
        <v>14184</v>
      </c>
      <c r="S5826" t="str">
        <f t="shared" si="90"/>
        <v xml:space="preserve">argu narcotic?, </v>
      </c>
      <c r="W5826" s="4" t="s">
        <v>14184</v>
      </c>
      <c r="X5826" s="4" t="s">
        <v>14184</v>
      </c>
    </row>
    <row r="5827" spans="1:24" x14ac:dyDescent="0.2">
      <c r="A5827">
        <v>10</v>
      </c>
      <c r="B5827">
        <v>31</v>
      </c>
      <c r="C5827">
        <v>1989</v>
      </c>
      <c r="D5827" t="s">
        <v>16225</v>
      </c>
      <c r="E5827" s="2">
        <v>1</v>
      </c>
      <c r="F5827" s="3"/>
      <c r="G5827" s="2">
        <v>1</v>
      </c>
      <c r="H5827" s="2">
        <v>64</v>
      </c>
      <c r="I5827" s="4" t="s">
        <v>10797</v>
      </c>
      <c r="J5827" s="2">
        <v>1</v>
      </c>
      <c r="K5827" s="3"/>
      <c r="L5827" s="2">
        <v>1</v>
      </c>
      <c r="M5827" s="4" t="s">
        <v>11476</v>
      </c>
      <c r="N5827" s="4" t="s">
        <v>8668</v>
      </c>
      <c r="O5827" t="s">
        <v>10232</v>
      </c>
      <c r="P5827" s="4" t="s">
        <v>11732</v>
      </c>
      <c r="Q5827" s="4" t="str">
        <f>VLOOKUP(P5827, 'Gun classification'!A:B, 2, FALSE)</f>
        <v>Fuerza</v>
      </c>
      <c r="R5827" s="4" t="s">
        <v>14184</v>
      </c>
      <c r="S5827" t="str">
        <f t="shared" ref="S5827:S5890" si="91">CONCATENATE(O5827,", ",R5827)</f>
        <v xml:space="preserve">argument, </v>
      </c>
      <c r="W5827" s="4" t="s">
        <v>14184</v>
      </c>
      <c r="X5827" s="4" t="s">
        <v>14184</v>
      </c>
    </row>
    <row r="5828" spans="1:24" x14ac:dyDescent="0.2">
      <c r="A5828">
        <v>11</v>
      </c>
      <c r="B5828">
        <v>1</v>
      </c>
      <c r="C5828">
        <v>1989</v>
      </c>
      <c r="D5828" t="s">
        <v>16226</v>
      </c>
      <c r="E5828" s="2">
        <v>3</v>
      </c>
      <c r="F5828" s="3"/>
      <c r="G5828" s="2">
        <v>1</v>
      </c>
      <c r="H5828" s="2">
        <v>46</v>
      </c>
      <c r="I5828" s="4" t="s">
        <v>17370</v>
      </c>
      <c r="J5828" s="2">
        <v>5</v>
      </c>
      <c r="K5828" s="3"/>
      <c r="L5828" s="2">
        <v>3</v>
      </c>
      <c r="M5828" s="4" t="s">
        <v>14184</v>
      </c>
      <c r="N5828" s="4" t="s">
        <v>5305</v>
      </c>
      <c r="O5828" t="s">
        <v>17675</v>
      </c>
      <c r="P5828" s="4" t="s">
        <v>11518</v>
      </c>
      <c r="Q5828" s="4" t="str">
        <f>VLOOKUP(P5828, 'Gun classification'!A:B, 2, FALSE)</f>
        <v>Arma blanca</v>
      </c>
      <c r="R5828" s="4" t="s">
        <v>14184</v>
      </c>
      <c r="S5828" t="str">
        <f t="shared" si="91"/>
        <v xml:space="preserve">unknown, </v>
      </c>
      <c r="T5828" t="s">
        <v>23253</v>
      </c>
      <c r="W5828" s="4" t="s">
        <v>14184</v>
      </c>
      <c r="X5828" s="4" t="s">
        <v>14184</v>
      </c>
    </row>
    <row r="5829" spans="1:24" x14ac:dyDescent="0.2">
      <c r="A5829">
        <v>11</v>
      </c>
      <c r="B5829">
        <v>8</v>
      </c>
      <c r="C5829">
        <v>1989</v>
      </c>
      <c r="D5829" t="s">
        <v>16227</v>
      </c>
      <c r="E5829" s="2">
        <v>3</v>
      </c>
      <c r="F5829" s="3"/>
      <c r="G5829" s="2">
        <v>1</v>
      </c>
      <c r="H5829" s="2">
        <v>48</v>
      </c>
      <c r="I5829" s="4" t="s">
        <v>17370</v>
      </c>
      <c r="J5829" s="2">
        <v>5</v>
      </c>
      <c r="K5829" s="3"/>
      <c r="L5829" s="2">
        <v>3</v>
      </c>
      <c r="M5829" s="4" t="s">
        <v>14184</v>
      </c>
      <c r="N5829" s="4" t="s">
        <v>3569</v>
      </c>
      <c r="O5829" t="s">
        <v>11581</v>
      </c>
      <c r="P5829" s="4" t="s">
        <v>11512</v>
      </c>
      <c r="Q5829" s="4" t="str">
        <f>VLOOKUP(P5829, 'Gun classification'!A:B, 2, FALSE)</f>
        <v>Arma de fuego</v>
      </c>
      <c r="R5829" s="4" t="s">
        <v>14184</v>
      </c>
      <c r="S5829" t="str">
        <f t="shared" si="91"/>
        <v xml:space="preserve">robbery, </v>
      </c>
      <c r="T5829" t="s">
        <v>11515</v>
      </c>
      <c r="W5829" s="4" t="s">
        <v>14184</v>
      </c>
      <c r="X5829" s="4" t="s">
        <v>14184</v>
      </c>
    </row>
    <row r="5830" spans="1:24" x14ac:dyDescent="0.2">
      <c r="A5830">
        <v>11</v>
      </c>
      <c r="B5830">
        <v>13</v>
      </c>
      <c r="C5830">
        <v>1989</v>
      </c>
      <c r="D5830" t="s">
        <v>16228</v>
      </c>
      <c r="E5830" s="2">
        <v>3</v>
      </c>
      <c r="F5830" s="3"/>
      <c r="G5830" s="2">
        <v>2</v>
      </c>
      <c r="H5830" s="3"/>
      <c r="I5830" s="4" t="s">
        <v>10798</v>
      </c>
      <c r="J5830" s="2">
        <v>3</v>
      </c>
      <c r="K5830" s="3"/>
      <c r="L5830" s="2">
        <v>2</v>
      </c>
      <c r="M5830" s="4" t="s">
        <v>11430</v>
      </c>
      <c r="N5830" s="4" t="s">
        <v>3570</v>
      </c>
      <c r="O5830" t="s">
        <v>11873</v>
      </c>
      <c r="P5830" s="4" t="s">
        <v>14184</v>
      </c>
      <c r="Q5830" s="4" t="s">
        <v>23269</v>
      </c>
      <c r="R5830" s="4" t="s">
        <v>14184</v>
      </c>
      <c r="S5830" t="str">
        <f t="shared" si="91"/>
        <v xml:space="preserve">infanticide, </v>
      </c>
      <c r="W5830" s="4" t="s">
        <v>14184</v>
      </c>
      <c r="X5830" s="4" t="s">
        <v>14184</v>
      </c>
    </row>
    <row r="5831" spans="1:24" x14ac:dyDescent="0.2">
      <c r="A5831">
        <v>12</v>
      </c>
      <c r="B5831">
        <v>9</v>
      </c>
      <c r="C5831">
        <v>1989</v>
      </c>
      <c r="D5831" t="s">
        <v>16229</v>
      </c>
      <c r="E5831" s="2">
        <v>1</v>
      </c>
      <c r="F5831" s="3"/>
      <c r="G5831" s="2">
        <v>1</v>
      </c>
      <c r="H5831" s="2">
        <v>70</v>
      </c>
      <c r="I5831" s="4" t="s">
        <v>17370</v>
      </c>
      <c r="J5831" s="2">
        <v>5</v>
      </c>
      <c r="K5831" s="3"/>
      <c r="L5831" s="2">
        <v>3</v>
      </c>
      <c r="M5831" s="4" t="s">
        <v>14184</v>
      </c>
      <c r="N5831" s="4" t="s">
        <v>8544</v>
      </c>
      <c r="O5831" t="s">
        <v>5156</v>
      </c>
      <c r="P5831" s="4" t="s">
        <v>3398</v>
      </c>
      <c r="Q5831" s="4" t="str">
        <f>VLOOKUP(P5831, 'Gun classification'!A:B, 2, FALSE)</f>
        <v>Fuerza</v>
      </c>
      <c r="R5831" s="4" t="s">
        <v>14184</v>
      </c>
      <c r="S5831" t="str">
        <f t="shared" si="91"/>
        <v xml:space="preserve">street robbery, </v>
      </c>
      <c r="T5831" t="s">
        <v>11515</v>
      </c>
      <c r="W5831" s="4" t="s">
        <v>14184</v>
      </c>
      <c r="X5831" s="4" t="s">
        <v>14184</v>
      </c>
    </row>
    <row r="5832" spans="1:24" x14ac:dyDescent="0.2">
      <c r="A5832">
        <v>12</v>
      </c>
      <c r="B5832">
        <v>13</v>
      </c>
      <c r="C5832">
        <v>1989</v>
      </c>
      <c r="D5832" t="s">
        <v>16230</v>
      </c>
      <c r="E5832" s="2">
        <v>2</v>
      </c>
      <c r="F5832" s="2">
        <v>7</v>
      </c>
      <c r="G5832" s="2">
        <v>1</v>
      </c>
      <c r="H5832" s="2">
        <v>53</v>
      </c>
      <c r="I5832" s="4" t="s">
        <v>10799</v>
      </c>
      <c r="J5832" s="2">
        <v>3</v>
      </c>
      <c r="K5832" s="3"/>
      <c r="L5832" s="2">
        <v>1</v>
      </c>
      <c r="M5832" s="4" t="s">
        <v>11428</v>
      </c>
      <c r="N5832" s="4" t="s">
        <v>3571</v>
      </c>
      <c r="O5832" t="s">
        <v>3572</v>
      </c>
      <c r="P5832" s="4" t="s">
        <v>11532</v>
      </c>
      <c r="Q5832" s="4" t="str">
        <f>VLOOKUP(P5832, 'Gun classification'!A:B, 2, FALSE)</f>
        <v>Fuerza</v>
      </c>
      <c r="R5832" s="4" t="s">
        <v>14184</v>
      </c>
      <c r="S5832" t="str">
        <f t="shared" si="91"/>
        <v xml:space="preserve">racial hate, </v>
      </c>
      <c r="W5832" s="4" t="s">
        <v>14184</v>
      </c>
      <c r="X5832" s="4" t="s">
        <v>14184</v>
      </c>
    </row>
    <row r="5833" spans="1:24" x14ac:dyDescent="0.2">
      <c r="A5833">
        <v>12</v>
      </c>
      <c r="B5833">
        <v>22</v>
      </c>
      <c r="C5833">
        <v>1989</v>
      </c>
      <c r="D5833" t="s">
        <v>16231</v>
      </c>
      <c r="E5833" s="2">
        <v>3</v>
      </c>
      <c r="F5833" s="3"/>
      <c r="G5833" s="2">
        <v>1</v>
      </c>
      <c r="H5833" s="2">
        <v>38</v>
      </c>
      <c r="I5833" s="4" t="s">
        <v>10800</v>
      </c>
      <c r="J5833" s="2">
        <v>3</v>
      </c>
      <c r="K5833" s="3"/>
      <c r="L5833" s="2">
        <v>1</v>
      </c>
      <c r="M5833" s="4" t="s">
        <v>11476</v>
      </c>
      <c r="N5833" s="4" t="s">
        <v>3573</v>
      </c>
      <c r="O5833" t="s">
        <v>8450</v>
      </c>
      <c r="P5833" s="4" t="s">
        <v>11512</v>
      </c>
      <c r="Q5833" s="4" t="str">
        <f>VLOOKUP(P5833, 'Gun classification'!A:B, 2, FALSE)</f>
        <v>Arma de fuego</v>
      </c>
      <c r="R5833" s="4" t="s">
        <v>14184</v>
      </c>
      <c r="S5833" t="str">
        <f t="shared" si="91"/>
        <v xml:space="preserve">narcotics, </v>
      </c>
      <c r="W5833" s="4" t="s">
        <v>14184</v>
      </c>
      <c r="X5833" s="4" t="s">
        <v>14184</v>
      </c>
    </row>
    <row r="5834" spans="1:24" x14ac:dyDescent="0.2">
      <c r="A5834">
        <v>12</v>
      </c>
      <c r="B5834">
        <v>28</v>
      </c>
      <c r="C5834">
        <v>1989</v>
      </c>
      <c r="D5834" t="s">
        <v>16232</v>
      </c>
      <c r="E5834" s="2">
        <v>1</v>
      </c>
      <c r="F5834" s="2">
        <v>4</v>
      </c>
      <c r="G5834" s="2">
        <v>1</v>
      </c>
      <c r="H5834" s="2">
        <v>67</v>
      </c>
      <c r="I5834" s="4" t="s">
        <v>17370</v>
      </c>
      <c r="J5834" s="2">
        <v>5</v>
      </c>
      <c r="K5834" s="3"/>
      <c r="L5834" s="2">
        <v>3</v>
      </c>
      <c r="M5834" s="4" t="s">
        <v>14184</v>
      </c>
      <c r="N5834" s="4" t="s">
        <v>3574</v>
      </c>
      <c r="O5834" t="s">
        <v>11581</v>
      </c>
      <c r="P5834" s="4" t="s">
        <v>11518</v>
      </c>
      <c r="Q5834" s="4" t="str">
        <f>VLOOKUP(P5834, 'Gun classification'!A:B, 2, FALSE)</f>
        <v>Arma blanca</v>
      </c>
      <c r="R5834" s="4" t="s">
        <v>14184</v>
      </c>
      <c r="S5834" t="str">
        <f t="shared" si="91"/>
        <v xml:space="preserve">robbery, </v>
      </c>
      <c r="T5834" t="s">
        <v>11515</v>
      </c>
      <c r="W5834" s="4" t="s">
        <v>14184</v>
      </c>
      <c r="X5834" s="4" t="s">
        <v>14184</v>
      </c>
    </row>
    <row r="5835" spans="1:24" x14ac:dyDescent="0.2">
      <c r="A5835">
        <v>12</v>
      </c>
      <c r="B5835">
        <v>29</v>
      </c>
      <c r="C5835">
        <v>1989</v>
      </c>
      <c r="D5835" t="s">
        <v>16233</v>
      </c>
      <c r="E5835" s="2">
        <v>1</v>
      </c>
      <c r="F5835" s="3"/>
      <c r="G5835" s="2">
        <v>1</v>
      </c>
      <c r="H5835" s="3"/>
      <c r="I5835" s="4" t="s">
        <v>10801</v>
      </c>
      <c r="J5835" s="2">
        <v>3</v>
      </c>
      <c r="K5835" s="3"/>
      <c r="L5835" s="2">
        <v>1</v>
      </c>
      <c r="M5835" s="4" t="s">
        <v>11438</v>
      </c>
      <c r="N5835" s="4" t="s">
        <v>3575</v>
      </c>
      <c r="O5835" t="s">
        <v>11581</v>
      </c>
      <c r="P5835" s="4" t="s">
        <v>11625</v>
      </c>
      <c r="Q5835" s="4" t="str">
        <f>VLOOKUP(P5835, 'Gun classification'!A:B, 2, FALSE)</f>
        <v>Falta de oxigeno</v>
      </c>
      <c r="R5835" s="4" t="s">
        <v>14184</v>
      </c>
      <c r="S5835" t="str">
        <f t="shared" si="91"/>
        <v xml:space="preserve">robbery, </v>
      </c>
      <c r="T5835" t="s">
        <v>11515</v>
      </c>
      <c r="W5835" s="4" t="s">
        <v>14184</v>
      </c>
      <c r="X5835" s="4" t="s">
        <v>14184</v>
      </c>
    </row>
    <row r="5836" spans="1:24" x14ac:dyDescent="0.2">
      <c r="A5836">
        <v>1</v>
      </c>
      <c r="B5836">
        <v>6</v>
      </c>
      <c r="C5836">
        <v>1990</v>
      </c>
      <c r="D5836" t="s">
        <v>16234</v>
      </c>
      <c r="E5836" s="2">
        <v>3</v>
      </c>
      <c r="F5836" s="3"/>
      <c r="G5836" s="2">
        <v>1</v>
      </c>
      <c r="H5836" s="2">
        <v>28</v>
      </c>
      <c r="I5836" s="4" t="s">
        <v>10802</v>
      </c>
      <c r="J5836" s="2">
        <v>3</v>
      </c>
      <c r="K5836" s="3"/>
      <c r="L5836" s="2">
        <v>1</v>
      </c>
      <c r="M5836" s="4" t="s">
        <v>11432</v>
      </c>
      <c r="N5836" s="4" t="s">
        <v>3221</v>
      </c>
      <c r="O5836" t="s">
        <v>6169</v>
      </c>
      <c r="P5836" s="4" t="s">
        <v>11512</v>
      </c>
      <c r="Q5836" s="4" t="str">
        <f>VLOOKUP(P5836, 'Gun classification'!A:B, 2, FALSE)</f>
        <v>Arma de fuego</v>
      </c>
      <c r="R5836" s="4" t="s">
        <v>14184</v>
      </c>
      <c r="S5836" t="str">
        <f t="shared" si="91"/>
        <v xml:space="preserve">narcotics?, </v>
      </c>
      <c r="W5836" s="4" t="s">
        <v>14184</v>
      </c>
      <c r="X5836" s="4" t="s">
        <v>14184</v>
      </c>
    </row>
    <row r="5837" spans="1:24" x14ac:dyDescent="0.2">
      <c r="A5837">
        <v>1</v>
      </c>
      <c r="B5837">
        <v>10</v>
      </c>
      <c r="C5837">
        <v>1990</v>
      </c>
      <c r="D5837" t="s">
        <v>16235</v>
      </c>
      <c r="E5837" s="2">
        <v>2</v>
      </c>
      <c r="F5837" s="2">
        <v>5</v>
      </c>
      <c r="G5837" s="2">
        <v>1</v>
      </c>
      <c r="H5837" s="2">
        <v>39</v>
      </c>
      <c r="I5837" s="4" t="s">
        <v>10803</v>
      </c>
      <c r="J5837" s="2">
        <v>1</v>
      </c>
      <c r="K5837" s="3"/>
      <c r="L5837" s="2">
        <v>1</v>
      </c>
      <c r="M5837" s="4" t="s">
        <v>11416</v>
      </c>
      <c r="N5837" s="4" t="s">
        <v>7244</v>
      </c>
      <c r="O5837" t="s">
        <v>17675</v>
      </c>
      <c r="P5837" s="4" t="s">
        <v>11518</v>
      </c>
      <c r="Q5837" s="4" t="str">
        <f>VLOOKUP(P5837, 'Gun classification'!A:B, 2, FALSE)</f>
        <v>Arma blanca</v>
      </c>
      <c r="R5837" s="4" t="s">
        <v>14184</v>
      </c>
      <c r="S5837" t="str">
        <f t="shared" si="91"/>
        <v xml:space="preserve">unknown, </v>
      </c>
      <c r="T5837" t="s">
        <v>23253</v>
      </c>
      <c r="W5837" s="4" t="s">
        <v>14184</v>
      </c>
      <c r="X5837" s="4" t="s">
        <v>14184</v>
      </c>
    </row>
    <row r="5838" spans="1:24" x14ac:dyDescent="0.2">
      <c r="A5838">
        <v>1</v>
      </c>
      <c r="B5838">
        <v>11</v>
      </c>
      <c r="C5838">
        <v>1990</v>
      </c>
      <c r="D5838" t="s">
        <v>16236</v>
      </c>
      <c r="E5838" s="2">
        <v>3</v>
      </c>
      <c r="F5838" s="3"/>
      <c r="G5838" s="2">
        <v>1</v>
      </c>
      <c r="H5838" s="2">
        <v>77</v>
      </c>
      <c r="I5838" s="4" t="s">
        <v>10804</v>
      </c>
      <c r="J5838" s="2">
        <v>3</v>
      </c>
      <c r="K5838" s="3"/>
      <c r="L5838" s="2">
        <v>1</v>
      </c>
      <c r="M5838" s="4" t="s">
        <v>11475</v>
      </c>
      <c r="N5838" s="4" t="s">
        <v>3576</v>
      </c>
      <c r="O5838" t="s">
        <v>3577</v>
      </c>
      <c r="P5838" s="4" t="s">
        <v>11512</v>
      </c>
      <c r="Q5838" s="4" t="str">
        <f>VLOOKUP(P5838, 'Gun classification'!A:B, 2, FALSE)</f>
        <v>Arma de fuego</v>
      </c>
      <c r="R5838" s="4" t="s">
        <v>14184</v>
      </c>
      <c r="S5838" t="str">
        <f t="shared" si="91"/>
        <v xml:space="preserve">argu domino gam, </v>
      </c>
      <c r="W5838" s="4" t="s">
        <v>14184</v>
      </c>
      <c r="X5838" s="4" t="s">
        <v>14184</v>
      </c>
    </row>
    <row r="5839" spans="1:24" x14ac:dyDescent="0.2">
      <c r="A5839">
        <v>1</v>
      </c>
      <c r="B5839">
        <v>12</v>
      </c>
      <c r="C5839">
        <v>1990</v>
      </c>
      <c r="D5839" t="s">
        <v>16237</v>
      </c>
      <c r="E5839" s="2">
        <v>1</v>
      </c>
      <c r="F5839" s="3"/>
      <c r="G5839" s="2">
        <v>1</v>
      </c>
      <c r="H5839" s="2">
        <v>29</v>
      </c>
      <c r="I5839" s="4" t="s">
        <v>10805</v>
      </c>
      <c r="J5839" s="2">
        <v>3</v>
      </c>
      <c r="K5839" s="3"/>
      <c r="L5839" s="2">
        <v>1</v>
      </c>
      <c r="M5839" s="4" t="s">
        <v>11414</v>
      </c>
      <c r="N5839" s="4" t="s">
        <v>3578</v>
      </c>
      <c r="O5839" t="s">
        <v>6169</v>
      </c>
      <c r="P5839" s="4" t="s">
        <v>11512</v>
      </c>
      <c r="Q5839" s="4" t="str">
        <f>VLOOKUP(P5839, 'Gun classification'!A:B, 2, FALSE)</f>
        <v>Arma de fuego</v>
      </c>
      <c r="R5839" s="4" t="s">
        <v>14184</v>
      </c>
      <c r="S5839" t="str">
        <f t="shared" si="91"/>
        <v xml:space="preserve">narcotics?, </v>
      </c>
      <c r="W5839" s="4" t="s">
        <v>14184</v>
      </c>
      <c r="X5839" s="4" t="s">
        <v>14184</v>
      </c>
    </row>
    <row r="5840" spans="1:24" x14ac:dyDescent="0.2">
      <c r="A5840">
        <v>1</v>
      </c>
      <c r="B5840">
        <v>13</v>
      </c>
      <c r="C5840">
        <v>1990</v>
      </c>
      <c r="D5840" t="s">
        <v>16238</v>
      </c>
      <c r="E5840" s="2">
        <v>1</v>
      </c>
      <c r="F5840" s="2">
        <v>4</v>
      </c>
      <c r="G5840" s="2">
        <v>1</v>
      </c>
      <c r="H5840" s="2">
        <v>20</v>
      </c>
      <c r="I5840" s="4" t="s">
        <v>10806</v>
      </c>
      <c r="J5840" s="2">
        <v>3</v>
      </c>
      <c r="K5840" s="3"/>
      <c r="L5840" s="2">
        <v>2</v>
      </c>
      <c r="M5840" s="4" t="s">
        <v>11438</v>
      </c>
      <c r="N5840" s="4" t="s">
        <v>3579</v>
      </c>
      <c r="O5840" t="s">
        <v>3580</v>
      </c>
      <c r="P5840" s="4" t="s">
        <v>11518</v>
      </c>
      <c r="Q5840" s="4" t="str">
        <f>VLOOKUP(P5840, 'Gun classification'!A:B, 2, FALSE)</f>
        <v>Arma blanca</v>
      </c>
      <c r="R5840" s="4" t="s">
        <v>14184</v>
      </c>
      <c r="S5840" t="str">
        <f t="shared" si="91"/>
        <v xml:space="preserve">argu prost, </v>
      </c>
      <c r="W5840" s="4" t="s">
        <v>14184</v>
      </c>
      <c r="X5840" s="4" t="s">
        <v>14184</v>
      </c>
    </row>
    <row r="5841" spans="1:24" x14ac:dyDescent="0.2">
      <c r="A5841">
        <v>1</v>
      </c>
      <c r="B5841">
        <v>15</v>
      </c>
      <c r="C5841">
        <v>1990</v>
      </c>
      <c r="D5841" t="s">
        <v>16239</v>
      </c>
      <c r="E5841" s="2">
        <v>2</v>
      </c>
      <c r="F5841" s="2">
        <v>9</v>
      </c>
      <c r="G5841" s="2">
        <v>2</v>
      </c>
      <c r="H5841" s="2">
        <v>28</v>
      </c>
      <c r="I5841" s="4" t="s">
        <v>10807</v>
      </c>
      <c r="J5841" s="2">
        <v>2</v>
      </c>
      <c r="K5841" s="2">
        <v>9</v>
      </c>
      <c r="L5841" s="2">
        <v>1</v>
      </c>
      <c r="M5841" s="4" t="s">
        <v>11476</v>
      </c>
      <c r="N5841" s="4" t="s">
        <v>3581</v>
      </c>
      <c r="O5841" t="s">
        <v>11830</v>
      </c>
      <c r="P5841" s="4" t="s">
        <v>11512</v>
      </c>
      <c r="Q5841" s="4" t="str">
        <f>VLOOKUP(P5841, 'Gun classification'!A:B, 2, FALSE)</f>
        <v>Arma de fuego</v>
      </c>
      <c r="R5841" s="4" t="s">
        <v>1153</v>
      </c>
      <c r="S5841" t="str">
        <f t="shared" si="91"/>
        <v>sus 801, check race eth</v>
      </c>
      <c r="W5841" s="4" t="s">
        <v>14184</v>
      </c>
      <c r="X5841" s="4" t="s">
        <v>14184</v>
      </c>
    </row>
    <row r="5842" spans="1:24" x14ac:dyDescent="0.2">
      <c r="A5842">
        <v>1</v>
      </c>
      <c r="B5842">
        <v>16</v>
      </c>
      <c r="C5842">
        <v>1990</v>
      </c>
      <c r="D5842" t="s">
        <v>16240</v>
      </c>
      <c r="E5842" s="2">
        <v>3</v>
      </c>
      <c r="F5842" s="3"/>
      <c r="G5842" s="2">
        <v>1</v>
      </c>
      <c r="H5842" s="2">
        <v>99</v>
      </c>
      <c r="I5842" s="4" t="s">
        <v>17370</v>
      </c>
      <c r="J5842" s="2">
        <v>5</v>
      </c>
      <c r="K5842" s="3"/>
      <c r="L5842" s="2">
        <v>3</v>
      </c>
      <c r="M5842" s="4" t="s">
        <v>14184</v>
      </c>
      <c r="N5842" s="4" t="s">
        <v>3582</v>
      </c>
      <c r="O5842" t="s">
        <v>11996</v>
      </c>
      <c r="P5842" s="4" t="s">
        <v>11518</v>
      </c>
      <c r="Q5842" s="4" t="str">
        <f>VLOOKUP(P5842, 'Gun classification'!A:B, 2, FALSE)</f>
        <v>Arma blanca</v>
      </c>
      <c r="R5842" s="4" t="s">
        <v>14184</v>
      </c>
      <c r="S5842" t="str">
        <f t="shared" si="91"/>
        <v xml:space="preserve">robbery?, </v>
      </c>
      <c r="T5842" t="s">
        <v>11515</v>
      </c>
      <c r="W5842" s="4" t="s">
        <v>14184</v>
      </c>
      <c r="X5842" s="4" t="s">
        <v>14184</v>
      </c>
    </row>
    <row r="5843" spans="1:24" x14ac:dyDescent="0.2">
      <c r="A5843">
        <v>1</v>
      </c>
      <c r="B5843">
        <v>18</v>
      </c>
      <c r="C5843">
        <v>1990</v>
      </c>
      <c r="D5843" t="s">
        <v>16241</v>
      </c>
      <c r="E5843" s="2">
        <v>3</v>
      </c>
      <c r="F5843" s="3"/>
      <c r="G5843" s="2">
        <v>1</v>
      </c>
      <c r="H5843" s="2">
        <v>46</v>
      </c>
      <c r="I5843" s="4" t="s">
        <v>10808</v>
      </c>
      <c r="J5843" s="2">
        <v>1</v>
      </c>
      <c r="K5843" s="2">
        <v>4</v>
      </c>
      <c r="L5843" s="2">
        <v>1</v>
      </c>
      <c r="M5843" s="4" t="s">
        <v>11472</v>
      </c>
      <c r="N5843" s="4" t="s">
        <v>3583</v>
      </c>
      <c r="O5843" t="s">
        <v>11996</v>
      </c>
      <c r="P5843" s="4" t="s">
        <v>3304</v>
      </c>
      <c r="Q5843" s="4" t="str">
        <f>VLOOKUP(P5843, 'Gun classification'!A:B, 2, FALSE)</f>
        <v>Arma blanca</v>
      </c>
      <c r="R5843" s="4" t="s">
        <v>14184</v>
      </c>
      <c r="S5843" t="str">
        <f t="shared" si="91"/>
        <v xml:space="preserve">robbery?, </v>
      </c>
      <c r="T5843" t="s">
        <v>11515</v>
      </c>
      <c r="W5843" s="4" t="s">
        <v>14184</v>
      </c>
      <c r="X5843" s="4" t="s">
        <v>14184</v>
      </c>
    </row>
    <row r="5844" spans="1:24" x14ac:dyDescent="0.2">
      <c r="A5844">
        <v>1</v>
      </c>
      <c r="B5844">
        <v>23</v>
      </c>
      <c r="C5844">
        <v>1990</v>
      </c>
      <c r="D5844" t="s">
        <v>16242</v>
      </c>
      <c r="E5844" s="2">
        <v>3</v>
      </c>
      <c r="F5844" s="3"/>
      <c r="G5844" s="2">
        <v>1</v>
      </c>
      <c r="H5844" s="2">
        <v>38</v>
      </c>
      <c r="I5844" s="4" t="s">
        <v>10809</v>
      </c>
      <c r="J5844" s="2">
        <v>1</v>
      </c>
      <c r="K5844" s="3"/>
      <c r="L5844" s="2">
        <v>1</v>
      </c>
      <c r="M5844" s="4" t="s">
        <v>11464</v>
      </c>
      <c r="N5844" s="4" t="s">
        <v>3496</v>
      </c>
      <c r="O5844" t="s">
        <v>11581</v>
      </c>
      <c r="P5844" s="4" t="s">
        <v>11518</v>
      </c>
      <c r="Q5844" s="4" t="str">
        <f>VLOOKUP(P5844, 'Gun classification'!A:B, 2, FALSE)</f>
        <v>Arma blanca</v>
      </c>
      <c r="R5844" s="4" t="s">
        <v>14184</v>
      </c>
      <c r="S5844" t="str">
        <f t="shared" si="91"/>
        <v xml:space="preserve">robbery, </v>
      </c>
      <c r="T5844" t="s">
        <v>11515</v>
      </c>
      <c r="W5844" s="4" t="s">
        <v>14184</v>
      </c>
      <c r="X5844" s="4" t="s">
        <v>14184</v>
      </c>
    </row>
    <row r="5845" spans="1:24" x14ac:dyDescent="0.2">
      <c r="A5845">
        <v>1</v>
      </c>
      <c r="B5845">
        <v>26</v>
      </c>
      <c r="C5845">
        <v>1990</v>
      </c>
      <c r="D5845" t="s">
        <v>16243</v>
      </c>
      <c r="E5845" s="2">
        <v>3</v>
      </c>
      <c r="F5845" s="3"/>
      <c r="G5845" s="2">
        <v>2</v>
      </c>
      <c r="H5845" s="2">
        <v>23</v>
      </c>
      <c r="I5845" s="4" t="s">
        <v>17370</v>
      </c>
      <c r="J5845" s="2">
        <v>5</v>
      </c>
      <c r="K5845" s="3"/>
      <c r="L5845" s="2">
        <v>3</v>
      </c>
      <c r="M5845" s="4" t="s">
        <v>14184</v>
      </c>
      <c r="N5845" s="4" t="s">
        <v>3584</v>
      </c>
      <c r="O5845" t="s">
        <v>3585</v>
      </c>
      <c r="P5845" s="4" t="s">
        <v>11512</v>
      </c>
      <c r="Q5845" s="4" t="str">
        <f>VLOOKUP(P5845, 'Gun classification'!A:B, 2, FALSE)</f>
        <v>Arma de fuego</v>
      </c>
      <c r="R5845" s="4" t="s">
        <v>14184</v>
      </c>
      <c r="S5845" t="str">
        <f t="shared" si="91"/>
        <v xml:space="preserve">witness assassi, </v>
      </c>
      <c r="W5845" s="4" t="s">
        <v>14184</v>
      </c>
      <c r="X5845" s="4" t="s">
        <v>14184</v>
      </c>
    </row>
    <row r="5846" spans="1:24" x14ac:dyDescent="0.2">
      <c r="A5846">
        <v>1</v>
      </c>
      <c r="B5846">
        <v>26</v>
      </c>
      <c r="C5846">
        <v>1990</v>
      </c>
      <c r="D5846" t="s">
        <v>16244</v>
      </c>
      <c r="E5846" s="2">
        <v>1</v>
      </c>
      <c r="F5846" s="3"/>
      <c r="G5846" s="2">
        <v>1</v>
      </c>
      <c r="H5846" s="2">
        <v>36</v>
      </c>
      <c r="I5846" s="4" t="s">
        <v>10810</v>
      </c>
      <c r="J5846" s="2">
        <v>1</v>
      </c>
      <c r="K5846" s="2">
        <v>4</v>
      </c>
      <c r="L5846" s="2">
        <v>1</v>
      </c>
      <c r="M5846" s="4" t="s">
        <v>11491</v>
      </c>
      <c r="N5846" s="4" t="s">
        <v>3586</v>
      </c>
      <c r="O5846" t="s">
        <v>6169</v>
      </c>
      <c r="P5846" s="4" t="s">
        <v>11512</v>
      </c>
      <c r="Q5846" s="4" t="str">
        <f>VLOOKUP(P5846, 'Gun classification'!A:B, 2, FALSE)</f>
        <v>Arma de fuego</v>
      </c>
      <c r="R5846" s="4" t="s">
        <v>14184</v>
      </c>
      <c r="S5846" t="str">
        <f t="shared" si="91"/>
        <v xml:space="preserve">narcotics?, </v>
      </c>
      <c r="W5846" s="4" t="s">
        <v>14184</v>
      </c>
      <c r="X5846" s="4" t="s">
        <v>14184</v>
      </c>
    </row>
    <row r="5847" spans="1:24" x14ac:dyDescent="0.2">
      <c r="A5847">
        <v>2</v>
      </c>
      <c r="B5847">
        <v>16</v>
      </c>
      <c r="C5847">
        <v>1990</v>
      </c>
      <c r="D5847" t="s">
        <v>16245</v>
      </c>
      <c r="E5847" s="2">
        <v>3</v>
      </c>
      <c r="F5847" s="3"/>
      <c r="G5847" s="2">
        <v>1</v>
      </c>
      <c r="H5847" s="2">
        <v>31</v>
      </c>
      <c r="I5847" s="4" t="s">
        <v>10811</v>
      </c>
      <c r="J5847" s="2">
        <v>3</v>
      </c>
      <c r="K5847" s="3"/>
      <c r="L5847" s="2">
        <v>1</v>
      </c>
      <c r="M5847" s="4" t="s">
        <v>11471</v>
      </c>
      <c r="N5847" s="4" t="s">
        <v>3587</v>
      </c>
      <c r="O5847" t="s">
        <v>10232</v>
      </c>
      <c r="P5847" s="4" t="s">
        <v>11512</v>
      </c>
      <c r="Q5847" s="4" t="str">
        <f>VLOOKUP(P5847, 'Gun classification'!A:B, 2, FALSE)</f>
        <v>Arma de fuego</v>
      </c>
      <c r="R5847" s="4" t="s">
        <v>14184</v>
      </c>
      <c r="S5847" t="str">
        <f t="shared" si="91"/>
        <v xml:space="preserve">argument, </v>
      </c>
      <c r="W5847" s="4" t="s">
        <v>14184</v>
      </c>
      <c r="X5847" s="4" t="s">
        <v>14184</v>
      </c>
    </row>
    <row r="5848" spans="1:24" x14ac:dyDescent="0.2">
      <c r="A5848">
        <v>3</v>
      </c>
      <c r="B5848">
        <v>4</v>
      </c>
      <c r="C5848">
        <v>1990</v>
      </c>
      <c r="D5848" t="s">
        <v>16246</v>
      </c>
      <c r="E5848" s="2">
        <v>3</v>
      </c>
      <c r="F5848" s="3"/>
      <c r="G5848" s="2">
        <v>1</v>
      </c>
      <c r="H5848" s="2">
        <v>61</v>
      </c>
      <c r="I5848" s="4" t="s">
        <v>10812</v>
      </c>
      <c r="J5848" s="2">
        <v>3</v>
      </c>
      <c r="K5848" s="3"/>
      <c r="L5848" s="2">
        <v>2</v>
      </c>
      <c r="M5848" s="4" t="s">
        <v>11465</v>
      </c>
      <c r="N5848" s="4" t="s">
        <v>3588</v>
      </c>
      <c r="O5848" t="s">
        <v>11581</v>
      </c>
      <c r="P5848" s="4" t="s">
        <v>11518</v>
      </c>
      <c r="Q5848" s="4" t="str">
        <f>VLOOKUP(P5848, 'Gun classification'!A:B, 2, FALSE)</f>
        <v>Arma blanca</v>
      </c>
      <c r="R5848" s="4" t="s">
        <v>14184</v>
      </c>
      <c r="S5848" t="str">
        <f t="shared" si="91"/>
        <v xml:space="preserve">robbery, </v>
      </c>
      <c r="T5848" t="s">
        <v>11515</v>
      </c>
      <c r="W5848" s="4" t="s">
        <v>14184</v>
      </c>
      <c r="X5848" s="4" t="s">
        <v>14184</v>
      </c>
    </row>
    <row r="5849" spans="1:24" x14ac:dyDescent="0.2">
      <c r="A5849">
        <v>3</v>
      </c>
      <c r="B5849">
        <v>5</v>
      </c>
      <c r="C5849">
        <v>1990</v>
      </c>
      <c r="D5849" t="s">
        <v>16247</v>
      </c>
      <c r="E5849" s="2">
        <v>1</v>
      </c>
      <c r="F5849" s="2">
        <v>4</v>
      </c>
      <c r="G5849" s="2">
        <v>1</v>
      </c>
      <c r="H5849" s="2">
        <v>35</v>
      </c>
      <c r="I5849" s="4" t="s">
        <v>17370</v>
      </c>
      <c r="J5849" s="2">
        <v>5</v>
      </c>
      <c r="K5849" s="3"/>
      <c r="L5849" s="2">
        <v>3</v>
      </c>
      <c r="M5849" s="4" t="s">
        <v>14184</v>
      </c>
      <c r="N5849" s="4" t="s">
        <v>3589</v>
      </c>
      <c r="O5849" t="s">
        <v>17675</v>
      </c>
      <c r="P5849" s="4" t="s">
        <v>12123</v>
      </c>
      <c r="Q5849" s="4" t="str">
        <f>VLOOKUP(P5849, 'Gun classification'!A:B, 2, FALSE)</f>
        <v>Incendiar</v>
      </c>
      <c r="R5849" s="4" t="s">
        <v>14184</v>
      </c>
      <c r="S5849" t="str">
        <f t="shared" si="91"/>
        <v xml:space="preserve">unknown, </v>
      </c>
      <c r="T5849" t="s">
        <v>23253</v>
      </c>
      <c r="W5849" s="4" t="s">
        <v>14184</v>
      </c>
      <c r="X5849" s="4" t="s">
        <v>14184</v>
      </c>
    </row>
    <row r="5850" spans="1:24" x14ac:dyDescent="0.2">
      <c r="A5850">
        <v>3</v>
      </c>
      <c r="B5850">
        <v>6</v>
      </c>
      <c r="C5850">
        <v>1990</v>
      </c>
      <c r="D5850" t="s">
        <v>16248</v>
      </c>
      <c r="E5850" s="2">
        <v>2</v>
      </c>
      <c r="F5850" s="2">
        <v>6</v>
      </c>
      <c r="G5850" s="2">
        <v>2</v>
      </c>
      <c r="H5850" s="2">
        <v>27</v>
      </c>
      <c r="I5850" s="4" t="s">
        <v>10813</v>
      </c>
      <c r="J5850" s="2">
        <v>2</v>
      </c>
      <c r="K5850" s="2">
        <v>6</v>
      </c>
      <c r="L5850" s="2">
        <v>1</v>
      </c>
      <c r="M5850" s="4" t="s">
        <v>11491</v>
      </c>
      <c r="N5850" s="4" t="s">
        <v>3590</v>
      </c>
      <c r="O5850" t="s">
        <v>11830</v>
      </c>
      <c r="P5850" s="4" t="s">
        <v>11625</v>
      </c>
      <c r="Q5850" s="4" t="str">
        <f>VLOOKUP(P5850, 'Gun classification'!A:B, 2, FALSE)</f>
        <v>Falta de oxigeno</v>
      </c>
      <c r="R5850" s="4" t="s">
        <v>14184</v>
      </c>
      <c r="S5850" t="str">
        <f t="shared" si="91"/>
        <v xml:space="preserve">sus 801, </v>
      </c>
      <c r="W5850" s="4" t="s">
        <v>14184</v>
      </c>
      <c r="X5850" s="4" t="s">
        <v>14184</v>
      </c>
    </row>
    <row r="5851" spans="1:24" x14ac:dyDescent="0.2">
      <c r="A5851">
        <v>3</v>
      </c>
      <c r="B5851">
        <v>9</v>
      </c>
      <c r="C5851">
        <v>1990</v>
      </c>
      <c r="D5851" t="s">
        <v>16249</v>
      </c>
      <c r="E5851" s="2">
        <v>1</v>
      </c>
      <c r="F5851" s="3"/>
      <c r="G5851" s="2">
        <v>1</v>
      </c>
      <c r="H5851" s="2">
        <v>40</v>
      </c>
      <c r="I5851" s="4" t="s">
        <v>10814</v>
      </c>
      <c r="J5851" s="2">
        <v>1</v>
      </c>
      <c r="K5851" s="3"/>
      <c r="L5851" s="2">
        <v>1</v>
      </c>
      <c r="M5851" s="4" t="s">
        <v>11438</v>
      </c>
      <c r="N5851" s="4" t="s">
        <v>3591</v>
      </c>
      <c r="O5851" t="s">
        <v>10232</v>
      </c>
      <c r="P5851" s="4" t="s">
        <v>11512</v>
      </c>
      <c r="Q5851" s="4" t="str">
        <f>VLOOKUP(P5851, 'Gun classification'!A:B, 2, FALSE)</f>
        <v>Arma de fuego</v>
      </c>
      <c r="R5851" s="4" t="s">
        <v>14184</v>
      </c>
      <c r="S5851" t="str">
        <f t="shared" si="91"/>
        <v xml:space="preserve">argument, </v>
      </c>
      <c r="W5851" s="4" t="s">
        <v>14184</v>
      </c>
      <c r="X5851" s="4" t="s">
        <v>14184</v>
      </c>
    </row>
    <row r="5852" spans="1:24" x14ac:dyDescent="0.2">
      <c r="A5852">
        <v>3</v>
      </c>
      <c r="B5852">
        <v>9</v>
      </c>
      <c r="C5852">
        <v>1990</v>
      </c>
      <c r="D5852" t="s">
        <v>16250</v>
      </c>
      <c r="E5852" s="2">
        <v>3</v>
      </c>
      <c r="F5852" s="3"/>
      <c r="G5852" s="2">
        <v>1</v>
      </c>
      <c r="H5852" s="2">
        <v>16</v>
      </c>
      <c r="I5852" s="4" t="s">
        <v>10815</v>
      </c>
      <c r="J5852" s="2">
        <v>3</v>
      </c>
      <c r="K5852" s="3"/>
      <c r="L5852" s="2">
        <v>1</v>
      </c>
      <c r="M5852" s="4" t="s">
        <v>11421</v>
      </c>
      <c r="N5852" s="4" t="s">
        <v>3592</v>
      </c>
      <c r="O5852" t="s">
        <v>10924</v>
      </c>
      <c r="P5852" s="4" t="s">
        <v>11512</v>
      </c>
      <c r="Q5852" s="4" t="str">
        <f>VLOOKUP(P5852, 'Gun classification'!A:B, 2, FALSE)</f>
        <v>Arma de fuego</v>
      </c>
      <c r="R5852" s="4" t="s">
        <v>14184</v>
      </c>
      <c r="S5852" t="str">
        <f t="shared" si="91"/>
        <v xml:space="preserve">gang, </v>
      </c>
      <c r="T5852" s="38" t="s">
        <v>23261</v>
      </c>
      <c r="W5852" s="4" t="s">
        <v>14184</v>
      </c>
      <c r="X5852" s="4" t="s">
        <v>14184</v>
      </c>
    </row>
    <row r="5853" spans="1:24" x14ac:dyDescent="0.2">
      <c r="A5853">
        <v>3</v>
      </c>
      <c r="B5853">
        <v>11</v>
      </c>
      <c r="C5853">
        <v>1990</v>
      </c>
      <c r="D5853" t="s">
        <v>16251</v>
      </c>
      <c r="E5853" s="2">
        <v>3</v>
      </c>
      <c r="F5853" s="3"/>
      <c r="G5853" s="2">
        <v>1</v>
      </c>
      <c r="H5853" s="2">
        <v>22</v>
      </c>
      <c r="I5853" s="4" t="s">
        <v>17370</v>
      </c>
      <c r="J5853" s="2">
        <v>5</v>
      </c>
      <c r="K5853" s="3"/>
      <c r="L5853" s="2">
        <v>3</v>
      </c>
      <c r="M5853" s="4" t="s">
        <v>14184</v>
      </c>
      <c r="N5853" s="4" t="s">
        <v>3593</v>
      </c>
      <c r="O5853" t="s">
        <v>3594</v>
      </c>
      <c r="P5853" s="4" t="s">
        <v>11512</v>
      </c>
      <c r="Q5853" s="4" t="str">
        <f>VLOOKUP(P5853, 'Gun classification'!A:B, 2, FALSE)</f>
        <v>Arma de fuego</v>
      </c>
      <c r="R5853" s="4" t="s">
        <v>14184</v>
      </c>
      <c r="S5853" t="str">
        <f t="shared" si="91"/>
        <v xml:space="preserve">narcotics shot seller, </v>
      </c>
      <c r="W5853" s="4" t="s">
        <v>14184</v>
      </c>
      <c r="X5853" s="4" t="s">
        <v>14184</v>
      </c>
    </row>
    <row r="5854" spans="1:24" x14ac:dyDescent="0.2">
      <c r="A5854">
        <v>3</v>
      </c>
      <c r="B5854">
        <v>14</v>
      </c>
      <c r="C5854">
        <v>1990</v>
      </c>
      <c r="D5854" t="s">
        <v>16252</v>
      </c>
      <c r="E5854" s="2">
        <v>1</v>
      </c>
      <c r="F5854" s="3"/>
      <c r="G5854" s="2">
        <v>2</v>
      </c>
      <c r="H5854" s="2">
        <v>78</v>
      </c>
      <c r="I5854" s="4" t="s">
        <v>10816</v>
      </c>
      <c r="J5854" s="2">
        <v>1</v>
      </c>
      <c r="K5854" s="3"/>
      <c r="L5854" s="2">
        <v>1</v>
      </c>
      <c r="M5854" s="4" t="s">
        <v>11435</v>
      </c>
      <c r="N5854" s="4" t="s">
        <v>3595</v>
      </c>
      <c r="O5854" t="s">
        <v>3596</v>
      </c>
      <c r="P5854" s="4" t="s">
        <v>11512</v>
      </c>
      <c r="Q5854" s="4" t="str">
        <f>VLOOKUP(P5854, 'Gun classification'!A:B, 2, FALSE)</f>
        <v>Arma de fuego</v>
      </c>
      <c r="R5854" s="4" t="s">
        <v>14184</v>
      </c>
      <c r="S5854" t="str">
        <f t="shared" si="91"/>
        <v xml:space="preserve">kills mom, </v>
      </c>
      <c r="W5854" s="4" t="s">
        <v>14184</v>
      </c>
      <c r="X5854" s="4" t="s">
        <v>14184</v>
      </c>
    </row>
    <row r="5855" spans="1:24" x14ac:dyDescent="0.2">
      <c r="A5855">
        <v>3</v>
      </c>
      <c r="B5855">
        <v>24</v>
      </c>
      <c r="C5855">
        <v>1990</v>
      </c>
      <c r="D5855" t="s">
        <v>16253</v>
      </c>
      <c r="E5855" s="2">
        <v>2</v>
      </c>
      <c r="F5855" s="2">
        <v>9</v>
      </c>
      <c r="G5855" s="2">
        <v>1</v>
      </c>
      <c r="H5855" s="2">
        <v>22</v>
      </c>
      <c r="I5855" s="4" t="s">
        <v>10817</v>
      </c>
      <c r="J5855" s="2">
        <v>2</v>
      </c>
      <c r="K5855" s="2">
        <v>9</v>
      </c>
      <c r="L5855" s="2">
        <v>1</v>
      </c>
      <c r="M5855" s="4" t="s">
        <v>11414</v>
      </c>
      <c r="N5855" s="4" t="s">
        <v>3597</v>
      </c>
      <c r="O5855" t="s">
        <v>8688</v>
      </c>
      <c r="P5855" s="4" t="s">
        <v>11512</v>
      </c>
      <c r="Q5855" s="4" t="str">
        <f>VLOOKUP(P5855, 'Gun classification'!A:B, 2, FALSE)</f>
        <v>Arma de fuego</v>
      </c>
      <c r="R5855" s="4" t="s">
        <v>14184</v>
      </c>
      <c r="S5855" t="str">
        <f t="shared" si="91"/>
        <v xml:space="preserve">argu alcohol, </v>
      </c>
      <c r="W5855" s="4" t="s">
        <v>14184</v>
      </c>
      <c r="X5855" s="4" t="s">
        <v>14184</v>
      </c>
    </row>
    <row r="5856" spans="1:24" x14ac:dyDescent="0.2">
      <c r="A5856">
        <v>3</v>
      </c>
      <c r="B5856">
        <v>24</v>
      </c>
      <c r="C5856">
        <v>1990</v>
      </c>
      <c r="D5856" t="s">
        <v>16254</v>
      </c>
      <c r="E5856" s="2">
        <v>1</v>
      </c>
      <c r="F5856" s="2">
        <v>4</v>
      </c>
      <c r="G5856" s="2">
        <v>1</v>
      </c>
      <c r="H5856" s="2">
        <v>35</v>
      </c>
      <c r="I5856" s="4" t="s">
        <v>10818</v>
      </c>
      <c r="J5856" s="2">
        <v>3</v>
      </c>
      <c r="K5856" s="3"/>
      <c r="L5856" s="2">
        <v>1</v>
      </c>
      <c r="M5856" s="4" t="s">
        <v>11491</v>
      </c>
      <c r="N5856" s="4" t="s">
        <v>3598</v>
      </c>
      <c r="O5856" t="s">
        <v>8450</v>
      </c>
      <c r="P5856" s="4" t="s">
        <v>11512</v>
      </c>
      <c r="Q5856" s="4" t="str">
        <f>VLOOKUP(P5856, 'Gun classification'!A:B, 2, FALSE)</f>
        <v>Arma de fuego</v>
      </c>
      <c r="R5856" s="4" t="s">
        <v>14184</v>
      </c>
      <c r="S5856" t="str">
        <f t="shared" si="91"/>
        <v xml:space="preserve">narcotics, </v>
      </c>
      <c r="W5856" s="4" t="s">
        <v>14184</v>
      </c>
      <c r="X5856" s="4" t="s">
        <v>14184</v>
      </c>
    </row>
    <row r="5857" spans="1:24" x14ac:dyDescent="0.2">
      <c r="A5857">
        <v>3</v>
      </c>
      <c r="B5857">
        <v>25</v>
      </c>
      <c r="C5857">
        <v>1990</v>
      </c>
      <c r="D5857" t="s">
        <v>16255</v>
      </c>
      <c r="E5857" s="2">
        <v>3</v>
      </c>
      <c r="F5857" s="3"/>
      <c r="G5857" s="2">
        <v>1</v>
      </c>
      <c r="H5857" s="2">
        <v>38</v>
      </c>
      <c r="I5857" s="4" t="s">
        <v>10819</v>
      </c>
      <c r="J5857" s="2">
        <v>3</v>
      </c>
      <c r="K5857" s="3"/>
      <c r="L5857" s="2">
        <v>1</v>
      </c>
      <c r="M5857" s="4" t="s">
        <v>11440</v>
      </c>
      <c r="N5857" s="4" t="s">
        <v>3599</v>
      </c>
      <c r="O5857" t="s">
        <v>6169</v>
      </c>
      <c r="P5857" s="4" t="s">
        <v>11512</v>
      </c>
      <c r="Q5857" s="4" t="str">
        <f>VLOOKUP(P5857, 'Gun classification'!A:B, 2, FALSE)</f>
        <v>Arma de fuego</v>
      </c>
      <c r="R5857" s="4" t="s">
        <v>14184</v>
      </c>
      <c r="S5857" t="str">
        <f t="shared" si="91"/>
        <v xml:space="preserve">narcotics?, </v>
      </c>
      <c r="W5857" s="4" t="s">
        <v>14184</v>
      </c>
      <c r="X5857" s="4" t="s">
        <v>14184</v>
      </c>
    </row>
    <row r="5858" spans="1:24" x14ac:dyDescent="0.2">
      <c r="A5858">
        <v>3</v>
      </c>
      <c r="B5858">
        <v>27</v>
      </c>
      <c r="C5858">
        <v>1990</v>
      </c>
      <c r="D5858" t="s">
        <v>16256</v>
      </c>
      <c r="E5858" s="2">
        <v>3</v>
      </c>
      <c r="F5858" s="3"/>
      <c r="G5858" s="2">
        <v>1</v>
      </c>
      <c r="H5858" s="2">
        <v>22</v>
      </c>
      <c r="I5858" s="4" t="s">
        <v>17370</v>
      </c>
      <c r="J5858" s="2">
        <v>5</v>
      </c>
      <c r="K5858" s="3"/>
      <c r="L5858" s="2">
        <v>3</v>
      </c>
      <c r="M5858" s="4" t="s">
        <v>14184</v>
      </c>
      <c r="N5858" s="4" t="s">
        <v>3600</v>
      </c>
      <c r="O5858" t="s">
        <v>3601</v>
      </c>
      <c r="P5858" s="4" t="s">
        <v>11512</v>
      </c>
      <c r="Q5858" s="4" t="str">
        <f>VLOOKUP(P5858, 'Gun classification'!A:B, 2, FALSE)</f>
        <v>Arma de fuego</v>
      </c>
      <c r="R5858" s="4" t="s">
        <v>14184</v>
      </c>
      <c r="S5858" t="str">
        <f t="shared" si="91"/>
        <v xml:space="preserve">gang? Died 1/91, </v>
      </c>
      <c r="T5858" s="38" t="s">
        <v>23261</v>
      </c>
      <c r="W5858" s="4" t="s">
        <v>14184</v>
      </c>
      <c r="X5858" s="4" t="s">
        <v>14184</v>
      </c>
    </row>
    <row r="5859" spans="1:24" x14ac:dyDescent="0.2">
      <c r="A5859">
        <v>3</v>
      </c>
      <c r="B5859">
        <v>31</v>
      </c>
      <c r="C5859">
        <v>1990</v>
      </c>
      <c r="D5859" t="s">
        <v>16257</v>
      </c>
      <c r="E5859" s="2">
        <v>1</v>
      </c>
      <c r="F5859" s="3"/>
      <c r="G5859" s="2">
        <v>1</v>
      </c>
      <c r="H5859" s="2">
        <v>38</v>
      </c>
      <c r="I5859" s="4" t="s">
        <v>17370</v>
      </c>
      <c r="J5859" s="2">
        <v>5</v>
      </c>
      <c r="K5859" s="3"/>
      <c r="L5859" s="2">
        <v>2</v>
      </c>
      <c r="M5859" s="4" t="s">
        <v>14184</v>
      </c>
      <c r="N5859" s="4" t="s">
        <v>3602</v>
      </c>
      <c r="O5859" t="s">
        <v>3603</v>
      </c>
      <c r="P5859" s="4" t="s">
        <v>11518</v>
      </c>
      <c r="Q5859" s="4" t="str">
        <f>VLOOKUP(P5859, 'Gun classification'!A:B, 2, FALSE)</f>
        <v>Arma blanca</v>
      </c>
      <c r="R5859" s="4" t="s">
        <v>14184</v>
      </c>
      <c r="S5859" t="str">
        <f t="shared" si="91"/>
        <v xml:space="preserve">prostitut argue, </v>
      </c>
      <c r="W5859" s="4" t="s">
        <v>14184</v>
      </c>
      <c r="X5859" s="4" t="s">
        <v>14184</v>
      </c>
    </row>
    <row r="5860" spans="1:24" x14ac:dyDescent="0.2">
      <c r="A5860">
        <v>4</v>
      </c>
      <c r="B5860">
        <v>7</v>
      </c>
      <c r="C5860">
        <v>1990</v>
      </c>
      <c r="D5860" t="s">
        <v>16258</v>
      </c>
      <c r="E5860" s="2">
        <v>3</v>
      </c>
      <c r="F5860" s="3"/>
      <c r="G5860" s="2">
        <v>1</v>
      </c>
      <c r="H5860" s="2">
        <v>46</v>
      </c>
      <c r="I5860" s="4" t="s">
        <v>10820</v>
      </c>
      <c r="J5860" s="2">
        <v>3</v>
      </c>
      <c r="K5860" s="3"/>
      <c r="L5860" s="2">
        <v>1</v>
      </c>
      <c r="M5860" s="4" t="s">
        <v>11448</v>
      </c>
      <c r="N5860" s="4" t="s">
        <v>6816</v>
      </c>
      <c r="O5860" t="s">
        <v>3604</v>
      </c>
      <c r="P5860" s="4" t="s">
        <v>11512</v>
      </c>
      <c r="Q5860" s="4" t="str">
        <f>VLOOKUP(P5860, 'Gun classification'!A:B, 2, FALSE)</f>
        <v>Arma de fuego</v>
      </c>
      <c r="R5860" s="4" t="s">
        <v>14184</v>
      </c>
      <c r="S5860" t="str">
        <f t="shared" si="91"/>
        <v xml:space="preserve">gang? drive by, </v>
      </c>
      <c r="T5860" s="38" t="s">
        <v>23261</v>
      </c>
      <c r="W5860" s="4" t="s">
        <v>14184</v>
      </c>
      <c r="X5860" s="4" t="s">
        <v>14184</v>
      </c>
    </row>
    <row r="5861" spans="1:24" x14ac:dyDescent="0.2">
      <c r="A5861">
        <v>4</v>
      </c>
      <c r="B5861">
        <v>7</v>
      </c>
      <c r="C5861">
        <v>1990</v>
      </c>
      <c r="D5861" t="s">
        <v>16259</v>
      </c>
      <c r="E5861" s="2">
        <v>2</v>
      </c>
      <c r="F5861" s="2">
        <v>5</v>
      </c>
      <c r="G5861" s="2">
        <v>1</v>
      </c>
      <c r="H5861" s="2">
        <v>20</v>
      </c>
      <c r="I5861" s="4" t="s">
        <v>10821</v>
      </c>
      <c r="J5861" s="2">
        <v>2</v>
      </c>
      <c r="K5861" s="2">
        <v>5</v>
      </c>
      <c r="L5861" s="2">
        <v>1</v>
      </c>
      <c r="M5861" s="4" t="s">
        <v>11491</v>
      </c>
      <c r="N5861" s="4" t="s">
        <v>3605</v>
      </c>
      <c r="O5861" t="s">
        <v>10924</v>
      </c>
      <c r="P5861" s="4" t="s">
        <v>11512</v>
      </c>
      <c r="Q5861" s="4" t="str">
        <f>VLOOKUP(P5861, 'Gun classification'!A:B, 2, FALSE)</f>
        <v>Arma de fuego</v>
      </c>
      <c r="R5861" s="4" t="s">
        <v>14184</v>
      </c>
      <c r="S5861" t="str">
        <f t="shared" si="91"/>
        <v xml:space="preserve">gang, </v>
      </c>
      <c r="T5861" s="38" t="s">
        <v>23261</v>
      </c>
      <c r="W5861" s="4" t="s">
        <v>14184</v>
      </c>
      <c r="X5861" s="4" t="s">
        <v>14184</v>
      </c>
    </row>
    <row r="5862" spans="1:24" x14ac:dyDescent="0.2">
      <c r="A5862">
        <v>4</v>
      </c>
      <c r="B5862">
        <v>7</v>
      </c>
      <c r="C5862">
        <v>1990</v>
      </c>
      <c r="D5862" t="s">
        <v>16260</v>
      </c>
      <c r="E5862" s="2">
        <v>1</v>
      </c>
      <c r="F5862" s="2">
        <v>4</v>
      </c>
      <c r="G5862" s="2">
        <v>1</v>
      </c>
      <c r="H5862" s="2">
        <v>47</v>
      </c>
      <c r="I5862" s="4" t="s">
        <v>10822</v>
      </c>
      <c r="J5862" s="2">
        <v>1</v>
      </c>
      <c r="K5862" s="2">
        <v>4</v>
      </c>
      <c r="L5862" s="2">
        <v>1</v>
      </c>
      <c r="M5862" s="4" t="s">
        <v>11467</v>
      </c>
      <c r="N5862" s="4" t="s">
        <v>5392</v>
      </c>
      <c r="O5862" t="s">
        <v>11581</v>
      </c>
      <c r="P5862" s="4" t="s">
        <v>11518</v>
      </c>
      <c r="Q5862" s="4" t="str">
        <f>VLOOKUP(P5862, 'Gun classification'!A:B, 2, FALSE)</f>
        <v>Arma blanca</v>
      </c>
      <c r="R5862" s="4" t="s">
        <v>14184</v>
      </c>
      <c r="S5862" t="str">
        <f t="shared" si="91"/>
        <v xml:space="preserve">robbery, </v>
      </c>
      <c r="T5862" t="s">
        <v>11515</v>
      </c>
      <c r="W5862" s="4" t="s">
        <v>14184</v>
      </c>
      <c r="X5862" s="4" t="s">
        <v>14184</v>
      </c>
    </row>
    <row r="5863" spans="1:24" x14ac:dyDescent="0.2">
      <c r="A5863">
        <v>4</v>
      </c>
      <c r="B5863">
        <v>7</v>
      </c>
      <c r="C5863">
        <v>1990</v>
      </c>
      <c r="D5863" t="s">
        <v>16261</v>
      </c>
      <c r="E5863" s="2">
        <v>3</v>
      </c>
      <c r="F5863" s="3"/>
      <c r="G5863" s="2">
        <v>2</v>
      </c>
      <c r="H5863" s="2">
        <v>40</v>
      </c>
      <c r="I5863" s="4" t="s">
        <v>10823</v>
      </c>
      <c r="J5863" s="2">
        <v>3</v>
      </c>
      <c r="K5863" s="3"/>
      <c r="L5863" s="2">
        <v>2</v>
      </c>
      <c r="M5863" s="4" t="s">
        <v>11418</v>
      </c>
      <c r="N5863" s="4" t="s">
        <v>3606</v>
      </c>
      <c r="O5863" t="s">
        <v>11564</v>
      </c>
      <c r="P5863" s="4" t="s">
        <v>11512</v>
      </c>
      <c r="Q5863" s="4" t="str">
        <f>VLOOKUP(P5863, 'Gun classification'!A:B, 2, FALSE)</f>
        <v>Arma de fuego</v>
      </c>
      <c r="R5863" s="4" t="s">
        <v>14184</v>
      </c>
      <c r="S5863" t="str">
        <f t="shared" si="91"/>
        <v xml:space="preserve">triangle, </v>
      </c>
      <c r="W5863" s="4" t="s">
        <v>14184</v>
      </c>
      <c r="X5863" s="4" t="s">
        <v>14184</v>
      </c>
    </row>
    <row r="5864" spans="1:24" x14ac:dyDescent="0.2">
      <c r="A5864">
        <v>4</v>
      </c>
      <c r="B5864">
        <v>8</v>
      </c>
      <c r="C5864">
        <v>1990</v>
      </c>
      <c r="D5864" t="s">
        <v>16262</v>
      </c>
      <c r="E5864" s="2">
        <v>1</v>
      </c>
      <c r="F5864" s="2">
        <v>4</v>
      </c>
      <c r="G5864" s="2">
        <v>2</v>
      </c>
      <c r="H5864" s="2">
        <v>26</v>
      </c>
      <c r="I5864" s="4" t="s">
        <v>10824</v>
      </c>
      <c r="J5864" s="2">
        <v>1</v>
      </c>
      <c r="K5864" s="2">
        <v>4</v>
      </c>
      <c r="L5864" s="2">
        <v>1</v>
      </c>
      <c r="M5864" s="4" t="s">
        <v>11441</v>
      </c>
      <c r="N5864" s="4" t="s">
        <v>3607</v>
      </c>
      <c r="O5864" t="s">
        <v>3608</v>
      </c>
      <c r="P5864" s="4" t="s">
        <v>11512</v>
      </c>
      <c r="Q5864" s="4" t="str">
        <f>VLOOKUP(P5864, 'Gun classification'!A:B, 2, FALSE)</f>
        <v>Arma de fuego</v>
      </c>
      <c r="R5864" s="4" t="s">
        <v>14184</v>
      </c>
      <c r="S5864" t="str">
        <f t="shared" si="91"/>
        <v xml:space="preserve">rejected lover, </v>
      </c>
      <c r="W5864" s="4" t="s">
        <v>14184</v>
      </c>
      <c r="X5864" s="4" t="s">
        <v>14184</v>
      </c>
    </row>
    <row r="5865" spans="1:24" x14ac:dyDescent="0.2">
      <c r="A5865">
        <v>4</v>
      </c>
      <c r="B5865">
        <v>11</v>
      </c>
      <c r="C5865">
        <v>1990</v>
      </c>
      <c r="D5865" t="s">
        <v>16263</v>
      </c>
      <c r="E5865" s="2">
        <v>2</v>
      </c>
      <c r="F5865" s="2">
        <v>5</v>
      </c>
      <c r="G5865" s="2">
        <v>1</v>
      </c>
      <c r="H5865" s="2">
        <v>34</v>
      </c>
      <c r="I5865" s="4" t="s">
        <v>17370</v>
      </c>
      <c r="J5865" s="2">
        <v>5</v>
      </c>
      <c r="K5865" s="3"/>
      <c r="L5865" s="2">
        <v>3</v>
      </c>
      <c r="M5865" s="4" t="s">
        <v>14184</v>
      </c>
      <c r="N5865" s="4" t="s">
        <v>3609</v>
      </c>
      <c r="O5865" t="s">
        <v>3610</v>
      </c>
      <c r="P5865" s="4" t="s">
        <v>11512</v>
      </c>
      <c r="Q5865" s="4" t="str">
        <f>VLOOKUP(P5865, 'Gun classification'!A:B, 2, FALSE)</f>
        <v>Arma de fuego</v>
      </c>
      <c r="R5865" s="4" t="s">
        <v>1154</v>
      </c>
      <c r="S5865" t="str">
        <f t="shared" si="91"/>
        <v>narc deal, projects visiting</v>
      </c>
      <c r="W5865" s="4" t="s">
        <v>14184</v>
      </c>
      <c r="X5865" s="4" t="s">
        <v>14184</v>
      </c>
    </row>
    <row r="5866" spans="1:24" x14ac:dyDescent="0.2">
      <c r="A5866">
        <v>4</v>
      </c>
      <c r="B5866">
        <v>21</v>
      </c>
      <c r="C5866">
        <v>1990</v>
      </c>
      <c r="D5866" t="s">
        <v>16264</v>
      </c>
      <c r="E5866" s="2">
        <v>3</v>
      </c>
      <c r="F5866" s="3"/>
      <c r="G5866" s="2">
        <v>1</v>
      </c>
      <c r="H5866" s="2">
        <v>35</v>
      </c>
      <c r="I5866" s="4" t="s">
        <v>10825</v>
      </c>
      <c r="J5866" s="2">
        <v>3</v>
      </c>
      <c r="K5866" s="3"/>
      <c r="L5866" s="2">
        <v>1</v>
      </c>
      <c r="M5866" s="4" t="s">
        <v>11467</v>
      </c>
      <c r="N5866" s="4" t="s">
        <v>5305</v>
      </c>
      <c r="O5866" t="s">
        <v>10232</v>
      </c>
      <c r="P5866" s="4" t="s">
        <v>11518</v>
      </c>
      <c r="Q5866" s="4" t="str">
        <f>VLOOKUP(P5866, 'Gun classification'!A:B, 2, FALSE)</f>
        <v>Arma blanca</v>
      </c>
      <c r="R5866" s="4" t="s">
        <v>14184</v>
      </c>
      <c r="S5866" t="str">
        <f t="shared" si="91"/>
        <v xml:space="preserve">argument, </v>
      </c>
      <c r="W5866" s="4" t="s">
        <v>14184</v>
      </c>
      <c r="X5866" s="4" t="s">
        <v>14184</v>
      </c>
    </row>
    <row r="5867" spans="1:24" x14ac:dyDescent="0.2">
      <c r="A5867">
        <v>4</v>
      </c>
      <c r="B5867">
        <v>27</v>
      </c>
      <c r="C5867">
        <v>1990</v>
      </c>
      <c r="D5867" t="s">
        <v>16265</v>
      </c>
      <c r="E5867" s="2">
        <v>3</v>
      </c>
      <c r="F5867" s="3"/>
      <c r="G5867" s="2">
        <v>2</v>
      </c>
      <c r="H5867" s="2">
        <v>15</v>
      </c>
      <c r="I5867" s="4" t="s">
        <v>17370</v>
      </c>
      <c r="J5867" s="2">
        <v>5</v>
      </c>
      <c r="K5867" s="3"/>
      <c r="L5867" s="2">
        <v>3</v>
      </c>
      <c r="M5867" s="4" t="s">
        <v>14184</v>
      </c>
      <c r="N5867" s="4" t="s">
        <v>3611</v>
      </c>
      <c r="O5867" t="s">
        <v>3612</v>
      </c>
      <c r="P5867" s="4" t="s">
        <v>11512</v>
      </c>
      <c r="Q5867" s="4" t="str">
        <f>VLOOKUP(P5867, 'Gun classification'!A:B, 2, FALSE)</f>
        <v>Arma de fuego</v>
      </c>
      <c r="R5867" s="4" t="s">
        <v>14184</v>
      </c>
      <c r="S5867" t="str">
        <f t="shared" si="91"/>
        <v xml:space="preserve">whlile walking, </v>
      </c>
      <c r="W5867" s="4" t="s">
        <v>14184</v>
      </c>
      <c r="X5867" s="4" t="s">
        <v>14184</v>
      </c>
    </row>
    <row r="5868" spans="1:24" x14ac:dyDescent="0.2">
      <c r="A5868">
        <v>4</v>
      </c>
      <c r="B5868">
        <v>30</v>
      </c>
      <c r="C5868">
        <v>1990</v>
      </c>
      <c r="D5868" t="s">
        <v>16266</v>
      </c>
      <c r="E5868" s="2">
        <v>5</v>
      </c>
      <c r="F5868" s="3"/>
      <c r="G5868" s="2">
        <v>2</v>
      </c>
      <c r="H5868" s="3"/>
      <c r="I5868" s="4" t="s">
        <v>17370</v>
      </c>
      <c r="J5868" s="2">
        <v>5</v>
      </c>
      <c r="K5868" s="3"/>
      <c r="L5868" s="2">
        <v>3</v>
      </c>
      <c r="M5868" s="4" t="s">
        <v>14184</v>
      </c>
      <c r="N5868" s="4" t="s">
        <v>5568</v>
      </c>
      <c r="P5868" s="4" t="s">
        <v>11512</v>
      </c>
      <c r="Q5868" s="4" t="str">
        <f>VLOOKUP(P5868, 'Gun classification'!A:B, 2, FALSE)</f>
        <v>Arma de fuego</v>
      </c>
      <c r="R5868" s="4" t="s">
        <v>14184</v>
      </c>
      <c r="S5868" t="str">
        <f t="shared" si="91"/>
        <v xml:space="preserve">, </v>
      </c>
      <c r="T5868" t="s">
        <v>23253</v>
      </c>
      <c r="W5868" s="4" t="s">
        <v>14184</v>
      </c>
      <c r="X5868" s="4" t="s">
        <v>14184</v>
      </c>
    </row>
    <row r="5869" spans="1:24" x14ac:dyDescent="0.2">
      <c r="A5869">
        <v>5</v>
      </c>
      <c r="B5869">
        <v>1</v>
      </c>
      <c r="C5869">
        <v>1990</v>
      </c>
      <c r="D5869" t="s">
        <v>16267</v>
      </c>
      <c r="E5869" s="2">
        <v>1</v>
      </c>
      <c r="F5869" s="3"/>
      <c r="G5869" s="2">
        <v>1</v>
      </c>
      <c r="H5869" s="2">
        <v>43</v>
      </c>
      <c r="I5869" s="4" t="s">
        <v>10826</v>
      </c>
      <c r="J5869" s="2">
        <v>3</v>
      </c>
      <c r="K5869" s="3"/>
      <c r="L5869" s="2">
        <v>1</v>
      </c>
      <c r="M5869" s="4" t="s">
        <v>11435</v>
      </c>
      <c r="N5869" s="4" t="s">
        <v>3613</v>
      </c>
      <c r="O5869" t="s">
        <v>3614</v>
      </c>
      <c r="P5869" s="4" t="s">
        <v>11512</v>
      </c>
      <c r="Q5869" s="4" t="str">
        <f>VLOOKUP(P5869, 'Gun classification'!A:B, 2, FALSE)</f>
        <v>Arma de fuego</v>
      </c>
      <c r="R5869" s="4" t="s">
        <v>14184</v>
      </c>
      <c r="S5869" t="str">
        <f t="shared" si="91"/>
        <v xml:space="preserve">no motive drive by, </v>
      </c>
      <c r="T5869" s="38" t="s">
        <v>23253</v>
      </c>
      <c r="W5869" s="4" t="s">
        <v>14184</v>
      </c>
      <c r="X5869" s="4" t="s">
        <v>14184</v>
      </c>
    </row>
    <row r="5870" spans="1:24" x14ac:dyDescent="0.2">
      <c r="A5870">
        <v>5</v>
      </c>
      <c r="B5870">
        <v>6</v>
      </c>
      <c r="C5870">
        <v>1990</v>
      </c>
      <c r="D5870" t="s">
        <v>16268</v>
      </c>
      <c r="E5870" s="2">
        <v>1</v>
      </c>
      <c r="F5870" s="2">
        <v>4</v>
      </c>
      <c r="G5870" s="2">
        <v>1</v>
      </c>
      <c r="H5870" s="2">
        <v>27</v>
      </c>
      <c r="I5870" s="4" t="s">
        <v>10827</v>
      </c>
      <c r="J5870" s="2">
        <v>1</v>
      </c>
      <c r="K5870" s="2">
        <v>4</v>
      </c>
      <c r="L5870" s="2">
        <v>1</v>
      </c>
      <c r="M5870" s="4" t="s">
        <v>11468</v>
      </c>
      <c r="N5870" s="4" t="s">
        <v>3615</v>
      </c>
      <c r="O5870" t="s">
        <v>3616</v>
      </c>
      <c r="P5870" s="4" t="s">
        <v>11518</v>
      </c>
      <c r="Q5870" s="4" t="str">
        <f>VLOOKUP(P5870, 'Gun classification'!A:B, 2, FALSE)</f>
        <v>Arma blanca</v>
      </c>
      <c r="R5870" s="4" t="s">
        <v>14184</v>
      </c>
      <c r="S5870" t="str">
        <f t="shared" si="91"/>
        <v xml:space="preserve">lovers triangle, </v>
      </c>
      <c r="W5870" s="4" t="s">
        <v>14184</v>
      </c>
      <c r="X5870" s="4" t="s">
        <v>14184</v>
      </c>
    </row>
    <row r="5871" spans="1:24" x14ac:dyDescent="0.2">
      <c r="A5871">
        <v>5</v>
      </c>
      <c r="B5871">
        <v>6</v>
      </c>
      <c r="C5871">
        <v>1990</v>
      </c>
      <c r="D5871" t="s">
        <v>16269</v>
      </c>
      <c r="E5871" s="2">
        <v>2</v>
      </c>
      <c r="F5871" s="2">
        <v>5</v>
      </c>
      <c r="G5871" s="2">
        <v>1</v>
      </c>
      <c r="H5871" s="2">
        <v>34</v>
      </c>
      <c r="I5871" s="4" t="s">
        <v>17370</v>
      </c>
      <c r="J5871" s="2">
        <v>5</v>
      </c>
      <c r="K5871" s="3"/>
      <c r="L5871" s="2">
        <v>3</v>
      </c>
      <c r="M5871" s="4" t="s">
        <v>14184</v>
      </c>
      <c r="N5871" s="4" t="s">
        <v>3617</v>
      </c>
      <c r="O5871" t="s">
        <v>11581</v>
      </c>
      <c r="P5871" s="4" t="s">
        <v>11512</v>
      </c>
      <c r="Q5871" s="4" t="str">
        <f>VLOOKUP(P5871, 'Gun classification'!A:B, 2, FALSE)</f>
        <v>Arma de fuego</v>
      </c>
      <c r="R5871" s="4" t="s">
        <v>14184</v>
      </c>
      <c r="S5871" t="str">
        <f t="shared" si="91"/>
        <v xml:space="preserve">robbery, </v>
      </c>
      <c r="T5871" t="s">
        <v>11515</v>
      </c>
      <c r="W5871" s="4" t="s">
        <v>14184</v>
      </c>
      <c r="X5871" s="4" t="s">
        <v>14184</v>
      </c>
    </row>
    <row r="5872" spans="1:24" x14ac:dyDescent="0.2">
      <c r="A5872">
        <v>5</v>
      </c>
      <c r="B5872">
        <v>12</v>
      </c>
      <c r="C5872">
        <v>1990</v>
      </c>
      <c r="D5872" t="s">
        <v>16270</v>
      </c>
      <c r="E5872" s="2">
        <v>1</v>
      </c>
      <c r="F5872" s="3"/>
      <c r="G5872" s="2">
        <v>1</v>
      </c>
      <c r="H5872" s="2">
        <v>38</v>
      </c>
      <c r="I5872" s="4" t="s">
        <v>10828</v>
      </c>
      <c r="J5872" s="2">
        <v>1</v>
      </c>
      <c r="K5872" s="3"/>
      <c r="L5872" s="2">
        <v>1</v>
      </c>
      <c r="M5872" s="4" t="s">
        <v>11426</v>
      </c>
      <c r="N5872" s="4" t="s">
        <v>3618</v>
      </c>
      <c r="O5872" t="s">
        <v>10232</v>
      </c>
      <c r="P5872" s="4" t="s">
        <v>11512</v>
      </c>
      <c r="Q5872" s="4" t="str">
        <f>VLOOKUP(P5872, 'Gun classification'!A:B, 2, FALSE)</f>
        <v>Arma de fuego</v>
      </c>
      <c r="R5872" s="4" t="s">
        <v>14184</v>
      </c>
      <c r="S5872" t="str">
        <f t="shared" si="91"/>
        <v xml:space="preserve">argument, </v>
      </c>
      <c r="W5872" s="4" t="s">
        <v>14184</v>
      </c>
      <c r="X5872" s="4" t="s">
        <v>14184</v>
      </c>
    </row>
    <row r="5873" spans="1:24" x14ac:dyDescent="0.2">
      <c r="A5873">
        <v>5</v>
      </c>
      <c r="B5873">
        <v>13</v>
      </c>
      <c r="C5873">
        <v>1990</v>
      </c>
      <c r="D5873" t="s">
        <v>16271</v>
      </c>
      <c r="E5873" s="2">
        <v>1</v>
      </c>
      <c r="F5873" s="2">
        <v>4</v>
      </c>
      <c r="G5873" s="2">
        <v>1</v>
      </c>
      <c r="H5873" s="2">
        <v>23</v>
      </c>
      <c r="I5873" s="4" t="s">
        <v>14184</v>
      </c>
      <c r="J5873" s="2">
        <v>1</v>
      </c>
      <c r="K5873" s="2">
        <v>4</v>
      </c>
      <c r="L5873" s="2">
        <v>1</v>
      </c>
      <c r="M5873" s="4" t="s">
        <v>11432</v>
      </c>
      <c r="N5873" s="4" t="s">
        <v>3619</v>
      </c>
      <c r="O5873" t="s">
        <v>8450</v>
      </c>
      <c r="P5873" s="4" t="s">
        <v>11518</v>
      </c>
      <c r="Q5873" s="4" t="str">
        <f>VLOOKUP(P5873, 'Gun classification'!A:B, 2, FALSE)</f>
        <v>Arma blanca</v>
      </c>
      <c r="R5873" s="4" t="s">
        <v>14184</v>
      </c>
      <c r="S5873" t="str">
        <f t="shared" si="91"/>
        <v xml:space="preserve">narcotics, </v>
      </c>
      <c r="W5873" s="4" t="s">
        <v>14184</v>
      </c>
      <c r="X5873" s="4" t="s">
        <v>14184</v>
      </c>
    </row>
    <row r="5874" spans="1:24" x14ac:dyDescent="0.2">
      <c r="A5874">
        <v>5</v>
      </c>
      <c r="B5874">
        <v>14</v>
      </c>
      <c r="C5874">
        <v>1990</v>
      </c>
      <c r="D5874" t="s">
        <v>16272</v>
      </c>
      <c r="E5874" s="2">
        <v>2</v>
      </c>
      <c r="F5874" s="2">
        <v>5</v>
      </c>
      <c r="G5874" s="2">
        <v>1</v>
      </c>
      <c r="H5874" s="2">
        <v>37</v>
      </c>
      <c r="I5874" s="4" t="s">
        <v>10829</v>
      </c>
      <c r="J5874" s="2">
        <v>2</v>
      </c>
      <c r="K5874" s="2">
        <v>5</v>
      </c>
      <c r="L5874" s="2">
        <v>1</v>
      </c>
      <c r="M5874" s="4" t="s">
        <v>11491</v>
      </c>
      <c r="N5874" s="4" t="s">
        <v>3620</v>
      </c>
      <c r="O5874" t="s">
        <v>3537</v>
      </c>
      <c r="P5874" s="4" t="s">
        <v>11512</v>
      </c>
      <c r="Q5874" s="4" t="str">
        <f>VLOOKUP(P5874, 'Gun classification'!A:B, 2, FALSE)</f>
        <v>Arma de fuego</v>
      </c>
      <c r="R5874" s="4" t="s">
        <v>14184</v>
      </c>
      <c r="S5874" t="str">
        <f t="shared" si="91"/>
        <v xml:space="preserve">gang revenge, </v>
      </c>
      <c r="T5874" s="38" t="s">
        <v>23261</v>
      </c>
      <c r="W5874" s="4" t="s">
        <v>14184</v>
      </c>
      <c r="X5874" s="4" t="s">
        <v>14184</v>
      </c>
    </row>
    <row r="5875" spans="1:24" x14ac:dyDescent="0.2">
      <c r="A5875">
        <v>5</v>
      </c>
      <c r="B5875">
        <v>20</v>
      </c>
      <c r="C5875">
        <v>1990</v>
      </c>
      <c r="D5875" t="s">
        <v>16273</v>
      </c>
      <c r="E5875" s="2">
        <v>1</v>
      </c>
      <c r="F5875" s="3"/>
      <c r="G5875" s="2">
        <v>2</v>
      </c>
      <c r="H5875" s="2">
        <v>76</v>
      </c>
      <c r="I5875" s="4" t="s">
        <v>10830</v>
      </c>
      <c r="J5875" s="2">
        <v>1</v>
      </c>
      <c r="K5875" s="3"/>
      <c r="L5875" s="2">
        <v>1</v>
      </c>
      <c r="M5875" s="4" t="s">
        <v>11455</v>
      </c>
      <c r="N5875" s="4" t="s">
        <v>3621</v>
      </c>
      <c r="O5875" t="s">
        <v>11830</v>
      </c>
      <c r="P5875" s="4" t="s">
        <v>11512</v>
      </c>
      <c r="Q5875" s="4" t="str">
        <f>VLOOKUP(P5875, 'Gun classification'!A:B, 2, FALSE)</f>
        <v>Arma de fuego</v>
      </c>
      <c r="R5875" s="4" t="s">
        <v>14184</v>
      </c>
      <c r="S5875" t="str">
        <f t="shared" si="91"/>
        <v xml:space="preserve">sus 801, </v>
      </c>
      <c r="W5875" s="4" t="s">
        <v>14184</v>
      </c>
      <c r="X5875" s="4" t="s">
        <v>14184</v>
      </c>
    </row>
    <row r="5876" spans="1:24" x14ac:dyDescent="0.2">
      <c r="A5876">
        <v>5</v>
      </c>
      <c r="B5876">
        <v>22</v>
      </c>
      <c r="C5876">
        <v>1990</v>
      </c>
      <c r="D5876" t="s">
        <v>16274</v>
      </c>
      <c r="E5876" s="2">
        <v>3</v>
      </c>
      <c r="F5876" s="3"/>
      <c r="G5876" s="2">
        <v>2</v>
      </c>
      <c r="H5876" s="3"/>
      <c r="I5876" s="4" t="s">
        <v>10831</v>
      </c>
      <c r="J5876" s="2">
        <v>3</v>
      </c>
      <c r="K5876" s="3"/>
      <c r="L5876" s="2">
        <v>1</v>
      </c>
      <c r="M5876" s="4" t="s">
        <v>11416</v>
      </c>
      <c r="N5876" s="4" t="s">
        <v>3622</v>
      </c>
      <c r="O5876" t="s">
        <v>3623</v>
      </c>
      <c r="P5876" s="4" t="s">
        <v>11512</v>
      </c>
      <c r="Q5876" s="4" t="str">
        <f>VLOOKUP(P5876, 'Gun classification'!A:B, 2, FALSE)</f>
        <v>Arma de fuego</v>
      </c>
      <c r="R5876" s="4" t="s">
        <v>14184</v>
      </c>
      <c r="S5876" t="str">
        <f t="shared" si="91"/>
        <v xml:space="preserve">from car tocar, </v>
      </c>
      <c r="W5876" s="4" t="s">
        <v>14184</v>
      </c>
      <c r="X5876" s="4" t="s">
        <v>14184</v>
      </c>
    </row>
    <row r="5877" spans="1:24" x14ac:dyDescent="0.2">
      <c r="A5877">
        <v>5</v>
      </c>
      <c r="B5877">
        <v>30</v>
      </c>
      <c r="C5877">
        <v>1990</v>
      </c>
      <c r="D5877" t="s">
        <v>16275</v>
      </c>
      <c r="E5877" s="2">
        <v>3</v>
      </c>
      <c r="F5877" s="3"/>
      <c r="G5877" s="2">
        <v>1</v>
      </c>
      <c r="H5877" s="2">
        <v>20</v>
      </c>
      <c r="I5877" s="4" t="s">
        <v>17370</v>
      </c>
      <c r="J5877" s="2">
        <v>5</v>
      </c>
      <c r="K5877" s="3"/>
      <c r="L5877" s="2">
        <v>3</v>
      </c>
      <c r="M5877" s="4" t="s">
        <v>14184</v>
      </c>
      <c r="N5877" s="4" t="s">
        <v>3624</v>
      </c>
      <c r="O5877" t="s">
        <v>17675</v>
      </c>
      <c r="P5877" s="4" t="s">
        <v>11518</v>
      </c>
      <c r="Q5877" s="4" t="str">
        <f>VLOOKUP(P5877, 'Gun classification'!A:B, 2, FALSE)</f>
        <v>Arma blanca</v>
      </c>
      <c r="R5877" s="4" t="s">
        <v>14184</v>
      </c>
      <c r="S5877" t="str">
        <f t="shared" si="91"/>
        <v xml:space="preserve">unknown, </v>
      </c>
      <c r="T5877" t="s">
        <v>23253</v>
      </c>
      <c r="W5877" s="4" t="s">
        <v>14184</v>
      </c>
      <c r="X5877" s="4" t="s">
        <v>14184</v>
      </c>
    </row>
    <row r="5878" spans="1:24" x14ac:dyDescent="0.2">
      <c r="A5878">
        <v>6</v>
      </c>
      <c r="B5878">
        <v>7</v>
      </c>
      <c r="C5878">
        <v>1990</v>
      </c>
      <c r="D5878" t="s">
        <v>16276</v>
      </c>
      <c r="E5878" s="2">
        <v>3</v>
      </c>
      <c r="F5878" s="3"/>
      <c r="G5878" s="2">
        <v>1</v>
      </c>
      <c r="H5878" s="2">
        <v>23</v>
      </c>
      <c r="I5878" s="4" t="s">
        <v>10832</v>
      </c>
      <c r="J5878" s="2">
        <v>1</v>
      </c>
      <c r="K5878" s="2">
        <v>4</v>
      </c>
      <c r="L5878" s="2">
        <v>1</v>
      </c>
      <c r="M5878" s="4" t="s">
        <v>11461</v>
      </c>
      <c r="N5878" s="4" t="s">
        <v>3625</v>
      </c>
      <c r="O5878" t="s">
        <v>3626</v>
      </c>
      <c r="P5878" s="4" t="s">
        <v>11512</v>
      </c>
      <c r="Q5878" s="4" t="str">
        <f>VLOOKUP(P5878, 'Gun classification'!A:B, 2, FALSE)</f>
        <v>Arma de fuego</v>
      </c>
      <c r="R5878" s="4" t="s">
        <v>14184</v>
      </c>
      <c r="S5878" t="str">
        <f t="shared" si="91"/>
        <v xml:space="preserve">narcoitcs, </v>
      </c>
      <c r="W5878" s="4" t="s">
        <v>14184</v>
      </c>
      <c r="X5878" s="4" t="s">
        <v>14184</v>
      </c>
    </row>
    <row r="5879" spans="1:24" x14ac:dyDescent="0.2">
      <c r="A5879">
        <v>6</v>
      </c>
      <c r="B5879">
        <v>9</v>
      </c>
      <c r="C5879">
        <v>1990</v>
      </c>
      <c r="D5879" t="s">
        <v>16277</v>
      </c>
      <c r="E5879" s="2">
        <v>1</v>
      </c>
      <c r="F5879" s="2">
        <v>4</v>
      </c>
      <c r="G5879" s="2">
        <v>1</v>
      </c>
      <c r="H5879" s="2">
        <v>31</v>
      </c>
      <c r="I5879" s="4" t="s">
        <v>10833</v>
      </c>
      <c r="J5879" s="2">
        <v>1</v>
      </c>
      <c r="K5879" s="2">
        <v>4</v>
      </c>
      <c r="L5879" s="2">
        <v>1</v>
      </c>
      <c r="M5879" s="4" t="s">
        <v>11491</v>
      </c>
      <c r="N5879" s="4" t="s">
        <v>3627</v>
      </c>
      <c r="O5879" t="s">
        <v>10924</v>
      </c>
      <c r="P5879" s="4" t="s">
        <v>5326</v>
      </c>
      <c r="Q5879" s="4" t="str">
        <f>VLOOKUP(P5879, 'Gun classification'!A:B, 2, FALSE)</f>
        <v>Objeto</v>
      </c>
      <c r="R5879" s="4" t="s">
        <v>14184</v>
      </c>
      <c r="S5879" t="str">
        <f t="shared" si="91"/>
        <v xml:space="preserve">gang, </v>
      </c>
      <c r="T5879" s="38" t="s">
        <v>23261</v>
      </c>
      <c r="W5879" s="4" t="s">
        <v>14184</v>
      </c>
      <c r="X5879" s="4" t="s">
        <v>14184</v>
      </c>
    </row>
    <row r="5880" spans="1:24" x14ac:dyDescent="0.2">
      <c r="A5880">
        <v>6</v>
      </c>
      <c r="B5880">
        <v>17</v>
      </c>
      <c r="C5880">
        <v>1990</v>
      </c>
      <c r="D5880" t="s">
        <v>16278</v>
      </c>
      <c r="E5880" s="2">
        <v>1</v>
      </c>
      <c r="F5880" s="3"/>
      <c r="G5880" s="2">
        <v>2</v>
      </c>
      <c r="H5880" s="2">
        <v>50</v>
      </c>
      <c r="I5880" s="4" t="s">
        <v>14736</v>
      </c>
      <c r="J5880" s="2">
        <v>5</v>
      </c>
      <c r="K5880" s="3"/>
      <c r="L5880" s="2">
        <v>3</v>
      </c>
      <c r="M5880" s="4" t="s">
        <v>14184</v>
      </c>
      <c r="N5880" s="4" t="s">
        <v>3628</v>
      </c>
      <c r="O5880" t="s">
        <v>10232</v>
      </c>
      <c r="P5880" s="4" t="s">
        <v>6899</v>
      </c>
      <c r="Q5880" s="4" t="str">
        <f>VLOOKUP(P5880, 'Gun classification'!A:B, 2, FALSE)</f>
        <v>Fuerza</v>
      </c>
      <c r="R5880" s="4" t="s">
        <v>14184</v>
      </c>
      <c r="S5880" t="str">
        <f t="shared" si="91"/>
        <v xml:space="preserve">argument, </v>
      </c>
      <c r="W5880" s="4" t="s">
        <v>14184</v>
      </c>
      <c r="X5880" s="4" t="s">
        <v>14184</v>
      </c>
    </row>
    <row r="5881" spans="1:24" x14ac:dyDescent="0.2">
      <c r="A5881">
        <v>6</v>
      </c>
      <c r="B5881">
        <v>20</v>
      </c>
      <c r="C5881">
        <v>1990</v>
      </c>
      <c r="D5881" t="s">
        <v>16279</v>
      </c>
      <c r="E5881" s="2">
        <v>1</v>
      </c>
      <c r="F5881" s="3"/>
      <c r="G5881" s="2">
        <v>1</v>
      </c>
      <c r="H5881" s="2">
        <v>25</v>
      </c>
      <c r="I5881" s="4" t="s">
        <v>10834</v>
      </c>
      <c r="J5881" s="2">
        <v>5</v>
      </c>
      <c r="K5881" s="3"/>
      <c r="L5881" s="2">
        <v>1</v>
      </c>
      <c r="M5881" s="4" t="s">
        <v>14184</v>
      </c>
      <c r="N5881" s="4" t="s">
        <v>3629</v>
      </c>
      <c r="O5881" t="s">
        <v>10232</v>
      </c>
      <c r="P5881" s="4" t="s">
        <v>11518</v>
      </c>
      <c r="Q5881" s="4" t="str">
        <f>VLOOKUP(P5881, 'Gun classification'!A:B, 2, FALSE)</f>
        <v>Arma blanca</v>
      </c>
      <c r="R5881" s="4" t="s">
        <v>14184</v>
      </c>
      <c r="S5881" t="str">
        <f t="shared" si="91"/>
        <v xml:space="preserve">argument, </v>
      </c>
      <c r="W5881" s="4" t="s">
        <v>14184</v>
      </c>
      <c r="X5881" s="4" t="s">
        <v>14184</v>
      </c>
    </row>
    <row r="5882" spans="1:24" x14ac:dyDescent="0.2">
      <c r="A5882">
        <v>6</v>
      </c>
      <c r="B5882">
        <v>22</v>
      </c>
      <c r="C5882">
        <v>1990</v>
      </c>
      <c r="D5882" t="s">
        <v>16280</v>
      </c>
      <c r="E5882" s="2">
        <v>3</v>
      </c>
      <c r="F5882" s="3"/>
      <c r="G5882" s="2">
        <v>1</v>
      </c>
      <c r="H5882" s="2">
        <v>48</v>
      </c>
      <c r="I5882" s="4" t="s">
        <v>17370</v>
      </c>
      <c r="J5882" s="2">
        <v>5</v>
      </c>
      <c r="K5882" s="3"/>
      <c r="L5882" s="2">
        <v>3</v>
      </c>
      <c r="M5882" s="4" t="s">
        <v>14184</v>
      </c>
      <c r="N5882" s="4" t="s">
        <v>3630</v>
      </c>
      <c r="O5882" t="s">
        <v>17675</v>
      </c>
      <c r="P5882" s="4" t="s">
        <v>11512</v>
      </c>
      <c r="Q5882" s="4" t="str">
        <f>VLOOKUP(P5882, 'Gun classification'!A:B, 2, FALSE)</f>
        <v>Arma de fuego</v>
      </c>
      <c r="R5882" s="4" t="s">
        <v>14184</v>
      </c>
      <c r="S5882" t="str">
        <f t="shared" si="91"/>
        <v xml:space="preserve">unknown, </v>
      </c>
      <c r="T5882" t="s">
        <v>23253</v>
      </c>
      <c r="W5882" s="4" t="s">
        <v>14184</v>
      </c>
      <c r="X5882" s="4" t="s">
        <v>14184</v>
      </c>
    </row>
    <row r="5883" spans="1:24" x14ac:dyDescent="0.2">
      <c r="A5883">
        <v>6</v>
      </c>
      <c r="B5883">
        <v>22</v>
      </c>
      <c r="C5883">
        <v>1990</v>
      </c>
      <c r="D5883" t="s">
        <v>16281</v>
      </c>
      <c r="E5883" s="2">
        <v>3</v>
      </c>
      <c r="F5883" s="3"/>
      <c r="G5883" s="2">
        <v>1</v>
      </c>
      <c r="H5883" s="2">
        <v>41</v>
      </c>
      <c r="I5883" s="4" t="s">
        <v>17370</v>
      </c>
      <c r="J5883" s="2">
        <v>5</v>
      </c>
      <c r="K5883" s="3"/>
      <c r="L5883" s="2">
        <v>3</v>
      </c>
      <c r="M5883" s="4" t="s">
        <v>14184</v>
      </c>
      <c r="N5883" s="4" t="s">
        <v>6087</v>
      </c>
      <c r="O5883" t="s">
        <v>6169</v>
      </c>
      <c r="P5883" s="4" t="s">
        <v>11512</v>
      </c>
      <c r="Q5883" s="4" t="str">
        <f>VLOOKUP(P5883, 'Gun classification'!A:B, 2, FALSE)</f>
        <v>Arma de fuego</v>
      </c>
      <c r="R5883" s="4" t="s">
        <v>14184</v>
      </c>
      <c r="S5883" t="str">
        <f t="shared" si="91"/>
        <v xml:space="preserve">narcotics?, </v>
      </c>
      <c r="W5883" s="4" t="s">
        <v>14184</v>
      </c>
      <c r="X5883" s="4" t="s">
        <v>14184</v>
      </c>
    </row>
    <row r="5884" spans="1:24" x14ac:dyDescent="0.2">
      <c r="A5884">
        <v>6</v>
      </c>
      <c r="B5884">
        <v>23</v>
      </c>
      <c r="C5884">
        <v>1990</v>
      </c>
      <c r="D5884" t="s">
        <v>16282</v>
      </c>
      <c r="E5884" s="2">
        <v>1</v>
      </c>
      <c r="F5884" s="2">
        <v>4</v>
      </c>
      <c r="G5884" s="2">
        <v>1</v>
      </c>
      <c r="H5884" s="2">
        <v>26</v>
      </c>
      <c r="I5884" s="4" t="s">
        <v>10835</v>
      </c>
      <c r="J5884" s="2">
        <v>1</v>
      </c>
      <c r="K5884" s="2">
        <v>4</v>
      </c>
      <c r="L5884" s="2">
        <v>1</v>
      </c>
      <c r="M5884" s="4" t="s">
        <v>11491</v>
      </c>
      <c r="N5884" s="4" t="s">
        <v>3631</v>
      </c>
      <c r="O5884" t="s">
        <v>4982</v>
      </c>
      <c r="P5884" s="4" t="s">
        <v>11512</v>
      </c>
      <c r="Q5884" s="4" t="str">
        <f>VLOOKUP(P5884, 'Gun classification'!A:B, 2, FALSE)</f>
        <v>Arma de fuego</v>
      </c>
      <c r="R5884" s="4" t="s">
        <v>14184</v>
      </c>
      <c r="S5884" t="str">
        <f t="shared" si="91"/>
        <v xml:space="preserve">argu fight, </v>
      </c>
      <c r="T5884" s="38" t="s">
        <v>23263</v>
      </c>
      <c r="W5884" s="4" t="s">
        <v>14184</v>
      </c>
      <c r="X5884" s="4" t="s">
        <v>14184</v>
      </c>
    </row>
    <row r="5885" spans="1:24" x14ac:dyDescent="0.2">
      <c r="A5885">
        <v>6</v>
      </c>
      <c r="B5885">
        <v>27</v>
      </c>
      <c r="C5885">
        <v>1990</v>
      </c>
      <c r="D5885" t="s">
        <v>16283</v>
      </c>
      <c r="E5885" s="2">
        <v>3</v>
      </c>
      <c r="F5885" s="3"/>
      <c r="G5885" s="2">
        <v>1</v>
      </c>
      <c r="H5885" s="2">
        <v>31</v>
      </c>
      <c r="I5885" s="4" t="s">
        <v>10805</v>
      </c>
      <c r="J5885" s="2">
        <v>3</v>
      </c>
      <c r="K5885" s="3"/>
      <c r="L5885" s="2">
        <v>1</v>
      </c>
      <c r="M5885" s="4" t="s">
        <v>11432</v>
      </c>
      <c r="N5885" s="4" t="s">
        <v>3632</v>
      </c>
      <c r="O5885" t="s">
        <v>10924</v>
      </c>
      <c r="P5885" s="4" t="s">
        <v>11512</v>
      </c>
      <c r="Q5885" s="4" t="str">
        <f>VLOOKUP(P5885, 'Gun classification'!A:B, 2, FALSE)</f>
        <v>Arma de fuego</v>
      </c>
      <c r="R5885" s="4" t="s">
        <v>1155</v>
      </c>
      <c r="S5885" t="str">
        <f t="shared" si="91"/>
        <v>gang, this guy before</v>
      </c>
      <c r="T5885" s="38" t="s">
        <v>23261</v>
      </c>
      <c r="W5885" s="4" t="s">
        <v>14184</v>
      </c>
      <c r="X5885" s="4" t="s">
        <v>14184</v>
      </c>
    </row>
    <row r="5886" spans="1:24" x14ac:dyDescent="0.2">
      <c r="A5886">
        <v>6</v>
      </c>
      <c r="B5886">
        <v>28</v>
      </c>
      <c r="C5886">
        <v>1990</v>
      </c>
      <c r="D5886" t="s">
        <v>16284</v>
      </c>
      <c r="E5886" s="2">
        <v>3</v>
      </c>
      <c r="F5886" s="3"/>
      <c r="G5886" s="2">
        <v>1</v>
      </c>
      <c r="H5886" s="2">
        <v>18</v>
      </c>
      <c r="I5886" s="4" t="s">
        <v>10805</v>
      </c>
      <c r="J5886" s="2">
        <v>3</v>
      </c>
      <c r="K5886" s="3"/>
      <c r="L5886" s="2">
        <v>1</v>
      </c>
      <c r="M5886" s="4" t="s">
        <v>11468</v>
      </c>
      <c r="N5886" s="4" t="s">
        <v>3633</v>
      </c>
      <c r="O5886" t="s">
        <v>3634</v>
      </c>
      <c r="P5886" s="4" t="s">
        <v>11512</v>
      </c>
      <c r="Q5886" s="4" t="str">
        <f>VLOOKUP(P5886, 'Gun classification'!A:B, 2, FALSE)</f>
        <v>Arma de fuego</v>
      </c>
      <c r="R5886" s="4" t="s">
        <v>14184</v>
      </c>
      <c r="S5886" t="str">
        <f t="shared" si="91"/>
        <v xml:space="preserve">narcotics robb, </v>
      </c>
      <c r="T5886" s="38" t="s">
        <v>11515</v>
      </c>
      <c r="W5886" s="4" t="s">
        <v>14184</v>
      </c>
      <c r="X5886" s="4" t="s">
        <v>14184</v>
      </c>
    </row>
    <row r="5887" spans="1:24" x14ac:dyDescent="0.2">
      <c r="A5887">
        <v>6</v>
      </c>
      <c r="B5887">
        <v>28</v>
      </c>
      <c r="C5887">
        <v>1990</v>
      </c>
      <c r="D5887" t="s">
        <v>16285</v>
      </c>
      <c r="E5887" s="2">
        <v>3</v>
      </c>
      <c r="F5887" s="3"/>
      <c r="G5887" s="2">
        <v>1</v>
      </c>
      <c r="H5887" s="2">
        <v>18</v>
      </c>
      <c r="I5887" s="4" t="s">
        <v>10836</v>
      </c>
      <c r="J5887" s="2">
        <v>3</v>
      </c>
      <c r="K5887" s="3"/>
      <c r="L5887" s="2">
        <v>1</v>
      </c>
      <c r="M5887" s="4" t="s">
        <v>11468</v>
      </c>
      <c r="N5887" s="4" t="s">
        <v>3633</v>
      </c>
      <c r="O5887" t="s">
        <v>3634</v>
      </c>
      <c r="P5887" s="4" t="s">
        <v>11512</v>
      </c>
      <c r="Q5887" s="4" t="str">
        <f>VLOOKUP(P5887, 'Gun classification'!A:B, 2, FALSE)</f>
        <v>Arma de fuego</v>
      </c>
      <c r="R5887" s="4" t="s">
        <v>14184</v>
      </c>
      <c r="S5887" t="str">
        <f t="shared" si="91"/>
        <v xml:space="preserve">narcotics robb, </v>
      </c>
      <c r="T5887" s="38" t="s">
        <v>11515</v>
      </c>
      <c r="W5887" s="4" t="s">
        <v>14184</v>
      </c>
      <c r="X5887" s="4" t="s">
        <v>14184</v>
      </c>
    </row>
    <row r="5888" spans="1:24" x14ac:dyDescent="0.2">
      <c r="A5888">
        <v>6</v>
      </c>
      <c r="B5888">
        <v>29</v>
      </c>
      <c r="C5888">
        <v>1990</v>
      </c>
      <c r="D5888" t="s">
        <v>16286</v>
      </c>
      <c r="E5888" s="2">
        <v>1</v>
      </c>
      <c r="F5888" s="2">
        <v>4</v>
      </c>
      <c r="G5888" s="2">
        <v>1</v>
      </c>
      <c r="H5888" s="2">
        <v>18</v>
      </c>
      <c r="I5888" s="4" t="s">
        <v>10837</v>
      </c>
      <c r="J5888" s="2">
        <v>1</v>
      </c>
      <c r="K5888" s="2">
        <v>4</v>
      </c>
      <c r="L5888" s="2">
        <v>1</v>
      </c>
      <c r="M5888" s="4" t="s">
        <v>11430</v>
      </c>
      <c r="N5888" s="4" t="s">
        <v>3635</v>
      </c>
      <c r="O5888" t="s">
        <v>10924</v>
      </c>
      <c r="P5888" s="4" t="s">
        <v>11512</v>
      </c>
      <c r="Q5888" s="4" t="str">
        <f>VLOOKUP(P5888, 'Gun classification'!A:B, 2, FALSE)</f>
        <v>Arma de fuego</v>
      </c>
      <c r="R5888" s="4" t="s">
        <v>14184</v>
      </c>
      <c r="S5888" t="str">
        <f t="shared" si="91"/>
        <v xml:space="preserve">gang, </v>
      </c>
      <c r="T5888" s="38" t="s">
        <v>23261</v>
      </c>
      <c r="W5888" s="4" t="s">
        <v>14184</v>
      </c>
      <c r="X5888" s="4" t="s">
        <v>14184</v>
      </c>
    </row>
    <row r="5889" spans="1:24" x14ac:dyDescent="0.2">
      <c r="A5889">
        <v>6</v>
      </c>
      <c r="B5889">
        <v>30</v>
      </c>
      <c r="C5889">
        <v>1990</v>
      </c>
      <c r="D5889" t="s">
        <v>16287</v>
      </c>
      <c r="E5889" s="2">
        <v>2</v>
      </c>
      <c r="F5889" s="2">
        <v>7</v>
      </c>
      <c r="G5889" s="2">
        <v>1</v>
      </c>
      <c r="H5889" s="2">
        <v>26</v>
      </c>
      <c r="I5889" s="4" t="s">
        <v>10838</v>
      </c>
      <c r="J5889" s="2">
        <v>3</v>
      </c>
      <c r="K5889" s="3"/>
      <c r="L5889" s="2">
        <v>1</v>
      </c>
      <c r="M5889" s="4" t="s">
        <v>11448</v>
      </c>
      <c r="N5889" s="4" t="s">
        <v>3636</v>
      </c>
      <c r="O5889" t="s">
        <v>8450</v>
      </c>
      <c r="P5889" s="4" t="s">
        <v>11512</v>
      </c>
      <c r="Q5889" s="4" t="str">
        <f>VLOOKUP(P5889, 'Gun classification'!A:B, 2, FALSE)</f>
        <v>Arma de fuego</v>
      </c>
      <c r="R5889" s="4" t="s">
        <v>14184</v>
      </c>
      <c r="S5889" t="str">
        <f t="shared" si="91"/>
        <v xml:space="preserve">narcotics, </v>
      </c>
      <c r="W5889" s="4" t="s">
        <v>14184</v>
      </c>
      <c r="X5889" s="4" t="s">
        <v>14184</v>
      </c>
    </row>
    <row r="5890" spans="1:24" x14ac:dyDescent="0.2">
      <c r="A5890">
        <v>7</v>
      </c>
      <c r="B5890">
        <v>1</v>
      </c>
      <c r="C5890">
        <v>1990</v>
      </c>
      <c r="D5890" t="s">
        <v>16288</v>
      </c>
      <c r="E5890" s="2">
        <v>1</v>
      </c>
      <c r="F5890" s="2">
        <v>4</v>
      </c>
      <c r="G5890" s="2">
        <v>1</v>
      </c>
      <c r="H5890" s="2">
        <v>29</v>
      </c>
      <c r="I5890" s="4" t="s">
        <v>17370</v>
      </c>
      <c r="J5890" s="2">
        <v>5</v>
      </c>
      <c r="K5890" s="3"/>
      <c r="L5890" s="2">
        <v>3</v>
      </c>
      <c r="M5890" s="4" t="s">
        <v>14184</v>
      </c>
      <c r="N5890" s="4" t="s">
        <v>3637</v>
      </c>
      <c r="O5890" t="s">
        <v>17675</v>
      </c>
      <c r="P5890" s="4" t="s">
        <v>11518</v>
      </c>
      <c r="Q5890" s="4" t="str">
        <f>VLOOKUP(P5890, 'Gun classification'!A:B, 2, FALSE)</f>
        <v>Arma blanca</v>
      </c>
      <c r="R5890" s="4" t="s">
        <v>14184</v>
      </c>
      <c r="S5890" t="str">
        <f t="shared" si="91"/>
        <v xml:space="preserve">unknown, </v>
      </c>
      <c r="T5890" t="s">
        <v>23253</v>
      </c>
      <c r="W5890" s="4" t="s">
        <v>14184</v>
      </c>
      <c r="X5890" s="4" t="s">
        <v>14184</v>
      </c>
    </row>
    <row r="5891" spans="1:24" x14ac:dyDescent="0.2">
      <c r="A5891">
        <v>7</v>
      </c>
      <c r="B5891">
        <v>17</v>
      </c>
      <c r="C5891">
        <v>1990</v>
      </c>
      <c r="D5891" t="s">
        <v>16289</v>
      </c>
      <c r="E5891" s="2">
        <v>1</v>
      </c>
      <c r="F5891" s="2">
        <v>4</v>
      </c>
      <c r="G5891" s="2">
        <v>1</v>
      </c>
      <c r="H5891" s="2">
        <v>21</v>
      </c>
      <c r="I5891" s="4" t="s">
        <v>17370</v>
      </c>
      <c r="J5891" s="2">
        <v>5</v>
      </c>
      <c r="K5891" s="3"/>
      <c r="L5891" s="2">
        <v>3</v>
      </c>
      <c r="M5891" s="4" t="s">
        <v>14184</v>
      </c>
      <c r="N5891" s="4" t="s">
        <v>3638</v>
      </c>
      <c r="O5891" t="s">
        <v>17675</v>
      </c>
      <c r="P5891" s="4" t="s">
        <v>11512</v>
      </c>
      <c r="Q5891" s="4" t="str">
        <f>VLOOKUP(P5891, 'Gun classification'!A:B, 2, FALSE)</f>
        <v>Arma de fuego</v>
      </c>
      <c r="R5891" s="4" t="s">
        <v>14184</v>
      </c>
      <c r="S5891" t="str">
        <f t="shared" ref="S5891:S5954" si="92">CONCATENATE(O5891,", ",R5891)</f>
        <v xml:space="preserve">unknown, </v>
      </c>
      <c r="T5891" t="s">
        <v>23253</v>
      </c>
      <c r="W5891" s="4" t="s">
        <v>14184</v>
      </c>
      <c r="X5891" s="4" t="s">
        <v>14184</v>
      </c>
    </row>
    <row r="5892" spans="1:24" x14ac:dyDescent="0.2">
      <c r="A5892">
        <v>7</v>
      </c>
      <c r="B5892">
        <v>21</v>
      </c>
      <c r="C5892">
        <v>1990</v>
      </c>
      <c r="D5892" t="s">
        <v>16290</v>
      </c>
      <c r="E5892" s="2">
        <v>3</v>
      </c>
      <c r="F5892" s="3"/>
      <c r="G5892" s="2">
        <v>1</v>
      </c>
      <c r="H5892" s="2">
        <v>29</v>
      </c>
      <c r="I5892" s="4" t="s">
        <v>10839</v>
      </c>
      <c r="J5892" s="2">
        <v>3</v>
      </c>
      <c r="K5892" s="3"/>
      <c r="L5892" s="2">
        <v>1</v>
      </c>
      <c r="M5892" s="4" t="s">
        <v>14184</v>
      </c>
      <c r="N5892" s="4" t="s">
        <v>6474</v>
      </c>
      <c r="O5892" t="s">
        <v>3639</v>
      </c>
      <c r="P5892" s="4" t="s">
        <v>11518</v>
      </c>
      <c r="Q5892" s="4" t="str">
        <f>VLOOKUP(P5892, 'Gun classification'!A:B, 2, FALSE)</f>
        <v>Arma blanca</v>
      </c>
      <c r="R5892" s="4" t="s">
        <v>14184</v>
      </c>
      <c r="S5892" t="str">
        <f t="shared" si="92"/>
        <v xml:space="preserve">argu robbery, </v>
      </c>
      <c r="T5892" t="s">
        <v>11515</v>
      </c>
      <c r="W5892" s="4" t="s">
        <v>14184</v>
      </c>
      <c r="X5892" s="4" t="s">
        <v>14184</v>
      </c>
    </row>
    <row r="5893" spans="1:24" x14ac:dyDescent="0.2">
      <c r="A5893">
        <v>7</v>
      </c>
      <c r="B5893">
        <v>24</v>
      </c>
      <c r="C5893">
        <v>1990</v>
      </c>
      <c r="D5893" t="s">
        <v>16291</v>
      </c>
      <c r="E5893" s="2">
        <v>3</v>
      </c>
      <c r="F5893" s="3"/>
      <c r="G5893" s="2">
        <v>2</v>
      </c>
      <c r="H5893" s="2">
        <v>24</v>
      </c>
      <c r="I5893" s="4" t="s">
        <v>17370</v>
      </c>
      <c r="J5893" s="2">
        <v>5</v>
      </c>
      <c r="K5893" s="3"/>
      <c r="L5893" s="2">
        <v>3</v>
      </c>
      <c r="M5893" s="4" t="s">
        <v>14184</v>
      </c>
      <c r="N5893" s="4" t="s">
        <v>3640</v>
      </c>
      <c r="O5893" t="s">
        <v>3641</v>
      </c>
      <c r="P5893" s="4" t="s">
        <v>11512</v>
      </c>
      <c r="Q5893" s="4" t="str">
        <f>VLOOKUP(P5893, 'Gun classification'!A:B, 2, FALSE)</f>
        <v>Arma de fuego</v>
      </c>
      <c r="R5893" s="4" t="s">
        <v>14184</v>
      </c>
      <c r="S5893" t="str">
        <f t="shared" si="92"/>
        <v xml:space="preserve">drive by, </v>
      </c>
      <c r="W5893" s="4" t="s">
        <v>14184</v>
      </c>
      <c r="X5893" s="4" t="s">
        <v>14184</v>
      </c>
    </row>
    <row r="5894" spans="1:24" x14ac:dyDescent="0.2">
      <c r="A5894">
        <v>8</v>
      </c>
      <c r="B5894">
        <v>2</v>
      </c>
      <c r="C5894">
        <v>1990</v>
      </c>
      <c r="D5894" t="s">
        <v>16292</v>
      </c>
      <c r="E5894" s="2">
        <v>1</v>
      </c>
      <c r="F5894" s="2">
        <v>4</v>
      </c>
      <c r="G5894" s="2">
        <v>1</v>
      </c>
      <c r="H5894" s="2">
        <v>30</v>
      </c>
      <c r="I5894" s="4" t="s">
        <v>10840</v>
      </c>
      <c r="J5894" s="2">
        <v>3</v>
      </c>
      <c r="K5894" s="3"/>
      <c r="L5894" s="2">
        <v>1</v>
      </c>
      <c r="M5894" s="4" t="s">
        <v>11448</v>
      </c>
      <c r="N5894" s="4" t="s">
        <v>3642</v>
      </c>
      <c r="O5894" t="s">
        <v>8450</v>
      </c>
      <c r="P5894" s="4" t="s">
        <v>11518</v>
      </c>
      <c r="Q5894" s="4" t="str">
        <f>VLOOKUP(P5894, 'Gun classification'!A:B, 2, FALSE)</f>
        <v>Arma blanca</v>
      </c>
      <c r="R5894" s="4" t="s">
        <v>14184</v>
      </c>
      <c r="S5894" t="str">
        <f t="shared" si="92"/>
        <v xml:space="preserve">narcotics, </v>
      </c>
      <c r="W5894" s="4" t="s">
        <v>14184</v>
      </c>
      <c r="X5894" s="4" t="s">
        <v>14184</v>
      </c>
    </row>
    <row r="5895" spans="1:24" x14ac:dyDescent="0.2">
      <c r="A5895">
        <v>8</v>
      </c>
      <c r="B5895">
        <v>2</v>
      </c>
      <c r="C5895">
        <v>1990</v>
      </c>
      <c r="D5895" t="s">
        <v>16293</v>
      </c>
      <c r="E5895" s="2">
        <v>3</v>
      </c>
      <c r="F5895" s="3"/>
      <c r="G5895" s="2">
        <v>1</v>
      </c>
      <c r="H5895" s="2">
        <v>25</v>
      </c>
      <c r="I5895" s="4" t="s">
        <v>10841</v>
      </c>
      <c r="J5895" s="2">
        <v>3</v>
      </c>
      <c r="K5895" s="3"/>
      <c r="L5895" s="2">
        <v>1</v>
      </c>
      <c r="M5895" s="4" t="s">
        <v>11473</v>
      </c>
      <c r="N5895" s="4" t="s">
        <v>3643</v>
      </c>
      <c r="O5895" t="s">
        <v>10232</v>
      </c>
      <c r="P5895" s="4" t="s">
        <v>11518</v>
      </c>
      <c r="Q5895" s="4" t="str">
        <f>VLOOKUP(P5895, 'Gun classification'!A:B, 2, FALSE)</f>
        <v>Arma blanca</v>
      </c>
      <c r="R5895" s="4" t="s">
        <v>14184</v>
      </c>
      <c r="S5895" t="str">
        <f t="shared" si="92"/>
        <v xml:space="preserve">argument, </v>
      </c>
      <c r="W5895" s="4" t="s">
        <v>14184</v>
      </c>
      <c r="X5895" s="4" t="s">
        <v>14184</v>
      </c>
    </row>
    <row r="5896" spans="1:24" x14ac:dyDescent="0.2">
      <c r="A5896">
        <v>8</v>
      </c>
      <c r="B5896">
        <v>3</v>
      </c>
      <c r="C5896">
        <v>1990</v>
      </c>
      <c r="D5896" t="s">
        <v>16294</v>
      </c>
      <c r="E5896" s="2">
        <v>6</v>
      </c>
      <c r="F5896" s="3"/>
      <c r="G5896" s="2">
        <v>1</v>
      </c>
      <c r="H5896" s="2">
        <v>24</v>
      </c>
      <c r="I5896" s="4" t="s">
        <v>10842</v>
      </c>
      <c r="J5896" s="2">
        <v>3</v>
      </c>
      <c r="K5896" s="3"/>
      <c r="L5896" s="2">
        <v>1</v>
      </c>
      <c r="M5896" s="4" t="s">
        <v>11430</v>
      </c>
      <c r="N5896" s="4" t="s">
        <v>3644</v>
      </c>
      <c r="O5896" t="s">
        <v>8450</v>
      </c>
      <c r="P5896" s="4" t="s">
        <v>11512</v>
      </c>
      <c r="Q5896" s="4" t="str">
        <f>VLOOKUP(P5896, 'Gun classification'!A:B, 2, FALSE)</f>
        <v>Arma de fuego</v>
      </c>
      <c r="R5896" s="4" t="s">
        <v>1156</v>
      </c>
      <c r="S5896" t="str">
        <f t="shared" si="92"/>
        <v>narcotics, carjack att.</v>
      </c>
      <c r="W5896" s="4" t="s">
        <v>14184</v>
      </c>
      <c r="X5896" s="4" t="s">
        <v>14184</v>
      </c>
    </row>
    <row r="5897" spans="1:24" x14ac:dyDescent="0.2">
      <c r="A5897">
        <v>8</v>
      </c>
      <c r="B5897">
        <v>5</v>
      </c>
      <c r="C5897">
        <v>1990</v>
      </c>
      <c r="D5897" t="s">
        <v>16295</v>
      </c>
      <c r="E5897" s="2">
        <v>1</v>
      </c>
      <c r="F5897" s="3"/>
      <c r="G5897" s="2">
        <v>1</v>
      </c>
      <c r="H5897" s="2">
        <v>38</v>
      </c>
      <c r="I5897" s="4" t="s">
        <v>10843</v>
      </c>
      <c r="J5897" s="2">
        <v>1</v>
      </c>
      <c r="K5897" s="3"/>
      <c r="L5897" s="2">
        <v>1</v>
      </c>
      <c r="M5897" s="4" t="s">
        <v>11425</v>
      </c>
      <c r="N5897" s="4" t="s">
        <v>3645</v>
      </c>
      <c r="O5897" t="s">
        <v>8450</v>
      </c>
      <c r="P5897" s="4" t="s">
        <v>11518</v>
      </c>
      <c r="Q5897" s="4" t="str">
        <f>VLOOKUP(P5897, 'Gun classification'!A:B, 2, FALSE)</f>
        <v>Arma blanca</v>
      </c>
      <c r="R5897" s="4" t="s">
        <v>1157</v>
      </c>
      <c r="S5897" t="str">
        <f t="shared" si="92"/>
        <v>narcotics, showed bag cut</v>
      </c>
      <c r="W5897" s="4" t="s">
        <v>14184</v>
      </c>
      <c r="X5897" s="4" t="s">
        <v>14184</v>
      </c>
    </row>
    <row r="5898" spans="1:24" x14ac:dyDescent="0.2">
      <c r="A5898">
        <v>8</v>
      </c>
      <c r="B5898">
        <v>8</v>
      </c>
      <c r="C5898">
        <v>1990</v>
      </c>
      <c r="D5898" t="s">
        <v>16296</v>
      </c>
      <c r="E5898" s="2">
        <v>1</v>
      </c>
      <c r="F5898" s="3"/>
      <c r="G5898" s="2">
        <v>2</v>
      </c>
      <c r="H5898" s="2">
        <v>18</v>
      </c>
      <c r="I5898" s="4" t="s">
        <v>10844</v>
      </c>
      <c r="J5898" s="2">
        <v>3</v>
      </c>
      <c r="K5898" s="3"/>
      <c r="L5898" s="2">
        <v>1</v>
      </c>
      <c r="M5898" s="4" t="s">
        <v>11464</v>
      </c>
      <c r="N5898" s="4" t="s">
        <v>3646</v>
      </c>
      <c r="O5898" t="s">
        <v>5042</v>
      </c>
      <c r="P5898" s="4" t="s">
        <v>11518</v>
      </c>
      <c r="Q5898" s="4" t="str">
        <f>VLOOKUP(P5898, 'Gun classification'!A:B, 2, FALSE)</f>
        <v>Arma blanca</v>
      </c>
      <c r="R5898" s="4" t="s">
        <v>14184</v>
      </c>
      <c r="S5898" t="str">
        <f t="shared" si="92"/>
        <v xml:space="preserve">rape, </v>
      </c>
      <c r="T5898" t="s">
        <v>8275</v>
      </c>
      <c r="W5898" s="4" t="s">
        <v>14184</v>
      </c>
      <c r="X5898" s="4" t="s">
        <v>14184</v>
      </c>
    </row>
    <row r="5899" spans="1:24" x14ac:dyDescent="0.2">
      <c r="A5899">
        <v>8</v>
      </c>
      <c r="B5899">
        <v>17</v>
      </c>
      <c r="C5899">
        <v>1990</v>
      </c>
      <c r="D5899" t="s">
        <v>16297</v>
      </c>
      <c r="E5899" s="2">
        <v>1</v>
      </c>
      <c r="F5899" s="3"/>
      <c r="G5899" s="2">
        <v>1</v>
      </c>
      <c r="H5899" s="2">
        <v>29</v>
      </c>
      <c r="I5899" s="4" t="s">
        <v>14681</v>
      </c>
      <c r="J5899" s="2">
        <v>5</v>
      </c>
      <c r="K5899" s="3"/>
      <c r="L5899" s="2">
        <v>3</v>
      </c>
      <c r="M5899" s="4" t="s">
        <v>14184</v>
      </c>
      <c r="N5899" s="4" t="s">
        <v>3647</v>
      </c>
      <c r="O5899" t="s">
        <v>11996</v>
      </c>
      <c r="P5899" s="4" t="s">
        <v>5326</v>
      </c>
      <c r="Q5899" s="4" t="str">
        <f>VLOOKUP(P5899, 'Gun classification'!A:B, 2, FALSE)</f>
        <v>Objeto</v>
      </c>
      <c r="R5899" s="4" t="s">
        <v>14184</v>
      </c>
      <c r="S5899" t="str">
        <f t="shared" si="92"/>
        <v xml:space="preserve">robbery?, </v>
      </c>
      <c r="T5899" t="s">
        <v>11515</v>
      </c>
      <c r="W5899" s="4" t="s">
        <v>14184</v>
      </c>
      <c r="X5899" s="4" t="s">
        <v>14184</v>
      </c>
    </row>
    <row r="5900" spans="1:24" x14ac:dyDescent="0.2">
      <c r="A5900">
        <v>8</v>
      </c>
      <c r="B5900">
        <v>18</v>
      </c>
      <c r="C5900">
        <v>1990</v>
      </c>
      <c r="D5900" t="s">
        <v>16298</v>
      </c>
      <c r="E5900" s="2">
        <v>3</v>
      </c>
      <c r="F5900" s="3"/>
      <c r="G5900" s="2">
        <v>1</v>
      </c>
      <c r="H5900" s="2">
        <v>30</v>
      </c>
      <c r="I5900" s="4" t="s">
        <v>17370</v>
      </c>
      <c r="J5900" s="2">
        <v>5</v>
      </c>
      <c r="K5900" s="3"/>
      <c r="L5900" s="2">
        <v>3</v>
      </c>
      <c r="M5900" s="4" t="s">
        <v>14184</v>
      </c>
      <c r="N5900" s="4" t="s">
        <v>3648</v>
      </c>
      <c r="O5900" t="s">
        <v>17675</v>
      </c>
      <c r="P5900" s="4" t="s">
        <v>11518</v>
      </c>
      <c r="Q5900" s="4" t="str">
        <f>VLOOKUP(P5900, 'Gun classification'!A:B, 2, FALSE)</f>
        <v>Arma blanca</v>
      </c>
      <c r="R5900" s="4" t="s">
        <v>14184</v>
      </c>
      <c r="S5900" t="str">
        <f t="shared" si="92"/>
        <v xml:space="preserve">unknown, </v>
      </c>
      <c r="T5900" t="s">
        <v>23253</v>
      </c>
      <c r="W5900" s="4" t="s">
        <v>14184</v>
      </c>
      <c r="X5900" s="4" t="s">
        <v>14184</v>
      </c>
    </row>
    <row r="5901" spans="1:24" x14ac:dyDescent="0.2">
      <c r="A5901">
        <v>8</v>
      </c>
      <c r="B5901">
        <v>22</v>
      </c>
      <c r="C5901">
        <v>1990</v>
      </c>
      <c r="D5901" t="s">
        <v>16299</v>
      </c>
      <c r="E5901" s="2">
        <v>1</v>
      </c>
      <c r="F5901" s="3"/>
      <c r="G5901" s="2">
        <v>1</v>
      </c>
      <c r="H5901" s="2">
        <v>65</v>
      </c>
      <c r="I5901" s="4" t="s">
        <v>17370</v>
      </c>
      <c r="J5901" s="2">
        <v>5</v>
      </c>
      <c r="K5901" s="3"/>
      <c r="L5901" s="2">
        <v>3</v>
      </c>
      <c r="M5901" s="4" t="s">
        <v>14184</v>
      </c>
      <c r="N5901" s="4" t="s">
        <v>3649</v>
      </c>
      <c r="O5901" t="s">
        <v>3650</v>
      </c>
      <c r="P5901" s="4" t="s">
        <v>11625</v>
      </c>
      <c r="Q5901" s="4" t="str">
        <f>VLOOKUP(P5901, 'Gun classification'!A:B, 2, FALSE)</f>
        <v>Falta de oxigeno</v>
      </c>
      <c r="R5901" s="4" t="s">
        <v>1158</v>
      </c>
      <c r="S5901" t="str">
        <f t="shared" si="92"/>
        <v>gay? Robbery?, elect cord around neck</v>
      </c>
      <c r="T5901" t="s">
        <v>11515</v>
      </c>
      <c r="W5901" s="4" t="s">
        <v>14184</v>
      </c>
      <c r="X5901" s="4" t="s">
        <v>14184</v>
      </c>
    </row>
    <row r="5902" spans="1:24" x14ac:dyDescent="0.2">
      <c r="A5902">
        <v>8</v>
      </c>
      <c r="B5902">
        <v>23</v>
      </c>
      <c r="C5902">
        <v>1990</v>
      </c>
      <c r="D5902" t="s">
        <v>16300</v>
      </c>
      <c r="E5902" s="2">
        <v>3</v>
      </c>
      <c r="F5902" s="3"/>
      <c r="G5902" s="2">
        <v>1</v>
      </c>
      <c r="H5902" s="2">
        <v>17</v>
      </c>
      <c r="I5902" s="4" t="s">
        <v>14399</v>
      </c>
      <c r="J5902" s="2">
        <v>3</v>
      </c>
      <c r="K5902" s="3"/>
      <c r="L5902" s="2">
        <v>1</v>
      </c>
      <c r="M5902" s="4" t="s">
        <v>14184</v>
      </c>
      <c r="N5902" s="4" t="s">
        <v>3413</v>
      </c>
      <c r="O5902" t="s">
        <v>3459</v>
      </c>
      <c r="P5902" s="4" t="s">
        <v>11512</v>
      </c>
      <c r="Q5902" s="4" t="str">
        <f>VLOOKUP(P5902, 'Gun classification'!A:B, 2, FALSE)</f>
        <v>Arma de fuego</v>
      </c>
      <c r="R5902" s="4" t="s">
        <v>14184</v>
      </c>
      <c r="S5902" t="str">
        <f t="shared" si="92"/>
        <v xml:space="preserve">gang?, </v>
      </c>
      <c r="T5902" s="38" t="s">
        <v>23261</v>
      </c>
      <c r="W5902" s="4" t="s">
        <v>14184</v>
      </c>
      <c r="X5902" s="4" t="s">
        <v>14184</v>
      </c>
    </row>
    <row r="5903" spans="1:24" x14ac:dyDescent="0.2">
      <c r="A5903">
        <v>8</v>
      </c>
      <c r="B5903">
        <v>24</v>
      </c>
      <c r="C5903">
        <v>1990</v>
      </c>
      <c r="D5903" t="s">
        <v>16301</v>
      </c>
      <c r="E5903" s="2">
        <v>1</v>
      </c>
      <c r="F5903" s="2">
        <v>4</v>
      </c>
      <c r="G5903" s="2">
        <v>1</v>
      </c>
      <c r="H5903" s="2">
        <v>64</v>
      </c>
      <c r="I5903" s="4" t="s">
        <v>10845</v>
      </c>
      <c r="J5903" s="2">
        <v>3</v>
      </c>
      <c r="K5903" s="3"/>
      <c r="L5903" s="2">
        <v>1</v>
      </c>
      <c r="M5903" s="4" t="s">
        <v>11468</v>
      </c>
      <c r="N5903" s="4" t="s">
        <v>3651</v>
      </c>
      <c r="O5903" t="s">
        <v>6380</v>
      </c>
      <c r="P5903" s="4" t="s">
        <v>11532</v>
      </c>
      <c r="Q5903" s="4" t="str">
        <f>VLOOKUP(P5903, 'Gun classification'!A:B, 2, FALSE)</f>
        <v>Fuerza</v>
      </c>
      <c r="R5903" s="4" t="s">
        <v>14184</v>
      </c>
      <c r="S5903" t="str">
        <f t="shared" si="92"/>
        <v xml:space="preserve">unprovoked, </v>
      </c>
      <c r="W5903" s="4" t="s">
        <v>14184</v>
      </c>
      <c r="X5903" s="4" t="s">
        <v>14184</v>
      </c>
    </row>
    <row r="5904" spans="1:24" x14ac:dyDescent="0.2">
      <c r="A5904">
        <v>8</v>
      </c>
      <c r="B5904">
        <v>25</v>
      </c>
      <c r="C5904">
        <v>1990</v>
      </c>
      <c r="D5904" t="s">
        <v>16302</v>
      </c>
      <c r="E5904" s="2">
        <v>1</v>
      </c>
      <c r="F5904" s="2">
        <v>4</v>
      </c>
      <c r="G5904" s="2">
        <v>1</v>
      </c>
      <c r="H5904" s="2">
        <v>48</v>
      </c>
      <c r="I5904" s="4" t="s">
        <v>17370</v>
      </c>
      <c r="J5904" s="2">
        <v>5</v>
      </c>
      <c r="K5904" s="3"/>
      <c r="L5904" s="2">
        <v>3</v>
      </c>
      <c r="M5904" s="4" t="s">
        <v>14184</v>
      </c>
      <c r="N5904" s="4" t="s">
        <v>7950</v>
      </c>
      <c r="O5904" t="s">
        <v>17675</v>
      </c>
      <c r="P5904" s="4" t="s">
        <v>11512</v>
      </c>
      <c r="Q5904" s="4" t="str">
        <f>VLOOKUP(P5904, 'Gun classification'!A:B, 2, FALSE)</f>
        <v>Arma de fuego</v>
      </c>
      <c r="R5904" s="4" t="s">
        <v>14184</v>
      </c>
      <c r="S5904" t="str">
        <f t="shared" si="92"/>
        <v xml:space="preserve">unknown, </v>
      </c>
      <c r="T5904" t="s">
        <v>23253</v>
      </c>
      <c r="W5904" s="4" t="s">
        <v>14184</v>
      </c>
      <c r="X5904" s="4" t="s">
        <v>14184</v>
      </c>
    </row>
    <row r="5905" spans="1:24" x14ac:dyDescent="0.2">
      <c r="A5905">
        <v>8</v>
      </c>
      <c r="B5905">
        <v>25</v>
      </c>
      <c r="C5905">
        <v>1990</v>
      </c>
      <c r="D5905" t="s">
        <v>16303</v>
      </c>
      <c r="E5905" s="2">
        <v>3</v>
      </c>
      <c r="F5905" s="3"/>
      <c r="G5905" s="2">
        <v>1</v>
      </c>
      <c r="H5905" s="2">
        <v>19</v>
      </c>
      <c r="I5905" s="4" t="s">
        <v>14736</v>
      </c>
      <c r="J5905" s="2">
        <v>5</v>
      </c>
      <c r="K5905" s="3"/>
      <c r="L5905" s="2">
        <v>3</v>
      </c>
      <c r="M5905" s="4" t="s">
        <v>14184</v>
      </c>
      <c r="N5905" s="4" t="s">
        <v>3652</v>
      </c>
      <c r="O5905" t="s">
        <v>3653</v>
      </c>
      <c r="P5905" s="4" t="s">
        <v>11512</v>
      </c>
      <c r="Q5905" s="4" t="str">
        <f>VLOOKUP(P5905, 'Gun classification'!A:B, 2, FALSE)</f>
        <v>Arma de fuego</v>
      </c>
      <c r="R5905" s="4" t="s">
        <v>14184</v>
      </c>
      <c r="S5905" t="str">
        <f t="shared" si="92"/>
        <v xml:space="preserve">argument over M/C, </v>
      </c>
      <c r="W5905" s="4" t="s">
        <v>14184</v>
      </c>
      <c r="X5905" s="4" t="s">
        <v>14184</v>
      </c>
    </row>
    <row r="5906" spans="1:24" x14ac:dyDescent="0.2">
      <c r="A5906">
        <v>8</v>
      </c>
      <c r="B5906">
        <v>25</v>
      </c>
      <c r="C5906">
        <v>1990</v>
      </c>
      <c r="D5906" t="s">
        <v>16304</v>
      </c>
      <c r="E5906" s="2">
        <v>3</v>
      </c>
      <c r="F5906" s="3"/>
      <c r="G5906" s="2">
        <v>1</v>
      </c>
      <c r="H5906" s="2">
        <v>15</v>
      </c>
      <c r="I5906" s="4" t="s">
        <v>17407</v>
      </c>
      <c r="J5906" s="2">
        <v>3</v>
      </c>
      <c r="K5906" s="3"/>
      <c r="L5906" s="2">
        <v>1</v>
      </c>
      <c r="M5906" s="4" t="s">
        <v>14184</v>
      </c>
      <c r="N5906" s="4" t="s">
        <v>3654</v>
      </c>
      <c r="O5906" t="s">
        <v>7120</v>
      </c>
      <c r="P5906" s="4" t="s">
        <v>11512</v>
      </c>
      <c r="Q5906" s="4" t="str">
        <f>VLOOKUP(P5906, 'Gun classification'!A:B, 2, FALSE)</f>
        <v>Arma de fuego</v>
      </c>
      <c r="R5906" s="4" t="s">
        <v>1159</v>
      </c>
      <c r="S5906" t="str">
        <f t="shared" si="92"/>
        <v>in car, by person talking</v>
      </c>
      <c r="W5906" s="4" t="s">
        <v>14184</v>
      </c>
      <c r="X5906" s="4" t="s">
        <v>14184</v>
      </c>
    </row>
    <row r="5907" spans="1:24" x14ac:dyDescent="0.2">
      <c r="A5907">
        <v>9</v>
      </c>
      <c r="B5907">
        <v>1</v>
      </c>
      <c r="C5907">
        <v>1990</v>
      </c>
      <c r="D5907" t="s">
        <v>16305</v>
      </c>
      <c r="E5907" s="2">
        <v>1</v>
      </c>
      <c r="F5907" s="2">
        <v>4</v>
      </c>
      <c r="G5907" s="2">
        <v>2</v>
      </c>
      <c r="H5907" s="2">
        <v>56</v>
      </c>
      <c r="I5907" s="4" t="s">
        <v>10846</v>
      </c>
      <c r="J5907" s="2">
        <v>1</v>
      </c>
      <c r="K5907" s="3"/>
      <c r="L5907" s="2">
        <v>1</v>
      </c>
      <c r="M5907" s="4" t="s">
        <v>11447</v>
      </c>
      <c r="N5907" s="4" t="s">
        <v>5517</v>
      </c>
      <c r="O5907" t="s">
        <v>11830</v>
      </c>
      <c r="P5907" s="4" t="s">
        <v>11512</v>
      </c>
      <c r="Q5907" s="4" t="str">
        <f>VLOOKUP(P5907, 'Gun classification'!A:B, 2, FALSE)</f>
        <v>Arma de fuego</v>
      </c>
      <c r="R5907" s="4" t="s">
        <v>8982</v>
      </c>
      <c r="S5907" t="str">
        <f t="shared" si="92"/>
        <v>sus 801, jealousy</v>
      </c>
      <c r="W5907" s="4" t="s">
        <v>14184</v>
      </c>
      <c r="X5907" s="4" t="s">
        <v>14184</v>
      </c>
    </row>
    <row r="5908" spans="1:24" x14ac:dyDescent="0.2">
      <c r="A5908">
        <v>9</v>
      </c>
      <c r="B5908">
        <v>3</v>
      </c>
      <c r="C5908">
        <v>1990</v>
      </c>
      <c r="D5908" t="s">
        <v>16306</v>
      </c>
      <c r="E5908" s="2">
        <v>3</v>
      </c>
      <c r="F5908" s="3"/>
      <c r="G5908" s="2">
        <v>1</v>
      </c>
      <c r="H5908" s="2">
        <v>32</v>
      </c>
      <c r="I5908" s="4" t="s">
        <v>10847</v>
      </c>
      <c r="J5908" s="2">
        <v>3</v>
      </c>
      <c r="K5908" s="3"/>
      <c r="L5908" s="2">
        <v>1</v>
      </c>
      <c r="M5908" s="4" t="s">
        <v>11491</v>
      </c>
      <c r="N5908" s="4" t="s">
        <v>3655</v>
      </c>
      <c r="O5908" t="s">
        <v>10232</v>
      </c>
      <c r="P5908" s="4" t="s">
        <v>14184</v>
      </c>
      <c r="Q5908" s="4" t="s">
        <v>23269</v>
      </c>
      <c r="R5908" s="4" t="s">
        <v>14184</v>
      </c>
      <c r="S5908" t="str">
        <f t="shared" si="92"/>
        <v xml:space="preserve">argument, </v>
      </c>
      <c r="W5908" s="4" t="s">
        <v>14184</v>
      </c>
      <c r="X5908" s="4" t="s">
        <v>14184</v>
      </c>
    </row>
    <row r="5909" spans="1:24" x14ac:dyDescent="0.2">
      <c r="A5909">
        <v>9</v>
      </c>
      <c r="B5909">
        <v>13</v>
      </c>
      <c r="C5909">
        <v>1990</v>
      </c>
      <c r="D5909" t="s">
        <v>16307</v>
      </c>
      <c r="E5909" s="2">
        <v>3</v>
      </c>
      <c r="F5909" s="3"/>
      <c r="G5909" s="2">
        <v>1</v>
      </c>
      <c r="H5909" s="2">
        <v>22</v>
      </c>
      <c r="I5909" s="4" t="s">
        <v>10848</v>
      </c>
      <c r="J5909" s="2">
        <v>3</v>
      </c>
      <c r="K5909" s="3"/>
      <c r="L5909" s="2">
        <v>1</v>
      </c>
      <c r="M5909" s="4" t="s">
        <v>11416</v>
      </c>
      <c r="N5909" s="4" t="s">
        <v>3656</v>
      </c>
      <c r="O5909" t="s">
        <v>10924</v>
      </c>
      <c r="P5909" s="4" t="s">
        <v>11512</v>
      </c>
      <c r="Q5909" s="4" t="str">
        <f>VLOOKUP(P5909, 'Gun classification'!A:B, 2, FALSE)</f>
        <v>Arma de fuego</v>
      </c>
      <c r="R5909" s="4" t="s">
        <v>14184</v>
      </c>
      <c r="S5909" t="str">
        <f t="shared" si="92"/>
        <v xml:space="preserve">gang, </v>
      </c>
      <c r="T5909" s="38" t="s">
        <v>23261</v>
      </c>
      <c r="W5909" s="4" t="s">
        <v>14184</v>
      </c>
      <c r="X5909" s="4" t="s">
        <v>14184</v>
      </c>
    </row>
    <row r="5910" spans="1:24" x14ac:dyDescent="0.2">
      <c r="A5910">
        <v>9</v>
      </c>
      <c r="B5910">
        <v>14</v>
      </c>
      <c r="C5910">
        <v>1990</v>
      </c>
      <c r="D5910" t="s">
        <v>16308</v>
      </c>
      <c r="E5910" s="2">
        <v>4</v>
      </c>
      <c r="F5910" s="3"/>
      <c r="G5910" s="2">
        <v>1</v>
      </c>
      <c r="H5910" s="3"/>
      <c r="I5910" s="4" t="s">
        <v>10849</v>
      </c>
      <c r="J5910" s="2">
        <v>1</v>
      </c>
      <c r="K5910" s="2">
        <v>4</v>
      </c>
      <c r="L5910" s="2">
        <v>1</v>
      </c>
      <c r="M5910" s="4" t="s">
        <v>11430</v>
      </c>
      <c r="N5910" s="4" t="s">
        <v>3657</v>
      </c>
      <c r="O5910" t="s">
        <v>11996</v>
      </c>
      <c r="P5910" s="4" t="s">
        <v>11582</v>
      </c>
      <c r="Q5910" s="4" t="str">
        <f>VLOOKUP(P5910, 'Gun classification'!A:B, 2, FALSE)</f>
        <v>Fuerza</v>
      </c>
      <c r="R5910" s="4" t="s">
        <v>14184</v>
      </c>
      <c r="S5910" t="str">
        <f t="shared" si="92"/>
        <v xml:space="preserve">robbery?, </v>
      </c>
      <c r="T5910" t="s">
        <v>11515</v>
      </c>
      <c r="W5910" s="4" t="s">
        <v>14184</v>
      </c>
      <c r="X5910" s="4" t="s">
        <v>14184</v>
      </c>
    </row>
    <row r="5911" spans="1:24" x14ac:dyDescent="0.2">
      <c r="A5911">
        <v>9</v>
      </c>
      <c r="B5911">
        <v>16</v>
      </c>
      <c r="C5911">
        <v>1990</v>
      </c>
      <c r="D5911" t="s">
        <v>16309</v>
      </c>
      <c r="E5911" s="2">
        <v>3</v>
      </c>
      <c r="F5911" s="3"/>
      <c r="G5911" s="2">
        <v>1</v>
      </c>
      <c r="H5911" s="2">
        <v>27</v>
      </c>
      <c r="I5911" s="4" t="s">
        <v>10850</v>
      </c>
      <c r="J5911" s="2">
        <v>3</v>
      </c>
      <c r="K5911" s="3"/>
      <c r="L5911" s="2">
        <v>1</v>
      </c>
      <c r="M5911" s="4" t="s">
        <v>11468</v>
      </c>
      <c r="N5911" s="4" t="s">
        <v>3658</v>
      </c>
      <c r="O5911" t="s">
        <v>3659</v>
      </c>
      <c r="P5911" s="4" t="s">
        <v>11512</v>
      </c>
      <c r="Q5911" s="4" t="str">
        <f>VLOOKUP(P5911, 'Gun classification'!A:B, 2, FALSE)</f>
        <v>Arma de fuego</v>
      </c>
      <c r="R5911" s="4" t="s">
        <v>14184</v>
      </c>
      <c r="S5911" t="str">
        <f t="shared" si="92"/>
        <v xml:space="preserve">foutht over gun, </v>
      </c>
      <c r="W5911" s="4" t="s">
        <v>14184</v>
      </c>
      <c r="X5911" s="4" t="s">
        <v>14184</v>
      </c>
    </row>
    <row r="5912" spans="1:24" x14ac:dyDescent="0.2">
      <c r="A5912">
        <v>9</v>
      </c>
      <c r="B5912">
        <v>18</v>
      </c>
      <c r="C5912">
        <v>1990</v>
      </c>
      <c r="D5912" t="s">
        <v>16310</v>
      </c>
      <c r="E5912" s="2">
        <v>2</v>
      </c>
      <c r="F5912" s="2">
        <v>9</v>
      </c>
      <c r="G5912" s="2">
        <v>2</v>
      </c>
      <c r="H5912" s="2">
        <v>20</v>
      </c>
      <c r="I5912" s="4" t="s">
        <v>10851</v>
      </c>
      <c r="J5912" s="2">
        <v>2</v>
      </c>
      <c r="K5912" s="2">
        <v>9</v>
      </c>
      <c r="L5912" s="2">
        <v>2</v>
      </c>
      <c r="M5912" s="4" t="s">
        <v>11416</v>
      </c>
      <c r="N5912" s="4" t="s">
        <v>6087</v>
      </c>
      <c r="O5912" t="s">
        <v>3660</v>
      </c>
      <c r="P5912" s="4" t="s">
        <v>11518</v>
      </c>
      <c r="Q5912" s="4" t="str">
        <f>VLOOKUP(P5912, 'Gun classification'!A:B, 2, FALSE)</f>
        <v>Arma blanca</v>
      </c>
      <c r="R5912" s="4" t="s">
        <v>1160</v>
      </c>
      <c r="S5912" t="str">
        <f t="shared" si="92"/>
        <v>argu over baby, Gay? Says lovers quarrel</v>
      </c>
      <c r="T5912" t="s">
        <v>23255</v>
      </c>
      <c r="W5912" s="4" t="s">
        <v>14184</v>
      </c>
      <c r="X5912" s="4" t="s">
        <v>14184</v>
      </c>
    </row>
    <row r="5913" spans="1:24" x14ac:dyDescent="0.2">
      <c r="A5913">
        <v>9</v>
      </c>
      <c r="B5913">
        <v>18</v>
      </c>
      <c r="C5913">
        <v>1990</v>
      </c>
      <c r="D5913" t="s">
        <v>16311</v>
      </c>
      <c r="E5913" s="2">
        <v>3</v>
      </c>
      <c r="F5913" s="3"/>
      <c r="G5913" s="2">
        <v>2</v>
      </c>
      <c r="H5913" s="2">
        <v>17</v>
      </c>
      <c r="I5913" s="4" t="s">
        <v>10852</v>
      </c>
      <c r="J5913" s="2">
        <v>3</v>
      </c>
      <c r="K5913" s="3"/>
      <c r="L5913" s="2">
        <v>1</v>
      </c>
      <c r="M5913" s="4" t="s">
        <v>11430</v>
      </c>
      <c r="N5913" s="4" t="s">
        <v>3661</v>
      </c>
      <c r="O5913" t="s">
        <v>3662</v>
      </c>
      <c r="P5913" s="4" t="s">
        <v>11512</v>
      </c>
      <c r="Q5913" s="4" t="str">
        <f>VLOOKUP(P5913, 'Gun classification'!A:B, 2, FALSE)</f>
        <v>Arma de fuego</v>
      </c>
      <c r="R5913" s="4" t="s">
        <v>14184</v>
      </c>
      <c r="S5913" t="str">
        <f t="shared" si="92"/>
        <v xml:space="preserve">playing wi gun, </v>
      </c>
      <c r="W5913" s="4" t="s">
        <v>14184</v>
      </c>
      <c r="X5913" s="4" t="s">
        <v>14184</v>
      </c>
    </row>
    <row r="5914" spans="1:24" x14ac:dyDescent="0.2">
      <c r="A5914">
        <v>9</v>
      </c>
      <c r="B5914">
        <v>24</v>
      </c>
      <c r="C5914">
        <v>1990</v>
      </c>
      <c r="D5914" t="s">
        <v>16312</v>
      </c>
      <c r="E5914" s="2">
        <v>1</v>
      </c>
      <c r="F5914" s="2">
        <v>4</v>
      </c>
      <c r="G5914" s="2">
        <v>1</v>
      </c>
      <c r="H5914" s="2">
        <v>22</v>
      </c>
      <c r="I5914" s="4" t="s">
        <v>17370</v>
      </c>
      <c r="J5914" s="2">
        <v>5</v>
      </c>
      <c r="K5914" s="3"/>
      <c r="L5914" s="2">
        <v>3</v>
      </c>
      <c r="M5914" s="4" t="s">
        <v>14184</v>
      </c>
      <c r="N5914" s="4" t="s">
        <v>3663</v>
      </c>
      <c r="O5914" t="s">
        <v>7120</v>
      </c>
      <c r="P5914" s="4" t="s">
        <v>11518</v>
      </c>
      <c r="Q5914" s="4" t="str">
        <f>VLOOKUP(P5914, 'Gun classification'!A:B, 2, FALSE)</f>
        <v>Arma blanca</v>
      </c>
      <c r="R5914" s="4" t="s">
        <v>14184</v>
      </c>
      <c r="S5914" t="str">
        <f t="shared" si="92"/>
        <v xml:space="preserve">in car, </v>
      </c>
      <c r="W5914" s="4" t="s">
        <v>14184</v>
      </c>
      <c r="X5914" s="4" t="s">
        <v>14184</v>
      </c>
    </row>
    <row r="5915" spans="1:24" x14ac:dyDescent="0.2">
      <c r="A5915">
        <v>10</v>
      </c>
      <c r="B5915">
        <v>2</v>
      </c>
      <c r="C5915">
        <v>1990</v>
      </c>
      <c r="D5915" t="s">
        <v>16313</v>
      </c>
      <c r="E5915" s="2">
        <v>1</v>
      </c>
      <c r="F5915" s="3"/>
      <c r="G5915" s="2">
        <v>1</v>
      </c>
      <c r="H5915" s="2">
        <v>20</v>
      </c>
      <c r="I5915" s="4" t="s">
        <v>10853</v>
      </c>
      <c r="J5915" s="2">
        <v>2</v>
      </c>
      <c r="K5915" s="2">
        <v>9</v>
      </c>
      <c r="L5915" s="2">
        <v>1</v>
      </c>
      <c r="M5915" s="4" t="s">
        <v>11417</v>
      </c>
      <c r="N5915" s="4" t="s">
        <v>3664</v>
      </c>
      <c r="O5915" t="s">
        <v>10232</v>
      </c>
      <c r="P5915" s="4" t="s">
        <v>11582</v>
      </c>
      <c r="Q5915" s="4" t="str">
        <f>VLOOKUP(P5915, 'Gun classification'!A:B, 2, FALSE)</f>
        <v>Fuerza</v>
      </c>
      <c r="R5915" s="4" t="s">
        <v>14184</v>
      </c>
      <c r="S5915" t="str">
        <f t="shared" si="92"/>
        <v xml:space="preserve">argument, </v>
      </c>
      <c r="W5915" s="4" t="s">
        <v>14184</v>
      </c>
      <c r="X5915" s="4" t="s">
        <v>14184</v>
      </c>
    </row>
    <row r="5916" spans="1:24" x14ac:dyDescent="0.2">
      <c r="A5916">
        <v>10</v>
      </c>
      <c r="B5916">
        <v>3</v>
      </c>
      <c r="C5916">
        <v>1990</v>
      </c>
      <c r="D5916" t="s">
        <v>16314</v>
      </c>
      <c r="E5916" s="2">
        <v>3</v>
      </c>
      <c r="F5916" s="3"/>
      <c r="G5916" s="2">
        <v>1</v>
      </c>
      <c r="H5916" s="2">
        <v>81</v>
      </c>
      <c r="I5916" s="4" t="s">
        <v>17370</v>
      </c>
      <c r="J5916" s="2">
        <v>5</v>
      </c>
      <c r="K5916" s="3"/>
      <c r="L5916" s="2">
        <v>3</v>
      </c>
      <c r="M5916" s="4" t="s">
        <v>14184</v>
      </c>
      <c r="N5916" s="4" t="s">
        <v>3665</v>
      </c>
      <c r="O5916" t="s">
        <v>17675</v>
      </c>
      <c r="P5916" s="4" t="s">
        <v>11512</v>
      </c>
      <c r="Q5916" s="4" t="str">
        <f>VLOOKUP(P5916, 'Gun classification'!A:B, 2, FALSE)</f>
        <v>Arma de fuego</v>
      </c>
      <c r="R5916" s="4" t="s">
        <v>14184</v>
      </c>
      <c r="S5916" t="str">
        <f t="shared" si="92"/>
        <v xml:space="preserve">unknown, </v>
      </c>
      <c r="T5916" t="s">
        <v>23253</v>
      </c>
      <c r="W5916" s="4" t="s">
        <v>14184</v>
      </c>
      <c r="X5916" s="4" t="s">
        <v>14184</v>
      </c>
    </row>
    <row r="5917" spans="1:24" x14ac:dyDescent="0.2">
      <c r="A5917">
        <v>10</v>
      </c>
      <c r="B5917">
        <v>11</v>
      </c>
      <c r="C5917">
        <v>1990</v>
      </c>
      <c r="D5917" t="s">
        <v>16315</v>
      </c>
      <c r="E5917" s="2">
        <v>1</v>
      </c>
      <c r="F5917" s="2">
        <v>4</v>
      </c>
      <c r="G5917" s="2">
        <v>1</v>
      </c>
      <c r="H5917" s="2">
        <v>28</v>
      </c>
      <c r="I5917" s="4" t="s">
        <v>10854</v>
      </c>
      <c r="J5917" s="2">
        <v>1</v>
      </c>
      <c r="K5917" s="3"/>
      <c r="L5917" s="2">
        <v>1</v>
      </c>
      <c r="M5917" s="4" t="s">
        <v>11472</v>
      </c>
      <c r="N5917" s="4" t="s">
        <v>3666</v>
      </c>
      <c r="O5917" t="s">
        <v>11564</v>
      </c>
      <c r="P5917" s="4" t="s">
        <v>11518</v>
      </c>
      <c r="Q5917" s="4" t="str">
        <f>VLOOKUP(P5917, 'Gun classification'!A:B, 2, FALSE)</f>
        <v>Arma blanca</v>
      </c>
      <c r="R5917" s="4" t="s">
        <v>14184</v>
      </c>
      <c r="S5917" t="str">
        <f t="shared" si="92"/>
        <v xml:space="preserve">triangle, </v>
      </c>
      <c r="W5917" s="4" t="s">
        <v>14184</v>
      </c>
      <c r="X5917" s="4" t="s">
        <v>14184</v>
      </c>
    </row>
    <row r="5918" spans="1:24" x14ac:dyDescent="0.2">
      <c r="A5918">
        <v>10</v>
      </c>
      <c r="B5918">
        <v>13</v>
      </c>
      <c r="C5918">
        <v>1990</v>
      </c>
      <c r="D5918" t="s">
        <v>16316</v>
      </c>
      <c r="E5918" s="2">
        <v>3</v>
      </c>
      <c r="F5918" s="3"/>
      <c r="G5918" s="2">
        <v>1</v>
      </c>
      <c r="H5918" s="2">
        <v>28</v>
      </c>
      <c r="I5918" s="4" t="s">
        <v>17370</v>
      </c>
      <c r="J5918" s="2">
        <v>5</v>
      </c>
      <c r="K5918" s="3"/>
      <c r="L5918" s="2">
        <v>3</v>
      </c>
      <c r="M5918" s="4" t="s">
        <v>14184</v>
      </c>
      <c r="N5918" s="4" t="s">
        <v>3667</v>
      </c>
      <c r="O5918" t="s">
        <v>17675</v>
      </c>
      <c r="P5918" s="4" t="s">
        <v>11512</v>
      </c>
      <c r="Q5918" s="4" t="str">
        <f>VLOOKUP(P5918, 'Gun classification'!A:B, 2, FALSE)</f>
        <v>Arma de fuego</v>
      </c>
      <c r="R5918" s="4" t="s">
        <v>14184</v>
      </c>
      <c r="S5918" t="str">
        <f t="shared" si="92"/>
        <v xml:space="preserve">unknown, </v>
      </c>
      <c r="T5918" t="s">
        <v>23253</v>
      </c>
      <c r="W5918" s="4" t="s">
        <v>14184</v>
      </c>
      <c r="X5918" s="4" t="s">
        <v>14184</v>
      </c>
    </row>
    <row r="5919" spans="1:24" x14ac:dyDescent="0.2">
      <c r="A5919">
        <v>10</v>
      </c>
      <c r="B5919">
        <v>21</v>
      </c>
      <c r="C5919">
        <v>1990</v>
      </c>
      <c r="D5919" t="s">
        <v>16317</v>
      </c>
      <c r="E5919" s="2">
        <v>3</v>
      </c>
      <c r="F5919" s="3"/>
      <c r="G5919" s="2">
        <v>1</v>
      </c>
      <c r="H5919" s="2">
        <v>26</v>
      </c>
      <c r="I5919" s="4" t="s">
        <v>17370</v>
      </c>
      <c r="J5919" s="2">
        <v>5</v>
      </c>
      <c r="K5919" s="3"/>
      <c r="L5919" s="2">
        <v>3</v>
      </c>
      <c r="M5919" s="4" t="s">
        <v>14184</v>
      </c>
      <c r="N5919" s="4" t="s">
        <v>12329</v>
      </c>
      <c r="O5919" t="s">
        <v>17675</v>
      </c>
      <c r="P5919" s="4" t="s">
        <v>11512</v>
      </c>
      <c r="Q5919" s="4" t="str">
        <f>VLOOKUP(P5919, 'Gun classification'!A:B, 2, FALSE)</f>
        <v>Arma de fuego</v>
      </c>
      <c r="R5919" s="4" t="s">
        <v>14184</v>
      </c>
      <c r="S5919" t="str">
        <f t="shared" si="92"/>
        <v xml:space="preserve">unknown, </v>
      </c>
      <c r="T5919" t="s">
        <v>23253</v>
      </c>
      <c r="W5919" s="4" t="s">
        <v>14184</v>
      </c>
      <c r="X5919" s="4" t="s">
        <v>14184</v>
      </c>
    </row>
    <row r="5920" spans="1:24" x14ac:dyDescent="0.2">
      <c r="A5920">
        <v>10</v>
      </c>
      <c r="B5920">
        <v>23</v>
      </c>
      <c r="C5920">
        <v>1990</v>
      </c>
      <c r="D5920" t="s">
        <v>16318</v>
      </c>
      <c r="E5920" s="2">
        <v>3</v>
      </c>
      <c r="F5920" s="3"/>
      <c r="G5920" s="2">
        <v>1</v>
      </c>
      <c r="H5920" s="2">
        <v>75</v>
      </c>
      <c r="I5920" s="4" t="s">
        <v>10855</v>
      </c>
      <c r="J5920" s="2">
        <v>3</v>
      </c>
      <c r="K5920" s="3"/>
      <c r="L5920" s="2">
        <v>1</v>
      </c>
      <c r="M5920" s="4" t="s">
        <v>11480</v>
      </c>
      <c r="N5920" s="4" t="s">
        <v>6729</v>
      </c>
      <c r="O5920" t="s">
        <v>3668</v>
      </c>
      <c r="P5920" s="4" t="s">
        <v>11512</v>
      </c>
      <c r="Q5920" s="4" t="str">
        <f>VLOOKUP(P5920, 'Gun classification'!A:B, 2, FALSE)</f>
        <v>Arma de fuego</v>
      </c>
      <c r="R5920" s="4" t="s">
        <v>14184</v>
      </c>
      <c r="S5920" t="str">
        <f t="shared" si="92"/>
        <v xml:space="preserve">revenge s. shot by cop, </v>
      </c>
      <c r="W5920" s="4" t="s">
        <v>14184</v>
      </c>
      <c r="X5920" s="4" t="s">
        <v>14184</v>
      </c>
    </row>
    <row r="5921" spans="1:24" x14ac:dyDescent="0.2">
      <c r="A5921">
        <v>10</v>
      </c>
      <c r="B5921">
        <v>24</v>
      </c>
      <c r="C5921">
        <v>1990</v>
      </c>
      <c r="D5921" t="s">
        <v>16319</v>
      </c>
      <c r="E5921" s="2">
        <v>3</v>
      </c>
      <c r="F5921" s="3"/>
      <c r="G5921" s="2">
        <v>1</v>
      </c>
      <c r="H5921" s="2">
        <v>34</v>
      </c>
      <c r="I5921" s="4" t="s">
        <v>17370</v>
      </c>
      <c r="J5921" s="2">
        <v>5</v>
      </c>
      <c r="K5921" s="3"/>
      <c r="L5921" s="2">
        <v>3</v>
      </c>
      <c r="M5921" s="4" t="s">
        <v>14184</v>
      </c>
      <c r="N5921" s="4" t="s">
        <v>3669</v>
      </c>
      <c r="P5921" s="4" t="s">
        <v>11512</v>
      </c>
      <c r="Q5921" s="4" t="str">
        <f>VLOOKUP(P5921, 'Gun classification'!A:B, 2, FALSE)</f>
        <v>Arma de fuego</v>
      </c>
      <c r="R5921" s="4" t="s">
        <v>14184</v>
      </c>
      <c r="S5921" t="str">
        <f t="shared" si="92"/>
        <v xml:space="preserve">, </v>
      </c>
      <c r="T5921" t="s">
        <v>23253</v>
      </c>
      <c r="W5921" s="4" t="s">
        <v>14184</v>
      </c>
      <c r="X5921" s="4" t="s">
        <v>14184</v>
      </c>
    </row>
    <row r="5922" spans="1:24" x14ac:dyDescent="0.2">
      <c r="A5922">
        <v>10</v>
      </c>
      <c r="B5922">
        <v>28</v>
      </c>
      <c r="C5922">
        <v>1990</v>
      </c>
      <c r="D5922" t="s">
        <v>16320</v>
      </c>
      <c r="E5922" s="2">
        <v>1</v>
      </c>
      <c r="F5922" s="3"/>
      <c r="G5922" s="2">
        <v>1</v>
      </c>
      <c r="H5922" s="2">
        <v>41</v>
      </c>
      <c r="I5922" s="4" t="s">
        <v>10856</v>
      </c>
      <c r="J5922" s="2">
        <v>3</v>
      </c>
      <c r="K5922" s="3"/>
      <c r="L5922" s="2">
        <v>1</v>
      </c>
      <c r="M5922" s="4" t="s">
        <v>11438</v>
      </c>
      <c r="N5922" s="4" t="s">
        <v>3670</v>
      </c>
      <c r="O5922" t="s">
        <v>3671</v>
      </c>
      <c r="P5922" s="4" t="s">
        <v>11732</v>
      </c>
      <c r="Q5922" s="4" t="str">
        <f>VLOOKUP(P5922, 'Gun classification'!A:B, 2, FALSE)</f>
        <v>Fuerza</v>
      </c>
      <c r="R5922" s="4" t="s">
        <v>14184</v>
      </c>
      <c r="S5922" t="str">
        <f t="shared" si="92"/>
        <v xml:space="preserve">gay? burg? Bound, naked, </v>
      </c>
      <c r="W5922" s="4" t="s">
        <v>14184</v>
      </c>
      <c r="X5922" s="4" t="s">
        <v>14184</v>
      </c>
    </row>
    <row r="5923" spans="1:24" x14ac:dyDescent="0.2">
      <c r="A5923">
        <v>11</v>
      </c>
      <c r="B5923">
        <v>1</v>
      </c>
      <c r="C5923">
        <v>1990</v>
      </c>
      <c r="D5923" t="s">
        <v>16321</v>
      </c>
      <c r="E5923" s="2">
        <v>3</v>
      </c>
      <c r="F5923" s="3"/>
      <c r="G5923" s="2">
        <v>1</v>
      </c>
      <c r="H5923" s="2">
        <v>30</v>
      </c>
      <c r="I5923" s="4" t="s">
        <v>10857</v>
      </c>
      <c r="J5923" s="2">
        <v>3</v>
      </c>
      <c r="K5923" s="3"/>
      <c r="L5923" s="2">
        <v>1</v>
      </c>
      <c r="M5923" s="4" t="s">
        <v>11420</v>
      </c>
      <c r="N5923" s="4" t="s">
        <v>3672</v>
      </c>
      <c r="O5923" t="s">
        <v>8434</v>
      </c>
      <c r="P5923" s="4" t="s">
        <v>11518</v>
      </c>
      <c r="Q5923" s="4" t="str">
        <f>VLOOKUP(P5923, 'Gun classification'!A:B, 2, FALSE)</f>
        <v>Arma blanca</v>
      </c>
      <c r="R5923" s="4" t="s">
        <v>14184</v>
      </c>
      <c r="S5923" t="str">
        <f t="shared" si="92"/>
        <v xml:space="preserve">argu, </v>
      </c>
      <c r="W5923" s="4" t="s">
        <v>14184</v>
      </c>
      <c r="X5923" s="4" t="s">
        <v>14184</v>
      </c>
    </row>
    <row r="5924" spans="1:24" x14ac:dyDescent="0.2">
      <c r="A5924">
        <v>11</v>
      </c>
      <c r="B5924">
        <v>3</v>
      </c>
      <c r="C5924">
        <v>1990</v>
      </c>
      <c r="D5924" t="s">
        <v>16322</v>
      </c>
      <c r="E5924" s="2">
        <v>1</v>
      </c>
      <c r="F5924" s="3"/>
      <c r="G5924" s="2">
        <v>1</v>
      </c>
      <c r="H5924" s="2">
        <v>61</v>
      </c>
      <c r="I5924" s="4" t="s">
        <v>10858</v>
      </c>
      <c r="J5924" s="2">
        <v>3</v>
      </c>
      <c r="K5924" s="3"/>
      <c r="L5924" s="2">
        <v>1</v>
      </c>
      <c r="M5924" s="4" t="s">
        <v>11464</v>
      </c>
      <c r="N5924" s="4" t="s">
        <v>3673</v>
      </c>
      <c r="O5924" t="s">
        <v>10232</v>
      </c>
      <c r="P5924" s="4" t="s">
        <v>11518</v>
      </c>
      <c r="Q5924" s="4" t="str">
        <f>VLOOKUP(P5924, 'Gun classification'!A:B, 2, FALSE)</f>
        <v>Arma blanca</v>
      </c>
      <c r="R5924" s="4" t="s">
        <v>1161</v>
      </c>
      <c r="S5924" t="str">
        <f t="shared" si="92"/>
        <v>argument, vic found in chest</v>
      </c>
      <c r="W5924" s="4" t="s">
        <v>14184</v>
      </c>
      <c r="X5924" s="4" t="s">
        <v>14184</v>
      </c>
    </row>
    <row r="5925" spans="1:24" x14ac:dyDescent="0.2">
      <c r="A5925">
        <v>11</v>
      </c>
      <c r="B5925">
        <v>5</v>
      </c>
      <c r="C5925">
        <v>1990</v>
      </c>
      <c r="D5925" t="s">
        <v>16323</v>
      </c>
      <c r="E5925" s="2">
        <v>3</v>
      </c>
      <c r="F5925" s="3"/>
      <c r="G5925" s="2">
        <v>1</v>
      </c>
      <c r="H5925" s="2">
        <v>46</v>
      </c>
      <c r="I5925" s="4" t="s">
        <v>10859</v>
      </c>
      <c r="J5925" s="2">
        <v>1</v>
      </c>
      <c r="K5925" s="3"/>
      <c r="L5925" s="2">
        <v>1</v>
      </c>
      <c r="M5925" s="4" t="s">
        <v>11425</v>
      </c>
      <c r="N5925" s="4" t="s">
        <v>3674</v>
      </c>
      <c r="O5925" t="s">
        <v>10232</v>
      </c>
      <c r="P5925" s="4" t="s">
        <v>11512</v>
      </c>
      <c r="Q5925" s="4" t="str">
        <f>VLOOKUP(P5925, 'Gun classification'!A:B, 2, FALSE)</f>
        <v>Arma de fuego</v>
      </c>
      <c r="R5925" s="4" t="s">
        <v>14184</v>
      </c>
      <c r="S5925" t="str">
        <f t="shared" si="92"/>
        <v xml:space="preserve">argument, </v>
      </c>
      <c r="W5925" s="4" t="s">
        <v>14184</v>
      </c>
      <c r="X5925" s="4" t="s">
        <v>14184</v>
      </c>
    </row>
    <row r="5926" spans="1:24" x14ac:dyDescent="0.2">
      <c r="A5926">
        <v>11</v>
      </c>
      <c r="B5926">
        <v>8</v>
      </c>
      <c r="C5926">
        <v>1990</v>
      </c>
      <c r="D5926" t="s">
        <v>16324</v>
      </c>
      <c r="E5926" s="2">
        <v>3</v>
      </c>
      <c r="F5926" s="3"/>
      <c r="G5926" s="2">
        <v>1</v>
      </c>
      <c r="H5926" s="2">
        <v>23</v>
      </c>
      <c r="I5926" s="4" t="s">
        <v>10860</v>
      </c>
      <c r="J5926" s="2">
        <v>3</v>
      </c>
      <c r="K5926" s="3"/>
      <c r="L5926" s="2">
        <v>1</v>
      </c>
      <c r="M5926" s="4" t="s">
        <v>11437</v>
      </c>
      <c r="N5926" s="4" t="s">
        <v>3675</v>
      </c>
      <c r="O5926" t="s">
        <v>10232</v>
      </c>
      <c r="P5926" s="4" t="s">
        <v>11518</v>
      </c>
      <c r="Q5926" s="4" t="str">
        <f>VLOOKUP(P5926, 'Gun classification'!A:B, 2, FALSE)</f>
        <v>Arma blanca</v>
      </c>
      <c r="R5926" s="4" t="s">
        <v>14184</v>
      </c>
      <c r="S5926" t="str">
        <f t="shared" si="92"/>
        <v xml:space="preserve">argument, </v>
      </c>
      <c r="W5926" s="4" t="s">
        <v>14184</v>
      </c>
      <c r="X5926" s="4" t="s">
        <v>14184</v>
      </c>
    </row>
    <row r="5927" spans="1:24" x14ac:dyDescent="0.2">
      <c r="A5927">
        <v>11</v>
      </c>
      <c r="B5927">
        <v>17</v>
      </c>
      <c r="C5927">
        <v>1990</v>
      </c>
      <c r="D5927" t="s">
        <v>16325</v>
      </c>
      <c r="E5927" s="2">
        <v>1</v>
      </c>
      <c r="F5927" s="3"/>
      <c r="G5927" s="2">
        <v>1</v>
      </c>
      <c r="H5927" s="2">
        <v>41</v>
      </c>
      <c r="I5927" s="4" t="s">
        <v>10861</v>
      </c>
      <c r="J5927" s="2">
        <v>1</v>
      </c>
      <c r="K5927" s="3"/>
      <c r="L5927" s="2">
        <v>1</v>
      </c>
      <c r="M5927" s="4" t="s">
        <v>11426</v>
      </c>
      <c r="N5927" s="4" t="s">
        <v>3676</v>
      </c>
      <c r="O5927" t="s">
        <v>12039</v>
      </c>
      <c r="P5927" s="4" t="s">
        <v>11512</v>
      </c>
      <c r="Q5927" s="4" t="str">
        <f>VLOOKUP(P5927, 'Gun classification'!A:B, 2, FALSE)</f>
        <v>Arma de fuego</v>
      </c>
      <c r="R5927" s="4" t="s">
        <v>14184</v>
      </c>
      <c r="S5927" t="str">
        <f t="shared" si="92"/>
        <v xml:space="preserve">mental, </v>
      </c>
      <c r="W5927" s="4" t="s">
        <v>14184</v>
      </c>
      <c r="X5927" s="4" t="s">
        <v>14184</v>
      </c>
    </row>
    <row r="5928" spans="1:24" x14ac:dyDescent="0.2">
      <c r="A5928">
        <v>11</v>
      </c>
      <c r="B5928">
        <v>17</v>
      </c>
      <c r="C5928">
        <v>1990</v>
      </c>
      <c r="D5928" t="s">
        <v>16326</v>
      </c>
      <c r="E5928" s="2">
        <v>1</v>
      </c>
      <c r="F5928" s="2">
        <v>4</v>
      </c>
      <c r="G5928" s="2">
        <v>1</v>
      </c>
      <c r="H5928" s="2">
        <v>28</v>
      </c>
      <c r="I5928" s="4" t="s">
        <v>10862</v>
      </c>
      <c r="J5928" s="2">
        <v>1</v>
      </c>
      <c r="K5928" s="2">
        <v>4</v>
      </c>
      <c r="L5928" s="2">
        <v>1</v>
      </c>
      <c r="M5928" s="4" t="s">
        <v>11464</v>
      </c>
      <c r="N5928" s="4" t="s">
        <v>3677</v>
      </c>
      <c r="O5928" t="s">
        <v>11876</v>
      </c>
      <c r="P5928" s="4" t="s">
        <v>11512</v>
      </c>
      <c r="Q5928" s="4" t="str">
        <f>VLOOKUP(P5928, 'Gun classification'!A:B, 2, FALSE)</f>
        <v>Arma de fuego</v>
      </c>
      <c r="R5928" s="4" t="s">
        <v>14184</v>
      </c>
      <c r="S5928" t="str">
        <f t="shared" si="92"/>
        <v xml:space="preserve">over woman, </v>
      </c>
      <c r="W5928" s="4" t="s">
        <v>14184</v>
      </c>
      <c r="X5928" s="4" t="s">
        <v>14184</v>
      </c>
    </row>
    <row r="5929" spans="1:24" x14ac:dyDescent="0.2">
      <c r="A5929">
        <v>11</v>
      </c>
      <c r="B5929">
        <v>17</v>
      </c>
      <c r="C5929">
        <v>1990</v>
      </c>
      <c r="D5929" t="s">
        <v>16327</v>
      </c>
      <c r="E5929" s="2">
        <v>1</v>
      </c>
      <c r="F5929" s="3"/>
      <c r="G5929" s="2">
        <v>1</v>
      </c>
      <c r="H5929" s="2">
        <v>34</v>
      </c>
      <c r="I5929" s="4" t="s">
        <v>10861</v>
      </c>
      <c r="J5929" s="2">
        <v>1</v>
      </c>
      <c r="K5929" s="3"/>
      <c r="L5929" s="2">
        <v>1</v>
      </c>
      <c r="M5929" s="4" t="s">
        <v>11426</v>
      </c>
      <c r="N5929" s="4" t="s">
        <v>3678</v>
      </c>
      <c r="O5929" t="s">
        <v>12039</v>
      </c>
      <c r="P5929" s="4" t="s">
        <v>11512</v>
      </c>
      <c r="Q5929" s="4" t="str">
        <f>VLOOKUP(P5929, 'Gun classification'!A:B, 2, FALSE)</f>
        <v>Arma de fuego</v>
      </c>
      <c r="R5929" s="4" t="s">
        <v>14184</v>
      </c>
      <c r="S5929" t="str">
        <f t="shared" si="92"/>
        <v xml:space="preserve">mental, </v>
      </c>
      <c r="W5929" s="4" t="s">
        <v>14184</v>
      </c>
      <c r="X5929" s="4" t="s">
        <v>14184</v>
      </c>
    </row>
    <row r="5930" spans="1:24" x14ac:dyDescent="0.2">
      <c r="A5930">
        <v>12</v>
      </c>
      <c r="B5930">
        <v>7</v>
      </c>
      <c r="C5930">
        <v>1990</v>
      </c>
      <c r="D5930" t="s">
        <v>16328</v>
      </c>
      <c r="E5930" s="2">
        <v>3</v>
      </c>
      <c r="F5930" s="3"/>
      <c r="G5930" s="2">
        <v>1</v>
      </c>
      <c r="H5930" s="2">
        <v>27</v>
      </c>
      <c r="I5930" s="4" t="s">
        <v>10863</v>
      </c>
      <c r="J5930" s="2">
        <v>3</v>
      </c>
      <c r="K5930" s="3"/>
      <c r="L5930" s="2">
        <v>1</v>
      </c>
      <c r="M5930" s="4" t="s">
        <v>11468</v>
      </c>
      <c r="N5930" s="4" t="s">
        <v>3679</v>
      </c>
      <c r="O5930" t="s">
        <v>11984</v>
      </c>
      <c r="P5930" s="4" t="s">
        <v>11512</v>
      </c>
      <c r="Q5930" s="4" t="str">
        <f>VLOOKUP(P5930, 'Gun classification'!A:B, 2, FALSE)</f>
        <v>Arma de fuego</v>
      </c>
      <c r="R5930" s="4" t="s">
        <v>14184</v>
      </c>
      <c r="S5930" t="str">
        <f t="shared" si="92"/>
        <v xml:space="preserve">triangle?, </v>
      </c>
      <c r="W5930" s="4" t="s">
        <v>14184</v>
      </c>
      <c r="X5930" s="4" t="s">
        <v>14184</v>
      </c>
    </row>
    <row r="5931" spans="1:24" x14ac:dyDescent="0.2">
      <c r="A5931">
        <v>12</v>
      </c>
      <c r="B5931">
        <v>11</v>
      </c>
      <c r="C5931">
        <v>1990</v>
      </c>
      <c r="D5931" t="s">
        <v>16329</v>
      </c>
      <c r="E5931" s="2">
        <v>3</v>
      </c>
      <c r="F5931" s="3"/>
      <c r="G5931" s="2">
        <v>1</v>
      </c>
      <c r="H5931" s="2">
        <v>23</v>
      </c>
      <c r="I5931" s="4" t="s">
        <v>10864</v>
      </c>
      <c r="J5931" s="2">
        <v>3</v>
      </c>
      <c r="K5931" s="3"/>
      <c r="L5931" s="2">
        <v>1</v>
      </c>
      <c r="M5931" s="4" t="s">
        <v>11461</v>
      </c>
      <c r="N5931" s="4" t="s">
        <v>3680</v>
      </c>
      <c r="O5931" t="s">
        <v>8434</v>
      </c>
      <c r="P5931" s="4" t="s">
        <v>11582</v>
      </c>
      <c r="Q5931" s="4" t="str">
        <f>VLOOKUP(P5931, 'Gun classification'!A:B, 2, FALSE)</f>
        <v>Fuerza</v>
      </c>
      <c r="R5931" s="4" t="s">
        <v>14184</v>
      </c>
      <c r="S5931" t="str">
        <f t="shared" si="92"/>
        <v xml:space="preserve">argu, </v>
      </c>
      <c r="W5931" s="4" t="s">
        <v>14184</v>
      </c>
      <c r="X5931" s="4" t="s">
        <v>14184</v>
      </c>
    </row>
    <row r="5932" spans="1:24" x14ac:dyDescent="0.2">
      <c r="A5932">
        <v>12</v>
      </c>
      <c r="B5932">
        <v>22</v>
      </c>
      <c r="C5932">
        <v>1990</v>
      </c>
      <c r="D5932" t="s">
        <v>16330</v>
      </c>
      <c r="E5932" s="2">
        <v>3</v>
      </c>
      <c r="F5932" s="3"/>
      <c r="G5932" s="2">
        <v>1</v>
      </c>
      <c r="H5932" s="2">
        <v>18</v>
      </c>
      <c r="I5932" s="4" t="s">
        <v>17370</v>
      </c>
      <c r="J5932" s="2">
        <v>5</v>
      </c>
      <c r="K5932" s="3"/>
      <c r="L5932" s="2">
        <v>3</v>
      </c>
      <c r="M5932" s="4" t="s">
        <v>14184</v>
      </c>
      <c r="N5932" s="4" t="s">
        <v>3681</v>
      </c>
      <c r="O5932" t="s">
        <v>3682</v>
      </c>
      <c r="P5932" s="4" t="s">
        <v>11512</v>
      </c>
      <c r="Q5932" s="4" t="str">
        <f>VLOOKUP(P5932, 'Gun classification'!A:B, 2, FALSE)</f>
        <v>Arma de fuego</v>
      </c>
      <c r="R5932" s="4" t="s">
        <v>14184</v>
      </c>
      <c r="S5932" t="str">
        <f t="shared" si="92"/>
        <v xml:space="preserve">unknown in car, </v>
      </c>
      <c r="T5932" t="s">
        <v>23253</v>
      </c>
      <c r="W5932" s="4" t="s">
        <v>14184</v>
      </c>
      <c r="X5932" s="4" t="s">
        <v>14184</v>
      </c>
    </row>
    <row r="5933" spans="1:24" x14ac:dyDescent="0.2">
      <c r="A5933">
        <v>12</v>
      </c>
      <c r="B5933">
        <v>23</v>
      </c>
      <c r="C5933">
        <v>1990</v>
      </c>
      <c r="D5933" t="s">
        <v>16331</v>
      </c>
      <c r="E5933" s="2">
        <v>2</v>
      </c>
      <c r="F5933" s="2">
        <v>7</v>
      </c>
      <c r="G5933" s="2">
        <v>1</v>
      </c>
      <c r="H5933" s="2">
        <v>33</v>
      </c>
      <c r="I5933" s="4" t="s">
        <v>10865</v>
      </c>
      <c r="J5933" s="2">
        <v>1</v>
      </c>
      <c r="K5933" s="3"/>
      <c r="L5933" s="2">
        <v>2</v>
      </c>
      <c r="M5933" s="4" t="s">
        <v>11417</v>
      </c>
      <c r="N5933" s="4" t="s">
        <v>3683</v>
      </c>
      <c r="O5933" t="s">
        <v>3684</v>
      </c>
      <c r="P5933" s="4" t="s">
        <v>11512</v>
      </c>
      <c r="Q5933" s="4" t="str">
        <f>VLOOKUP(P5933, 'Gun classification'!A:B, 2, FALSE)</f>
        <v>Arma de fuego</v>
      </c>
      <c r="R5933" s="4" t="s">
        <v>14184</v>
      </c>
      <c r="S5933" t="str">
        <f t="shared" si="92"/>
        <v xml:space="preserve">by prostitute, </v>
      </c>
      <c r="W5933" s="4" t="s">
        <v>14184</v>
      </c>
      <c r="X5933" s="4" t="s">
        <v>14184</v>
      </c>
    </row>
    <row r="5934" spans="1:24" x14ac:dyDescent="0.2">
      <c r="A5934">
        <v>12</v>
      </c>
      <c r="B5934">
        <v>29</v>
      </c>
      <c r="C5934">
        <v>1990</v>
      </c>
      <c r="D5934" t="s">
        <v>16332</v>
      </c>
      <c r="E5934" s="2">
        <v>1</v>
      </c>
      <c r="F5934" s="2">
        <v>4</v>
      </c>
      <c r="G5934" s="2">
        <v>1</v>
      </c>
      <c r="H5934" s="2">
        <v>21</v>
      </c>
      <c r="I5934" s="4" t="s">
        <v>10866</v>
      </c>
      <c r="J5934" s="2">
        <v>1</v>
      </c>
      <c r="K5934" s="2">
        <v>4</v>
      </c>
      <c r="L5934" s="2">
        <v>1</v>
      </c>
      <c r="M5934" s="4" t="s">
        <v>11451</v>
      </c>
      <c r="N5934" s="4" t="s">
        <v>5597</v>
      </c>
      <c r="O5934" t="s">
        <v>17675</v>
      </c>
      <c r="P5934" s="4" t="s">
        <v>11512</v>
      </c>
      <c r="Q5934" s="4" t="str">
        <f>VLOOKUP(P5934, 'Gun classification'!A:B, 2, FALSE)</f>
        <v>Arma de fuego</v>
      </c>
      <c r="R5934" s="4" t="s">
        <v>14184</v>
      </c>
      <c r="S5934" t="str">
        <f t="shared" si="92"/>
        <v xml:space="preserve">unknown, </v>
      </c>
      <c r="T5934" t="s">
        <v>23253</v>
      </c>
      <c r="W5934" s="4" t="s">
        <v>14184</v>
      </c>
      <c r="X5934" s="4" t="s">
        <v>14184</v>
      </c>
    </row>
    <row r="5935" spans="1:24" x14ac:dyDescent="0.2">
      <c r="A5935">
        <v>1</v>
      </c>
      <c r="B5935">
        <v>1</v>
      </c>
      <c r="C5935">
        <v>1991</v>
      </c>
      <c r="D5935" t="s">
        <v>16333</v>
      </c>
      <c r="E5935" s="2">
        <v>1</v>
      </c>
      <c r="F5935" s="3"/>
      <c r="G5935" s="2">
        <v>1</v>
      </c>
      <c r="H5935" s="2">
        <v>50</v>
      </c>
      <c r="I5935" s="4" t="s">
        <v>10867</v>
      </c>
      <c r="J5935" s="2">
        <v>1</v>
      </c>
      <c r="K5935" s="3"/>
      <c r="L5935" s="2">
        <v>1</v>
      </c>
      <c r="M5935" s="4" t="s">
        <v>11425</v>
      </c>
      <c r="N5935" s="4" t="s">
        <v>3685</v>
      </c>
      <c r="O5935" t="s">
        <v>5303</v>
      </c>
      <c r="P5935" s="4" t="s">
        <v>11518</v>
      </c>
      <c r="Q5935" s="4" t="str">
        <f>VLOOKUP(P5935, 'Gun classification'!A:B, 2, FALSE)</f>
        <v>Arma blanca</v>
      </c>
      <c r="R5935" s="4" t="s">
        <v>14184</v>
      </c>
      <c r="S5935" t="str">
        <f t="shared" si="92"/>
        <v xml:space="preserve">alcohol, </v>
      </c>
      <c r="W5935" s="4" t="s">
        <v>14184</v>
      </c>
      <c r="X5935" s="4" t="s">
        <v>14184</v>
      </c>
    </row>
    <row r="5936" spans="1:24" x14ac:dyDescent="0.2">
      <c r="A5936">
        <v>1</v>
      </c>
      <c r="B5936">
        <v>9</v>
      </c>
      <c r="C5936">
        <v>1991</v>
      </c>
      <c r="D5936" t="s">
        <v>16334</v>
      </c>
      <c r="E5936" s="2">
        <v>1</v>
      </c>
      <c r="F5936" s="3"/>
      <c r="G5936" s="2">
        <v>1</v>
      </c>
      <c r="H5936" s="2">
        <v>28</v>
      </c>
      <c r="I5936" s="4" t="s">
        <v>17370</v>
      </c>
      <c r="J5936" s="2">
        <v>5</v>
      </c>
      <c r="K5936" s="3"/>
      <c r="L5936" s="2">
        <v>3</v>
      </c>
      <c r="M5936" s="4" t="s">
        <v>14184</v>
      </c>
      <c r="N5936" s="4" t="s">
        <v>5628</v>
      </c>
      <c r="O5936" t="s">
        <v>3686</v>
      </c>
      <c r="P5936" s="4" t="s">
        <v>6615</v>
      </c>
      <c r="Q5936" s="4" t="str">
        <f>VLOOKUP(P5936, 'Gun classification'!A:B, 2, FALSE)</f>
        <v>Falta de oxigeno</v>
      </c>
      <c r="R5936" s="4" t="s">
        <v>1162</v>
      </c>
      <c r="S5936" t="str">
        <f t="shared" si="92"/>
        <v>gay? bound, naked</v>
      </c>
      <c r="W5936" s="4" t="s">
        <v>14184</v>
      </c>
      <c r="X5936" s="4" t="s">
        <v>14184</v>
      </c>
    </row>
    <row r="5937" spans="1:24" x14ac:dyDescent="0.2">
      <c r="A5937">
        <v>1</v>
      </c>
      <c r="B5937">
        <v>13</v>
      </c>
      <c r="C5937">
        <v>1991</v>
      </c>
      <c r="D5937" t="s">
        <v>16335</v>
      </c>
      <c r="E5937" s="2">
        <v>2</v>
      </c>
      <c r="F5937" s="2">
        <v>9</v>
      </c>
      <c r="G5937" s="2">
        <v>1</v>
      </c>
      <c r="H5937" s="2">
        <v>15</v>
      </c>
      <c r="I5937" s="4" t="s">
        <v>10868</v>
      </c>
      <c r="J5937" s="2">
        <v>3</v>
      </c>
      <c r="K5937" s="3"/>
      <c r="L5937" s="2">
        <v>1</v>
      </c>
      <c r="M5937" s="4" t="s">
        <v>11417</v>
      </c>
      <c r="N5937" s="4" t="s">
        <v>3687</v>
      </c>
      <c r="O5937" t="s">
        <v>3688</v>
      </c>
      <c r="P5937" s="4" t="s">
        <v>11512</v>
      </c>
      <c r="Q5937" s="4" t="str">
        <f>VLOOKUP(P5937, 'Gun classification'!A:B, 2, FALSE)</f>
        <v>Arma de fuego</v>
      </c>
      <c r="R5937" s="4" t="s">
        <v>14184</v>
      </c>
      <c r="S5937" t="str">
        <f t="shared" si="92"/>
        <v xml:space="preserve">drive by gang?, </v>
      </c>
      <c r="T5937" s="38" t="s">
        <v>23261</v>
      </c>
      <c r="W5937" s="4" t="s">
        <v>14184</v>
      </c>
      <c r="X5937" s="4" t="s">
        <v>14184</v>
      </c>
    </row>
    <row r="5938" spans="1:24" x14ac:dyDescent="0.2">
      <c r="A5938">
        <v>1</v>
      </c>
      <c r="B5938">
        <v>17</v>
      </c>
      <c r="C5938">
        <v>1991</v>
      </c>
      <c r="D5938" t="s">
        <v>21440</v>
      </c>
      <c r="E5938" s="2">
        <v>1</v>
      </c>
      <c r="F5938" s="3"/>
      <c r="G5938" s="2">
        <v>1</v>
      </c>
      <c r="H5938" s="2">
        <v>45</v>
      </c>
      <c r="I5938" s="4" t="s">
        <v>10869</v>
      </c>
      <c r="J5938" s="2">
        <v>1</v>
      </c>
      <c r="K5938" s="2">
        <v>4</v>
      </c>
      <c r="L5938" s="2">
        <v>1</v>
      </c>
      <c r="M5938" s="4" t="s">
        <v>11466</v>
      </c>
      <c r="N5938" s="4" t="s">
        <v>3689</v>
      </c>
      <c r="O5938" t="s">
        <v>3690</v>
      </c>
      <c r="P5938" s="4" t="s">
        <v>11512</v>
      </c>
      <c r="Q5938" s="4" t="str">
        <f>VLOOKUP(P5938, 'Gun classification'!A:B, 2, FALSE)</f>
        <v>Arma de fuego</v>
      </c>
      <c r="R5938" s="4" t="s">
        <v>3760</v>
      </c>
      <c r="S5938" t="str">
        <f t="shared" si="92"/>
        <v>gay random, no reason</v>
      </c>
      <c r="W5938" s="4" t="s">
        <v>14184</v>
      </c>
      <c r="X5938" s="4" t="s">
        <v>14184</v>
      </c>
    </row>
    <row r="5939" spans="1:24" x14ac:dyDescent="0.2">
      <c r="A5939">
        <v>1</v>
      </c>
      <c r="B5939">
        <v>21</v>
      </c>
      <c r="C5939">
        <v>1991</v>
      </c>
      <c r="D5939" t="s">
        <v>16336</v>
      </c>
      <c r="E5939" s="2">
        <v>3</v>
      </c>
      <c r="F5939" s="3"/>
      <c r="G5939" s="2">
        <v>1</v>
      </c>
      <c r="H5939" s="2">
        <v>23</v>
      </c>
      <c r="I5939" s="4" t="s">
        <v>17370</v>
      </c>
      <c r="J5939" s="2">
        <v>5</v>
      </c>
      <c r="K5939" s="3"/>
      <c r="L5939" s="2">
        <v>3</v>
      </c>
      <c r="M5939" s="4" t="s">
        <v>14184</v>
      </c>
      <c r="N5939" s="4" t="s">
        <v>3691</v>
      </c>
      <c r="O5939" t="s">
        <v>10232</v>
      </c>
      <c r="P5939" s="4" t="s">
        <v>11512</v>
      </c>
      <c r="Q5939" s="4" t="str">
        <f>VLOOKUP(P5939, 'Gun classification'!A:B, 2, FALSE)</f>
        <v>Arma de fuego</v>
      </c>
      <c r="R5939" s="4" t="s">
        <v>14184</v>
      </c>
      <c r="S5939" t="str">
        <f t="shared" si="92"/>
        <v xml:space="preserve">argument, </v>
      </c>
      <c r="W5939" s="4" t="s">
        <v>14184</v>
      </c>
      <c r="X5939" s="4" t="s">
        <v>14184</v>
      </c>
    </row>
    <row r="5940" spans="1:24" x14ac:dyDescent="0.2">
      <c r="A5940">
        <v>2</v>
      </c>
      <c r="B5940">
        <v>1</v>
      </c>
      <c r="C5940">
        <v>1991</v>
      </c>
      <c r="D5940" t="s">
        <v>16337</v>
      </c>
      <c r="E5940" s="2">
        <v>3</v>
      </c>
      <c r="F5940" s="3"/>
      <c r="G5940" s="2">
        <v>1</v>
      </c>
      <c r="H5940" s="2">
        <v>26</v>
      </c>
      <c r="I5940" s="4" t="s">
        <v>10870</v>
      </c>
      <c r="J5940" s="2">
        <v>3</v>
      </c>
      <c r="K5940" s="3"/>
      <c r="L5940" s="2">
        <v>1</v>
      </c>
      <c r="M5940" s="4" t="s">
        <v>11476</v>
      </c>
      <c r="N5940" s="4" t="s">
        <v>3692</v>
      </c>
      <c r="O5940" t="s">
        <v>10232</v>
      </c>
      <c r="P5940" s="4" t="s">
        <v>11512</v>
      </c>
      <c r="Q5940" s="4" t="str">
        <f>VLOOKUP(P5940, 'Gun classification'!A:B, 2, FALSE)</f>
        <v>Arma de fuego</v>
      </c>
      <c r="R5940" s="4" t="s">
        <v>14184</v>
      </c>
      <c r="S5940" t="str">
        <f t="shared" si="92"/>
        <v xml:space="preserve">argument, </v>
      </c>
      <c r="W5940" s="4" t="s">
        <v>14184</v>
      </c>
      <c r="X5940" s="4" t="s">
        <v>14184</v>
      </c>
    </row>
    <row r="5941" spans="1:24" x14ac:dyDescent="0.2">
      <c r="A5941">
        <v>2</v>
      </c>
      <c r="B5941">
        <v>4</v>
      </c>
      <c r="C5941">
        <v>1991</v>
      </c>
      <c r="D5941" t="s">
        <v>16338</v>
      </c>
      <c r="E5941" s="2">
        <v>1</v>
      </c>
      <c r="F5941" s="3"/>
      <c r="G5941" s="2">
        <v>2</v>
      </c>
      <c r="H5941" s="2">
        <v>41</v>
      </c>
      <c r="I5941" s="4" t="s">
        <v>10871</v>
      </c>
      <c r="J5941" s="2">
        <v>1</v>
      </c>
      <c r="K5941" s="3"/>
      <c r="L5941" s="2">
        <v>1</v>
      </c>
      <c r="M5941" s="4" t="s">
        <v>11465</v>
      </c>
      <c r="N5941" s="4" t="s">
        <v>3693</v>
      </c>
      <c r="O5941" t="s">
        <v>8855</v>
      </c>
      <c r="P5941" s="4" t="s">
        <v>11518</v>
      </c>
      <c r="Q5941" s="4" t="str">
        <f>VLOOKUP(P5941, 'Gun classification'!A:B, 2, FALSE)</f>
        <v>Arma blanca</v>
      </c>
      <c r="R5941" s="4" t="s">
        <v>11648</v>
      </c>
      <c r="S5941" t="str">
        <f t="shared" si="92"/>
        <v>sus 801 att, domestic</v>
      </c>
      <c r="T5941" t="s">
        <v>11650</v>
      </c>
      <c r="W5941" s="4" t="s">
        <v>14184</v>
      </c>
      <c r="X5941" s="4" t="s">
        <v>14184</v>
      </c>
    </row>
    <row r="5942" spans="1:24" x14ac:dyDescent="0.2">
      <c r="A5942">
        <v>2</v>
      </c>
      <c r="B5942">
        <v>8</v>
      </c>
      <c r="C5942">
        <v>1991</v>
      </c>
      <c r="D5942" t="s">
        <v>16339</v>
      </c>
      <c r="E5942" s="2">
        <v>1</v>
      </c>
      <c r="F5942" s="3"/>
      <c r="G5942" s="2">
        <v>1</v>
      </c>
      <c r="H5942" s="2">
        <v>45</v>
      </c>
      <c r="I5942" s="4" t="s">
        <v>17370</v>
      </c>
      <c r="J5942" s="2">
        <v>5</v>
      </c>
      <c r="K5942" s="3"/>
      <c r="L5942" s="2">
        <v>3</v>
      </c>
      <c r="M5942" s="4" t="s">
        <v>14184</v>
      </c>
      <c r="N5942" s="4" t="s">
        <v>3694</v>
      </c>
      <c r="O5942" t="s">
        <v>3695</v>
      </c>
      <c r="P5942" s="4" t="s">
        <v>11512</v>
      </c>
      <c r="Q5942" s="4" t="str">
        <f>VLOOKUP(P5942, 'Gun classification'!A:B, 2, FALSE)</f>
        <v>Arma de fuego</v>
      </c>
      <c r="R5942" s="4" t="s">
        <v>7151</v>
      </c>
      <c r="S5942" t="str">
        <f t="shared" si="92"/>
        <v>asassination, in auto</v>
      </c>
      <c r="W5942" s="4" t="s">
        <v>14184</v>
      </c>
      <c r="X5942" s="4" t="s">
        <v>14184</v>
      </c>
    </row>
    <row r="5943" spans="1:24" x14ac:dyDescent="0.2">
      <c r="A5943">
        <v>2</v>
      </c>
      <c r="B5943">
        <v>14</v>
      </c>
      <c r="C5943">
        <v>1991</v>
      </c>
      <c r="D5943" t="s">
        <v>16340</v>
      </c>
      <c r="E5943" s="2">
        <v>2</v>
      </c>
      <c r="F5943" s="2">
        <v>5</v>
      </c>
      <c r="G5943" s="2">
        <v>2</v>
      </c>
      <c r="H5943" s="2">
        <v>37</v>
      </c>
      <c r="I5943" s="4" t="s">
        <v>10872</v>
      </c>
      <c r="J5943" s="2">
        <v>2</v>
      </c>
      <c r="K5943" s="2">
        <v>5</v>
      </c>
      <c r="L5943" s="2">
        <v>1</v>
      </c>
      <c r="M5943" s="4" t="s">
        <v>11413</v>
      </c>
      <c r="N5943" s="4" t="s">
        <v>3696</v>
      </c>
      <c r="O5943" t="s">
        <v>11648</v>
      </c>
      <c r="P5943" s="4" t="s">
        <v>11512</v>
      </c>
      <c r="Q5943" s="4" t="str">
        <f>VLOOKUP(P5943, 'Gun classification'!A:B, 2, FALSE)</f>
        <v>Arma de fuego</v>
      </c>
      <c r="R5943" s="4" t="s">
        <v>14184</v>
      </c>
      <c r="S5943" t="str">
        <f t="shared" si="92"/>
        <v xml:space="preserve">domestic, </v>
      </c>
      <c r="T5943" t="s">
        <v>11650</v>
      </c>
      <c r="W5943" s="4" t="s">
        <v>14184</v>
      </c>
      <c r="X5943" s="4" t="s">
        <v>14184</v>
      </c>
    </row>
    <row r="5944" spans="1:24" x14ac:dyDescent="0.2">
      <c r="A5944">
        <v>2</v>
      </c>
      <c r="B5944">
        <v>22</v>
      </c>
      <c r="C5944">
        <v>1991</v>
      </c>
      <c r="D5944" t="s">
        <v>16341</v>
      </c>
      <c r="E5944" s="2">
        <v>1</v>
      </c>
      <c r="F5944" s="2">
        <v>4</v>
      </c>
      <c r="G5944" s="2">
        <v>1</v>
      </c>
      <c r="H5944" s="2">
        <v>39</v>
      </c>
      <c r="I5944" s="4" t="s">
        <v>14736</v>
      </c>
      <c r="J5944" s="2">
        <v>5</v>
      </c>
      <c r="K5944" s="3"/>
      <c r="L5944" s="2">
        <v>3</v>
      </c>
      <c r="M5944" s="4" t="s">
        <v>14184</v>
      </c>
      <c r="N5944" s="4" t="s">
        <v>3697</v>
      </c>
      <c r="O5944" t="s">
        <v>6640</v>
      </c>
      <c r="P5944" s="4" t="s">
        <v>11512</v>
      </c>
      <c r="Q5944" s="4" t="str">
        <f>VLOOKUP(P5944, 'Gun classification'!A:B, 2, FALSE)</f>
        <v>Arma de fuego</v>
      </c>
      <c r="R5944" s="4" t="s">
        <v>14184</v>
      </c>
      <c r="S5944" t="str">
        <f t="shared" si="92"/>
        <v xml:space="preserve">revenge narcotic, </v>
      </c>
      <c r="W5944" s="4" t="s">
        <v>14184</v>
      </c>
      <c r="X5944" s="4" t="s">
        <v>14184</v>
      </c>
    </row>
    <row r="5945" spans="1:24" x14ac:dyDescent="0.2">
      <c r="A5945">
        <v>2</v>
      </c>
      <c r="B5945">
        <v>25</v>
      </c>
      <c r="C5945">
        <v>1991</v>
      </c>
      <c r="D5945" t="s">
        <v>16342</v>
      </c>
      <c r="E5945" s="2">
        <v>1</v>
      </c>
      <c r="F5945" s="3"/>
      <c r="G5945" s="2">
        <v>1</v>
      </c>
      <c r="H5945" s="2">
        <v>20</v>
      </c>
      <c r="I5945" s="4" t="s">
        <v>17370</v>
      </c>
      <c r="J5945" s="2">
        <v>5</v>
      </c>
      <c r="K5945" s="3"/>
      <c r="L5945" s="2">
        <v>3</v>
      </c>
      <c r="M5945" s="4" t="s">
        <v>14184</v>
      </c>
      <c r="N5945" s="4" t="s">
        <v>5403</v>
      </c>
      <c r="O5945" t="s">
        <v>11581</v>
      </c>
      <c r="P5945" s="4" t="s">
        <v>11512</v>
      </c>
      <c r="Q5945" s="4" t="str">
        <f>VLOOKUP(P5945, 'Gun classification'!A:B, 2, FALSE)</f>
        <v>Arma de fuego</v>
      </c>
      <c r="R5945" s="4" t="s">
        <v>14184</v>
      </c>
      <c r="S5945" t="str">
        <f t="shared" si="92"/>
        <v xml:space="preserve">robbery, </v>
      </c>
      <c r="T5945" t="s">
        <v>11515</v>
      </c>
      <c r="W5945" s="4" t="s">
        <v>14184</v>
      </c>
      <c r="X5945" s="4" t="s">
        <v>14184</v>
      </c>
    </row>
    <row r="5946" spans="1:24" x14ac:dyDescent="0.2">
      <c r="A5946">
        <v>2</v>
      </c>
      <c r="B5946">
        <v>27</v>
      </c>
      <c r="C5946">
        <v>1991</v>
      </c>
      <c r="D5946" t="s">
        <v>16343</v>
      </c>
      <c r="E5946" s="2">
        <v>2</v>
      </c>
      <c r="F5946" s="2">
        <v>5</v>
      </c>
      <c r="G5946" s="2">
        <v>2</v>
      </c>
      <c r="H5946" s="2">
        <v>39</v>
      </c>
      <c r="I5946" s="4" t="s">
        <v>17370</v>
      </c>
      <c r="J5946" s="2">
        <v>5</v>
      </c>
      <c r="K5946" s="3"/>
      <c r="L5946" s="2">
        <v>3</v>
      </c>
      <c r="M5946" s="4" t="s">
        <v>14184</v>
      </c>
      <c r="N5946" s="4" t="s">
        <v>3698</v>
      </c>
      <c r="O5946" t="s">
        <v>8216</v>
      </c>
      <c r="P5946" s="4" t="s">
        <v>11625</v>
      </c>
      <c r="Q5946" s="4" t="str">
        <f>VLOOKUP(P5946, 'Gun classification'!A:B, 2, FALSE)</f>
        <v>Falta de oxigeno</v>
      </c>
      <c r="R5946" s="4" t="s">
        <v>14184</v>
      </c>
      <c r="S5946" t="str">
        <f t="shared" si="92"/>
        <v xml:space="preserve">rape robbery, </v>
      </c>
      <c r="T5946" t="s">
        <v>11515</v>
      </c>
      <c r="W5946" s="4" t="s">
        <v>14184</v>
      </c>
      <c r="X5946" s="4" t="s">
        <v>14184</v>
      </c>
    </row>
    <row r="5947" spans="1:24" x14ac:dyDescent="0.2">
      <c r="A5947">
        <v>3</v>
      </c>
      <c r="B5947">
        <v>27</v>
      </c>
      <c r="C5947">
        <v>1991</v>
      </c>
      <c r="D5947" t="s">
        <v>16344</v>
      </c>
      <c r="E5947" s="2">
        <v>3</v>
      </c>
      <c r="F5947" s="3"/>
      <c r="G5947" s="2">
        <v>1</v>
      </c>
      <c r="H5947" s="2">
        <v>70</v>
      </c>
      <c r="I5947" s="4" t="s">
        <v>17370</v>
      </c>
      <c r="J5947" s="2">
        <v>5</v>
      </c>
      <c r="K5947" s="3"/>
      <c r="L5947" s="2">
        <v>3</v>
      </c>
      <c r="M5947" s="4" t="s">
        <v>14184</v>
      </c>
      <c r="N5947" s="4" t="s">
        <v>3699</v>
      </c>
      <c r="O5947" t="s">
        <v>3700</v>
      </c>
      <c r="P5947" s="4" t="s">
        <v>11518</v>
      </c>
      <c r="Q5947" s="4" t="str">
        <f>VLOOKUP(P5947, 'Gun classification'!A:B, 2, FALSE)</f>
        <v>Arma blanca</v>
      </c>
      <c r="R5947" s="4" t="s">
        <v>14184</v>
      </c>
      <c r="S5947" t="str">
        <f t="shared" si="92"/>
        <v xml:space="preserve">unnonwn, </v>
      </c>
      <c r="T5947" s="38" t="s">
        <v>23253</v>
      </c>
      <c r="W5947" s="4" t="s">
        <v>14184</v>
      </c>
      <c r="X5947" s="4" t="s">
        <v>14184</v>
      </c>
    </row>
    <row r="5948" spans="1:24" x14ac:dyDescent="0.2">
      <c r="A5948">
        <v>3</v>
      </c>
      <c r="B5948">
        <v>29</v>
      </c>
      <c r="C5948">
        <v>1991</v>
      </c>
      <c r="D5948" t="s">
        <v>16345</v>
      </c>
      <c r="E5948" s="2">
        <v>3</v>
      </c>
      <c r="F5948" s="3"/>
      <c r="G5948" s="2">
        <v>1</v>
      </c>
      <c r="H5948" s="2">
        <v>38</v>
      </c>
      <c r="I5948" s="4" t="s">
        <v>10873</v>
      </c>
      <c r="J5948" s="2">
        <v>3</v>
      </c>
      <c r="K5948" s="3"/>
      <c r="L5948" s="2">
        <v>1</v>
      </c>
      <c r="M5948" s="4" t="s">
        <v>11428</v>
      </c>
      <c r="N5948" s="4" t="s">
        <v>3701</v>
      </c>
      <c r="O5948" t="s">
        <v>8450</v>
      </c>
      <c r="P5948" s="4" t="s">
        <v>3702</v>
      </c>
      <c r="Q5948" s="4" t="str">
        <f>VLOOKUP(P5948, 'Gun classification'!A:B, 2, FALSE)</f>
        <v>No clasificado</v>
      </c>
      <c r="R5948" s="4" t="s">
        <v>14184</v>
      </c>
      <c r="S5948" t="str">
        <f t="shared" si="92"/>
        <v xml:space="preserve">narcotics, </v>
      </c>
      <c r="W5948" s="4" t="s">
        <v>14184</v>
      </c>
      <c r="X5948" s="4" t="s">
        <v>14184</v>
      </c>
    </row>
    <row r="5949" spans="1:24" x14ac:dyDescent="0.2">
      <c r="A5949">
        <v>4</v>
      </c>
      <c r="B5949">
        <v>2</v>
      </c>
      <c r="C5949">
        <v>1991</v>
      </c>
      <c r="D5949" t="s">
        <v>16346</v>
      </c>
      <c r="E5949" s="2">
        <v>1</v>
      </c>
      <c r="F5949" s="3"/>
      <c r="G5949" s="2">
        <v>1</v>
      </c>
      <c r="H5949" s="2">
        <v>71</v>
      </c>
      <c r="I5949" s="4" t="s">
        <v>17370</v>
      </c>
      <c r="J5949" s="2">
        <v>5</v>
      </c>
      <c r="K5949" s="3"/>
      <c r="L5949" s="2">
        <v>3</v>
      </c>
      <c r="M5949" s="4" t="s">
        <v>14184</v>
      </c>
      <c r="N5949" s="4" t="s">
        <v>5485</v>
      </c>
      <c r="O5949" t="s">
        <v>11581</v>
      </c>
      <c r="P5949" s="4" t="s">
        <v>6615</v>
      </c>
      <c r="Q5949" s="4" t="str">
        <f>VLOOKUP(P5949, 'Gun classification'!A:B, 2, FALSE)</f>
        <v>Falta de oxigeno</v>
      </c>
      <c r="R5949" s="4" t="s">
        <v>14184</v>
      </c>
      <c r="S5949" t="str">
        <f t="shared" si="92"/>
        <v xml:space="preserve">robbery, </v>
      </c>
      <c r="T5949" t="s">
        <v>11515</v>
      </c>
      <c r="W5949" s="4" t="s">
        <v>14184</v>
      </c>
      <c r="X5949" s="4" t="s">
        <v>14184</v>
      </c>
    </row>
    <row r="5950" spans="1:24" x14ac:dyDescent="0.2">
      <c r="A5950">
        <v>4</v>
      </c>
      <c r="B5950">
        <v>8</v>
      </c>
      <c r="C5950">
        <v>1991</v>
      </c>
      <c r="D5950" t="s">
        <v>16347</v>
      </c>
      <c r="E5950" s="2">
        <v>3</v>
      </c>
      <c r="F5950" s="3"/>
      <c r="G5950" s="2">
        <v>2</v>
      </c>
      <c r="H5950" s="2">
        <v>40</v>
      </c>
      <c r="I5950" s="4" t="s">
        <v>10874</v>
      </c>
      <c r="J5950" s="2">
        <v>3</v>
      </c>
      <c r="K5950" s="3"/>
      <c r="L5950" s="2">
        <v>1</v>
      </c>
      <c r="M5950" s="4" t="s">
        <v>11430</v>
      </c>
      <c r="N5950" s="4" t="s">
        <v>3703</v>
      </c>
      <c r="O5950" t="s">
        <v>8450</v>
      </c>
      <c r="P5950" s="4" t="s">
        <v>6053</v>
      </c>
      <c r="Q5950" s="4" t="str">
        <f>VLOOKUP(P5950, 'Gun classification'!A:B, 2, FALSE)</f>
        <v>Falta de oxigeno</v>
      </c>
      <c r="R5950" s="4" t="s">
        <v>14184</v>
      </c>
      <c r="S5950" t="str">
        <f t="shared" si="92"/>
        <v xml:space="preserve">narcotics, </v>
      </c>
      <c r="W5950" s="4" t="s">
        <v>14184</v>
      </c>
      <c r="X5950" s="4" t="s">
        <v>14184</v>
      </c>
    </row>
    <row r="5951" spans="1:24" x14ac:dyDescent="0.2">
      <c r="A5951">
        <v>4</v>
      </c>
      <c r="B5951">
        <v>10</v>
      </c>
      <c r="C5951">
        <v>1991</v>
      </c>
      <c r="D5951" t="s">
        <v>16348</v>
      </c>
      <c r="E5951" s="2">
        <v>3</v>
      </c>
      <c r="F5951" s="3"/>
      <c r="G5951" s="2">
        <v>2</v>
      </c>
      <c r="H5951" s="2">
        <v>66</v>
      </c>
      <c r="I5951" s="4" t="s">
        <v>10875</v>
      </c>
      <c r="J5951" s="2">
        <v>3</v>
      </c>
      <c r="K5951" s="3"/>
      <c r="L5951" s="2">
        <v>1</v>
      </c>
      <c r="M5951" s="4" t="s">
        <v>11473</v>
      </c>
      <c r="N5951" s="4" t="s">
        <v>3704</v>
      </c>
      <c r="O5951" t="s">
        <v>11581</v>
      </c>
      <c r="P5951" s="4" t="s">
        <v>11625</v>
      </c>
      <c r="Q5951" s="4" t="str">
        <f>VLOOKUP(P5951, 'Gun classification'!A:B, 2, FALSE)</f>
        <v>Falta de oxigeno</v>
      </c>
      <c r="R5951" s="4" t="s">
        <v>14184</v>
      </c>
      <c r="S5951" t="str">
        <f t="shared" si="92"/>
        <v xml:space="preserve">robbery, </v>
      </c>
      <c r="T5951" t="s">
        <v>11515</v>
      </c>
      <c r="W5951" s="4" t="s">
        <v>14184</v>
      </c>
      <c r="X5951" s="4" t="s">
        <v>14184</v>
      </c>
    </row>
    <row r="5952" spans="1:24" x14ac:dyDescent="0.2">
      <c r="A5952">
        <v>4</v>
      </c>
      <c r="B5952">
        <v>16</v>
      </c>
      <c r="C5952">
        <v>1991</v>
      </c>
      <c r="D5952" t="s">
        <v>16349</v>
      </c>
      <c r="E5952" s="2">
        <v>1</v>
      </c>
      <c r="F5952" s="3"/>
      <c r="G5952" s="2">
        <v>1</v>
      </c>
      <c r="H5952" s="2">
        <v>45</v>
      </c>
      <c r="I5952" s="4" t="s">
        <v>17370</v>
      </c>
      <c r="J5952" s="2">
        <v>5</v>
      </c>
      <c r="K5952" s="3"/>
      <c r="L5952" s="2">
        <v>3</v>
      </c>
      <c r="M5952" s="4" t="s">
        <v>14184</v>
      </c>
      <c r="N5952" s="4" t="s">
        <v>3705</v>
      </c>
      <c r="O5952" t="s">
        <v>17675</v>
      </c>
      <c r="P5952" s="4" t="s">
        <v>5952</v>
      </c>
      <c r="Q5952" s="4" t="str">
        <f>VLOOKUP(P5952, 'Gun classification'!A:B, 2, FALSE)</f>
        <v>No clasificado</v>
      </c>
      <c r="R5952" s="4" t="s">
        <v>14184</v>
      </c>
      <c r="S5952" t="str">
        <f t="shared" si="92"/>
        <v xml:space="preserve">unknown, </v>
      </c>
      <c r="T5952" t="s">
        <v>23253</v>
      </c>
      <c r="W5952" s="4" t="s">
        <v>14184</v>
      </c>
      <c r="X5952" s="4" t="s">
        <v>14184</v>
      </c>
    </row>
    <row r="5953" spans="1:24" x14ac:dyDescent="0.2">
      <c r="A5953">
        <v>4</v>
      </c>
      <c r="B5953">
        <v>17</v>
      </c>
      <c r="C5953">
        <v>1991</v>
      </c>
      <c r="D5953" t="s">
        <v>16350</v>
      </c>
      <c r="E5953" s="2">
        <v>3</v>
      </c>
      <c r="F5953" s="3"/>
      <c r="G5953" s="2">
        <v>1</v>
      </c>
      <c r="H5953" s="2">
        <v>27</v>
      </c>
      <c r="I5953" s="4" t="s">
        <v>10876</v>
      </c>
      <c r="J5953" s="2">
        <v>3</v>
      </c>
      <c r="K5953" s="3"/>
      <c r="L5953" s="2">
        <v>1</v>
      </c>
      <c r="M5953" s="4" t="s">
        <v>11491</v>
      </c>
      <c r="N5953" s="4" t="s">
        <v>3706</v>
      </c>
      <c r="O5953" t="s">
        <v>3707</v>
      </c>
      <c r="P5953" s="4" t="s">
        <v>11512</v>
      </c>
      <c r="Q5953" s="4" t="str">
        <f>VLOOKUP(P5953, 'Gun classification'!A:B, 2, FALSE)</f>
        <v>Arma de fuego</v>
      </c>
      <c r="R5953" s="4" t="s">
        <v>14184</v>
      </c>
      <c r="S5953" t="str">
        <f t="shared" si="92"/>
        <v xml:space="preserve">by crime parts., </v>
      </c>
      <c r="W5953" s="4" t="s">
        <v>14184</v>
      </c>
      <c r="X5953" s="4" t="s">
        <v>14184</v>
      </c>
    </row>
    <row r="5954" spans="1:24" x14ac:dyDescent="0.2">
      <c r="A5954">
        <v>4</v>
      </c>
      <c r="B5954">
        <v>19</v>
      </c>
      <c r="C5954">
        <v>1991</v>
      </c>
      <c r="D5954" t="s">
        <v>16351</v>
      </c>
      <c r="E5954" s="2">
        <v>2</v>
      </c>
      <c r="F5954" s="2">
        <v>5</v>
      </c>
      <c r="G5954" s="2">
        <v>1</v>
      </c>
      <c r="H5954" s="2">
        <v>35</v>
      </c>
      <c r="I5954" s="4" t="s">
        <v>17370</v>
      </c>
      <c r="J5954" s="2">
        <v>5</v>
      </c>
      <c r="K5954" s="3"/>
      <c r="L5954" s="2">
        <v>3</v>
      </c>
      <c r="M5954" s="4" t="s">
        <v>14184</v>
      </c>
      <c r="N5954" s="4" t="s">
        <v>9311</v>
      </c>
      <c r="O5954" t="s">
        <v>10924</v>
      </c>
      <c r="P5954" s="4" t="s">
        <v>11512</v>
      </c>
      <c r="Q5954" s="4" t="str">
        <f>VLOOKUP(P5954, 'Gun classification'!A:B, 2, FALSE)</f>
        <v>Arma de fuego</v>
      </c>
      <c r="R5954" s="4" t="s">
        <v>14184</v>
      </c>
      <c r="S5954" t="str">
        <f t="shared" si="92"/>
        <v xml:space="preserve">gang, </v>
      </c>
      <c r="T5954" s="38" t="s">
        <v>23261</v>
      </c>
      <c r="W5954" s="4" t="s">
        <v>14184</v>
      </c>
      <c r="X5954" s="4" t="s">
        <v>14184</v>
      </c>
    </row>
    <row r="5955" spans="1:24" x14ac:dyDescent="0.2">
      <c r="A5955">
        <v>4</v>
      </c>
      <c r="B5955">
        <v>19</v>
      </c>
      <c r="C5955">
        <v>1991</v>
      </c>
      <c r="D5955" t="s">
        <v>16352</v>
      </c>
      <c r="E5955" s="2">
        <v>1</v>
      </c>
      <c r="F5955" s="3"/>
      <c r="G5955" s="2">
        <v>1</v>
      </c>
      <c r="H5955" s="2">
        <v>22</v>
      </c>
      <c r="I5955" s="4" t="s">
        <v>10877</v>
      </c>
      <c r="J5955" s="2">
        <v>1</v>
      </c>
      <c r="K5955" s="2">
        <v>4</v>
      </c>
      <c r="L5955" s="2">
        <v>1</v>
      </c>
      <c r="M5955" s="4" t="s">
        <v>11464</v>
      </c>
      <c r="N5955" s="4" t="s">
        <v>3708</v>
      </c>
      <c r="O5955" t="s">
        <v>3709</v>
      </c>
      <c r="P5955" s="4" t="s">
        <v>11518</v>
      </c>
      <c r="Q5955" s="4" t="str">
        <f>VLOOKUP(P5955, 'Gun classification'!A:B, 2, FALSE)</f>
        <v>Arma blanca</v>
      </c>
      <c r="R5955" s="4" t="s">
        <v>14184</v>
      </c>
      <c r="S5955" t="str">
        <f t="shared" ref="S5955:S6018" si="93">CONCATENATE(O5955,", ",R5955)</f>
        <v xml:space="preserve">bar dispute, </v>
      </c>
      <c r="W5955" s="4" t="s">
        <v>14184</v>
      </c>
      <c r="X5955" s="4" t="s">
        <v>14184</v>
      </c>
    </row>
    <row r="5956" spans="1:24" x14ac:dyDescent="0.2">
      <c r="A5956">
        <v>4</v>
      </c>
      <c r="B5956">
        <v>19</v>
      </c>
      <c r="C5956">
        <v>1991</v>
      </c>
      <c r="D5956" t="s">
        <v>16353</v>
      </c>
      <c r="E5956" s="2">
        <v>3</v>
      </c>
      <c r="F5956" s="3"/>
      <c r="G5956" s="2">
        <v>1</v>
      </c>
      <c r="H5956" s="2">
        <v>26</v>
      </c>
      <c r="I5956" s="4" t="s">
        <v>10878</v>
      </c>
      <c r="J5956" s="2">
        <v>1</v>
      </c>
      <c r="K5956" s="3"/>
      <c r="L5956" s="2">
        <v>1</v>
      </c>
      <c r="M5956" s="4" t="s">
        <v>11419</v>
      </c>
      <c r="N5956" s="4" t="s">
        <v>3710</v>
      </c>
      <c r="O5956" t="s">
        <v>10232</v>
      </c>
      <c r="P5956" s="4" t="s">
        <v>11512</v>
      </c>
      <c r="Q5956" s="4" t="str">
        <f>VLOOKUP(P5956, 'Gun classification'!A:B, 2, FALSE)</f>
        <v>Arma de fuego</v>
      </c>
      <c r="R5956" s="4" t="s">
        <v>14184</v>
      </c>
      <c r="S5956" t="str">
        <f t="shared" si="93"/>
        <v xml:space="preserve">argument, </v>
      </c>
      <c r="W5956" s="4" t="s">
        <v>14184</v>
      </c>
      <c r="X5956" s="4" t="s">
        <v>14184</v>
      </c>
    </row>
    <row r="5957" spans="1:24" x14ac:dyDescent="0.2">
      <c r="A5957">
        <v>5</v>
      </c>
      <c r="B5957">
        <v>5</v>
      </c>
      <c r="C5957">
        <v>1991</v>
      </c>
      <c r="D5957" t="s">
        <v>16354</v>
      </c>
      <c r="E5957" s="2">
        <v>1</v>
      </c>
      <c r="F5957" s="2">
        <v>4</v>
      </c>
      <c r="G5957" s="2">
        <v>1</v>
      </c>
      <c r="H5957" s="2">
        <v>25</v>
      </c>
      <c r="I5957" s="4" t="s">
        <v>10879</v>
      </c>
      <c r="J5957" s="2">
        <v>1</v>
      </c>
      <c r="K5957" s="3"/>
      <c r="L5957" s="2">
        <v>1</v>
      </c>
      <c r="M5957" s="4" t="s">
        <v>11448</v>
      </c>
      <c r="N5957" s="4" t="s">
        <v>7906</v>
      </c>
      <c r="O5957" t="s">
        <v>11644</v>
      </c>
      <c r="P5957" s="4" t="s">
        <v>11518</v>
      </c>
      <c r="Q5957" s="4" t="str">
        <f>VLOOKUP(P5957, 'Gun classification'!A:B, 2, FALSE)</f>
        <v>Arma blanca</v>
      </c>
      <c r="R5957" s="4" t="s">
        <v>14184</v>
      </c>
      <c r="S5957" t="str">
        <f t="shared" si="93"/>
        <v xml:space="preserve">revenge, </v>
      </c>
      <c r="W5957" s="4" t="s">
        <v>14184</v>
      </c>
      <c r="X5957" s="4" t="s">
        <v>14184</v>
      </c>
    </row>
    <row r="5958" spans="1:24" x14ac:dyDescent="0.2">
      <c r="A5958">
        <v>5</v>
      </c>
      <c r="B5958">
        <v>22</v>
      </c>
      <c r="C5958">
        <v>1991</v>
      </c>
      <c r="D5958" t="s">
        <v>16355</v>
      </c>
      <c r="E5958" s="2">
        <v>1</v>
      </c>
      <c r="F5958" s="3"/>
      <c r="G5958" s="2">
        <v>1</v>
      </c>
      <c r="H5958" s="2">
        <v>30</v>
      </c>
      <c r="I5958" s="4" t="s">
        <v>17370</v>
      </c>
      <c r="J5958" s="2">
        <v>5</v>
      </c>
      <c r="K5958" s="3"/>
      <c r="L5958" s="2">
        <v>3</v>
      </c>
      <c r="M5958" s="4" t="s">
        <v>14184</v>
      </c>
      <c r="N5958" s="4" t="s">
        <v>3711</v>
      </c>
      <c r="O5958" t="s">
        <v>5660</v>
      </c>
      <c r="P5958" s="4" t="s">
        <v>11518</v>
      </c>
      <c r="Q5958" s="4" t="str">
        <f>VLOOKUP(P5958, 'Gun classification'!A:B, 2, FALSE)</f>
        <v>Arma blanca</v>
      </c>
      <c r="R5958" s="4" t="s">
        <v>14184</v>
      </c>
      <c r="S5958" t="str">
        <f t="shared" si="93"/>
        <v xml:space="preserve">gay robbery, </v>
      </c>
      <c r="T5958" t="s">
        <v>11515</v>
      </c>
      <c r="W5958" s="4" t="s">
        <v>14184</v>
      </c>
      <c r="X5958" s="4" t="s">
        <v>14184</v>
      </c>
    </row>
    <row r="5959" spans="1:24" x14ac:dyDescent="0.2">
      <c r="A5959">
        <v>5</v>
      </c>
      <c r="B5959">
        <v>31</v>
      </c>
      <c r="C5959">
        <v>1991</v>
      </c>
      <c r="D5959" t="s">
        <v>16356</v>
      </c>
      <c r="E5959" s="2">
        <v>1</v>
      </c>
      <c r="F5959" s="2">
        <v>4</v>
      </c>
      <c r="G5959" s="2">
        <v>1</v>
      </c>
      <c r="H5959" s="2">
        <v>59</v>
      </c>
      <c r="I5959" s="4" t="s">
        <v>17370</v>
      </c>
      <c r="J5959" s="2">
        <v>5</v>
      </c>
      <c r="K5959" s="3"/>
      <c r="L5959" s="2">
        <v>3</v>
      </c>
      <c r="M5959" s="4" t="s">
        <v>14184</v>
      </c>
      <c r="N5959" s="4" t="s">
        <v>3712</v>
      </c>
      <c r="O5959" t="s">
        <v>5660</v>
      </c>
      <c r="P5959" s="4" t="s">
        <v>3713</v>
      </c>
      <c r="Q5959" s="4" t="str">
        <f>VLOOKUP(P5959, 'Gun classification'!A:B, 2, FALSE)</f>
        <v>Falta de oxigeno</v>
      </c>
      <c r="R5959" s="4" t="s">
        <v>14184</v>
      </c>
      <c r="S5959" t="str">
        <f t="shared" si="93"/>
        <v xml:space="preserve">gay robbery, </v>
      </c>
      <c r="T5959" t="s">
        <v>11515</v>
      </c>
      <c r="W5959" s="4" t="s">
        <v>14184</v>
      </c>
      <c r="X5959" s="4" t="s">
        <v>14184</v>
      </c>
    </row>
    <row r="5960" spans="1:24" x14ac:dyDescent="0.2">
      <c r="A5960">
        <v>6</v>
      </c>
      <c r="B5960">
        <v>4</v>
      </c>
      <c r="C5960">
        <v>1991</v>
      </c>
      <c r="D5960" t="s">
        <v>16357</v>
      </c>
      <c r="E5960" s="2">
        <v>3</v>
      </c>
      <c r="F5960" s="3"/>
      <c r="G5960" s="2">
        <v>1</v>
      </c>
      <c r="H5960" s="2">
        <v>19</v>
      </c>
      <c r="I5960" s="4" t="s">
        <v>10880</v>
      </c>
      <c r="J5960" s="2">
        <v>3</v>
      </c>
      <c r="K5960" s="3"/>
      <c r="L5960" s="2">
        <v>1</v>
      </c>
      <c r="M5960" s="4" t="s">
        <v>11419</v>
      </c>
      <c r="N5960" s="4" t="s">
        <v>3714</v>
      </c>
      <c r="O5960" t="s">
        <v>10232</v>
      </c>
      <c r="P5960" s="4" t="s">
        <v>11512</v>
      </c>
      <c r="Q5960" s="4" t="str">
        <f>VLOOKUP(P5960, 'Gun classification'!A:B, 2, FALSE)</f>
        <v>Arma de fuego</v>
      </c>
      <c r="R5960" s="4" t="s">
        <v>14184</v>
      </c>
      <c r="S5960" t="str">
        <f t="shared" si="93"/>
        <v xml:space="preserve">argument, </v>
      </c>
      <c r="W5960" s="4" t="s">
        <v>14184</v>
      </c>
      <c r="X5960" s="4" t="s">
        <v>14184</v>
      </c>
    </row>
    <row r="5961" spans="1:24" x14ac:dyDescent="0.2">
      <c r="A5961">
        <v>6</v>
      </c>
      <c r="B5961">
        <v>4</v>
      </c>
      <c r="C5961">
        <v>1991</v>
      </c>
      <c r="D5961" t="s">
        <v>16358</v>
      </c>
      <c r="E5961" s="2">
        <v>3</v>
      </c>
      <c r="F5961" s="3"/>
      <c r="G5961" s="2">
        <v>1</v>
      </c>
      <c r="H5961" s="2">
        <v>31</v>
      </c>
      <c r="I5961" s="4" t="s">
        <v>14736</v>
      </c>
      <c r="J5961" s="2">
        <v>5</v>
      </c>
      <c r="K5961" s="3"/>
      <c r="L5961" s="2">
        <v>3</v>
      </c>
      <c r="M5961" s="4" t="s">
        <v>14184</v>
      </c>
      <c r="N5961" s="4" t="s">
        <v>3715</v>
      </c>
      <c r="O5961" t="s">
        <v>3716</v>
      </c>
      <c r="P5961" s="4" t="s">
        <v>11512</v>
      </c>
      <c r="Q5961" s="4" t="str">
        <f>VLOOKUP(P5961, 'Gun classification'!A:B, 2, FALSE)</f>
        <v>Arma de fuego</v>
      </c>
      <c r="R5961" s="4" t="s">
        <v>14184</v>
      </c>
      <c r="S5961" t="str">
        <f t="shared" si="93"/>
        <v xml:space="preserve">narc assassin, </v>
      </c>
      <c r="W5961" s="4" t="s">
        <v>14184</v>
      </c>
      <c r="X5961" s="4" t="s">
        <v>14184</v>
      </c>
    </row>
    <row r="5962" spans="1:24" x14ac:dyDescent="0.2">
      <c r="A5962">
        <v>6</v>
      </c>
      <c r="B5962">
        <v>7</v>
      </c>
      <c r="C5962">
        <v>1991</v>
      </c>
      <c r="D5962" t="s">
        <v>16359</v>
      </c>
      <c r="E5962" s="2">
        <v>3</v>
      </c>
      <c r="F5962" s="3"/>
      <c r="G5962" s="2">
        <v>1</v>
      </c>
      <c r="H5962" s="2">
        <v>39</v>
      </c>
      <c r="I5962" s="4" t="s">
        <v>14736</v>
      </c>
      <c r="J5962" s="2">
        <v>5</v>
      </c>
      <c r="K5962" s="3"/>
      <c r="L5962" s="2">
        <v>3</v>
      </c>
      <c r="M5962" s="4" t="s">
        <v>14184</v>
      </c>
      <c r="N5962" s="4" t="s">
        <v>3717</v>
      </c>
      <c r="O5962" t="s">
        <v>11581</v>
      </c>
      <c r="P5962" s="4" t="s">
        <v>11512</v>
      </c>
      <c r="Q5962" s="4" t="str">
        <f>VLOOKUP(P5962, 'Gun classification'!A:B, 2, FALSE)</f>
        <v>Arma de fuego</v>
      </c>
      <c r="R5962" s="4" t="s">
        <v>1163</v>
      </c>
      <c r="S5962" t="str">
        <f t="shared" si="93"/>
        <v>robbery, commercial</v>
      </c>
      <c r="T5962" t="s">
        <v>11515</v>
      </c>
      <c r="W5962" s="4" t="s">
        <v>14184</v>
      </c>
      <c r="X5962" s="4" t="s">
        <v>14184</v>
      </c>
    </row>
    <row r="5963" spans="1:24" x14ac:dyDescent="0.2">
      <c r="A5963">
        <v>6</v>
      </c>
      <c r="B5963">
        <v>8</v>
      </c>
      <c r="C5963">
        <v>1991</v>
      </c>
      <c r="D5963" t="s">
        <v>16360</v>
      </c>
      <c r="E5963" s="2">
        <v>3</v>
      </c>
      <c r="F5963" s="3"/>
      <c r="G5963" s="2">
        <v>1</v>
      </c>
      <c r="H5963" s="3"/>
      <c r="I5963" s="4" t="s">
        <v>10881</v>
      </c>
      <c r="J5963" s="2">
        <v>3</v>
      </c>
      <c r="K5963" s="3"/>
      <c r="L5963" s="2">
        <v>2</v>
      </c>
      <c r="M5963" s="4" t="s">
        <v>11426</v>
      </c>
      <c r="N5963" s="4" t="s">
        <v>3718</v>
      </c>
      <c r="O5963" t="s">
        <v>3719</v>
      </c>
      <c r="P5963" s="4" t="s">
        <v>3720</v>
      </c>
      <c r="Q5963" s="4" t="str">
        <f>VLOOKUP(P5963, 'Gun classification'!A:B, 2, FALSE)</f>
        <v>No clasificado</v>
      </c>
      <c r="R5963" s="4" t="s">
        <v>14184</v>
      </c>
      <c r="S5963" t="str">
        <f t="shared" si="93"/>
        <v xml:space="preserve">abandons, </v>
      </c>
      <c r="W5963" s="4" t="s">
        <v>14184</v>
      </c>
      <c r="X5963" s="4" t="s">
        <v>14184</v>
      </c>
    </row>
    <row r="5964" spans="1:24" x14ac:dyDescent="0.2">
      <c r="A5964">
        <v>6</v>
      </c>
      <c r="B5964">
        <v>12</v>
      </c>
      <c r="C5964">
        <v>1991</v>
      </c>
      <c r="D5964" t="s">
        <v>16361</v>
      </c>
      <c r="E5964" s="2">
        <v>3</v>
      </c>
      <c r="F5964" s="3"/>
      <c r="G5964" s="2">
        <v>1</v>
      </c>
      <c r="H5964" s="2">
        <v>24</v>
      </c>
      <c r="I5964" s="4" t="s">
        <v>10882</v>
      </c>
      <c r="J5964" s="2">
        <v>3</v>
      </c>
      <c r="K5964" s="3"/>
      <c r="L5964" s="2">
        <v>1</v>
      </c>
      <c r="M5964" s="4" t="s">
        <v>11448</v>
      </c>
      <c r="N5964" s="4" t="s">
        <v>3721</v>
      </c>
      <c r="O5964" t="s">
        <v>10232</v>
      </c>
      <c r="P5964" s="4" t="s">
        <v>11512</v>
      </c>
      <c r="Q5964" s="4" t="str">
        <f>VLOOKUP(P5964, 'Gun classification'!A:B, 2, FALSE)</f>
        <v>Arma de fuego</v>
      </c>
      <c r="R5964" s="4" t="s">
        <v>14184</v>
      </c>
      <c r="S5964" t="str">
        <f t="shared" si="93"/>
        <v xml:space="preserve">argument, </v>
      </c>
      <c r="W5964" s="4" t="s">
        <v>14184</v>
      </c>
      <c r="X5964" s="4" t="s">
        <v>14184</v>
      </c>
    </row>
    <row r="5965" spans="1:24" x14ac:dyDescent="0.2">
      <c r="A5965">
        <v>6</v>
      </c>
      <c r="B5965">
        <v>17</v>
      </c>
      <c r="C5965">
        <v>1991</v>
      </c>
      <c r="D5965" t="s">
        <v>16362</v>
      </c>
      <c r="E5965" s="2">
        <v>3</v>
      </c>
      <c r="F5965" s="3"/>
      <c r="G5965" s="2">
        <v>1</v>
      </c>
      <c r="H5965" s="2">
        <v>23</v>
      </c>
      <c r="I5965" s="4" t="s">
        <v>17370</v>
      </c>
      <c r="J5965" s="2">
        <v>5</v>
      </c>
      <c r="K5965" s="3"/>
      <c r="L5965" s="2">
        <v>3</v>
      </c>
      <c r="M5965" s="4" t="s">
        <v>14184</v>
      </c>
      <c r="N5965" s="4" t="s">
        <v>3722</v>
      </c>
      <c r="O5965" t="s">
        <v>3723</v>
      </c>
      <c r="P5965" s="4" t="s">
        <v>11512</v>
      </c>
      <c r="Q5965" s="4" t="str">
        <f>VLOOKUP(P5965, 'Gun classification'!A:B, 2, FALSE)</f>
        <v>Arma de fuego</v>
      </c>
      <c r="R5965" s="4" t="s">
        <v>11644</v>
      </c>
      <c r="S5965" t="str">
        <f t="shared" si="93"/>
        <v>v. fed informant, revenge</v>
      </c>
      <c r="W5965" s="4" t="s">
        <v>14184</v>
      </c>
      <c r="X5965" s="4" t="s">
        <v>14184</v>
      </c>
    </row>
    <row r="5966" spans="1:24" x14ac:dyDescent="0.2">
      <c r="A5966">
        <v>6</v>
      </c>
      <c r="B5966">
        <v>19</v>
      </c>
      <c r="C5966">
        <v>1991</v>
      </c>
      <c r="D5966" t="s">
        <v>16363</v>
      </c>
      <c r="E5966" s="2">
        <v>1</v>
      </c>
      <c r="F5966" s="2">
        <v>4</v>
      </c>
      <c r="G5966" s="2">
        <v>1</v>
      </c>
      <c r="H5966" s="2">
        <v>34</v>
      </c>
      <c r="I5966" s="4" t="s">
        <v>10883</v>
      </c>
      <c r="J5966" s="2">
        <v>1</v>
      </c>
      <c r="K5966" s="2">
        <v>4</v>
      </c>
      <c r="L5966" s="2">
        <v>1</v>
      </c>
      <c r="M5966" s="4" t="s">
        <v>11465</v>
      </c>
      <c r="N5966" s="4" t="s">
        <v>3724</v>
      </c>
      <c r="O5966" t="s">
        <v>3725</v>
      </c>
      <c r="P5966" s="4" t="s">
        <v>8547</v>
      </c>
      <c r="Q5966" s="4" t="str">
        <f>VLOOKUP(P5966, 'Gun classification'!A:B, 2, FALSE)</f>
        <v>Objeto</v>
      </c>
      <c r="R5966" s="4" t="s">
        <v>14184</v>
      </c>
      <c r="S5966" t="str">
        <f t="shared" si="93"/>
        <v xml:space="preserve">rent dispute, </v>
      </c>
      <c r="W5966" s="4" t="s">
        <v>14184</v>
      </c>
      <c r="X5966" s="4" t="s">
        <v>14184</v>
      </c>
    </row>
    <row r="5967" spans="1:24" x14ac:dyDescent="0.2">
      <c r="A5967">
        <v>6</v>
      </c>
      <c r="B5967">
        <v>21</v>
      </c>
      <c r="C5967">
        <v>1991</v>
      </c>
      <c r="D5967" t="s">
        <v>16364</v>
      </c>
      <c r="E5967" s="2">
        <v>3</v>
      </c>
      <c r="F5967" s="3"/>
      <c r="G5967" s="2">
        <v>1</v>
      </c>
      <c r="H5967" s="2">
        <v>24</v>
      </c>
      <c r="I5967" s="4" t="s">
        <v>17407</v>
      </c>
      <c r="J5967" s="2">
        <v>3</v>
      </c>
      <c r="K5967" s="3"/>
      <c r="L5967" s="2">
        <v>1</v>
      </c>
      <c r="M5967" s="4" t="s">
        <v>14184</v>
      </c>
      <c r="N5967" s="4" t="s">
        <v>3726</v>
      </c>
      <c r="O5967" t="s">
        <v>3727</v>
      </c>
      <c r="P5967" s="4" t="s">
        <v>11512</v>
      </c>
      <c r="Q5967" s="4" t="str">
        <f>VLOOKUP(P5967, 'Gun classification'!A:B, 2, FALSE)</f>
        <v>Arma de fuego</v>
      </c>
      <c r="R5967" s="4" t="s">
        <v>1164</v>
      </c>
      <c r="S5967" t="str">
        <f t="shared" si="93"/>
        <v>to SFGH, dropped off</v>
      </c>
      <c r="W5967" s="4" t="s">
        <v>14184</v>
      </c>
      <c r="X5967" s="4" t="s">
        <v>14184</v>
      </c>
    </row>
    <row r="5968" spans="1:24" x14ac:dyDescent="0.2">
      <c r="A5968">
        <v>6</v>
      </c>
      <c r="B5968">
        <v>22</v>
      </c>
      <c r="C5968">
        <v>1991</v>
      </c>
      <c r="D5968" t="s">
        <v>16365</v>
      </c>
      <c r="E5968" s="2">
        <v>1</v>
      </c>
      <c r="F5968" s="3"/>
      <c r="G5968" s="2">
        <v>1</v>
      </c>
      <c r="H5968" s="2">
        <v>48</v>
      </c>
      <c r="I5968" s="4" t="s">
        <v>10884</v>
      </c>
      <c r="J5968" s="2">
        <v>1</v>
      </c>
      <c r="K5968" s="3"/>
      <c r="L5968" s="2">
        <v>1</v>
      </c>
      <c r="M5968" s="4" t="s">
        <v>11419</v>
      </c>
      <c r="N5968" s="4" t="s">
        <v>3728</v>
      </c>
      <c r="O5968" t="s">
        <v>6793</v>
      </c>
      <c r="P5968" s="4" t="s">
        <v>11518</v>
      </c>
      <c r="Q5968" s="4" t="str">
        <f>VLOOKUP(P5968, 'Gun classification'!A:B, 2, FALSE)</f>
        <v>Arma blanca</v>
      </c>
      <c r="R5968" s="4" t="s">
        <v>1165</v>
      </c>
      <c r="S5968" t="str">
        <f t="shared" si="93"/>
        <v>robbery gay?, apt ransacked</v>
      </c>
      <c r="T5968" t="s">
        <v>11515</v>
      </c>
      <c r="W5968" s="4" t="s">
        <v>14184</v>
      </c>
      <c r="X5968" s="4" t="s">
        <v>14184</v>
      </c>
    </row>
    <row r="5969" spans="1:24" x14ac:dyDescent="0.2">
      <c r="A5969">
        <v>6</v>
      </c>
      <c r="B5969">
        <v>24</v>
      </c>
      <c r="C5969">
        <v>1991</v>
      </c>
      <c r="D5969" t="s">
        <v>16366</v>
      </c>
      <c r="E5969" s="2">
        <v>1</v>
      </c>
      <c r="F5969" s="3"/>
      <c r="G5969" s="2">
        <v>1</v>
      </c>
      <c r="H5969" s="2">
        <v>43</v>
      </c>
      <c r="I5969" s="4" t="s">
        <v>10885</v>
      </c>
      <c r="J5969" s="2">
        <v>1</v>
      </c>
      <c r="K5969" s="3"/>
      <c r="L5969" s="2">
        <v>1</v>
      </c>
      <c r="M5969" s="4" t="s">
        <v>11466</v>
      </c>
      <c r="N5969" s="4" t="s">
        <v>3729</v>
      </c>
      <c r="O5969" t="s">
        <v>11830</v>
      </c>
      <c r="P5969" s="4" t="s">
        <v>11512</v>
      </c>
      <c r="Q5969" s="4" t="str">
        <f>VLOOKUP(P5969, 'Gun classification'!A:B, 2, FALSE)</f>
        <v>Arma de fuego</v>
      </c>
      <c r="R5969" s="4" t="s">
        <v>1166</v>
      </c>
      <c r="S5969" t="str">
        <f t="shared" si="93"/>
        <v>sus 801, bad bus deal</v>
      </c>
      <c r="W5969" s="4" t="s">
        <v>14184</v>
      </c>
      <c r="X5969" s="4" t="s">
        <v>14184</v>
      </c>
    </row>
    <row r="5970" spans="1:24" x14ac:dyDescent="0.2">
      <c r="A5970">
        <v>6</v>
      </c>
      <c r="B5970">
        <v>24</v>
      </c>
      <c r="C5970">
        <v>1991</v>
      </c>
      <c r="D5970" t="s">
        <v>16367</v>
      </c>
      <c r="E5970" s="2">
        <v>1</v>
      </c>
      <c r="F5970" s="3"/>
      <c r="G5970" s="2">
        <v>1</v>
      </c>
      <c r="H5970" s="2">
        <v>46</v>
      </c>
      <c r="I5970" s="4" t="s">
        <v>10885</v>
      </c>
      <c r="J5970" s="2">
        <v>1</v>
      </c>
      <c r="K5970" s="3"/>
      <c r="L5970" s="2">
        <v>1</v>
      </c>
      <c r="M5970" s="4" t="s">
        <v>11466</v>
      </c>
      <c r="N5970" s="4" t="s">
        <v>3729</v>
      </c>
      <c r="O5970" t="s">
        <v>11830</v>
      </c>
      <c r="P5970" s="4" t="s">
        <v>11512</v>
      </c>
      <c r="Q5970" s="4" t="str">
        <f>VLOOKUP(P5970, 'Gun classification'!A:B, 2, FALSE)</f>
        <v>Arma de fuego</v>
      </c>
      <c r="R5970" s="4" t="s">
        <v>1166</v>
      </c>
      <c r="S5970" t="str">
        <f t="shared" si="93"/>
        <v>sus 801, bad bus deal</v>
      </c>
      <c r="W5970" s="4" t="s">
        <v>14184</v>
      </c>
      <c r="X5970" s="4" t="s">
        <v>14184</v>
      </c>
    </row>
    <row r="5971" spans="1:24" x14ac:dyDescent="0.2">
      <c r="A5971">
        <v>7</v>
      </c>
      <c r="B5971">
        <v>1</v>
      </c>
      <c r="C5971">
        <v>1991</v>
      </c>
      <c r="D5971" t="s">
        <v>16368</v>
      </c>
      <c r="E5971" s="2">
        <v>1</v>
      </c>
      <c r="F5971" s="2">
        <v>4</v>
      </c>
      <c r="G5971" s="2">
        <v>1</v>
      </c>
      <c r="H5971" s="2">
        <v>27</v>
      </c>
      <c r="I5971" s="4" t="s">
        <v>10886</v>
      </c>
      <c r="J5971" s="2">
        <v>1</v>
      </c>
      <c r="K5971" s="2">
        <v>4</v>
      </c>
      <c r="L5971" s="2">
        <v>1</v>
      </c>
      <c r="M5971" s="4" t="s">
        <v>11430</v>
      </c>
      <c r="N5971" s="4" t="s">
        <v>3730</v>
      </c>
      <c r="O5971" t="s">
        <v>10924</v>
      </c>
      <c r="P5971" s="4" t="s">
        <v>11512</v>
      </c>
      <c r="Q5971" s="4" t="str">
        <f>VLOOKUP(P5971, 'Gun classification'!A:B, 2, FALSE)</f>
        <v>Arma de fuego</v>
      </c>
      <c r="R5971" s="4" t="s">
        <v>1167</v>
      </c>
      <c r="S5971" t="str">
        <f t="shared" si="93"/>
        <v>gang, auto to auto</v>
      </c>
      <c r="T5971" s="38" t="s">
        <v>23261</v>
      </c>
      <c r="W5971" s="4" t="s">
        <v>14184</v>
      </c>
      <c r="X5971" s="4" t="s">
        <v>14184</v>
      </c>
    </row>
    <row r="5972" spans="1:24" x14ac:dyDescent="0.2">
      <c r="A5972">
        <v>7</v>
      </c>
      <c r="B5972">
        <v>5</v>
      </c>
      <c r="C5972">
        <v>1991</v>
      </c>
      <c r="D5972" t="s">
        <v>16369</v>
      </c>
      <c r="E5972" s="2">
        <v>1</v>
      </c>
      <c r="F5972" s="2">
        <v>4</v>
      </c>
      <c r="G5972" s="2">
        <v>1</v>
      </c>
      <c r="H5972" s="2">
        <v>27</v>
      </c>
      <c r="I5972" s="4" t="s">
        <v>14736</v>
      </c>
      <c r="J5972" s="2">
        <v>1</v>
      </c>
      <c r="K5972" s="2">
        <v>4</v>
      </c>
      <c r="L5972" s="2">
        <v>1</v>
      </c>
      <c r="M5972" s="4" t="s">
        <v>14184</v>
      </c>
      <c r="N5972" s="4" t="s">
        <v>3731</v>
      </c>
      <c r="O5972" t="s">
        <v>3732</v>
      </c>
      <c r="P5972" s="4" t="s">
        <v>11512</v>
      </c>
      <c r="Q5972" s="4" t="str">
        <f>VLOOKUP(P5972, 'Gun classification'!A:B, 2, FALSE)</f>
        <v>Arma de fuego</v>
      </c>
      <c r="R5972" s="4" t="s">
        <v>14184</v>
      </c>
      <c r="S5972" t="str">
        <f t="shared" si="93"/>
        <v xml:space="preserve">gang?Mex family feud, </v>
      </c>
      <c r="T5972" s="38" t="s">
        <v>23261</v>
      </c>
      <c r="W5972" s="4" t="s">
        <v>14184</v>
      </c>
      <c r="X5972" s="4" t="s">
        <v>14184</v>
      </c>
    </row>
    <row r="5973" spans="1:24" x14ac:dyDescent="0.2">
      <c r="A5973">
        <v>7</v>
      </c>
      <c r="B5973">
        <v>6</v>
      </c>
      <c r="C5973">
        <v>1991</v>
      </c>
      <c r="D5973" t="s">
        <v>16370</v>
      </c>
      <c r="E5973" s="2">
        <v>3</v>
      </c>
      <c r="F5973" s="3"/>
      <c r="G5973" s="2">
        <v>1</v>
      </c>
      <c r="H5973" s="2">
        <v>4</v>
      </c>
      <c r="I5973" s="4" t="s">
        <v>10887</v>
      </c>
      <c r="J5973" s="2">
        <v>3</v>
      </c>
      <c r="K5973" s="3"/>
      <c r="L5973" s="2">
        <v>2</v>
      </c>
      <c r="M5973" s="4" t="s">
        <v>11438</v>
      </c>
      <c r="N5973" s="4" t="s">
        <v>3733</v>
      </c>
      <c r="O5973" t="s">
        <v>6150</v>
      </c>
      <c r="P5973" s="4" t="s">
        <v>14184</v>
      </c>
      <c r="Q5973" s="4" t="s">
        <v>23269</v>
      </c>
      <c r="R5973" s="4" t="s">
        <v>14184</v>
      </c>
      <c r="S5973" t="str">
        <f t="shared" si="93"/>
        <v xml:space="preserve">child abuse, </v>
      </c>
      <c r="T5973" s="38" t="s">
        <v>23264</v>
      </c>
      <c r="W5973" s="4" t="s">
        <v>14184</v>
      </c>
      <c r="X5973" s="4" t="s">
        <v>14184</v>
      </c>
    </row>
    <row r="5974" spans="1:24" x14ac:dyDescent="0.2">
      <c r="A5974">
        <v>7</v>
      </c>
      <c r="B5974">
        <v>12</v>
      </c>
      <c r="C5974">
        <v>1991</v>
      </c>
      <c r="D5974" t="s">
        <v>16371</v>
      </c>
      <c r="E5974" s="2">
        <v>2</v>
      </c>
      <c r="F5974" s="2">
        <v>6</v>
      </c>
      <c r="G5974" s="2">
        <v>1</v>
      </c>
      <c r="H5974" s="2">
        <v>23</v>
      </c>
      <c r="I5974" s="4" t="s">
        <v>10610</v>
      </c>
      <c r="J5974" s="2">
        <v>2</v>
      </c>
      <c r="K5974" s="2">
        <v>6</v>
      </c>
      <c r="L5974" s="2">
        <v>1</v>
      </c>
      <c r="M5974" s="4" t="s">
        <v>11437</v>
      </c>
      <c r="N5974" s="4" t="s">
        <v>3474</v>
      </c>
      <c r="O5974" t="s">
        <v>10924</v>
      </c>
      <c r="P5974" s="4" t="s">
        <v>11512</v>
      </c>
      <c r="Q5974" s="4" t="str">
        <f>VLOOKUP(P5974, 'Gun classification'!A:B, 2, FALSE)</f>
        <v>Arma de fuego</v>
      </c>
      <c r="R5974" s="4" t="s">
        <v>1168</v>
      </c>
      <c r="S5974" t="str">
        <f t="shared" si="93"/>
        <v>gang, from bar</v>
      </c>
      <c r="T5974" s="38" t="s">
        <v>23261</v>
      </c>
      <c r="W5974" s="4" t="s">
        <v>14184</v>
      </c>
      <c r="X5974" s="4" t="s">
        <v>14184</v>
      </c>
    </row>
    <row r="5975" spans="1:24" x14ac:dyDescent="0.2">
      <c r="A5975">
        <v>7</v>
      </c>
      <c r="B5975">
        <v>15</v>
      </c>
      <c r="C5975">
        <v>1991</v>
      </c>
      <c r="D5975" t="s">
        <v>16372</v>
      </c>
      <c r="E5975" s="2">
        <v>3</v>
      </c>
      <c r="F5975" s="3"/>
      <c r="G5975" s="2">
        <v>1</v>
      </c>
      <c r="H5975" s="2">
        <v>17</v>
      </c>
      <c r="I5975" s="4" t="s">
        <v>17370</v>
      </c>
      <c r="J5975" s="2">
        <v>5</v>
      </c>
      <c r="K5975" s="3"/>
      <c r="L5975" s="2">
        <v>3</v>
      </c>
      <c r="M5975" s="4" t="s">
        <v>14184</v>
      </c>
      <c r="N5975" s="4" t="s">
        <v>3734</v>
      </c>
      <c r="O5975" t="s">
        <v>3459</v>
      </c>
      <c r="P5975" s="4" t="s">
        <v>11512</v>
      </c>
      <c r="Q5975" s="4" t="str">
        <f>VLOOKUP(P5975, 'Gun classification'!A:B, 2, FALSE)</f>
        <v>Arma de fuego</v>
      </c>
      <c r="R5975" s="4" t="s">
        <v>3641</v>
      </c>
      <c r="S5975" t="str">
        <f t="shared" si="93"/>
        <v>gang?, drive by</v>
      </c>
      <c r="T5975" s="38" t="s">
        <v>23261</v>
      </c>
      <c r="W5975" s="4" t="s">
        <v>14184</v>
      </c>
      <c r="X5975" s="4" t="s">
        <v>14184</v>
      </c>
    </row>
    <row r="5976" spans="1:24" x14ac:dyDescent="0.2">
      <c r="A5976">
        <v>7</v>
      </c>
      <c r="B5976">
        <v>25</v>
      </c>
      <c r="C5976">
        <v>1991</v>
      </c>
      <c r="D5976" t="s">
        <v>16373</v>
      </c>
      <c r="E5976" s="2">
        <v>1</v>
      </c>
      <c r="F5976" s="2">
        <v>4</v>
      </c>
      <c r="G5976" s="2">
        <v>1</v>
      </c>
      <c r="H5976" s="2">
        <v>19</v>
      </c>
      <c r="I5976" s="4" t="s">
        <v>14736</v>
      </c>
      <c r="J5976" s="2">
        <v>1</v>
      </c>
      <c r="K5976" s="2">
        <v>4</v>
      </c>
      <c r="L5976" s="2">
        <v>1</v>
      </c>
      <c r="M5976" s="4" t="s">
        <v>14184</v>
      </c>
      <c r="N5976" s="4" t="s">
        <v>3735</v>
      </c>
      <c r="O5976" t="s">
        <v>3736</v>
      </c>
      <c r="P5976" s="4" t="s">
        <v>11512</v>
      </c>
      <c r="Q5976" s="4" t="str">
        <f>VLOOKUP(P5976, 'Gun classification'!A:B, 2, FALSE)</f>
        <v>Arma de fuego</v>
      </c>
      <c r="R5976" s="4" t="s">
        <v>1169</v>
      </c>
      <c r="S5976" t="str">
        <f t="shared" si="93"/>
        <v>gang?Mex fam feud, from truck</v>
      </c>
      <c r="T5976" s="38" t="s">
        <v>23261</v>
      </c>
      <c r="W5976" s="4" t="s">
        <v>14184</v>
      </c>
      <c r="X5976" s="4" t="s">
        <v>14184</v>
      </c>
    </row>
    <row r="5977" spans="1:24" x14ac:dyDescent="0.2">
      <c r="A5977">
        <v>7</v>
      </c>
      <c r="B5977">
        <v>29</v>
      </c>
      <c r="C5977">
        <v>1991</v>
      </c>
      <c r="D5977" t="s">
        <v>16374</v>
      </c>
      <c r="E5977" s="2">
        <v>2</v>
      </c>
      <c r="F5977" s="2">
        <v>5</v>
      </c>
      <c r="G5977" s="2">
        <v>2</v>
      </c>
      <c r="H5977" s="2">
        <v>31</v>
      </c>
      <c r="I5977" s="4" t="s">
        <v>10888</v>
      </c>
      <c r="J5977" s="2">
        <v>2</v>
      </c>
      <c r="K5977" s="2">
        <v>5</v>
      </c>
      <c r="L5977" s="2">
        <v>2</v>
      </c>
      <c r="M5977" s="4" t="s">
        <v>11467</v>
      </c>
      <c r="N5977" s="4" t="s">
        <v>3737</v>
      </c>
      <c r="O5977" t="s">
        <v>3738</v>
      </c>
      <c r="P5977" s="4" t="s">
        <v>11512</v>
      </c>
      <c r="Q5977" s="4" t="str">
        <f>VLOOKUP(P5977, 'Gun classification'!A:B, 2, FALSE)</f>
        <v>Arma de fuego</v>
      </c>
      <c r="R5977" s="4" t="s">
        <v>1170</v>
      </c>
      <c r="S5977" t="str">
        <f t="shared" si="93"/>
        <v>gay? Les, shot by cop also</v>
      </c>
      <c r="W5977" s="4" t="s">
        <v>14184</v>
      </c>
      <c r="X5977" s="4" t="s">
        <v>14184</v>
      </c>
    </row>
    <row r="5978" spans="1:24" x14ac:dyDescent="0.2">
      <c r="A5978">
        <v>7</v>
      </c>
      <c r="B5978">
        <v>31</v>
      </c>
      <c r="C5978">
        <v>1991</v>
      </c>
      <c r="D5978" t="s">
        <v>16375</v>
      </c>
      <c r="E5978" s="2">
        <v>2</v>
      </c>
      <c r="F5978" s="2">
        <v>5</v>
      </c>
      <c r="G5978" s="2">
        <v>2</v>
      </c>
      <c r="H5978" s="2">
        <v>40</v>
      </c>
      <c r="I5978" s="4" t="s">
        <v>14736</v>
      </c>
      <c r="J5978" s="2">
        <v>5</v>
      </c>
      <c r="K5978" s="3"/>
      <c r="L5978" s="2">
        <v>3</v>
      </c>
      <c r="M5978" s="4" t="s">
        <v>14184</v>
      </c>
      <c r="N5978" s="4" t="s">
        <v>3739</v>
      </c>
      <c r="O5978" t="s">
        <v>3740</v>
      </c>
      <c r="P5978" s="4" t="s">
        <v>11512</v>
      </c>
      <c r="Q5978" s="4" t="str">
        <f>VLOOKUP(P5978, 'Gun classification'!A:B, 2, FALSE)</f>
        <v>Arma de fuego</v>
      </c>
      <c r="R5978" s="4" t="s">
        <v>1171</v>
      </c>
      <c r="S5978" t="str">
        <f t="shared" si="93"/>
        <v>robbery  store, slow to move</v>
      </c>
      <c r="T5978" t="s">
        <v>11515</v>
      </c>
      <c r="W5978" s="4" t="s">
        <v>14184</v>
      </c>
      <c r="X5978" s="4" t="s">
        <v>14184</v>
      </c>
    </row>
    <row r="5979" spans="1:24" x14ac:dyDescent="0.2">
      <c r="A5979">
        <v>8</v>
      </c>
      <c r="B5979">
        <v>1</v>
      </c>
      <c r="C5979">
        <v>1991</v>
      </c>
      <c r="D5979" t="s">
        <v>16376</v>
      </c>
      <c r="E5979" s="2">
        <v>3</v>
      </c>
      <c r="F5979" s="3"/>
      <c r="G5979" s="2">
        <v>2</v>
      </c>
      <c r="H5979" s="2">
        <v>48</v>
      </c>
      <c r="I5979" s="4" t="s">
        <v>10889</v>
      </c>
      <c r="J5979" s="2">
        <v>3</v>
      </c>
      <c r="K5979" s="3"/>
      <c r="L5979" s="2">
        <v>1</v>
      </c>
      <c r="M5979" s="4" t="s">
        <v>11426</v>
      </c>
      <c r="N5979" s="4" t="s">
        <v>6487</v>
      </c>
      <c r="O5979" t="s">
        <v>3741</v>
      </c>
      <c r="P5979" s="4" t="s">
        <v>11855</v>
      </c>
      <c r="Q5979" s="4" t="str">
        <f>VLOOKUP(P5979, 'Gun classification'!A:B, 2, FALSE)</f>
        <v>Fuerza</v>
      </c>
      <c r="R5979" s="4" t="s">
        <v>14184</v>
      </c>
      <c r="S5979" t="str">
        <f t="shared" si="93"/>
        <v xml:space="preserve">argu mental, </v>
      </c>
      <c r="W5979" s="4" t="s">
        <v>14184</v>
      </c>
      <c r="X5979" s="4" t="s">
        <v>14184</v>
      </c>
    </row>
    <row r="5980" spans="1:24" x14ac:dyDescent="0.2">
      <c r="A5980">
        <v>8</v>
      </c>
      <c r="B5980">
        <v>1</v>
      </c>
      <c r="C5980">
        <v>1991</v>
      </c>
      <c r="D5980" t="s">
        <v>16377</v>
      </c>
      <c r="E5980" s="2">
        <v>3</v>
      </c>
      <c r="F5980" s="3"/>
      <c r="G5980" s="2">
        <v>2</v>
      </c>
      <c r="H5980" s="2">
        <v>31</v>
      </c>
      <c r="I5980" s="4" t="s">
        <v>17370</v>
      </c>
      <c r="J5980" s="2">
        <v>5</v>
      </c>
      <c r="K5980" s="3"/>
      <c r="L5980" s="2">
        <v>3</v>
      </c>
      <c r="M5980" s="4" t="s">
        <v>14184</v>
      </c>
      <c r="N5980" s="4" t="s">
        <v>3742</v>
      </c>
      <c r="O5980" t="s">
        <v>11581</v>
      </c>
      <c r="P5980" s="4" t="s">
        <v>11625</v>
      </c>
      <c r="Q5980" s="4" t="str">
        <f>VLOOKUP(P5980, 'Gun classification'!A:B, 2, FALSE)</f>
        <v>Falta de oxigeno</v>
      </c>
      <c r="R5980" s="4" t="s">
        <v>1172</v>
      </c>
      <c r="S5980" t="str">
        <f t="shared" si="93"/>
        <v>robbery, no forced entry</v>
      </c>
      <c r="T5980" t="s">
        <v>11515</v>
      </c>
      <c r="W5980" s="4" t="s">
        <v>14184</v>
      </c>
      <c r="X5980" s="4" t="s">
        <v>14184</v>
      </c>
    </row>
    <row r="5981" spans="1:24" x14ac:dyDescent="0.2">
      <c r="A5981">
        <v>8</v>
      </c>
      <c r="B5981">
        <v>3</v>
      </c>
      <c r="C5981">
        <v>1991</v>
      </c>
      <c r="D5981" t="s">
        <v>16378</v>
      </c>
      <c r="E5981" s="2">
        <v>1</v>
      </c>
      <c r="F5981" s="3"/>
      <c r="G5981" s="2">
        <v>1</v>
      </c>
      <c r="H5981" s="2">
        <v>30</v>
      </c>
      <c r="I5981" s="4" t="s">
        <v>17370</v>
      </c>
      <c r="J5981" s="2">
        <v>5</v>
      </c>
      <c r="K5981" s="3"/>
      <c r="L5981" s="2">
        <v>3</v>
      </c>
      <c r="M5981" s="4" t="s">
        <v>14184</v>
      </c>
      <c r="N5981" s="4" t="s">
        <v>3743</v>
      </c>
      <c r="O5981" t="s">
        <v>3744</v>
      </c>
      <c r="P5981" s="4" t="s">
        <v>11518</v>
      </c>
      <c r="Q5981" s="4" t="str">
        <f>VLOOKUP(P5981, 'Gun classification'!A:B, 2, FALSE)</f>
        <v>Arma blanca</v>
      </c>
      <c r="R5981" s="4" t="s">
        <v>14184</v>
      </c>
      <c r="S5981" t="str">
        <f t="shared" si="93"/>
        <v xml:space="preserve">street altercatio, </v>
      </c>
      <c r="W5981" s="4" t="s">
        <v>14184</v>
      </c>
      <c r="X5981" s="4" t="s">
        <v>14184</v>
      </c>
    </row>
    <row r="5982" spans="1:24" x14ac:dyDescent="0.2">
      <c r="A5982">
        <v>8</v>
      </c>
      <c r="B5982">
        <v>3</v>
      </c>
      <c r="C5982">
        <v>1991</v>
      </c>
      <c r="D5982" t="s">
        <v>16379</v>
      </c>
      <c r="E5982" s="2">
        <v>1</v>
      </c>
      <c r="F5982" s="3"/>
      <c r="G5982" s="2">
        <v>1</v>
      </c>
      <c r="H5982" s="2">
        <v>83</v>
      </c>
      <c r="I5982" s="4" t="s">
        <v>10890</v>
      </c>
      <c r="J5982" s="2">
        <v>1</v>
      </c>
      <c r="K5982" s="3"/>
      <c r="L5982" s="2">
        <v>1</v>
      </c>
      <c r="M5982" s="4" t="s">
        <v>11434</v>
      </c>
      <c r="N5982" s="4" t="s">
        <v>3745</v>
      </c>
      <c r="O5982" t="s">
        <v>3746</v>
      </c>
      <c r="P5982" s="4" t="s">
        <v>11512</v>
      </c>
      <c r="Q5982" s="4" t="str">
        <f>VLOOKUP(P5982, 'Gun classification'!A:B, 2, FALSE)</f>
        <v>Arma de fuego</v>
      </c>
      <c r="R5982" s="4" t="s">
        <v>1173</v>
      </c>
      <c r="S5982" t="str">
        <f t="shared" si="93"/>
        <v>Sus 801 Mercy, by son</v>
      </c>
      <c r="W5982" s="4" t="s">
        <v>14184</v>
      </c>
      <c r="X5982" s="4" t="s">
        <v>14184</v>
      </c>
    </row>
    <row r="5983" spans="1:24" x14ac:dyDescent="0.2">
      <c r="A5983">
        <v>8</v>
      </c>
      <c r="B5983">
        <v>9</v>
      </c>
      <c r="C5983">
        <v>1991</v>
      </c>
      <c r="D5983" t="s">
        <v>16380</v>
      </c>
      <c r="E5983" s="2">
        <v>3</v>
      </c>
      <c r="F5983" s="3"/>
      <c r="G5983" s="2">
        <v>1</v>
      </c>
      <c r="H5983" s="2">
        <v>24</v>
      </c>
      <c r="I5983" s="4" t="s">
        <v>10891</v>
      </c>
      <c r="J5983" s="2">
        <v>3</v>
      </c>
      <c r="K5983" s="3"/>
      <c r="L5983" s="2">
        <v>1</v>
      </c>
      <c r="M5983" s="4" t="s">
        <v>11468</v>
      </c>
      <c r="N5983" s="4" t="s">
        <v>3747</v>
      </c>
      <c r="O5983" t="s">
        <v>10232</v>
      </c>
      <c r="P5983" s="4" t="s">
        <v>11512</v>
      </c>
      <c r="Q5983" s="4" t="str">
        <f>VLOOKUP(P5983, 'Gun classification'!A:B, 2, FALSE)</f>
        <v>Arma de fuego</v>
      </c>
      <c r="R5983" s="4" t="s">
        <v>1174</v>
      </c>
      <c r="S5983" t="str">
        <f t="shared" si="93"/>
        <v>argument, as walking away</v>
      </c>
      <c r="W5983" s="4" t="s">
        <v>14184</v>
      </c>
      <c r="X5983" s="4" t="s">
        <v>14184</v>
      </c>
    </row>
    <row r="5984" spans="1:24" x14ac:dyDescent="0.2">
      <c r="A5984">
        <v>8</v>
      </c>
      <c r="B5984">
        <v>11</v>
      </c>
      <c r="C5984">
        <v>1991</v>
      </c>
      <c r="D5984" t="s">
        <v>16381</v>
      </c>
      <c r="E5984" s="2">
        <v>1</v>
      </c>
      <c r="F5984" s="3"/>
      <c r="G5984" s="2">
        <v>1</v>
      </c>
      <c r="H5984" s="2">
        <v>47</v>
      </c>
      <c r="I5984" s="4" t="s">
        <v>10892</v>
      </c>
      <c r="J5984" s="2">
        <v>1</v>
      </c>
      <c r="K5984" s="3"/>
      <c r="L5984" s="2">
        <v>1</v>
      </c>
      <c r="M5984" s="4" t="s">
        <v>11417</v>
      </c>
      <c r="N5984" s="4" t="s">
        <v>3748</v>
      </c>
      <c r="O5984" t="s">
        <v>12009</v>
      </c>
      <c r="P5984" s="4" t="s">
        <v>11512</v>
      </c>
      <c r="Q5984" s="4" t="str">
        <f>VLOOKUP(P5984, 'Gun classification'!A:B, 2, FALSE)</f>
        <v>Arma de fuego</v>
      </c>
      <c r="R5984" s="4" t="s">
        <v>14184</v>
      </c>
      <c r="S5984" t="str">
        <f t="shared" si="93"/>
        <v xml:space="preserve">parracide, </v>
      </c>
      <c r="W5984" s="4" t="s">
        <v>14184</v>
      </c>
      <c r="X5984" s="4" t="s">
        <v>14184</v>
      </c>
    </row>
    <row r="5985" spans="1:24" ht="25.5" x14ac:dyDescent="0.2">
      <c r="A5985">
        <v>8</v>
      </c>
      <c r="B5985">
        <v>13</v>
      </c>
      <c r="C5985">
        <v>1991</v>
      </c>
      <c r="D5985" t="s">
        <v>16382</v>
      </c>
      <c r="E5985" s="2">
        <v>1</v>
      </c>
      <c r="F5985" s="2">
        <v>4</v>
      </c>
      <c r="G5985" s="2">
        <v>1</v>
      </c>
      <c r="H5985" s="2">
        <v>37</v>
      </c>
      <c r="I5985" s="4" t="s">
        <v>10893</v>
      </c>
      <c r="J5985" s="2">
        <v>2</v>
      </c>
      <c r="K5985" s="2">
        <v>5</v>
      </c>
      <c r="L5985" s="2">
        <v>1</v>
      </c>
      <c r="M5985" s="4" t="s">
        <v>11492</v>
      </c>
      <c r="N5985" s="4" t="s">
        <v>3749</v>
      </c>
      <c r="O5985" t="s">
        <v>17675</v>
      </c>
      <c r="P5985" s="4" t="s">
        <v>11518</v>
      </c>
      <c r="Q5985" s="4" t="str">
        <f>VLOOKUP(P5985, 'Gun classification'!A:B, 2, FALSE)</f>
        <v>Arma blanca</v>
      </c>
      <c r="R5985" s="4" t="s">
        <v>1175</v>
      </c>
      <c r="S5985" t="str">
        <f t="shared" si="93"/>
        <v>unknown, chased down</v>
      </c>
      <c r="W5985" s="4" t="s">
        <v>14184</v>
      </c>
      <c r="X5985" s="4" t="s">
        <v>14184</v>
      </c>
    </row>
    <row r="5986" spans="1:24" x14ac:dyDescent="0.2">
      <c r="A5986">
        <v>8</v>
      </c>
      <c r="B5986">
        <v>16</v>
      </c>
      <c r="C5986">
        <v>1991</v>
      </c>
      <c r="D5986" t="s">
        <v>16383</v>
      </c>
      <c r="E5986" s="2">
        <v>1</v>
      </c>
      <c r="F5986" s="2">
        <v>4</v>
      </c>
      <c r="G5986" s="2">
        <v>2</v>
      </c>
      <c r="H5986" s="2">
        <v>31</v>
      </c>
      <c r="I5986" s="4" t="s">
        <v>10894</v>
      </c>
      <c r="J5986" s="2">
        <v>1</v>
      </c>
      <c r="K5986" s="3"/>
      <c r="L5986" s="2">
        <v>1</v>
      </c>
      <c r="M5986" s="4" t="s">
        <v>11471</v>
      </c>
      <c r="N5986" s="4" t="s">
        <v>3750</v>
      </c>
      <c r="O5986" t="s">
        <v>12039</v>
      </c>
      <c r="P5986" s="4" t="s">
        <v>11518</v>
      </c>
      <c r="Q5986" s="4" t="str">
        <f>VLOOKUP(P5986, 'Gun classification'!A:B, 2, FALSE)</f>
        <v>Arma blanca</v>
      </c>
      <c r="R5986" s="4" t="s">
        <v>14184</v>
      </c>
      <c r="S5986" t="str">
        <f t="shared" si="93"/>
        <v xml:space="preserve">mental, </v>
      </c>
      <c r="W5986" s="4" t="s">
        <v>14184</v>
      </c>
      <c r="X5986" s="4" t="s">
        <v>14184</v>
      </c>
    </row>
    <row r="5987" spans="1:24" x14ac:dyDescent="0.2">
      <c r="A5987">
        <v>8</v>
      </c>
      <c r="B5987">
        <v>19</v>
      </c>
      <c r="C5987">
        <v>1991</v>
      </c>
      <c r="D5987" t="s">
        <v>16384</v>
      </c>
      <c r="E5987" s="2">
        <v>1</v>
      </c>
      <c r="F5987" s="3"/>
      <c r="G5987" s="2">
        <v>1</v>
      </c>
      <c r="H5987" s="2">
        <v>37</v>
      </c>
      <c r="I5987" s="4" t="s">
        <v>14736</v>
      </c>
      <c r="J5987" s="2">
        <v>5</v>
      </c>
      <c r="K5987" s="3"/>
      <c r="L5987" s="2">
        <v>3</v>
      </c>
      <c r="M5987" s="4" t="s">
        <v>14184</v>
      </c>
      <c r="N5987" s="4" t="s">
        <v>3751</v>
      </c>
      <c r="O5987" t="s">
        <v>11581</v>
      </c>
      <c r="P5987" s="4" t="s">
        <v>11512</v>
      </c>
      <c r="Q5987" s="4" t="str">
        <f>VLOOKUP(P5987, 'Gun classification'!A:B, 2, FALSE)</f>
        <v>Arma de fuego</v>
      </c>
      <c r="R5987" s="4" t="s">
        <v>1176</v>
      </c>
      <c r="S5987" t="str">
        <f t="shared" si="93"/>
        <v>robbery, sitting in truck</v>
      </c>
      <c r="T5987" t="s">
        <v>11515</v>
      </c>
      <c r="W5987" s="4" t="s">
        <v>14184</v>
      </c>
      <c r="X5987" s="4" t="s">
        <v>14184</v>
      </c>
    </row>
    <row r="5988" spans="1:24" x14ac:dyDescent="0.2">
      <c r="A5988">
        <v>8</v>
      </c>
      <c r="B5988">
        <v>24</v>
      </c>
      <c r="C5988">
        <v>1991</v>
      </c>
      <c r="D5988" t="s">
        <v>16385</v>
      </c>
      <c r="E5988" s="2">
        <v>3</v>
      </c>
      <c r="F5988" s="3"/>
      <c r="G5988" s="2">
        <v>1</v>
      </c>
      <c r="H5988" s="2">
        <v>37</v>
      </c>
      <c r="I5988" s="4" t="s">
        <v>10895</v>
      </c>
      <c r="J5988" s="2">
        <v>3</v>
      </c>
      <c r="K5988" s="3"/>
      <c r="L5988" s="2">
        <v>2</v>
      </c>
      <c r="M5988" s="4" t="s">
        <v>11436</v>
      </c>
      <c r="N5988" s="4" t="s">
        <v>3752</v>
      </c>
      <c r="O5988" t="s">
        <v>11648</v>
      </c>
      <c r="P5988" s="4" t="s">
        <v>11518</v>
      </c>
      <c r="Q5988" s="4" t="str">
        <f>VLOOKUP(P5988, 'Gun classification'!A:B, 2, FALSE)</f>
        <v>Arma blanca</v>
      </c>
      <c r="R5988" s="4" t="s">
        <v>14184</v>
      </c>
      <c r="S5988" t="str">
        <f t="shared" si="93"/>
        <v xml:space="preserve">domestic, </v>
      </c>
      <c r="T5988" t="s">
        <v>11650</v>
      </c>
      <c r="W5988" s="4" t="s">
        <v>14184</v>
      </c>
      <c r="X5988" s="4" t="s">
        <v>14184</v>
      </c>
    </row>
    <row r="5989" spans="1:24" x14ac:dyDescent="0.2">
      <c r="A5989">
        <v>8</v>
      </c>
      <c r="B5989">
        <v>25</v>
      </c>
      <c r="C5989">
        <v>1991</v>
      </c>
      <c r="D5989" t="s">
        <v>16386</v>
      </c>
      <c r="E5989" s="2">
        <v>3</v>
      </c>
      <c r="F5989" s="3"/>
      <c r="G5989" s="2">
        <v>1</v>
      </c>
      <c r="H5989" s="2">
        <v>47</v>
      </c>
      <c r="I5989" s="4" t="s">
        <v>10896</v>
      </c>
      <c r="J5989" s="2">
        <v>3</v>
      </c>
      <c r="K5989" s="3"/>
      <c r="L5989" s="2">
        <v>2</v>
      </c>
      <c r="M5989" s="4" t="s">
        <v>11440</v>
      </c>
      <c r="N5989" s="4" t="s">
        <v>3753</v>
      </c>
      <c r="O5989" t="s">
        <v>11581</v>
      </c>
      <c r="P5989" s="4" t="s">
        <v>14184</v>
      </c>
      <c r="Q5989" s="4" t="s">
        <v>23269</v>
      </c>
      <c r="R5989" s="4" t="s">
        <v>1148</v>
      </c>
      <c r="S5989" t="str">
        <f t="shared" si="93"/>
        <v>robbery, cabbie</v>
      </c>
      <c r="T5989" t="s">
        <v>11515</v>
      </c>
      <c r="W5989" s="4" t="s">
        <v>14184</v>
      </c>
      <c r="X5989" s="4" t="s">
        <v>14184</v>
      </c>
    </row>
    <row r="5990" spans="1:24" x14ac:dyDescent="0.2">
      <c r="A5990">
        <v>8</v>
      </c>
      <c r="B5990">
        <v>26</v>
      </c>
      <c r="C5990">
        <v>1991</v>
      </c>
      <c r="D5990" t="s">
        <v>16387</v>
      </c>
      <c r="E5990" s="2">
        <v>1</v>
      </c>
      <c r="F5990" s="2">
        <v>4</v>
      </c>
      <c r="G5990" s="2">
        <v>1</v>
      </c>
      <c r="H5990" s="2">
        <v>20</v>
      </c>
      <c r="I5990" s="4" t="s">
        <v>10897</v>
      </c>
      <c r="J5990" s="2">
        <v>1</v>
      </c>
      <c r="K5990" s="2">
        <v>4</v>
      </c>
      <c r="L5990" s="2">
        <v>1</v>
      </c>
      <c r="M5990" s="4" t="s">
        <v>11414</v>
      </c>
      <c r="N5990" s="4" t="s">
        <v>3754</v>
      </c>
      <c r="O5990" t="s">
        <v>10232</v>
      </c>
      <c r="P5990" s="4" t="s">
        <v>11512</v>
      </c>
      <c r="Q5990" s="4" t="str">
        <f>VLOOKUP(P5990, 'Gun classification'!A:B, 2, FALSE)</f>
        <v>Arma de fuego</v>
      </c>
      <c r="R5990" s="4" t="s">
        <v>14184</v>
      </c>
      <c r="S5990" t="str">
        <f t="shared" si="93"/>
        <v xml:space="preserve">argument, </v>
      </c>
      <c r="W5990" s="4" t="s">
        <v>14184</v>
      </c>
      <c r="X5990" s="4" t="s">
        <v>14184</v>
      </c>
    </row>
    <row r="5991" spans="1:24" x14ac:dyDescent="0.2">
      <c r="A5991">
        <v>8</v>
      </c>
      <c r="B5991">
        <v>29</v>
      </c>
      <c r="C5991">
        <v>1991</v>
      </c>
      <c r="D5991" t="s">
        <v>16388</v>
      </c>
      <c r="E5991" s="2">
        <v>2</v>
      </c>
      <c r="F5991" s="2">
        <v>6</v>
      </c>
      <c r="G5991" s="2">
        <v>1</v>
      </c>
      <c r="H5991" s="2">
        <v>20</v>
      </c>
      <c r="I5991" s="4" t="s">
        <v>10898</v>
      </c>
      <c r="J5991" s="2">
        <v>2</v>
      </c>
      <c r="K5991" s="2">
        <v>5</v>
      </c>
      <c r="L5991" s="2">
        <v>1</v>
      </c>
      <c r="M5991" s="4" t="s">
        <v>11468</v>
      </c>
      <c r="N5991" s="4" t="s">
        <v>3755</v>
      </c>
      <c r="O5991" t="s">
        <v>10924</v>
      </c>
      <c r="P5991" s="4" t="s">
        <v>11512</v>
      </c>
      <c r="Q5991" s="4" t="str">
        <f>VLOOKUP(P5991, 'Gun classification'!A:B, 2, FALSE)</f>
        <v>Arma de fuego</v>
      </c>
      <c r="R5991" s="4" t="s">
        <v>14184</v>
      </c>
      <c r="S5991" t="str">
        <f t="shared" si="93"/>
        <v xml:space="preserve">gang, </v>
      </c>
      <c r="T5991" s="38" t="s">
        <v>23261</v>
      </c>
      <c r="W5991" s="4" t="s">
        <v>14184</v>
      </c>
      <c r="X5991" s="4" t="s">
        <v>14184</v>
      </c>
    </row>
    <row r="5992" spans="1:24" x14ac:dyDescent="0.2">
      <c r="A5992">
        <v>8</v>
      </c>
      <c r="B5992">
        <v>29</v>
      </c>
      <c r="C5992">
        <v>1991</v>
      </c>
      <c r="D5992" t="s">
        <v>16389</v>
      </c>
      <c r="E5992" s="2">
        <v>3</v>
      </c>
      <c r="F5992" s="3"/>
      <c r="G5992" s="2">
        <v>2</v>
      </c>
      <c r="H5992" s="2">
        <v>29</v>
      </c>
      <c r="I5992" s="4" t="s">
        <v>14736</v>
      </c>
      <c r="J5992" s="2">
        <v>5</v>
      </c>
      <c r="K5992" s="3"/>
      <c r="L5992" s="2">
        <v>3</v>
      </c>
      <c r="M5992" s="4" t="s">
        <v>14184</v>
      </c>
      <c r="N5992" s="4" t="s">
        <v>3756</v>
      </c>
      <c r="O5992" t="s">
        <v>3757</v>
      </c>
      <c r="P5992" s="4" t="s">
        <v>11512</v>
      </c>
      <c r="Q5992" s="4" t="str">
        <f>VLOOKUP(P5992, 'Gun classification'!A:B, 2, FALSE)</f>
        <v>Arma de fuego</v>
      </c>
      <c r="R5992" s="4" t="s">
        <v>14184</v>
      </c>
      <c r="S5992" t="str">
        <f t="shared" si="93"/>
        <v xml:space="preserve">narcotic?, </v>
      </c>
      <c r="W5992" s="4" t="s">
        <v>14184</v>
      </c>
      <c r="X5992" s="4" t="s">
        <v>14184</v>
      </c>
    </row>
    <row r="5993" spans="1:24" x14ac:dyDescent="0.2">
      <c r="A5993">
        <v>8</v>
      </c>
      <c r="B5993">
        <v>29</v>
      </c>
      <c r="C5993">
        <v>1991</v>
      </c>
      <c r="D5993" t="s">
        <v>16390</v>
      </c>
      <c r="E5993" s="2">
        <v>1</v>
      </c>
      <c r="F5993" s="2">
        <v>4</v>
      </c>
      <c r="G5993" s="2">
        <v>1</v>
      </c>
      <c r="H5993" s="2">
        <v>37</v>
      </c>
      <c r="I5993" s="4" t="s">
        <v>10899</v>
      </c>
      <c r="J5993" s="2">
        <v>1</v>
      </c>
      <c r="K5993" s="2">
        <v>4</v>
      </c>
      <c r="L5993" s="2">
        <v>1</v>
      </c>
      <c r="M5993" s="4" t="s">
        <v>11416</v>
      </c>
      <c r="N5993" s="4" t="s">
        <v>3758</v>
      </c>
      <c r="O5993" t="s">
        <v>11581</v>
      </c>
      <c r="P5993" s="4" t="s">
        <v>3702</v>
      </c>
      <c r="Q5993" s="4" t="str">
        <f>VLOOKUP(P5993, 'Gun classification'!A:B, 2, FALSE)</f>
        <v>No clasificado</v>
      </c>
      <c r="R5993" s="4" t="s">
        <v>1177</v>
      </c>
      <c r="S5993" t="str">
        <f t="shared" si="93"/>
        <v>robbery, school yard</v>
      </c>
      <c r="T5993" t="s">
        <v>11515</v>
      </c>
      <c r="W5993" s="4" t="s">
        <v>14184</v>
      </c>
      <c r="X5993" s="4" t="s">
        <v>14184</v>
      </c>
    </row>
    <row r="5994" spans="1:24" x14ac:dyDescent="0.2">
      <c r="A5994">
        <v>9</v>
      </c>
      <c r="B5994">
        <v>1</v>
      </c>
      <c r="C5994">
        <v>1991</v>
      </c>
      <c r="D5994" t="s">
        <v>16391</v>
      </c>
      <c r="E5994" s="2">
        <v>1</v>
      </c>
      <c r="F5994" s="2">
        <v>4</v>
      </c>
      <c r="G5994" s="2">
        <v>1</v>
      </c>
      <c r="H5994" s="2">
        <v>20</v>
      </c>
      <c r="I5994" s="4" t="s">
        <v>10900</v>
      </c>
      <c r="J5994" s="2">
        <v>1</v>
      </c>
      <c r="K5994" s="2">
        <v>4</v>
      </c>
      <c r="L5994" s="2">
        <v>1</v>
      </c>
      <c r="M5994" s="4" t="s">
        <v>11428</v>
      </c>
      <c r="N5994" s="4" t="s">
        <v>6087</v>
      </c>
      <c r="O5994" t="s">
        <v>17675</v>
      </c>
      <c r="P5994" s="4" t="s">
        <v>11732</v>
      </c>
      <c r="Q5994" s="4" t="str">
        <f>VLOOKUP(P5994, 'Gun classification'!A:B, 2, FALSE)</f>
        <v>Fuerza</v>
      </c>
      <c r="R5994" s="4" t="s">
        <v>14184</v>
      </c>
      <c r="S5994" t="str">
        <f t="shared" si="93"/>
        <v xml:space="preserve">unknown, </v>
      </c>
      <c r="T5994" t="s">
        <v>23253</v>
      </c>
      <c r="W5994" s="4" t="s">
        <v>14184</v>
      </c>
      <c r="X5994" s="4" t="s">
        <v>14184</v>
      </c>
    </row>
    <row r="5995" spans="1:24" x14ac:dyDescent="0.2">
      <c r="A5995">
        <v>9</v>
      </c>
      <c r="B5995">
        <v>5</v>
      </c>
      <c r="C5995">
        <v>1991</v>
      </c>
      <c r="D5995" t="s">
        <v>16392</v>
      </c>
      <c r="E5995" s="2">
        <v>3</v>
      </c>
      <c r="F5995" s="3"/>
      <c r="G5995" s="2">
        <v>1</v>
      </c>
      <c r="H5995" s="2">
        <v>20</v>
      </c>
      <c r="I5995" s="4" t="s">
        <v>10901</v>
      </c>
      <c r="J5995" s="2">
        <v>5</v>
      </c>
      <c r="K5995" s="3"/>
      <c r="L5995" s="2">
        <v>3</v>
      </c>
      <c r="M5995" s="4" t="s">
        <v>14184</v>
      </c>
      <c r="N5995" s="4" t="s">
        <v>3759</v>
      </c>
      <c r="O5995" t="s">
        <v>3760</v>
      </c>
      <c r="P5995" s="4" t="s">
        <v>11512</v>
      </c>
      <c r="Q5995" s="4" t="str">
        <f>VLOOKUP(P5995, 'Gun classification'!A:B, 2, FALSE)</f>
        <v>Arma de fuego</v>
      </c>
      <c r="R5995" s="4" t="s">
        <v>6380</v>
      </c>
      <c r="S5995" t="str">
        <f t="shared" si="93"/>
        <v>no reason, unprovoked</v>
      </c>
      <c r="T5995" s="38" t="s">
        <v>23253</v>
      </c>
      <c r="W5995" s="4" t="s">
        <v>14184</v>
      </c>
      <c r="X5995" s="4" t="s">
        <v>14184</v>
      </c>
    </row>
    <row r="5996" spans="1:24" x14ac:dyDescent="0.2">
      <c r="A5996">
        <v>9</v>
      </c>
      <c r="B5996">
        <v>6</v>
      </c>
      <c r="C5996">
        <v>1991</v>
      </c>
      <c r="D5996" t="s">
        <v>16393</v>
      </c>
      <c r="E5996" s="2">
        <v>1</v>
      </c>
      <c r="F5996" s="3"/>
      <c r="G5996" s="2">
        <v>2</v>
      </c>
      <c r="H5996" s="2">
        <v>26</v>
      </c>
      <c r="I5996" s="4" t="s">
        <v>10902</v>
      </c>
      <c r="J5996" s="2">
        <v>1</v>
      </c>
      <c r="K5996" s="3"/>
      <c r="L5996" s="2">
        <v>1</v>
      </c>
      <c r="M5996" s="4" t="s">
        <v>11417</v>
      </c>
      <c r="N5996" s="4" t="s">
        <v>5963</v>
      </c>
      <c r="O5996" t="s">
        <v>17675</v>
      </c>
      <c r="P5996" s="4" t="s">
        <v>11625</v>
      </c>
      <c r="Q5996" s="4" t="str">
        <f>VLOOKUP(P5996, 'Gun classification'!A:B, 2, FALSE)</f>
        <v>Falta de oxigeno</v>
      </c>
      <c r="R5996" s="4" t="s">
        <v>1178</v>
      </c>
      <c r="S5996" t="str">
        <f t="shared" si="93"/>
        <v>unknown, turned self in</v>
      </c>
      <c r="T5996" s="38" t="s">
        <v>23253</v>
      </c>
      <c r="W5996" s="4" t="s">
        <v>14184</v>
      </c>
      <c r="X5996" s="4" t="s">
        <v>14184</v>
      </c>
    </row>
    <row r="5997" spans="1:24" x14ac:dyDescent="0.2">
      <c r="A5997">
        <v>9</v>
      </c>
      <c r="B5997">
        <v>9</v>
      </c>
      <c r="C5997">
        <v>1991</v>
      </c>
      <c r="D5997" t="s">
        <v>16394</v>
      </c>
      <c r="E5997" s="2">
        <v>1</v>
      </c>
      <c r="F5997" s="3"/>
      <c r="G5997" s="2">
        <v>1</v>
      </c>
      <c r="H5997" s="2">
        <v>18</v>
      </c>
      <c r="I5997" s="4" t="s">
        <v>10903</v>
      </c>
      <c r="J5997" s="2">
        <v>3</v>
      </c>
      <c r="K5997" s="3"/>
      <c r="L5997" s="2">
        <v>1</v>
      </c>
      <c r="M5997" s="4" t="s">
        <v>11419</v>
      </c>
      <c r="N5997" s="4" t="s">
        <v>3761</v>
      </c>
      <c r="O5997" t="s">
        <v>10232</v>
      </c>
      <c r="P5997" s="4" t="s">
        <v>11512</v>
      </c>
      <c r="Q5997" s="4" t="str">
        <f>VLOOKUP(P5997, 'Gun classification'!A:B, 2, FALSE)</f>
        <v>Arma de fuego</v>
      </c>
      <c r="R5997" s="4" t="s">
        <v>14184</v>
      </c>
      <c r="S5997" t="str">
        <f t="shared" si="93"/>
        <v xml:space="preserve">argument, </v>
      </c>
      <c r="W5997" s="4" t="s">
        <v>14184</v>
      </c>
      <c r="X5997" s="4" t="s">
        <v>14184</v>
      </c>
    </row>
    <row r="5998" spans="1:24" x14ac:dyDescent="0.2">
      <c r="A5998">
        <v>9</v>
      </c>
      <c r="B5998">
        <v>11</v>
      </c>
      <c r="C5998">
        <v>1991</v>
      </c>
      <c r="D5998" t="s">
        <v>16395</v>
      </c>
      <c r="E5998" s="2">
        <v>3</v>
      </c>
      <c r="F5998" s="3"/>
      <c r="G5998" s="2">
        <v>1</v>
      </c>
      <c r="H5998" s="2">
        <v>21</v>
      </c>
      <c r="I5998" s="4" t="s">
        <v>17407</v>
      </c>
      <c r="J5998" s="2">
        <v>3</v>
      </c>
      <c r="K5998" s="3"/>
      <c r="L5998" s="2">
        <v>3</v>
      </c>
      <c r="M5998" s="4" t="s">
        <v>14184</v>
      </c>
      <c r="N5998" s="4" t="s">
        <v>3762</v>
      </c>
      <c r="O5998" t="s">
        <v>3459</v>
      </c>
      <c r="P5998" s="4" t="s">
        <v>11512</v>
      </c>
      <c r="Q5998" s="4" t="str">
        <f>VLOOKUP(P5998, 'Gun classification'!A:B, 2, FALSE)</f>
        <v>Arma de fuego</v>
      </c>
      <c r="R5998" s="4" t="s">
        <v>1179</v>
      </c>
      <c r="S5998" t="str">
        <f t="shared" si="93"/>
        <v>gang?, left party</v>
      </c>
      <c r="T5998" s="38" t="s">
        <v>23261</v>
      </c>
      <c r="W5998" s="4" t="s">
        <v>14184</v>
      </c>
      <c r="X5998" s="4" t="s">
        <v>14184</v>
      </c>
    </row>
    <row r="5999" spans="1:24" x14ac:dyDescent="0.2">
      <c r="A5999">
        <v>9</v>
      </c>
      <c r="B5999">
        <v>21</v>
      </c>
      <c r="C5999">
        <v>1991</v>
      </c>
      <c r="D5999" t="s">
        <v>16396</v>
      </c>
      <c r="E5999" s="2">
        <v>3</v>
      </c>
      <c r="F5999" s="3"/>
      <c r="G5999" s="2">
        <v>1</v>
      </c>
      <c r="H5999" s="2">
        <v>36</v>
      </c>
      <c r="I5999" s="4" t="s">
        <v>17370</v>
      </c>
      <c r="J5999" s="2">
        <v>5</v>
      </c>
      <c r="K5999" s="3"/>
      <c r="L5999" s="2">
        <v>3</v>
      </c>
      <c r="M5999" s="4" t="s">
        <v>14184</v>
      </c>
      <c r="N5999" s="4" t="s">
        <v>3763</v>
      </c>
      <c r="O5999" t="s">
        <v>17675</v>
      </c>
      <c r="P5999" s="4" t="s">
        <v>11518</v>
      </c>
      <c r="Q5999" s="4" t="str">
        <f>VLOOKUP(P5999, 'Gun classification'!A:B, 2, FALSE)</f>
        <v>Arma blanca</v>
      </c>
      <c r="R5999" s="4" t="s">
        <v>14184</v>
      </c>
      <c r="S5999" t="str">
        <f t="shared" si="93"/>
        <v xml:space="preserve">unknown, </v>
      </c>
      <c r="T5999" t="s">
        <v>23253</v>
      </c>
      <c r="W5999" s="4" t="s">
        <v>14184</v>
      </c>
      <c r="X5999" s="4" t="s">
        <v>14184</v>
      </c>
    </row>
    <row r="6000" spans="1:24" x14ac:dyDescent="0.2">
      <c r="A6000">
        <v>9</v>
      </c>
      <c r="B6000">
        <v>22</v>
      </c>
      <c r="C6000">
        <v>1991</v>
      </c>
      <c r="D6000" t="s">
        <v>16397</v>
      </c>
      <c r="E6000" s="2">
        <v>3</v>
      </c>
      <c r="F6000" s="3"/>
      <c r="G6000" s="2">
        <v>1</v>
      </c>
      <c r="H6000" s="2">
        <v>30</v>
      </c>
      <c r="I6000" s="4" t="s">
        <v>10904</v>
      </c>
      <c r="J6000" s="2">
        <v>3</v>
      </c>
      <c r="K6000" s="3"/>
      <c r="L6000" s="2">
        <v>1</v>
      </c>
      <c r="M6000" s="4" t="s">
        <v>11439</v>
      </c>
      <c r="N6000" s="4" t="s">
        <v>3764</v>
      </c>
      <c r="O6000" t="s">
        <v>10232</v>
      </c>
      <c r="P6000" s="4" t="s">
        <v>11518</v>
      </c>
      <c r="Q6000" s="4" t="str">
        <f>VLOOKUP(P6000, 'Gun classification'!A:B, 2, FALSE)</f>
        <v>Arma blanca</v>
      </c>
      <c r="R6000" s="4" t="s">
        <v>1180</v>
      </c>
      <c r="S6000" t="str">
        <f t="shared" si="93"/>
        <v>argument, re welfare check</v>
      </c>
      <c r="W6000" s="4" t="s">
        <v>14184</v>
      </c>
      <c r="X6000" s="4" t="s">
        <v>14184</v>
      </c>
    </row>
    <row r="6001" spans="1:24" x14ac:dyDescent="0.2">
      <c r="A6001">
        <v>9</v>
      </c>
      <c r="B6001">
        <v>23</v>
      </c>
      <c r="C6001">
        <v>1991</v>
      </c>
      <c r="D6001" t="s">
        <v>16398</v>
      </c>
      <c r="E6001" s="2">
        <v>1</v>
      </c>
      <c r="F6001" s="3"/>
      <c r="G6001" s="2">
        <v>2</v>
      </c>
      <c r="H6001" s="2">
        <v>38</v>
      </c>
      <c r="I6001" s="4" t="s">
        <v>17370</v>
      </c>
      <c r="J6001" s="2">
        <v>5</v>
      </c>
      <c r="K6001" s="3"/>
      <c r="L6001" s="2">
        <v>3</v>
      </c>
      <c r="M6001" s="4" t="s">
        <v>14184</v>
      </c>
      <c r="N6001" s="4" t="s">
        <v>3765</v>
      </c>
      <c r="O6001" t="s">
        <v>10405</v>
      </c>
      <c r="P6001" s="4" t="s">
        <v>11625</v>
      </c>
      <c r="Q6001" s="4" t="str">
        <f>VLOOKUP(P6001, 'Gun classification'!A:B, 2, FALSE)</f>
        <v>Falta de oxigeno</v>
      </c>
      <c r="R6001" s="4" t="s">
        <v>1082</v>
      </c>
      <c r="S6001" t="str">
        <f t="shared" si="93"/>
        <v>in apt, set afire</v>
      </c>
      <c r="W6001" s="4" t="s">
        <v>14184</v>
      </c>
      <c r="X6001" s="4" t="s">
        <v>14184</v>
      </c>
    </row>
    <row r="6002" spans="1:24" x14ac:dyDescent="0.2">
      <c r="A6002">
        <v>9</v>
      </c>
      <c r="B6002">
        <v>24</v>
      </c>
      <c r="C6002">
        <v>1991</v>
      </c>
      <c r="D6002" t="s">
        <v>16399</v>
      </c>
      <c r="E6002" s="2">
        <v>3</v>
      </c>
      <c r="F6002" s="3"/>
      <c r="G6002" s="2">
        <v>1</v>
      </c>
      <c r="H6002" s="2">
        <v>21</v>
      </c>
      <c r="I6002" s="4" t="s">
        <v>17370</v>
      </c>
      <c r="J6002" s="2">
        <v>5</v>
      </c>
      <c r="K6002" s="3"/>
      <c r="L6002" s="2">
        <v>3</v>
      </c>
      <c r="M6002" s="4" t="s">
        <v>14184</v>
      </c>
      <c r="N6002" s="4" t="s">
        <v>3766</v>
      </c>
      <c r="O6002" t="s">
        <v>3767</v>
      </c>
      <c r="P6002" s="4" t="s">
        <v>11512</v>
      </c>
      <c r="Q6002" s="4" t="str">
        <f>VLOOKUP(P6002, 'Gun classification'!A:B, 2, FALSE)</f>
        <v>Arma de fuego</v>
      </c>
      <c r="R6002" s="4" t="s">
        <v>14184</v>
      </c>
      <c r="S6002" t="str">
        <f t="shared" si="93"/>
        <v xml:space="preserve">shot leving home, </v>
      </c>
      <c r="W6002" s="4" t="s">
        <v>14184</v>
      </c>
      <c r="X6002" s="4" t="s">
        <v>14184</v>
      </c>
    </row>
    <row r="6003" spans="1:24" x14ac:dyDescent="0.2">
      <c r="A6003">
        <v>9</v>
      </c>
      <c r="B6003">
        <v>25</v>
      </c>
      <c r="C6003">
        <v>1991</v>
      </c>
      <c r="D6003" t="s">
        <v>16400</v>
      </c>
      <c r="E6003" s="2">
        <v>2</v>
      </c>
      <c r="F6003" s="2">
        <v>5</v>
      </c>
      <c r="G6003" s="2">
        <v>1</v>
      </c>
      <c r="H6003" s="2">
        <v>46</v>
      </c>
      <c r="I6003" s="4" t="s">
        <v>17370</v>
      </c>
      <c r="J6003" s="2">
        <v>5</v>
      </c>
      <c r="K6003" s="3"/>
      <c r="L6003" s="2">
        <v>3</v>
      </c>
      <c r="M6003" s="4" t="s">
        <v>14184</v>
      </c>
      <c r="N6003" s="4" t="s">
        <v>3768</v>
      </c>
      <c r="O6003" t="s">
        <v>11581</v>
      </c>
      <c r="P6003" s="4" t="s">
        <v>11582</v>
      </c>
      <c r="Q6003" s="4" t="str">
        <f>VLOOKUP(P6003, 'Gun classification'!A:B, 2, FALSE)</f>
        <v>Fuerza</v>
      </c>
      <c r="R6003" s="4" t="s">
        <v>14184</v>
      </c>
      <c r="S6003" t="str">
        <f t="shared" si="93"/>
        <v xml:space="preserve">robbery, </v>
      </c>
      <c r="T6003" t="s">
        <v>11515</v>
      </c>
      <c r="W6003" s="4" t="s">
        <v>14184</v>
      </c>
      <c r="X6003" s="4" t="s">
        <v>14184</v>
      </c>
    </row>
    <row r="6004" spans="1:24" x14ac:dyDescent="0.2">
      <c r="A6004">
        <v>9</v>
      </c>
      <c r="B6004">
        <v>25</v>
      </c>
      <c r="C6004">
        <v>1991</v>
      </c>
      <c r="D6004" t="s">
        <v>16401</v>
      </c>
      <c r="E6004" s="2">
        <v>3</v>
      </c>
      <c r="F6004" s="3"/>
      <c r="G6004" s="2">
        <v>1</v>
      </c>
      <c r="H6004" s="2">
        <v>40</v>
      </c>
      <c r="I6004" s="4" t="s">
        <v>17370</v>
      </c>
      <c r="J6004" s="2">
        <v>5</v>
      </c>
      <c r="K6004" s="3"/>
      <c r="L6004" s="2">
        <v>3</v>
      </c>
      <c r="M6004" s="4" t="s">
        <v>14184</v>
      </c>
      <c r="N6004" s="4" t="s">
        <v>3769</v>
      </c>
      <c r="O6004" t="s">
        <v>3770</v>
      </c>
      <c r="P6004" s="4" t="s">
        <v>11732</v>
      </c>
      <c r="Q6004" s="4" t="str">
        <f>VLOOKUP(P6004, 'Gun classification'!A:B, 2, FALSE)</f>
        <v>Fuerza</v>
      </c>
      <c r="R6004" s="4" t="s">
        <v>3561</v>
      </c>
      <c r="S6004" t="str">
        <f t="shared" si="93"/>
        <v>found in play gr, projects</v>
      </c>
      <c r="W6004" s="4" t="s">
        <v>14184</v>
      </c>
      <c r="X6004" s="4" t="s">
        <v>14184</v>
      </c>
    </row>
    <row r="6005" spans="1:24" x14ac:dyDescent="0.2">
      <c r="A6005">
        <v>9</v>
      </c>
      <c r="B6005">
        <v>25</v>
      </c>
      <c r="C6005">
        <v>1991</v>
      </c>
      <c r="D6005" t="s">
        <v>16402</v>
      </c>
      <c r="E6005" s="2">
        <v>3</v>
      </c>
      <c r="F6005" s="3"/>
      <c r="G6005" s="2">
        <v>1</v>
      </c>
      <c r="H6005" s="2">
        <v>24</v>
      </c>
      <c r="I6005" s="4" t="s">
        <v>17370</v>
      </c>
      <c r="J6005" s="2">
        <v>5</v>
      </c>
      <c r="K6005" s="3"/>
      <c r="L6005" s="2">
        <v>3</v>
      </c>
      <c r="M6005" s="4" t="s">
        <v>14184</v>
      </c>
      <c r="N6005" s="4" t="s">
        <v>3771</v>
      </c>
      <c r="O6005" t="s">
        <v>3772</v>
      </c>
      <c r="P6005" s="4" t="s">
        <v>11512</v>
      </c>
      <c r="Q6005" s="4" t="str">
        <f>VLOOKUP(P6005, 'Gun classification'!A:B, 2, FALSE)</f>
        <v>Arma de fuego</v>
      </c>
      <c r="R6005" s="4" t="s">
        <v>1181</v>
      </c>
      <c r="S6005" t="str">
        <f t="shared" si="93"/>
        <v>Gang? driveby, leaving party</v>
      </c>
      <c r="T6005" s="38" t="s">
        <v>23261</v>
      </c>
      <c r="W6005" s="4" t="s">
        <v>14184</v>
      </c>
      <c r="X6005" s="4" t="s">
        <v>14184</v>
      </c>
    </row>
    <row r="6006" spans="1:24" x14ac:dyDescent="0.2">
      <c r="A6006">
        <v>10</v>
      </c>
      <c r="B6006">
        <v>4</v>
      </c>
      <c r="C6006">
        <v>1991</v>
      </c>
      <c r="D6006" t="s">
        <v>21290</v>
      </c>
      <c r="E6006" s="2">
        <v>3</v>
      </c>
      <c r="F6006" s="3"/>
      <c r="G6006" s="2">
        <v>1</v>
      </c>
      <c r="H6006" s="2">
        <v>40</v>
      </c>
      <c r="I6006" s="4" t="s">
        <v>17370</v>
      </c>
      <c r="J6006" s="2">
        <v>5</v>
      </c>
      <c r="K6006" s="3"/>
      <c r="L6006" s="2">
        <v>3</v>
      </c>
      <c r="M6006" s="4" t="s">
        <v>14184</v>
      </c>
      <c r="N6006" s="4" t="s">
        <v>7966</v>
      </c>
      <c r="O6006" t="s">
        <v>11581</v>
      </c>
      <c r="P6006" s="4" t="s">
        <v>11518</v>
      </c>
      <c r="Q6006" s="4" t="str">
        <f>VLOOKUP(P6006, 'Gun classification'!A:B, 2, FALSE)</f>
        <v>Arma blanca</v>
      </c>
      <c r="R6006" s="4" t="s">
        <v>9681</v>
      </c>
      <c r="S6006" t="str">
        <f t="shared" si="93"/>
        <v>robbery, in room</v>
      </c>
      <c r="T6006" t="s">
        <v>11515</v>
      </c>
      <c r="W6006" s="4" t="s">
        <v>14184</v>
      </c>
      <c r="X6006" s="4" t="s">
        <v>14184</v>
      </c>
    </row>
    <row r="6007" spans="1:24" x14ac:dyDescent="0.2">
      <c r="A6007">
        <v>10</v>
      </c>
      <c r="B6007">
        <v>4</v>
      </c>
      <c r="C6007">
        <v>1991</v>
      </c>
      <c r="D6007" t="s">
        <v>16403</v>
      </c>
      <c r="E6007" s="2">
        <v>1</v>
      </c>
      <c r="F6007" s="3"/>
      <c r="G6007" s="2">
        <v>1</v>
      </c>
      <c r="H6007" s="2">
        <v>53</v>
      </c>
      <c r="I6007" s="4" t="s">
        <v>10905</v>
      </c>
      <c r="J6007" s="2">
        <v>1</v>
      </c>
      <c r="K6007" s="3"/>
      <c r="L6007" s="2">
        <v>1</v>
      </c>
      <c r="M6007" s="4" t="s">
        <v>11414</v>
      </c>
      <c r="N6007" s="4" t="s">
        <v>3773</v>
      </c>
      <c r="O6007" t="s">
        <v>11644</v>
      </c>
      <c r="P6007" s="4" t="s">
        <v>11512</v>
      </c>
      <c r="Q6007" s="4" t="str">
        <f>VLOOKUP(P6007, 'Gun classification'!A:B, 2, FALSE)</f>
        <v>Arma de fuego</v>
      </c>
      <c r="R6007" s="4" t="s">
        <v>14184</v>
      </c>
      <c r="S6007" t="str">
        <f t="shared" si="93"/>
        <v xml:space="preserve">revenge, </v>
      </c>
      <c r="W6007" s="4" t="s">
        <v>14184</v>
      </c>
      <c r="X6007" s="4" t="s">
        <v>14184</v>
      </c>
    </row>
    <row r="6008" spans="1:24" x14ac:dyDescent="0.2">
      <c r="A6008">
        <v>10</v>
      </c>
      <c r="B6008">
        <v>9</v>
      </c>
      <c r="C6008">
        <v>1991</v>
      </c>
      <c r="D6008" t="s">
        <v>16404</v>
      </c>
      <c r="E6008" s="2">
        <v>2</v>
      </c>
      <c r="F6008" s="2">
        <v>5</v>
      </c>
      <c r="G6008" s="2">
        <v>1</v>
      </c>
      <c r="H6008" s="2">
        <v>54</v>
      </c>
      <c r="I6008" s="4" t="s">
        <v>14184</v>
      </c>
      <c r="J6008" s="2">
        <v>2</v>
      </c>
      <c r="K6008" s="2">
        <v>5</v>
      </c>
      <c r="L6008" s="2">
        <v>1</v>
      </c>
      <c r="M6008" s="4" t="s">
        <v>11421</v>
      </c>
      <c r="N6008" s="4" t="s">
        <v>3774</v>
      </c>
      <c r="O6008" t="s">
        <v>12009</v>
      </c>
      <c r="P6008" s="4" t="s">
        <v>11518</v>
      </c>
      <c r="Q6008" s="4" t="str">
        <f>VLOOKUP(P6008, 'Gun classification'!A:B, 2, FALSE)</f>
        <v>Arma blanca</v>
      </c>
      <c r="R6008" s="4" t="s">
        <v>1182</v>
      </c>
      <c r="S6008" t="str">
        <f t="shared" si="93"/>
        <v>parracide, also attack mom</v>
      </c>
      <c r="W6008" s="4" t="s">
        <v>14184</v>
      </c>
      <c r="X6008" s="4" t="s">
        <v>14184</v>
      </c>
    </row>
    <row r="6009" spans="1:24" x14ac:dyDescent="0.2">
      <c r="A6009">
        <v>10</v>
      </c>
      <c r="B6009">
        <v>22</v>
      </c>
      <c r="C6009">
        <v>1991</v>
      </c>
      <c r="D6009" t="s">
        <v>16405</v>
      </c>
      <c r="E6009" s="2">
        <v>3</v>
      </c>
      <c r="F6009" s="3"/>
      <c r="G6009" s="2">
        <v>1</v>
      </c>
      <c r="H6009" s="2">
        <v>18</v>
      </c>
      <c r="I6009" s="4" t="s">
        <v>10906</v>
      </c>
      <c r="J6009" s="2">
        <v>5</v>
      </c>
      <c r="K6009" s="3"/>
      <c r="L6009" s="2">
        <v>3</v>
      </c>
      <c r="M6009" s="4" t="s">
        <v>14184</v>
      </c>
      <c r="N6009" s="4" t="s">
        <v>6022</v>
      </c>
      <c r="O6009" t="s">
        <v>8450</v>
      </c>
      <c r="P6009" s="4" t="s">
        <v>11512</v>
      </c>
      <c r="Q6009" s="4" t="str">
        <f>VLOOKUP(P6009, 'Gun classification'!A:B, 2, FALSE)</f>
        <v>Arma de fuego</v>
      </c>
      <c r="R6009" s="4" t="s">
        <v>14184</v>
      </c>
      <c r="S6009" t="str">
        <f t="shared" si="93"/>
        <v xml:space="preserve">narcotics, </v>
      </c>
      <c r="W6009" s="4" t="s">
        <v>14184</v>
      </c>
      <c r="X6009" s="4" t="s">
        <v>14184</v>
      </c>
    </row>
    <row r="6010" spans="1:24" x14ac:dyDescent="0.2">
      <c r="A6010">
        <v>10</v>
      </c>
      <c r="B6010">
        <v>28</v>
      </c>
      <c r="C6010">
        <v>1991</v>
      </c>
      <c r="D6010" t="s">
        <v>16406</v>
      </c>
      <c r="E6010" s="2">
        <v>1</v>
      </c>
      <c r="F6010" s="3"/>
      <c r="G6010" s="2">
        <v>1</v>
      </c>
      <c r="H6010" s="2">
        <v>30</v>
      </c>
      <c r="I6010" s="4" t="s">
        <v>17370</v>
      </c>
      <c r="J6010" s="2">
        <v>5</v>
      </c>
      <c r="K6010" s="3"/>
      <c r="L6010" s="2">
        <v>3</v>
      </c>
      <c r="M6010" s="4" t="s">
        <v>14184</v>
      </c>
      <c r="N6010" s="4" t="s">
        <v>3775</v>
      </c>
      <c r="O6010" t="s">
        <v>8450</v>
      </c>
      <c r="P6010" s="4" t="s">
        <v>11512</v>
      </c>
      <c r="Q6010" s="4" t="str">
        <f>VLOOKUP(P6010, 'Gun classification'!A:B, 2, FALSE)</f>
        <v>Arma de fuego</v>
      </c>
      <c r="R6010" s="4" t="s">
        <v>1183</v>
      </c>
      <c r="S6010" t="str">
        <f t="shared" si="93"/>
        <v>narcotics, crash car shot</v>
      </c>
      <c r="W6010" s="4" t="s">
        <v>14184</v>
      </c>
      <c r="X6010" s="4" t="s">
        <v>14184</v>
      </c>
    </row>
    <row r="6011" spans="1:24" x14ac:dyDescent="0.2">
      <c r="A6011">
        <v>11</v>
      </c>
      <c r="B6011">
        <v>2</v>
      </c>
      <c r="C6011">
        <v>1991</v>
      </c>
      <c r="D6011" t="s">
        <v>16407</v>
      </c>
      <c r="E6011" s="2">
        <v>2</v>
      </c>
      <c r="F6011" s="2">
        <v>9</v>
      </c>
      <c r="G6011" s="2">
        <v>1</v>
      </c>
      <c r="H6011" s="2">
        <v>23</v>
      </c>
      <c r="I6011" s="4" t="s">
        <v>14736</v>
      </c>
      <c r="J6011" s="2">
        <v>5</v>
      </c>
      <c r="K6011" s="3"/>
      <c r="L6011" s="2">
        <v>3</v>
      </c>
      <c r="M6011" s="4" t="s">
        <v>14184</v>
      </c>
      <c r="N6011" s="4" t="s">
        <v>3776</v>
      </c>
      <c r="O6011" t="s">
        <v>8450</v>
      </c>
      <c r="P6011" s="4" t="s">
        <v>11512</v>
      </c>
      <c r="Q6011" s="4" t="str">
        <f>VLOOKUP(P6011, 'Gun classification'!A:B, 2, FALSE)</f>
        <v>Arma de fuego</v>
      </c>
      <c r="R6011" s="4" t="s">
        <v>14184</v>
      </c>
      <c r="S6011" t="str">
        <f t="shared" si="93"/>
        <v xml:space="preserve">narcotics, </v>
      </c>
      <c r="W6011" s="4" t="s">
        <v>14184</v>
      </c>
      <c r="X6011" s="4" t="s">
        <v>14184</v>
      </c>
    </row>
    <row r="6012" spans="1:24" x14ac:dyDescent="0.2">
      <c r="A6012">
        <v>11</v>
      </c>
      <c r="B6012">
        <v>7</v>
      </c>
      <c r="C6012">
        <v>1991</v>
      </c>
      <c r="D6012" t="s">
        <v>16408</v>
      </c>
      <c r="E6012" s="2">
        <v>1</v>
      </c>
      <c r="F6012" s="3"/>
      <c r="G6012" s="2">
        <v>2</v>
      </c>
      <c r="H6012" s="2">
        <v>28</v>
      </c>
      <c r="I6012" s="4" t="s">
        <v>10907</v>
      </c>
      <c r="J6012" s="2">
        <v>1</v>
      </c>
      <c r="K6012" s="3"/>
      <c r="L6012" s="2">
        <v>1</v>
      </c>
      <c r="M6012" s="4" t="s">
        <v>11465</v>
      </c>
      <c r="N6012" s="4" t="s">
        <v>3777</v>
      </c>
      <c r="O6012" t="s">
        <v>11648</v>
      </c>
      <c r="P6012" s="4" t="s">
        <v>11512</v>
      </c>
      <c r="Q6012" s="4" t="str">
        <f>VLOOKUP(P6012, 'Gun classification'!A:B, 2, FALSE)</f>
        <v>Arma de fuego</v>
      </c>
      <c r="R6012" s="4" t="s">
        <v>14184</v>
      </c>
      <c r="S6012" t="str">
        <f t="shared" si="93"/>
        <v xml:space="preserve">domestic, </v>
      </c>
      <c r="T6012" t="s">
        <v>11650</v>
      </c>
      <c r="W6012" s="4" t="s">
        <v>14184</v>
      </c>
      <c r="X6012" s="4" t="s">
        <v>14184</v>
      </c>
    </row>
    <row r="6013" spans="1:24" x14ac:dyDescent="0.2">
      <c r="A6013">
        <v>11</v>
      </c>
      <c r="B6013">
        <v>8</v>
      </c>
      <c r="C6013">
        <v>1991</v>
      </c>
      <c r="D6013" t="s">
        <v>16409</v>
      </c>
      <c r="E6013" s="2">
        <v>1</v>
      </c>
      <c r="F6013" s="2">
        <v>4</v>
      </c>
      <c r="G6013" s="2">
        <v>1</v>
      </c>
      <c r="H6013" s="2">
        <v>24</v>
      </c>
      <c r="I6013" s="4" t="s">
        <v>17370</v>
      </c>
      <c r="J6013" s="2">
        <v>5</v>
      </c>
      <c r="K6013" s="3"/>
      <c r="L6013" s="2">
        <v>3</v>
      </c>
      <c r="M6013" s="4" t="s">
        <v>14184</v>
      </c>
      <c r="N6013" s="4" t="s">
        <v>3778</v>
      </c>
      <c r="O6013" t="s">
        <v>3779</v>
      </c>
      <c r="P6013" s="4" t="s">
        <v>11512</v>
      </c>
      <c r="Q6013" s="4" t="str">
        <f>VLOOKUP(P6013, 'Gun classification'!A:B, 2, FALSE)</f>
        <v>Arma de fuego</v>
      </c>
      <c r="R6013" s="4" t="s">
        <v>1184</v>
      </c>
      <c r="S6013" t="str">
        <f t="shared" si="93"/>
        <v>narco robbery, in back of head</v>
      </c>
      <c r="T6013" t="s">
        <v>11515</v>
      </c>
      <c r="W6013" s="4" t="s">
        <v>14184</v>
      </c>
      <c r="X6013" s="4" t="s">
        <v>14184</v>
      </c>
    </row>
    <row r="6014" spans="1:24" x14ac:dyDescent="0.2">
      <c r="A6014">
        <v>11</v>
      </c>
      <c r="B6014">
        <v>9</v>
      </c>
      <c r="C6014">
        <v>1991</v>
      </c>
      <c r="D6014" t="s">
        <v>16410</v>
      </c>
      <c r="E6014" s="2">
        <v>3</v>
      </c>
      <c r="F6014" s="3"/>
      <c r="G6014" s="2">
        <v>2</v>
      </c>
      <c r="H6014" s="2">
        <v>42</v>
      </c>
      <c r="I6014" s="4" t="s">
        <v>10908</v>
      </c>
      <c r="J6014" s="2">
        <v>3</v>
      </c>
      <c r="K6014" s="3"/>
      <c r="L6014" s="2">
        <v>1</v>
      </c>
      <c r="M6014" s="4" t="s">
        <v>11465</v>
      </c>
      <c r="N6014" s="4" t="s">
        <v>3780</v>
      </c>
      <c r="O6014" t="s">
        <v>11648</v>
      </c>
      <c r="P6014" s="4" t="s">
        <v>11512</v>
      </c>
      <c r="Q6014" s="4" t="str">
        <f>VLOOKUP(P6014, 'Gun classification'!A:B, 2, FALSE)</f>
        <v>Arma de fuego</v>
      </c>
      <c r="R6014" s="4" t="s">
        <v>14184</v>
      </c>
      <c r="S6014" t="str">
        <f t="shared" si="93"/>
        <v xml:space="preserve">domestic, </v>
      </c>
      <c r="T6014" t="s">
        <v>11650</v>
      </c>
      <c r="W6014" s="4" t="s">
        <v>14184</v>
      </c>
      <c r="X6014" s="4" t="s">
        <v>14184</v>
      </c>
    </row>
    <row r="6015" spans="1:24" x14ac:dyDescent="0.2">
      <c r="A6015">
        <v>11</v>
      </c>
      <c r="B6015">
        <v>11</v>
      </c>
      <c r="C6015">
        <v>1991</v>
      </c>
      <c r="D6015" t="s">
        <v>16411</v>
      </c>
      <c r="E6015" s="2">
        <v>1</v>
      </c>
      <c r="F6015" s="3"/>
      <c r="G6015" s="2">
        <v>2</v>
      </c>
      <c r="H6015" s="2">
        <v>36</v>
      </c>
      <c r="I6015" s="4" t="s">
        <v>10909</v>
      </c>
      <c r="J6015" s="2">
        <v>3</v>
      </c>
      <c r="K6015" s="3"/>
      <c r="L6015" s="2">
        <v>2</v>
      </c>
      <c r="M6015" s="4" t="s">
        <v>11464</v>
      </c>
      <c r="N6015" s="4" t="s">
        <v>3781</v>
      </c>
      <c r="O6015" t="s">
        <v>10232</v>
      </c>
      <c r="P6015" s="4" t="s">
        <v>3782</v>
      </c>
      <c r="Q6015" s="4" t="str">
        <f>VLOOKUP(P6015, 'Gun classification'!A:B, 2, FALSE)</f>
        <v>Objeto</v>
      </c>
      <c r="R6015" s="4" t="s">
        <v>14184</v>
      </c>
      <c r="S6015" t="str">
        <f t="shared" si="93"/>
        <v xml:space="preserve">argument, </v>
      </c>
      <c r="W6015" s="4" t="s">
        <v>14184</v>
      </c>
      <c r="X6015" s="4" t="s">
        <v>14184</v>
      </c>
    </row>
    <row r="6016" spans="1:24" x14ac:dyDescent="0.2">
      <c r="A6016">
        <v>11</v>
      </c>
      <c r="B6016">
        <v>19</v>
      </c>
      <c r="C6016">
        <v>1991</v>
      </c>
      <c r="D6016" t="s">
        <v>16412</v>
      </c>
      <c r="E6016" s="2">
        <v>3</v>
      </c>
      <c r="F6016" s="3"/>
      <c r="G6016" s="2">
        <v>1</v>
      </c>
      <c r="H6016" s="2">
        <v>29</v>
      </c>
      <c r="I6016" s="4" t="s">
        <v>17370</v>
      </c>
      <c r="J6016" s="2">
        <v>5</v>
      </c>
      <c r="K6016" s="3"/>
      <c r="L6016" s="2">
        <v>3</v>
      </c>
      <c r="M6016" s="4" t="s">
        <v>14184</v>
      </c>
      <c r="N6016" s="4" t="s">
        <v>3783</v>
      </c>
      <c r="O6016" t="s">
        <v>17675</v>
      </c>
      <c r="P6016" s="4" t="s">
        <v>11512</v>
      </c>
      <c r="Q6016" s="4" t="str">
        <f>VLOOKUP(P6016, 'Gun classification'!A:B, 2, FALSE)</f>
        <v>Arma de fuego</v>
      </c>
      <c r="R6016" s="4" t="s">
        <v>14184</v>
      </c>
      <c r="S6016" t="str">
        <f t="shared" si="93"/>
        <v xml:space="preserve">unknown, </v>
      </c>
      <c r="T6016" t="s">
        <v>23253</v>
      </c>
      <c r="W6016" s="4" t="s">
        <v>14184</v>
      </c>
      <c r="X6016" s="4" t="s">
        <v>14184</v>
      </c>
    </row>
    <row r="6017" spans="1:24" x14ac:dyDescent="0.2">
      <c r="A6017">
        <v>11</v>
      </c>
      <c r="B6017">
        <v>23</v>
      </c>
      <c r="C6017">
        <v>1991</v>
      </c>
      <c r="D6017" t="s">
        <v>16413</v>
      </c>
      <c r="E6017" s="2">
        <v>2</v>
      </c>
      <c r="F6017" s="2">
        <v>9</v>
      </c>
      <c r="G6017" s="2">
        <v>1</v>
      </c>
      <c r="H6017" s="2">
        <v>29</v>
      </c>
      <c r="I6017" s="4" t="s">
        <v>17370</v>
      </c>
      <c r="J6017" s="2">
        <v>5</v>
      </c>
      <c r="K6017" s="3"/>
      <c r="L6017" s="2">
        <v>3</v>
      </c>
      <c r="M6017" s="4" t="s">
        <v>14184</v>
      </c>
      <c r="N6017" s="4" t="s">
        <v>8355</v>
      </c>
      <c r="O6017" t="s">
        <v>3784</v>
      </c>
      <c r="P6017" s="4" t="s">
        <v>11512</v>
      </c>
      <c r="Q6017" s="4" t="str">
        <f>VLOOKUP(P6017, 'Gun classification'!A:B, 2, FALSE)</f>
        <v>Arma de fuego</v>
      </c>
      <c r="R6017" s="4" t="s">
        <v>1185</v>
      </c>
      <c r="S6017" t="str">
        <f t="shared" si="93"/>
        <v>narcotic, shot drives off</v>
      </c>
      <c r="W6017" s="4" t="s">
        <v>14184</v>
      </c>
      <c r="X6017" s="4" t="s">
        <v>14184</v>
      </c>
    </row>
    <row r="6018" spans="1:24" x14ac:dyDescent="0.2">
      <c r="A6018">
        <v>11</v>
      </c>
      <c r="B6018">
        <v>23</v>
      </c>
      <c r="C6018">
        <v>1991</v>
      </c>
      <c r="D6018" t="s">
        <v>16414</v>
      </c>
      <c r="E6018" s="2">
        <v>1</v>
      </c>
      <c r="F6018" s="2">
        <v>4</v>
      </c>
      <c r="G6018" s="2">
        <v>2</v>
      </c>
      <c r="H6018" s="2">
        <v>30</v>
      </c>
      <c r="I6018" s="4" t="s">
        <v>10910</v>
      </c>
      <c r="J6018" s="2">
        <v>1</v>
      </c>
      <c r="K6018" s="2">
        <v>4</v>
      </c>
      <c r="L6018" s="2">
        <v>1</v>
      </c>
      <c r="M6018" s="4" t="s">
        <v>11413</v>
      </c>
      <c r="N6018" s="4" t="s">
        <v>3785</v>
      </c>
      <c r="O6018" t="s">
        <v>3786</v>
      </c>
      <c r="P6018" s="4" t="s">
        <v>11512</v>
      </c>
      <c r="Q6018" s="4" t="str">
        <f>VLOOKUP(P6018, 'Gun classification'!A:B, 2, FALSE)</f>
        <v>Arma de fuego</v>
      </c>
      <c r="R6018" s="4" t="s">
        <v>14184</v>
      </c>
      <c r="S6018" t="str">
        <f t="shared" si="93"/>
        <v xml:space="preserve">girl friend, </v>
      </c>
      <c r="W6018" s="4" t="s">
        <v>14184</v>
      </c>
      <c r="X6018" s="4" t="s">
        <v>14184</v>
      </c>
    </row>
    <row r="6019" spans="1:24" x14ac:dyDescent="0.2">
      <c r="A6019">
        <v>11</v>
      </c>
      <c r="B6019">
        <v>24</v>
      </c>
      <c r="C6019">
        <v>1991</v>
      </c>
      <c r="D6019" t="s">
        <v>16415</v>
      </c>
      <c r="E6019" s="2">
        <v>1</v>
      </c>
      <c r="F6019" s="2">
        <v>4</v>
      </c>
      <c r="G6019" s="2">
        <v>1</v>
      </c>
      <c r="H6019" s="2">
        <v>27</v>
      </c>
      <c r="I6019" s="4" t="s">
        <v>17370</v>
      </c>
      <c r="J6019" s="2">
        <v>5</v>
      </c>
      <c r="K6019" s="3"/>
      <c r="L6019" s="2">
        <v>3</v>
      </c>
      <c r="M6019" s="4" t="s">
        <v>14184</v>
      </c>
      <c r="N6019" s="4" t="s">
        <v>3232</v>
      </c>
      <c r="O6019" t="s">
        <v>17675</v>
      </c>
      <c r="P6019" s="4" t="s">
        <v>11512</v>
      </c>
      <c r="Q6019" s="4" t="str">
        <f>VLOOKUP(P6019, 'Gun classification'!A:B, 2, FALSE)</f>
        <v>Arma de fuego</v>
      </c>
      <c r="R6019" s="4" t="s">
        <v>14184</v>
      </c>
      <c r="S6019" t="str">
        <f t="shared" ref="S6019:S6082" si="94">CONCATENATE(O6019,", ",R6019)</f>
        <v xml:space="preserve">unknown, </v>
      </c>
      <c r="T6019" t="s">
        <v>23253</v>
      </c>
      <c r="W6019" s="4" t="s">
        <v>14184</v>
      </c>
      <c r="X6019" s="4" t="s">
        <v>14184</v>
      </c>
    </row>
    <row r="6020" spans="1:24" x14ac:dyDescent="0.2">
      <c r="A6020">
        <v>11</v>
      </c>
      <c r="B6020">
        <v>24</v>
      </c>
      <c r="C6020">
        <v>1991</v>
      </c>
      <c r="D6020" t="s">
        <v>16416</v>
      </c>
      <c r="E6020" s="2">
        <v>3</v>
      </c>
      <c r="F6020" s="3"/>
      <c r="G6020" s="2">
        <v>1</v>
      </c>
      <c r="H6020" s="2">
        <v>47</v>
      </c>
      <c r="I6020" s="4" t="s">
        <v>17407</v>
      </c>
      <c r="J6020" s="2">
        <v>3</v>
      </c>
      <c r="K6020" s="3"/>
      <c r="L6020" s="2">
        <v>3</v>
      </c>
      <c r="M6020" s="4" t="s">
        <v>14184</v>
      </c>
      <c r="N6020" s="4" t="s">
        <v>3787</v>
      </c>
      <c r="O6020" t="s">
        <v>3788</v>
      </c>
      <c r="P6020" s="4" t="s">
        <v>11518</v>
      </c>
      <c r="Q6020" s="4" t="str">
        <f>VLOOKUP(P6020, 'Gun classification'!A:B, 2, FALSE)</f>
        <v>Arma blanca</v>
      </c>
      <c r="R6020" s="4" t="s">
        <v>14184</v>
      </c>
      <c r="S6020" t="str">
        <f t="shared" si="94"/>
        <v xml:space="preserve">fight in lot, </v>
      </c>
      <c r="T6020" s="38" t="s">
        <v>23263</v>
      </c>
      <c r="W6020" s="4" t="s">
        <v>14184</v>
      </c>
      <c r="X6020" s="4" t="s">
        <v>14184</v>
      </c>
    </row>
    <row r="6021" spans="1:24" x14ac:dyDescent="0.2">
      <c r="A6021">
        <v>11</v>
      </c>
      <c r="B6021">
        <v>25</v>
      </c>
      <c r="C6021">
        <v>1991</v>
      </c>
      <c r="D6021" t="s">
        <v>16417</v>
      </c>
      <c r="E6021" s="2">
        <v>1</v>
      </c>
      <c r="F6021" s="2">
        <v>4</v>
      </c>
      <c r="G6021" s="2">
        <v>1</v>
      </c>
      <c r="H6021" s="2">
        <v>22</v>
      </c>
      <c r="I6021" s="4" t="s">
        <v>17370</v>
      </c>
      <c r="J6021" s="2">
        <v>5</v>
      </c>
      <c r="K6021" s="3"/>
      <c r="L6021" s="2">
        <v>3</v>
      </c>
      <c r="M6021" s="4" t="s">
        <v>14184</v>
      </c>
      <c r="N6021" s="4" t="s">
        <v>3789</v>
      </c>
      <c r="O6021" t="s">
        <v>3790</v>
      </c>
      <c r="P6021" s="4" t="s">
        <v>11512</v>
      </c>
      <c r="Q6021" s="4" t="str">
        <f>VLOOKUP(P6021, 'Gun classification'!A:B, 2, FALSE)</f>
        <v>Arma de fuego</v>
      </c>
      <c r="R6021" s="4" t="s">
        <v>1186</v>
      </c>
      <c r="S6021" t="str">
        <f t="shared" si="94"/>
        <v>narc?, in car shot</v>
      </c>
      <c r="W6021" s="4" t="s">
        <v>14184</v>
      </c>
      <c r="X6021" s="4" t="s">
        <v>14184</v>
      </c>
    </row>
    <row r="6022" spans="1:24" x14ac:dyDescent="0.2">
      <c r="A6022">
        <v>12</v>
      </c>
      <c r="B6022">
        <v>1</v>
      </c>
      <c r="C6022">
        <v>1991</v>
      </c>
      <c r="D6022" t="s">
        <v>16418</v>
      </c>
      <c r="E6022" s="2">
        <v>2</v>
      </c>
      <c r="F6022" s="2">
        <v>6</v>
      </c>
      <c r="G6022" s="2">
        <v>1</v>
      </c>
      <c r="H6022" s="2">
        <v>18</v>
      </c>
      <c r="I6022" s="4" t="s">
        <v>10911</v>
      </c>
      <c r="J6022" s="2">
        <v>3</v>
      </c>
      <c r="K6022" s="3"/>
      <c r="L6022" s="2">
        <v>1</v>
      </c>
      <c r="M6022" s="4" t="s">
        <v>11451</v>
      </c>
      <c r="N6022" s="4" t="s">
        <v>3791</v>
      </c>
      <c r="O6022" t="s">
        <v>11817</v>
      </c>
      <c r="P6022" s="4" t="s">
        <v>11512</v>
      </c>
      <c r="Q6022" s="4" t="str">
        <f>VLOOKUP(P6022, 'Gun classification'!A:B, 2, FALSE)</f>
        <v>Arma de fuego</v>
      </c>
      <c r="R6022" s="4" t="s">
        <v>14184</v>
      </c>
      <c r="S6022" t="str">
        <f t="shared" si="94"/>
        <v xml:space="preserve">street fight, </v>
      </c>
      <c r="T6022" s="38" t="s">
        <v>11731</v>
      </c>
      <c r="W6022" s="4" t="s">
        <v>14184</v>
      </c>
      <c r="X6022" s="4" t="s">
        <v>14184</v>
      </c>
    </row>
    <row r="6023" spans="1:24" x14ac:dyDescent="0.2">
      <c r="A6023">
        <v>12</v>
      </c>
      <c r="B6023">
        <v>5</v>
      </c>
      <c r="C6023">
        <v>1991</v>
      </c>
      <c r="D6023" t="s">
        <v>16419</v>
      </c>
      <c r="E6023" s="2">
        <v>1</v>
      </c>
      <c r="F6023" s="3"/>
      <c r="G6023" s="2">
        <v>1</v>
      </c>
      <c r="H6023" s="2">
        <v>53</v>
      </c>
      <c r="I6023" s="4" t="s">
        <v>10912</v>
      </c>
      <c r="J6023" s="2">
        <v>3</v>
      </c>
      <c r="K6023" s="3"/>
      <c r="L6023" s="2">
        <v>1</v>
      </c>
      <c r="M6023" s="4" t="s">
        <v>11461</v>
      </c>
      <c r="N6023" s="4" t="s">
        <v>3759</v>
      </c>
      <c r="O6023" t="s">
        <v>11908</v>
      </c>
      <c r="P6023" s="4" t="s">
        <v>11582</v>
      </c>
      <c r="Q6023" s="4" t="str">
        <f>VLOOKUP(P6023, 'Gun classification'!A:B, 2, FALSE)</f>
        <v>Fuerza</v>
      </c>
      <c r="R6023" s="4" t="s">
        <v>14184</v>
      </c>
      <c r="S6023" t="str">
        <f t="shared" si="94"/>
        <v xml:space="preserve">fight, </v>
      </c>
      <c r="T6023" s="38" t="s">
        <v>23263</v>
      </c>
      <c r="W6023" s="4" t="s">
        <v>14184</v>
      </c>
      <c r="X6023" s="4" t="s">
        <v>14184</v>
      </c>
    </row>
    <row r="6024" spans="1:24" x14ac:dyDescent="0.2">
      <c r="A6024">
        <v>12</v>
      </c>
      <c r="B6024">
        <v>13</v>
      </c>
      <c r="C6024">
        <v>1991</v>
      </c>
      <c r="D6024" t="s">
        <v>16420</v>
      </c>
      <c r="E6024" s="2">
        <v>3</v>
      </c>
      <c r="F6024" s="3"/>
      <c r="G6024" s="2">
        <v>1</v>
      </c>
      <c r="H6024" s="2">
        <v>32</v>
      </c>
      <c r="I6024" s="4" t="s">
        <v>17370</v>
      </c>
      <c r="J6024" s="2">
        <v>5</v>
      </c>
      <c r="K6024" s="3"/>
      <c r="L6024" s="2">
        <v>3</v>
      </c>
      <c r="M6024" s="4" t="s">
        <v>14184</v>
      </c>
      <c r="N6024" s="4" t="s">
        <v>3792</v>
      </c>
      <c r="O6024" t="s">
        <v>9053</v>
      </c>
      <c r="P6024" s="4" t="s">
        <v>11512</v>
      </c>
      <c r="Q6024" s="4" t="str">
        <f>VLOOKUP(P6024, 'Gun classification'!A:B, 2, FALSE)</f>
        <v>Arma de fuego</v>
      </c>
      <c r="R6024" s="4" t="s">
        <v>14184</v>
      </c>
      <c r="S6024" t="str">
        <f t="shared" si="94"/>
        <v xml:space="preserve">in street, </v>
      </c>
      <c r="W6024" s="4" t="s">
        <v>14184</v>
      </c>
      <c r="X6024" s="4" t="s">
        <v>14184</v>
      </c>
    </row>
    <row r="6025" spans="1:24" x14ac:dyDescent="0.2">
      <c r="A6025">
        <v>12</v>
      </c>
      <c r="B6025">
        <v>17</v>
      </c>
      <c r="C6025">
        <v>1991</v>
      </c>
      <c r="D6025" t="s">
        <v>16421</v>
      </c>
      <c r="E6025" s="2">
        <v>1</v>
      </c>
      <c r="F6025" s="3"/>
      <c r="G6025" s="2">
        <v>1</v>
      </c>
      <c r="H6025" s="2">
        <v>49</v>
      </c>
      <c r="I6025" s="4" t="s">
        <v>10913</v>
      </c>
      <c r="J6025" s="2">
        <v>1</v>
      </c>
      <c r="K6025" s="2">
        <v>4</v>
      </c>
      <c r="L6025" s="2">
        <v>1</v>
      </c>
      <c r="M6025" s="4" t="s">
        <v>11413</v>
      </c>
      <c r="N6025" s="4" t="s">
        <v>3793</v>
      </c>
      <c r="O6025" t="s">
        <v>5660</v>
      </c>
      <c r="P6025" s="4" t="s">
        <v>11625</v>
      </c>
      <c r="Q6025" s="4" t="str">
        <f>VLOOKUP(P6025, 'Gun classification'!A:B, 2, FALSE)</f>
        <v>Falta de oxigeno</v>
      </c>
      <c r="R6025" s="4" t="s">
        <v>14184</v>
      </c>
      <c r="S6025" t="str">
        <f t="shared" si="94"/>
        <v xml:space="preserve">gay robbery, </v>
      </c>
      <c r="T6025" t="s">
        <v>11515</v>
      </c>
      <c r="W6025" s="4" t="s">
        <v>14184</v>
      </c>
      <c r="X6025" s="4" t="s">
        <v>14184</v>
      </c>
    </row>
    <row r="6026" spans="1:24" x14ac:dyDescent="0.2">
      <c r="A6026">
        <v>12</v>
      </c>
      <c r="B6026">
        <v>21</v>
      </c>
      <c r="C6026">
        <v>1991</v>
      </c>
      <c r="D6026" t="s">
        <v>16422</v>
      </c>
      <c r="E6026" s="2">
        <v>1</v>
      </c>
      <c r="F6026" s="2">
        <v>4</v>
      </c>
      <c r="G6026" s="2">
        <v>1</v>
      </c>
      <c r="H6026" s="2">
        <v>17</v>
      </c>
      <c r="I6026" s="4" t="s">
        <v>10914</v>
      </c>
      <c r="J6026" s="2">
        <v>1</v>
      </c>
      <c r="K6026" s="2">
        <v>4</v>
      </c>
      <c r="L6026" s="2">
        <v>1</v>
      </c>
      <c r="M6026" s="4" t="s">
        <v>11430</v>
      </c>
      <c r="N6026" s="4" t="s">
        <v>3794</v>
      </c>
      <c r="O6026" t="s">
        <v>10924</v>
      </c>
      <c r="P6026" s="4" t="s">
        <v>11512</v>
      </c>
      <c r="Q6026" s="4" t="str">
        <f>VLOOKUP(P6026, 'Gun classification'!A:B, 2, FALSE)</f>
        <v>Arma de fuego</v>
      </c>
      <c r="R6026" s="4" t="s">
        <v>14184</v>
      </c>
      <c r="S6026" t="str">
        <f t="shared" si="94"/>
        <v xml:space="preserve">gang, </v>
      </c>
      <c r="T6026" s="38" t="s">
        <v>23261</v>
      </c>
      <c r="W6026" s="4" t="s">
        <v>14184</v>
      </c>
      <c r="X6026" s="4" t="s">
        <v>14184</v>
      </c>
    </row>
    <row r="6027" spans="1:24" x14ac:dyDescent="0.2">
      <c r="A6027">
        <v>12</v>
      </c>
      <c r="B6027">
        <v>22</v>
      </c>
      <c r="C6027">
        <v>1991</v>
      </c>
      <c r="D6027" t="s">
        <v>16423</v>
      </c>
      <c r="E6027" s="2">
        <v>3</v>
      </c>
      <c r="F6027" s="3"/>
      <c r="G6027" s="2">
        <v>1</v>
      </c>
      <c r="H6027" s="2">
        <v>34</v>
      </c>
      <c r="I6027" s="4" t="s">
        <v>10915</v>
      </c>
      <c r="J6027" s="2">
        <v>3</v>
      </c>
      <c r="K6027" s="3"/>
      <c r="L6027" s="2">
        <v>1</v>
      </c>
      <c r="M6027" s="4" t="s">
        <v>11468</v>
      </c>
      <c r="N6027" s="4" t="s">
        <v>3795</v>
      </c>
      <c r="O6027" t="s">
        <v>11644</v>
      </c>
      <c r="P6027" s="4" t="s">
        <v>11512</v>
      </c>
      <c r="Q6027" s="4" t="str">
        <f>VLOOKUP(P6027, 'Gun classification'!A:B, 2, FALSE)</f>
        <v>Arma de fuego</v>
      </c>
      <c r="R6027" s="4" t="s">
        <v>14184</v>
      </c>
      <c r="S6027" t="str">
        <f t="shared" si="94"/>
        <v xml:space="preserve">revenge, </v>
      </c>
      <c r="W6027" s="4" t="s">
        <v>14184</v>
      </c>
      <c r="X6027" s="4" t="s">
        <v>14184</v>
      </c>
    </row>
    <row r="6028" spans="1:24" x14ac:dyDescent="0.2">
      <c r="A6028">
        <v>12</v>
      </c>
      <c r="B6028">
        <v>25</v>
      </c>
      <c r="C6028">
        <v>1991</v>
      </c>
      <c r="D6028" t="s">
        <v>16424</v>
      </c>
      <c r="E6028" s="2">
        <v>3</v>
      </c>
      <c r="F6028" s="3"/>
      <c r="G6028" s="2">
        <v>2</v>
      </c>
      <c r="H6028" s="2">
        <v>22</v>
      </c>
      <c r="I6028" s="4" t="s">
        <v>10916</v>
      </c>
      <c r="J6028" s="2">
        <v>1</v>
      </c>
      <c r="K6028" s="3"/>
      <c r="L6028" s="2">
        <v>1</v>
      </c>
      <c r="M6028" s="4" t="s">
        <v>11471</v>
      </c>
      <c r="N6028" s="4" t="s">
        <v>3796</v>
      </c>
      <c r="O6028" t="s">
        <v>3797</v>
      </c>
      <c r="P6028" s="4" t="s">
        <v>11512</v>
      </c>
      <c r="Q6028" s="4" t="str">
        <f>VLOOKUP(P6028, 'Gun classification'!A:B, 2, FALSE)</f>
        <v>Arma de fuego</v>
      </c>
      <c r="R6028" s="4" t="s">
        <v>14184</v>
      </c>
      <c r="S6028" t="str">
        <f t="shared" si="94"/>
        <v xml:space="preserve">sus 801 lovers, </v>
      </c>
      <c r="W6028" s="4" t="s">
        <v>14184</v>
      </c>
      <c r="X6028" s="4" t="s">
        <v>14184</v>
      </c>
    </row>
    <row r="6029" spans="1:24" x14ac:dyDescent="0.2">
      <c r="A6029">
        <v>12</v>
      </c>
      <c r="B6029">
        <v>25</v>
      </c>
      <c r="C6029">
        <v>1991</v>
      </c>
      <c r="D6029" t="s">
        <v>16425</v>
      </c>
      <c r="E6029" s="2">
        <v>3</v>
      </c>
      <c r="F6029" s="3"/>
      <c r="G6029" s="2">
        <v>1</v>
      </c>
      <c r="H6029" s="2">
        <v>34</v>
      </c>
      <c r="I6029" s="4" t="s">
        <v>10917</v>
      </c>
      <c r="J6029" s="2">
        <v>3</v>
      </c>
      <c r="K6029" s="3"/>
      <c r="L6029" s="2">
        <v>1</v>
      </c>
      <c r="M6029" s="4" t="s">
        <v>11467</v>
      </c>
      <c r="N6029" s="4" t="s">
        <v>10042</v>
      </c>
      <c r="O6029" t="s">
        <v>3798</v>
      </c>
      <c r="P6029" s="4" t="s">
        <v>11582</v>
      </c>
      <c r="Q6029" s="4" t="str">
        <f>VLOOKUP(P6029, 'Gun classification'!A:B, 2, FALSE)</f>
        <v>Fuerza</v>
      </c>
      <c r="R6029" s="4" t="s">
        <v>14184</v>
      </c>
      <c r="S6029" t="str">
        <f t="shared" si="94"/>
        <v xml:space="preserve">Gay lovers fight, </v>
      </c>
      <c r="T6029" s="38" t="s">
        <v>23263</v>
      </c>
      <c r="W6029" s="4" t="s">
        <v>14184</v>
      </c>
      <c r="X6029" s="4" t="s">
        <v>14184</v>
      </c>
    </row>
    <row r="6030" spans="1:24" x14ac:dyDescent="0.2">
      <c r="A6030">
        <v>1</v>
      </c>
      <c r="B6030">
        <v>2</v>
      </c>
      <c r="C6030">
        <v>1992</v>
      </c>
      <c r="D6030" t="s">
        <v>16426</v>
      </c>
      <c r="E6030" s="2">
        <v>3</v>
      </c>
      <c r="F6030" s="3"/>
      <c r="G6030" s="2">
        <v>2</v>
      </c>
      <c r="H6030" s="2">
        <v>53</v>
      </c>
      <c r="I6030" s="4" t="s">
        <v>10918</v>
      </c>
      <c r="J6030" s="2">
        <v>3</v>
      </c>
      <c r="K6030" s="3"/>
      <c r="L6030" s="2">
        <v>1</v>
      </c>
      <c r="M6030" s="4" t="s">
        <v>11434</v>
      </c>
      <c r="N6030" s="4" t="s">
        <v>3799</v>
      </c>
      <c r="O6030" t="s">
        <v>3800</v>
      </c>
      <c r="P6030" s="4" t="s">
        <v>11512</v>
      </c>
      <c r="Q6030" s="4" t="str">
        <f>VLOOKUP(P6030, 'Gun classification'!A:B, 2, FALSE)</f>
        <v>Arma de fuego</v>
      </c>
      <c r="R6030" s="4" t="s">
        <v>14184</v>
      </c>
      <c r="S6030" t="str">
        <f t="shared" si="94"/>
        <v xml:space="preserve">alcohol argu, </v>
      </c>
      <c r="W6030" s="4" t="s">
        <v>14184</v>
      </c>
      <c r="X6030" s="4" t="s">
        <v>14184</v>
      </c>
    </row>
    <row r="6031" spans="1:24" x14ac:dyDescent="0.2">
      <c r="A6031">
        <v>1</v>
      </c>
      <c r="B6031">
        <v>2</v>
      </c>
      <c r="C6031">
        <v>1992</v>
      </c>
      <c r="D6031" t="s">
        <v>16427</v>
      </c>
      <c r="E6031" s="2">
        <v>3</v>
      </c>
      <c r="F6031" s="3"/>
      <c r="G6031" s="2">
        <v>1</v>
      </c>
      <c r="H6031" s="2">
        <v>19</v>
      </c>
      <c r="I6031" s="4" t="s">
        <v>17407</v>
      </c>
      <c r="J6031" s="2">
        <v>3</v>
      </c>
      <c r="K6031" s="3"/>
      <c r="L6031" s="2">
        <v>1</v>
      </c>
      <c r="M6031" s="4" t="s">
        <v>14184</v>
      </c>
      <c r="N6031" s="4" t="s">
        <v>3801</v>
      </c>
      <c r="O6031" t="s">
        <v>10232</v>
      </c>
      <c r="P6031" s="4" t="s">
        <v>11512</v>
      </c>
      <c r="Q6031" s="4" t="str">
        <f>VLOOKUP(P6031, 'Gun classification'!A:B, 2, FALSE)</f>
        <v>Arma de fuego</v>
      </c>
      <c r="R6031" s="4" t="s">
        <v>14184</v>
      </c>
      <c r="S6031" t="str">
        <f t="shared" si="94"/>
        <v xml:space="preserve">argument, </v>
      </c>
      <c r="W6031" s="4" t="s">
        <v>14184</v>
      </c>
      <c r="X6031" s="4" t="s">
        <v>14184</v>
      </c>
    </row>
    <row r="6032" spans="1:24" x14ac:dyDescent="0.2">
      <c r="A6032">
        <v>1</v>
      </c>
      <c r="B6032">
        <v>9</v>
      </c>
      <c r="C6032">
        <v>1992</v>
      </c>
      <c r="D6032" t="s">
        <v>16428</v>
      </c>
      <c r="E6032" s="2">
        <v>3</v>
      </c>
      <c r="F6032" s="3"/>
      <c r="G6032" s="2">
        <v>1</v>
      </c>
      <c r="H6032" s="2">
        <v>25</v>
      </c>
      <c r="I6032" s="4" t="s">
        <v>14736</v>
      </c>
      <c r="J6032" s="2">
        <v>5</v>
      </c>
      <c r="K6032" s="3"/>
      <c r="L6032" s="2">
        <v>1</v>
      </c>
      <c r="M6032" s="4" t="s">
        <v>14184</v>
      </c>
      <c r="N6032" s="4" t="s">
        <v>3802</v>
      </c>
      <c r="O6032" t="s">
        <v>11581</v>
      </c>
      <c r="P6032" s="4" t="s">
        <v>6899</v>
      </c>
      <c r="Q6032" s="4" t="str">
        <f>VLOOKUP(P6032, 'Gun classification'!A:B, 2, FALSE)</f>
        <v>Fuerza</v>
      </c>
      <c r="R6032" s="4" t="s">
        <v>1187</v>
      </c>
      <c r="S6032" t="str">
        <f t="shared" si="94"/>
        <v>robbery, fite wi three</v>
      </c>
      <c r="T6032" t="s">
        <v>11515</v>
      </c>
      <c r="W6032" s="4" t="s">
        <v>14184</v>
      </c>
      <c r="X6032" s="4" t="s">
        <v>14184</v>
      </c>
    </row>
    <row r="6033" spans="1:24" x14ac:dyDescent="0.2">
      <c r="A6033">
        <v>1</v>
      </c>
      <c r="B6033">
        <v>11</v>
      </c>
      <c r="C6033">
        <v>1992</v>
      </c>
      <c r="D6033" t="s">
        <v>16429</v>
      </c>
      <c r="E6033" s="2">
        <v>1</v>
      </c>
      <c r="F6033" s="2">
        <v>4</v>
      </c>
      <c r="G6033" s="2">
        <v>1</v>
      </c>
      <c r="H6033" s="2">
        <v>13</v>
      </c>
      <c r="I6033" s="4" t="s">
        <v>10919</v>
      </c>
      <c r="J6033" s="2">
        <v>1</v>
      </c>
      <c r="K6033" s="2">
        <v>4</v>
      </c>
      <c r="L6033" s="2">
        <v>1</v>
      </c>
      <c r="M6033" s="4" t="s">
        <v>11416</v>
      </c>
      <c r="N6033" s="4" t="s">
        <v>3803</v>
      </c>
      <c r="O6033" t="s">
        <v>10924</v>
      </c>
      <c r="P6033" s="4" t="s">
        <v>11512</v>
      </c>
      <c r="Q6033" s="4" t="str">
        <f>VLOOKUP(P6033, 'Gun classification'!A:B, 2, FALSE)</f>
        <v>Arma de fuego</v>
      </c>
      <c r="R6033" s="4" t="s">
        <v>14184</v>
      </c>
      <c r="S6033" t="str">
        <f t="shared" si="94"/>
        <v xml:space="preserve">gang, </v>
      </c>
      <c r="T6033" s="38" t="s">
        <v>23261</v>
      </c>
      <c r="W6033" s="4" t="s">
        <v>14184</v>
      </c>
      <c r="X6033" s="4" t="s">
        <v>14184</v>
      </c>
    </row>
    <row r="6034" spans="1:24" x14ac:dyDescent="0.2">
      <c r="A6034">
        <v>1</v>
      </c>
      <c r="B6034">
        <v>12</v>
      </c>
      <c r="C6034">
        <v>1992</v>
      </c>
      <c r="D6034" t="s">
        <v>16430</v>
      </c>
      <c r="E6034" s="2">
        <v>3</v>
      </c>
      <c r="F6034" s="3"/>
      <c r="G6034" s="2">
        <v>1</v>
      </c>
      <c r="H6034" s="2">
        <v>25</v>
      </c>
      <c r="I6034" s="4" t="s">
        <v>10920</v>
      </c>
      <c r="J6034" s="2">
        <v>3</v>
      </c>
      <c r="K6034" s="3"/>
      <c r="L6034" s="2">
        <v>1</v>
      </c>
      <c r="M6034" s="4" t="s">
        <v>11413</v>
      </c>
      <c r="N6034" s="4" t="s">
        <v>3804</v>
      </c>
      <c r="O6034" t="s">
        <v>3805</v>
      </c>
      <c r="P6034" s="4" t="s">
        <v>11518</v>
      </c>
      <c r="Q6034" s="4" t="str">
        <f>VLOOKUP(P6034, 'Gun classification'!A:B, 2, FALSE)</f>
        <v>Arma blanca</v>
      </c>
      <c r="R6034" s="4" t="s">
        <v>14184</v>
      </c>
      <c r="S6034" t="str">
        <f t="shared" si="94"/>
        <v xml:space="preserve">s upset at friend, </v>
      </c>
      <c r="W6034" s="4" t="s">
        <v>14184</v>
      </c>
      <c r="X6034" s="4" t="s">
        <v>14184</v>
      </c>
    </row>
    <row r="6035" spans="1:24" x14ac:dyDescent="0.2">
      <c r="A6035">
        <v>1</v>
      </c>
      <c r="B6035">
        <v>14</v>
      </c>
      <c r="C6035">
        <v>1992</v>
      </c>
      <c r="D6035" t="s">
        <v>16431</v>
      </c>
      <c r="E6035" s="2">
        <v>1</v>
      </c>
      <c r="F6035" s="3"/>
      <c r="G6035" s="2">
        <v>1</v>
      </c>
      <c r="H6035" s="2">
        <v>47</v>
      </c>
      <c r="I6035" s="4" t="s">
        <v>17370</v>
      </c>
      <c r="J6035" s="2">
        <v>5</v>
      </c>
      <c r="K6035" s="3"/>
      <c r="L6035" s="2">
        <v>3</v>
      </c>
      <c r="M6035" s="4" t="s">
        <v>14184</v>
      </c>
      <c r="N6035" s="4" t="s">
        <v>6156</v>
      </c>
      <c r="O6035" t="s">
        <v>11581</v>
      </c>
      <c r="P6035" s="4" t="s">
        <v>10065</v>
      </c>
      <c r="Q6035" s="4" t="str">
        <f>VLOOKUP(P6035, 'Gun classification'!A:B, 2, FALSE)</f>
        <v>Fuerza</v>
      </c>
      <c r="R6035" s="4" t="s">
        <v>1188</v>
      </c>
      <c r="S6035" t="str">
        <f t="shared" si="94"/>
        <v>robbery, witnesses?</v>
      </c>
      <c r="T6035" t="s">
        <v>11515</v>
      </c>
      <c r="W6035" s="4" t="s">
        <v>14184</v>
      </c>
      <c r="X6035" s="4" t="s">
        <v>14184</v>
      </c>
    </row>
    <row r="6036" spans="1:24" x14ac:dyDescent="0.2">
      <c r="A6036">
        <v>1</v>
      </c>
      <c r="B6036">
        <v>19</v>
      </c>
      <c r="C6036">
        <v>1992</v>
      </c>
      <c r="D6036" t="s">
        <v>16432</v>
      </c>
      <c r="E6036" s="2">
        <v>3</v>
      </c>
      <c r="F6036" s="3"/>
      <c r="G6036" s="2">
        <v>2</v>
      </c>
      <c r="H6036" s="2">
        <v>21</v>
      </c>
      <c r="I6036" s="4" t="s">
        <v>10921</v>
      </c>
      <c r="J6036" s="2">
        <v>3</v>
      </c>
      <c r="K6036" s="3"/>
      <c r="L6036" s="2">
        <v>1</v>
      </c>
      <c r="M6036" s="4" t="s">
        <v>11428</v>
      </c>
      <c r="N6036" s="4" t="s">
        <v>3806</v>
      </c>
      <c r="O6036" t="s">
        <v>11908</v>
      </c>
      <c r="P6036" s="4" t="s">
        <v>11518</v>
      </c>
      <c r="Q6036" s="4" t="str">
        <f>VLOOKUP(P6036, 'Gun classification'!A:B, 2, FALSE)</f>
        <v>Arma blanca</v>
      </c>
      <c r="R6036" s="4" t="s">
        <v>14184</v>
      </c>
      <c r="S6036" t="str">
        <f t="shared" si="94"/>
        <v xml:space="preserve">fight, </v>
      </c>
      <c r="T6036" s="38" t="s">
        <v>23263</v>
      </c>
      <c r="W6036" s="4" t="s">
        <v>14184</v>
      </c>
      <c r="X6036" s="4" t="s">
        <v>14184</v>
      </c>
    </row>
    <row r="6037" spans="1:24" x14ac:dyDescent="0.2">
      <c r="A6037">
        <v>1</v>
      </c>
      <c r="B6037">
        <v>22</v>
      </c>
      <c r="C6037">
        <v>1992</v>
      </c>
      <c r="D6037" t="s">
        <v>16433</v>
      </c>
      <c r="E6037" s="2">
        <v>1</v>
      </c>
      <c r="F6037" s="2">
        <v>4</v>
      </c>
      <c r="G6037" s="2">
        <v>1</v>
      </c>
      <c r="H6037" s="2">
        <v>31</v>
      </c>
      <c r="I6037" s="4" t="s">
        <v>17370</v>
      </c>
      <c r="J6037" s="2">
        <v>5</v>
      </c>
      <c r="K6037" s="3"/>
      <c r="L6037" s="2">
        <v>3</v>
      </c>
      <c r="M6037" s="4" t="s">
        <v>14184</v>
      </c>
      <c r="N6037" s="4" t="s">
        <v>3807</v>
      </c>
      <c r="O6037" t="s">
        <v>17675</v>
      </c>
      <c r="P6037" s="4" t="s">
        <v>11512</v>
      </c>
      <c r="Q6037" s="4" t="str">
        <f>VLOOKUP(P6037, 'Gun classification'!A:B, 2, FALSE)</f>
        <v>Arma de fuego</v>
      </c>
      <c r="R6037" s="4" t="s">
        <v>1189</v>
      </c>
      <c r="S6037" t="str">
        <f t="shared" si="94"/>
        <v>unknown, back of head</v>
      </c>
      <c r="T6037" t="s">
        <v>23253</v>
      </c>
      <c r="W6037" s="4" t="s">
        <v>14184</v>
      </c>
      <c r="X6037" s="4" t="s">
        <v>14184</v>
      </c>
    </row>
    <row r="6038" spans="1:24" x14ac:dyDescent="0.2">
      <c r="A6038">
        <v>1</v>
      </c>
      <c r="B6038">
        <v>24</v>
      </c>
      <c r="C6038">
        <v>1992</v>
      </c>
      <c r="D6038" t="s">
        <v>16434</v>
      </c>
      <c r="E6038" s="2">
        <v>1</v>
      </c>
      <c r="F6038" s="2">
        <v>4</v>
      </c>
      <c r="G6038" s="2">
        <v>1</v>
      </c>
      <c r="H6038" s="2">
        <v>21</v>
      </c>
      <c r="I6038" s="4" t="s">
        <v>17370</v>
      </c>
      <c r="J6038" s="2">
        <v>5</v>
      </c>
      <c r="K6038" s="3"/>
      <c r="L6038" s="2">
        <v>3</v>
      </c>
      <c r="M6038" s="4" t="s">
        <v>14184</v>
      </c>
      <c r="N6038" s="4" t="s">
        <v>3808</v>
      </c>
      <c r="O6038" t="s">
        <v>17675</v>
      </c>
      <c r="P6038" s="4" t="s">
        <v>11512</v>
      </c>
      <c r="Q6038" s="4" t="str">
        <f>VLOOKUP(P6038, 'Gun classification'!A:B, 2, FALSE)</f>
        <v>Arma de fuego</v>
      </c>
      <c r="R6038" s="4" t="s">
        <v>14184</v>
      </c>
      <c r="S6038" t="str">
        <f t="shared" si="94"/>
        <v xml:space="preserve">unknown, </v>
      </c>
      <c r="T6038" t="s">
        <v>23253</v>
      </c>
      <c r="W6038" s="4" t="s">
        <v>14184</v>
      </c>
      <c r="X6038" s="4" t="s">
        <v>14184</v>
      </c>
    </row>
    <row r="6039" spans="1:24" ht="25.5" x14ac:dyDescent="0.2">
      <c r="A6039">
        <v>1</v>
      </c>
      <c r="B6039">
        <v>26</v>
      </c>
      <c r="C6039">
        <v>1992</v>
      </c>
      <c r="D6039" t="s">
        <v>16435</v>
      </c>
      <c r="E6039" s="2">
        <v>1</v>
      </c>
      <c r="F6039" s="2">
        <v>4</v>
      </c>
      <c r="G6039" s="2">
        <v>1</v>
      </c>
      <c r="H6039" s="2">
        <v>26</v>
      </c>
      <c r="I6039" s="4" t="s">
        <v>17370</v>
      </c>
      <c r="J6039" s="2">
        <v>5</v>
      </c>
      <c r="K6039" s="3"/>
      <c r="L6039" s="2">
        <v>1</v>
      </c>
      <c r="M6039" s="4" t="s">
        <v>11414</v>
      </c>
      <c r="N6039" s="4" t="s">
        <v>3809</v>
      </c>
      <c r="O6039" t="s">
        <v>10232</v>
      </c>
      <c r="P6039" s="4" t="s">
        <v>11512</v>
      </c>
      <c r="Q6039" s="4" t="str">
        <f>VLOOKUP(P6039, 'Gun classification'!A:B, 2, FALSE)</f>
        <v>Arma de fuego</v>
      </c>
      <c r="R6039" s="4" t="s">
        <v>14184</v>
      </c>
      <c r="S6039" t="str">
        <f t="shared" si="94"/>
        <v xml:space="preserve">argument, </v>
      </c>
      <c r="W6039" s="4" t="s">
        <v>14184</v>
      </c>
      <c r="X6039" s="4" t="s">
        <v>14184</v>
      </c>
    </row>
    <row r="6040" spans="1:24" x14ac:dyDescent="0.2">
      <c r="A6040">
        <v>1</v>
      </c>
      <c r="B6040">
        <v>26</v>
      </c>
      <c r="C6040">
        <v>1992</v>
      </c>
      <c r="D6040" t="s">
        <v>16436</v>
      </c>
      <c r="E6040" s="2">
        <v>1</v>
      </c>
      <c r="F6040" s="3"/>
      <c r="G6040" s="2">
        <v>1</v>
      </c>
      <c r="H6040" s="2">
        <v>22</v>
      </c>
      <c r="I6040" s="4" t="s">
        <v>10922</v>
      </c>
      <c r="J6040" s="2">
        <v>1</v>
      </c>
      <c r="K6040" s="2">
        <v>4</v>
      </c>
      <c r="L6040" s="2">
        <v>3</v>
      </c>
      <c r="M6040" s="4" t="s">
        <v>14184</v>
      </c>
      <c r="N6040" s="4" t="s">
        <v>5106</v>
      </c>
      <c r="O6040" t="s">
        <v>11581</v>
      </c>
      <c r="P6040" s="4" t="s">
        <v>11512</v>
      </c>
      <c r="Q6040" s="4" t="str">
        <f>VLOOKUP(P6040, 'Gun classification'!A:B, 2, FALSE)</f>
        <v>Arma de fuego</v>
      </c>
      <c r="R6040" s="4" t="s">
        <v>1190</v>
      </c>
      <c r="S6040" t="str">
        <f t="shared" si="94"/>
        <v>robbery, money or lady</v>
      </c>
      <c r="T6040" t="s">
        <v>11515</v>
      </c>
      <c r="W6040" s="4" t="s">
        <v>14184</v>
      </c>
      <c r="X6040" s="4" t="s">
        <v>14184</v>
      </c>
    </row>
    <row r="6041" spans="1:24" x14ac:dyDescent="0.2">
      <c r="A6041">
        <v>1</v>
      </c>
      <c r="B6041">
        <v>27</v>
      </c>
      <c r="C6041">
        <v>1992</v>
      </c>
      <c r="D6041" t="s">
        <v>16437</v>
      </c>
      <c r="E6041" s="2">
        <v>3</v>
      </c>
      <c r="F6041" s="3"/>
      <c r="G6041" s="2">
        <v>1</v>
      </c>
      <c r="H6041" s="2">
        <v>72</v>
      </c>
      <c r="I6041" s="4" t="s">
        <v>10923</v>
      </c>
      <c r="J6041" s="2">
        <v>3</v>
      </c>
      <c r="K6041" s="3"/>
      <c r="L6041" s="2">
        <v>2</v>
      </c>
      <c r="M6041" s="4" t="s">
        <v>11442</v>
      </c>
      <c r="N6041" s="4" t="s">
        <v>3810</v>
      </c>
      <c r="O6041" t="s">
        <v>11648</v>
      </c>
      <c r="P6041" s="4" t="s">
        <v>11582</v>
      </c>
      <c r="Q6041" s="4" t="str">
        <f>VLOOKUP(P6041, 'Gun classification'!A:B, 2, FALSE)</f>
        <v>Fuerza</v>
      </c>
      <c r="R6041" s="4" t="s">
        <v>14184</v>
      </c>
      <c r="S6041" t="str">
        <f t="shared" si="94"/>
        <v xml:space="preserve">domestic, </v>
      </c>
      <c r="T6041" t="s">
        <v>11650</v>
      </c>
      <c r="W6041" s="4" t="s">
        <v>14184</v>
      </c>
      <c r="X6041" s="4" t="s">
        <v>14184</v>
      </c>
    </row>
    <row r="6042" spans="1:24" x14ac:dyDescent="0.2">
      <c r="A6042">
        <v>1</v>
      </c>
      <c r="B6042">
        <v>31</v>
      </c>
      <c r="C6042">
        <v>1992</v>
      </c>
      <c r="D6042" t="s">
        <v>16438</v>
      </c>
      <c r="E6042" s="2">
        <v>1</v>
      </c>
      <c r="F6042" s="2">
        <v>4</v>
      </c>
      <c r="G6042" s="2">
        <v>1</v>
      </c>
      <c r="H6042" s="2">
        <v>36</v>
      </c>
      <c r="I6042" s="4" t="s">
        <v>10924</v>
      </c>
      <c r="J6042" s="2">
        <v>1</v>
      </c>
      <c r="K6042" s="2">
        <v>4</v>
      </c>
      <c r="L6042" s="2">
        <v>1</v>
      </c>
      <c r="M6042" s="4" t="s">
        <v>11417</v>
      </c>
      <c r="N6042" s="4" t="s">
        <v>3811</v>
      </c>
      <c r="O6042" t="s">
        <v>17675</v>
      </c>
      <c r="P6042" s="4" t="s">
        <v>11518</v>
      </c>
      <c r="Q6042" s="4" t="str">
        <f>VLOOKUP(P6042, 'Gun classification'!A:B, 2, FALSE)</f>
        <v>Arma blanca</v>
      </c>
      <c r="R6042" s="4" t="s">
        <v>1191</v>
      </c>
      <c r="S6042" t="str">
        <f t="shared" si="94"/>
        <v>unknown, gang YGC</v>
      </c>
      <c r="T6042" s="38" t="s">
        <v>23261</v>
      </c>
      <c r="W6042" s="4" t="s">
        <v>14184</v>
      </c>
      <c r="X6042" s="4" t="s">
        <v>14184</v>
      </c>
    </row>
    <row r="6043" spans="1:24" x14ac:dyDescent="0.2">
      <c r="A6043">
        <v>2</v>
      </c>
      <c r="B6043">
        <v>11</v>
      </c>
      <c r="C6043">
        <v>1992</v>
      </c>
      <c r="D6043" t="s">
        <v>16439</v>
      </c>
      <c r="E6043" s="2">
        <v>3</v>
      </c>
      <c r="F6043" s="3"/>
      <c r="G6043" s="2">
        <v>1</v>
      </c>
      <c r="H6043" s="2">
        <v>30</v>
      </c>
      <c r="I6043" s="4" t="s">
        <v>17370</v>
      </c>
      <c r="J6043" s="2">
        <v>5</v>
      </c>
      <c r="K6043" s="3"/>
      <c r="L6043" s="2">
        <v>3</v>
      </c>
      <c r="M6043" s="4" t="s">
        <v>14184</v>
      </c>
      <c r="N6043" s="4" t="s">
        <v>3416</v>
      </c>
      <c r="O6043" t="s">
        <v>17675</v>
      </c>
      <c r="P6043" s="4" t="s">
        <v>11512</v>
      </c>
      <c r="Q6043" s="4" t="str">
        <f>VLOOKUP(P6043, 'Gun classification'!A:B, 2, FALSE)</f>
        <v>Arma de fuego</v>
      </c>
      <c r="R6043" s="4" t="s">
        <v>14184</v>
      </c>
      <c r="S6043" t="str">
        <f t="shared" si="94"/>
        <v xml:space="preserve">unknown, </v>
      </c>
      <c r="T6043" t="s">
        <v>23253</v>
      </c>
      <c r="W6043" s="4" t="s">
        <v>14184</v>
      </c>
      <c r="X6043" s="4" t="s">
        <v>14184</v>
      </c>
    </row>
    <row r="6044" spans="1:24" x14ac:dyDescent="0.2">
      <c r="A6044">
        <v>2</v>
      </c>
      <c r="B6044">
        <v>11</v>
      </c>
      <c r="C6044">
        <v>1992</v>
      </c>
      <c r="D6044" t="s">
        <v>16440</v>
      </c>
      <c r="E6044" s="2">
        <v>3</v>
      </c>
      <c r="F6044" s="3"/>
      <c r="G6044" s="2">
        <v>1</v>
      </c>
      <c r="H6044" s="2">
        <v>24</v>
      </c>
      <c r="I6044" s="4" t="s">
        <v>10925</v>
      </c>
      <c r="J6044" s="2">
        <v>2</v>
      </c>
      <c r="K6044" s="2">
        <v>7</v>
      </c>
      <c r="L6044" s="2">
        <v>2</v>
      </c>
      <c r="M6044" s="4" t="s">
        <v>11468</v>
      </c>
      <c r="N6044" s="4" t="s">
        <v>3812</v>
      </c>
      <c r="O6044" t="s">
        <v>11908</v>
      </c>
      <c r="P6044" s="4" t="s">
        <v>11518</v>
      </c>
      <c r="Q6044" s="4" t="str">
        <f>VLOOKUP(P6044, 'Gun classification'!A:B, 2, FALSE)</f>
        <v>Arma blanca</v>
      </c>
      <c r="R6044" s="4" t="s">
        <v>14184</v>
      </c>
      <c r="S6044" t="str">
        <f t="shared" si="94"/>
        <v xml:space="preserve">fight, </v>
      </c>
      <c r="T6044" s="38" t="s">
        <v>23263</v>
      </c>
      <c r="W6044" s="4" t="s">
        <v>14184</v>
      </c>
      <c r="X6044" s="4" t="s">
        <v>14184</v>
      </c>
    </row>
    <row r="6045" spans="1:24" x14ac:dyDescent="0.2">
      <c r="A6045">
        <v>2</v>
      </c>
      <c r="B6045">
        <v>22</v>
      </c>
      <c r="C6045">
        <v>1992</v>
      </c>
      <c r="D6045" t="s">
        <v>16441</v>
      </c>
      <c r="E6045" s="2">
        <v>3</v>
      </c>
      <c r="F6045" s="3"/>
      <c r="G6045" s="2">
        <v>1</v>
      </c>
      <c r="H6045" s="2">
        <v>22</v>
      </c>
      <c r="I6045" s="4" t="s">
        <v>10926</v>
      </c>
      <c r="J6045" s="2">
        <v>3</v>
      </c>
      <c r="K6045" s="3"/>
      <c r="L6045" s="2">
        <v>1</v>
      </c>
      <c r="M6045" s="4" t="s">
        <v>11432</v>
      </c>
      <c r="N6045" s="4" t="s">
        <v>3813</v>
      </c>
      <c r="O6045" t="s">
        <v>3814</v>
      </c>
      <c r="P6045" s="4" t="s">
        <v>11512</v>
      </c>
      <c r="Q6045" s="4" t="str">
        <f>VLOOKUP(P6045, 'Gun classification'!A:B, 2, FALSE)</f>
        <v>Arma de fuego</v>
      </c>
      <c r="R6045" s="4" t="s">
        <v>14184</v>
      </c>
      <c r="S6045" t="str">
        <f t="shared" si="94"/>
        <v xml:space="preserve">neighbor disput, </v>
      </c>
      <c r="W6045" s="4" t="s">
        <v>14184</v>
      </c>
      <c r="X6045" s="4" t="s">
        <v>14184</v>
      </c>
    </row>
    <row r="6046" spans="1:24" x14ac:dyDescent="0.2">
      <c r="A6046">
        <v>2</v>
      </c>
      <c r="B6046">
        <v>24</v>
      </c>
      <c r="C6046">
        <v>1992</v>
      </c>
      <c r="D6046" t="s">
        <v>16442</v>
      </c>
      <c r="E6046" s="2">
        <v>3</v>
      </c>
      <c r="F6046" s="3"/>
      <c r="G6046" s="2">
        <v>1</v>
      </c>
      <c r="H6046" s="2">
        <v>21</v>
      </c>
      <c r="I6046" s="4" t="s">
        <v>14736</v>
      </c>
      <c r="J6046" s="2">
        <v>5</v>
      </c>
      <c r="K6046" s="3"/>
      <c r="L6046" s="2">
        <v>3</v>
      </c>
      <c r="M6046" s="4" t="s">
        <v>14184</v>
      </c>
      <c r="N6046" s="4" t="s">
        <v>7433</v>
      </c>
      <c r="O6046" t="s">
        <v>3459</v>
      </c>
      <c r="P6046" s="4" t="s">
        <v>11512</v>
      </c>
      <c r="Q6046" s="4" t="str">
        <f>VLOOKUP(P6046, 'Gun classification'!A:B, 2, FALSE)</f>
        <v>Arma de fuego</v>
      </c>
      <c r="R6046" s="4" t="s">
        <v>4320</v>
      </c>
      <c r="S6046" t="str">
        <f t="shared" si="94"/>
        <v>gang?, driveby</v>
      </c>
      <c r="T6046" s="38" t="s">
        <v>23261</v>
      </c>
      <c r="W6046" s="4" t="s">
        <v>14184</v>
      </c>
      <c r="X6046" s="4" t="s">
        <v>14184</v>
      </c>
    </row>
    <row r="6047" spans="1:24" x14ac:dyDescent="0.2">
      <c r="A6047">
        <v>2</v>
      </c>
      <c r="B6047">
        <v>24</v>
      </c>
      <c r="C6047">
        <v>1992</v>
      </c>
      <c r="D6047" t="s">
        <v>16443</v>
      </c>
      <c r="E6047" s="2">
        <v>2</v>
      </c>
      <c r="F6047" s="2">
        <v>9</v>
      </c>
      <c r="G6047" s="2">
        <v>1</v>
      </c>
      <c r="H6047" s="2">
        <v>14</v>
      </c>
      <c r="I6047" s="4" t="s">
        <v>14736</v>
      </c>
      <c r="J6047" s="2">
        <v>5</v>
      </c>
      <c r="K6047" s="3"/>
      <c r="L6047" s="2">
        <v>3</v>
      </c>
      <c r="M6047" s="4" t="s">
        <v>14184</v>
      </c>
      <c r="N6047" s="4" t="s">
        <v>3815</v>
      </c>
      <c r="O6047" t="s">
        <v>10924</v>
      </c>
      <c r="P6047" s="4" t="s">
        <v>11512</v>
      </c>
      <c r="Q6047" s="4" t="str">
        <f>VLOOKUP(P6047, 'Gun classification'!A:B, 2, FALSE)</f>
        <v>Arma de fuego</v>
      </c>
      <c r="R6047" s="4" t="s">
        <v>1192</v>
      </c>
      <c r="S6047" t="str">
        <f t="shared" si="94"/>
        <v>gang, shot at bustop</v>
      </c>
      <c r="T6047" s="38" t="s">
        <v>23261</v>
      </c>
      <c r="W6047" s="4" t="s">
        <v>14184</v>
      </c>
      <c r="X6047" s="4" t="s">
        <v>14184</v>
      </c>
    </row>
    <row r="6048" spans="1:24" x14ac:dyDescent="0.2">
      <c r="A6048">
        <v>2</v>
      </c>
      <c r="B6048">
        <v>25</v>
      </c>
      <c r="C6048">
        <v>1992</v>
      </c>
      <c r="D6048" t="s">
        <v>21491</v>
      </c>
      <c r="E6048" s="2">
        <v>3</v>
      </c>
      <c r="F6048" s="3"/>
      <c r="G6048" s="2">
        <v>1</v>
      </c>
      <c r="H6048" s="2">
        <v>33</v>
      </c>
      <c r="I6048" s="4" t="s">
        <v>17370</v>
      </c>
      <c r="J6048" s="2">
        <v>5</v>
      </c>
      <c r="K6048" s="3"/>
      <c r="L6048" s="2">
        <v>3</v>
      </c>
      <c r="M6048" s="4" t="s">
        <v>14184</v>
      </c>
      <c r="N6048" s="4" t="s">
        <v>9735</v>
      </c>
      <c r="O6048" t="s">
        <v>3816</v>
      </c>
      <c r="P6048" s="4" t="s">
        <v>11518</v>
      </c>
      <c r="Q6048" s="4" t="str">
        <f>VLOOKUP(P6048, 'Gun classification'!A:B, 2, FALSE)</f>
        <v>Arma blanca</v>
      </c>
      <c r="R6048" s="4" t="s">
        <v>14184</v>
      </c>
      <c r="S6048" t="str">
        <f t="shared" si="94"/>
        <v xml:space="preserve">Assault, </v>
      </c>
      <c r="W6048" s="4" t="s">
        <v>14184</v>
      </c>
      <c r="X6048" s="4" t="s">
        <v>14184</v>
      </c>
    </row>
    <row r="6049" spans="1:24" x14ac:dyDescent="0.2">
      <c r="A6049">
        <v>3</v>
      </c>
      <c r="B6049">
        <v>1</v>
      </c>
      <c r="C6049">
        <v>1992</v>
      </c>
      <c r="D6049" t="s">
        <v>16444</v>
      </c>
      <c r="E6049" s="2">
        <v>1</v>
      </c>
      <c r="F6049" s="3"/>
      <c r="G6049" s="2">
        <v>1</v>
      </c>
      <c r="H6049" s="2">
        <v>32</v>
      </c>
      <c r="I6049" s="4" t="s">
        <v>17370</v>
      </c>
      <c r="J6049" s="2">
        <v>5</v>
      </c>
      <c r="K6049" s="3"/>
      <c r="L6049" s="2">
        <v>3</v>
      </c>
      <c r="M6049" s="4" t="s">
        <v>14184</v>
      </c>
      <c r="N6049" s="4" t="s">
        <v>3817</v>
      </c>
      <c r="O6049" t="s">
        <v>17675</v>
      </c>
      <c r="P6049" s="4" t="s">
        <v>11518</v>
      </c>
      <c r="Q6049" s="4" t="str">
        <f>VLOOKUP(P6049, 'Gun classification'!A:B, 2, FALSE)</f>
        <v>Arma blanca</v>
      </c>
      <c r="R6049" s="4" t="s">
        <v>14184</v>
      </c>
      <c r="S6049" t="str">
        <f t="shared" si="94"/>
        <v xml:space="preserve">unknown, </v>
      </c>
      <c r="T6049" t="s">
        <v>23253</v>
      </c>
      <c r="W6049" s="4" t="s">
        <v>14184</v>
      </c>
      <c r="X6049" s="4" t="s">
        <v>14184</v>
      </c>
    </row>
    <row r="6050" spans="1:24" x14ac:dyDescent="0.2">
      <c r="A6050">
        <v>3</v>
      </c>
      <c r="B6050">
        <v>1</v>
      </c>
      <c r="C6050">
        <v>1992</v>
      </c>
      <c r="D6050" t="s">
        <v>16445</v>
      </c>
      <c r="E6050" s="2">
        <v>1</v>
      </c>
      <c r="F6050" s="3"/>
      <c r="G6050" s="2">
        <v>1</v>
      </c>
      <c r="H6050" s="2">
        <v>42</v>
      </c>
      <c r="I6050" s="4" t="s">
        <v>10927</v>
      </c>
      <c r="J6050" s="2">
        <v>1</v>
      </c>
      <c r="K6050" s="3"/>
      <c r="L6050" s="2">
        <v>1</v>
      </c>
      <c r="M6050" s="4" t="s">
        <v>11462</v>
      </c>
      <c r="N6050" s="4" t="s">
        <v>3818</v>
      </c>
      <c r="O6050" t="s">
        <v>12039</v>
      </c>
      <c r="P6050" s="4" t="s">
        <v>11582</v>
      </c>
      <c r="Q6050" s="4" t="str">
        <f>VLOOKUP(P6050, 'Gun classification'!A:B, 2, FALSE)</f>
        <v>Fuerza</v>
      </c>
      <c r="R6050" s="4" t="s">
        <v>9151</v>
      </c>
      <c r="S6050" t="str">
        <f t="shared" si="94"/>
        <v>mental, insane</v>
      </c>
      <c r="W6050" s="4" t="s">
        <v>14184</v>
      </c>
      <c r="X6050" s="4" t="s">
        <v>14184</v>
      </c>
    </row>
    <row r="6051" spans="1:24" x14ac:dyDescent="0.2">
      <c r="A6051">
        <v>3</v>
      </c>
      <c r="B6051">
        <v>7</v>
      </c>
      <c r="C6051">
        <v>1992</v>
      </c>
      <c r="D6051" t="s">
        <v>16446</v>
      </c>
      <c r="E6051" s="2">
        <v>3</v>
      </c>
      <c r="F6051" s="3"/>
      <c r="G6051" s="2">
        <v>1</v>
      </c>
      <c r="H6051" s="2">
        <v>53</v>
      </c>
      <c r="I6051" s="4" t="s">
        <v>10928</v>
      </c>
      <c r="J6051" s="2">
        <v>3</v>
      </c>
      <c r="K6051" s="3"/>
      <c r="L6051" s="2">
        <v>1</v>
      </c>
      <c r="M6051" s="4" t="s">
        <v>11436</v>
      </c>
      <c r="N6051" s="4" t="s">
        <v>3819</v>
      </c>
      <c r="O6051" t="s">
        <v>10232</v>
      </c>
      <c r="P6051" s="4" t="s">
        <v>11512</v>
      </c>
      <c r="Q6051" s="4" t="str">
        <f>VLOOKUP(P6051, 'Gun classification'!A:B, 2, FALSE)</f>
        <v>Arma de fuego</v>
      </c>
      <c r="R6051" s="4" t="s">
        <v>14184</v>
      </c>
      <c r="S6051" t="str">
        <f t="shared" si="94"/>
        <v xml:space="preserve">argument, </v>
      </c>
      <c r="W6051" s="4" t="s">
        <v>14184</v>
      </c>
      <c r="X6051" s="4" t="s">
        <v>14184</v>
      </c>
    </row>
    <row r="6052" spans="1:24" x14ac:dyDescent="0.2">
      <c r="A6052">
        <v>3</v>
      </c>
      <c r="B6052">
        <v>12</v>
      </c>
      <c r="C6052">
        <v>1992</v>
      </c>
      <c r="D6052" t="s">
        <v>16447</v>
      </c>
      <c r="E6052" s="2">
        <v>1</v>
      </c>
      <c r="F6052" s="3"/>
      <c r="G6052" s="2">
        <v>1</v>
      </c>
      <c r="H6052" s="2">
        <v>46</v>
      </c>
      <c r="I6052" s="4" t="s">
        <v>17370</v>
      </c>
      <c r="J6052" s="2">
        <v>5</v>
      </c>
      <c r="K6052" s="3"/>
      <c r="L6052" s="2">
        <v>3</v>
      </c>
      <c r="M6052" s="4" t="s">
        <v>14184</v>
      </c>
      <c r="N6052" s="4" t="s">
        <v>3820</v>
      </c>
      <c r="O6052" t="s">
        <v>17675</v>
      </c>
      <c r="P6052" s="4" t="s">
        <v>5326</v>
      </c>
      <c r="Q6052" s="4" t="str">
        <f>VLOOKUP(P6052, 'Gun classification'!A:B, 2, FALSE)</f>
        <v>Objeto</v>
      </c>
      <c r="R6052" s="4" t="s">
        <v>14184</v>
      </c>
      <c r="S6052" t="str">
        <f t="shared" si="94"/>
        <v xml:space="preserve">unknown, </v>
      </c>
      <c r="T6052" t="s">
        <v>23253</v>
      </c>
      <c r="W6052" s="4" t="s">
        <v>14184</v>
      </c>
      <c r="X6052" s="4" t="s">
        <v>14184</v>
      </c>
    </row>
    <row r="6053" spans="1:24" x14ac:dyDescent="0.2">
      <c r="A6053">
        <v>3</v>
      </c>
      <c r="B6053">
        <v>16</v>
      </c>
      <c r="C6053">
        <v>1992</v>
      </c>
      <c r="D6053" t="s">
        <v>16448</v>
      </c>
      <c r="E6053" s="2">
        <v>1</v>
      </c>
      <c r="F6053" s="3"/>
      <c r="G6053" s="2">
        <v>2</v>
      </c>
      <c r="H6053" s="2">
        <v>88</v>
      </c>
      <c r="I6053" s="4" t="s">
        <v>17370</v>
      </c>
      <c r="J6053" s="2">
        <v>5</v>
      </c>
      <c r="K6053" s="3"/>
      <c r="L6053" s="2">
        <v>3</v>
      </c>
      <c r="M6053" s="4" t="s">
        <v>14184</v>
      </c>
      <c r="N6053" s="4" t="s">
        <v>3821</v>
      </c>
      <c r="O6053" t="s">
        <v>6872</v>
      </c>
      <c r="P6053" s="4" t="s">
        <v>3702</v>
      </c>
      <c r="Q6053" s="4" t="str">
        <f>VLOOKUP(P6053, 'Gun classification'!A:B, 2, FALSE)</f>
        <v>No clasificado</v>
      </c>
      <c r="R6053" s="4" t="s">
        <v>1193</v>
      </c>
      <c r="S6053" t="str">
        <f t="shared" si="94"/>
        <v>unknonw, no robbery</v>
      </c>
      <c r="T6053" t="s">
        <v>11515</v>
      </c>
      <c r="W6053" s="4" t="s">
        <v>14184</v>
      </c>
      <c r="X6053" s="4" t="s">
        <v>14184</v>
      </c>
    </row>
    <row r="6054" spans="1:24" x14ac:dyDescent="0.2">
      <c r="A6054">
        <v>3</v>
      </c>
      <c r="B6054">
        <v>16</v>
      </c>
      <c r="C6054">
        <v>1992</v>
      </c>
      <c r="D6054" t="s">
        <v>16449</v>
      </c>
      <c r="E6054" s="2">
        <v>1</v>
      </c>
      <c r="F6054" s="3"/>
      <c r="G6054" s="2">
        <v>1</v>
      </c>
      <c r="H6054" s="2">
        <v>91</v>
      </c>
      <c r="I6054" s="4" t="s">
        <v>17370</v>
      </c>
      <c r="J6054" s="2">
        <v>5</v>
      </c>
      <c r="K6054" s="3"/>
      <c r="L6054" s="2">
        <v>3</v>
      </c>
      <c r="M6054" s="4" t="s">
        <v>14184</v>
      </c>
      <c r="N6054" s="4" t="s">
        <v>3821</v>
      </c>
      <c r="O6054" t="s">
        <v>17675</v>
      </c>
      <c r="P6054" s="4" t="s">
        <v>3702</v>
      </c>
      <c r="Q6054" s="4" t="str">
        <f>VLOOKUP(P6054, 'Gun classification'!A:B, 2, FALSE)</f>
        <v>No clasificado</v>
      </c>
      <c r="R6054" s="4" t="s">
        <v>1193</v>
      </c>
      <c r="S6054" t="str">
        <f t="shared" si="94"/>
        <v>unknown, no robbery</v>
      </c>
      <c r="T6054" t="s">
        <v>11515</v>
      </c>
      <c r="W6054" s="4" t="s">
        <v>14184</v>
      </c>
      <c r="X6054" s="4" t="s">
        <v>14184</v>
      </c>
    </row>
    <row r="6055" spans="1:24" x14ac:dyDescent="0.2">
      <c r="A6055">
        <v>3</v>
      </c>
      <c r="B6055">
        <v>16</v>
      </c>
      <c r="C6055">
        <v>1992</v>
      </c>
      <c r="D6055" t="s">
        <v>16450</v>
      </c>
      <c r="E6055" s="2">
        <v>1</v>
      </c>
      <c r="F6055" s="3"/>
      <c r="G6055" s="2">
        <v>1</v>
      </c>
      <c r="H6055" s="2">
        <v>52</v>
      </c>
      <c r="I6055" s="4" t="s">
        <v>17370</v>
      </c>
      <c r="J6055" s="2">
        <v>5</v>
      </c>
      <c r="K6055" s="3"/>
      <c r="L6055" s="2">
        <v>3</v>
      </c>
      <c r="M6055" s="4" t="s">
        <v>14184</v>
      </c>
      <c r="N6055" s="4" t="s">
        <v>3821</v>
      </c>
      <c r="O6055" t="s">
        <v>17675</v>
      </c>
      <c r="P6055" s="4" t="s">
        <v>3702</v>
      </c>
      <c r="Q6055" s="4" t="str">
        <f>VLOOKUP(P6055, 'Gun classification'!A:B, 2, FALSE)</f>
        <v>No clasificado</v>
      </c>
      <c r="R6055" s="4" t="s">
        <v>1193</v>
      </c>
      <c r="S6055" t="str">
        <f t="shared" si="94"/>
        <v>unknown, no robbery</v>
      </c>
      <c r="T6055" t="s">
        <v>11515</v>
      </c>
      <c r="W6055" s="4" t="s">
        <v>14184</v>
      </c>
      <c r="X6055" s="4" t="s">
        <v>14184</v>
      </c>
    </row>
    <row r="6056" spans="1:24" x14ac:dyDescent="0.2">
      <c r="A6056">
        <v>3</v>
      </c>
      <c r="B6056">
        <v>18</v>
      </c>
      <c r="C6056">
        <v>1992</v>
      </c>
      <c r="D6056" t="s">
        <v>16451</v>
      </c>
      <c r="E6056" s="2">
        <v>3</v>
      </c>
      <c r="F6056" s="3"/>
      <c r="G6056" s="2">
        <v>1</v>
      </c>
      <c r="H6056" s="2">
        <v>29</v>
      </c>
      <c r="I6056" s="4" t="s">
        <v>17370</v>
      </c>
      <c r="J6056" s="2">
        <v>5</v>
      </c>
      <c r="K6056" s="3"/>
      <c r="L6056" s="2">
        <v>3</v>
      </c>
      <c r="M6056" s="4" t="s">
        <v>14184</v>
      </c>
      <c r="N6056" s="4" t="s">
        <v>3822</v>
      </c>
      <c r="O6056" t="s">
        <v>17675</v>
      </c>
      <c r="P6056" s="4" t="s">
        <v>11512</v>
      </c>
      <c r="Q6056" s="4" t="str">
        <f>VLOOKUP(P6056, 'Gun classification'!A:B, 2, FALSE)</f>
        <v>Arma de fuego</v>
      </c>
      <c r="R6056" s="4" t="s">
        <v>1194</v>
      </c>
      <c r="S6056" t="str">
        <f t="shared" si="94"/>
        <v>unknown, friend dr to hosp</v>
      </c>
      <c r="W6056" s="4" t="s">
        <v>14184</v>
      </c>
      <c r="X6056" s="4" t="s">
        <v>14184</v>
      </c>
    </row>
    <row r="6057" spans="1:24" x14ac:dyDescent="0.2">
      <c r="A6057">
        <v>3</v>
      </c>
      <c r="B6057">
        <v>21</v>
      </c>
      <c r="C6057">
        <v>1992</v>
      </c>
      <c r="D6057" t="s">
        <v>16452</v>
      </c>
      <c r="E6057" s="2">
        <v>4</v>
      </c>
      <c r="F6057" s="3"/>
      <c r="G6057" s="2">
        <v>1</v>
      </c>
      <c r="H6057" s="2">
        <v>39</v>
      </c>
      <c r="I6057" s="4" t="s">
        <v>10929</v>
      </c>
      <c r="J6057" s="2">
        <v>1</v>
      </c>
      <c r="K6057" s="3"/>
      <c r="L6057" s="2">
        <v>1</v>
      </c>
      <c r="M6057" s="4" t="s">
        <v>11440</v>
      </c>
      <c r="N6057" s="4" t="s">
        <v>3823</v>
      </c>
      <c r="O6057" t="s">
        <v>3824</v>
      </c>
      <c r="P6057" s="4" t="s">
        <v>11512</v>
      </c>
      <c r="Q6057" s="4" t="str">
        <f>VLOOKUP(P6057, 'Gun classification'!A:B, 2, FALSE)</f>
        <v>Arma de fuego</v>
      </c>
      <c r="R6057" s="4" t="s">
        <v>1148</v>
      </c>
      <c r="S6057" t="str">
        <f t="shared" si="94"/>
        <v>robbery cab, cabbie</v>
      </c>
      <c r="T6057" t="s">
        <v>11515</v>
      </c>
      <c r="W6057" s="4" t="s">
        <v>14184</v>
      </c>
      <c r="X6057" s="4" t="s">
        <v>14184</v>
      </c>
    </row>
    <row r="6058" spans="1:24" x14ac:dyDescent="0.2">
      <c r="A6058">
        <v>4</v>
      </c>
      <c r="B6058">
        <v>7</v>
      </c>
      <c r="C6058">
        <v>1992</v>
      </c>
      <c r="D6058" t="s">
        <v>16453</v>
      </c>
      <c r="E6058" s="2">
        <v>2</v>
      </c>
      <c r="F6058" s="2">
        <v>5</v>
      </c>
      <c r="G6058" s="2">
        <v>1</v>
      </c>
      <c r="H6058" s="2">
        <v>19</v>
      </c>
      <c r="I6058" s="4" t="s">
        <v>10930</v>
      </c>
      <c r="J6058" s="2">
        <v>2</v>
      </c>
      <c r="K6058" s="2">
        <v>5</v>
      </c>
      <c r="L6058" s="2">
        <v>1</v>
      </c>
      <c r="M6058" s="4" t="s">
        <v>11416</v>
      </c>
      <c r="N6058" s="4" t="s">
        <v>9642</v>
      </c>
      <c r="O6058" t="s">
        <v>17675</v>
      </c>
      <c r="P6058" s="4" t="s">
        <v>11512</v>
      </c>
      <c r="Q6058" s="4" t="str">
        <f>VLOOKUP(P6058, 'Gun classification'!A:B, 2, FALSE)</f>
        <v>Arma de fuego</v>
      </c>
      <c r="R6058" s="4" t="s">
        <v>1195</v>
      </c>
      <c r="S6058" t="str">
        <f t="shared" si="94"/>
        <v>unknown, while driving</v>
      </c>
      <c r="W6058" s="4" t="s">
        <v>14184</v>
      </c>
      <c r="X6058" s="4" t="s">
        <v>14184</v>
      </c>
    </row>
    <row r="6059" spans="1:24" x14ac:dyDescent="0.2">
      <c r="A6059">
        <v>4</v>
      </c>
      <c r="B6059">
        <v>16</v>
      </c>
      <c r="C6059">
        <v>1992</v>
      </c>
      <c r="D6059" t="s">
        <v>16454</v>
      </c>
      <c r="E6059" s="2">
        <v>1</v>
      </c>
      <c r="F6059" s="2">
        <v>4</v>
      </c>
      <c r="G6059" s="2">
        <v>1</v>
      </c>
      <c r="H6059" s="2">
        <v>18</v>
      </c>
      <c r="I6059" s="4" t="s">
        <v>10821</v>
      </c>
      <c r="J6059" s="2">
        <v>1</v>
      </c>
      <c r="K6059" s="2">
        <v>4</v>
      </c>
      <c r="L6059" s="2">
        <v>1</v>
      </c>
      <c r="M6059" s="4" t="s">
        <v>11491</v>
      </c>
      <c r="N6059" s="4" t="s">
        <v>3825</v>
      </c>
      <c r="P6059" s="4" t="s">
        <v>11512</v>
      </c>
      <c r="Q6059" s="4" t="str">
        <f>VLOOKUP(P6059, 'Gun classification'!A:B, 2, FALSE)</f>
        <v>Arma de fuego</v>
      </c>
      <c r="R6059" s="4" t="s">
        <v>14184</v>
      </c>
      <c r="S6059" t="str">
        <f t="shared" si="94"/>
        <v xml:space="preserve">, </v>
      </c>
      <c r="T6059" t="s">
        <v>23253</v>
      </c>
      <c r="W6059" s="4" t="s">
        <v>14184</v>
      </c>
      <c r="X6059" s="4" t="s">
        <v>14184</v>
      </c>
    </row>
    <row r="6060" spans="1:24" x14ac:dyDescent="0.2">
      <c r="A6060">
        <v>4</v>
      </c>
      <c r="B6060">
        <v>18</v>
      </c>
      <c r="C6060">
        <v>1992</v>
      </c>
      <c r="D6060" t="s">
        <v>16455</v>
      </c>
      <c r="E6060" s="2">
        <v>1</v>
      </c>
      <c r="F6060" s="2">
        <v>4</v>
      </c>
      <c r="G6060" s="2">
        <v>1</v>
      </c>
      <c r="H6060" s="2">
        <v>16</v>
      </c>
      <c r="I6060" s="4" t="s">
        <v>10821</v>
      </c>
      <c r="J6060" s="2">
        <v>1</v>
      </c>
      <c r="K6060" s="2">
        <v>4</v>
      </c>
      <c r="L6060" s="2">
        <v>1</v>
      </c>
      <c r="M6060" s="4" t="s">
        <v>11414</v>
      </c>
      <c r="N6060" s="4" t="s">
        <v>7572</v>
      </c>
      <c r="O6060" t="s">
        <v>3826</v>
      </c>
      <c r="P6060" s="4" t="s">
        <v>11512</v>
      </c>
      <c r="Q6060" s="4" t="str">
        <f>VLOOKUP(P6060, 'Gun classification'!A:B, 2, FALSE)</f>
        <v>Arma de fuego</v>
      </c>
      <c r="R6060" s="4" t="s">
        <v>14184</v>
      </c>
      <c r="S6060" t="str">
        <f t="shared" si="94"/>
        <v xml:space="preserve">gang war, </v>
      </c>
      <c r="T6060" s="38" t="s">
        <v>23261</v>
      </c>
      <c r="W6060" s="4" t="s">
        <v>14184</v>
      </c>
      <c r="X6060" s="4" t="s">
        <v>14184</v>
      </c>
    </row>
    <row r="6061" spans="1:24" x14ac:dyDescent="0.2">
      <c r="A6061">
        <v>4</v>
      </c>
      <c r="B6061">
        <v>20</v>
      </c>
      <c r="C6061">
        <v>1992</v>
      </c>
      <c r="D6061" t="s">
        <v>16456</v>
      </c>
      <c r="E6061" s="2">
        <v>1</v>
      </c>
      <c r="F6061" s="2">
        <v>4</v>
      </c>
      <c r="G6061" s="2">
        <v>1</v>
      </c>
      <c r="H6061" s="2">
        <v>49</v>
      </c>
      <c r="I6061" s="4" t="s">
        <v>17370</v>
      </c>
      <c r="J6061" s="2">
        <v>5</v>
      </c>
      <c r="K6061" s="3"/>
      <c r="L6061" s="2">
        <v>3</v>
      </c>
      <c r="M6061" s="4" t="s">
        <v>14184</v>
      </c>
      <c r="N6061" s="4" t="s">
        <v>3226</v>
      </c>
      <c r="O6061" t="s">
        <v>17675</v>
      </c>
      <c r="P6061" s="4" t="s">
        <v>11512</v>
      </c>
      <c r="Q6061" s="4" t="str">
        <f>VLOOKUP(P6061, 'Gun classification'!A:B, 2, FALSE)</f>
        <v>Arma de fuego</v>
      </c>
      <c r="R6061" s="4" t="s">
        <v>4108</v>
      </c>
      <c r="S6061" t="str">
        <f t="shared" si="94"/>
        <v>unknown, in bar</v>
      </c>
      <c r="W6061" s="4" t="s">
        <v>14184</v>
      </c>
      <c r="X6061" s="4" t="s">
        <v>14184</v>
      </c>
    </row>
    <row r="6062" spans="1:24" x14ac:dyDescent="0.2">
      <c r="A6062">
        <v>4</v>
      </c>
      <c r="B6062">
        <v>23</v>
      </c>
      <c r="C6062">
        <v>1992</v>
      </c>
      <c r="D6062" t="s">
        <v>16457</v>
      </c>
      <c r="E6062" s="2">
        <v>3</v>
      </c>
      <c r="F6062" s="3"/>
      <c r="G6062" s="2">
        <v>1</v>
      </c>
      <c r="H6062" s="2">
        <v>21</v>
      </c>
      <c r="I6062" s="4" t="s">
        <v>10931</v>
      </c>
      <c r="J6062" s="2">
        <v>3</v>
      </c>
      <c r="K6062" s="3"/>
      <c r="L6062" s="2">
        <v>1</v>
      </c>
      <c r="M6062" s="4" t="s">
        <v>11491</v>
      </c>
      <c r="N6062" s="4" t="s">
        <v>3827</v>
      </c>
      <c r="O6062" t="s">
        <v>17675</v>
      </c>
      <c r="P6062" s="4" t="s">
        <v>11512</v>
      </c>
      <c r="Q6062" s="4" t="str">
        <f>VLOOKUP(P6062, 'Gun classification'!A:B, 2, FALSE)</f>
        <v>Arma de fuego</v>
      </c>
      <c r="R6062" s="4" t="s">
        <v>14184</v>
      </c>
      <c r="S6062" t="str">
        <f t="shared" si="94"/>
        <v xml:space="preserve">unknown, </v>
      </c>
      <c r="T6062" t="s">
        <v>23253</v>
      </c>
      <c r="W6062" s="4" t="s">
        <v>14184</v>
      </c>
      <c r="X6062" s="4" t="s">
        <v>14184</v>
      </c>
    </row>
    <row r="6063" spans="1:24" x14ac:dyDescent="0.2">
      <c r="A6063">
        <v>4</v>
      </c>
      <c r="B6063">
        <v>23</v>
      </c>
      <c r="C6063">
        <v>1992</v>
      </c>
      <c r="D6063" t="s">
        <v>16458</v>
      </c>
      <c r="E6063" s="2">
        <v>2</v>
      </c>
      <c r="F6063" s="2">
        <v>7</v>
      </c>
      <c r="G6063" s="2">
        <v>1</v>
      </c>
      <c r="H6063" s="2">
        <v>17</v>
      </c>
      <c r="I6063" s="4" t="s">
        <v>17370</v>
      </c>
      <c r="J6063" s="2">
        <v>5</v>
      </c>
      <c r="K6063" s="3"/>
      <c r="L6063" s="2">
        <v>3</v>
      </c>
      <c r="M6063" s="4" t="s">
        <v>14184</v>
      </c>
      <c r="N6063" s="4" t="s">
        <v>3828</v>
      </c>
      <c r="O6063" t="s">
        <v>17675</v>
      </c>
      <c r="P6063" s="4" t="s">
        <v>11512</v>
      </c>
      <c r="Q6063" s="4" t="str">
        <f>VLOOKUP(P6063, 'Gun classification'!A:B, 2, FALSE)</f>
        <v>Arma de fuego</v>
      </c>
      <c r="R6063" s="4" t="s">
        <v>1196</v>
      </c>
      <c r="S6063" t="str">
        <f t="shared" si="94"/>
        <v>unknown, to car shot</v>
      </c>
      <c r="W6063" s="4" t="s">
        <v>14184</v>
      </c>
      <c r="X6063" s="4" t="s">
        <v>14184</v>
      </c>
    </row>
    <row r="6064" spans="1:24" x14ac:dyDescent="0.2">
      <c r="A6064">
        <v>4</v>
      </c>
      <c r="B6064">
        <v>25</v>
      </c>
      <c r="C6064">
        <v>1992</v>
      </c>
      <c r="D6064" t="s">
        <v>16459</v>
      </c>
      <c r="E6064" s="2">
        <v>1</v>
      </c>
      <c r="F6064" s="3"/>
      <c r="G6064" s="2">
        <v>2</v>
      </c>
      <c r="H6064" s="2">
        <v>17</v>
      </c>
      <c r="I6064" s="4" t="s">
        <v>10932</v>
      </c>
      <c r="J6064" s="2">
        <v>6</v>
      </c>
      <c r="K6064" s="3"/>
      <c r="L6064" s="2">
        <v>1</v>
      </c>
      <c r="M6064" s="4" t="s">
        <v>11471</v>
      </c>
      <c r="N6064" s="4" t="s">
        <v>3829</v>
      </c>
      <c r="O6064" t="s">
        <v>9025</v>
      </c>
      <c r="P6064" s="4" t="s">
        <v>11625</v>
      </c>
      <c r="Q6064" s="4" t="str">
        <f>VLOOKUP(P6064, 'Gun classification'!A:B, 2, FALSE)</f>
        <v>Falta de oxigeno</v>
      </c>
      <c r="R6064" s="4" t="s">
        <v>1197</v>
      </c>
      <c r="S6064" t="str">
        <f t="shared" si="94"/>
        <v>suicide pact, only girl dies</v>
      </c>
      <c r="W6064" s="4" t="s">
        <v>14184</v>
      </c>
      <c r="X6064" s="4" t="s">
        <v>14184</v>
      </c>
    </row>
    <row r="6065" spans="1:24" x14ac:dyDescent="0.2">
      <c r="A6065">
        <v>5</v>
      </c>
      <c r="B6065">
        <v>1</v>
      </c>
      <c r="C6065">
        <v>1992</v>
      </c>
      <c r="D6065" t="s">
        <v>16460</v>
      </c>
      <c r="E6065" s="2">
        <v>3</v>
      </c>
      <c r="F6065" s="3"/>
      <c r="G6065" s="2">
        <v>1</v>
      </c>
      <c r="H6065" s="2">
        <v>19</v>
      </c>
      <c r="I6065" s="4" t="s">
        <v>14736</v>
      </c>
      <c r="J6065" s="2">
        <v>5</v>
      </c>
      <c r="K6065" s="3"/>
      <c r="L6065" s="2">
        <v>3</v>
      </c>
      <c r="M6065" s="4" t="s">
        <v>14184</v>
      </c>
      <c r="N6065" s="4" t="s">
        <v>3830</v>
      </c>
      <c r="O6065" t="s">
        <v>8004</v>
      </c>
      <c r="P6065" s="4" t="s">
        <v>11512</v>
      </c>
      <c r="Q6065" s="4" t="str">
        <f>VLOOKUP(P6065, 'Gun classification'!A:B, 2, FALSE)</f>
        <v>Arma de fuego</v>
      </c>
      <c r="R6065" s="4" t="s">
        <v>14184</v>
      </c>
      <c r="S6065" t="str">
        <f t="shared" si="94"/>
        <v xml:space="preserve">traffic dispute, </v>
      </c>
      <c r="W6065" s="4" t="s">
        <v>14184</v>
      </c>
      <c r="X6065" s="4" t="s">
        <v>14184</v>
      </c>
    </row>
    <row r="6066" spans="1:24" x14ac:dyDescent="0.2">
      <c r="A6066">
        <v>5</v>
      </c>
      <c r="B6066">
        <v>2</v>
      </c>
      <c r="C6066">
        <v>1992</v>
      </c>
      <c r="D6066" t="s">
        <v>16461</v>
      </c>
      <c r="E6066" s="2">
        <v>1</v>
      </c>
      <c r="F6066" s="2">
        <v>4</v>
      </c>
      <c r="G6066" s="2">
        <v>2</v>
      </c>
      <c r="H6066" s="2">
        <v>45</v>
      </c>
      <c r="I6066" s="4" t="s">
        <v>17370</v>
      </c>
      <c r="J6066" s="2">
        <v>5</v>
      </c>
      <c r="K6066" s="3"/>
      <c r="L6066" s="2">
        <v>3</v>
      </c>
      <c r="M6066" s="4" t="s">
        <v>14184</v>
      </c>
      <c r="N6066" s="4" t="s">
        <v>3831</v>
      </c>
      <c r="O6066" t="s">
        <v>17675</v>
      </c>
      <c r="P6066" s="4" t="s">
        <v>11625</v>
      </c>
      <c r="Q6066" s="4" t="str">
        <f>VLOOKUP(P6066, 'Gun classification'!A:B, 2, FALSE)</f>
        <v>Falta de oxigeno</v>
      </c>
      <c r="R6066" s="4" t="s">
        <v>14184</v>
      </c>
      <c r="S6066" t="str">
        <f t="shared" si="94"/>
        <v xml:space="preserve">unknown, </v>
      </c>
      <c r="T6066" t="s">
        <v>23253</v>
      </c>
      <c r="W6066" s="4" t="s">
        <v>14184</v>
      </c>
      <c r="X6066" s="4" t="s">
        <v>14184</v>
      </c>
    </row>
    <row r="6067" spans="1:24" x14ac:dyDescent="0.2">
      <c r="A6067">
        <v>5</v>
      </c>
      <c r="B6067">
        <v>2</v>
      </c>
      <c r="C6067">
        <v>1992</v>
      </c>
      <c r="D6067" t="s">
        <v>16462</v>
      </c>
      <c r="E6067" s="2">
        <v>3</v>
      </c>
      <c r="F6067" s="3"/>
      <c r="G6067" s="2">
        <v>1</v>
      </c>
      <c r="H6067" s="2">
        <v>52</v>
      </c>
      <c r="I6067" s="4" t="s">
        <v>10933</v>
      </c>
      <c r="J6067" s="2">
        <v>3</v>
      </c>
      <c r="K6067" s="3"/>
      <c r="L6067" s="2">
        <v>1</v>
      </c>
      <c r="M6067" s="4" t="s">
        <v>11465</v>
      </c>
      <c r="N6067" s="4" t="s">
        <v>5613</v>
      </c>
      <c r="O6067" t="s">
        <v>3832</v>
      </c>
      <c r="P6067" s="4" t="s">
        <v>11582</v>
      </c>
      <c r="Q6067" s="4" t="str">
        <f>VLOOKUP(P6067, 'Gun classification'!A:B, 2, FALSE)</f>
        <v>Fuerza</v>
      </c>
      <c r="R6067" s="4" t="s">
        <v>14184</v>
      </c>
      <c r="S6067" t="str">
        <f t="shared" si="94"/>
        <v xml:space="preserve">argu roomate, </v>
      </c>
      <c r="W6067" s="4" t="s">
        <v>14184</v>
      </c>
      <c r="X6067" s="4" t="s">
        <v>14184</v>
      </c>
    </row>
    <row r="6068" spans="1:24" x14ac:dyDescent="0.2">
      <c r="A6068">
        <v>5</v>
      </c>
      <c r="B6068">
        <v>7</v>
      </c>
      <c r="C6068">
        <v>1992</v>
      </c>
      <c r="D6068" t="s">
        <v>16463</v>
      </c>
      <c r="E6068" s="2">
        <v>3</v>
      </c>
      <c r="F6068" s="3"/>
      <c r="G6068" s="2">
        <v>1</v>
      </c>
      <c r="H6068" s="2">
        <v>22</v>
      </c>
      <c r="I6068" s="4" t="s">
        <v>17370</v>
      </c>
      <c r="J6068" s="2">
        <v>5</v>
      </c>
      <c r="K6068" s="3"/>
      <c r="L6068" s="2">
        <v>3</v>
      </c>
      <c r="M6068" s="4" t="s">
        <v>14184</v>
      </c>
      <c r="N6068" s="4" t="s">
        <v>3833</v>
      </c>
      <c r="O6068" t="s">
        <v>17675</v>
      </c>
      <c r="P6068" s="4" t="s">
        <v>11512</v>
      </c>
      <c r="Q6068" s="4" t="str">
        <f>VLOOKUP(P6068, 'Gun classification'!A:B, 2, FALSE)</f>
        <v>Arma de fuego</v>
      </c>
      <c r="R6068" s="4" t="s">
        <v>14184</v>
      </c>
      <c r="S6068" t="str">
        <f t="shared" si="94"/>
        <v xml:space="preserve">unknown, </v>
      </c>
      <c r="T6068" t="s">
        <v>23253</v>
      </c>
      <c r="W6068" s="4" t="s">
        <v>14184</v>
      </c>
      <c r="X6068" s="4" t="s">
        <v>14184</v>
      </c>
    </row>
    <row r="6069" spans="1:24" x14ac:dyDescent="0.2">
      <c r="A6069">
        <v>5</v>
      </c>
      <c r="B6069">
        <v>10</v>
      </c>
      <c r="C6069">
        <v>1992</v>
      </c>
      <c r="D6069" t="s">
        <v>16464</v>
      </c>
      <c r="E6069" s="2">
        <v>1</v>
      </c>
      <c r="F6069" s="3"/>
      <c r="G6069" s="2">
        <v>1</v>
      </c>
      <c r="H6069" s="2">
        <v>20</v>
      </c>
      <c r="I6069" s="4" t="s">
        <v>10934</v>
      </c>
      <c r="J6069" s="2">
        <v>3</v>
      </c>
      <c r="K6069" s="3"/>
      <c r="L6069" s="2">
        <v>1</v>
      </c>
      <c r="M6069" s="4" t="s">
        <v>11471</v>
      </c>
      <c r="N6069" s="4" t="s">
        <v>3834</v>
      </c>
      <c r="O6069" t="s">
        <v>3641</v>
      </c>
      <c r="P6069" s="4" t="s">
        <v>11512</v>
      </c>
      <c r="Q6069" s="4" t="str">
        <f>VLOOKUP(P6069, 'Gun classification'!A:B, 2, FALSE)</f>
        <v>Arma de fuego</v>
      </c>
      <c r="R6069" s="4" t="s">
        <v>1198</v>
      </c>
      <c r="S6069" t="str">
        <f t="shared" si="94"/>
        <v>drive by, drov up shot head</v>
      </c>
      <c r="W6069" s="4" t="s">
        <v>14184</v>
      </c>
      <c r="X6069" s="4" t="s">
        <v>14184</v>
      </c>
    </row>
    <row r="6070" spans="1:24" x14ac:dyDescent="0.2">
      <c r="A6070">
        <v>5</v>
      </c>
      <c r="B6070">
        <v>17</v>
      </c>
      <c r="C6070">
        <v>1992</v>
      </c>
      <c r="D6070" t="s">
        <v>16465</v>
      </c>
      <c r="E6070" s="2">
        <v>1</v>
      </c>
      <c r="F6070" s="2">
        <v>4</v>
      </c>
      <c r="G6070" s="2">
        <v>1</v>
      </c>
      <c r="H6070" s="2">
        <v>59</v>
      </c>
      <c r="I6070" s="4" t="s">
        <v>10935</v>
      </c>
      <c r="J6070" s="2">
        <v>1</v>
      </c>
      <c r="K6070" s="3"/>
      <c r="L6070" s="2">
        <v>1</v>
      </c>
      <c r="M6070" s="4" t="s">
        <v>11414</v>
      </c>
      <c r="N6070" s="4" t="s">
        <v>3835</v>
      </c>
      <c r="O6070" t="s">
        <v>3836</v>
      </c>
      <c r="P6070" s="4" t="s">
        <v>11532</v>
      </c>
      <c r="Q6070" s="4" t="str">
        <f>VLOOKUP(P6070, 'Gun classification'!A:B, 2, FALSE)</f>
        <v>Fuerza</v>
      </c>
      <c r="R6070" s="4" t="s">
        <v>14184</v>
      </c>
      <c r="S6070" t="str">
        <f t="shared" si="94"/>
        <v xml:space="preserve">street stomp, </v>
      </c>
      <c r="W6070" s="4" t="s">
        <v>14184</v>
      </c>
      <c r="X6070" s="4" t="s">
        <v>14184</v>
      </c>
    </row>
    <row r="6071" spans="1:24" x14ac:dyDescent="0.2">
      <c r="A6071">
        <v>5</v>
      </c>
      <c r="B6071">
        <v>18</v>
      </c>
      <c r="C6071">
        <v>1992</v>
      </c>
      <c r="D6071" t="s">
        <v>16466</v>
      </c>
      <c r="E6071" s="2">
        <v>1</v>
      </c>
      <c r="F6071" s="3"/>
      <c r="G6071" s="2">
        <v>2</v>
      </c>
      <c r="H6071" s="2">
        <v>34</v>
      </c>
      <c r="I6071" s="4" t="s">
        <v>10936</v>
      </c>
      <c r="J6071" s="2">
        <v>1</v>
      </c>
      <c r="K6071" s="3"/>
      <c r="L6071" s="2">
        <v>1</v>
      </c>
      <c r="M6071" s="4" t="s">
        <v>11491</v>
      </c>
      <c r="N6071" s="4" t="s">
        <v>3837</v>
      </c>
      <c r="O6071" t="s">
        <v>11648</v>
      </c>
      <c r="P6071" s="4" t="s">
        <v>11582</v>
      </c>
      <c r="Q6071" s="4" t="str">
        <f>VLOOKUP(P6071, 'Gun classification'!A:B, 2, FALSE)</f>
        <v>Fuerza</v>
      </c>
      <c r="R6071" s="4" t="s">
        <v>14184</v>
      </c>
      <c r="S6071" t="str">
        <f t="shared" si="94"/>
        <v xml:space="preserve">domestic, </v>
      </c>
      <c r="T6071" t="s">
        <v>11650</v>
      </c>
      <c r="W6071" s="4" t="s">
        <v>14184</v>
      </c>
      <c r="X6071" s="4" t="s">
        <v>14184</v>
      </c>
    </row>
    <row r="6072" spans="1:24" x14ac:dyDescent="0.2">
      <c r="A6072">
        <v>5</v>
      </c>
      <c r="B6072">
        <v>21</v>
      </c>
      <c r="C6072">
        <v>1992</v>
      </c>
      <c r="D6072" t="s">
        <v>16467</v>
      </c>
      <c r="E6072" s="2">
        <v>1</v>
      </c>
      <c r="F6072" s="3"/>
      <c r="G6072" s="2">
        <v>1</v>
      </c>
      <c r="H6072" s="2">
        <v>35</v>
      </c>
      <c r="I6072" s="4" t="s">
        <v>17370</v>
      </c>
      <c r="J6072" s="2">
        <v>5</v>
      </c>
      <c r="K6072" s="3"/>
      <c r="L6072" s="2">
        <v>3</v>
      </c>
      <c r="M6072" s="4" t="s">
        <v>14184</v>
      </c>
      <c r="N6072" s="4" t="s">
        <v>7906</v>
      </c>
      <c r="O6072" t="s">
        <v>11581</v>
      </c>
      <c r="P6072" s="4" t="s">
        <v>11518</v>
      </c>
      <c r="Q6072" s="4" t="str">
        <f>VLOOKUP(P6072, 'Gun classification'!A:B, 2, FALSE)</f>
        <v>Arma blanca</v>
      </c>
      <c r="R6072" s="4" t="s">
        <v>14184</v>
      </c>
      <c r="S6072" t="str">
        <f t="shared" si="94"/>
        <v xml:space="preserve">robbery, </v>
      </c>
      <c r="T6072" t="s">
        <v>11515</v>
      </c>
      <c r="W6072" s="4" t="s">
        <v>14184</v>
      </c>
      <c r="X6072" s="4" t="s">
        <v>14184</v>
      </c>
    </row>
    <row r="6073" spans="1:24" x14ac:dyDescent="0.2">
      <c r="A6073">
        <v>5</v>
      </c>
      <c r="B6073">
        <v>24</v>
      </c>
      <c r="C6073">
        <v>1992</v>
      </c>
      <c r="D6073" t="s">
        <v>16468</v>
      </c>
      <c r="E6073" s="2">
        <v>3</v>
      </c>
      <c r="F6073" s="3"/>
      <c r="G6073" s="2">
        <v>1</v>
      </c>
      <c r="H6073" s="2">
        <v>2</v>
      </c>
      <c r="I6073" s="4" t="s">
        <v>10937</v>
      </c>
      <c r="J6073" s="2">
        <v>3</v>
      </c>
      <c r="K6073" s="3"/>
      <c r="L6073" s="2">
        <v>1</v>
      </c>
      <c r="M6073" s="4" t="s">
        <v>11432</v>
      </c>
      <c r="N6073" s="4" t="s">
        <v>3838</v>
      </c>
      <c r="O6073" t="s">
        <v>3839</v>
      </c>
      <c r="P6073" s="4" t="s">
        <v>3840</v>
      </c>
      <c r="Q6073" s="4" t="str">
        <f>VLOOKUP(P6073, 'Gun classification'!A:B, 2, FALSE)</f>
        <v>Incendiar</v>
      </c>
      <c r="R6073" s="4" t="s">
        <v>1199</v>
      </c>
      <c r="S6073" t="str">
        <f t="shared" si="94"/>
        <v>domestic violen, set fire</v>
      </c>
      <c r="T6073" t="s">
        <v>11650</v>
      </c>
      <c r="W6073" s="4" t="s">
        <v>14184</v>
      </c>
      <c r="X6073" s="4" t="s">
        <v>14184</v>
      </c>
    </row>
    <row r="6074" spans="1:24" x14ac:dyDescent="0.2">
      <c r="A6074">
        <v>5</v>
      </c>
      <c r="B6074">
        <v>24</v>
      </c>
      <c r="C6074">
        <v>1992</v>
      </c>
      <c r="D6074" t="s">
        <v>16469</v>
      </c>
      <c r="E6074" s="2">
        <v>1</v>
      </c>
      <c r="F6074" s="3"/>
      <c r="G6074" s="2">
        <v>1</v>
      </c>
      <c r="H6074" s="2">
        <v>36</v>
      </c>
      <c r="I6074" s="4" t="s">
        <v>10938</v>
      </c>
      <c r="J6074" s="2">
        <v>1</v>
      </c>
      <c r="K6074" s="2">
        <v>4</v>
      </c>
      <c r="L6074" s="2">
        <v>1</v>
      </c>
      <c r="M6074" s="4" t="s">
        <v>11440</v>
      </c>
      <c r="N6074" s="4" t="s">
        <v>3841</v>
      </c>
      <c r="O6074" t="s">
        <v>3842</v>
      </c>
      <c r="P6074" s="4" t="s">
        <v>11532</v>
      </c>
      <c r="Q6074" s="4" t="str">
        <f>VLOOKUP(P6074, 'Gun classification'!A:B, 2, FALSE)</f>
        <v>Fuerza</v>
      </c>
      <c r="R6074" s="4" t="s">
        <v>14184</v>
      </c>
      <c r="S6074" t="str">
        <f t="shared" si="94"/>
        <v xml:space="preserve">dispute alcohol, </v>
      </c>
      <c r="W6074" s="4" t="s">
        <v>14184</v>
      </c>
      <c r="X6074" s="4" t="s">
        <v>14184</v>
      </c>
    </row>
    <row r="6075" spans="1:24" x14ac:dyDescent="0.2">
      <c r="A6075">
        <v>5</v>
      </c>
      <c r="B6075">
        <v>27</v>
      </c>
      <c r="C6075">
        <v>1992</v>
      </c>
      <c r="D6075" t="s">
        <v>16470</v>
      </c>
      <c r="E6075" s="2">
        <v>1</v>
      </c>
      <c r="F6075" s="2">
        <v>4</v>
      </c>
      <c r="G6075" s="2">
        <v>1</v>
      </c>
      <c r="H6075" s="2">
        <v>29</v>
      </c>
      <c r="I6075" s="4" t="s">
        <v>17370</v>
      </c>
      <c r="J6075" s="2">
        <v>5</v>
      </c>
      <c r="K6075" s="3"/>
      <c r="L6075" s="2">
        <v>3</v>
      </c>
      <c r="M6075" s="4" t="s">
        <v>14184</v>
      </c>
      <c r="N6075" s="4" t="s">
        <v>3843</v>
      </c>
      <c r="O6075" t="s">
        <v>6169</v>
      </c>
      <c r="P6075" s="4" t="s">
        <v>11512</v>
      </c>
      <c r="Q6075" s="4" t="str">
        <f>VLOOKUP(P6075, 'Gun classification'!A:B, 2, FALSE)</f>
        <v>Arma de fuego</v>
      </c>
      <c r="R6075" s="4" t="s">
        <v>14184</v>
      </c>
      <c r="S6075" t="str">
        <f t="shared" si="94"/>
        <v xml:space="preserve">narcotics?, </v>
      </c>
      <c r="W6075" s="4" t="s">
        <v>14184</v>
      </c>
      <c r="X6075" s="4" t="s">
        <v>14184</v>
      </c>
    </row>
    <row r="6076" spans="1:24" x14ac:dyDescent="0.2">
      <c r="A6076">
        <v>5</v>
      </c>
      <c r="B6076">
        <v>27</v>
      </c>
      <c r="C6076">
        <v>1992</v>
      </c>
      <c r="D6076" t="s">
        <v>16471</v>
      </c>
      <c r="E6076" s="2">
        <v>1</v>
      </c>
      <c r="F6076" s="3"/>
      <c r="G6076" s="2">
        <v>1</v>
      </c>
      <c r="H6076" s="2">
        <v>36</v>
      </c>
      <c r="I6076" s="4" t="s">
        <v>17370</v>
      </c>
      <c r="J6076" s="2">
        <v>5</v>
      </c>
      <c r="K6076" s="3"/>
      <c r="L6076" s="2">
        <v>3</v>
      </c>
      <c r="M6076" s="4" t="s">
        <v>14184</v>
      </c>
      <c r="N6076" s="4" t="s">
        <v>3844</v>
      </c>
      <c r="O6076" t="s">
        <v>11581</v>
      </c>
      <c r="P6076" s="4" t="s">
        <v>11633</v>
      </c>
      <c r="Q6076" s="4" t="str">
        <f>VLOOKUP(P6076, 'Gun classification'!A:B, 2, FALSE)</f>
        <v>Objeto</v>
      </c>
      <c r="R6076" s="4" t="s">
        <v>1200</v>
      </c>
      <c r="S6076" t="str">
        <f t="shared" si="94"/>
        <v>robbery, in apt.</v>
      </c>
      <c r="T6076" t="s">
        <v>11515</v>
      </c>
      <c r="W6076" s="4" t="s">
        <v>14184</v>
      </c>
      <c r="X6076" s="4" t="s">
        <v>14184</v>
      </c>
    </row>
    <row r="6077" spans="1:24" x14ac:dyDescent="0.2">
      <c r="A6077">
        <v>5</v>
      </c>
      <c r="B6077">
        <v>27</v>
      </c>
      <c r="C6077">
        <v>1992</v>
      </c>
      <c r="D6077" t="s">
        <v>16472</v>
      </c>
      <c r="E6077" s="2">
        <v>2</v>
      </c>
      <c r="F6077" s="2">
        <v>7</v>
      </c>
      <c r="G6077" s="2">
        <v>2</v>
      </c>
      <c r="H6077" s="2">
        <v>25</v>
      </c>
      <c r="I6077" s="4" t="s">
        <v>10939</v>
      </c>
      <c r="J6077" s="2">
        <v>2</v>
      </c>
      <c r="K6077" s="2">
        <v>7</v>
      </c>
      <c r="L6077" s="2">
        <v>1</v>
      </c>
      <c r="M6077" s="4" t="s">
        <v>11418</v>
      </c>
      <c r="N6077" s="4" t="s">
        <v>3845</v>
      </c>
      <c r="O6077" t="s">
        <v>11830</v>
      </c>
      <c r="P6077" s="4" t="s">
        <v>11633</v>
      </c>
      <c r="Q6077" s="4" t="str">
        <f>VLOOKUP(P6077, 'Gun classification'!A:B, 2, FALSE)</f>
        <v>Objeto</v>
      </c>
      <c r="R6077" s="4" t="s">
        <v>11648</v>
      </c>
      <c r="S6077" t="str">
        <f t="shared" si="94"/>
        <v>sus 801, domestic</v>
      </c>
      <c r="T6077" t="s">
        <v>11650</v>
      </c>
      <c r="W6077" s="4" t="s">
        <v>14184</v>
      </c>
      <c r="X6077" s="4" t="s">
        <v>14184</v>
      </c>
    </row>
    <row r="6078" spans="1:24" x14ac:dyDescent="0.2">
      <c r="A6078">
        <v>5</v>
      </c>
      <c r="B6078">
        <v>30</v>
      </c>
      <c r="C6078">
        <v>1992</v>
      </c>
      <c r="D6078" t="s">
        <v>16473</v>
      </c>
      <c r="E6078" s="2">
        <v>3</v>
      </c>
      <c r="F6078" s="3"/>
      <c r="G6078" s="2">
        <v>1</v>
      </c>
      <c r="H6078" s="2">
        <v>36</v>
      </c>
      <c r="I6078" s="4" t="s">
        <v>10940</v>
      </c>
      <c r="J6078" s="2">
        <v>3</v>
      </c>
      <c r="K6078" s="3"/>
      <c r="L6078" s="2">
        <v>1</v>
      </c>
      <c r="M6078" s="4" t="s">
        <v>11471</v>
      </c>
      <c r="N6078" s="4" t="s">
        <v>3377</v>
      </c>
      <c r="O6078" t="s">
        <v>11564</v>
      </c>
      <c r="P6078" s="4" t="s">
        <v>11512</v>
      </c>
      <c r="Q6078" s="4" t="str">
        <f>VLOOKUP(P6078, 'Gun classification'!A:B, 2, FALSE)</f>
        <v>Arma de fuego</v>
      </c>
      <c r="R6078" s="4" t="s">
        <v>14184</v>
      </c>
      <c r="S6078" t="str">
        <f t="shared" si="94"/>
        <v xml:space="preserve">triangle, </v>
      </c>
      <c r="W6078" s="4" t="s">
        <v>14184</v>
      </c>
      <c r="X6078" s="4" t="s">
        <v>14184</v>
      </c>
    </row>
    <row r="6079" spans="1:24" x14ac:dyDescent="0.2">
      <c r="A6079">
        <v>6</v>
      </c>
      <c r="B6079">
        <v>1</v>
      </c>
      <c r="C6079">
        <v>1992</v>
      </c>
      <c r="D6079" t="s">
        <v>16474</v>
      </c>
      <c r="E6079" s="2">
        <v>1</v>
      </c>
      <c r="F6079" s="3"/>
      <c r="G6079" s="2">
        <v>1</v>
      </c>
      <c r="H6079" s="2">
        <v>36</v>
      </c>
      <c r="I6079" s="4" t="s">
        <v>10941</v>
      </c>
      <c r="J6079" s="2">
        <v>3</v>
      </c>
      <c r="K6079" s="3"/>
      <c r="L6079" s="2">
        <v>1</v>
      </c>
      <c r="M6079" s="4" t="s">
        <v>11420</v>
      </c>
      <c r="N6079" s="4" t="s">
        <v>3846</v>
      </c>
      <c r="O6079" t="s">
        <v>3847</v>
      </c>
      <c r="P6079" s="4" t="s">
        <v>11512</v>
      </c>
      <c r="Q6079" s="4" t="str">
        <f>VLOOKUP(P6079, 'Gun classification'!A:B, 2, FALSE)</f>
        <v>Arma de fuego</v>
      </c>
      <c r="R6079" s="4" t="s">
        <v>14184</v>
      </c>
      <c r="S6079" t="str">
        <f t="shared" si="94"/>
        <v xml:space="preserve">narc debt, </v>
      </c>
      <c r="W6079" s="4" t="s">
        <v>14184</v>
      </c>
      <c r="X6079" s="4" t="s">
        <v>14184</v>
      </c>
    </row>
    <row r="6080" spans="1:24" x14ac:dyDescent="0.2">
      <c r="A6080">
        <v>6</v>
      </c>
      <c r="B6080">
        <v>2</v>
      </c>
      <c r="C6080">
        <v>1992</v>
      </c>
      <c r="D6080" t="s">
        <v>16475</v>
      </c>
      <c r="E6080" s="2">
        <v>3</v>
      </c>
      <c r="F6080" s="3"/>
      <c r="G6080" s="2">
        <v>2</v>
      </c>
      <c r="H6080" s="3"/>
      <c r="I6080" s="4" t="s">
        <v>10942</v>
      </c>
      <c r="J6080" s="2">
        <v>3</v>
      </c>
      <c r="K6080" s="3"/>
      <c r="L6080" s="2">
        <v>2</v>
      </c>
      <c r="M6080" s="4" t="s">
        <v>11493</v>
      </c>
      <c r="N6080" s="4" t="s">
        <v>3848</v>
      </c>
      <c r="P6080" s="4" t="s">
        <v>14184</v>
      </c>
      <c r="Q6080" s="4" t="s">
        <v>23269</v>
      </c>
      <c r="R6080" s="4" t="s">
        <v>14184</v>
      </c>
      <c r="S6080" t="str">
        <f t="shared" si="94"/>
        <v xml:space="preserve">, </v>
      </c>
      <c r="T6080" t="s">
        <v>23253</v>
      </c>
      <c r="W6080" s="4" t="s">
        <v>14184</v>
      </c>
      <c r="X6080" s="4" t="s">
        <v>14184</v>
      </c>
    </row>
    <row r="6081" spans="1:24" x14ac:dyDescent="0.2">
      <c r="A6081">
        <v>6</v>
      </c>
      <c r="B6081">
        <v>5</v>
      </c>
      <c r="C6081">
        <v>1992</v>
      </c>
      <c r="D6081" t="s">
        <v>16476</v>
      </c>
      <c r="E6081" s="2">
        <v>3</v>
      </c>
      <c r="F6081" s="3"/>
      <c r="G6081" s="2">
        <v>1</v>
      </c>
      <c r="H6081" s="2">
        <v>20</v>
      </c>
      <c r="I6081" s="4" t="s">
        <v>10943</v>
      </c>
      <c r="J6081" s="2">
        <v>3</v>
      </c>
      <c r="K6081" s="3"/>
      <c r="L6081" s="2">
        <v>1</v>
      </c>
      <c r="M6081" s="4" t="s">
        <v>11432</v>
      </c>
      <c r="N6081" s="4" t="s">
        <v>3849</v>
      </c>
      <c r="O6081" t="s">
        <v>6169</v>
      </c>
      <c r="P6081" s="4" t="s">
        <v>11512</v>
      </c>
      <c r="Q6081" s="4" t="str">
        <f>VLOOKUP(P6081, 'Gun classification'!A:B, 2, FALSE)</f>
        <v>Arma de fuego</v>
      </c>
      <c r="R6081" s="4" t="s">
        <v>14184</v>
      </c>
      <c r="S6081" t="str">
        <f t="shared" si="94"/>
        <v xml:space="preserve">narcotics?, </v>
      </c>
      <c r="W6081" s="4" t="s">
        <v>14184</v>
      </c>
      <c r="X6081" s="4" t="s">
        <v>14184</v>
      </c>
    </row>
    <row r="6082" spans="1:24" x14ac:dyDescent="0.2">
      <c r="A6082">
        <v>6</v>
      </c>
      <c r="B6082">
        <v>6</v>
      </c>
      <c r="C6082">
        <v>1992</v>
      </c>
      <c r="D6082" t="s">
        <v>16477</v>
      </c>
      <c r="E6082" s="2">
        <v>1</v>
      </c>
      <c r="F6082" s="3"/>
      <c r="G6082" s="2">
        <v>1</v>
      </c>
      <c r="H6082" s="2">
        <v>57</v>
      </c>
      <c r="I6082" s="4" t="s">
        <v>10944</v>
      </c>
      <c r="J6082" s="2">
        <v>3</v>
      </c>
      <c r="K6082" s="3"/>
      <c r="L6082" s="2">
        <v>1</v>
      </c>
      <c r="M6082" s="4" t="s">
        <v>11440</v>
      </c>
      <c r="N6082" s="4" t="s">
        <v>3850</v>
      </c>
      <c r="O6082" t="s">
        <v>11581</v>
      </c>
      <c r="P6082" s="4" t="s">
        <v>11512</v>
      </c>
      <c r="Q6082" s="4" t="str">
        <f>VLOOKUP(P6082, 'Gun classification'!A:B, 2, FALSE)</f>
        <v>Arma de fuego</v>
      </c>
      <c r="R6082" s="4" t="s">
        <v>14184</v>
      </c>
      <c r="S6082" t="str">
        <f t="shared" si="94"/>
        <v xml:space="preserve">robbery, </v>
      </c>
      <c r="T6082" t="s">
        <v>11515</v>
      </c>
      <c r="W6082" s="4" t="s">
        <v>14184</v>
      </c>
      <c r="X6082" s="4" t="s">
        <v>14184</v>
      </c>
    </row>
    <row r="6083" spans="1:24" x14ac:dyDescent="0.2">
      <c r="A6083">
        <v>6</v>
      </c>
      <c r="B6083">
        <v>12</v>
      </c>
      <c r="C6083">
        <v>1992</v>
      </c>
      <c r="D6083" t="s">
        <v>16478</v>
      </c>
      <c r="E6083" s="2">
        <v>1</v>
      </c>
      <c r="F6083" s="3"/>
      <c r="G6083" s="2">
        <v>1</v>
      </c>
      <c r="H6083" s="3"/>
      <c r="I6083" s="4" t="s">
        <v>10945</v>
      </c>
      <c r="J6083" s="2">
        <v>3</v>
      </c>
      <c r="K6083" s="3"/>
      <c r="L6083" s="2">
        <v>1</v>
      </c>
      <c r="M6083" s="4" t="s">
        <v>11430</v>
      </c>
      <c r="N6083" s="4" t="s">
        <v>3851</v>
      </c>
      <c r="O6083" t="s">
        <v>6380</v>
      </c>
      <c r="P6083" s="4" t="s">
        <v>6899</v>
      </c>
      <c r="Q6083" s="4" t="str">
        <f>VLOOKUP(P6083, 'Gun classification'!A:B, 2, FALSE)</f>
        <v>Fuerza</v>
      </c>
      <c r="R6083" s="4" t="s">
        <v>14184</v>
      </c>
      <c r="S6083" t="str">
        <f t="shared" ref="S6083:S6146" si="95">CONCATENATE(O6083,", ",R6083)</f>
        <v xml:space="preserve">unprovoked, </v>
      </c>
      <c r="W6083" s="4" t="s">
        <v>14184</v>
      </c>
      <c r="X6083" s="4" t="s">
        <v>14184</v>
      </c>
    </row>
    <row r="6084" spans="1:24" x14ac:dyDescent="0.2">
      <c r="A6084">
        <v>6</v>
      </c>
      <c r="B6084">
        <v>16</v>
      </c>
      <c r="C6084">
        <v>1992</v>
      </c>
      <c r="D6084" t="s">
        <v>16479</v>
      </c>
      <c r="E6084" s="2">
        <v>3</v>
      </c>
      <c r="F6084" s="3"/>
      <c r="G6084" s="2">
        <v>1</v>
      </c>
      <c r="H6084" s="2">
        <v>35</v>
      </c>
      <c r="I6084" s="4" t="s">
        <v>14736</v>
      </c>
      <c r="J6084" s="2">
        <v>5</v>
      </c>
      <c r="K6084" s="3"/>
      <c r="L6084" s="2">
        <v>3</v>
      </c>
      <c r="M6084" s="4" t="s">
        <v>14184</v>
      </c>
      <c r="N6084" s="4" t="s">
        <v>3852</v>
      </c>
      <c r="O6084" t="s">
        <v>11581</v>
      </c>
      <c r="P6084" s="4" t="s">
        <v>11512</v>
      </c>
      <c r="Q6084" s="4" t="str">
        <f>VLOOKUP(P6084, 'Gun classification'!A:B, 2, FALSE)</f>
        <v>Arma de fuego</v>
      </c>
      <c r="R6084" s="4" t="s">
        <v>14184</v>
      </c>
      <c r="S6084" t="str">
        <f t="shared" si="95"/>
        <v xml:space="preserve">robbery, </v>
      </c>
      <c r="T6084" t="s">
        <v>11515</v>
      </c>
      <c r="W6084" s="4" t="s">
        <v>14184</v>
      </c>
      <c r="X6084" s="4" t="s">
        <v>14184</v>
      </c>
    </row>
    <row r="6085" spans="1:24" x14ac:dyDescent="0.2">
      <c r="A6085">
        <v>6</v>
      </c>
      <c r="B6085">
        <v>17</v>
      </c>
      <c r="C6085">
        <v>1992</v>
      </c>
      <c r="D6085" t="s">
        <v>16480</v>
      </c>
      <c r="E6085" s="2">
        <v>3</v>
      </c>
      <c r="F6085" s="3"/>
      <c r="G6085" s="2">
        <v>2</v>
      </c>
      <c r="H6085" s="2">
        <v>24</v>
      </c>
      <c r="I6085" s="4" t="s">
        <v>17370</v>
      </c>
      <c r="J6085" s="2">
        <v>5</v>
      </c>
      <c r="K6085" s="3"/>
      <c r="L6085" s="2">
        <v>3</v>
      </c>
      <c r="M6085" s="4" t="s">
        <v>14184</v>
      </c>
      <c r="N6085" s="4" t="s">
        <v>3848</v>
      </c>
      <c r="O6085" t="s">
        <v>17675</v>
      </c>
      <c r="P6085" s="4" t="s">
        <v>11512</v>
      </c>
      <c r="Q6085" s="4" t="str">
        <f>VLOOKUP(P6085, 'Gun classification'!A:B, 2, FALSE)</f>
        <v>Arma de fuego</v>
      </c>
      <c r="R6085" s="4" t="s">
        <v>1201</v>
      </c>
      <c r="S6085" t="str">
        <f t="shared" si="95"/>
        <v>unknown, school bathroom</v>
      </c>
      <c r="W6085" s="4" t="s">
        <v>14184</v>
      </c>
      <c r="X6085" s="4" t="s">
        <v>14184</v>
      </c>
    </row>
    <row r="6086" spans="1:24" x14ac:dyDescent="0.2">
      <c r="A6086">
        <v>6</v>
      </c>
      <c r="B6086">
        <v>18</v>
      </c>
      <c r="C6086">
        <v>1992</v>
      </c>
      <c r="D6086" t="s">
        <v>16481</v>
      </c>
      <c r="E6086" s="2">
        <v>3</v>
      </c>
      <c r="F6086" s="3"/>
      <c r="G6086" s="2">
        <v>1</v>
      </c>
      <c r="H6086" s="2">
        <v>40</v>
      </c>
      <c r="I6086" s="4" t="s">
        <v>17370</v>
      </c>
      <c r="J6086" s="2">
        <v>5</v>
      </c>
      <c r="K6086" s="3"/>
      <c r="L6086" s="2">
        <v>3</v>
      </c>
      <c r="M6086" s="4" t="s">
        <v>14184</v>
      </c>
      <c r="N6086" s="4" t="s">
        <v>3853</v>
      </c>
      <c r="O6086" t="s">
        <v>11581</v>
      </c>
      <c r="P6086" s="4" t="s">
        <v>11518</v>
      </c>
      <c r="Q6086" s="4" t="str">
        <f>VLOOKUP(P6086, 'Gun classification'!A:B, 2, FALSE)</f>
        <v>Arma blanca</v>
      </c>
      <c r="R6086" s="4" t="s">
        <v>4069</v>
      </c>
      <c r="S6086" t="str">
        <f t="shared" si="95"/>
        <v>robbery, found in street</v>
      </c>
      <c r="T6086" t="s">
        <v>11515</v>
      </c>
      <c r="W6086" s="4" t="s">
        <v>14184</v>
      </c>
      <c r="X6086" s="4" t="s">
        <v>14184</v>
      </c>
    </row>
    <row r="6087" spans="1:24" x14ac:dyDescent="0.2">
      <c r="A6087">
        <v>6</v>
      </c>
      <c r="B6087">
        <v>18</v>
      </c>
      <c r="C6087">
        <v>1992</v>
      </c>
      <c r="D6087" t="s">
        <v>16482</v>
      </c>
      <c r="E6087" s="2">
        <v>1</v>
      </c>
      <c r="F6087" s="2">
        <v>4</v>
      </c>
      <c r="G6087" s="2">
        <v>1</v>
      </c>
      <c r="H6087" s="2">
        <v>12</v>
      </c>
      <c r="I6087" s="4" t="s">
        <v>10946</v>
      </c>
      <c r="J6087" s="2">
        <v>1</v>
      </c>
      <c r="K6087" s="2">
        <v>4</v>
      </c>
      <c r="L6087" s="2">
        <v>2</v>
      </c>
      <c r="M6087" s="4" t="s">
        <v>11436</v>
      </c>
      <c r="N6087" s="4" t="s">
        <v>3854</v>
      </c>
      <c r="O6087" t="s">
        <v>11830</v>
      </c>
      <c r="P6087" s="4" t="s">
        <v>14184</v>
      </c>
      <c r="Q6087" s="4" t="s">
        <v>23269</v>
      </c>
      <c r="R6087" s="4" t="s">
        <v>1202</v>
      </c>
      <c r="S6087" t="str">
        <f t="shared" si="95"/>
        <v>sus 801, mom son the self</v>
      </c>
      <c r="W6087" s="4" t="s">
        <v>14184</v>
      </c>
      <c r="X6087" s="4" t="s">
        <v>14184</v>
      </c>
    </row>
    <row r="6088" spans="1:24" x14ac:dyDescent="0.2">
      <c r="A6088">
        <v>6</v>
      </c>
      <c r="B6088">
        <v>24</v>
      </c>
      <c r="C6088">
        <v>1992</v>
      </c>
      <c r="D6088" t="s">
        <v>16483</v>
      </c>
      <c r="E6088" s="2">
        <v>3</v>
      </c>
      <c r="F6088" s="3"/>
      <c r="G6088" s="2">
        <v>2</v>
      </c>
      <c r="H6088" s="2">
        <v>39</v>
      </c>
      <c r="I6088" s="4" t="s">
        <v>10947</v>
      </c>
      <c r="J6088" s="2">
        <v>3</v>
      </c>
      <c r="K6088" s="3"/>
      <c r="L6088" s="2">
        <v>1</v>
      </c>
      <c r="M6088" s="4" t="s">
        <v>11429</v>
      </c>
      <c r="N6088" s="4" t="s">
        <v>3855</v>
      </c>
      <c r="O6088" t="s">
        <v>3856</v>
      </c>
      <c r="P6088" s="4" t="s">
        <v>11512</v>
      </c>
      <c r="Q6088" s="4" t="str">
        <f>VLOOKUP(P6088, 'Gun classification'!A:B, 2, FALSE)</f>
        <v>Arma de fuego</v>
      </c>
      <c r="R6088" s="4" t="s">
        <v>14184</v>
      </c>
      <c r="S6088" t="str">
        <f t="shared" si="95"/>
        <v xml:space="preserve">disrespect, </v>
      </c>
      <c r="W6088" s="4" t="s">
        <v>14184</v>
      </c>
      <c r="X6088" s="4" t="s">
        <v>14184</v>
      </c>
    </row>
    <row r="6089" spans="1:24" x14ac:dyDescent="0.2">
      <c r="A6089">
        <v>7</v>
      </c>
      <c r="B6089">
        <v>4</v>
      </c>
      <c r="C6089">
        <v>1992</v>
      </c>
      <c r="D6089" t="s">
        <v>16484</v>
      </c>
      <c r="E6089" s="2">
        <v>3</v>
      </c>
      <c r="F6089" s="3"/>
      <c r="G6089" s="2">
        <v>1</v>
      </c>
      <c r="H6089" s="2">
        <v>24</v>
      </c>
      <c r="I6089" s="4" t="s">
        <v>17378</v>
      </c>
      <c r="J6089" s="2">
        <v>5</v>
      </c>
      <c r="K6089" s="3"/>
      <c r="L6089" s="2">
        <v>3</v>
      </c>
      <c r="M6089" s="4" t="s">
        <v>14184</v>
      </c>
      <c r="N6089" s="4" t="s">
        <v>3857</v>
      </c>
      <c r="O6089" t="s">
        <v>5033</v>
      </c>
      <c r="P6089" s="4" t="s">
        <v>14184</v>
      </c>
      <c r="Q6089" s="4" t="s">
        <v>23269</v>
      </c>
      <c r="R6089" s="4" t="s">
        <v>14184</v>
      </c>
      <c r="S6089" t="str">
        <f t="shared" si="95"/>
        <v xml:space="preserve">narc robbery, </v>
      </c>
      <c r="T6089" t="s">
        <v>11515</v>
      </c>
      <c r="W6089" s="4" t="s">
        <v>14184</v>
      </c>
      <c r="X6089" s="4" t="s">
        <v>14184</v>
      </c>
    </row>
    <row r="6090" spans="1:24" x14ac:dyDescent="0.2">
      <c r="A6090">
        <v>7</v>
      </c>
      <c r="B6090">
        <v>5</v>
      </c>
      <c r="C6090">
        <v>1992</v>
      </c>
      <c r="D6090" t="s">
        <v>16485</v>
      </c>
      <c r="E6090" s="2">
        <v>3</v>
      </c>
      <c r="F6090" s="3"/>
      <c r="G6090" s="2">
        <v>2</v>
      </c>
      <c r="H6090" s="2">
        <v>28</v>
      </c>
      <c r="I6090" s="4" t="s">
        <v>10948</v>
      </c>
      <c r="J6090" s="2">
        <v>3</v>
      </c>
      <c r="K6090" s="3"/>
      <c r="L6090" s="2">
        <v>1</v>
      </c>
      <c r="M6090" s="4" t="s">
        <v>11464</v>
      </c>
      <c r="N6090" s="4" t="s">
        <v>3858</v>
      </c>
      <c r="O6090" t="s">
        <v>6578</v>
      </c>
      <c r="P6090" s="4" t="s">
        <v>11512</v>
      </c>
      <c r="Q6090" s="4" t="str">
        <f>VLOOKUP(P6090, 'Gun classification'!A:B, 2, FALSE)</f>
        <v>Arma de fuego</v>
      </c>
      <c r="R6090" s="4" t="s">
        <v>14184</v>
      </c>
      <c r="S6090" t="str">
        <f t="shared" si="95"/>
        <v xml:space="preserve">boy girl friend, </v>
      </c>
      <c r="W6090" s="4" t="s">
        <v>14184</v>
      </c>
      <c r="X6090" s="4" t="s">
        <v>14184</v>
      </c>
    </row>
    <row r="6091" spans="1:24" x14ac:dyDescent="0.2">
      <c r="A6091">
        <v>7</v>
      </c>
      <c r="B6091">
        <v>13</v>
      </c>
      <c r="C6091">
        <v>1992</v>
      </c>
      <c r="D6091" t="s">
        <v>16486</v>
      </c>
      <c r="E6091" s="2">
        <v>1</v>
      </c>
      <c r="F6091" s="3"/>
      <c r="G6091" s="2">
        <v>2</v>
      </c>
      <c r="H6091" s="2">
        <v>44</v>
      </c>
      <c r="I6091" s="4" t="s">
        <v>10949</v>
      </c>
      <c r="J6091" s="2">
        <v>1</v>
      </c>
      <c r="K6091" s="3"/>
      <c r="L6091" s="2">
        <v>1</v>
      </c>
      <c r="M6091" s="4" t="s">
        <v>11419</v>
      </c>
      <c r="N6091" s="4" t="s">
        <v>3859</v>
      </c>
      <c r="O6091" t="s">
        <v>3860</v>
      </c>
      <c r="P6091" s="4" t="s">
        <v>11518</v>
      </c>
      <c r="Q6091" s="4" t="str">
        <f>VLOOKUP(P6091, 'Gun classification'!A:B, 2, FALSE)</f>
        <v>Arma blanca</v>
      </c>
      <c r="R6091" s="4" t="s">
        <v>1203</v>
      </c>
      <c r="S6091" t="str">
        <f t="shared" si="95"/>
        <v>revenge dupe, parents?</v>
      </c>
      <c r="W6091" s="4" t="s">
        <v>14184</v>
      </c>
      <c r="X6091" s="4" t="s">
        <v>14184</v>
      </c>
    </row>
    <row r="6092" spans="1:24" x14ac:dyDescent="0.2">
      <c r="A6092">
        <v>7</v>
      </c>
      <c r="B6092">
        <v>13</v>
      </c>
      <c r="C6092">
        <v>1992</v>
      </c>
      <c r="D6092" t="s">
        <v>16487</v>
      </c>
      <c r="E6092" s="2">
        <v>1</v>
      </c>
      <c r="F6092" s="3"/>
      <c r="G6092" s="2">
        <v>2</v>
      </c>
      <c r="H6092" s="2">
        <v>75</v>
      </c>
      <c r="I6092" s="4" t="s">
        <v>10949</v>
      </c>
      <c r="J6092" s="2">
        <v>1</v>
      </c>
      <c r="K6092" s="3"/>
      <c r="L6092" s="2">
        <v>1</v>
      </c>
      <c r="M6092" s="4" t="s">
        <v>11419</v>
      </c>
      <c r="N6092" s="4" t="s">
        <v>3859</v>
      </c>
      <c r="O6092" t="s">
        <v>11644</v>
      </c>
      <c r="P6092" s="4" t="s">
        <v>11518</v>
      </c>
      <c r="Q6092" s="4" t="str">
        <f>VLOOKUP(P6092, 'Gun classification'!A:B, 2, FALSE)</f>
        <v>Arma blanca</v>
      </c>
      <c r="R6092" s="4" t="s">
        <v>1203</v>
      </c>
      <c r="S6092" t="str">
        <f t="shared" si="95"/>
        <v>revenge, parents?</v>
      </c>
      <c r="W6092" s="4" t="s">
        <v>14184</v>
      </c>
      <c r="X6092" s="4" t="s">
        <v>14184</v>
      </c>
    </row>
    <row r="6093" spans="1:24" x14ac:dyDescent="0.2">
      <c r="A6093">
        <v>7</v>
      </c>
      <c r="B6093">
        <v>15</v>
      </c>
      <c r="C6093">
        <v>1992</v>
      </c>
      <c r="D6093" t="s">
        <v>16488</v>
      </c>
      <c r="E6093" s="2">
        <v>3</v>
      </c>
      <c r="F6093" s="3"/>
      <c r="G6093" s="2">
        <v>1</v>
      </c>
      <c r="H6093" s="2">
        <v>36</v>
      </c>
      <c r="I6093" s="4" t="s">
        <v>10950</v>
      </c>
      <c r="J6093" s="2">
        <v>3</v>
      </c>
      <c r="K6093" s="3"/>
      <c r="L6093" s="2">
        <v>2</v>
      </c>
      <c r="M6093" s="4" t="s">
        <v>11439</v>
      </c>
      <c r="N6093" s="4" t="s">
        <v>3861</v>
      </c>
      <c r="O6093" t="s">
        <v>11648</v>
      </c>
      <c r="P6093" s="4" t="s">
        <v>11518</v>
      </c>
      <c r="Q6093" s="4" t="str">
        <f>VLOOKUP(P6093, 'Gun classification'!A:B, 2, FALSE)</f>
        <v>Arma blanca</v>
      </c>
      <c r="R6093" s="4" t="s">
        <v>14184</v>
      </c>
      <c r="S6093" t="str">
        <f t="shared" si="95"/>
        <v xml:space="preserve">domestic, </v>
      </c>
      <c r="T6093" t="s">
        <v>11650</v>
      </c>
      <c r="W6093" s="4" t="s">
        <v>14184</v>
      </c>
      <c r="X6093" s="4" t="s">
        <v>14184</v>
      </c>
    </row>
    <row r="6094" spans="1:24" x14ac:dyDescent="0.2">
      <c r="A6094">
        <v>7</v>
      </c>
      <c r="B6094">
        <v>18</v>
      </c>
      <c r="C6094">
        <v>1992</v>
      </c>
      <c r="D6094" t="s">
        <v>16489</v>
      </c>
      <c r="E6094" s="2">
        <v>3</v>
      </c>
      <c r="F6094" s="3"/>
      <c r="G6094" s="2">
        <v>1</v>
      </c>
      <c r="H6094" s="2">
        <v>31</v>
      </c>
      <c r="I6094" s="4" t="s">
        <v>17370</v>
      </c>
      <c r="J6094" s="2">
        <v>5</v>
      </c>
      <c r="K6094" s="3"/>
      <c r="L6094" s="2">
        <v>3</v>
      </c>
      <c r="M6094" s="4" t="s">
        <v>14184</v>
      </c>
      <c r="N6094" s="4" t="s">
        <v>3862</v>
      </c>
      <c r="O6094" t="s">
        <v>8450</v>
      </c>
      <c r="P6094" s="4" t="s">
        <v>11512</v>
      </c>
      <c r="Q6094" s="4" t="str">
        <f>VLOOKUP(P6094, 'Gun classification'!A:B, 2, FALSE)</f>
        <v>Arma de fuego</v>
      </c>
      <c r="R6094" s="4" t="s">
        <v>14184</v>
      </c>
      <c r="S6094" t="str">
        <f t="shared" si="95"/>
        <v xml:space="preserve">narcotics, </v>
      </c>
      <c r="W6094" s="4" t="s">
        <v>14184</v>
      </c>
      <c r="X6094" s="4" t="s">
        <v>14184</v>
      </c>
    </row>
    <row r="6095" spans="1:24" x14ac:dyDescent="0.2">
      <c r="A6095">
        <v>7</v>
      </c>
      <c r="B6095">
        <v>20</v>
      </c>
      <c r="C6095">
        <v>1992</v>
      </c>
      <c r="D6095" t="s">
        <v>16490</v>
      </c>
      <c r="E6095" s="2">
        <v>1</v>
      </c>
      <c r="F6095" s="2">
        <v>4</v>
      </c>
      <c r="G6095" s="2">
        <v>1</v>
      </c>
      <c r="H6095" s="3"/>
      <c r="I6095" s="4" t="s">
        <v>14184</v>
      </c>
      <c r="J6095" s="2">
        <v>1</v>
      </c>
      <c r="K6095" s="2">
        <v>4</v>
      </c>
      <c r="L6095" s="2">
        <v>1</v>
      </c>
      <c r="M6095" s="4" t="s">
        <v>11439</v>
      </c>
      <c r="N6095" s="4" t="s">
        <v>3863</v>
      </c>
      <c r="O6095" t="s">
        <v>3864</v>
      </c>
      <c r="P6095" s="4" t="s">
        <v>11512</v>
      </c>
      <c r="Q6095" s="4" t="str">
        <f>VLOOKUP(P6095, 'Gun classification'!A:B, 2, FALSE)</f>
        <v>Arma de fuego</v>
      </c>
      <c r="R6095" s="4" t="s">
        <v>14184</v>
      </c>
      <c r="S6095" t="str">
        <f t="shared" si="95"/>
        <v xml:space="preserve">unknown alcoh, </v>
      </c>
      <c r="W6095" s="4" t="s">
        <v>14184</v>
      </c>
      <c r="X6095" s="4" t="s">
        <v>14184</v>
      </c>
    </row>
    <row r="6096" spans="1:24" x14ac:dyDescent="0.2">
      <c r="A6096">
        <v>7</v>
      </c>
      <c r="B6096">
        <v>29</v>
      </c>
      <c r="C6096">
        <v>1992</v>
      </c>
      <c r="D6096" t="s">
        <v>16491</v>
      </c>
      <c r="E6096" s="2">
        <v>3</v>
      </c>
      <c r="F6096" s="3"/>
      <c r="G6096" s="2">
        <v>2</v>
      </c>
      <c r="H6096" s="2">
        <v>56</v>
      </c>
      <c r="I6096" s="4" t="s">
        <v>10951</v>
      </c>
      <c r="J6096" s="2">
        <v>3</v>
      </c>
      <c r="K6096" s="3"/>
      <c r="L6096" s="2">
        <v>1</v>
      </c>
      <c r="M6096" s="4" t="s">
        <v>11439</v>
      </c>
      <c r="N6096" s="4" t="s">
        <v>3865</v>
      </c>
      <c r="O6096" t="s">
        <v>11581</v>
      </c>
      <c r="P6096" s="4" t="s">
        <v>11512</v>
      </c>
      <c r="Q6096" s="4" t="str">
        <f>VLOOKUP(P6096, 'Gun classification'!A:B, 2, FALSE)</f>
        <v>Arma de fuego</v>
      </c>
      <c r="R6096" s="4" t="s">
        <v>14184</v>
      </c>
      <c r="S6096" t="str">
        <f t="shared" si="95"/>
        <v xml:space="preserve">robbery, </v>
      </c>
      <c r="T6096" t="s">
        <v>11515</v>
      </c>
      <c r="W6096" s="4" t="s">
        <v>14184</v>
      </c>
      <c r="X6096" s="4" t="s">
        <v>14184</v>
      </c>
    </row>
    <row r="6097" spans="1:24" x14ac:dyDescent="0.2">
      <c r="A6097">
        <v>7</v>
      </c>
      <c r="B6097">
        <v>29</v>
      </c>
      <c r="C6097">
        <v>1992</v>
      </c>
      <c r="D6097" t="s">
        <v>16492</v>
      </c>
      <c r="E6097" s="2">
        <v>1</v>
      </c>
      <c r="F6097" s="3"/>
      <c r="G6097" s="2">
        <v>1</v>
      </c>
      <c r="H6097" s="2">
        <v>45</v>
      </c>
      <c r="I6097" s="4" t="s">
        <v>10952</v>
      </c>
      <c r="J6097" s="2">
        <v>1</v>
      </c>
      <c r="K6097" s="3"/>
      <c r="L6097" s="2">
        <v>1</v>
      </c>
      <c r="M6097" s="4" t="s">
        <v>11491</v>
      </c>
      <c r="N6097" s="4" t="s">
        <v>3866</v>
      </c>
      <c r="P6097" s="4" t="s">
        <v>14184</v>
      </c>
      <c r="Q6097" s="4" t="s">
        <v>23269</v>
      </c>
      <c r="R6097" s="4" t="s">
        <v>14184</v>
      </c>
      <c r="S6097" t="str">
        <f t="shared" si="95"/>
        <v xml:space="preserve">, </v>
      </c>
      <c r="T6097" t="s">
        <v>23253</v>
      </c>
      <c r="W6097" s="4" t="s">
        <v>14184</v>
      </c>
      <c r="X6097" s="4" t="s">
        <v>14184</v>
      </c>
    </row>
    <row r="6098" spans="1:24" x14ac:dyDescent="0.2">
      <c r="A6098">
        <v>8</v>
      </c>
      <c r="B6098">
        <v>4</v>
      </c>
      <c r="C6098">
        <v>1992</v>
      </c>
      <c r="D6098" t="s">
        <v>16493</v>
      </c>
      <c r="E6098" s="2">
        <v>1</v>
      </c>
      <c r="F6098" s="2">
        <v>4</v>
      </c>
      <c r="G6098" s="2">
        <v>1</v>
      </c>
      <c r="H6098" s="2">
        <v>29</v>
      </c>
      <c r="I6098" s="4" t="s">
        <v>17370</v>
      </c>
      <c r="J6098" s="2">
        <v>5</v>
      </c>
      <c r="K6098" s="3"/>
      <c r="L6098" s="2">
        <v>3</v>
      </c>
      <c r="M6098" s="4" t="s">
        <v>14184</v>
      </c>
      <c r="N6098" s="4" t="s">
        <v>3867</v>
      </c>
      <c r="O6098" t="s">
        <v>17675</v>
      </c>
      <c r="P6098" s="4" t="s">
        <v>11512</v>
      </c>
      <c r="Q6098" s="4" t="str">
        <f>VLOOKUP(P6098, 'Gun classification'!A:B, 2, FALSE)</f>
        <v>Arma de fuego</v>
      </c>
      <c r="R6098" s="4" t="s">
        <v>14184</v>
      </c>
      <c r="S6098" t="str">
        <f t="shared" si="95"/>
        <v xml:space="preserve">unknown, </v>
      </c>
      <c r="T6098" t="s">
        <v>23253</v>
      </c>
      <c r="W6098" s="4" t="s">
        <v>14184</v>
      </c>
      <c r="X6098" s="4" t="s">
        <v>14184</v>
      </c>
    </row>
    <row r="6099" spans="1:24" x14ac:dyDescent="0.2">
      <c r="A6099">
        <v>8</v>
      </c>
      <c r="B6099">
        <v>4</v>
      </c>
      <c r="C6099">
        <v>1992</v>
      </c>
      <c r="D6099" t="s">
        <v>16494</v>
      </c>
      <c r="E6099" s="2">
        <v>1</v>
      </c>
      <c r="F6099" s="2">
        <v>4</v>
      </c>
      <c r="G6099" s="2">
        <v>1</v>
      </c>
      <c r="H6099" s="2">
        <v>25</v>
      </c>
      <c r="I6099" s="4" t="s">
        <v>14184</v>
      </c>
      <c r="J6099" s="2">
        <v>1</v>
      </c>
      <c r="K6099" s="2">
        <v>4</v>
      </c>
      <c r="L6099" s="2">
        <v>1</v>
      </c>
      <c r="M6099" s="4" t="s">
        <v>11472</v>
      </c>
      <c r="N6099" s="4" t="s">
        <v>3868</v>
      </c>
      <c r="O6099" t="s">
        <v>8982</v>
      </c>
      <c r="P6099" s="4" t="s">
        <v>11512</v>
      </c>
      <c r="Q6099" s="4" t="str">
        <f>VLOOKUP(P6099, 'Gun classification'!A:B, 2, FALSE)</f>
        <v>Arma de fuego</v>
      </c>
      <c r="R6099" s="4" t="s">
        <v>14184</v>
      </c>
      <c r="S6099" t="str">
        <f t="shared" si="95"/>
        <v xml:space="preserve">jealousy, </v>
      </c>
      <c r="W6099" s="4" t="s">
        <v>14184</v>
      </c>
      <c r="X6099" s="4" t="s">
        <v>14184</v>
      </c>
    </row>
    <row r="6100" spans="1:24" x14ac:dyDescent="0.2">
      <c r="A6100">
        <v>8</v>
      </c>
      <c r="B6100">
        <v>6</v>
      </c>
      <c r="C6100">
        <v>1992</v>
      </c>
      <c r="D6100" t="s">
        <v>16495</v>
      </c>
      <c r="E6100" s="2">
        <v>1</v>
      </c>
      <c r="F6100" s="3"/>
      <c r="G6100" s="2">
        <v>1</v>
      </c>
      <c r="H6100" s="2">
        <v>45</v>
      </c>
      <c r="I6100" s="4" t="s">
        <v>17370</v>
      </c>
      <c r="J6100" s="2">
        <v>5</v>
      </c>
      <c r="K6100" s="3"/>
      <c r="L6100" s="2">
        <v>3</v>
      </c>
      <c r="M6100" s="4" t="s">
        <v>14184</v>
      </c>
      <c r="N6100" s="4" t="s">
        <v>3869</v>
      </c>
      <c r="O6100" t="s">
        <v>11581</v>
      </c>
      <c r="P6100" s="4" t="s">
        <v>11512</v>
      </c>
      <c r="Q6100" s="4" t="str">
        <f>VLOOKUP(P6100, 'Gun classification'!A:B, 2, FALSE)</f>
        <v>Arma de fuego</v>
      </c>
      <c r="R6100" s="4" t="s">
        <v>14184</v>
      </c>
      <c r="S6100" t="str">
        <f t="shared" si="95"/>
        <v xml:space="preserve">robbery, </v>
      </c>
      <c r="T6100" t="s">
        <v>11515</v>
      </c>
      <c r="W6100" s="4" t="s">
        <v>14184</v>
      </c>
      <c r="X6100" s="4" t="s">
        <v>14184</v>
      </c>
    </row>
    <row r="6101" spans="1:24" x14ac:dyDescent="0.2">
      <c r="A6101">
        <v>8</v>
      </c>
      <c r="B6101">
        <v>9</v>
      </c>
      <c r="C6101">
        <v>1992</v>
      </c>
      <c r="D6101" t="s">
        <v>16496</v>
      </c>
      <c r="E6101" s="2">
        <v>2</v>
      </c>
      <c r="F6101" s="2">
        <v>9</v>
      </c>
      <c r="G6101" s="2">
        <v>1</v>
      </c>
      <c r="H6101" s="2">
        <v>32</v>
      </c>
      <c r="I6101" s="4" t="s">
        <v>10953</v>
      </c>
      <c r="J6101" s="2">
        <v>1</v>
      </c>
      <c r="K6101" s="2">
        <v>4</v>
      </c>
      <c r="L6101" s="2">
        <v>1</v>
      </c>
      <c r="M6101" s="4" t="s">
        <v>11448</v>
      </c>
      <c r="N6101" s="4" t="s">
        <v>3870</v>
      </c>
      <c r="O6101" t="s">
        <v>9133</v>
      </c>
      <c r="P6101" s="4" t="s">
        <v>11518</v>
      </c>
      <c r="Q6101" s="4" t="str">
        <f>VLOOKUP(P6101, 'Gun classification'!A:B, 2, FALSE)</f>
        <v>Arma blanca</v>
      </c>
      <c r="R6101" s="4" t="s">
        <v>14184</v>
      </c>
      <c r="S6101" t="str">
        <f t="shared" si="95"/>
        <v xml:space="preserve">dispute, </v>
      </c>
      <c r="W6101" s="4" t="s">
        <v>14184</v>
      </c>
      <c r="X6101" s="4" t="s">
        <v>14184</v>
      </c>
    </row>
    <row r="6102" spans="1:24" x14ac:dyDescent="0.2">
      <c r="A6102">
        <v>8</v>
      </c>
      <c r="B6102">
        <v>12</v>
      </c>
      <c r="C6102">
        <v>1992</v>
      </c>
      <c r="D6102" t="s">
        <v>16497</v>
      </c>
      <c r="E6102" s="2">
        <v>3</v>
      </c>
      <c r="F6102" s="3"/>
      <c r="G6102" s="2">
        <v>1</v>
      </c>
      <c r="H6102" s="2">
        <v>50</v>
      </c>
      <c r="I6102" s="4" t="s">
        <v>17370</v>
      </c>
      <c r="J6102" s="2">
        <v>5</v>
      </c>
      <c r="K6102" s="3"/>
      <c r="L6102" s="2">
        <v>3</v>
      </c>
      <c r="M6102" s="4" t="s">
        <v>14184</v>
      </c>
      <c r="N6102" s="4" t="s">
        <v>3871</v>
      </c>
      <c r="O6102" t="s">
        <v>17675</v>
      </c>
      <c r="P6102" s="4" t="s">
        <v>11512</v>
      </c>
      <c r="Q6102" s="4" t="str">
        <f>VLOOKUP(P6102, 'Gun classification'!A:B, 2, FALSE)</f>
        <v>Arma de fuego</v>
      </c>
      <c r="R6102" s="4" t="s">
        <v>14184</v>
      </c>
      <c r="S6102" t="str">
        <f t="shared" si="95"/>
        <v xml:space="preserve">unknown, </v>
      </c>
      <c r="T6102" t="s">
        <v>23253</v>
      </c>
      <c r="W6102" s="4" t="s">
        <v>14184</v>
      </c>
      <c r="X6102" s="4" t="s">
        <v>14184</v>
      </c>
    </row>
    <row r="6103" spans="1:24" x14ac:dyDescent="0.2">
      <c r="A6103">
        <v>8</v>
      </c>
      <c r="B6103">
        <v>16</v>
      </c>
      <c r="C6103">
        <v>1992</v>
      </c>
      <c r="D6103" t="s">
        <v>16498</v>
      </c>
      <c r="E6103" s="2">
        <v>1</v>
      </c>
      <c r="F6103" s="2">
        <v>4</v>
      </c>
      <c r="G6103" s="2">
        <v>1</v>
      </c>
      <c r="H6103" s="2">
        <v>26</v>
      </c>
      <c r="I6103" s="4" t="s">
        <v>14184</v>
      </c>
      <c r="J6103" s="2">
        <v>1</v>
      </c>
      <c r="K6103" s="2">
        <v>4</v>
      </c>
      <c r="L6103" s="2">
        <v>1</v>
      </c>
      <c r="M6103" s="4" t="s">
        <v>11491</v>
      </c>
      <c r="N6103" s="4" t="s">
        <v>3232</v>
      </c>
      <c r="O6103" t="s">
        <v>3872</v>
      </c>
      <c r="P6103" s="4" t="s">
        <v>14184</v>
      </c>
      <c r="Q6103" s="4" t="s">
        <v>23269</v>
      </c>
      <c r="R6103" s="4" t="s">
        <v>14184</v>
      </c>
      <c r="S6103" t="str">
        <f t="shared" si="95"/>
        <v xml:space="preserve">gang narcotics, </v>
      </c>
      <c r="T6103" s="38" t="s">
        <v>23261</v>
      </c>
      <c r="W6103" s="4" t="s">
        <v>14184</v>
      </c>
      <c r="X6103" s="4" t="s">
        <v>14184</v>
      </c>
    </row>
    <row r="6104" spans="1:24" x14ac:dyDescent="0.2">
      <c r="A6104">
        <v>8</v>
      </c>
      <c r="B6104">
        <v>20</v>
      </c>
      <c r="C6104">
        <v>1992</v>
      </c>
      <c r="D6104" t="s">
        <v>16499</v>
      </c>
      <c r="E6104" s="2">
        <v>1</v>
      </c>
      <c r="F6104" s="2">
        <v>4</v>
      </c>
      <c r="G6104" s="2">
        <v>1</v>
      </c>
      <c r="H6104" s="2">
        <v>28</v>
      </c>
      <c r="I6104" s="4" t="s">
        <v>14184</v>
      </c>
      <c r="J6104" s="2">
        <v>1</v>
      </c>
      <c r="K6104" s="2">
        <v>4</v>
      </c>
      <c r="L6104" s="2">
        <v>1</v>
      </c>
      <c r="M6104" s="4" t="s">
        <v>11414</v>
      </c>
      <c r="N6104" s="4" t="s">
        <v>3873</v>
      </c>
      <c r="P6104" s="4" t="s">
        <v>11512</v>
      </c>
      <c r="Q6104" s="4" t="str">
        <f>VLOOKUP(P6104, 'Gun classification'!A:B, 2, FALSE)</f>
        <v>Arma de fuego</v>
      </c>
      <c r="R6104" s="4" t="s">
        <v>14184</v>
      </c>
      <c r="S6104" t="str">
        <f t="shared" si="95"/>
        <v xml:space="preserve">, </v>
      </c>
      <c r="T6104" t="s">
        <v>23253</v>
      </c>
      <c r="W6104" s="4" t="s">
        <v>14184</v>
      </c>
      <c r="X6104" s="4" t="s">
        <v>14184</v>
      </c>
    </row>
    <row r="6105" spans="1:24" x14ac:dyDescent="0.2">
      <c r="A6105">
        <v>9</v>
      </c>
      <c r="B6105">
        <v>2</v>
      </c>
      <c r="C6105">
        <v>1992</v>
      </c>
      <c r="D6105" t="s">
        <v>16500</v>
      </c>
      <c r="E6105" s="2">
        <v>2</v>
      </c>
      <c r="F6105" s="2">
        <v>5</v>
      </c>
      <c r="G6105" s="2">
        <v>1</v>
      </c>
      <c r="H6105" s="2">
        <v>9</v>
      </c>
      <c r="I6105" s="4" t="s">
        <v>10954</v>
      </c>
      <c r="J6105" s="2">
        <v>2</v>
      </c>
      <c r="K6105" s="2">
        <v>5</v>
      </c>
      <c r="L6105" s="2">
        <v>1</v>
      </c>
      <c r="M6105" s="4" t="s">
        <v>11466</v>
      </c>
      <c r="N6105" s="4" t="s">
        <v>3874</v>
      </c>
      <c r="O6105" t="s">
        <v>3875</v>
      </c>
      <c r="P6105" s="4" t="s">
        <v>11625</v>
      </c>
      <c r="Q6105" s="4" t="str">
        <f>VLOOKUP(P6105, 'Gun classification'!A:B, 2, FALSE)</f>
        <v>Falta de oxigeno</v>
      </c>
      <c r="R6105" s="4" t="s">
        <v>14184</v>
      </c>
      <c r="S6105" t="str">
        <f t="shared" si="95"/>
        <v xml:space="preserve">gang rob kidnapbery kidnap, </v>
      </c>
      <c r="T6105" s="38" t="s">
        <v>23261</v>
      </c>
      <c r="W6105" s="4" t="s">
        <v>14184</v>
      </c>
      <c r="X6105" s="4" t="s">
        <v>14184</v>
      </c>
    </row>
    <row r="6106" spans="1:24" x14ac:dyDescent="0.2">
      <c r="A6106">
        <v>9</v>
      </c>
      <c r="B6106">
        <v>5</v>
      </c>
      <c r="C6106">
        <v>1992</v>
      </c>
      <c r="D6106" t="s">
        <v>16501</v>
      </c>
      <c r="E6106" s="2">
        <v>1</v>
      </c>
      <c r="F6106" s="3"/>
      <c r="G6106" s="2">
        <v>1</v>
      </c>
      <c r="H6106" s="2">
        <v>29</v>
      </c>
      <c r="I6106" s="4" t="s">
        <v>10955</v>
      </c>
      <c r="J6106" s="2">
        <v>2</v>
      </c>
      <c r="K6106" s="2">
        <v>7</v>
      </c>
      <c r="L6106" s="2">
        <v>1</v>
      </c>
      <c r="M6106" s="4" t="s">
        <v>11432</v>
      </c>
      <c r="N6106" s="4" t="s">
        <v>9735</v>
      </c>
      <c r="O6106" t="s">
        <v>3876</v>
      </c>
      <c r="P6106" s="4" t="s">
        <v>14184</v>
      </c>
      <c r="Q6106" s="4" t="s">
        <v>23269</v>
      </c>
      <c r="R6106" s="4" t="s">
        <v>14184</v>
      </c>
      <c r="S6106" t="str">
        <f t="shared" si="95"/>
        <v xml:space="preserve">burned trauma, </v>
      </c>
      <c r="W6106" s="4" t="s">
        <v>14184</v>
      </c>
      <c r="X6106" s="4" t="s">
        <v>14184</v>
      </c>
    </row>
    <row r="6107" spans="1:24" x14ac:dyDescent="0.2">
      <c r="A6107">
        <v>9</v>
      </c>
      <c r="B6107">
        <v>9</v>
      </c>
      <c r="C6107">
        <v>1992</v>
      </c>
      <c r="D6107" t="s">
        <v>16502</v>
      </c>
      <c r="E6107" s="2">
        <v>1</v>
      </c>
      <c r="F6107" s="3"/>
      <c r="G6107" s="2">
        <v>1</v>
      </c>
      <c r="H6107" s="2">
        <v>54</v>
      </c>
      <c r="I6107" s="4" t="s">
        <v>17370</v>
      </c>
      <c r="J6107" s="2">
        <v>5</v>
      </c>
      <c r="K6107" s="3"/>
      <c r="L6107" s="2">
        <v>3</v>
      </c>
      <c r="M6107" s="4" t="s">
        <v>14184</v>
      </c>
      <c r="N6107" s="4" t="s">
        <v>3877</v>
      </c>
      <c r="P6107" s="4" t="s">
        <v>11512</v>
      </c>
      <c r="Q6107" s="4" t="str">
        <f>VLOOKUP(P6107, 'Gun classification'!A:B, 2, FALSE)</f>
        <v>Arma de fuego</v>
      </c>
      <c r="R6107" s="4" t="s">
        <v>14184</v>
      </c>
      <c r="S6107" t="str">
        <f t="shared" si="95"/>
        <v xml:space="preserve">, </v>
      </c>
      <c r="T6107" t="s">
        <v>23253</v>
      </c>
      <c r="W6107" s="4" t="s">
        <v>14184</v>
      </c>
      <c r="X6107" s="4" t="s">
        <v>14184</v>
      </c>
    </row>
    <row r="6108" spans="1:24" x14ac:dyDescent="0.2">
      <c r="A6108">
        <v>9</v>
      </c>
      <c r="B6108">
        <v>13</v>
      </c>
      <c r="C6108">
        <v>1992</v>
      </c>
      <c r="D6108" t="s">
        <v>16503</v>
      </c>
      <c r="E6108" s="2">
        <v>1</v>
      </c>
      <c r="F6108" s="3"/>
      <c r="G6108" s="2">
        <v>2</v>
      </c>
      <c r="H6108" s="2">
        <v>37</v>
      </c>
      <c r="I6108" s="4" t="s">
        <v>10956</v>
      </c>
      <c r="J6108" s="2">
        <v>1</v>
      </c>
      <c r="K6108" s="2">
        <v>4</v>
      </c>
      <c r="L6108" s="2">
        <v>1</v>
      </c>
      <c r="M6108" s="4" t="s">
        <v>11461</v>
      </c>
      <c r="N6108" s="4" t="s">
        <v>3878</v>
      </c>
      <c r="O6108" t="s">
        <v>11908</v>
      </c>
      <c r="P6108" s="4" t="s">
        <v>11518</v>
      </c>
      <c r="Q6108" s="4" t="str">
        <f>VLOOKUP(P6108, 'Gun classification'!A:B, 2, FALSE)</f>
        <v>Arma blanca</v>
      </c>
      <c r="R6108" s="4" t="s">
        <v>14184</v>
      </c>
      <c r="S6108" t="str">
        <f t="shared" si="95"/>
        <v xml:space="preserve">fight, </v>
      </c>
      <c r="T6108" s="38" t="s">
        <v>23263</v>
      </c>
      <c r="W6108" s="4" t="s">
        <v>14184</v>
      </c>
      <c r="X6108" s="4" t="s">
        <v>14184</v>
      </c>
    </row>
    <row r="6109" spans="1:24" x14ac:dyDescent="0.2">
      <c r="A6109">
        <v>9</v>
      </c>
      <c r="B6109">
        <v>15</v>
      </c>
      <c r="C6109">
        <v>1992</v>
      </c>
      <c r="D6109" t="s">
        <v>16504</v>
      </c>
      <c r="E6109" s="2">
        <v>3</v>
      </c>
      <c r="F6109" s="3"/>
      <c r="G6109" s="2">
        <v>2</v>
      </c>
      <c r="H6109" s="2">
        <v>42</v>
      </c>
      <c r="I6109" s="4" t="s">
        <v>10957</v>
      </c>
      <c r="J6109" s="2">
        <v>3</v>
      </c>
      <c r="K6109" s="3"/>
      <c r="L6109" s="2">
        <v>1</v>
      </c>
      <c r="M6109" s="4" t="s">
        <v>11437</v>
      </c>
      <c r="N6109" s="4" t="s">
        <v>5349</v>
      </c>
      <c r="O6109" t="s">
        <v>10232</v>
      </c>
      <c r="P6109" s="4" t="s">
        <v>11518</v>
      </c>
      <c r="Q6109" s="4" t="str">
        <f>VLOOKUP(P6109, 'Gun classification'!A:B, 2, FALSE)</f>
        <v>Arma blanca</v>
      </c>
      <c r="R6109" s="4" t="s">
        <v>14184</v>
      </c>
      <c r="S6109" t="str">
        <f t="shared" si="95"/>
        <v xml:space="preserve">argument, </v>
      </c>
      <c r="W6109" s="4" t="s">
        <v>14184</v>
      </c>
      <c r="X6109" s="4" t="s">
        <v>14184</v>
      </c>
    </row>
    <row r="6110" spans="1:24" x14ac:dyDescent="0.2">
      <c r="A6110">
        <v>9</v>
      </c>
      <c r="B6110">
        <v>18</v>
      </c>
      <c r="C6110">
        <v>1992</v>
      </c>
      <c r="D6110" t="s">
        <v>16505</v>
      </c>
      <c r="E6110" s="2">
        <v>1</v>
      </c>
      <c r="F6110" s="3"/>
      <c r="G6110" s="2">
        <v>1</v>
      </c>
      <c r="H6110" s="2">
        <v>30</v>
      </c>
      <c r="I6110" s="4" t="s">
        <v>10958</v>
      </c>
      <c r="J6110" s="2">
        <v>3</v>
      </c>
      <c r="K6110" s="3"/>
      <c r="L6110" s="2">
        <v>1</v>
      </c>
      <c r="M6110" s="4" t="s">
        <v>11413</v>
      </c>
      <c r="N6110" s="4" t="s">
        <v>3879</v>
      </c>
      <c r="P6110" s="4" t="s">
        <v>11518</v>
      </c>
      <c r="Q6110" s="4" t="str">
        <f>VLOOKUP(P6110, 'Gun classification'!A:B, 2, FALSE)</f>
        <v>Arma blanca</v>
      </c>
      <c r="R6110" s="4" t="s">
        <v>14184</v>
      </c>
      <c r="S6110" t="str">
        <f t="shared" si="95"/>
        <v xml:space="preserve">, </v>
      </c>
      <c r="T6110" t="s">
        <v>23253</v>
      </c>
      <c r="W6110" s="4" t="s">
        <v>14184</v>
      </c>
      <c r="X6110" s="4" t="s">
        <v>14184</v>
      </c>
    </row>
    <row r="6111" spans="1:24" x14ac:dyDescent="0.2">
      <c r="A6111">
        <v>9</v>
      </c>
      <c r="B6111">
        <v>18</v>
      </c>
      <c r="C6111">
        <v>1992</v>
      </c>
      <c r="D6111" t="s">
        <v>16506</v>
      </c>
      <c r="E6111" s="2">
        <v>3</v>
      </c>
      <c r="F6111" s="3"/>
      <c r="G6111" s="2">
        <v>1</v>
      </c>
      <c r="H6111" s="2">
        <v>20</v>
      </c>
      <c r="I6111" s="4" t="s">
        <v>10959</v>
      </c>
      <c r="J6111" s="2">
        <v>4</v>
      </c>
      <c r="K6111" s="3"/>
      <c r="L6111" s="2">
        <v>1</v>
      </c>
      <c r="M6111" s="4" t="s">
        <v>11419</v>
      </c>
      <c r="N6111" s="4" t="s">
        <v>3880</v>
      </c>
      <c r="O6111" t="s">
        <v>3881</v>
      </c>
      <c r="P6111" s="4" t="s">
        <v>11518</v>
      </c>
      <c r="Q6111" s="4" t="str">
        <f>VLOOKUP(P6111, 'Gun classification'!A:B, 2, FALSE)</f>
        <v>Arma blanca</v>
      </c>
      <c r="R6111" s="4" t="s">
        <v>14184</v>
      </c>
      <c r="S6111" t="str">
        <f t="shared" si="95"/>
        <v xml:space="preserve">Fun center, </v>
      </c>
      <c r="W6111" s="4" t="s">
        <v>14184</v>
      </c>
      <c r="X6111" s="4" t="s">
        <v>14184</v>
      </c>
    </row>
    <row r="6112" spans="1:24" x14ac:dyDescent="0.2">
      <c r="A6112">
        <v>9</v>
      </c>
      <c r="B6112">
        <v>19</v>
      </c>
      <c r="C6112">
        <v>1992</v>
      </c>
      <c r="D6112" t="s">
        <v>16507</v>
      </c>
      <c r="E6112" s="2">
        <v>2</v>
      </c>
      <c r="F6112" s="2">
        <v>9</v>
      </c>
      <c r="G6112" s="2">
        <v>1</v>
      </c>
      <c r="H6112" s="2">
        <v>14</v>
      </c>
      <c r="I6112" s="4" t="s">
        <v>17370</v>
      </c>
      <c r="J6112" s="2">
        <v>5</v>
      </c>
      <c r="K6112" s="3"/>
      <c r="L6112" s="2">
        <v>3</v>
      </c>
      <c r="M6112" s="4" t="s">
        <v>14184</v>
      </c>
      <c r="N6112" s="4" t="s">
        <v>6549</v>
      </c>
      <c r="O6112" t="s">
        <v>3882</v>
      </c>
      <c r="P6112" s="4" t="s">
        <v>11512</v>
      </c>
      <c r="Q6112" s="4" t="str">
        <f>VLOOKUP(P6112, 'Gun classification'!A:B, 2, FALSE)</f>
        <v>Arma de fuego</v>
      </c>
      <c r="R6112" s="4" t="s">
        <v>14184</v>
      </c>
      <c r="S6112" t="str">
        <f t="shared" si="95"/>
        <v xml:space="preserve">robber? shot?, </v>
      </c>
      <c r="T6112" s="38" t="s">
        <v>11515</v>
      </c>
      <c r="W6112" s="4" t="s">
        <v>14184</v>
      </c>
      <c r="X6112" s="4" t="s">
        <v>14184</v>
      </c>
    </row>
    <row r="6113" spans="1:24" x14ac:dyDescent="0.2">
      <c r="A6113">
        <v>9</v>
      </c>
      <c r="B6113">
        <v>20</v>
      </c>
      <c r="C6113">
        <v>1992</v>
      </c>
      <c r="D6113" t="s">
        <v>16508</v>
      </c>
      <c r="E6113" s="2">
        <v>2</v>
      </c>
      <c r="F6113" s="2">
        <v>5</v>
      </c>
      <c r="G6113" s="2">
        <v>1</v>
      </c>
      <c r="H6113" s="2">
        <v>18</v>
      </c>
      <c r="I6113" s="4" t="s">
        <v>17407</v>
      </c>
      <c r="J6113" s="2">
        <v>3</v>
      </c>
      <c r="K6113" s="3"/>
      <c r="L6113" s="2">
        <v>1</v>
      </c>
      <c r="M6113" s="4" t="s">
        <v>14184</v>
      </c>
      <c r="N6113" s="4" t="s">
        <v>3883</v>
      </c>
      <c r="P6113" s="4" t="s">
        <v>11512</v>
      </c>
      <c r="Q6113" s="4" t="str">
        <f>VLOOKUP(P6113, 'Gun classification'!A:B, 2, FALSE)</f>
        <v>Arma de fuego</v>
      </c>
      <c r="R6113" s="4" t="s">
        <v>1204</v>
      </c>
      <c r="S6113" t="str">
        <f t="shared" si="95"/>
        <v>, group</v>
      </c>
      <c r="W6113" s="4" t="s">
        <v>14184</v>
      </c>
      <c r="X6113" s="4" t="s">
        <v>14184</v>
      </c>
    </row>
    <row r="6114" spans="1:24" x14ac:dyDescent="0.2">
      <c r="A6114">
        <v>9</v>
      </c>
      <c r="B6114">
        <v>20</v>
      </c>
      <c r="C6114">
        <v>1992</v>
      </c>
      <c r="D6114" t="s">
        <v>16509</v>
      </c>
      <c r="E6114" s="2">
        <v>3</v>
      </c>
      <c r="F6114" s="3"/>
      <c r="G6114" s="2">
        <v>1</v>
      </c>
      <c r="H6114" s="2">
        <v>48</v>
      </c>
      <c r="I6114" s="4" t="s">
        <v>17370</v>
      </c>
      <c r="J6114" s="2">
        <v>5</v>
      </c>
      <c r="K6114" s="3"/>
      <c r="L6114" s="2">
        <v>3</v>
      </c>
      <c r="M6114" s="4" t="s">
        <v>14184</v>
      </c>
      <c r="N6114" s="4" t="s">
        <v>3884</v>
      </c>
      <c r="O6114" t="s">
        <v>17675</v>
      </c>
      <c r="P6114" s="4" t="s">
        <v>11518</v>
      </c>
      <c r="Q6114" s="4" t="str">
        <f>VLOOKUP(P6114, 'Gun classification'!A:B, 2, FALSE)</f>
        <v>Arma blanca</v>
      </c>
      <c r="R6114" s="4" t="s">
        <v>9053</v>
      </c>
      <c r="S6114" t="str">
        <f t="shared" si="95"/>
        <v>unknown, in street</v>
      </c>
      <c r="W6114" s="4" t="s">
        <v>14184</v>
      </c>
      <c r="X6114" s="4" t="s">
        <v>14184</v>
      </c>
    </row>
    <row r="6115" spans="1:24" x14ac:dyDescent="0.2">
      <c r="A6115">
        <v>9</v>
      </c>
      <c r="B6115">
        <v>20</v>
      </c>
      <c r="C6115">
        <v>1992</v>
      </c>
      <c r="D6115" t="s">
        <v>16510</v>
      </c>
      <c r="E6115" s="2">
        <v>2</v>
      </c>
      <c r="F6115" s="2">
        <v>7</v>
      </c>
      <c r="G6115" s="2">
        <v>2</v>
      </c>
      <c r="H6115" s="2">
        <v>55</v>
      </c>
      <c r="I6115" s="4" t="s">
        <v>10960</v>
      </c>
      <c r="J6115" s="2">
        <v>2</v>
      </c>
      <c r="K6115" s="2">
        <v>7</v>
      </c>
      <c r="L6115" s="2">
        <v>1</v>
      </c>
      <c r="M6115" s="4" t="s">
        <v>11470</v>
      </c>
      <c r="N6115" s="4" t="s">
        <v>3885</v>
      </c>
      <c r="O6115" t="s">
        <v>11648</v>
      </c>
      <c r="P6115" s="4" t="s">
        <v>11518</v>
      </c>
      <c r="Q6115" s="4" t="str">
        <f>VLOOKUP(P6115, 'Gun classification'!A:B, 2, FALSE)</f>
        <v>Arma blanca</v>
      </c>
      <c r="R6115" s="4" t="s">
        <v>14184</v>
      </c>
      <c r="S6115" t="str">
        <f t="shared" si="95"/>
        <v xml:space="preserve">domestic, </v>
      </c>
      <c r="T6115" t="s">
        <v>11650</v>
      </c>
      <c r="W6115" s="4" t="s">
        <v>14184</v>
      </c>
      <c r="X6115" s="4" t="s">
        <v>14184</v>
      </c>
    </row>
    <row r="6116" spans="1:24" x14ac:dyDescent="0.2">
      <c r="A6116">
        <v>9</v>
      </c>
      <c r="B6116">
        <v>20</v>
      </c>
      <c r="C6116">
        <v>1992</v>
      </c>
      <c r="D6116" t="s">
        <v>16511</v>
      </c>
      <c r="E6116" s="2">
        <v>1</v>
      </c>
      <c r="F6116" s="3"/>
      <c r="G6116" s="2">
        <v>1</v>
      </c>
      <c r="H6116" s="2">
        <v>24</v>
      </c>
      <c r="I6116" s="4" t="s">
        <v>10961</v>
      </c>
      <c r="J6116" s="2">
        <v>1</v>
      </c>
      <c r="K6116" s="2">
        <v>4</v>
      </c>
      <c r="L6116" s="2">
        <v>1</v>
      </c>
      <c r="M6116" s="4" t="s">
        <v>11430</v>
      </c>
      <c r="N6116" s="4" t="s">
        <v>3886</v>
      </c>
      <c r="O6116" t="s">
        <v>3887</v>
      </c>
      <c r="P6116" s="4" t="s">
        <v>11512</v>
      </c>
      <c r="Q6116" s="4" t="str">
        <f>VLOOKUP(P6116, 'Gun classification'!A:B, 2, FALSE)</f>
        <v>Arma de fuego</v>
      </c>
      <c r="R6116" s="4" t="s">
        <v>14184</v>
      </c>
      <c r="S6116" t="str">
        <f t="shared" si="95"/>
        <v xml:space="preserve">at curb Hunts, </v>
      </c>
      <c r="W6116" s="4" t="s">
        <v>14184</v>
      </c>
      <c r="X6116" s="4" t="s">
        <v>14184</v>
      </c>
    </row>
    <row r="6117" spans="1:24" x14ac:dyDescent="0.2">
      <c r="A6117">
        <v>10</v>
      </c>
      <c r="B6117">
        <v>3</v>
      </c>
      <c r="C6117">
        <v>1992</v>
      </c>
      <c r="D6117" t="s">
        <v>16512</v>
      </c>
      <c r="E6117" s="2">
        <v>1</v>
      </c>
      <c r="F6117" s="3"/>
      <c r="G6117" s="2">
        <v>2</v>
      </c>
      <c r="H6117" s="2">
        <v>41</v>
      </c>
      <c r="I6117" s="4" t="s">
        <v>10962</v>
      </c>
      <c r="J6117" s="2">
        <v>3</v>
      </c>
      <c r="K6117" s="3"/>
      <c r="L6117" s="2">
        <v>1</v>
      </c>
      <c r="M6117" s="4" t="s">
        <v>11494</v>
      </c>
      <c r="N6117" s="4" t="s">
        <v>3888</v>
      </c>
      <c r="O6117" t="s">
        <v>3889</v>
      </c>
      <c r="P6117" s="4" t="s">
        <v>11512</v>
      </c>
      <c r="Q6117" s="4" t="str">
        <f>VLOOKUP(P6117, 'Gun classification'!A:B, 2, FALSE)</f>
        <v>Arma de fuego</v>
      </c>
      <c r="R6117" s="4" t="s">
        <v>1205</v>
      </c>
      <c r="S6117" t="str">
        <f t="shared" si="95"/>
        <v>driver, ped tries to sellcra</v>
      </c>
      <c r="W6117" s="4" t="s">
        <v>14184</v>
      </c>
      <c r="X6117" s="4" t="s">
        <v>14184</v>
      </c>
    </row>
    <row r="6118" spans="1:24" x14ac:dyDescent="0.2">
      <c r="A6118">
        <v>10</v>
      </c>
      <c r="B6118">
        <v>5</v>
      </c>
      <c r="C6118">
        <v>1992</v>
      </c>
      <c r="D6118" t="s">
        <v>16513</v>
      </c>
      <c r="E6118" s="2">
        <v>3</v>
      </c>
      <c r="F6118" s="3"/>
      <c r="G6118" s="2">
        <v>1</v>
      </c>
      <c r="H6118" s="2">
        <v>22</v>
      </c>
      <c r="I6118" s="4" t="s">
        <v>17370</v>
      </c>
      <c r="J6118" s="2">
        <v>5</v>
      </c>
      <c r="K6118" s="3"/>
      <c r="L6118" s="2">
        <v>3</v>
      </c>
      <c r="M6118" s="4" t="s">
        <v>14184</v>
      </c>
      <c r="N6118" s="4" t="s">
        <v>9735</v>
      </c>
      <c r="O6118" t="s">
        <v>6169</v>
      </c>
      <c r="P6118" s="4" t="s">
        <v>11512</v>
      </c>
      <c r="Q6118" s="4" t="str">
        <f>VLOOKUP(P6118, 'Gun classification'!A:B, 2, FALSE)</f>
        <v>Arma de fuego</v>
      </c>
      <c r="R6118" s="4" t="s">
        <v>14184</v>
      </c>
      <c r="S6118" t="str">
        <f t="shared" si="95"/>
        <v xml:space="preserve">narcotics?, </v>
      </c>
      <c r="W6118" s="4" t="s">
        <v>14184</v>
      </c>
      <c r="X6118" s="4" t="s">
        <v>14184</v>
      </c>
    </row>
    <row r="6119" spans="1:24" x14ac:dyDescent="0.2">
      <c r="A6119">
        <v>10</v>
      </c>
      <c r="B6119">
        <v>10</v>
      </c>
      <c r="C6119">
        <v>1992</v>
      </c>
      <c r="D6119" t="s">
        <v>16514</v>
      </c>
      <c r="E6119" s="2">
        <v>3</v>
      </c>
      <c r="F6119" s="3"/>
      <c r="G6119" s="2">
        <v>1</v>
      </c>
      <c r="H6119" s="2">
        <v>44</v>
      </c>
      <c r="I6119" s="4" t="s">
        <v>10963</v>
      </c>
      <c r="J6119" s="2">
        <v>3</v>
      </c>
      <c r="K6119" s="3"/>
      <c r="L6119" s="2">
        <v>1</v>
      </c>
      <c r="M6119" s="4" t="s">
        <v>11461</v>
      </c>
      <c r="N6119" s="4" t="s">
        <v>3890</v>
      </c>
      <c r="O6119" t="s">
        <v>3891</v>
      </c>
      <c r="P6119" s="4" t="s">
        <v>11518</v>
      </c>
      <c r="Q6119" s="4" t="str">
        <f>VLOOKUP(P6119, 'Gun classification'!A:B, 2, FALSE)</f>
        <v>Arma blanca</v>
      </c>
      <c r="R6119" s="4" t="s">
        <v>14184</v>
      </c>
      <c r="S6119" t="str">
        <f t="shared" si="95"/>
        <v xml:space="preserve">bad blood, </v>
      </c>
      <c r="W6119" s="4" t="s">
        <v>14184</v>
      </c>
      <c r="X6119" s="4" t="s">
        <v>14184</v>
      </c>
    </row>
    <row r="6120" spans="1:24" x14ac:dyDescent="0.2">
      <c r="A6120">
        <v>10</v>
      </c>
      <c r="B6120">
        <v>11</v>
      </c>
      <c r="C6120">
        <v>1992</v>
      </c>
      <c r="D6120" t="s">
        <v>16515</v>
      </c>
      <c r="E6120" s="2">
        <v>2</v>
      </c>
      <c r="F6120" s="2">
        <v>5</v>
      </c>
      <c r="G6120" s="2">
        <v>1</v>
      </c>
      <c r="H6120" s="2">
        <v>43</v>
      </c>
      <c r="I6120" s="4" t="s">
        <v>17370</v>
      </c>
      <c r="J6120" s="2">
        <v>5</v>
      </c>
      <c r="K6120" s="2">
        <v>5</v>
      </c>
      <c r="L6120" s="2">
        <v>1</v>
      </c>
      <c r="M6120" s="4" t="s">
        <v>14184</v>
      </c>
      <c r="N6120" s="4" t="s">
        <v>3883</v>
      </c>
      <c r="O6120" t="s">
        <v>11996</v>
      </c>
      <c r="P6120" s="4" t="s">
        <v>11518</v>
      </c>
      <c r="Q6120" s="4" t="str">
        <f>VLOOKUP(P6120, 'Gun classification'!A:B, 2, FALSE)</f>
        <v>Arma blanca</v>
      </c>
      <c r="R6120" s="4" t="s">
        <v>1206</v>
      </c>
      <c r="S6120" t="str">
        <f t="shared" si="95"/>
        <v>robbery?, argu in chin w.Su</v>
      </c>
      <c r="T6120" t="s">
        <v>11515</v>
      </c>
      <c r="W6120" s="4" t="s">
        <v>14184</v>
      </c>
      <c r="X6120" s="4" t="s">
        <v>14184</v>
      </c>
    </row>
    <row r="6121" spans="1:24" x14ac:dyDescent="0.2">
      <c r="A6121">
        <v>10</v>
      </c>
      <c r="B6121">
        <v>12</v>
      </c>
      <c r="C6121">
        <v>1992</v>
      </c>
      <c r="D6121" t="s">
        <v>16516</v>
      </c>
      <c r="E6121" s="2">
        <v>3</v>
      </c>
      <c r="F6121" s="3"/>
      <c r="G6121" s="2">
        <v>2</v>
      </c>
      <c r="H6121" s="2">
        <v>36</v>
      </c>
      <c r="I6121" s="4" t="s">
        <v>10964</v>
      </c>
      <c r="J6121" s="2">
        <v>5</v>
      </c>
      <c r="K6121" s="3"/>
      <c r="L6121" s="2">
        <v>1</v>
      </c>
      <c r="M6121" s="4" t="s">
        <v>14184</v>
      </c>
      <c r="N6121" s="4" t="s">
        <v>3892</v>
      </c>
      <c r="O6121" t="s">
        <v>9157</v>
      </c>
      <c r="P6121" s="4" t="s">
        <v>11512</v>
      </c>
      <c r="Q6121" s="4" t="str">
        <f>VLOOKUP(P6121, 'Gun classification'!A:B, 2, FALSE)</f>
        <v>Arma de fuego</v>
      </c>
      <c r="R6121" s="4" t="s">
        <v>14184</v>
      </c>
      <c r="S6121" t="str">
        <f t="shared" si="95"/>
        <v xml:space="preserve">drugs, </v>
      </c>
      <c r="W6121" s="4" t="s">
        <v>14184</v>
      </c>
      <c r="X6121" s="4" t="s">
        <v>14184</v>
      </c>
    </row>
    <row r="6122" spans="1:24" x14ac:dyDescent="0.2">
      <c r="A6122">
        <v>10</v>
      </c>
      <c r="B6122">
        <v>20</v>
      </c>
      <c r="C6122">
        <v>1992</v>
      </c>
      <c r="D6122" t="s">
        <v>16517</v>
      </c>
      <c r="E6122" s="2">
        <v>1</v>
      </c>
      <c r="F6122" s="2">
        <v>4</v>
      </c>
      <c r="G6122" s="2">
        <v>1</v>
      </c>
      <c r="H6122" s="2">
        <v>37</v>
      </c>
      <c r="I6122" s="4" t="s">
        <v>10965</v>
      </c>
      <c r="J6122" s="2">
        <v>1</v>
      </c>
      <c r="K6122" s="2">
        <v>4</v>
      </c>
      <c r="L6122" s="2">
        <v>1</v>
      </c>
      <c r="M6122" s="4" t="s">
        <v>11494</v>
      </c>
      <c r="N6122" s="4" t="s">
        <v>6022</v>
      </c>
      <c r="O6122" t="s">
        <v>11908</v>
      </c>
      <c r="P6122" s="4" t="s">
        <v>3702</v>
      </c>
      <c r="Q6122" s="4" t="str">
        <f>VLOOKUP(P6122, 'Gun classification'!A:B, 2, FALSE)</f>
        <v>No clasificado</v>
      </c>
      <c r="R6122" s="4" t="s">
        <v>14184</v>
      </c>
      <c r="S6122" t="str">
        <f t="shared" si="95"/>
        <v xml:space="preserve">fight, </v>
      </c>
      <c r="T6122" s="38" t="s">
        <v>23263</v>
      </c>
      <c r="W6122" s="4" t="s">
        <v>14184</v>
      </c>
      <c r="X6122" s="4" t="s">
        <v>14184</v>
      </c>
    </row>
    <row r="6123" spans="1:24" x14ac:dyDescent="0.2">
      <c r="A6123">
        <v>10</v>
      </c>
      <c r="B6123">
        <v>21</v>
      </c>
      <c r="C6123">
        <v>1992</v>
      </c>
      <c r="D6123" t="s">
        <v>16518</v>
      </c>
      <c r="E6123" s="2">
        <v>3</v>
      </c>
      <c r="F6123" s="3"/>
      <c r="G6123" s="2">
        <v>1</v>
      </c>
      <c r="H6123" s="2">
        <v>22</v>
      </c>
      <c r="I6123" s="4" t="s">
        <v>10966</v>
      </c>
      <c r="J6123" s="2">
        <v>3</v>
      </c>
      <c r="K6123" s="3"/>
      <c r="L6123" s="2">
        <v>1</v>
      </c>
      <c r="M6123" s="4" t="s">
        <v>11494</v>
      </c>
      <c r="N6123" s="4" t="s">
        <v>3893</v>
      </c>
      <c r="O6123" t="s">
        <v>9469</v>
      </c>
      <c r="P6123" s="4" t="s">
        <v>11512</v>
      </c>
      <c r="Q6123" s="4" t="str">
        <f>VLOOKUP(P6123, 'Gun classification'!A:B, 2, FALSE)</f>
        <v>Arma de fuego</v>
      </c>
      <c r="R6123" s="4" t="s">
        <v>14184</v>
      </c>
      <c r="S6123" t="str">
        <f t="shared" si="95"/>
        <v xml:space="preserve">altercation, </v>
      </c>
      <c r="W6123" s="4" t="s">
        <v>14184</v>
      </c>
      <c r="X6123" s="4" t="s">
        <v>14184</v>
      </c>
    </row>
    <row r="6124" spans="1:24" x14ac:dyDescent="0.2">
      <c r="A6124">
        <v>10</v>
      </c>
      <c r="B6124">
        <v>24</v>
      </c>
      <c r="C6124">
        <v>1992</v>
      </c>
      <c r="D6124" t="s">
        <v>16519</v>
      </c>
      <c r="E6124" s="2">
        <v>2</v>
      </c>
      <c r="F6124" s="2">
        <v>7</v>
      </c>
      <c r="G6124" s="2">
        <v>1</v>
      </c>
      <c r="H6124" s="2">
        <v>20</v>
      </c>
      <c r="I6124" s="4" t="s">
        <v>10967</v>
      </c>
      <c r="J6124" s="2">
        <v>2</v>
      </c>
      <c r="K6124" s="2">
        <v>7</v>
      </c>
      <c r="L6124" s="2">
        <v>1</v>
      </c>
      <c r="M6124" s="4" t="s">
        <v>11495</v>
      </c>
      <c r="N6124" s="4" t="s">
        <v>3894</v>
      </c>
      <c r="O6124" t="s">
        <v>3895</v>
      </c>
      <c r="P6124" s="4" t="s">
        <v>11512</v>
      </c>
      <c r="Q6124" s="4" t="str">
        <f>VLOOKUP(P6124, 'Gun classification'!A:B, 2, FALSE)</f>
        <v>Arma de fuego</v>
      </c>
      <c r="R6124" s="4" t="s">
        <v>14184</v>
      </c>
      <c r="S6124" t="str">
        <f t="shared" si="95"/>
        <v xml:space="preserve">get out of car, </v>
      </c>
      <c r="T6124" s="38" t="s">
        <v>23253</v>
      </c>
      <c r="W6124" s="4" t="s">
        <v>14184</v>
      </c>
      <c r="X6124" s="4" t="s">
        <v>14184</v>
      </c>
    </row>
    <row r="6125" spans="1:24" x14ac:dyDescent="0.2">
      <c r="A6125">
        <v>10</v>
      </c>
      <c r="B6125">
        <v>25</v>
      </c>
      <c r="C6125">
        <v>1992</v>
      </c>
      <c r="D6125" t="s">
        <v>16520</v>
      </c>
      <c r="E6125" s="2">
        <v>1</v>
      </c>
      <c r="F6125" s="3"/>
      <c r="G6125" s="2">
        <v>1</v>
      </c>
      <c r="H6125" s="2">
        <v>22</v>
      </c>
      <c r="I6125" s="4" t="s">
        <v>10968</v>
      </c>
      <c r="J6125" s="2">
        <v>2</v>
      </c>
      <c r="K6125" s="2">
        <v>5</v>
      </c>
      <c r="L6125" s="2">
        <v>1</v>
      </c>
      <c r="M6125" s="4" t="s">
        <v>11495</v>
      </c>
      <c r="N6125" s="4" t="s">
        <v>3896</v>
      </c>
      <c r="O6125" t="s">
        <v>9469</v>
      </c>
      <c r="P6125" s="4" t="s">
        <v>11512</v>
      </c>
      <c r="Q6125" s="4" t="str">
        <f>VLOOKUP(P6125, 'Gun classification'!A:B, 2, FALSE)</f>
        <v>Arma de fuego</v>
      </c>
      <c r="R6125" s="4" t="s">
        <v>14184</v>
      </c>
      <c r="S6125" t="str">
        <f t="shared" si="95"/>
        <v xml:space="preserve">altercation, </v>
      </c>
      <c r="W6125" s="4" t="s">
        <v>14184</v>
      </c>
      <c r="X6125" s="4" t="s">
        <v>14184</v>
      </c>
    </row>
    <row r="6126" spans="1:24" x14ac:dyDescent="0.2">
      <c r="A6126">
        <v>10</v>
      </c>
      <c r="B6126">
        <v>27</v>
      </c>
      <c r="C6126">
        <v>1992</v>
      </c>
      <c r="D6126" t="s">
        <v>16521</v>
      </c>
      <c r="E6126" s="2">
        <v>1</v>
      </c>
      <c r="F6126" s="3"/>
      <c r="G6126" s="2">
        <v>1</v>
      </c>
      <c r="H6126" s="2">
        <v>55</v>
      </c>
      <c r="I6126" s="4" t="s">
        <v>10969</v>
      </c>
      <c r="J6126" s="2">
        <v>1</v>
      </c>
      <c r="K6126" s="3"/>
      <c r="L6126" s="2">
        <v>1</v>
      </c>
      <c r="M6126" s="4" t="s">
        <v>11462</v>
      </c>
      <c r="N6126" s="4" t="s">
        <v>3897</v>
      </c>
      <c r="O6126" t="s">
        <v>9133</v>
      </c>
      <c r="P6126" s="4" t="s">
        <v>11512</v>
      </c>
      <c r="Q6126" s="4" t="str">
        <f>VLOOKUP(P6126, 'Gun classification'!A:B, 2, FALSE)</f>
        <v>Arma de fuego</v>
      </c>
      <c r="R6126" s="4" t="s">
        <v>14184</v>
      </c>
      <c r="S6126" t="str">
        <f t="shared" si="95"/>
        <v xml:space="preserve">dispute, </v>
      </c>
      <c r="W6126" s="4" t="s">
        <v>14184</v>
      </c>
      <c r="X6126" s="4" t="s">
        <v>14184</v>
      </c>
    </row>
    <row r="6127" spans="1:24" x14ac:dyDescent="0.2">
      <c r="A6127">
        <v>11</v>
      </c>
      <c r="B6127">
        <v>8</v>
      </c>
      <c r="C6127">
        <v>1992</v>
      </c>
      <c r="D6127" t="s">
        <v>16522</v>
      </c>
      <c r="E6127" s="2">
        <v>1</v>
      </c>
      <c r="F6127" s="3"/>
      <c r="G6127" s="2">
        <v>1</v>
      </c>
      <c r="H6127" s="2">
        <v>21</v>
      </c>
      <c r="I6127" s="4" t="s">
        <v>10970</v>
      </c>
      <c r="J6127" s="2">
        <v>1</v>
      </c>
      <c r="K6127" s="3"/>
      <c r="L6127" s="2">
        <v>1</v>
      </c>
      <c r="M6127" s="4" t="s">
        <v>11417</v>
      </c>
      <c r="N6127" s="4" t="s">
        <v>3524</v>
      </c>
      <c r="O6127" t="s">
        <v>10924</v>
      </c>
      <c r="P6127" s="4" t="s">
        <v>11512</v>
      </c>
      <c r="Q6127" s="4" t="str">
        <f>VLOOKUP(P6127, 'Gun classification'!A:B, 2, FALSE)</f>
        <v>Arma de fuego</v>
      </c>
      <c r="R6127" s="4" t="s">
        <v>14184</v>
      </c>
      <c r="S6127" t="str">
        <f t="shared" si="95"/>
        <v xml:space="preserve">gang, </v>
      </c>
      <c r="T6127" s="38" t="s">
        <v>23261</v>
      </c>
      <c r="W6127" s="4" t="s">
        <v>14184</v>
      </c>
      <c r="X6127" s="4" t="s">
        <v>14184</v>
      </c>
    </row>
    <row r="6128" spans="1:24" x14ac:dyDescent="0.2">
      <c r="A6128">
        <v>11</v>
      </c>
      <c r="B6128">
        <v>8</v>
      </c>
      <c r="C6128">
        <v>1992</v>
      </c>
      <c r="D6128" t="s">
        <v>16523</v>
      </c>
      <c r="E6128" s="2">
        <v>3</v>
      </c>
      <c r="F6128" s="3"/>
      <c r="G6128" s="2">
        <v>1</v>
      </c>
      <c r="H6128" s="2">
        <v>29</v>
      </c>
      <c r="I6128" s="4" t="s">
        <v>10971</v>
      </c>
      <c r="J6128" s="2">
        <v>3</v>
      </c>
      <c r="K6128" s="3"/>
      <c r="L6128" s="2">
        <v>1</v>
      </c>
      <c r="M6128" s="4" t="s">
        <v>11463</v>
      </c>
      <c r="N6128" s="4" t="s">
        <v>3898</v>
      </c>
      <c r="O6128" t="s">
        <v>3899</v>
      </c>
      <c r="P6128" s="4" t="s">
        <v>9268</v>
      </c>
      <c r="Q6128" s="4" t="str">
        <f>VLOOKUP(P6128, 'Gun classification'!A:B, 2, FALSE)</f>
        <v>Objeto</v>
      </c>
      <c r="R6128" s="4" t="s">
        <v>14184</v>
      </c>
      <c r="S6128" t="str">
        <f t="shared" si="95"/>
        <v xml:space="preserve">acquaintance, </v>
      </c>
      <c r="W6128" s="4" t="s">
        <v>14184</v>
      </c>
      <c r="X6128" s="4" t="s">
        <v>14184</v>
      </c>
    </row>
    <row r="6129" spans="1:24" x14ac:dyDescent="0.2">
      <c r="A6129">
        <v>11</v>
      </c>
      <c r="B6129">
        <v>11</v>
      </c>
      <c r="C6129">
        <v>1992</v>
      </c>
      <c r="D6129" t="s">
        <v>16524</v>
      </c>
      <c r="E6129" s="2">
        <v>3</v>
      </c>
      <c r="F6129" s="3"/>
      <c r="G6129" s="2">
        <v>1</v>
      </c>
      <c r="H6129" s="2">
        <v>26</v>
      </c>
      <c r="I6129" s="4" t="s">
        <v>17407</v>
      </c>
      <c r="J6129" s="2">
        <v>3</v>
      </c>
      <c r="K6129" s="3"/>
      <c r="L6129" s="2">
        <v>1</v>
      </c>
      <c r="M6129" s="4" t="s">
        <v>14184</v>
      </c>
      <c r="N6129" s="4" t="s">
        <v>3900</v>
      </c>
      <c r="O6129" t="s">
        <v>3757</v>
      </c>
      <c r="P6129" s="4" t="s">
        <v>11512</v>
      </c>
      <c r="Q6129" s="4" t="str">
        <f>VLOOKUP(P6129, 'Gun classification'!A:B, 2, FALSE)</f>
        <v>Arma de fuego</v>
      </c>
      <c r="R6129" s="4" t="s">
        <v>14184</v>
      </c>
      <c r="S6129" t="str">
        <f t="shared" si="95"/>
        <v xml:space="preserve">narcotic?, </v>
      </c>
      <c r="W6129" s="4" t="s">
        <v>14184</v>
      </c>
      <c r="X6129" s="4" t="s">
        <v>14184</v>
      </c>
    </row>
    <row r="6130" spans="1:24" x14ac:dyDescent="0.2">
      <c r="A6130">
        <v>11</v>
      </c>
      <c r="B6130">
        <v>18</v>
      </c>
      <c r="C6130">
        <v>1992</v>
      </c>
      <c r="D6130" t="s">
        <v>16525</v>
      </c>
      <c r="E6130" s="2">
        <v>1</v>
      </c>
      <c r="F6130" s="3"/>
      <c r="G6130" s="2">
        <v>1</v>
      </c>
      <c r="H6130" s="2">
        <v>29</v>
      </c>
      <c r="I6130" s="4" t="s">
        <v>14112</v>
      </c>
      <c r="J6130" s="2">
        <v>1</v>
      </c>
      <c r="K6130" s="3"/>
      <c r="L6130" s="2">
        <v>1</v>
      </c>
      <c r="M6130" s="4" t="s">
        <v>11436</v>
      </c>
      <c r="N6130" s="4" t="s">
        <v>3901</v>
      </c>
      <c r="O6130" t="s">
        <v>3902</v>
      </c>
      <c r="P6130" s="4" t="s">
        <v>11518</v>
      </c>
      <c r="Q6130" s="4" t="str">
        <f>VLOOKUP(P6130, 'Gun classification'!A:B, 2, FALSE)</f>
        <v>Arma blanca</v>
      </c>
      <c r="R6130" s="4" t="s">
        <v>1207</v>
      </c>
      <c r="S6130" t="str">
        <f t="shared" si="95"/>
        <v>roomate, argu re groceries</v>
      </c>
      <c r="W6130" s="4" t="s">
        <v>14184</v>
      </c>
      <c r="X6130" s="4" t="s">
        <v>14184</v>
      </c>
    </row>
    <row r="6131" spans="1:24" x14ac:dyDescent="0.2">
      <c r="A6131">
        <v>11</v>
      </c>
      <c r="B6131">
        <v>21</v>
      </c>
      <c r="C6131">
        <v>1992</v>
      </c>
      <c r="D6131" t="s">
        <v>16526</v>
      </c>
      <c r="E6131" s="2">
        <v>2</v>
      </c>
      <c r="F6131" s="2">
        <v>5</v>
      </c>
      <c r="G6131" s="2">
        <v>1</v>
      </c>
      <c r="H6131" s="2">
        <v>23</v>
      </c>
      <c r="I6131" s="4" t="s">
        <v>17407</v>
      </c>
      <c r="J6131" s="2">
        <v>2</v>
      </c>
      <c r="K6131" s="2">
        <v>5</v>
      </c>
      <c r="L6131" s="2">
        <v>1</v>
      </c>
      <c r="M6131" s="4" t="s">
        <v>14184</v>
      </c>
      <c r="N6131" s="4" t="s">
        <v>3903</v>
      </c>
      <c r="O6131" t="s">
        <v>3904</v>
      </c>
      <c r="P6131" s="4" t="s">
        <v>11512</v>
      </c>
      <c r="Q6131" s="4" t="str">
        <f>VLOOKUP(P6131, 'Gun classification'!A:B, 2, FALSE)</f>
        <v>Arma de fuego</v>
      </c>
      <c r="R6131" s="4" t="s">
        <v>1208</v>
      </c>
      <c r="S6131" t="str">
        <f t="shared" si="95"/>
        <v>gang ten atack, v. no gang ties</v>
      </c>
      <c r="T6131" s="38" t="s">
        <v>23261</v>
      </c>
      <c r="W6131" s="4" t="s">
        <v>14184</v>
      </c>
      <c r="X6131" s="4" t="s">
        <v>14184</v>
      </c>
    </row>
    <row r="6132" spans="1:24" x14ac:dyDescent="0.2">
      <c r="A6132">
        <v>11</v>
      </c>
      <c r="B6132">
        <v>21</v>
      </c>
      <c r="C6132">
        <v>1992</v>
      </c>
      <c r="D6132" t="s">
        <v>16527</v>
      </c>
      <c r="E6132" s="2">
        <v>1</v>
      </c>
      <c r="F6132" s="3"/>
      <c r="G6132" s="2">
        <v>1</v>
      </c>
      <c r="H6132" s="2">
        <v>37</v>
      </c>
      <c r="I6132" s="4" t="s">
        <v>10972</v>
      </c>
      <c r="J6132" s="2">
        <v>1</v>
      </c>
      <c r="K6132" s="3"/>
      <c r="L6132" s="2">
        <v>1</v>
      </c>
      <c r="M6132" s="4" t="s">
        <v>11468</v>
      </c>
      <c r="N6132" s="4" t="s">
        <v>3905</v>
      </c>
      <c r="O6132" t="s">
        <v>3906</v>
      </c>
      <c r="P6132" s="4" t="s">
        <v>11512</v>
      </c>
      <c r="Q6132" s="4" t="str">
        <f>VLOOKUP(P6132, 'Gun classification'!A:B, 2, FALSE)</f>
        <v>Arma de fuego</v>
      </c>
      <c r="R6132" s="4" t="s">
        <v>1209</v>
      </c>
      <c r="S6132" t="str">
        <f t="shared" si="95"/>
        <v>bird lover, kills</v>
      </c>
      <c r="W6132" s="4" t="s">
        <v>14184</v>
      </c>
      <c r="X6132" s="4" t="s">
        <v>14184</v>
      </c>
    </row>
    <row r="6133" spans="1:24" x14ac:dyDescent="0.2">
      <c r="A6133">
        <v>11</v>
      </c>
      <c r="B6133">
        <v>28</v>
      </c>
      <c r="C6133">
        <v>1992</v>
      </c>
      <c r="D6133" t="s">
        <v>16528</v>
      </c>
      <c r="E6133" s="2">
        <v>1</v>
      </c>
      <c r="F6133" s="2">
        <v>4</v>
      </c>
      <c r="G6133" s="2">
        <v>1</v>
      </c>
      <c r="H6133" s="2">
        <v>36</v>
      </c>
      <c r="I6133" s="4" t="s">
        <v>10973</v>
      </c>
      <c r="J6133" s="2">
        <v>1</v>
      </c>
      <c r="K6133" s="2">
        <v>4</v>
      </c>
      <c r="L6133" s="2">
        <v>1</v>
      </c>
      <c r="M6133" s="4" t="s">
        <v>11495</v>
      </c>
      <c r="N6133" s="4" t="s">
        <v>3907</v>
      </c>
      <c r="P6133" s="4" t="s">
        <v>11582</v>
      </c>
      <c r="Q6133" s="4" t="str">
        <f>VLOOKUP(P6133, 'Gun classification'!A:B, 2, FALSE)</f>
        <v>Fuerza</v>
      </c>
      <c r="R6133" s="4" t="s">
        <v>14184</v>
      </c>
      <c r="S6133" t="str">
        <f t="shared" si="95"/>
        <v xml:space="preserve">, </v>
      </c>
      <c r="T6133" t="s">
        <v>23253</v>
      </c>
      <c r="W6133" s="4" t="s">
        <v>14184</v>
      </c>
      <c r="X6133" s="4" t="s">
        <v>14184</v>
      </c>
    </row>
    <row r="6134" spans="1:24" x14ac:dyDescent="0.2">
      <c r="A6134">
        <v>12</v>
      </c>
      <c r="B6134">
        <v>6</v>
      </c>
      <c r="C6134">
        <v>1992</v>
      </c>
      <c r="D6134" t="s">
        <v>16529</v>
      </c>
      <c r="E6134" s="2">
        <v>3</v>
      </c>
      <c r="F6134" s="3"/>
      <c r="G6134" s="2">
        <v>1</v>
      </c>
      <c r="H6134" s="2">
        <v>29</v>
      </c>
      <c r="I6134" s="4" t="s">
        <v>10974</v>
      </c>
      <c r="J6134" s="2">
        <v>3</v>
      </c>
      <c r="K6134" s="3"/>
      <c r="L6134" s="2">
        <v>2</v>
      </c>
      <c r="M6134" s="4" t="s">
        <v>11417</v>
      </c>
      <c r="N6134" s="4" t="s">
        <v>3908</v>
      </c>
      <c r="O6134" t="s">
        <v>6578</v>
      </c>
      <c r="P6134" s="4" t="s">
        <v>11518</v>
      </c>
      <c r="Q6134" s="4" t="str">
        <f>VLOOKUP(P6134, 'Gun classification'!A:B, 2, FALSE)</f>
        <v>Arma blanca</v>
      </c>
      <c r="R6134" s="4" t="s">
        <v>14184</v>
      </c>
      <c r="S6134" t="str">
        <f t="shared" si="95"/>
        <v xml:space="preserve">boy girl friend, </v>
      </c>
      <c r="W6134" s="4" t="s">
        <v>14184</v>
      </c>
      <c r="X6134" s="4" t="s">
        <v>14184</v>
      </c>
    </row>
    <row r="6135" spans="1:24" x14ac:dyDescent="0.2">
      <c r="A6135">
        <v>12</v>
      </c>
      <c r="B6135">
        <v>6</v>
      </c>
      <c r="C6135">
        <v>1992</v>
      </c>
      <c r="D6135" t="s">
        <v>16530</v>
      </c>
      <c r="E6135" s="2">
        <v>1</v>
      </c>
      <c r="F6135" s="3"/>
      <c r="G6135" s="2">
        <v>1</v>
      </c>
      <c r="H6135" s="2">
        <v>80</v>
      </c>
      <c r="I6135" s="4" t="s">
        <v>14736</v>
      </c>
      <c r="J6135" s="2">
        <v>5</v>
      </c>
      <c r="K6135" s="3"/>
      <c r="L6135" s="2">
        <v>3</v>
      </c>
      <c r="M6135" s="4" t="s">
        <v>14184</v>
      </c>
      <c r="N6135" s="4" t="s">
        <v>6817</v>
      </c>
      <c r="O6135" t="s">
        <v>3909</v>
      </c>
      <c r="P6135" s="4" t="s">
        <v>3702</v>
      </c>
      <c r="Q6135" s="4" t="str">
        <f>VLOOKUP(P6135, 'Gun classification'!A:B, 2, FALSE)</f>
        <v>No clasificado</v>
      </c>
      <c r="R6135" s="4" t="s">
        <v>14184</v>
      </c>
      <c r="S6135" t="str">
        <f t="shared" si="95"/>
        <v xml:space="preserve">dispute on bus, </v>
      </c>
      <c r="W6135" s="4" t="s">
        <v>14184</v>
      </c>
      <c r="X6135" s="4" t="s">
        <v>14184</v>
      </c>
    </row>
    <row r="6136" spans="1:24" x14ac:dyDescent="0.2">
      <c r="A6136">
        <v>12</v>
      </c>
      <c r="B6136">
        <v>10</v>
      </c>
      <c r="C6136">
        <v>1992</v>
      </c>
      <c r="D6136" t="s">
        <v>16531</v>
      </c>
      <c r="E6136" s="2">
        <v>1</v>
      </c>
      <c r="F6136" s="3"/>
      <c r="G6136" s="2">
        <v>1</v>
      </c>
      <c r="H6136" s="2">
        <v>84</v>
      </c>
      <c r="I6136" s="4" t="s">
        <v>17370</v>
      </c>
      <c r="J6136" s="2">
        <v>5</v>
      </c>
      <c r="K6136" s="3"/>
      <c r="L6136" s="2">
        <v>3</v>
      </c>
      <c r="M6136" s="4" t="s">
        <v>14184</v>
      </c>
      <c r="N6136" s="4" t="s">
        <v>3910</v>
      </c>
      <c r="O6136" t="s">
        <v>6615</v>
      </c>
      <c r="P6136" s="4" t="s">
        <v>11732</v>
      </c>
      <c r="Q6136" s="4" t="str">
        <f>VLOOKUP(P6136, 'Gun classification'!A:B, 2, FALSE)</f>
        <v>Fuerza</v>
      </c>
      <c r="R6136" s="4" t="s">
        <v>14184</v>
      </c>
      <c r="S6136" t="str">
        <f t="shared" si="95"/>
        <v xml:space="preserve">ligature, </v>
      </c>
      <c r="W6136" s="4" t="s">
        <v>14184</v>
      </c>
      <c r="X6136" s="4" t="s">
        <v>14184</v>
      </c>
    </row>
    <row r="6137" spans="1:24" x14ac:dyDescent="0.2">
      <c r="A6137">
        <v>12</v>
      </c>
      <c r="B6137">
        <v>10</v>
      </c>
      <c r="C6137">
        <v>1992</v>
      </c>
      <c r="D6137" t="s">
        <v>16532</v>
      </c>
      <c r="E6137" s="2">
        <v>1</v>
      </c>
      <c r="F6137" s="3"/>
      <c r="G6137" s="2">
        <v>1</v>
      </c>
      <c r="H6137" s="2">
        <v>52</v>
      </c>
      <c r="I6137" s="4" t="s">
        <v>10975</v>
      </c>
      <c r="J6137" s="2">
        <v>6</v>
      </c>
      <c r="K6137" s="3"/>
      <c r="L6137" s="2">
        <v>1</v>
      </c>
      <c r="M6137" s="4" t="s">
        <v>11448</v>
      </c>
      <c r="N6137" s="4" t="s">
        <v>3911</v>
      </c>
      <c r="O6137" t="s">
        <v>8409</v>
      </c>
      <c r="P6137" s="4" t="s">
        <v>11518</v>
      </c>
      <c r="Q6137" s="4" t="str">
        <f>VLOOKUP(P6137, 'Gun classification'!A:B, 2, FALSE)</f>
        <v>Arma blanca</v>
      </c>
      <c r="R6137" s="4" t="s">
        <v>14184</v>
      </c>
      <c r="S6137" t="str">
        <f t="shared" si="95"/>
        <v xml:space="preserve">gay, </v>
      </c>
      <c r="T6137" s="38" t="s">
        <v>23253</v>
      </c>
      <c r="W6137" s="4" t="s">
        <v>14184</v>
      </c>
      <c r="X6137" s="4" t="s">
        <v>14184</v>
      </c>
    </row>
    <row r="6138" spans="1:24" x14ac:dyDescent="0.2">
      <c r="A6138">
        <v>12</v>
      </c>
      <c r="B6138">
        <v>11</v>
      </c>
      <c r="C6138">
        <v>1992</v>
      </c>
      <c r="D6138" t="s">
        <v>16533</v>
      </c>
      <c r="E6138" s="2">
        <v>3</v>
      </c>
      <c r="F6138" s="3"/>
      <c r="G6138" s="2">
        <v>1</v>
      </c>
      <c r="H6138" s="2">
        <v>70</v>
      </c>
      <c r="I6138" s="4" t="s">
        <v>10976</v>
      </c>
      <c r="J6138" s="2">
        <v>3</v>
      </c>
      <c r="K6138" s="3"/>
      <c r="L6138" s="2">
        <v>1</v>
      </c>
      <c r="M6138" s="4" t="s">
        <v>11494</v>
      </c>
      <c r="N6138" s="4" t="s">
        <v>3912</v>
      </c>
      <c r="O6138" t="s">
        <v>8450</v>
      </c>
      <c r="P6138" s="4" t="s">
        <v>11512</v>
      </c>
      <c r="Q6138" s="4" t="str">
        <f>VLOOKUP(P6138, 'Gun classification'!A:B, 2, FALSE)</f>
        <v>Arma de fuego</v>
      </c>
      <c r="R6138" s="4" t="s">
        <v>1210</v>
      </c>
      <c r="S6138" t="str">
        <f t="shared" si="95"/>
        <v>narcotics, crack buyrer</v>
      </c>
      <c r="W6138" s="4" t="s">
        <v>14184</v>
      </c>
      <c r="X6138" s="4" t="s">
        <v>14184</v>
      </c>
    </row>
    <row r="6139" spans="1:24" x14ac:dyDescent="0.2">
      <c r="A6139">
        <v>12</v>
      </c>
      <c r="B6139">
        <v>13</v>
      </c>
      <c r="C6139">
        <v>1992</v>
      </c>
      <c r="D6139" t="s">
        <v>16534</v>
      </c>
      <c r="E6139" s="2">
        <v>2</v>
      </c>
      <c r="F6139" s="2">
        <v>5</v>
      </c>
      <c r="G6139" s="2">
        <v>1</v>
      </c>
      <c r="H6139" s="2">
        <v>18</v>
      </c>
      <c r="I6139" s="4" t="s">
        <v>10977</v>
      </c>
      <c r="J6139" s="2">
        <v>2</v>
      </c>
      <c r="K6139" s="2">
        <v>5</v>
      </c>
      <c r="L6139" s="2">
        <v>1</v>
      </c>
      <c r="M6139" s="4" t="s">
        <v>11451</v>
      </c>
      <c r="N6139" s="4" t="s">
        <v>3913</v>
      </c>
      <c r="O6139" t="s">
        <v>3914</v>
      </c>
      <c r="P6139" s="4" t="s">
        <v>3702</v>
      </c>
      <c r="Q6139" s="4" t="str">
        <f>VLOOKUP(P6139, 'Gun classification'!A:B, 2, FALSE)</f>
        <v>No clasificado</v>
      </c>
      <c r="R6139" s="4" t="s">
        <v>14184</v>
      </c>
      <c r="S6139" t="str">
        <f t="shared" si="95"/>
        <v xml:space="preserve">over girl, </v>
      </c>
      <c r="W6139" s="4" t="s">
        <v>14184</v>
      </c>
      <c r="X6139" s="4" t="s">
        <v>14184</v>
      </c>
    </row>
    <row r="6140" spans="1:24" x14ac:dyDescent="0.2">
      <c r="A6140">
        <v>12</v>
      </c>
      <c r="B6140">
        <v>15</v>
      </c>
      <c r="C6140">
        <v>1992</v>
      </c>
      <c r="D6140" t="s">
        <v>16535</v>
      </c>
      <c r="E6140" s="2">
        <v>3</v>
      </c>
      <c r="F6140" s="3"/>
      <c r="G6140" s="2">
        <v>1</v>
      </c>
      <c r="H6140" s="2">
        <v>44</v>
      </c>
      <c r="I6140" s="4" t="s">
        <v>10978</v>
      </c>
      <c r="J6140" s="2">
        <v>1</v>
      </c>
      <c r="K6140" s="2">
        <v>4</v>
      </c>
      <c r="L6140" s="2">
        <v>1</v>
      </c>
      <c r="M6140" s="4" t="s">
        <v>11437</v>
      </c>
      <c r="N6140" s="4" t="s">
        <v>3915</v>
      </c>
      <c r="O6140" t="s">
        <v>8450</v>
      </c>
      <c r="P6140" s="4" t="s">
        <v>11518</v>
      </c>
      <c r="Q6140" s="4" t="str">
        <f>VLOOKUP(P6140, 'Gun classification'!A:B, 2, FALSE)</f>
        <v>Arma blanca</v>
      </c>
      <c r="R6140" s="4" t="s">
        <v>14184</v>
      </c>
      <c r="S6140" t="str">
        <f t="shared" si="95"/>
        <v xml:space="preserve">narcotics, </v>
      </c>
      <c r="W6140" s="4" t="s">
        <v>14184</v>
      </c>
      <c r="X6140" s="4" t="s">
        <v>14184</v>
      </c>
    </row>
    <row r="6141" spans="1:24" x14ac:dyDescent="0.2">
      <c r="A6141">
        <v>12</v>
      </c>
      <c r="B6141">
        <v>25</v>
      </c>
      <c r="C6141">
        <v>1992</v>
      </c>
      <c r="D6141" t="s">
        <v>16536</v>
      </c>
      <c r="E6141" s="2">
        <v>3</v>
      </c>
      <c r="F6141" s="3"/>
      <c r="G6141" s="2">
        <v>1</v>
      </c>
      <c r="H6141" s="2">
        <v>40</v>
      </c>
      <c r="I6141" s="4" t="s">
        <v>10979</v>
      </c>
      <c r="J6141" s="2">
        <v>3</v>
      </c>
      <c r="K6141" s="3"/>
      <c r="L6141" s="2">
        <v>1</v>
      </c>
      <c r="M6141" s="4" t="s">
        <v>11417</v>
      </c>
      <c r="N6141" s="4" t="s">
        <v>3916</v>
      </c>
      <c r="O6141" t="s">
        <v>11830</v>
      </c>
      <c r="P6141" s="4" t="s">
        <v>11512</v>
      </c>
      <c r="Q6141" s="4" t="str">
        <f>VLOOKUP(P6141, 'Gun classification'!A:B, 2, FALSE)</f>
        <v>Arma de fuego</v>
      </c>
      <c r="R6141" s="4" t="s">
        <v>9644</v>
      </c>
      <c r="S6141" t="str">
        <f t="shared" si="95"/>
        <v>sus 801, brothers</v>
      </c>
      <c r="W6141" s="4" t="s">
        <v>14184</v>
      </c>
      <c r="X6141" s="4" t="s">
        <v>14184</v>
      </c>
    </row>
    <row r="6142" spans="1:24" x14ac:dyDescent="0.2">
      <c r="A6142">
        <v>12</v>
      </c>
      <c r="B6142">
        <v>26</v>
      </c>
      <c r="C6142">
        <v>1992</v>
      </c>
      <c r="D6142" t="s">
        <v>16537</v>
      </c>
      <c r="E6142" s="2">
        <v>3</v>
      </c>
      <c r="F6142" s="3"/>
      <c r="G6142" s="2">
        <v>1</v>
      </c>
      <c r="H6142" s="2">
        <v>26</v>
      </c>
      <c r="I6142" s="4" t="s">
        <v>17370</v>
      </c>
      <c r="J6142" s="2">
        <v>5</v>
      </c>
      <c r="K6142" s="3"/>
      <c r="L6142" s="2">
        <v>3</v>
      </c>
      <c r="M6142" s="4" t="s">
        <v>14184</v>
      </c>
      <c r="N6142" s="4" t="s">
        <v>3917</v>
      </c>
      <c r="O6142" t="s">
        <v>3918</v>
      </c>
      <c r="P6142" s="4" t="s">
        <v>11512</v>
      </c>
      <c r="Q6142" s="4" t="str">
        <f>VLOOKUP(P6142, 'Gun classification'!A:B, 2, FALSE)</f>
        <v>Arma de fuego</v>
      </c>
      <c r="R6142" s="4" t="s">
        <v>1211</v>
      </c>
      <c r="S6142" t="str">
        <f t="shared" si="95"/>
        <v>gay? In phone booth, pants down</v>
      </c>
      <c r="W6142" s="4" t="s">
        <v>14184</v>
      </c>
      <c r="X6142" s="4" t="s">
        <v>14184</v>
      </c>
    </row>
    <row r="6143" spans="1:24" x14ac:dyDescent="0.2">
      <c r="A6143">
        <v>12</v>
      </c>
      <c r="B6143">
        <v>30</v>
      </c>
      <c r="C6143">
        <v>1992</v>
      </c>
      <c r="D6143" t="s">
        <v>16538</v>
      </c>
      <c r="E6143" s="2">
        <v>1</v>
      </c>
      <c r="F6143" s="3"/>
      <c r="G6143" s="2">
        <v>2</v>
      </c>
      <c r="H6143" s="2">
        <v>71</v>
      </c>
      <c r="I6143" s="4" t="s">
        <v>10980</v>
      </c>
      <c r="J6143" s="2">
        <v>3</v>
      </c>
      <c r="K6143" s="3"/>
      <c r="L6143" s="2">
        <v>1</v>
      </c>
      <c r="M6143" s="4" t="s">
        <v>11428</v>
      </c>
      <c r="N6143" s="4" t="s">
        <v>3919</v>
      </c>
      <c r="O6143" t="s">
        <v>3920</v>
      </c>
      <c r="P6143" s="4" t="s">
        <v>5186</v>
      </c>
      <c r="Q6143" s="4" t="str">
        <f>VLOOKUP(P6143, 'Gun classification'!A:B, 2, FALSE)</f>
        <v xml:space="preserve">Vehiculo </v>
      </c>
      <c r="R6143" s="4" t="s">
        <v>1212</v>
      </c>
      <c r="S6143" t="str">
        <f t="shared" si="95"/>
        <v>carjack, ran into ped</v>
      </c>
      <c r="W6143" s="4" t="s">
        <v>14184</v>
      </c>
      <c r="X6143" s="4" t="s">
        <v>14184</v>
      </c>
    </row>
    <row r="6144" spans="1:24" x14ac:dyDescent="0.2">
      <c r="A6144">
        <v>1</v>
      </c>
      <c r="B6144">
        <v>1</v>
      </c>
      <c r="C6144">
        <v>1993</v>
      </c>
      <c r="D6144" t="s">
        <v>16539</v>
      </c>
      <c r="E6144" s="2">
        <v>1</v>
      </c>
      <c r="F6144" s="3"/>
      <c r="G6144" s="2">
        <v>1</v>
      </c>
      <c r="H6144" s="2">
        <v>77</v>
      </c>
      <c r="I6144" s="4" t="s">
        <v>14736</v>
      </c>
      <c r="J6144" s="2">
        <v>5</v>
      </c>
      <c r="K6144" s="3"/>
      <c r="L6144" s="2">
        <v>3</v>
      </c>
      <c r="M6144" s="4" t="s">
        <v>14184</v>
      </c>
      <c r="N6144" s="4" t="s">
        <v>3921</v>
      </c>
      <c r="O6144" t="s">
        <v>17675</v>
      </c>
      <c r="P6144" s="4" t="s">
        <v>11518</v>
      </c>
      <c r="Q6144" s="4" t="str">
        <f>VLOOKUP(P6144, 'Gun classification'!A:B, 2, FALSE)</f>
        <v>Arma blanca</v>
      </c>
      <c r="R6144" s="4" t="s">
        <v>14184</v>
      </c>
      <c r="S6144" t="str">
        <f t="shared" si="95"/>
        <v xml:space="preserve">unknown, </v>
      </c>
      <c r="T6144" t="s">
        <v>23253</v>
      </c>
      <c r="W6144" s="4" t="s">
        <v>14184</v>
      </c>
      <c r="X6144" s="4" t="s">
        <v>14184</v>
      </c>
    </row>
    <row r="6145" spans="1:24" x14ac:dyDescent="0.2">
      <c r="A6145">
        <v>1</v>
      </c>
      <c r="B6145">
        <v>4</v>
      </c>
      <c r="C6145">
        <v>1993</v>
      </c>
      <c r="D6145" t="s">
        <v>16540</v>
      </c>
      <c r="E6145" s="2">
        <v>1</v>
      </c>
      <c r="F6145" s="3"/>
      <c r="G6145" s="2">
        <v>1</v>
      </c>
      <c r="H6145" s="2">
        <v>52</v>
      </c>
      <c r="I6145" s="4" t="s">
        <v>10981</v>
      </c>
      <c r="J6145" s="2">
        <v>1</v>
      </c>
      <c r="K6145" s="3"/>
      <c r="L6145" s="2">
        <v>1</v>
      </c>
      <c r="M6145" s="4" t="s">
        <v>11426</v>
      </c>
      <c r="N6145" s="4" t="s">
        <v>3922</v>
      </c>
      <c r="O6145" t="s">
        <v>3923</v>
      </c>
      <c r="P6145" s="4" t="s">
        <v>14184</v>
      </c>
      <c r="Q6145" s="4" t="s">
        <v>23269</v>
      </c>
      <c r="R6145" s="4" t="s">
        <v>9756</v>
      </c>
      <c r="S6145" t="str">
        <f t="shared" si="95"/>
        <v>homicide, in bed</v>
      </c>
      <c r="W6145" s="4" t="s">
        <v>14184</v>
      </c>
      <c r="X6145" s="4" t="s">
        <v>14184</v>
      </c>
    </row>
    <row r="6146" spans="1:24" x14ac:dyDescent="0.2">
      <c r="A6146">
        <v>1</v>
      </c>
      <c r="B6146">
        <v>8</v>
      </c>
      <c r="C6146">
        <v>1993</v>
      </c>
      <c r="D6146" t="s">
        <v>16541</v>
      </c>
      <c r="E6146" s="2">
        <v>3</v>
      </c>
      <c r="F6146" s="3"/>
      <c r="G6146" s="2">
        <v>1</v>
      </c>
      <c r="H6146" s="2">
        <v>20</v>
      </c>
      <c r="I6146" s="4" t="s">
        <v>10982</v>
      </c>
      <c r="J6146" s="2">
        <v>1</v>
      </c>
      <c r="K6146" s="2">
        <v>4</v>
      </c>
      <c r="L6146" s="2">
        <v>1</v>
      </c>
      <c r="M6146" s="4" t="s">
        <v>11476</v>
      </c>
      <c r="N6146" s="4" t="s">
        <v>3924</v>
      </c>
      <c r="O6146" t="s">
        <v>3925</v>
      </c>
      <c r="P6146" s="4" t="s">
        <v>11512</v>
      </c>
      <c r="Q6146" s="4" t="str">
        <f>VLOOKUP(P6146, 'Gun classification'!A:B, 2, FALSE)</f>
        <v>Arma de fuego</v>
      </c>
      <c r="R6146" s="4" t="s">
        <v>14184</v>
      </c>
      <c r="S6146" t="str">
        <f t="shared" si="95"/>
        <v xml:space="preserve">group confront, </v>
      </c>
      <c r="W6146" s="4" t="s">
        <v>14184</v>
      </c>
      <c r="X6146" s="4" t="s">
        <v>14184</v>
      </c>
    </row>
    <row r="6147" spans="1:24" x14ac:dyDescent="0.2">
      <c r="A6147">
        <v>1</v>
      </c>
      <c r="B6147">
        <v>9</v>
      </c>
      <c r="C6147">
        <v>1993</v>
      </c>
      <c r="D6147" t="s">
        <v>16542</v>
      </c>
      <c r="E6147" s="2">
        <v>1</v>
      </c>
      <c r="F6147" s="3"/>
      <c r="G6147" s="2">
        <v>1</v>
      </c>
      <c r="H6147" s="2">
        <v>31</v>
      </c>
      <c r="I6147" s="4" t="s">
        <v>10983</v>
      </c>
      <c r="J6147" s="2">
        <v>3</v>
      </c>
      <c r="K6147" s="3"/>
      <c r="L6147" s="2">
        <v>1</v>
      </c>
      <c r="M6147" s="4" t="s">
        <v>11461</v>
      </c>
      <c r="N6147" s="4" t="s">
        <v>3926</v>
      </c>
      <c r="O6147" t="s">
        <v>3927</v>
      </c>
      <c r="P6147" s="4" t="s">
        <v>11518</v>
      </c>
      <c r="Q6147" s="4" t="str">
        <f>VLOOKUP(P6147, 'Gun classification'!A:B, 2, FALSE)</f>
        <v>Arma blanca</v>
      </c>
      <c r="R6147" s="4" t="s">
        <v>1213</v>
      </c>
      <c r="S6147" t="str">
        <f t="shared" ref="S6147:S6210" si="96">CONCATENATE(O6147,", ",R6147)</f>
        <v>accid bump, no forgiveness</v>
      </c>
      <c r="W6147" s="4" t="s">
        <v>14184</v>
      </c>
      <c r="X6147" s="4" t="s">
        <v>14184</v>
      </c>
    </row>
    <row r="6148" spans="1:24" x14ac:dyDescent="0.2">
      <c r="A6148">
        <v>1</v>
      </c>
      <c r="B6148">
        <v>14</v>
      </c>
      <c r="C6148">
        <v>1993</v>
      </c>
      <c r="D6148" t="s">
        <v>16543</v>
      </c>
      <c r="E6148" s="2">
        <v>1</v>
      </c>
      <c r="F6148" s="2">
        <v>4</v>
      </c>
      <c r="G6148" s="2">
        <v>1</v>
      </c>
      <c r="H6148" s="2">
        <v>30</v>
      </c>
      <c r="I6148" s="4" t="s">
        <v>10984</v>
      </c>
      <c r="J6148" s="2">
        <v>1</v>
      </c>
      <c r="K6148" s="2">
        <v>4</v>
      </c>
      <c r="L6148" s="2">
        <v>1</v>
      </c>
      <c r="M6148" s="4" t="s">
        <v>11426</v>
      </c>
      <c r="N6148" s="4" t="s">
        <v>3928</v>
      </c>
      <c r="O6148" t="s">
        <v>3929</v>
      </c>
      <c r="P6148" s="4" t="s">
        <v>11512</v>
      </c>
      <c r="Q6148" s="4" t="str">
        <f>VLOOKUP(P6148, 'Gun classification'!A:B, 2, FALSE)</f>
        <v>Arma de fuego</v>
      </c>
      <c r="R6148" s="4" t="s">
        <v>14184</v>
      </c>
      <c r="S6148" t="str">
        <f t="shared" si="96"/>
        <v xml:space="preserve">verbal exchang, </v>
      </c>
      <c r="W6148" s="4" t="s">
        <v>14184</v>
      </c>
      <c r="X6148" s="4" t="s">
        <v>14184</v>
      </c>
    </row>
    <row r="6149" spans="1:24" x14ac:dyDescent="0.2">
      <c r="A6149">
        <v>1</v>
      </c>
      <c r="B6149">
        <v>17</v>
      </c>
      <c r="C6149">
        <v>1993</v>
      </c>
      <c r="D6149" t="s">
        <v>16544</v>
      </c>
      <c r="E6149" s="2">
        <v>3</v>
      </c>
      <c r="F6149" s="3"/>
      <c r="G6149" s="2">
        <v>1</v>
      </c>
      <c r="H6149" s="2">
        <v>24</v>
      </c>
      <c r="I6149" s="4" t="s">
        <v>10985</v>
      </c>
      <c r="J6149" s="2">
        <v>3</v>
      </c>
      <c r="K6149" s="3"/>
      <c r="L6149" s="2">
        <v>1</v>
      </c>
      <c r="M6149" s="4" t="s">
        <v>11426</v>
      </c>
      <c r="N6149" s="4" t="s">
        <v>3930</v>
      </c>
      <c r="O6149" t="s">
        <v>3914</v>
      </c>
      <c r="P6149" s="4" t="s">
        <v>11512</v>
      </c>
      <c r="Q6149" s="4" t="str">
        <f>VLOOKUP(P6149, 'Gun classification'!A:B, 2, FALSE)</f>
        <v>Arma de fuego</v>
      </c>
      <c r="R6149" s="4" t="s">
        <v>14184</v>
      </c>
      <c r="S6149" t="str">
        <f t="shared" si="96"/>
        <v xml:space="preserve">over girl, </v>
      </c>
      <c r="W6149" s="4" t="s">
        <v>14184</v>
      </c>
      <c r="X6149" s="4" t="s">
        <v>14184</v>
      </c>
    </row>
    <row r="6150" spans="1:24" x14ac:dyDescent="0.2">
      <c r="A6150">
        <v>1</v>
      </c>
      <c r="B6150">
        <v>17</v>
      </c>
      <c r="C6150">
        <v>1993</v>
      </c>
      <c r="D6150" t="s">
        <v>16545</v>
      </c>
      <c r="E6150" s="2">
        <v>3</v>
      </c>
      <c r="F6150" s="3"/>
      <c r="G6150" s="2">
        <v>1</v>
      </c>
      <c r="H6150" s="2">
        <v>24</v>
      </c>
      <c r="I6150" s="4" t="s">
        <v>10985</v>
      </c>
      <c r="J6150" s="2">
        <v>3</v>
      </c>
      <c r="K6150" s="3"/>
      <c r="L6150" s="2">
        <v>1</v>
      </c>
      <c r="M6150" s="4" t="s">
        <v>11426</v>
      </c>
      <c r="N6150" s="4" t="s">
        <v>3930</v>
      </c>
      <c r="O6150" t="s">
        <v>3931</v>
      </c>
      <c r="P6150" s="4" t="s">
        <v>14184</v>
      </c>
      <c r="Q6150" s="4" t="s">
        <v>23269</v>
      </c>
      <c r="R6150" s="4" t="s">
        <v>14184</v>
      </c>
      <c r="S6150" t="str">
        <f t="shared" si="96"/>
        <v xml:space="preserve">over girl  dupe, </v>
      </c>
      <c r="W6150" s="4" t="s">
        <v>14184</v>
      </c>
      <c r="X6150" s="4" t="s">
        <v>14184</v>
      </c>
    </row>
    <row r="6151" spans="1:24" x14ac:dyDescent="0.2">
      <c r="A6151">
        <v>1</v>
      </c>
      <c r="B6151">
        <v>19</v>
      </c>
      <c r="C6151">
        <v>1993</v>
      </c>
      <c r="D6151" t="s">
        <v>16546</v>
      </c>
      <c r="E6151" s="2">
        <v>3</v>
      </c>
      <c r="F6151" s="3"/>
      <c r="G6151" s="2">
        <v>2</v>
      </c>
      <c r="H6151" s="2">
        <v>33</v>
      </c>
      <c r="I6151" s="4" t="s">
        <v>10986</v>
      </c>
      <c r="J6151" s="2">
        <v>3</v>
      </c>
      <c r="K6151" s="3"/>
      <c r="L6151" s="2">
        <v>1</v>
      </c>
      <c r="M6151" s="4" t="s">
        <v>11435</v>
      </c>
      <c r="N6151" s="4" t="s">
        <v>3932</v>
      </c>
      <c r="O6151" t="s">
        <v>3933</v>
      </c>
      <c r="P6151" s="4" t="s">
        <v>11518</v>
      </c>
      <c r="Q6151" s="4" t="str">
        <f>VLOOKUP(P6151, 'Gun classification'!A:B, 2, FALSE)</f>
        <v>Arma blanca</v>
      </c>
      <c r="R6151" s="4" t="s">
        <v>14184</v>
      </c>
      <c r="S6151" t="str">
        <f t="shared" si="96"/>
        <v xml:space="preserve">argu re crac pip, </v>
      </c>
      <c r="W6151" s="4" t="s">
        <v>14184</v>
      </c>
      <c r="X6151" s="4" t="s">
        <v>14184</v>
      </c>
    </row>
    <row r="6152" spans="1:24" x14ac:dyDescent="0.2">
      <c r="A6152">
        <v>1</v>
      </c>
      <c r="B6152">
        <v>20</v>
      </c>
      <c r="C6152">
        <v>1993</v>
      </c>
      <c r="D6152" t="s">
        <v>16547</v>
      </c>
      <c r="E6152" s="2">
        <v>3</v>
      </c>
      <c r="F6152" s="3"/>
      <c r="G6152" s="2">
        <v>1</v>
      </c>
      <c r="H6152" s="2">
        <v>27</v>
      </c>
      <c r="I6152" s="4" t="s">
        <v>17370</v>
      </c>
      <c r="J6152" s="2">
        <v>5</v>
      </c>
      <c r="K6152" s="3"/>
      <c r="L6152" s="2">
        <v>3</v>
      </c>
      <c r="M6152" s="4" t="s">
        <v>14184</v>
      </c>
      <c r="N6152" s="4" t="s">
        <v>3934</v>
      </c>
      <c r="O6152" t="s">
        <v>3935</v>
      </c>
      <c r="P6152" s="4" t="s">
        <v>11512</v>
      </c>
      <c r="Q6152" s="4" t="str">
        <f>VLOOKUP(P6152, 'Gun classification'!A:B, 2, FALSE)</f>
        <v>Arma de fuego</v>
      </c>
      <c r="R6152" s="4" t="s">
        <v>14184</v>
      </c>
      <c r="S6152" t="str">
        <f t="shared" si="96"/>
        <v xml:space="preserve">shot in car, </v>
      </c>
      <c r="W6152" s="4" t="s">
        <v>14184</v>
      </c>
      <c r="X6152" s="4" t="s">
        <v>14184</v>
      </c>
    </row>
    <row r="6153" spans="1:24" x14ac:dyDescent="0.2">
      <c r="A6153">
        <v>1</v>
      </c>
      <c r="B6153">
        <v>28</v>
      </c>
      <c r="C6153">
        <v>1993</v>
      </c>
      <c r="D6153" t="s">
        <v>16548</v>
      </c>
      <c r="E6153" s="2">
        <v>1</v>
      </c>
      <c r="F6153" s="3"/>
      <c r="G6153" s="2">
        <v>2</v>
      </c>
      <c r="H6153" s="2">
        <v>3</v>
      </c>
      <c r="I6153" s="4" t="s">
        <v>10987</v>
      </c>
      <c r="J6153" s="2">
        <v>1</v>
      </c>
      <c r="K6153" s="3"/>
      <c r="L6153" s="2">
        <v>1</v>
      </c>
      <c r="M6153" s="4" t="s">
        <v>11436</v>
      </c>
      <c r="N6153" s="4" t="s">
        <v>6456</v>
      </c>
      <c r="O6153" t="s">
        <v>11830</v>
      </c>
      <c r="P6153" s="4" t="s">
        <v>3936</v>
      </c>
      <c r="Q6153" s="4" t="str">
        <f>VLOOKUP(P6153, 'Gun classification'!A:B, 2, FALSE)</f>
        <v>Fuerza</v>
      </c>
      <c r="R6153" s="4" t="s">
        <v>1214</v>
      </c>
      <c r="S6153" t="str">
        <f t="shared" si="96"/>
        <v>sus 801, killed wif in Fremon</v>
      </c>
      <c r="W6153" s="4" t="s">
        <v>14184</v>
      </c>
      <c r="X6153" s="4" t="s">
        <v>14184</v>
      </c>
    </row>
    <row r="6154" spans="1:24" x14ac:dyDescent="0.2">
      <c r="A6154">
        <v>1</v>
      </c>
      <c r="B6154">
        <v>31</v>
      </c>
      <c r="C6154">
        <v>1993</v>
      </c>
      <c r="D6154" t="s">
        <v>16549</v>
      </c>
      <c r="E6154" s="2">
        <v>3</v>
      </c>
      <c r="F6154" s="3"/>
      <c r="G6154" s="2">
        <v>1</v>
      </c>
      <c r="H6154" s="2">
        <v>21</v>
      </c>
      <c r="I6154" s="4" t="s">
        <v>17370</v>
      </c>
      <c r="J6154" s="2">
        <v>5</v>
      </c>
      <c r="K6154" s="3"/>
      <c r="L6154" s="2">
        <v>3</v>
      </c>
      <c r="M6154" s="4" t="s">
        <v>14184</v>
      </c>
      <c r="N6154" s="4" t="s">
        <v>3937</v>
      </c>
      <c r="O6154" t="s">
        <v>8450</v>
      </c>
      <c r="P6154" s="4" t="s">
        <v>11512</v>
      </c>
      <c r="Q6154" s="4" t="str">
        <f>VLOOKUP(P6154, 'Gun classification'!A:B, 2, FALSE)</f>
        <v>Arma de fuego</v>
      </c>
      <c r="R6154" s="4" t="s">
        <v>1215</v>
      </c>
      <c r="S6154" t="str">
        <f t="shared" si="96"/>
        <v>narcotics, in head</v>
      </c>
      <c r="W6154" s="4" t="s">
        <v>14184</v>
      </c>
      <c r="X6154" s="4" t="s">
        <v>14184</v>
      </c>
    </row>
    <row r="6155" spans="1:24" x14ac:dyDescent="0.2">
      <c r="A6155">
        <v>2</v>
      </c>
      <c r="B6155">
        <v>3</v>
      </c>
      <c r="C6155">
        <v>1993</v>
      </c>
      <c r="D6155" t="s">
        <v>16550</v>
      </c>
      <c r="E6155" s="2">
        <v>2</v>
      </c>
      <c r="F6155" s="2">
        <v>5</v>
      </c>
      <c r="G6155" s="2">
        <v>2</v>
      </c>
      <c r="H6155" s="2">
        <v>26</v>
      </c>
      <c r="I6155" s="4" t="s">
        <v>10988</v>
      </c>
      <c r="J6155" s="2">
        <v>2</v>
      </c>
      <c r="K6155" s="2">
        <v>5</v>
      </c>
      <c r="L6155" s="2">
        <v>1</v>
      </c>
      <c r="M6155" s="4" t="s">
        <v>11417</v>
      </c>
      <c r="N6155" s="4" t="s">
        <v>3938</v>
      </c>
      <c r="O6155" t="s">
        <v>3939</v>
      </c>
      <c r="P6155" s="4" t="s">
        <v>11625</v>
      </c>
      <c r="Q6155" s="4" t="str">
        <f>VLOOKUP(P6155, 'Gun classification'!A:B, 2, FALSE)</f>
        <v>Falta de oxigeno</v>
      </c>
      <c r="R6155" s="4" t="s">
        <v>1216</v>
      </c>
      <c r="S6155" t="str">
        <f t="shared" si="96"/>
        <v>stole v. auto, dump off cliff</v>
      </c>
      <c r="W6155" s="4" t="s">
        <v>14184</v>
      </c>
      <c r="X6155" s="4" t="s">
        <v>14184</v>
      </c>
    </row>
    <row r="6156" spans="1:24" x14ac:dyDescent="0.2">
      <c r="A6156">
        <v>2</v>
      </c>
      <c r="B6156">
        <v>14</v>
      </c>
      <c r="C6156">
        <v>1993</v>
      </c>
      <c r="D6156" t="s">
        <v>16551</v>
      </c>
      <c r="E6156" s="2">
        <v>1</v>
      </c>
      <c r="F6156" s="3"/>
      <c r="G6156" s="2">
        <v>1</v>
      </c>
      <c r="H6156" s="2">
        <v>51</v>
      </c>
      <c r="I6156" s="4" t="s">
        <v>10989</v>
      </c>
      <c r="J6156" s="2">
        <v>1</v>
      </c>
      <c r="K6156" s="2">
        <v>4</v>
      </c>
      <c r="L6156" s="2">
        <v>1</v>
      </c>
      <c r="M6156" s="4" t="s">
        <v>11436</v>
      </c>
      <c r="N6156" s="4" t="s">
        <v>3940</v>
      </c>
      <c r="O6156" t="s">
        <v>9650</v>
      </c>
      <c r="P6156" s="4" t="s">
        <v>11518</v>
      </c>
      <c r="Q6156" s="4" t="str">
        <f>VLOOKUP(P6156, 'Gun classification'!A:B, 2, FALSE)</f>
        <v>Arma blanca</v>
      </c>
      <c r="R6156" s="4" t="s">
        <v>14184</v>
      </c>
      <c r="S6156" t="str">
        <f t="shared" si="96"/>
        <v xml:space="preserve">in saloon, </v>
      </c>
      <c r="T6156" s="38" t="s">
        <v>23253</v>
      </c>
      <c r="V6156" t="s">
        <v>23251</v>
      </c>
      <c r="W6156" s="4" t="s">
        <v>14184</v>
      </c>
      <c r="X6156" s="4" t="s">
        <v>14184</v>
      </c>
    </row>
    <row r="6157" spans="1:24" x14ac:dyDescent="0.2">
      <c r="A6157">
        <v>2</v>
      </c>
      <c r="B6157">
        <v>16</v>
      </c>
      <c r="C6157">
        <v>1993</v>
      </c>
      <c r="D6157" t="s">
        <v>16552</v>
      </c>
      <c r="E6157" s="2">
        <v>3</v>
      </c>
      <c r="F6157" s="3"/>
      <c r="G6157" s="2">
        <v>1</v>
      </c>
      <c r="H6157" s="2">
        <v>25</v>
      </c>
      <c r="I6157" s="4" t="s">
        <v>10990</v>
      </c>
      <c r="J6157" s="2">
        <v>3</v>
      </c>
      <c r="K6157" s="3"/>
      <c r="L6157" s="2">
        <v>1</v>
      </c>
      <c r="M6157" s="4" t="s">
        <v>11494</v>
      </c>
      <c r="N6157" s="4" t="s">
        <v>3941</v>
      </c>
      <c r="O6157" t="s">
        <v>11908</v>
      </c>
      <c r="P6157" s="4" t="s">
        <v>11512</v>
      </c>
      <c r="Q6157" s="4" t="str">
        <f>VLOOKUP(P6157, 'Gun classification'!A:B, 2, FALSE)</f>
        <v>Arma de fuego</v>
      </c>
      <c r="R6157" s="4" t="s">
        <v>14184</v>
      </c>
      <c r="S6157" t="str">
        <f t="shared" si="96"/>
        <v xml:space="preserve">fight, </v>
      </c>
      <c r="T6157" s="38" t="s">
        <v>23263</v>
      </c>
      <c r="W6157" s="4" t="s">
        <v>14184</v>
      </c>
      <c r="X6157" s="4" t="s">
        <v>14184</v>
      </c>
    </row>
    <row r="6158" spans="1:24" x14ac:dyDescent="0.2">
      <c r="A6158">
        <v>2</v>
      </c>
      <c r="B6158">
        <v>16</v>
      </c>
      <c r="C6158">
        <v>1993</v>
      </c>
      <c r="D6158" t="s">
        <v>16553</v>
      </c>
      <c r="E6158" s="2">
        <v>1</v>
      </c>
      <c r="F6158" s="2">
        <v>4</v>
      </c>
      <c r="G6158" s="2">
        <v>1</v>
      </c>
      <c r="H6158" s="2">
        <v>29</v>
      </c>
      <c r="I6158" s="4" t="s">
        <v>10991</v>
      </c>
      <c r="J6158" s="2">
        <v>3</v>
      </c>
      <c r="K6158" s="3"/>
      <c r="L6158" s="2">
        <v>1</v>
      </c>
      <c r="M6158" s="4" t="s">
        <v>11427</v>
      </c>
      <c r="N6158" s="4" t="s">
        <v>3942</v>
      </c>
      <c r="O6158" t="s">
        <v>11581</v>
      </c>
      <c r="P6158" s="4" t="s">
        <v>5326</v>
      </c>
      <c r="Q6158" s="4" t="str">
        <f>VLOOKUP(P6158, 'Gun classification'!A:B, 2, FALSE)</f>
        <v>Objeto</v>
      </c>
      <c r="R6158" s="4" t="s">
        <v>14184</v>
      </c>
      <c r="S6158" t="str">
        <f t="shared" si="96"/>
        <v xml:space="preserve">robbery, </v>
      </c>
      <c r="T6158" t="s">
        <v>11515</v>
      </c>
      <c r="W6158" s="4" t="s">
        <v>14184</v>
      </c>
      <c r="X6158" s="4" t="s">
        <v>14184</v>
      </c>
    </row>
    <row r="6159" spans="1:24" x14ac:dyDescent="0.2">
      <c r="A6159">
        <v>2</v>
      </c>
      <c r="B6159">
        <v>17</v>
      </c>
      <c r="C6159">
        <v>1993</v>
      </c>
      <c r="D6159" t="s">
        <v>16554</v>
      </c>
      <c r="E6159" s="2">
        <v>1</v>
      </c>
      <c r="F6159" s="3"/>
      <c r="G6159" s="2">
        <v>2</v>
      </c>
      <c r="H6159" s="2">
        <v>38</v>
      </c>
      <c r="I6159" s="4" t="s">
        <v>10992</v>
      </c>
      <c r="J6159" s="2">
        <v>1</v>
      </c>
      <c r="K6159" s="2">
        <v>4</v>
      </c>
      <c r="L6159" s="2">
        <v>1</v>
      </c>
      <c r="M6159" s="4" t="s">
        <v>11461</v>
      </c>
      <c r="N6159" s="4" t="s">
        <v>3943</v>
      </c>
      <c r="O6159" t="s">
        <v>8202</v>
      </c>
      <c r="P6159" s="4" t="s">
        <v>11582</v>
      </c>
      <c r="Q6159" s="4" t="str">
        <f>VLOOKUP(P6159, 'Gun classification'!A:B, 2, FALSE)</f>
        <v>Fuerza</v>
      </c>
      <c r="R6159" s="4" t="s">
        <v>14184</v>
      </c>
      <c r="S6159" t="str">
        <f t="shared" si="96"/>
        <v xml:space="preserve">in hotel room, </v>
      </c>
      <c r="W6159" s="4" t="s">
        <v>14184</v>
      </c>
      <c r="X6159" s="4" t="s">
        <v>14184</v>
      </c>
    </row>
    <row r="6160" spans="1:24" x14ac:dyDescent="0.2">
      <c r="A6160">
        <v>2</v>
      </c>
      <c r="B6160">
        <v>27</v>
      </c>
      <c r="C6160">
        <v>1993</v>
      </c>
      <c r="D6160" t="s">
        <v>16555</v>
      </c>
      <c r="E6160" s="2">
        <v>1</v>
      </c>
      <c r="F6160" s="2">
        <v>4</v>
      </c>
      <c r="G6160" s="2">
        <v>1</v>
      </c>
      <c r="H6160" s="2">
        <v>25</v>
      </c>
      <c r="I6160" s="4" t="s">
        <v>10876</v>
      </c>
      <c r="J6160" s="2">
        <v>1</v>
      </c>
      <c r="K6160" s="2">
        <v>4</v>
      </c>
      <c r="L6160" s="2">
        <v>1</v>
      </c>
      <c r="M6160" s="4" t="s">
        <v>11414</v>
      </c>
      <c r="N6160" s="4" t="s">
        <v>3944</v>
      </c>
      <c r="O6160" t="s">
        <v>10295</v>
      </c>
      <c r="P6160" s="4" t="s">
        <v>11512</v>
      </c>
      <c r="Q6160" s="4" t="str">
        <f>VLOOKUP(P6160, 'Gun classification'!A:B, 2, FALSE)</f>
        <v>Arma de fuego</v>
      </c>
      <c r="R6160" s="4" t="s">
        <v>14184</v>
      </c>
      <c r="S6160" t="str">
        <f t="shared" si="96"/>
        <v xml:space="preserve">from auto, </v>
      </c>
      <c r="W6160" s="4" t="s">
        <v>14184</v>
      </c>
      <c r="X6160" s="4" t="s">
        <v>14184</v>
      </c>
    </row>
    <row r="6161" spans="1:24" x14ac:dyDescent="0.2">
      <c r="A6161">
        <v>3</v>
      </c>
      <c r="B6161">
        <v>11</v>
      </c>
      <c r="C6161">
        <v>1993</v>
      </c>
      <c r="D6161" t="s">
        <v>16556</v>
      </c>
      <c r="E6161" s="2">
        <v>1</v>
      </c>
      <c r="F6161" s="2">
        <v>4</v>
      </c>
      <c r="G6161" s="2">
        <v>1</v>
      </c>
      <c r="H6161" s="2">
        <v>23</v>
      </c>
      <c r="I6161" s="4" t="s">
        <v>14736</v>
      </c>
      <c r="J6161" s="2">
        <v>5</v>
      </c>
      <c r="K6161" s="3"/>
      <c r="L6161" s="2">
        <v>3</v>
      </c>
      <c r="M6161" s="4" t="s">
        <v>14184</v>
      </c>
      <c r="N6161" s="4" t="s">
        <v>3870</v>
      </c>
      <c r="O6161" t="s">
        <v>9650</v>
      </c>
      <c r="P6161" s="4" t="s">
        <v>11512</v>
      </c>
      <c r="Q6161" s="4" t="str">
        <f>VLOOKUP(P6161, 'Gun classification'!A:B, 2, FALSE)</f>
        <v>Arma de fuego</v>
      </c>
      <c r="R6161" s="4" t="s">
        <v>14184</v>
      </c>
      <c r="S6161" t="str">
        <f t="shared" si="96"/>
        <v xml:space="preserve">in saloon, </v>
      </c>
      <c r="T6161" s="38" t="s">
        <v>23253</v>
      </c>
      <c r="V6161" t="s">
        <v>23251</v>
      </c>
      <c r="W6161" s="4" t="s">
        <v>14184</v>
      </c>
      <c r="X6161" s="4" t="s">
        <v>14184</v>
      </c>
    </row>
    <row r="6162" spans="1:24" x14ac:dyDescent="0.2">
      <c r="A6162">
        <v>3</v>
      </c>
      <c r="B6162">
        <v>12</v>
      </c>
      <c r="C6162">
        <v>1993</v>
      </c>
      <c r="D6162" t="s">
        <v>16557</v>
      </c>
      <c r="E6162" s="2">
        <v>1</v>
      </c>
      <c r="F6162" s="2">
        <v>4</v>
      </c>
      <c r="G6162" s="2">
        <v>1</v>
      </c>
      <c r="H6162" s="2">
        <v>19</v>
      </c>
      <c r="I6162" s="4" t="s">
        <v>10993</v>
      </c>
      <c r="J6162" s="2">
        <v>1</v>
      </c>
      <c r="K6162" s="2">
        <v>4</v>
      </c>
      <c r="L6162" s="2">
        <v>1</v>
      </c>
      <c r="M6162" s="4" t="s">
        <v>11496</v>
      </c>
      <c r="N6162" s="4" t="s">
        <v>3870</v>
      </c>
      <c r="O6162" t="s">
        <v>3945</v>
      </c>
      <c r="P6162" s="4" t="s">
        <v>11512</v>
      </c>
      <c r="Q6162" s="4" t="str">
        <f>VLOOKUP(P6162, 'Gun classification'!A:B, 2, FALSE)</f>
        <v>Arma de fuego</v>
      </c>
      <c r="R6162" s="4" t="s">
        <v>1217</v>
      </c>
      <c r="S6162" t="str">
        <f t="shared" si="96"/>
        <v>crack dealers, by custom</v>
      </c>
      <c r="W6162" s="4" t="s">
        <v>14184</v>
      </c>
      <c r="X6162" s="4" t="s">
        <v>14184</v>
      </c>
    </row>
    <row r="6163" spans="1:24" x14ac:dyDescent="0.2">
      <c r="A6163">
        <v>3</v>
      </c>
      <c r="B6163">
        <v>12</v>
      </c>
      <c r="C6163">
        <v>1993</v>
      </c>
      <c r="D6163" t="s">
        <v>16558</v>
      </c>
      <c r="E6163" s="2">
        <v>1</v>
      </c>
      <c r="F6163" s="2">
        <v>4</v>
      </c>
      <c r="G6163" s="2">
        <v>1</v>
      </c>
      <c r="H6163" s="2">
        <v>20</v>
      </c>
      <c r="I6163" s="4" t="s">
        <v>10994</v>
      </c>
      <c r="J6163" s="2">
        <v>1</v>
      </c>
      <c r="K6163" s="2">
        <v>4</v>
      </c>
      <c r="L6163" s="2">
        <v>1</v>
      </c>
      <c r="M6163" s="4" t="s">
        <v>11496</v>
      </c>
      <c r="N6163" s="4" t="s">
        <v>3870</v>
      </c>
      <c r="O6163" t="s">
        <v>3945</v>
      </c>
      <c r="P6163" s="4" t="s">
        <v>11512</v>
      </c>
      <c r="Q6163" s="4" t="str">
        <f>VLOOKUP(P6163, 'Gun classification'!A:B, 2, FALSE)</f>
        <v>Arma de fuego</v>
      </c>
      <c r="R6163" s="4" t="s">
        <v>1218</v>
      </c>
      <c r="S6163" t="str">
        <f t="shared" si="96"/>
        <v>crack dealers, by customer?</v>
      </c>
      <c r="W6163" s="4" t="s">
        <v>14184</v>
      </c>
      <c r="X6163" s="4" t="s">
        <v>14184</v>
      </c>
    </row>
    <row r="6164" spans="1:24" x14ac:dyDescent="0.2">
      <c r="A6164">
        <v>3</v>
      </c>
      <c r="B6164">
        <v>13</v>
      </c>
      <c r="C6164">
        <v>1993</v>
      </c>
      <c r="D6164" t="s">
        <v>16559</v>
      </c>
      <c r="E6164" s="2">
        <v>1</v>
      </c>
      <c r="F6164" s="3"/>
      <c r="G6164" s="2">
        <v>1</v>
      </c>
      <c r="H6164" s="2">
        <v>34</v>
      </c>
      <c r="I6164" s="4" t="s">
        <v>10995</v>
      </c>
      <c r="J6164" s="2">
        <v>3</v>
      </c>
      <c r="K6164" s="3"/>
      <c r="L6164" s="2">
        <v>2</v>
      </c>
      <c r="M6164" s="4" t="s">
        <v>11418</v>
      </c>
      <c r="N6164" s="4" t="s">
        <v>10210</v>
      </c>
      <c r="O6164" t="s">
        <v>3946</v>
      </c>
      <c r="P6164" s="4" t="s">
        <v>3947</v>
      </c>
      <c r="Q6164" s="4" t="str">
        <f>VLOOKUP(P6164, 'Gun classification'!A:B, 2, FALSE)</f>
        <v>Arma blanca</v>
      </c>
      <c r="R6164" s="4" t="s">
        <v>9180</v>
      </c>
      <c r="S6164" t="str">
        <f t="shared" si="96"/>
        <v>boy friend girl, self defense</v>
      </c>
      <c r="T6164" s="38" t="s">
        <v>6868</v>
      </c>
      <c r="W6164" s="4" t="s">
        <v>14184</v>
      </c>
      <c r="X6164" s="4" t="s">
        <v>14184</v>
      </c>
    </row>
    <row r="6165" spans="1:24" x14ac:dyDescent="0.2">
      <c r="A6165">
        <v>3</v>
      </c>
      <c r="B6165">
        <v>14</v>
      </c>
      <c r="C6165">
        <v>1993</v>
      </c>
      <c r="D6165" t="s">
        <v>16560</v>
      </c>
      <c r="E6165" s="2">
        <v>1</v>
      </c>
      <c r="F6165" s="3"/>
      <c r="G6165" s="2">
        <v>1</v>
      </c>
      <c r="H6165" s="2">
        <v>45</v>
      </c>
      <c r="I6165" s="4" t="s">
        <v>17370</v>
      </c>
      <c r="J6165" s="2">
        <v>5</v>
      </c>
      <c r="K6165" s="3"/>
      <c r="L6165" s="2">
        <v>3</v>
      </c>
      <c r="M6165" s="4" t="s">
        <v>14184</v>
      </c>
      <c r="N6165" s="4" t="s">
        <v>3948</v>
      </c>
      <c r="O6165" t="s">
        <v>3949</v>
      </c>
      <c r="P6165" s="4" t="s">
        <v>11518</v>
      </c>
      <c r="Q6165" s="4" t="str">
        <f>VLOOKUP(P6165, 'Gun classification'!A:B, 2, FALSE)</f>
        <v>Arma blanca</v>
      </c>
      <c r="R6165" s="4" t="s">
        <v>14184</v>
      </c>
      <c r="S6165" t="str">
        <f t="shared" si="96"/>
        <v xml:space="preserve">encamped, </v>
      </c>
      <c r="W6165" s="4" t="s">
        <v>14184</v>
      </c>
      <c r="X6165" s="4" t="s">
        <v>14184</v>
      </c>
    </row>
    <row r="6166" spans="1:24" x14ac:dyDescent="0.2">
      <c r="A6166">
        <v>3</v>
      </c>
      <c r="B6166">
        <v>17</v>
      </c>
      <c r="C6166">
        <v>1993</v>
      </c>
      <c r="D6166" t="s">
        <v>16561</v>
      </c>
      <c r="E6166" s="2">
        <v>3</v>
      </c>
      <c r="F6166" s="3"/>
      <c r="G6166" s="2">
        <v>1</v>
      </c>
      <c r="H6166" s="2">
        <v>40</v>
      </c>
      <c r="I6166" s="4" t="s">
        <v>10996</v>
      </c>
      <c r="J6166" s="2">
        <v>1</v>
      </c>
      <c r="K6166" s="3"/>
      <c r="L6166" s="2">
        <v>2</v>
      </c>
      <c r="M6166" s="4" t="s">
        <v>11475</v>
      </c>
      <c r="N6166" s="4" t="s">
        <v>5521</v>
      </c>
      <c r="O6166" t="s">
        <v>3950</v>
      </c>
      <c r="P6166" s="4" t="s">
        <v>12123</v>
      </c>
      <c r="Q6166" s="4" t="str">
        <f>VLOOKUP(P6166, 'Gun classification'!A:B, 2, FALSE)</f>
        <v>Incendiar</v>
      </c>
      <c r="R6166" s="4" t="s">
        <v>1219</v>
      </c>
      <c r="S6166" t="str">
        <f t="shared" si="96"/>
        <v>sets her house, on fire</v>
      </c>
      <c r="W6166" s="4" t="s">
        <v>14184</v>
      </c>
      <c r="X6166" s="4" t="s">
        <v>14184</v>
      </c>
    </row>
    <row r="6167" spans="1:24" x14ac:dyDescent="0.2">
      <c r="A6167">
        <v>3</v>
      </c>
      <c r="B6167">
        <v>17</v>
      </c>
      <c r="C6167">
        <v>1993</v>
      </c>
      <c r="D6167" t="s">
        <v>16562</v>
      </c>
      <c r="E6167" s="2">
        <v>3</v>
      </c>
      <c r="F6167" s="3"/>
      <c r="G6167" s="2">
        <v>1</v>
      </c>
      <c r="H6167" s="2">
        <v>40</v>
      </c>
      <c r="I6167" s="4" t="s">
        <v>10996</v>
      </c>
      <c r="J6167" s="2">
        <v>1</v>
      </c>
      <c r="K6167" s="3"/>
      <c r="L6167" s="2">
        <v>2</v>
      </c>
      <c r="M6167" s="4" t="s">
        <v>11475</v>
      </c>
      <c r="N6167" s="4" t="s">
        <v>5521</v>
      </c>
      <c r="O6167" t="s">
        <v>3951</v>
      </c>
      <c r="P6167" s="4" t="s">
        <v>12123</v>
      </c>
      <c r="Q6167" s="4" t="str">
        <f>VLOOKUP(P6167, 'Gun classification'!A:B, 2, FALSE)</f>
        <v>Incendiar</v>
      </c>
      <c r="R6167" s="4" t="s">
        <v>14184</v>
      </c>
      <c r="S6167" t="str">
        <f t="shared" si="96"/>
        <v xml:space="preserve">her house onfire, </v>
      </c>
      <c r="W6167" s="4" t="s">
        <v>14184</v>
      </c>
      <c r="X6167" s="4" t="s">
        <v>14184</v>
      </c>
    </row>
    <row r="6168" spans="1:24" x14ac:dyDescent="0.2">
      <c r="A6168">
        <v>3</v>
      </c>
      <c r="B6168">
        <v>18</v>
      </c>
      <c r="C6168">
        <v>1993</v>
      </c>
      <c r="D6168" t="s">
        <v>16563</v>
      </c>
      <c r="E6168" s="2">
        <v>3</v>
      </c>
      <c r="F6168" s="3"/>
      <c r="G6168" s="2">
        <v>1</v>
      </c>
      <c r="H6168" s="2">
        <v>25</v>
      </c>
      <c r="I6168" s="4" t="s">
        <v>10997</v>
      </c>
      <c r="J6168" s="2">
        <v>3</v>
      </c>
      <c r="K6168" s="3"/>
      <c r="L6168" s="2">
        <v>1</v>
      </c>
      <c r="M6168" s="4" t="s">
        <v>11417</v>
      </c>
      <c r="N6168" s="4" t="s">
        <v>3952</v>
      </c>
      <c r="O6168" t="s">
        <v>3953</v>
      </c>
      <c r="P6168" s="4" t="s">
        <v>11512</v>
      </c>
      <c r="Q6168" s="4" t="str">
        <f>VLOOKUP(P6168, 'Gun classification'!A:B, 2, FALSE)</f>
        <v>Arma de fuego</v>
      </c>
      <c r="R6168" s="4" t="s">
        <v>14184</v>
      </c>
      <c r="S6168" t="str">
        <f t="shared" si="96"/>
        <v xml:space="preserve">rear of club, </v>
      </c>
      <c r="W6168" s="4" t="s">
        <v>14184</v>
      </c>
      <c r="X6168" s="4" t="s">
        <v>14184</v>
      </c>
    </row>
    <row r="6169" spans="1:24" x14ac:dyDescent="0.2">
      <c r="A6169">
        <v>3</v>
      </c>
      <c r="B6169">
        <v>22</v>
      </c>
      <c r="C6169">
        <v>1993</v>
      </c>
      <c r="D6169" t="s">
        <v>16564</v>
      </c>
      <c r="E6169" s="2">
        <v>3</v>
      </c>
      <c r="F6169" s="3"/>
      <c r="G6169" s="2">
        <v>1</v>
      </c>
      <c r="H6169" s="2">
        <v>22</v>
      </c>
      <c r="I6169" s="4" t="s">
        <v>10998</v>
      </c>
      <c r="J6169" s="2">
        <v>3</v>
      </c>
      <c r="K6169" s="3"/>
      <c r="L6169" s="2">
        <v>1</v>
      </c>
      <c r="M6169" s="4" t="s">
        <v>11471</v>
      </c>
      <c r="N6169" s="4" t="s">
        <v>3954</v>
      </c>
      <c r="O6169" t="s">
        <v>3955</v>
      </c>
      <c r="P6169" s="4" t="s">
        <v>11512</v>
      </c>
      <c r="Q6169" s="4" t="str">
        <f>VLOOKUP(P6169, 'Gun classification'!A:B, 2, FALSE)</f>
        <v>Arma de fuego</v>
      </c>
      <c r="R6169" s="4" t="s">
        <v>14184</v>
      </c>
      <c r="S6169" t="str">
        <f t="shared" si="96"/>
        <v xml:space="preserve">Att Robbery?, </v>
      </c>
      <c r="T6169" t="s">
        <v>11515</v>
      </c>
      <c r="W6169" s="4" t="s">
        <v>14184</v>
      </c>
      <c r="X6169" s="4" t="s">
        <v>14184</v>
      </c>
    </row>
    <row r="6170" spans="1:24" x14ac:dyDescent="0.2">
      <c r="A6170">
        <v>3</v>
      </c>
      <c r="B6170">
        <v>24</v>
      </c>
      <c r="C6170">
        <v>1993</v>
      </c>
      <c r="D6170" t="s">
        <v>16565</v>
      </c>
      <c r="E6170" s="2">
        <v>1</v>
      </c>
      <c r="F6170" s="2">
        <v>4</v>
      </c>
      <c r="G6170" s="2">
        <v>1</v>
      </c>
      <c r="H6170" s="2">
        <v>45</v>
      </c>
      <c r="I6170" s="4" t="s">
        <v>14184</v>
      </c>
      <c r="J6170" s="2">
        <v>1</v>
      </c>
      <c r="K6170" s="2">
        <v>4</v>
      </c>
      <c r="L6170" s="2">
        <v>1</v>
      </c>
      <c r="M6170" s="4" t="s">
        <v>11448</v>
      </c>
      <c r="N6170" s="4" t="s">
        <v>3956</v>
      </c>
      <c r="O6170" t="s">
        <v>8409</v>
      </c>
      <c r="P6170" s="4" t="s">
        <v>14184</v>
      </c>
      <c r="Q6170" s="4" t="s">
        <v>23269</v>
      </c>
      <c r="R6170" s="4" t="s">
        <v>14184</v>
      </c>
      <c r="S6170" t="str">
        <f t="shared" si="96"/>
        <v xml:space="preserve">gay, </v>
      </c>
      <c r="T6170" s="38" t="s">
        <v>23253</v>
      </c>
      <c r="W6170" s="4" t="s">
        <v>14184</v>
      </c>
      <c r="X6170" s="4" t="s">
        <v>14184</v>
      </c>
    </row>
    <row r="6171" spans="1:24" x14ac:dyDescent="0.2">
      <c r="A6171">
        <v>3</v>
      </c>
      <c r="B6171">
        <v>24</v>
      </c>
      <c r="C6171">
        <v>1993</v>
      </c>
      <c r="D6171" t="s">
        <v>16566</v>
      </c>
      <c r="E6171" s="2">
        <v>1</v>
      </c>
      <c r="F6171" s="3"/>
      <c r="G6171" s="2">
        <v>1</v>
      </c>
      <c r="H6171" s="2">
        <v>52</v>
      </c>
      <c r="I6171" s="4" t="s">
        <v>10901</v>
      </c>
      <c r="J6171" s="2">
        <v>5</v>
      </c>
      <c r="K6171" s="3"/>
      <c r="L6171" s="2">
        <v>3</v>
      </c>
      <c r="M6171" s="4" t="s">
        <v>14184</v>
      </c>
      <c r="N6171" s="4" t="s">
        <v>3957</v>
      </c>
      <c r="O6171" t="s">
        <v>3958</v>
      </c>
      <c r="P6171" s="4" t="s">
        <v>11518</v>
      </c>
      <c r="Q6171" s="4" t="str">
        <f>VLOOKUP(P6171, 'Gun classification'!A:B, 2, FALSE)</f>
        <v>Arma blanca</v>
      </c>
      <c r="R6171" s="4" t="s">
        <v>14184</v>
      </c>
      <c r="S6171" t="str">
        <f t="shared" si="96"/>
        <v xml:space="preserve">in card box, </v>
      </c>
      <c r="W6171" s="4" t="s">
        <v>14184</v>
      </c>
      <c r="X6171" s="4" t="s">
        <v>14184</v>
      </c>
    </row>
    <row r="6172" spans="1:24" x14ac:dyDescent="0.2">
      <c r="A6172">
        <v>3</v>
      </c>
      <c r="B6172">
        <v>25</v>
      </c>
      <c r="C6172">
        <v>1993</v>
      </c>
      <c r="D6172" t="s">
        <v>16567</v>
      </c>
      <c r="E6172" s="2">
        <v>3</v>
      </c>
      <c r="F6172" s="3"/>
      <c r="G6172" s="2">
        <v>1</v>
      </c>
      <c r="H6172" s="2">
        <v>22</v>
      </c>
      <c r="I6172" s="4" t="s">
        <v>14184</v>
      </c>
      <c r="J6172" s="2">
        <v>3</v>
      </c>
      <c r="K6172" s="3"/>
      <c r="L6172" s="2">
        <v>1</v>
      </c>
      <c r="M6172" s="4" t="s">
        <v>11417</v>
      </c>
      <c r="N6172" s="4" t="s">
        <v>3959</v>
      </c>
      <c r="O6172" t="s">
        <v>3960</v>
      </c>
      <c r="P6172" s="4" t="s">
        <v>11512</v>
      </c>
      <c r="Q6172" s="4" t="str">
        <f>VLOOKUP(P6172, 'Gun classification'!A:B, 2, FALSE)</f>
        <v>Arma de fuego</v>
      </c>
      <c r="R6172" s="4" t="s">
        <v>14184</v>
      </c>
      <c r="S6172" t="str">
        <f t="shared" si="96"/>
        <v xml:space="preserve">on stoop, </v>
      </c>
      <c r="W6172" s="4" t="s">
        <v>14184</v>
      </c>
      <c r="X6172" s="4" t="s">
        <v>14184</v>
      </c>
    </row>
    <row r="6173" spans="1:24" x14ac:dyDescent="0.2">
      <c r="A6173">
        <v>3</v>
      </c>
      <c r="B6173">
        <v>27</v>
      </c>
      <c r="C6173">
        <v>1993</v>
      </c>
      <c r="D6173" t="s">
        <v>16568</v>
      </c>
      <c r="E6173" s="2">
        <v>3</v>
      </c>
      <c r="F6173" s="3"/>
      <c r="G6173" s="2">
        <v>1</v>
      </c>
      <c r="H6173" s="2">
        <v>26</v>
      </c>
      <c r="I6173" s="4" t="s">
        <v>14184</v>
      </c>
      <c r="J6173" s="2">
        <v>4</v>
      </c>
      <c r="K6173" s="3"/>
      <c r="L6173" s="2">
        <v>1</v>
      </c>
      <c r="M6173" s="4" t="s">
        <v>11455</v>
      </c>
      <c r="N6173" s="4" t="s">
        <v>3961</v>
      </c>
      <c r="O6173" t="s">
        <v>3962</v>
      </c>
      <c r="P6173" s="4" t="s">
        <v>11512</v>
      </c>
      <c r="Q6173" s="4" t="str">
        <f>VLOOKUP(P6173, 'Gun classification'!A:B, 2, FALSE)</f>
        <v>Arma de fuego</v>
      </c>
      <c r="R6173" s="4" t="s">
        <v>14184</v>
      </c>
      <c r="S6173" t="str">
        <f t="shared" si="96"/>
        <v xml:space="preserve">narc money, </v>
      </c>
      <c r="W6173" s="4" t="s">
        <v>14184</v>
      </c>
      <c r="X6173" s="4" t="s">
        <v>14184</v>
      </c>
    </row>
    <row r="6174" spans="1:24" x14ac:dyDescent="0.2">
      <c r="A6174">
        <v>3</v>
      </c>
      <c r="B6174">
        <v>28</v>
      </c>
      <c r="C6174">
        <v>1993</v>
      </c>
      <c r="D6174" t="s">
        <v>16569</v>
      </c>
      <c r="E6174" s="2">
        <v>1</v>
      </c>
      <c r="F6174" s="3"/>
      <c r="G6174" s="2">
        <v>1</v>
      </c>
      <c r="H6174" s="2">
        <v>56</v>
      </c>
      <c r="I6174" s="4" t="s">
        <v>17370</v>
      </c>
      <c r="J6174" s="2">
        <v>5</v>
      </c>
      <c r="K6174" s="3"/>
      <c r="L6174" s="2">
        <v>3</v>
      </c>
      <c r="M6174" s="4" t="s">
        <v>14184</v>
      </c>
      <c r="N6174" s="4" t="s">
        <v>3963</v>
      </c>
      <c r="O6174" t="s">
        <v>11581</v>
      </c>
      <c r="P6174" s="4" t="s">
        <v>11582</v>
      </c>
      <c r="Q6174" s="4" t="str">
        <f>VLOOKUP(P6174, 'Gun classification'!A:B, 2, FALSE)</f>
        <v>Fuerza</v>
      </c>
      <c r="R6174" s="4" t="s">
        <v>14184</v>
      </c>
      <c r="S6174" t="str">
        <f t="shared" si="96"/>
        <v xml:space="preserve">robbery, </v>
      </c>
      <c r="T6174" t="s">
        <v>11515</v>
      </c>
      <c r="W6174" s="4" t="s">
        <v>14184</v>
      </c>
      <c r="X6174" s="4" t="s">
        <v>14184</v>
      </c>
    </row>
    <row r="6175" spans="1:24" x14ac:dyDescent="0.2">
      <c r="A6175">
        <v>3</v>
      </c>
      <c r="B6175">
        <v>30</v>
      </c>
      <c r="C6175">
        <v>1993</v>
      </c>
      <c r="D6175" t="s">
        <v>16570</v>
      </c>
      <c r="E6175" s="2">
        <v>1</v>
      </c>
      <c r="F6175" s="3"/>
      <c r="G6175" s="2">
        <v>2</v>
      </c>
      <c r="H6175" s="2">
        <v>70</v>
      </c>
      <c r="I6175" s="4" t="s">
        <v>10999</v>
      </c>
      <c r="J6175" s="2">
        <v>1</v>
      </c>
      <c r="K6175" s="3"/>
      <c r="L6175" s="2">
        <v>1</v>
      </c>
      <c r="M6175" s="4" t="s">
        <v>11497</v>
      </c>
      <c r="N6175" s="4" t="s">
        <v>3964</v>
      </c>
      <c r="O6175" t="s">
        <v>11830</v>
      </c>
      <c r="P6175" s="4" t="s">
        <v>11512</v>
      </c>
      <c r="Q6175" s="4" t="str">
        <f>VLOOKUP(P6175, 'Gun classification'!A:B, 2, FALSE)</f>
        <v>Arma de fuego</v>
      </c>
      <c r="R6175" s="4" t="s">
        <v>11648</v>
      </c>
      <c r="S6175" t="str">
        <f t="shared" si="96"/>
        <v>sus 801, domestic</v>
      </c>
      <c r="T6175" t="s">
        <v>11650</v>
      </c>
      <c r="W6175" s="4" t="s">
        <v>14184</v>
      </c>
      <c r="X6175" s="4" t="s">
        <v>14184</v>
      </c>
    </row>
    <row r="6176" spans="1:24" x14ac:dyDescent="0.2">
      <c r="A6176">
        <v>3</v>
      </c>
      <c r="B6176">
        <v>30</v>
      </c>
      <c r="C6176">
        <v>1993</v>
      </c>
      <c r="D6176" t="s">
        <v>16571</v>
      </c>
      <c r="E6176" s="2">
        <v>1</v>
      </c>
      <c r="F6176" s="3"/>
      <c r="G6176" s="2">
        <v>1</v>
      </c>
      <c r="H6176" s="2">
        <v>49</v>
      </c>
      <c r="I6176" s="4" t="s">
        <v>17407</v>
      </c>
      <c r="J6176" s="2">
        <v>3</v>
      </c>
      <c r="K6176" s="3"/>
      <c r="L6176" s="2">
        <v>1</v>
      </c>
      <c r="M6176" s="4" t="s">
        <v>14184</v>
      </c>
      <c r="N6176" s="4" t="s">
        <v>3965</v>
      </c>
      <c r="P6176" s="4" t="s">
        <v>11512</v>
      </c>
      <c r="Q6176" s="4" t="str">
        <f>VLOOKUP(P6176, 'Gun classification'!A:B, 2, FALSE)</f>
        <v>Arma de fuego</v>
      </c>
      <c r="R6176" s="4" t="s">
        <v>1220</v>
      </c>
      <c r="S6176" t="str">
        <f t="shared" si="96"/>
        <v>, witnessed</v>
      </c>
      <c r="W6176" s="4" t="s">
        <v>14184</v>
      </c>
      <c r="X6176" s="4" t="s">
        <v>14184</v>
      </c>
    </row>
    <row r="6177" spans="1:24" x14ac:dyDescent="0.2">
      <c r="A6177">
        <v>3</v>
      </c>
      <c r="B6177">
        <v>31</v>
      </c>
      <c r="C6177">
        <v>1993</v>
      </c>
      <c r="D6177" t="s">
        <v>16572</v>
      </c>
      <c r="E6177" s="2">
        <v>3</v>
      </c>
      <c r="F6177" s="3"/>
      <c r="G6177" s="2">
        <v>1</v>
      </c>
      <c r="H6177" s="2">
        <v>63</v>
      </c>
      <c r="I6177" s="4" t="s">
        <v>11000</v>
      </c>
      <c r="J6177" s="2">
        <v>3</v>
      </c>
      <c r="K6177" s="3"/>
      <c r="L6177" s="2">
        <v>1</v>
      </c>
      <c r="M6177" s="4" t="s">
        <v>11438</v>
      </c>
      <c r="N6177" s="4" t="s">
        <v>3966</v>
      </c>
      <c r="P6177" s="4" t="s">
        <v>11732</v>
      </c>
      <c r="Q6177" s="4" t="str">
        <f>VLOOKUP(P6177, 'Gun classification'!A:B, 2, FALSE)</f>
        <v>Fuerza</v>
      </c>
      <c r="R6177" s="4" t="s">
        <v>14184</v>
      </c>
      <c r="S6177" t="str">
        <f t="shared" si="96"/>
        <v xml:space="preserve">, </v>
      </c>
      <c r="T6177" t="s">
        <v>23253</v>
      </c>
      <c r="W6177" s="4" t="s">
        <v>14184</v>
      </c>
      <c r="X6177" s="4" t="s">
        <v>14184</v>
      </c>
    </row>
    <row r="6178" spans="1:24" x14ac:dyDescent="0.2">
      <c r="A6178">
        <v>4</v>
      </c>
      <c r="B6178">
        <v>3</v>
      </c>
      <c r="C6178">
        <v>1993</v>
      </c>
      <c r="D6178" t="s">
        <v>16573</v>
      </c>
      <c r="E6178" s="2">
        <v>3</v>
      </c>
      <c r="F6178" s="3"/>
      <c r="G6178" s="2">
        <v>1</v>
      </c>
      <c r="H6178" s="2">
        <v>43</v>
      </c>
      <c r="I6178" s="4" t="s">
        <v>11001</v>
      </c>
      <c r="J6178" s="2">
        <v>3</v>
      </c>
      <c r="K6178" s="3"/>
      <c r="L6178" s="2">
        <v>1</v>
      </c>
      <c r="M6178" s="4" t="s">
        <v>11425</v>
      </c>
      <c r="N6178" s="4" t="s">
        <v>3967</v>
      </c>
      <c r="P6178" s="4" t="s">
        <v>11512</v>
      </c>
      <c r="Q6178" s="4" t="str">
        <f>VLOOKUP(P6178, 'Gun classification'!A:B, 2, FALSE)</f>
        <v>Arma de fuego</v>
      </c>
      <c r="R6178" s="4" t="s">
        <v>1221</v>
      </c>
      <c r="S6178" t="str">
        <f t="shared" si="96"/>
        <v>, fired into car</v>
      </c>
      <c r="W6178" s="4" t="s">
        <v>14184</v>
      </c>
      <c r="X6178" s="4" t="s">
        <v>14184</v>
      </c>
    </row>
    <row r="6179" spans="1:24" x14ac:dyDescent="0.2">
      <c r="A6179">
        <v>4</v>
      </c>
      <c r="B6179">
        <v>3</v>
      </c>
      <c r="C6179">
        <v>1993</v>
      </c>
      <c r="D6179" t="s">
        <v>16574</v>
      </c>
      <c r="E6179" s="2">
        <v>1</v>
      </c>
      <c r="F6179" s="2">
        <v>4</v>
      </c>
      <c r="G6179" s="2">
        <v>1</v>
      </c>
      <c r="H6179" s="2">
        <v>72</v>
      </c>
      <c r="I6179" s="4" t="s">
        <v>11002</v>
      </c>
      <c r="J6179" s="2">
        <v>1</v>
      </c>
      <c r="K6179" s="2">
        <v>4</v>
      </c>
      <c r="L6179" s="2">
        <v>1</v>
      </c>
      <c r="M6179" s="4" t="s">
        <v>11490</v>
      </c>
      <c r="N6179" s="4" t="s">
        <v>3968</v>
      </c>
      <c r="O6179" t="s">
        <v>10924</v>
      </c>
      <c r="P6179" s="4" t="s">
        <v>11512</v>
      </c>
      <c r="Q6179" s="4" t="str">
        <f>VLOOKUP(P6179, 'Gun classification'!A:B, 2, FALSE)</f>
        <v>Arma de fuego</v>
      </c>
      <c r="R6179" s="4" t="s">
        <v>14184</v>
      </c>
      <c r="S6179" t="str">
        <f t="shared" si="96"/>
        <v xml:space="preserve">gang, </v>
      </c>
      <c r="T6179" s="38" t="s">
        <v>23261</v>
      </c>
      <c r="W6179" s="4" t="s">
        <v>14184</v>
      </c>
      <c r="X6179" s="4" t="s">
        <v>14184</v>
      </c>
    </row>
    <row r="6180" spans="1:24" x14ac:dyDescent="0.2">
      <c r="A6180">
        <v>4</v>
      </c>
      <c r="B6180">
        <v>5</v>
      </c>
      <c r="C6180">
        <v>1993</v>
      </c>
      <c r="D6180" t="s">
        <v>16575</v>
      </c>
      <c r="E6180" s="2">
        <v>2</v>
      </c>
      <c r="F6180" s="2">
        <v>5</v>
      </c>
      <c r="G6180" s="2">
        <v>2</v>
      </c>
      <c r="H6180" s="2">
        <v>1</v>
      </c>
      <c r="I6180" s="4" t="s">
        <v>11003</v>
      </c>
      <c r="J6180" s="2">
        <v>2</v>
      </c>
      <c r="K6180" s="2">
        <v>5</v>
      </c>
      <c r="L6180" s="2">
        <v>2</v>
      </c>
      <c r="M6180" s="4" t="s">
        <v>11420</v>
      </c>
      <c r="N6180" s="4" t="s">
        <v>3969</v>
      </c>
      <c r="O6180" t="s">
        <v>3970</v>
      </c>
      <c r="P6180" s="4" t="s">
        <v>11518</v>
      </c>
      <c r="Q6180" s="4" t="str">
        <f>VLOOKUP(P6180, 'Gun classification'!A:B, 2, FALSE)</f>
        <v>Arma blanca</v>
      </c>
      <c r="R6180" s="4" t="s">
        <v>12039</v>
      </c>
      <c r="S6180" t="str">
        <f t="shared" si="96"/>
        <v>not mom, mental</v>
      </c>
      <c r="W6180" s="4" t="s">
        <v>14184</v>
      </c>
      <c r="X6180" s="4" t="s">
        <v>14184</v>
      </c>
    </row>
    <row r="6181" spans="1:24" x14ac:dyDescent="0.2">
      <c r="A6181">
        <v>4</v>
      </c>
      <c r="B6181">
        <v>7</v>
      </c>
      <c r="C6181">
        <v>1993</v>
      </c>
      <c r="D6181" t="s">
        <v>16576</v>
      </c>
      <c r="E6181" s="2">
        <v>3</v>
      </c>
      <c r="F6181" s="3"/>
      <c r="G6181" s="2">
        <v>1</v>
      </c>
      <c r="H6181" s="3"/>
      <c r="I6181" s="4" t="s">
        <v>11004</v>
      </c>
      <c r="J6181" s="2">
        <v>3</v>
      </c>
      <c r="K6181" s="3"/>
      <c r="L6181" s="2">
        <v>1</v>
      </c>
      <c r="M6181" s="4" t="s">
        <v>11417</v>
      </c>
      <c r="N6181" s="4" t="s">
        <v>3971</v>
      </c>
      <c r="O6181" t="s">
        <v>23077</v>
      </c>
      <c r="P6181" s="4" t="s">
        <v>9696</v>
      </c>
      <c r="Q6181" s="4" t="str">
        <f>VLOOKUP(P6181, 'Gun classification'!A:B, 2, FALSE)</f>
        <v>Fuerza</v>
      </c>
      <c r="R6181" s="4" t="s">
        <v>1222</v>
      </c>
      <c r="S6181" t="str">
        <f t="shared" si="96"/>
        <v>infant, skull fractures</v>
      </c>
      <c r="W6181" s="4" t="s">
        <v>14184</v>
      </c>
      <c r="X6181" s="4" t="s">
        <v>14184</v>
      </c>
    </row>
    <row r="6182" spans="1:24" x14ac:dyDescent="0.2">
      <c r="A6182">
        <v>4</v>
      </c>
      <c r="B6182">
        <v>8</v>
      </c>
      <c r="C6182">
        <v>1993</v>
      </c>
      <c r="D6182" t="s">
        <v>16577</v>
      </c>
      <c r="E6182" s="2">
        <v>3</v>
      </c>
      <c r="F6182" s="3"/>
      <c r="G6182" s="2">
        <v>1</v>
      </c>
      <c r="H6182" s="2">
        <v>29</v>
      </c>
      <c r="I6182" s="4" t="s">
        <v>11005</v>
      </c>
      <c r="J6182" s="2">
        <v>3</v>
      </c>
      <c r="K6182" s="3"/>
      <c r="L6182" s="2">
        <v>1</v>
      </c>
      <c r="M6182" s="4" t="s">
        <v>11448</v>
      </c>
      <c r="N6182" s="4" t="s">
        <v>3080</v>
      </c>
      <c r="O6182" t="s">
        <v>12116</v>
      </c>
      <c r="P6182" s="4" t="s">
        <v>11512</v>
      </c>
      <c r="Q6182" s="4" t="str">
        <f>VLOOKUP(P6182, 'Gun classification'!A:B, 2, FALSE)</f>
        <v>Arma de fuego</v>
      </c>
      <c r="R6182" s="4" t="s">
        <v>14184</v>
      </c>
      <c r="S6182" t="str">
        <f t="shared" si="96"/>
        <v xml:space="preserve">street shooting, </v>
      </c>
      <c r="T6182" t="s">
        <v>23252</v>
      </c>
      <c r="W6182" s="4" t="s">
        <v>14184</v>
      </c>
      <c r="X6182" s="4" t="s">
        <v>14184</v>
      </c>
    </row>
    <row r="6183" spans="1:24" x14ac:dyDescent="0.2">
      <c r="A6183">
        <v>4</v>
      </c>
      <c r="B6183">
        <v>11</v>
      </c>
      <c r="C6183">
        <v>1993</v>
      </c>
      <c r="D6183" t="s">
        <v>16578</v>
      </c>
      <c r="E6183" s="2">
        <v>3</v>
      </c>
      <c r="F6183" s="3"/>
      <c r="G6183" s="2">
        <v>1</v>
      </c>
      <c r="H6183" s="2">
        <v>55</v>
      </c>
      <c r="I6183" s="4" t="s">
        <v>11006</v>
      </c>
      <c r="J6183" s="2">
        <v>1</v>
      </c>
      <c r="K6183" s="2">
        <v>4</v>
      </c>
      <c r="L6183" s="2">
        <v>1</v>
      </c>
      <c r="M6183" s="4" t="s">
        <v>14184</v>
      </c>
      <c r="N6183" s="4" t="s">
        <v>3280</v>
      </c>
      <c r="O6183" t="s">
        <v>9401</v>
      </c>
      <c r="P6183" s="4" t="s">
        <v>11512</v>
      </c>
      <c r="Q6183" s="4" t="str">
        <f>VLOOKUP(P6183, 'Gun classification'!A:B, 2, FALSE)</f>
        <v>Arma de fuego</v>
      </c>
      <c r="R6183" s="4" t="s">
        <v>1223</v>
      </c>
      <c r="S6183" t="str">
        <f t="shared" si="96"/>
        <v>robbery saloon, cleanu man fough</v>
      </c>
      <c r="T6183" t="s">
        <v>11515</v>
      </c>
      <c r="V6183" t="s">
        <v>23251</v>
      </c>
      <c r="W6183" s="4" t="s">
        <v>14184</v>
      </c>
      <c r="X6183" s="4" t="s">
        <v>14184</v>
      </c>
    </row>
    <row r="6184" spans="1:24" x14ac:dyDescent="0.2">
      <c r="A6184">
        <v>5</v>
      </c>
      <c r="B6184">
        <v>1</v>
      </c>
      <c r="C6184">
        <v>1993</v>
      </c>
      <c r="D6184" t="s">
        <v>16579</v>
      </c>
      <c r="E6184" s="2">
        <v>1</v>
      </c>
      <c r="F6184" s="3"/>
      <c r="G6184" s="2">
        <v>1</v>
      </c>
      <c r="H6184" s="2">
        <v>25</v>
      </c>
      <c r="I6184" s="4" t="s">
        <v>11007</v>
      </c>
      <c r="J6184" s="2">
        <v>1</v>
      </c>
      <c r="K6184" s="3"/>
      <c r="L6184" s="2">
        <v>1</v>
      </c>
      <c r="M6184" s="4" t="s">
        <v>11495</v>
      </c>
      <c r="N6184" s="4" t="s">
        <v>3972</v>
      </c>
      <c r="O6184" t="s">
        <v>10295</v>
      </c>
      <c r="P6184" s="4" t="s">
        <v>11512</v>
      </c>
      <c r="Q6184" s="4" t="str">
        <f>VLOOKUP(P6184, 'Gun classification'!A:B, 2, FALSE)</f>
        <v>Arma de fuego</v>
      </c>
      <c r="R6184" s="4" t="s">
        <v>1224</v>
      </c>
      <c r="S6184" t="str">
        <f t="shared" si="96"/>
        <v>from auto, car ful of drunks</v>
      </c>
      <c r="W6184" s="4" t="s">
        <v>14184</v>
      </c>
      <c r="X6184" s="4" t="s">
        <v>14184</v>
      </c>
    </row>
    <row r="6185" spans="1:24" x14ac:dyDescent="0.2">
      <c r="A6185">
        <v>5</v>
      </c>
      <c r="B6185">
        <v>1</v>
      </c>
      <c r="C6185">
        <v>1993</v>
      </c>
      <c r="D6185" t="s">
        <v>16580</v>
      </c>
      <c r="E6185" s="2">
        <v>1</v>
      </c>
      <c r="F6185" s="3"/>
      <c r="G6185" s="2">
        <v>1</v>
      </c>
      <c r="H6185" s="2">
        <v>17</v>
      </c>
      <c r="I6185" s="4" t="s">
        <v>11008</v>
      </c>
      <c r="J6185" s="2">
        <v>1</v>
      </c>
      <c r="K6185" s="2">
        <v>4</v>
      </c>
      <c r="L6185" s="2">
        <v>1</v>
      </c>
      <c r="M6185" s="4" t="s">
        <v>11416</v>
      </c>
      <c r="N6185" s="4" t="s">
        <v>3350</v>
      </c>
      <c r="O6185" t="s">
        <v>11581</v>
      </c>
      <c r="P6185" s="4" t="s">
        <v>11512</v>
      </c>
      <c r="Q6185" s="4" t="str">
        <f>VLOOKUP(P6185, 'Gun classification'!A:B, 2, FALSE)</f>
        <v>Arma de fuego</v>
      </c>
      <c r="R6185" s="4" t="s">
        <v>14184</v>
      </c>
      <c r="S6185" t="str">
        <f t="shared" si="96"/>
        <v xml:space="preserve">robbery, </v>
      </c>
      <c r="T6185" t="s">
        <v>11515</v>
      </c>
      <c r="W6185" s="4" t="s">
        <v>14184</v>
      </c>
      <c r="X6185" s="4" t="s">
        <v>14184</v>
      </c>
    </row>
    <row r="6186" spans="1:24" x14ac:dyDescent="0.2">
      <c r="A6186">
        <v>5</v>
      </c>
      <c r="B6186">
        <v>2</v>
      </c>
      <c r="C6186">
        <v>1993</v>
      </c>
      <c r="D6186" t="s">
        <v>16581</v>
      </c>
      <c r="E6186" s="2">
        <v>3</v>
      </c>
      <c r="F6186" s="3"/>
      <c r="G6186" s="2">
        <v>1</v>
      </c>
      <c r="H6186" s="2">
        <v>27</v>
      </c>
      <c r="I6186" s="4" t="s">
        <v>17370</v>
      </c>
      <c r="J6186" s="2">
        <v>5</v>
      </c>
      <c r="K6186" s="3"/>
      <c r="L6186" s="2">
        <v>3</v>
      </c>
      <c r="M6186" s="4" t="s">
        <v>14184</v>
      </c>
      <c r="N6186" s="4" t="s">
        <v>3973</v>
      </c>
      <c r="O6186" t="s">
        <v>7151</v>
      </c>
      <c r="P6186" s="4" t="s">
        <v>11512</v>
      </c>
      <c r="Q6186" s="4" t="str">
        <f>VLOOKUP(P6186, 'Gun classification'!A:B, 2, FALSE)</f>
        <v>Arma de fuego</v>
      </c>
      <c r="R6186" s="4" t="s">
        <v>4086</v>
      </c>
      <c r="S6186" t="str">
        <f t="shared" si="96"/>
        <v>in auto, found</v>
      </c>
      <c r="W6186" s="4" t="s">
        <v>14184</v>
      </c>
      <c r="X6186" s="4" t="s">
        <v>14184</v>
      </c>
    </row>
    <row r="6187" spans="1:24" x14ac:dyDescent="0.2">
      <c r="A6187">
        <v>5</v>
      </c>
      <c r="B6187">
        <v>12</v>
      </c>
      <c r="C6187">
        <v>1993</v>
      </c>
      <c r="D6187" t="s">
        <v>16582</v>
      </c>
      <c r="E6187" s="2">
        <v>3</v>
      </c>
      <c r="F6187" s="3"/>
      <c r="G6187" s="2">
        <v>1</v>
      </c>
      <c r="H6187" s="2">
        <v>20</v>
      </c>
      <c r="I6187" s="4" t="s">
        <v>11009</v>
      </c>
      <c r="J6187" s="2">
        <v>3</v>
      </c>
      <c r="K6187" s="3"/>
      <c r="L6187" s="2">
        <v>1</v>
      </c>
      <c r="M6187" s="4" t="s">
        <v>11417</v>
      </c>
      <c r="N6187" s="4" t="s">
        <v>3974</v>
      </c>
      <c r="O6187" t="s">
        <v>8450</v>
      </c>
      <c r="P6187" s="4" t="s">
        <v>11512</v>
      </c>
      <c r="Q6187" s="4" t="str">
        <f>VLOOKUP(P6187, 'Gun classification'!A:B, 2, FALSE)</f>
        <v>Arma de fuego</v>
      </c>
      <c r="R6187" s="4" t="s">
        <v>1225</v>
      </c>
      <c r="S6187" t="str">
        <f t="shared" si="96"/>
        <v>narcotics, dead dealer</v>
      </c>
      <c r="W6187" s="4" t="s">
        <v>14184</v>
      </c>
      <c r="X6187" s="4" t="s">
        <v>14184</v>
      </c>
    </row>
    <row r="6188" spans="1:24" x14ac:dyDescent="0.2">
      <c r="A6188">
        <v>5</v>
      </c>
      <c r="B6188">
        <v>18</v>
      </c>
      <c r="C6188">
        <v>1993</v>
      </c>
      <c r="D6188" t="s">
        <v>16583</v>
      </c>
      <c r="E6188" s="2">
        <v>3</v>
      </c>
      <c r="F6188" s="3"/>
      <c r="G6188" s="2">
        <v>1</v>
      </c>
      <c r="H6188" s="2">
        <v>49</v>
      </c>
      <c r="I6188" s="4" t="s">
        <v>11010</v>
      </c>
      <c r="J6188" s="2">
        <v>3</v>
      </c>
      <c r="K6188" s="3"/>
      <c r="L6188" s="2">
        <v>1</v>
      </c>
      <c r="M6188" s="4" t="s">
        <v>11498</v>
      </c>
      <c r="N6188" s="4" t="s">
        <v>3975</v>
      </c>
      <c r="O6188" t="s">
        <v>6169</v>
      </c>
      <c r="P6188" s="4" t="s">
        <v>11512</v>
      </c>
      <c r="Q6188" s="4" t="str">
        <f>VLOOKUP(P6188, 'Gun classification'!A:B, 2, FALSE)</f>
        <v>Arma de fuego</v>
      </c>
      <c r="R6188" s="4" t="s">
        <v>1225</v>
      </c>
      <c r="S6188" t="str">
        <f t="shared" si="96"/>
        <v>narcotics?, dead dealer</v>
      </c>
      <c r="W6188" s="4" t="s">
        <v>14184</v>
      </c>
      <c r="X6188" s="4" t="s">
        <v>14184</v>
      </c>
    </row>
    <row r="6189" spans="1:24" x14ac:dyDescent="0.2">
      <c r="A6189">
        <v>5</v>
      </c>
      <c r="B6189">
        <v>22</v>
      </c>
      <c r="C6189">
        <v>1993</v>
      </c>
      <c r="D6189" t="s">
        <v>16584</v>
      </c>
      <c r="E6189" s="2">
        <v>1</v>
      </c>
      <c r="F6189" s="2">
        <v>4</v>
      </c>
      <c r="G6189" s="2">
        <v>1</v>
      </c>
      <c r="H6189" s="2">
        <v>22</v>
      </c>
      <c r="I6189" s="4" t="s">
        <v>17407</v>
      </c>
      <c r="J6189" s="2">
        <v>1</v>
      </c>
      <c r="K6189" s="2">
        <v>4</v>
      </c>
      <c r="L6189" s="2">
        <v>1</v>
      </c>
      <c r="M6189" s="4" t="s">
        <v>11495</v>
      </c>
      <c r="N6189" s="4" t="s">
        <v>3976</v>
      </c>
      <c r="O6189" t="s">
        <v>7151</v>
      </c>
      <c r="P6189" s="4" t="s">
        <v>11512</v>
      </c>
      <c r="Q6189" s="4" t="str">
        <f>VLOOKUP(P6189, 'Gun classification'!A:B, 2, FALSE)</f>
        <v>Arma de fuego</v>
      </c>
      <c r="R6189" s="4" t="s">
        <v>14184</v>
      </c>
      <c r="S6189" t="str">
        <f t="shared" si="96"/>
        <v xml:space="preserve">in auto, </v>
      </c>
      <c r="W6189" s="4" t="s">
        <v>14184</v>
      </c>
      <c r="X6189" s="4" t="s">
        <v>14184</v>
      </c>
    </row>
    <row r="6190" spans="1:24" x14ac:dyDescent="0.2">
      <c r="A6190">
        <v>5</v>
      </c>
      <c r="B6190">
        <v>23</v>
      </c>
      <c r="C6190">
        <v>1993</v>
      </c>
      <c r="D6190" t="s">
        <v>16585</v>
      </c>
      <c r="E6190" s="2">
        <v>2</v>
      </c>
      <c r="F6190" s="2">
        <v>5</v>
      </c>
      <c r="G6190" s="2">
        <v>2</v>
      </c>
      <c r="H6190" s="2">
        <v>67</v>
      </c>
      <c r="I6190" s="4" t="s">
        <v>17370</v>
      </c>
      <c r="J6190" s="2">
        <v>5</v>
      </c>
      <c r="K6190" s="3"/>
      <c r="L6190" s="2">
        <v>3</v>
      </c>
      <c r="M6190" s="4" t="s">
        <v>14184</v>
      </c>
      <c r="N6190" s="4" t="s">
        <v>3977</v>
      </c>
      <c r="O6190" t="s">
        <v>10413</v>
      </c>
      <c r="P6190" s="4" t="s">
        <v>11732</v>
      </c>
      <c r="Q6190" s="4" t="str">
        <f>VLOOKUP(P6190, 'Gun classification'!A:B, 2, FALSE)</f>
        <v>Fuerza</v>
      </c>
      <c r="R6190" s="4" t="s">
        <v>14184</v>
      </c>
      <c r="S6190" t="str">
        <f t="shared" si="96"/>
        <v xml:space="preserve">in house, </v>
      </c>
      <c r="W6190" s="4" t="s">
        <v>14184</v>
      </c>
      <c r="X6190" s="4" t="s">
        <v>14184</v>
      </c>
    </row>
    <row r="6191" spans="1:24" x14ac:dyDescent="0.2">
      <c r="A6191">
        <v>5</v>
      </c>
      <c r="B6191">
        <v>30</v>
      </c>
      <c r="C6191">
        <v>1993</v>
      </c>
      <c r="D6191" t="s">
        <v>16586</v>
      </c>
      <c r="E6191" s="2">
        <v>3</v>
      </c>
      <c r="F6191" s="3"/>
      <c r="G6191" s="2">
        <v>2</v>
      </c>
      <c r="H6191" s="2">
        <v>24</v>
      </c>
      <c r="I6191" s="4" t="s">
        <v>11011</v>
      </c>
      <c r="J6191" s="2">
        <v>3</v>
      </c>
      <c r="K6191" s="3"/>
      <c r="L6191" s="2">
        <v>1</v>
      </c>
      <c r="M6191" s="4" t="s">
        <v>11413</v>
      </c>
      <c r="N6191" s="4" t="s">
        <v>3978</v>
      </c>
      <c r="O6191" t="s">
        <v>3979</v>
      </c>
      <c r="P6191" s="4" t="s">
        <v>11512</v>
      </c>
      <c r="Q6191" s="4" t="str">
        <f>VLOOKUP(P6191, 'Gun classification'!A:B, 2, FALSE)</f>
        <v>Arma de fuego</v>
      </c>
      <c r="R6191" s="4" t="s">
        <v>1226</v>
      </c>
      <c r="S6191" t="str">
        <f t="shared" si="96"/>
        <v>verbal altercation, w.unk in gas sta</v>
      </c>
      <c r="W6191" s="4" t="s">
        <v>14184</v>
      </c>
      <c r="X6191" s="4" t="s">
        <v>14184</v>
      </c>
    </row>
    <row r="6192" spans="1:24" x14ac:dyDescent="0.2">
      <c r="A6192">
        <v>6</v>
      </c>
      <c r="B6192">
        <v>1</v>
      </c>
      <c r="C6192">
        <v>1993</v>
      </c>
      <c r="D6192" t="s">
        <v>16587</v>
      </c>
      <c r="E6192" s="2">
        <v>3</v>
      </c>
      <c r="F6192" s="3"/>
      <c r="G6192" s="2">
        <v>1</v>
      </c>
      <c r="H6192" s="2">
        <v>33</v>
      </c>
      <c r="I6192" s="4" t="s">
        <v>11010</v>
      </c>
      <c r="J6192" s="2">
        <v>3</v>
      </c>
      <c r="K6192" s="3"/>
      <c r="L6192" s="2">
        <v>1</v>
      </c>
      <c r="M6192" s="4" t="s">
        <v>14184</v>
      </c>
      <c r="N6192" s="4" t="s">
        <v>3980</v>
      </c>
      <c r="O6192" t="s">
        <v>3981</v>
      </c>
      <c r="P6192" s="4" t="s">
        <v>11512</v>
      </c>
      <c r="Q6192" s="4" t="str">
        <f>VLOOKUP(P6192, 'Gun classification'!A:B, 2, FALSE)</f>
        <v>Arma de fuego</v>
      </c>
      <c r="R6192" s="4" t="s">
        <v>1227</v>
      </c>
      <c r="S6192" t="str">
        <f t="shared" si="96"/>
        <v>in room 6th st, burst in</v>
      </c>
      <c r="W6192" s="4" t="s">
        <v>14184</v>
      </c>
      <c r="X6192" s="4" t="s">
        <v>14184</v>
      </c>
    </row>
    <row r="6193" spans="1:24" x14ac:dyDescent="0.2">
      <c r="A6193">
        <v>6</v>
      </c>
      <c r="B6193">
        <v>5</v>
      </c>
      <c r="C6193">
        <v>1993</v>
      </c>
      <c r="D6193" t="s">
        <v>16588</v>
      </c>
      <c r="E6193" s="2">
        <v>3</v>
      </c>
      <c r="F6193" s="3"/>
      <c r="G6193" s="2">
        <v>1</v>
      </c>
      <c r="H6193" s="2">
        <v>25</v>
      </c>
      <c r="I6193" s="4" t="s">
        <v>11012</v>
      </c>
      <c r="J6193" s="2">
        <v>3</v>
      </c>
      <c r="K6193" s="3"/>
      <c r="L6193" s="2">
        <v>1</v>
      </c>
      <c r="M6193" s="4" t="s">
        <v>11417</v>
      </c>
      <c r="N6193" s="4" t="s">
        <v>3982</v>
      </c>
      <c r="O6193" t="s">
        <v>7135</v>
      </c>
      <c r="P6193" s="4" t="s">
        <v>11512</v>
      </c>
      <c r="Q6193" s="4" t="str">
        <f>VLOOKUP(P6193, 'Gun classification'!A:B, 2, FALSE)</f>
        <v>Arma de fuego</v>
      </c>
      <c r="R6193" s="4" t="s">
        <v>14184</v>
      </c>
      <c r="S6193" t="str">
        <f t="shared" si="96"/>
        <v xml:space="preserve">at front door, </v>
      </c>
      <c r="W6193" s="4" t="s">
        <v>14184</v>
      </c>
      <c r="X6193" s="4" t="s">
        <v>14184</v>
      </c>
    </row>
    <row r="6194" spans="1:24" x14ac:dyDescent="0.2">
      <c r="A6194">
        <v>6</v>
      </c>
      <c r="B6194">
        <v>5</v>
      </c>
      <c r="C6194">
        <v>1993</v>
      </c>
      <c r="D6194" t="s">
        <v>16589</v>
      </c>
      <c r="E6194" s="2">
        <v>3</v>
      </c>
      <c r="F6194" s="3"/>
      <c r="G6194" s="2">
        <v>1</v>
      </c>
      <c r="H6194" s="2">
        <v>19</v>
      </c>
      <c r="I6194" s="4" t="s">
        <v>11012</v>
      </c>
      <c r="J6194" s="2">
        <v>3</v>
      </c>
      <c r="K6194" s="3"/>
      <c r="L6194" s="2">
        <v>1</v>
      </c>
      <c r="M6194" s="4" t="s">
        <v>11414</v>
      </c>
      <c r="N6194" s="4" t="s">
        <v>3983</v>
      </c>
      <c r="O6194" t="s">
        <v>7135</v>
      </c>
      <c r="P6194" s="4" t="s">
        <v>11512</v>
      </c>
      <c r="Q6194" s="4" t="str">
        <f>VLOOKUP(P6194, 'Gun classification'!A:B, 2, FALSE)</f>
        <v>Arma de fuego</v>
      </c>
      <c r="R6194" s="4" t="s">
        <v>14184</v>
      </c>
      <c r="S6194" t="str">
        <f t="shared" si="96"/>
        <v xml:space="preserve">at front door, </v>
      </c>
      <c r="W6194" s="4" t="s">
        <v>14184</v>
      </c>
      <c r="X6194" s="4" t="s">
        <v>14184</v>
      </c>
    </row>
    <row r="6195" spans="1:24" x14ac:dyDescent="0.2">
      <c r="A6195">
        <v>6</v>
      </c>
      <c r="B6195">
        <v>8</v>
      </c>
      <c r="C6195">
        <v>1993</v>
      </c>
      <c r="D6195" t="s">
        <v>16590</v>
      </c>
      <c r="E6195" s="2">
        <v>1</v>
      </c>
      <c r="F6195" s="3"/>
      <c r="G6195" s="2">
        <v>1</v>
      </c>
      <c r="H6195" s="2">
        <v>45</v>
      </c>
      <c r="I6195" s="4" t="s">
        <v>11013</v>
      </c>
      <c r="J6195" s="2">
        <v>3</v>
      </c>
      <c r="K6195" s="3"/>
      <c r="L6195" s="2">
        <v>1</v>
      </c>
      <c r="M6195" s="4" t="s">
        <v>11418</v>
      </c>
      <c r="N6195" s="4" t="s">
        <v>3984</v>
      </c>
      <c r="O6195" t="s">
        <v>3303</v>
      </c>
      <c r="P6195" s="4" t="s">
        <v>9696</v>
      </c>
      <c r="Q6195" s="4" t="str">
        <f>VLOOKUP(P6195, 'Gun classification'!A:B, 2, FALSE)</f>
        <v>Fuerza</v>
      </c>
      <c r="R6195" s="4" t="s">
        <v>14184</v>
      </c>
      <c r="S6195" t="str">
        <f t="shared" si="96"/>
        <v xml:space="preserve">assault, </v>
      </c>
      <c r="W6195" s="4" t="s">
        <v>14184</v>
      </c>
      <c r="X6195" s="4" t="s">
        <v>14184</v>
      </c>
    </row>
    <row r="6196" spans="1:24" x14ac:dyDescent="0.2">
      <c r="A6196">
        <v>6</v>
      </c>
      <c r="B6196">
        <v>9</v>
      </c>
      <c r="C6196">
        <v>1993</v>
      </c>
      <c r="D6196" t="s">
        <v>16591</v>
      </c>
      <c r="E6196" s="2">
        <v>1</v>
      </c>
      <c r="F6196" s="2">
        <v>4</v>
      </c>
      <c r="G6196" s="2">
        <v>1</v>
      </c>
      <c r="H6196" s="2">
        <v>18</v>
      </c>
      <c r="I6196" s="4" t="s">
        <v>11014</v>
      </c>
      <c r="J6196" s="2">
        <v>1</v>
      </c>
      <c r="K6196" s="2">
        <v>4</v>
      </c>
      <c r="L6196" s="2">
        <v>1</v>
      </c>
      <c r="M6196" s="4" t="s">
        <v>11448</v>
      </c>
      <c r="N6196" s="4" t="s">
        <v>3985</v>
      </c>
      <c r="O6196" t="s">
        <v>9053</v>
      </c>
      <c r="P6196" s="4" t="s">
        <v>11512</v>
      </c>
      <c r="Q6196" s="4" t="str">
        <f>VLOOKUP(P6196, 'Gun classification'!A:B, 2, FALSE)</f>
        <v>Arma de fuego</v>
      </c>
      <c r="R6196" s="4" t="s">
        <v>14184</v>
      </c>
      <c r="S6196" t="str">
        <f t="shared" si="96"/>
        <v xml:space="preserve">in street, </v>
      </c>
      <c r="W6196" s="4" t="s">
        <v>14184</v>
      </c>
      <c r="X6196" s="4" t="s">
        <v>14184</v>
      </c>
    </row>
    <row r="6197" spans="1:24" x14ac:dyDescent="0.2">
      <c r="A6197">
        <v>6</v>
      </c>
      <c r="B6197">
        <v>9</v>
      </c>
      <c r="C6197">
        <v>1993</v>
      </c>
      <c r="D6197" t="s">
        <v>16592</v>
      </c>
      <c r="E6197" s="2">
        <v>1</v>
      </c>
      <c r="F6197" s="3"/>
      <c r="G6197" s="2">
        <v>1</v>
      </c>
      <c r="H6197" s="2">
        <v>18</v>
      </c>
      <c r="I6197" s="4" t="s">
        <v>11015</v>
      </c>
      <c r="J6197" s="2">
        <v>1</v>
      </c>
      <c r="K6197" s="2">
        <v>4</v>
      </c>
      <c r="L6197" s="2">
        <v>1</v>
      </c>
      <c r="M6197" s="4" t="s">
        <v>11451</v>
      </c>
      <c r="N6197" s="4" t="s">
        <v>3986</v>
      </c>
      <c r="O6197" t="s">
        <v>10924</v>
      </c>
      <c r="P6197" s="4" t="s">
        <v>14184</v>
      </c>
      <c r="Q6197" s="4" t="s">
        <v>23269</v>
      </c>
      <c r="R6197" s="4" t="s">
        <v>14184</v>
      </c>
      <c r="S6197" t="str">
        <f t="shared" si="96"/>
        <v xml:space="preserve">gang, </v>
      </c>
      <c r="T6197" s="38" t="s">
        <v>23261</v>
      </c>
      <c r="W6197" s="4" t="s">
        <v>14184</v>
      </c>
      <c r="X6197" s="4" t="s">
        <v>14184</v>
      </c>
    </row>
    <row r="6198" spans="1:24" x14ac:dyDescent="0.2">
      <c r="A6198">
        <v>6</v>
      </c>
      <c r="B6198">
        <v>11</v>
      </c>
      <c r="C6198">
        <v>1993</v>
      </c>
      <c r="D6198" t="s">
        <v>16593</v>
      </c>
      <c r="E6198" s="2">
        <v>3</v>
      </c>
      <c r="F6198" s="3"/>
      <c r="G6198" s="2">
        <v>1</v>
      </c>
      <c r="H6198" s="2">
        <v>18</v>
      </c>
      <c r="I6198" s="4" t="s">
        <v>11016</v>
      </c>
      <c r="J6198" s="2">
        <v>3</v>
      </c>
      <c r="K6198" s="3"/>
      <c r="L6198" s="2">
        <v>1</v>
      </c>
      <c r="M6198" s="4" t="s">
        <v>11439</v>
      </c>
      <c r="N6198" s="4" t="s">
        <v>3987</v>
      </c>
      <c r="O6198" t="s">
        <v>9053</v>
      </c>
      <c r="P6198" s="4" t="s">
        <v>11512</v>
      </c>
      <c r="Q6198" s="4" t="str">
        <f>VLOOKUP(P6198, 'Gun classification'!A:B, 2, FALSE)</f>
        <v>Arma de fuego</v>
      </c>
      <c r="R6198" s="4" t="s">
        <v>14184</v>
      </c>
      <c r="S6198" t="str">
        <f t="shared" si="96"/>
        <v xml:space="preserve">in street, </v>
      </c>
      <c r="W6198" s="4" t="s">
        <v>14184</v>
      </c>
      <c r="X6198" s="4" t="s">
        <v>14184</v>
      </c>
    </row>
    <row r="6199" spans="1:24" x14ac:dyDescent="0.2">
      <c r="A6199">
        <v>6</v>
      </c>
      <c r="B6199">
        <v>16</v>
      </c>
      <c r="C6199">
        <v>1993</v>
      </c>
      <c r="D6199" t="s">
        <v>16594</v>
      </c>
      <c r="E6199" s="2">
        <v>3</v>
      </c>
      <c r="F6199" s="3"/>
      <c r="G6199" s="2">
        <v>1</v>
      </c>
      <c r="H6199" s="2">
        <v>36</v>
      </c>
      <c r="I6199" s="4" t="s">
        <v>11012</v>
      </c>
      <c r="J6199" s="2">
        <v>3</v>
      </c>
      <c r="K6199" s="3"/>
      <c r="L6199" s="2">
        <v>1</v>
      </c>
      <c r="M6199" s="4" t="s">
        <v>14184</v>
      </c>
      <c r="N6199" s="4" t="s">
        <v>3988</v>
      </c>
      <c r="O6199" t="s">
        <v>9053</v>
      </c>
      <c r="P6199" s="4" t="s">
        <v>11512</v>
      </c>
      <c r="Q6199" s="4" t="str">
        <f>VLOOKUP(P6199, 'Gun classification'!A:B, 2, FALSE)</f>
        <v>Arma de fuego</v>
      </c>
      <c r="R6199" s="4" t="s">
        <v>10295</v>
      </c>
      <c r="S6199" t="str">
        <f t="shared" si="96"/>
        <v>in street, from auto</v>
      </c>
      <c r="W6199" s="4" t="s">
        <v>14184</v>
      </c>
      <c r="X6199" s="4" t="s">
        <v>14184</v>
      </c>
    </row>
    <row r="6200" spans="1:24" x14ac:dyDescent="0.2">
      <c r="A6200">
        <v>6</v>
      </c>
      <c r="B6200">
        <v>17</v>
      </c>
      <c r="C6200">
        <v>1993</v>
      </c>
      <c r="D6200" t="s">
        <v>16595</v>
      </c>
      <c r="E6200" s="2">
        <v>3</v>
      </c>
      <c r="F6200" s="3"/>
      <c r="G6200" s="2">
        <v>2</v>
      </c>
      <c r="H6200" s="3"/>
      <c r="I6200" s="4" t="s">
        <v>11017</v>
      </c>
      <c r="J6200" s="2">
        <v>3</v>
      </c>
      <c r="K6200" s="3"/>
      <c r="L6200" s="2">
        <v>1</v>
      </c>
      <c r="M6200" s="4" t="s">
        <v>11438</v>
      </c>
      <c r="N6200" s="4" t="s">
        <v>3989</v>
      </c>
      <c r="O6200" t="s">
        <v>11830</v>
      </c>
      <c r="P6200" s="4" t="s">
        <v>12123</v>
      </c>
      <c r="Q6200" s="4" t="str">
        <f>VLOOKUP(P6200, 'Gun classification'!A:B, 2, FALSE)</f>
        <v>Incendiar</v>
      </c>
      <c r="R6200" s="4" t="s">
        <v>14184</v>
      </c>
      <c r="S6200" t="str">
        <f t="shared" si="96"/>
        <v xml:space="preserve">sus 801, </v>
      </c>
      <c r="W6200" s="4" t="s">
        <v>14184</v>
      </c>
      <c r="X6200" s="4" t="s">
        <v>14184</v>
      </c>
    </row>
    <row r="6201" spans="1:24" x14ac:dyDescent="0.2">
      <c r="A6201">
        <v>6</v>
      </c>
      <c r="B6201">
        <v>17</v>
      </c>
      <c r="C6201">
        <v>1993</v>
      </c>
      <c r="D6201" t="s">
        <v>16595</v>
      </c>
      <c r="E6201" s="2">
        <v>3</v>
      </c>
      <c r="F6201" s="3"/>
      <c r="G6201" s="2">
        <v>2</v>
      </c>
      <c r="H6201" s="3"/>
      <c r="I6201" s="4" t="s">
        <v>11017</v>
      </c>
      <c r="J6201" s="2">
        <v>3</v>
      </c>
      <c r="K6201" s="3"/>
      <c r="L6201" s="2">
        <v>1</v>
      </c>
      <c r="M6201" s="4" t="s">
        <v>11438</v>
      </c>
      <c r="N6201" s="4" t="s">
        <v>3989</v>
      </c>
      <c r="O6201" t="s">
        <v>11830</v>
      </c>
      <c r="P6201" s="4" t="s">
        <v>12123</v>
      </c>
      <c r="Q6201" s="4" t="str">
        <f>VLOOKUP(P6201, 'Gun classification'!A:B, 2, FALSE)</f>
        <v>Incendiar</v>
      </c>
      <c r="R6201" s="4" t="s">
        <v>14184</v>
      </c>
      <c r="S6201" t="str">
        <f t="shared" si="96"/>
        <v xml:space="preserve">sus 801, </v>
      </c>
      <c r="W6201" s="4" t="s">
        <v>14184</v>
      </c>
      <c r="X6201" s="4" t="s">
        <v>14184</v>
      </c>
    </row>
    <row r="6202" spans="1:24" x14ac:dyDescent="0.2">
      <c r="A6202">
        <v>6</v>
      </c>
      <c r="B6202">
        <v>18</v>
      </c>
      <c r="C6202">
        <v>1993</v>
      </c>
      <c r="D6202" t="s">
        <v>16596</v>
      </c>
      <c r="E6202" s="2">
        <v>1</v>
      </c>
      <c r="F6202" s="2">
        <v>4</v>
      </c>
      <c r="G6202" s="2">
        <v>2</v>
      </c>
      <c r="H6202" s="2">
        <v>34</v>
      </c>
      <c r="I6202" s="4" t="s">
        <v>11018</v>
      </c>
      <c r="J6202" s="2">
        <v>3</v>
      </c>
      <c r="K6202" s="3"/>
      <c r="L6202" s="2">
        <v>1</v>
      </c>
      <c r="M6202" s="4" t="s">
        <v>11476</v>
      </c>
      <c r="N6202" s="4" t="s">
        <v>3990</v>
      </c>
      <c r="O6202" t="s">
        <v>11830</v>
      </c>
      <c r="P6202" s="4" t="s">
        <v>11512</v>
      </c>
      <c r="Q6202" s="4" t="str">
        <f>VLOOKUP(P6202, 'Gun classification'!A:B, 2, FALSE)</f>
        <v>Arma de fuego</v>
      </c>
      <c r="R6202" s="4" t="s">
        <v>1228</v>
      </c>
      <c r="S6202" t="str">
        <f t="shared" si="96"/>
        <v>sus 801, ex boy friend</v>
      </c>
      <c r="W6202" s="4" t="s">
        <v>14184</v>
      </c>
      <c r="X6202" s="4" t="s">
        <v>14184</v>
      </c>
    </row>
    <row r="6203" spans="1:24" x14ac:dyDescent="0.2">
      <c r="A6203">
        <v>6</v>
      </c>
      <c r="B6203">
        <v>20</v>
      </c>
      <c r="C6203">
        <v>1993</v>
      </c>
      <c r="D6203" t="s">
        <v>16597</v>
      </c>
      <c r="E6203" s="2">
        <v>3</v>
      </c>
      <c r="F6203" s="3"/>
      <c r="G6203" s="2">
        <v>1</v>
      </c>
      <c r="H6203" s="2">
        <v>26</v>
      </c>
      <c r="I6203" s="4" t="s">
        <v>11019</v>
      </c>
      <c r="J6203" s="2">
        <v>5</v>
      </c>
      <c r="K6203" s="3"/>
      <c r="L6203" s="2">
        <v>3</v>
      </c>
      <c r="M6203" s="4" t="s">
        <v>14184</v>
      </c>
      <c r="N6203" s="4" t="s">
        <v>11853</v>
      </c>
      <c r="O6203" t="s">
        <v>3991</v>
      </c>
      <c r="P6203" s="4" t="s">
        <v>11512</v>
      </c>
      <c r="Q6203" s="4" t="str">
        <f>VLOOKUP(P6203, 'Gun classification'!A:B, 2, FALSE)</f>
        <v>Arma de fuego</v>
      </c>
      <c r="R6203" s="4" t="s">
        <v>14184</v>
      </c>
      <c r="S6203" t="str">
        <f t="shared" si="96"/>
        <v xml:space="preserve">drieveby, </v>
      </c>
      <c r="W6203" s="4" t="s">
        <v>14184</v>
      </c>
      <c r="X6203" s="4" t="s">
        <v>14184</v>
      </c>
    </row>
    <row r="6204" spans="1:24" x14ac:dyDescent="0.2">
      <c r="A6204">
        <v>6</v>
      </c>
      <c r="B6204">
        <v>21</v>
      </c>
      <c r="C6204">
        <v>1993</v>
      </c>
      <c r="D6204" t="s">
        <v>16598</v>
      </c>
      <c r="E6204" s="2">
        <v>1</v>
      </c>
      <c r="F6204" s="3"/>
      <c r="G6204" s="2">
        <v>2</v>
      </c>
      <c r="H6204" s="2">
        <v>27</v>
      </c>
      <c r="I6204" s="4" t="s">
        <v>11020</v>
      </c>
      <c r="J6204" s="2">
        <v>3</v>
      </c>
      <c r="K6204" s="3"/>
      <c r="L6204" s="2">
        <v>1</v>
      </c>
      <c r="M6204" s="4" t="s">
        <v>11464</v>
      </c>
      <c r="N6204" s="4" t="s">
        <v>3992</v>
      </c>
      <c r="O6204" t="s">
        <v>3786</v>
      </c>
      <c r="P6204" s="4" t="s">
        <v>11518</v>
      </c>
      <c r="Q6204" s="4" t="str">
        <f>VLOOKUP(P6204, 'Gun classification'!A:B, 2, FALSE)</f>
        <v>Arma blanca</v>
      </c>
      <c r="R6204" s="4" t="s">
        <v>1229</v>
      </c>
      <c r="S6204" t="str">
        <f t="shared" si="96"/>
        <v>girl friend, infidelity?</v>
      </c>
      <c r="W6204" s="4" t="s">
        <v>14184</v>
      </c>
      <c r="X6204" s="4" t="s">
        <v>14184</v>
      </c>
    </row>
    <row r="6205" spans="1:24" x14ac:dyDescent="0.2">
      <c r="A6205">
        <v>6</v>
      </c>
      <c r="B6205">
        <v>23</v>
      </c>
      <c r="C6205">
        <v>1993</v>
      </c>
      <c r="D6205" t="s">
        <v>16599</v>
      </c>
      <c r="E6205" s="2">
        <v>1</v>
      </c>
      <c r="F6205" s="2">
        <v>4</v>
      </c>
      <c r="G6205" s="2">
        <v>1</v>
      </c>
      <c r="H6205" s="2">
        <v>23</v>
      </c>
      <c r="I6205" s="4" t="s">
        <v>11021</v>
      </c>
      <c r="J6205" s="2">
        <v>1</v>
      </c>
      <c r="K6205" s="2">
        <v>4</v>
      </c>
      <c r="L6205" s="2">
        <v>1</v>
      </c>
      <c r="M6205" s="4" t="s">
        <v>11468</v>
      </c>
      <c r="N6205" s="4" t="s">
        <v>3993</v>
      </c>
      <c r="O6205" t="s">
        <v>3994</v>
      </c>
      <c r="P6205" s="4" t="s">
        <v>11512</v>
      </c>
      <c r="Q6205" s="4" t="str">
        <f>VLOOKUP(P6205, 'Gun classification'!A:B, 2, FALSE)</f>
        <v>Arma de fuego</v>
      </c>
      <c r="R6205" s="4" t="s">
        <v>14184</v>
      </c>
      <c r="S6205" t="str">
        <f t="shared" si="96"/>
        <v xml:space="preserve">in restaurarnt, </v>
      </c>
      <c r="W6205" s="4" t="s">
        <v>14184</v>
      </c>
      <c r="X6205" s="4" t="s">
        <v>14184</v>
      </c>
    </row>
    <row r="6206" spans="1:24" x14ac:dyDescent="0.2">
      <c r="A6206">
        <v>6</v>
      </c>
      <c r="B6206">
        <v>25</v>
      </c>
      <c r="C6206">
        <v>1993</v>
      </c>
      <c r="D6206" t="s">
        <v>16600</v>
      </c>
      <c r="E6206" s="2">
        <v>1</v>
      </c>
      <c r="F6206" s="2">
        <v>4</v>
      </c>
      <c r="G6206" s="2">
        <v>1</v>
      </c>
      <c r="H6206" s="2">
        <v>24</v>
      </c>
      <c r="I6206" s="4" t="s">
        <v>11022</v>
      </c>
      <c r="J6206" s="2">
        <v>1</v>
      </c>
      <c r="K6206" s="2">
        <v>4</v>
      </c>
      <c r="L6206" s="2">
        <v>1</v>
      </c>
      <c r="M6206" s="4" t="s">
        <v>11468</v>
      </c>
      <c r="N6206" s="4" t="s">
        <v>3995</v>
      </c>
      <c r="O6206" t="s">
        <v>11512</v>
      </c>
      <c r="P6206" s="4" t="s">
        <v>14184</v>
      </c>
      <c r="Q6206" s="4" t="s">
        <v>23269</v>
      </c>
      <c r="R6206" s="4" t="s">
        <v>14184</v>
      </c>
      <c r="S6206" t="str">
        <f t="shared" si="96"/>
        <v xml:space="preserve">gun, </v>
      </c>
      <c r="W6206" s="4" t="s">
        <v>14184</v>
      </c>
      <c r="X6206" s="4" t="s">
        <v>14184</v>
      </c>
    </row>
    <row r="6207" spans="1:24" x14ac:dyDescent="0.2">
      <c r="A6207">
        <v>6</v>
      </c>
      <c r="B6207">
        <v>25</v>
      </c>
      <c r="C6207">
        <v>1993</v>
      </c>
      <c r="D6207" t="s">
        <v>16601</v>
      </c>
      <c r="E6207" s="2">
        <v>3</v>
      </c>
      <c r="F6207" s="3"/>
      <c r="G6207" s="2">
        <v>1</v>
      </c>
      <c r="H6207" s="2">
        <v>44</v>
      </c>
      <c r="I6207" s="4" t="s">
        <v>10993</v>
      </c>
      <c r="J6207" s="2">
        <v>1</v>
      </c>
      <c r="K6207" s="2">
        <v>4</v>
      </c>
      <c r="L6207" s="2">
        <v>1</v>
      </c>
      <c r="M6207" s="4" t="s">
        <v>14184</v>
      </c>
      <c r="N6207" s="4" t="s">
        <v>3996</v>
      </c>
      <c r="O6207" t="s">
        <v>10295</v>
      </c>
      <c r="P6207" s="4" t="s">
        <v>10065</v>
      </c>
      <c r="Q6207" s="4" t="str">
        <f>VLOOKUP(P6207, 'Gun classification'!A:B, 2, FALSE)</f>
        <v>Fuerza</v>
      </c>
      <c r="R6207" s="4" t="s">
        <v>14184</v>
      </c>
      <c r="S6207" t="str">
        <f t="shared" si="96"/>
        <v xml:space="preserve">from auto, </v>
      </c>
      <c r="W6207" s="4" t="s">
        <v>14184</v>
      </c>
      <c r="X6207" s="4" t="s">
        <v>14184</v>
      </c>
    </row>
    <row r="6208" spans="1:24" x14ac:dyDescent="0.2">
      <c r="A6208">
        <v>6</v>
      </c>
      <c r="B6208">
        <v>25</v>
      </c>
      <c r="C6208">
        <v>1993</v>
      </c>
      <c r="D6208" t="s">
        <v>16602</v>
      </c>
      <c r="E6208" s="2">
        <v>2</v>
      </c>
      <c r="F6208" s="2">
        <v>5</v>
      </c>
      <c r="G6208" s="2">
        <v>1</v>
      </c>
      <c r="H6208" s="2">
        <v>31</v>
      </c>
      <c r="I6208" s="4" t="s">
        <v>11023</v>
      </c>
      <c r="J6208" s="2">
        <v>2</v>
      </c>
      <c r="K6208" s="2">
        <v>5</v>
      </c>
      <c r="L6208" s="2">
        <v>1</v>
      </c>
      <c r="M6208" s="4" t="s">
        <v>14184</v>
      </c>
      <c r="N6208" s="4" t="s">
        <v>3997</v>
      </c>
      <c r="O6208" t="s">
        <v>10295</v>
      </c>
      <c r="P6208" s="4" t="s">
        <v>11512</v>
      </c>
      <c r="Q6208" s="4" t="str">
        <f>VLOOKUP(P6208, 'Gun classification'!A:B, 2, FALSE)</f>
        <v>Arma de fuego</v>
      </c>
      <c r="R6208" s="4" t="s">
        <v>14184</v>
      </c>
      <c r="S6208" t="str">
        <f t="shared" si="96"/>
        <v xml:space="preserve">from auto, </v>
      </c>
      <c r="W6208" s="4" t="s">
        <v>14184</v>
      </c>
      <c r="X6208" s="4" t="s">
        <v>14184</v>
      </c>
    </row>
    <row r="6209" spans="1:24" x14ac:dyDescent="0.2">
      <c r="A6209">
        <v>7</v>
      </c>
      <c r="B6209">
        <v>1</v>
      </c>
      <c r="C6209">
        <v>1993</v>
      </c>
      <c r="D6209" t="s">
        <v>16603</v>
      </c>
      <c r="E6209" s="2">
        <v>1</v>
      </c>
      <c r="F6209" s="3"/>
      <c r="G6209" s="2">
        <v>1</v>
      </c>
      <c r="H6209" s="2">
        <v>30</v>
      </c>
      <c r="I6209" s="4" t="s">
        <v>11024</v>
      </c>
      <c r="J6209" s="2">
        <v>1</v>
      </c>
      <c r="K6209" s="3"/>
      <c r="L6209" s="2">
        <v>1</v>
      </c>
      <c r="M6209" s="4" t="s">
        <v>11431</v>
      </c>
      <c r="N6209" s="4" t="s">
        <v>3998</v>
      </c>
      <c r="O6209" t="s">
        <v>14837</v>
      </c>
      <c r="P6209" s="4" t="s">
        <v>14184</v>
      </c>
      <c r="Q6209" s="4" t="s">
        <v>23269</v>
      </c>
      <c r="R6209" s="4" t="s">
        <v>14184</v>
      </c>
      <c r="S6209" t="str">
        <f t="shared" si="96"/>
        <v xml:space="preserve">ditto, </v>
      </c>
      <c r="W6209" s="4" t="s">
        <v>14184</v>
      </c>
      <c r="X6209" s="4" t="s">
        <v>14184</v>
      </c>
    </row>
    <row r="6210" spans="1:24" x14ac:dyDescent="0.2">
      <c r="A6210">
        <v>7</v>
      </c>
      <c r="B6210">
        <v>1</v>
      </c>
      <c r="C6210">
        <v>1993</v>
      </c>
      <c r="D6210" t="s">
        <v>16604</v>
      </c>
      <c r="E6210" s="2">
        <v>1</v>
      </c>
      <c r="F6210" s="3"/>
      <c r="G6210" s="2">
        <v>1</v>
      </c>
      <c r="H6210" s="2">
        <v>30</v>
      </c>
      <c r="I6210" s="4" t="s">
        <v>11025</v>
      </c>
      <c r="J6210" s="2">
        <v>1</v>
      </c>
      <c r="K6210" s="3"/>
      <c r="L6210" s="2">
        <v>1</v>
      </c>
      <c r="M6210" s="4" t="s">
        <v>11431</v>
      </c>
      <c r="N6210" s="4" t="s">
        <v>3998</v>
      </c>
      <c r="O6210" t="s">
        <v>14837</v>
      </c>
      <c r="P6210" s="4" t="s">
        <v>14184</v>
      </c>
      <c r="Q6210" s="4" t="s">
        <v>23269</v>
      </c>
      <c r="R6210" s="4" t="s">
        <v>14184</v>
      </c>
      <c r="S6210" t="str">
        <f t="shared" si="96"/>
        <v xml:space="preserve">ditto, </v>
      </c>
      <c r="W6210" s="4" t="s">
        <v>14184</v>
      </c>
      <c r="X6210" s="4" t="s">
        <v>14184</v>
      </c>
    </row>
    <row r="6211" spans="1:24" x14ac:dyDescent="0.2">
      <c r="A6211">
        <v>7</v>
      </c>
      <c r="B6211">
        <v>1</v>
      </c>
      <c r="C6211">
        <v>1993</v>
      </c>
      <c r="D6211" t="s">
        <v>16605</v>
      </c>
      <c r="E6211" s="2">
        <v>1</v>
      </c>
      <c r="F6211" s="3"/>
      <c r="G6211" s="2">
        <v>1</v>
      </c>
      <c r="H6211" s="2">
        <v>28</v>
      </c>
      <c r="I6211" s="4" t="s">
        <v>11025</v>
      </c>
      <c r="J6211" s="2">
        <v>1</v>
      </c>
      <c r="K6211" s="3"/>
      <c r="L6211" s="2">
        <v>1</v>
      </c>
      <c r="M6211" s="4" t="s">
        <v>11431</v>
      </c>
      <c r="N6211" s="4" t="s">
        <v>3998</v>
      </c>
      <c r="O6211" t="s">
        <v>14837</v>
      </c>
      <c r="P6211" s="4" t="s">
        <v>14184</v>
      </c>
      <c r="Q6211" s="4" t="s">
        <v>23269</v>
      </c>
      <c r="R6211" s="4" t="s">
        <v>14184</v>
      </c>
      <c r="S6211" t="str">
        <f t="shared" ref="S6211:S6274" si="97">CONCATENATE(O6211,", ",R6211)</f>
        <v xml:space="preserve">ditto, </v>
      </c>
      <c r="W6211" s="4" t="s">
        <v>14184</v>
      </c>
      <c r="X6211" s="4" t="s">
        <v>14184</v>
      </c>
    </row>
    <row r="6212" spans="1:24" x14ac:dyDescent="0.2">
      <c r="A6212">
        <v>7</v>
      </c>
      <c r="B6212">
        <v>1</v>
      </c>
      <c r="C6212">
        <v>1993</v>
      </c>
      <c r="D6212" t="s">
        <v>16606</v>
      </c>
      <c r="E6212" s="2">
        <v>1</v>
      </c>
      <c r="F6212" s="3"/>
      <c r="G6212" s="2">
        <v>2</v>
      </c>
      <c r="H6212" s="2">
        <v>30</v>
      </c>
      <c r="I6212" s="4" t="s">
        <v>11025</v>
      </c>
      <c r="J6212" s="2">
        <v>1</v>
      </c>
      <c r="K6212" s="3"/>
      <c r="L6212" s="2">
        <v>1</v>
      </c>
      <c r="M6212" s="4" t="s">
        <v>11431</v>
      </c>
      <c r="N6212" s="4" t="s">
        <v>3999</v>
      </c>
      <c r="O6212" t="s">
        <v>14837</v>
      </c>
      <c r="P6212" s="4" t="s">
        <v>14184</v>
      </c>
      <c r="Q6212" s="4" t="s">
        <v>23269</v>
      </c>
      <c r="R6212" s="4" t="s">
        <v>14184</v>
      </c>
      <c r="S6212" t="str">
        <f t="shared" si="97"/>
        <v xml:space="preserve">ditto, </v>
      </c>
      <c r="W6212" s="4" t="s">
        <v>14184</v>
      </c>
      <c r="X6212" s="4" t="s">
        <v>14184</v>
      </c>
    </row>
    <row r="6213" spans="1:24" x14ac:dyDescent="0.2">
      <c r="A6213">
        <v>7</v>
      </c>
      <c r="B6213">
        <v>1</v>
      </c>
      <c r="C6213">
        <v>1993</v>
      </c>
      <c r="D6213" t="s">
        <v>16607</v>
      </c>
      <c r="E6213" s="2">
        <v>1</v>
      </c>
      <c r="F6213" s="3"/>
      <c r="G6213" s="2">
        <v>1</v>
      </c>
      <c r="H6213" s="2">
        <v>52</v>
      </c>
      <c r="I6213" s="4" t="s">
        <v>11025</v>
      </c>
      <c r="J6213" s="2">
        <v>1</v>
      </c>
      <c r="K6213" s="3"/>
      <c r="L6213" s="2">
        <v>1</v>
      </c>
      <c r="M6213" s="4" t="s">
        <v>11431</v>
      </c>
      <c r="N6213" s="4" t="s">
        <v>3998</v>
      </c>
      <c r="O6213" t="s">
        <v>14837</v>
      </c>
      <c r="P6213" s="4" t="s">
        <v>14184</v>
      </c>
      <c r="Q6213" s="4" t="s">
        <v>23269</v>
      </c>
      <c r="R6213" s="4" t="s">
        <v>14184</v>
      </c>
      <c r="S6213" t="str">
        <f t="shared" si="97"/>
        <v xml:space="preserve">ditto, </v>
      </c>
      <c r="W6213" s="4" t="s">
        <v>14184</v>
      </c>
      <c r="X6213" s="4" t="s">
        <v>14184</v>
      </c>
    </row>
    <row r="6214" spans="1:24" x14ac:dyDescent="0.2">
      <c r="A6214">
        <v>7</v>
      </c>
      <c r="B6214">
        <v>1</v>
      </c>
      <c r="C6214">
        <v>1993</v>
      </c>
      <c r="D6214" t="s">
        <v>16608</v>
      </c>
      <c r="E6214" s="2">
        <v>1</v>
      </c>
      <c r="F6214" s="3"/>
      <c r="G6214" s="2">
        <v>2</v>
      </c>
      <c r="H6214" s="2">
        <v>64</v>
      </c>
      <c r="I6214" s="4" t="s">
        <v>11025</v>
      </c>
      <c r="J6214" s="2">
        <v>1</v>
      </c>
      <c r="K6214" s="3"/>
      <c r="L6214" s="2">
        <v>1</v>
      </c>
      <c r="M6214" s="4" t="s">
        <v>11431</v>
      </c>
      <c r="N6214" s="4" t="s">
        <v>3998</v>
      </c>
      <c r="O6214" t="s">
        <v>14837</v>
      </c>
      <c r="P6214" s="4" t="s">
        <v>14184</v>
      </c>
      <c r="Q6214" s="4" t="s">
        <v>23269</v>
      </c>
      <c r="R6214" s="4" t="s">
        <v>14184</v>
      </c>
      <c r="S6214" t="str">
        <f t="shared" si="97"/>
        <v xml:space="preserve">ditto, </v>
      </c>
      <c r="W6214" s="4" t="s">
        <v>14184</v>
      </c>
      <c r="X6214" s="4" t="s">
        <v>14184</v>
      </c>
    </row>
    <row r="6215" spans="1:24" x14ac:dyDescent="0.2">
      <c r="A6215">
        <v>7</v>
      </c>
      <c r="B6215">
        <v>1</v>
      </c>
      <c r="C6215">
        <v>1993</v>
      </c>
      <c r="D6215" t="s">
        <v>16609</v>
      </c>
      <c r="E6215" s="2">
        <v>1</v>
      </c>
      <c r="F6215" s="3"/>
      <c r="G6215" s="2">
        <v>1</v>
      </c>
      <c r="H6215" s="2">
        <v>48</v>
      </c>
      <c r="I6215" s="4" t="s">
        <v>11025</v>
      </c>
      <c r="J6215" s="2">
        <v>1</v>
      </c>
      <c r="K6215" s="3"/>
      <c r="L6215" s="2">
        <v>1</v>
      </c>
      <c r="M6215" s="4" t="s">
        <v>11431</v>
      </c>
      <c r="N6215" s="4" t="s">
        <v>3998</v>
      </c>
      <c r="O6215" t="s">
        <v>14837</v>
      </c>
      <c r="P6215" s="4" t="s">
        <v>14184</v>
      </c>
      <c r="Q6215" s="4" t="s">
        <v>23269</v>
      </c>
      <c r="R6215" s="4" t="s">
        <v>14184</v>
      </c>
      <c r="S6215" t="str">
        <f t="shared" si="97"/>
        <v xml:space="preserve">ditto, </v>
      </c>
      <c r="W6215" s="4" t="s">
        <v>14184</v>
      </c>
      <c r="X6215" s="4" t="s">
        <v>14184</v>
      </c>
    </row>
    <row r="6216" spans="1:24" x14ac:dyDescent="0.2">
      <c r="A6216">
        <v>7</v>
      </c>
      <c r="B6216">
        <v>1</v>
      </c>
      <c r="C6216">
        <v>1993</v>
      </c>
      <c r="D6216" t="s">
        <v>16610</v>
      </c>
      <c r="E6216" s="2">
        <v>1</v>
      </c>
      <c r="F6216" s="3"/>
      <c r="G6216" s="2">
        <v>2</v>
      </c>
      <c r="H6216" s="2">
        <v>33</v>
      </c>
      <c r="I6216" s="4" t="s">
        <v>11025</v>
      </c>
      <c r="J6216" s="2">
        <v>1</v>
      </c>
      <c r="K6216" s="3"/>
      <c r="L6216" s="2">
        <v>1</v>
      </c>
      <c r="M6216" s="4" t="s">
        <v>11431</v>
      </c>
      <c r="N6216" s="4" t="s">
        <v>3998</v>
      </c>
      <c r="O6216" t="s">
        <v>3998</v>
      </c>
      <c r="P6216" s="4" t="s">
        <v>14184</v>
      </c>
      <c r="Q6216" s="4" t="s">
        <v>23269</v>
      </c>
      <c r="R6216" s="4" t="s">
        <v>14184</v>
      </c>
      <c r="S6216" t="str">
        <f t="shared" si="97"/>
        <v xml:space="preserve">101 Calif, </v>
      </c>
      <c r="W6216" s="4" t="s">
        <v>14184</v>
      </c>
      <c r="X6216" s="4" t="s">
        <v>14184</v>
      </c>
    </row>
    <row r="6217" spans="1:24" x14ac:dyDescent="0.2">
      <c r="A6217">
        <v>7</v>
      </c>
      <c r="B6217">
        <v>2</v>
      </c>
      <c r="C6217">
        <v>1993</v>
      </c>
      <c r="D6217" t="s">
        <v>16611</v>
      </c>
      <c r="E6217" s="2">
        <v>3</v>
      </c>
      <c r="F6217" s="3"/>
      <c r="G6217" s="2">
        <v>1</v>
      </c>
      <c r="H6217" s="2">
        <v>17</v>
      </c>
      <c r="I6217" s="4" t="s">
        <v>11026</v>
      </c>
      <c r="J6217" s="2">
        <v>3</v>
      </c>
      <c r="K6217" s="3"/>
      <c r="L6217" s="2">
        <v>1</v>
      </c>
      <c r="M6217" s="4" t="s">
        <v>11426</v>
      </c>
      <c r="N6217" s="4" t="s">
        <v>3780</v>
      </c>
      <c r="O6217" t="s">
        <v>11908</v>
      </c>
      <c r="P6217" s="4" t="s">
        <v>11512</v>
      </c>
      <c r="Q6217" s="4" t="str">
        <f>VLOOKUP(P6217, 'Gun classification'!A:B, 2, FALSE)</f>
        <v>Arma de fuego</v>
      </c>
      <c r="R6217" s="4" t="s">
        <v>14184</v>
      </c>
      <c r="S6217" t="str">
        <f t="shared" si="97"/>
        <v xml:space="preserve">fight, </v>
      </c>
      <c r="T6217" s="38" t="s">
        <v>23263</v>
      </c>
      <c r="W6217" s="4" t="s">
        <v>14184</v>
      </c>
      <c r="X6217" s="4" t="s">
        <v>14184</v>
      </c>
    </row>
    <row r="6218" spans="1:24" x14ac:dyDescent="0.2">
      <c r="A6218">
        <v>7</v>
      </c>
      <c r="B6218">
        <v>9</v>
      </c>
      <c r="C6218">
        <v>1993</v>
      </c>
      <c r="D6218" t="s">
        <v>16612</v>
      </c>
      <c r="E6218" s="2">
        <v>3</v>
      </c>
      <c r="F6218" s="3"/>
      <c r="G6218" s="2">
        <v>1</v>
      </c>
      <c r="H6218" s="2">
        <v>29</v>
      </c>
      <c r="I6218" s="4" t="s">
        <v>11027</v>
      </c>
      <c r="J6218" s="2">
        <v>3</v>
      </c>
      <c r="K6218" s="3"/>
      <c r="L6218" s="2">
        <v>2</v>
      </c>
      <c r="M6218" s="4" t="s">
        <v>11451</v>
      </c>
      <c r="N6218" s="4" t="s">
        <v>4000</v>
      </c>
      <c r="O6218" t="s">
        <v>4001</v>
      </c>
      <c r="P6218" s="4" t="s">
        <v>11512</v>
      </c>
      <c r="Q6218" s="4" t="str">
        <f>VLOOKUP(P6218, 'Gun classification'!A:B, 2, FALSE)</f>
        <v>Arma de fuego</v>
      </c>
      <c r="R6218" s="4" t="s">
        <v>14184</v>
      </c>
      <c r="S6218" t="str">
        <f t="shared" si="97"/>
        <v xml:space="preserve">runnign quarrel, </v>
      </c>
      <c r="T6218" s="38" t="s">
        <v>23263</v>
      </c>
      <c r="W6218" s="4" t="s">
        <v>14184</v>
      </c>
      <c r="X6218" s="4" t="s">
        <v>14184</v>
      </c>
    </row>
    <row r="6219" spans="1:24" x14ac:dyDescent="0.2">
      <c r="A6219">
        <v>7</v>
      </c>
      <c r="B6219">
        <v>20</v>
      </c>
      <c r="C6219">
        <v>1993</v>
      </c>
      <c r="D6219" t="s">
        <v>16613</v>
      </c>
      <c r="E6219" s="2">
        <v>1</v>
      </c>
      <c r="F6219" s="2">
        <v>4</v>
      </c>
      <c r="G6219" s="2">
        <v>1</v>
      </c>
      <c r="H6219" s="2">
        <v>35</v>
      </c>
      <c r="I6219" s="4" t="s">
        <v>17407</v>
      </c>
      <c r="J6219" s="2">
        <v>3</v>
      </c>
      <c r="K6219" s="3"/>
      <c r="L6219" s="2">
        <v>1</v>
      </c>
      <c r="M6219" s="4" t="s">
        <v>14184</v>
      </c>
      <c r="N6219" s="4" t="s">
        <v>4002</v>
      </c>
      <c r="O6219" t="s">
        <v>11581</v>
      </c>
      <c r="P6219" s="4" t="s">
        <v>11512</v>
      </c>
      <c r="Q6219" s="4" t="str">
        <f>VLOOKUP(P6219, 'Gun classification'!A:B, 2, FALSE)</f>
        <v>Arma de fuego</v>
      </c>
      <c r="R6219" s="4" t="s">
        <v>14184</v>
      </c>
      <c r="S6219" t="str">
        <f t="shared" si="97"/>
        <v xml:space="preserve">robbery, </v>
      </c>
      <c r="T6219" t="s">
        <v>11515</v>
      </c>
      <c r="W6219" s="4" t="s">
        <v>14184</v>
      </c>
      <c r="X6219" s="4" t="s">
        <v>14184</v>
      </c>
    </row>
    <row r="6220" spans="1:24" x14ac:dyDescent="0.2">
      <c r="A6220">
        <v>7</v>
      </c>
      <c r="B6220">
        <v>22</v>
      </c>
      <c r="C6220">
        <v>1993</v>
      </c>
      <c r="D6220" t="s">
        <v>16614</v>
      </c>
      <c r="E6220" s="2">
        <v>1</v>
      </c>
      <c r="F6220" s="3"/>
      <c r="G6220" s="2">
        <v>1</v>
      </c>
      <c r="H6220" s="2">
        <v>23</v>
      </c>
      <c r="I6220" s="4" t="s">
        <v>17407</v>
      </c>
      <c r="J6220" s="2">
        <v>3</v>
      </c>
      <c r="K6220" s="3"/>
      <c r="L6220" s="2">
        <v>1</v>
      </c>
      <c r="M6220" s="4" t="s">
        <v>14184</v>
      </c>
      <c r="N6220" s="4" t="s">
        <v>4003</v>
      </c>
      <c r="O6220" t="s">
        <v>4004</v>
      </c>
      <c r="P6220" s="4" t="s">
        <v>11512</v>
      </c>
      <c r="Q6220" s="4" t="str">
        <f>VLOOKUP(P6220, 'Gun classification'!A:B, 2, FALSE)</f>
        <v>Arma de fuego</v>
      </c>
      <c r="R6220" s="4" t="s">
        <v>1230</v>
      </c>
      <c r="S6220" t="str">
        <f t="shared" si="97"/>
        <v>by pimps, harassing ho/s</v>
      </c>
      <c r="W6220" s="4" t="s">
        <v>14184</v>
      </c>
      <c r="X6220" s="4" t="s">
        <v>14184</v>
      </c>
    </row>
    <row r="6221" spans="1:24" x14ac:dyDescent="0.2">
      <c r="A6221">
        <v>7</v>
      </c>
      <c r="B6221">
        <v>30</v>
      </c>
      <c r="C6221">
        <v>1993</v>
      </c>
      <c r="D6221" t="s">
        <v>16615</v>
      </c>
      <c r="E6221" s="2">
        <v>3</v>
      </c>
      <c r="F6221" s="3"/>
      <c r="G6221" s="2">
        <v>1</v>
      </c>
      <c r="H6221" s="2">
        <v>34</v>
      </c>
      <c r="I6221" s="4" t="s">
        <v>11009</v>
      </c>
      <c r="J6221" s="2">
        <v>3</v>
      </c>
      <c r="K6221" s="3"/>
      <c r="L6221" s="2">
        <v>1</v>
      </c>
      <c r="M6221" s="4" t="s">
        <v>11499</v>
      </c>
      <c r="N6221" s="4" t="s">
        <v>4005</v>
      </c>
      <c r="O6221" t="s">
        <v>6380</v>
      </c>
      <c r="P6221" s="4" t="s">
        <v>11512</v>
      </c>
      <c r="Q6221" s="4" t="str">
        <f>VLOOKUP(P6221, 'Gun classification'!A:B, 2, FALSE)</f>
        <v>Arma de fuego</v>
      </c>
      <c r="R6221" s="4" t="s">
        <v>14184</v>
      </c>
      <c r="S6221" t="str">
        <f t="shared" si="97"/>
        <v xml:space="preserve">unprovoked, </v>
      </c>
      <c r="W6221" s="4" t="s">
        <v>14184</v>
      </c>
      <c r="X6221" s="4" t="s">
        <v>14184</v>
      </c>
    </row>
    <row r="6222" spans="1:24" x14ac:dyDescent="0.2">
      <c r="A6222">
        <v>7</v>
      </c>
      <c r="B6222">
        <v>31</v>
      </c>
      <c r="C6222">
        <v>1993</v>
      </c>
      <c r="D6222" t="s">
        <v>16616</v>
      </c>
      <c r="E6222" s="2">
        <v>3</v>
      </c>
      <c r="F6222" s="3"/>
      <c r="G6222" s="2">
        <v>1</v>
      </c>
      <c r="H6222" s="2">
        <v>40</v>
      </c>
      <c r="I6222" s="4" t="s">
        <v>11028</v>
      </c>
      <c r="J6222" s="2">
        <v>3</v>
      </c>
      <c r="K6222" s="3"/>
      <c r="L6222" s="2">
        <v>1</v>
      </c>
      <c r="M6222" s="4" t="s">
        <v>14184</v>
      </c>
      <c r="N6222" s="4" t="s">
        <v>4006</v>
      </c>
      <c r="O6222" t="s">
        <v>17691</v>
      </c>
      <c r="P6222" s="4" t="s">
        <v>11512</v>
      </c>
      <c r="Q6222" s="4" t="str">
        <f>VLOOKUP(P6222, 'Gun classification'!A:B, 2, FALSE)</f>
        <v>Arma de fuego</v>
      </c>
      <c r="R6222" s="4" t="s">
        <v>14184</v>
      </c>
      <c r="S6222" t="str">
        <f t="shared" si="97"/>
        <v xml:space="preserve">unkonwn, </v>
      </c>
      <c r="T6222" s="38" t="s">
        <v>23253</v>
      </c>
      <c r="W6222" s="4" t="s">
        <v>14184</v>
      </c>
      <c r="X6222" s="4" t="s">
        <v>14184</v>
      </c>
    </row>
    <row r="6223" spans="1:24" x14ac:dyDescent="0.2">
      <c r="A6223">
        <v>8</v>
      </c>
      <c r="B6223">
        <v>6</v>
      </c>
      <c r="C6223">
        <v>1993</v>
      </c>
      <c r="D6223" t="s">
        <v>16617</v>
      </c>
      <c r="E6223" s="2">
        <v>3</v>
      </c>
      <c r="F6223" s="3"/>
      <c r="G6223" s="2">
        <v>1</v>
      </c>
      <c r="H6223" s="2">
        <v>40</v>
      </c>
      <c r="I6223" s="4" t="s">
        <v>11029</v>
      </c>
      <c r="J6223" s="2">
        <v>3</v>
      </c>
      <c r="K6223" s="3"/>
      <c r="L6223" s="2">
        <v>1</v>
      </c>
      <c r="M6223" s="4" t="s">
        <v>14184</v>
      </c>
      <c r="N6223" s="4" t="s">
        <v>4007</v>
      </c>
      <c r="O6223" t="s">
        <v>4008</v>
      </c>
      <c r="P6223" s="4" t="s">
        <v>11512</v>
      </c>
      <c r="Q6223" s="4" t="str">
        <f>VLOOKUP(P6223, 'Gun classification'!A:B, 2, FALSE)</f>
        <v>Arma de fuego</v>
      </c>
      <c r="R6223" s="4" t="s">
        <v>14184</v>
      </c>
      <c r="S6223" t="str">
        <f t="shared" si="97"/>
        <v xml:space="preserve">argument in hall, </v>
      </c>
      <c r="W6223" s="4" t="s">
        <v>14184</v>
      </c>
      <c r="X6223" s="4" t="s">
        <v>14184</v>
      </c>
    </row>
    <row r="6224" spans="1:24" x14ac:dyDescent="0.2">
      <c r="A6224">
        <v>8</v>
      </c>
      <c r="B6224">
        <v>13</v>
      </c>
      <c r="C6224">
        <v>1993</v>
      </c>
      <c r="D6224" t="s">
        <v>16618</v>
      </c>
      <c r="E6224" s="2">
        <v>3</v>
      </c>
      <c r="F6224" s="3"/>
      <c r="G6224" s="2">
        <v>1</v>
      </c>
      <c r="H6224" s="2">
        <v>20</v>
      </c>
      <c r="I6224" s="4" t="s">
        <v>11010</v>
      </c>
      <c r="J6224" s="2">
        <v>3</v>
      </c>
      <c r="K6224" s="3"/>
      <c r="L6224" s="2">
        <v>1</v>
      </c>
      <c r="M6224" s="4" t="s">
        <v>14184</v>
      </c>
      <c r="N6224" s="4" t="s">
        <v>4009</v>
      </c>
      <c r="O6224" t="s">
        <v>4010</v>
      </c>
      <c r="P6224" s="4" t="s">
        <v>11512</v>
      </c>
      <c r="Q6224" s="4" t="str">
        <f>VLOOKUP(P6224, 'Gun classification'!A:B, 2, FALSE)</f>
        <v>Arma de fuego</v>
      </c>
      <c r="R6224" s="4" t="s">
        <v>7120</v>
      </c>
      <c r="S6224" t="str">
        <f t="shared" si="97"/>
        <v>chasing around, in car</v>
      </c>
      <c r="W6224" s="4" t="s">
        <v>14184</v>
      </c>
      <c r="X6224" s="4" t="s">
        <v>14184</v>
      </c>
    </row>
    <row r="6225" spans="1:24" x14ac:dyDescent="0.2">
      <c r="A6225">
        <v>8</v>
      </c>
      <c r="B6225">
        <v>19</v>
      </c>
      <c r="C6225">
        <v>1993</v>
      </c>
      <c r="D6225" t="s">
        <v>16619</v>
      </c>
      <c r="E6225" s="2">
        <v>2</v>
      </c>
      <c r="F6225" s="2">
        <v>5</v>
      </c>
      <c r="G6225" s="2">
        <v>1</v>
      </c>
      <c r="H6225" s="2">
        <v>20</v>
      </c>
      <c r="I6225" s="4" t="s">
        <v>17407</v>
      </c>
      <c r="J6225" s="2">
        <v>3</v>
      </c>
      <c r="K6225" s="3"/>
      <c r="L6225" s="2">
        <v>1</v>
      </c>
      <c r="M6225" s="4" t="s">
        <v>14184</v>
      </c>
      <c r="N6225" s="4" t="s">
        <v>4011</v>
      </c>
      <c r="O6225" t="s">
        <v>11581</v>
      </c>
      <c r="P6225" s="4" t="s">
        <v>11512</v>
      </c>
      <c r="Q6225" s="4" t="str">
        <f>VLOOKUP(P6225, 'Gun classification'!A:B, 2, FALSE)</f>
        <v>Arma de fuego</v>
      </c>
      <c r="R6225" s="4" t="s">
        <v>14184</v>
      </c>
      <c r="S6225" t="str">
        <f t="shared" si="97"/>
        <v xml:space="preserve">robbery, </v>
      </c>
      <c r="T6225" t="s">
        <v>11515</v>
      </c>
      <c r="W6225" s="4" t="s">
        <v>14184</v>
      </c>
      <c r="X6225" s="4" t="s">
        <v>14184</v>
      </c>
    </row>
    <row r="6226" spans="1:24" x14ac:dyDescent="0.2">
      <c r="A6226">
        <v>8</v>
      </c>
      <c r="B6226">
        <v>21</v>
      </c>
      <c r="C6226">
        <v>1993</v>
      </c>
      <c r="D6226" t="s">
        <v>16620</v>
      </c>
      <c r="E6226" s="2">
        <v>3</v>
      </c>
      <c r="F6226" s="3"/>
      <c r="G6226" s="2">
        <v>1</v>
      </c>
      <c r="H6226" s="2">
        <v>41</v>
      </c>
      <c r="I6226" s="4" t="s">
        <v>11030</v>
      </c>
      <c r="J6226" s="2">
        <v>3</v>
      </c>
      <c r="K6226" s="3"/>
      <c r="L6226" s="2">
        <v>1</v>
      </c>
      <c r="M6226" s="4" t="s">
        <v>14184</v>
      </c>
      <c r="N6226" s="4" t="s">
        <v>4012</v>
      </c>
      <c r="O6226" t="s">
        <v>6199</v>
      </c>
      <c r="P6226" s="4" t="s">
        <v>11512</v>
      </c>
      <c r="Q6226" s="4" t="str">
        <f>VLOOKUP(P6226, 'Gun classification'!A:B, 2, FALSE)</f>
        <v>Arma de fuego</v>
      </c>
      <c r="R6226" s="4" t="s">
        <v>14184</v>
      </c>
      <c r="S6226" t="str">
        <f t="shared" si="97"/>
        <v xml:space="preserve">kidnap, </v>
      </c>
      <c r="W6226" s="4" t="s">
        <v>14184</v>
      </c>
      <c r="X6226" s="4" t="s">
        <v>14184</v>
      </c>
    </row>
    <row r="6227" spans="1:24" x14ac:dyDescent="0.2">
      <c r="A6227">
        <v>8</v>
      </c>
      <c r="B6227">
        <v>25</v>
      </c>
      <c r="C6227">
        <v>1993</v>
      </c>
      <c r="D6227" t="s">
        <v>16621</v>
      </c>
      <c r="E6227" s="2">
        <v>3</v>
      </c>
      <c r="F6227" s="3"/>
      <c r="G6227" s="2">
        <v>1</v>
      </c>
      <c r="H6227" s="2">
        <v>86</v>
      </c>
      <c r="I6227" s="4" t="s">
        <v>11031</v>
      </c>
      <c r="J6227" s="2">
        <v>3</v>
      </c>
      <c r="K6227" s="3"/>
      <c r="L6227" s="2">
        <v>1</v>
      </c>
      <c r="M6227" s="4" t="s">
        <v>11450</v>
      </c>
      <c r="N6227" s="4" t="s">
        <v>4013</v>
      </c>
      <c r="O6227" t="s">
        <v>12009</v>
      </c>
      <c r="P6227" s="4" t="s">
        <v>11518</v>
      </c>
      <c r="Q6227" s="4" t="str">
        <f>VLOOKUP(P6227, 'Gun classification'!A:B, 2, FALSE)</f>
        <v>Arma blanca</v>
      </c>
      <c r="R6227" s="4" t="s">
        <v>14184</v>
      </c>
      <c r="S6227" t="str">
        <f t="shared" si="97"/>
        <v xml:space="preserve">parracide, </v>
      </c>
      <c r="W6227" s="4" t="s">
        <v>14184</v>
      </c>
      <c r="X6227" s="4" t="s">
        <v>14184</v>
      </c>
    </row>
    <row r="6228" spans="1:24" x14ac:dyDescent="0.2">
      <c r="A6228">
        <v>8</v>
      </c>
      <c r="B6228">
        <v>31</v>
      </c>
      <c r="C6228">
        <v>1993</v>
      </c>
      <c r="D6228" t="s">
        <v>16622</v>
      </c>
      <c r="E6228" s="2">
        <v>3</v>
      </c>
      <c r="F6228" s="3"/>
      <c r="G6228" s="2">
        <v>1</v>
      </c>
      <c r="H6228" s="2">
        <v>18</v>
      </c>
      <c r="I6228" s="4" t="s">
        <v>11032</v>
      </c>
      <c r="J6228" s="2">
        <v>3</v>
      </c>
      <c r="K6228" s="3"/>
      <c r="L6228" s="2">
        <v>1</v>
      </c>
      <c r="M6228" s="4" t="s">
        <v>11421</v>
      </c>
      <c r="N6228" s="4" t="s">
        <v>4014</v>
      </c>
      <c r="O6228" t="s">
        <v>9180</v>
      </c>
      <c r="P6228" s="4" t="s">
        <v>11512</v>
      </c>
      <c r="Q6228" s="4" t="str">
        <f>VLOOKUP(P6228, 'Gun classification'!A:B, 2, FALSE)</f>
        <v>Arma de fuego</v>
      </c>
      <c r="R6228" s="4" t="s">
        <v>1231</v>
      </c>
      <c r="S6228" t="str">
        <f t="shared" si="97"/>
        <v>self defense, s. shot dad first</v>
      </c>
      <c r="T6228" s="38" t="s">
        <v>6868</v>
      </c>
      <c r="W6228" s="4" t="s">
        <v>14184</v>
      </c>
      <c r="X6228" s="4" t="s">
        <v>14184</v>
      </c>
    </row>
    <row r="6229" spans="1:24" x14ac:dyDescent="0.2">
      <c r="A6229">
        <v>9</v>
      </c>
      <c r="B6229">
        <v>1</v>
      </c>
      <c r="C6229">
        <v>1993</v>
      </c>
      <c r="D6229" t="s">
        <v>16623</v>
      </c>
      <c r="E6229" s="2">
        <v>1</v>
      </c>
      <c r="F6229" s="2">
        <v>4</v>
      </c>
      <c r="G6229" s="2">
        <v>1</v>
      </c>
      <c r="H6229" s="2">
        <v>25</v>
      </c>
      <c r="I6229" s="4" t="s">
        <v>17370</v>
      </c>
      <c r="J6229" s="2">
        <v>5</v>
      </c>
      <c r="K6229" s="3"/>
      <c r="L6229" s="2">
        <v>3</v>
      </c>
      <c r="M6229" s="4" t="s">
        <v>14184</v>
      </c>
      <c r="N6229" s="4" t="s">
        <v>8632</v>
      </c>
      <c r="O6229" t="s">
        <v>4015</v>
      </c>
      <c r="P6229" s="4" t="s">
        <v>11518</v>
      </c>
      <c r="Q6229" s="4" t="str">
        <f>VLOOKUP(P6229, 'Gun classification'!A:B, 2, FALSE)</f>
        <v>Arma blanca</v>
      </c>
      <c r="R6229" s="4" t="s">
        <v>14184</v>
      </c>
      <c r="S6229" t="str">
        <f t="shared" si="97"/>
        <v xml:space="preserve">gay prostitute, </v>
      </c>
      <c r="W6229" s="4" t="s">
        <v>14184</v>
      </c>
      <c r="X6229" s="4" t="s">
        <v>14184</v>
      </c>
    </row>
    <row r="6230" spans="1:24" x14ac:dyDescent="0.2">
      <c r="A6230">
        <v>9</v>
      </c>
      <c r="B6230">
        <v>4</v>
      </c>
      <c r="C6230">
        <v>1993</v>
      </c>
      <c r="D6230" t="s">
        <v>16624</v>
      </c>
      <c r="E6230" s="2">
        <v>3</v>
      </c>
      <c r="F6230" s="3"/>
      <c r="G6230" s="2">
        <v>1</v>
      </c>
      <c r="H6230" s="2">
        <v>28</v>
      </c>
      <c r="I6230" s="4" t="s">
        <v>11033</v>
      </c>
      <c r="J6230" s="2">
        <v>3</v>
      </c>
      <c r="K6230" s="3"/>
      <c r="L6230" s="2">
        <v>1</v>
      </c>
      <c r="M6230" s="4" t="s">
        <v>11423</v>
      </c>
      <c r="N6230" s="4" t="s">
        <v>4016</v>
      </c>
      <c r="P6230" s="4" t="s">
        <v>11512</v>
      </c>
      <c r="Q6230" s="4" t="str">
        <f>VLOOKUP(P6230, 'Gun classification'!A:B, 2, FALSE)</f>
        <v>Arma de fuego</v>
      </c>
      <c r="R6230" s="4" t="s">
        <v>14184</v>
      </c>
      <c r="S6230" t="str">
        <f t="shared" si="97"/>
        <v xml:space="preserve">, </v>
      </c>
      <c r="T6230" t="s">
        <v>23253</v>
      </c>
      <c r="W6230" s="4" t="s">
        <v>14184</v>
      </c>
      <c r="X6230" s="4" t="s">
        <v>14184</v>
      </c>
    </row>
    <row r="6231" spans="1:24" x14ac:dyDescent="0.2">
      <c r="A6231">
        <v>9</v>
      </c>
      <c r="B6231">
        <v>8</v>
      </c>
      <c r="C6231">
        <v>1993</v>
      </c>
      <c r="D6231" t="s">
        <v>16625</v>
      </c>
      <c r="E6231" s="2">
        <v>1</v>
      </c>
      <c r="F6231" s="3"/>
      <c r="G6231" s="2">
        <v>1</v>
      </c>
      <c r="H6231" s="2">
        <v>50</v>
      </c>
      <c r="I6231" s="4" t="s">
        <v>17407</v>
      </c>
      <c r="J6231" s="2">
        <v>3</v>
      </c>
      <c r="K6231" s="3"/>
      <c r="L6231" s="2">
        <v>1</v>
      </c>
      <c r="M6231" s="4" t="s">
        <v>14184</v>
      </c>
      <c r="N6231" s="4" t="s">
        <v>4017</v>
      </c>
      <c r="O6231" t="s">
        <v>12123</v>
      </c>
      <c r="P6231" s="4" t="s">
        <v>12123</v>
      </c>
      <c r="Q6231" s="4" t="str">
        <f>VLOOKUP(P6231, 'Gun classification'!A:B, 2, FALSE)</f>
        <v>Incendiar</v>
      </c>
      <c r="R6231" s="4" t="s">
        <v>14184</v>
      </c>
      <c r="S6231" t="str">
        <f t="shared" si="97"/>
        <v xml:space="preserve">arson, </v>
      </c>
      <c r="W6231" s="4" t="s">
        <v>14184</v>
      </c>
      <c r="X6231" s="4" t="s">
        <v>14184</v>
      </c>
    </row>
    <row r="6232" spans="1:24" x14ac:dyDescent="0.2">
      <c r="A6232">
        <v>9</v>
      </c>
      <c r="B6232">
        <v>9</v>
      </c>
      <c r="C6232">
        <v>1993</v>
      </c>
      <c r="D6232" t="s">
        <v>16626</v>
      </c>
      <c r="E6232" s="2">
        <v>1</v>
      </c>
      <c r="F6232" s="2">
        <v>4</v>
      </c>
      <c r="G6232" s="2">
        <v>1</v>
      </c>
      <c r="H6232" s="2">
        <v>60</v>
      </c>
      <c r="I6232" s="4" t="s">
        <v>11034</v>
      </c>
      <c r="J6232" s="2">
        <v>3</v>
      </c>
      <c r="K6232" s="3"/>
      <c r="L6232" s="2">
        <v>1</v>
      </c>
      <c r="M6232" s="4" t="s">
        <v>11464</v>
      </c>
      <c r="N6232" s="4" t="s">
        <v>3476</v>
      </c>
      <c r="O6232" t="s">
        <v>11581</v>
      </c>
      <c r="P6232" s="4" t="s">
        <v>11582</v>
      </c>
      <c r="Q6232" s="4" t="str">
        <f>VLOOKUP(P6232, 'Gun classification'!A:B, 2, FALSE)</f>
        <v>Fuerza</v>
      </c>
      <c r="R6232" s="4" t="s">
        <v>14184</v>
      </c>
      <c r="S6232" t="str">
        <f t="shared" si="97"/>
        <v xml:space="preserve">robbery, </v>
      </c>
      <c r="T6232" t="s">
        <v>11515</v>
      </c>
      <c r="W6232" s="4" t="s">
        <v>14184</v>
      </c>
      <c r="X6232" s="4" t="s">
        <v>14184</v>
      </c>
    </row>
    <row r="6233" spans="1:24" x14ac:dyDescent="0.2">
      <c r="A6233">
        <v>9</v>
      </c>
      <c r="B6233">
        <v>11</v>
      </c>
      <c r="C6233">
        <v>1993</v>
      </c>
      <c r="D6233" t="s">
        <v>16627</v>
      </c>
      <c r="E6233" s="2">
        <v>3</v>
      </c>
      <c r="F6233" s="3"/>
      <c r="G6233" s="2">
        <v>1</v>
      </c>
      <c r="H6233" s="2">
        <v>26</v>
      </c>
      <c r="I6233" s="4" t="s">
        <v>17407</v>
      </c>
      <c r="J6233" s="2">
        <v>3</v>
      </c>
      <c r="K6233" s="3"/>
      <c r="L6233" s="2">
        <v>1</v>
      </c>
      <c r="M6233" s="4" t="s">
        <v>14184</v>
      </c>
      <c r="N6233" s="4" t="s">
        <v>4018</v>
      </c>
      <c r="O6233" t="s">
        <v>6221</v>
      </c>
      <c r="P6233" s="4" t="s">
        <v>11512</v>
      </c>
      <c r="Q6233" s="4" t="str">
        <f>VLOOKUP(P6233, 'Gun classification'!A:B, 2, FALSE)</f>
        <v>Arma de fuego</v>
      </c>
      <c r="R6233" s="4" t="s">
        <v>14184</v>
      </c>
      <c r="S6233" t="str">
        <f t="shared" si="97"/>
        <v xml:space="preserve">assassination, </v>
      </c>
      <c r="W6233" s="4" t="s">
        <v>14184</v>
      </c>
      <c r="X6233" s="4" t="s">
        <v>14184</v>
      </c>
    </row>
    <row r="6234" spans="1:24" x14ac:dyDescent="0.2">
      <c r="A6234">
        <v>9</v>
      </c>
      <c r="B6234">
        <v>19</v>
      </c>
      <c r="C6234">
        <v>1993</v>
      </c>
      <c r="D6234" t="s">
        <v>16628</v>
      </c>
      <c r="E6234" s="2">
        <v>2</v>
      </c>
      <c r="F6234" s="2">
        <v>7</v>
      </c>
      <c r="G6234" s="2">
        <v>1</v>
      </c>
      <c r="H6234" s="2">
        <v>22</v>
      </c>
      <c r="I6234" s="4" t="s">
        <v>11035</v>
      </c>
      <c r="J6234" s="2">
        <v>2</v>
      </c>
      <c r="K6234" s="2">
        <v>7</v>
      </c>
      <c r="L6234" s="2">
        <v>1</v>
      </c>
      <c r="M6234" s="4" t="s">
        <v>11416</v>
      </c>
      <c r="N6234" s="4" t="s">
        <v>4019</v>
      </c>
      <c r="O6234" t="s">
        <v>4020</v>
      </c>
      <c r="P6234" s="4" t="s">
        <v>11512</v>
      </c>
      <c r="Q6234" s="4" t="str">
        <f>VLOOKUP(P6234, 'Gun classification'!A:B, 2, FALSE)</f>
        <v>Arma de fuego</v>
      </c>
      <c r="R6234" s="4" t="s">
        <v>14184</v>
      </c>
      <c r="S6234" t="str">
        <f t="shared" si="97"/>
        <v xml:space="preserve">in fracas, </v>
      </c>
      <c r="W6234" s="4" t="s">
        <v>14184</v>
      </c>
      <c r="X6234" s="4" t="s">
        <v>14184</v>
      </c>
    </row>
    <row r="6235" spans="1:24" x14ac:dyDescent="0.2">
      <c r="A6235">
        <v>9</v>
      </c>
      <c r="B6235">
        <v>21</v>
      </c>
      <c r="C6235">
        <v>1993</v>
      </c>
      <c r="D6235" t="s">
        <v>16629</v>
      </c>
      <c r="E6235" s="2">
        <v>1</v>
      </c>
      <c r="F6235" s="3"/>
      <c r="G6235" s="2">
        <v>1</v>
      </c>
      <c r="H6235" s="2">
        <v>28</v>
      </c>
      <c r="I6235" s="4" t="s">
        <v>11036</v>
      </c>
      <c r="J6235" s="2">
        <v>1</v>
      </c>
      <c r="K6235" s="3"/>
      <c r="L6235" s="2">
        <v>1</v>
      </c>
      <c r="M6235" s="4" t="s">
        <v>11466</v>
      </c>
      <c r="N6235" s="4" t="s">
        <v>7644</v>
      </c>
      <c r="O6235" t="s">
        <v>4021</v>
      </c>
      <c r="P6235" s="4" t="s">
        <v>11518</v>
      </c>
      <c r="Q6235" s="4" t="str">
        <f>VLOOKUP(P6235, 'Gun classification'!A:B, 2, FALSE)</f>
        <v>Arma blanca</v>
      </c>
      <c r="R6235" s="4" t="s">
        <v>14184</v>
      </c>
      <c r="S6235" t="str">
        <f t="shared" si="97"/>
        <v xml:space="preserve">drun in hotel, </v>
      </c>
      <c r="W6235" s="4" t="s">
        <v>14184</v>
      </c>
      <c r="X6235" s="4" t="s">
        <v>14184</v>
      </c>
    </row>
    <row r="6236" spans="1:24" x14ac:dyDescent="0.2">
      <c r="A6236">
        <v>9</v>
      </c>
      <c r="B6236">
        <v>24</v>
      </c>
      <c r="C6236">
        <v>1993</v>
      </c>
      <c r="D6236" t="s">
        <v>16630</v>
      </c>
      <c r="E6236" s="2">
        <v>1</v>
      </c>
      <c r="F6236" s="3"/>
      <c r="G6236" s="2">
        <v>2</v>
      </c>
      <c r="H6236" s="2">
        <v>21</v>
      </c>
      <c r="I6236" s="4" t="s">
        <v>11037</v>
      </c>
      <c r="J6236" s="2">
        <v>1</v>
      </c>
      <c r="K6236" s="3"/>
      <c r="L6236" s="2">
        <v>1</v>
      </c>
      <c r="M6236" s="4" t="s">
        <v>11414</v>
      </c>
      <c r="N6236" s="4" t="s">
        <v>4022</v>
      </c>
      <c r="O6236" t="s">
        <v>4023</v>
      </c>
      <c r="P6236" s="4" t="s">
        <v>14184</v>
      </c>
      <c r="Q6236" s="4" t="s">
        <v>23269</v>
      </c>
      <c r="R6236" s="4" t="s">
        <v>1232</v>
      </c>
      <c r="S6236" t="str">
        <f t="shared" si="97"/>
        <v>body found USF, bound and wrapped</v>
      </c>
      <c r="W6236" s="4" t="s">
        <v>14184</v>
      </c>
      <c r="X6236" s="4" t="s">
        <v>14184</v>
      </c>
    </row>
    <row r="6237" spans="1:24" x14ac:dyDescent="0.2">
      <c r="A6237">
        <v>10</v>
      </c>
      <c r="B6237">
        <v>2</v>
      </c>
      <c r="C6237">
        <v>1993</v>
      </c>
      <c r="D6237" t="s">
        <v>16631</v>
      </c>
      <c r="E6237" s="2">
        <v>3</v>
      </c>
      <c r="F6237" s="3"/>
      <c r="G6237" s="2">
        <v>2</v>
      </c>
      <c r="H6237" s="2">
        <v>46</v>
      </c>
      <c r="I6237" s="4" t="s">
        <v>11038</v>
      </c>
      <c r="J6237" s="2">
        <v>3</v>
      </c>
      <c r="K6237" s="3"/>
      <c r="L6237" s="2">
        <v>1</v>
      </c>
      <c r="M6237" s="4" t="s">
        <v>11452</v>
      </c>
      <c r="N6237" s="4" t="s">
        <v>4024</v>
      </c>
      <c r="P6237" s="4" t="s">
        <v>11518</v>
      </c>
      <c r="Q6237" s="4" t="str">
        <f>VLOOKUP(P6237, 'Gun classification'!A:B, 2, FALSE)</f>
        <v>Arma blanca</v>
      </c>
      <c r="R6237" s="4" t="s">
        <v>14184</v>
      </c>
      <c r="S6237" t="str">
        <f t="shared" si="97"/>
        <v xml:space="preserve">, </v>
      </c>
      <c r="T6237" t="s">
        <v>23253</v>
      </c>
      <c r="W6237" s="4" t="s">
        <v>14184</v>
      </c>
      <c r="X6237" s="4" t="s">
        <v>14184</v>
      </c>
    </row>
    <row r="6238" spans="1:24" x14ac:dyDescent="0.2">
      <c r="A6238">
        <v>10</v>
      </c>
      <c r="B6238">
        <v>2</v>
      </c>
      <c r="C6238">
        <v>1993</v>
      </c>
      <c r="D6238" t="s">
        <v>16632</v>
      </c>
      <c r="E6238" s="2">
        <v>2</v>
      </c>
      <c r="F6238" s="2">
        <v>5</v>
      </c>
      <c r="G6238" s="2">
        <v>1</v>
      </c>
      <c r="H6238" s="2">
        <v>30</v>
      </c>
      <c r="I6238" s="4" t="s">
        <v>11039</v>
      </c>
      <c r="J6238" s="2">
        <v>3</v>
      </c>
      <c r="K6238" s="3"/>
      <c r="L6238" s="2">
        <v>1</v>
      </c>
      <c r="M6238" s="4" t="s">
        <v>11428</v>
      </c>
      <c r="N6238" s="4" t="s">
        <v>4025</v>
      </c>
      <c r="O6238" t="s">
        <v>4026</v>
      </c>
      <c r="P6238" s="4" t="s">
        <v>11512</v>
      </c>
      <c r="Q6238" s="4" t="str">
        <f>VLOOKUP(P6238, 'Gun classification'!A:B, 2, FALSE)</f>
        <v>Arma de fuego</v>
      </c>
      <c r="R6238" s="4" t="s">
        <v>14184</v>
      </c>
      <c r="S6238" t="str">
        <f t="shared" si="97"/>
        <v xml:space="preserve">in procjects, </v>
      </c>
      <c r="W6238" s="4" t="s">
        <v>14184</v>
      </c>
      <c r="X6238" s="4" t="s">
        <v>14184</v>
      </c>
    </row>
    <row r="6239" spans="1:24" x14ac:dyDescent="0.2">
      <c r="A6239">
        <v>10</v>
      </c>
      <c r="B6239">
        <v>6</v>
      </c>
      <c r="C6239">
        <v>1993</v>
      </c>
      <c r="D6239" t="s">
        <v>16633</v>
      </c>
      <c r="E6239" s="2">
        <v>1</v>
      </c>
      <c r="F6239" s="3"/>
      <c r="G6239" s="2">
        <v>1</v>
      </c>
      <c r="H6239" s="2">
        <v>37</v>
      </c>
      <c r="I6239" s="4" t="s">
        <v>17407</v>
      </c>
      <c r="J6239" s="2">
        <v>3</v>
      </c>
      <c r="K6239" s="3"/>
      <c r="L6239" s="2">
        <v>1</v>
      </c>
      <c r="M6239" s="4" t="s">
        <v>14184</v>
      </c>
      <c r="N6239" s="4" t="s">
        <v>6299</v>
      </c>
      <c r="O6239" t="s">
        <v>10191</v>
      </c>
      <c r="P6239" s="4" t="s">
        <v>11518</v>
      </c>
      <c r="Q6239" s="4" t="str">
        <f>VLOOKUP(P6239, 'Gun classification'!A:B, 2, FALSE)</f>
        <v>Arma blanca</v>
      </c>
      <c r="R6239" s="4" t="s">
        <v>14184</v>
      </c>
      <c r="S6239" t="str">
        <f t="shared" si="97"/>
        <v xml:space="preserve">on street, </v>
      </c>
      <c r="W6239" s="4" t="s">
        <v>14184</v>
      </c>
      <c r="X6239" s="4" t="s">
        <v>14184</v>
      </c>
    </row>
    <row r="6240" spans="1:24" x14ac:dyDescent="0.2">
      <c r="A6240">
        <v>10</v>
      </c>
      <c r="B6240">
        <v>6</v>
      </c>
      <c r="C6240">
        <v>1993</v>
      </c>
      <c r="D6240" t="s">
        <v>16634</v>
      </c>
      <c r="E6240" s="2">
        <v>1</v>
      </c>
      <c r="F6240" s="3"/>
      <c r="G6240" s="2">
        <v>2</v>
      </c>
      <c r="H6240" s="2">
        <v>33</v>
      </c>
      <c r="I6240" s="4" t="s">
        <v>11040</v>
      </c>
      <c r="J6240" s="2">
        <v>1</v>
      </c>
      <c r="K6240" s="3"/>
      <c r="L6240" s="2">
        <v>1</v>
      </c>
      <c r="M6240" s="4" t="s">
        <v>11467</v>
      </c>
      <c r="N6240" s="4" t="s">
        <v>10271</v>
      </c>
      <c r="P6240" s="4" t="s">
        <v>11512</v>
      </c>
      <c r="Q6240" s="4" t="str">
        <f>VLOOKUP(P6240, 'Gun classification'!A:B, 2, FALSE)</f>
        <v>Arma de fuego</v>
      </c>
      <c r="R6240" s="4" t="s">
        <v>14184</v>
      </c>
      <c r="S6240" t="str">
        <f t="shared" si="97"/>
        <v xml:space="preserve">, </v>
      </c>
      <c r="T6240" t="s">
        <v>23253</v>
      </c>
      <c r="W6240" s="4" t="s">
        <v>14184</v>
      </c>
      <c r="X6240" s="4" t="s">
        <v>14184</v>
      </c>
    </row>
    <row r="6241" spans="1:24" x14ac:dyDescent="0.2">
      <c r="A6241">
        <v>10</v>
      </c>
      <c r="B6241">
        <v>9</v>
      </c>
      <c r="C6241">
        <v>1993</v>
      </c>
      <c r="D6241" t="s">
        <v>16635</v>
      </c>
      <c r="E6241" s="2">
        <v>3</v>
      </c>
      <c r="F6241" s="3"/>
      <c r="G6241" s="2">
        <v>2</v>
      </c>
      <c r="H6241" s="2">
        <v>59</v>
      </c>
      <c r="I6241" s="4" t="s">
        <v>11041</v>
      </c>
      <c r="J6241" s="2">
        <v>3</v>
      </c>
      <c r="K6241" s="3"/>
      <c r="L6241" s="2">
        <v>1</v>
      </c>
      <c r="M6241" s="4" t="s">
        <v>11430</v>
      </c>
      <c r="N6241" s="4" t="s">
        <v>4027</v>
      </c>
      <c r="O6241" t="s">
        <v>4028</v>
      </c>
      <c r="P6241" s="4" t="s">
        <v>11512</v>
      </c>
      <c r="Q6241" s="4" t="str">
        <f>VLOOKUP(P6241, 'Gun classification'!A:B, 2, FALSE)</f>
        <v>Arma de fuego</v>
      </c>
      <c r="R6241" s="4" t="s">
        <v>1233</v>
      </c>
      <c r="S6241" t="str">
        <f t="shared" si="97"/>
        <v>in narc gunfite, not intended vic</v>
      </c>
      <c r="W6241" s="4" t="s">
        <v>14184</v>
      </c>
      <c r="X6241" s="4" t="s">
        <v>14184</v>
      </c>
    </row>
    <row r="6242" spans="1:24" x14ac:dyDescent="0.2">
      <c r="A6242">
        <v>10</v>
      </c>
      <c r="B6242">
        <v>10</v>
      </c>
      <c r="C6242">
        <v>1993</v>
      </c>
      <c r="D6242" t="s">
        <v>16636</v>
      </c>
      <c r="E6242" s="2">
        <v>2</v>
      </c>
      <c r="F6242" s="2">
        <v>5</v>
      </c>
      <c r="G6242" s="2">
        <v>1</v>
      </c>
      <c r="H6242" s="2">
        <v>19</v>
      </c>
      <c r="I6242" s="4" t="s">
        <v>11042</v>
      </c>
      <c r="J6242" s="2">
        <v>3</v>
      </c>
      <c r="K6242" s="3"/>
      <c r="L6242" s="2">
        <v>1</v>
      </c>
      <c r="M6242" s="4" t="s">
        <v>11417</v>
      </c>
      <c r="N6242" s="4" t="s">
        <v>6087</v>
      </c>
      <c r="O6242" t="s">
        <v>4029</v>
      </c>
      <c r="P6242" s="4" t="s">
        <v>14184</v>
      </c>
      <c r="Q6242" s="4" t="s">
        <v>23269</v>
      </c>
      <c r="R6242" s="4" t="s">
        <v>14184</v>
      </c>
      <c r="S6242" t="str">
        <f t="shared" si="97"/>
        <v xml:space="preserve">dumped in park, </v>
      </c>
      <c r="W6242" s="4" t="s">
        <v>14184</v>
      </c>
      <c r="X6242" s="4" t="s">
        <v>14184</v>
      </c>
    </row>
    <row r="6243" spans="1:24" x14ac:dyDescent="0.2">
      <c r="A6243">
        <v>10</v>
      </c>
      <c r="B6243">
        <v>13</v>
      </c>
      <c r="C6243">
        <v>1993</v>
      </c>
      <c r="D6243" t="s">
        <v>16637</v>
      </c>
      <c r="E6243" s="2">
        <v>2</v>
      </c>
      <c r="F6243" s="2">
        <v>5</v>
      </c>
      <c r="G6243" s="2">
        <v>1</v>
      </c>
      <c r="H6243" s="2">
        <v>28</v>
      </c>
      <c r="I6243" s="4" t="s">
        <v>11043</v>
      </c>
      <c r="J6243" s="2">
        <v>3</v>
      </c>
      <c r="K6243" s="3"/>
      <c r="L6243" s="2">
        <v>1</v>
      </c>
      <c r="M6243" s="4" t="s">
        <v>11500</v>
      </c>
      <c r="N6243" s="4" t="s">
        <v>4030</v>
      </c>
      <c r="O6243" t="s">
        <v>4031</v>
      </c>
      <c r="P6243" s="4" t="s">
        <v>11512</v>
      </c>
      <c r="Q6243" s="4" t="str">
        <f>VLOOKUP(P6243, 'Gun classification'!A:B, 2, FALSE)</f>
        <v>Arma de fuego</v>
      </c>
      <c r="R6243" s="4" t="s">
        <v>1234</v>
      </c>
      <c r="S6243" t="str">
        <f t="shared" si="97"/>
        <v>unknown floating, same as above dupe</v>
      </c>
      <c r="W6243" s="4" t="s">
        <v>14184</v>
      </c>
      <c r="X6243" s="4" t="s">
        <v>14184</v>
      </c>
    </row>
    <row r="6244" spans="1:24" x14ac:dyDescent="0.2">
      <c r="A6244">
        <v>10</v>
      </c>
      <c r="B6244">
        <v>30</v>
      </c>
      <c r="C6244">
        <v>1993</v>
      </c>
      <c r="D6244" t="s">
        <v>16638</v>
      </c>
      <c r="E6244" s="2">
        <v>1</v>
      </c>
      <c r="F6244" s="3"/>
      <c r="G6244" s="2">
        <v>1</v>
      </c>
      <c r="H6244" s="2">
        <v>23</v>
      </c>
      <c r="I6244" s="4" t="s">
        <v>11044</v>
      </c>
      <c r="J6244" s="2">
        <v>2</v>
      </c>
      <c r="K6244" s="2">
        <v>5</v>
      </c>
      <c r="L6244" s="2">
        <v>1</v>
      </c>
      <c r="M6244" s="4" t="s">
        <v>11501</v>
      </c>
      <c r="N6244" s="4" t="s">
        <v>4032</v>
      </c>
      <c r="O6244" t="s">
        <v>4033</v>
      </c>
      <c r="P6244" s="4" t="s">
        <v>11512</v>
      </c>
      <c r="Q6244" s="4" t="str">
        <f>VLOOKUP(P6244, 'Gun classification'!A:B, 2, FALSE)</f>
        <v>Arma de fuego</v>
      </c>
      <c r="R6244" s="4" t="s">
        <v>14184</v>
      </c>
      <c r="S6244" t="str">
        <f t="shared" si="97"/>
        <v xml:space="preserve">race hate?, </v>
      </c>
      <c r="W6244" s="4" t="s">
        <v>14184</v>
      </c>
      <c r="X6244" s="4" t="s">
        <v>14184</v>
      </c>
    </row>
    <row r="6245" spans="1:24" x14ac:dyDescent="0.2">
      <c r="A6245">
        <v>11</v>
      </c>
      <c r="B6245">
        <v>2</v>
      </c>
      <c r="C6245">
        <v>1993</v>
      </c>
      <c r="D6245" t="s">
        <v>16639</v>
      </c>
      <c r="E6245" s="2">
        <v>1</v>
      </c>
      <c r="F6245" s="3"/>
      <c r="G6245" s="2">
        <v>1</v>
      </c>
      <c r="H6245" s="2">
        <v>67</v>
      </c>
      <c r="I6245" s="4" t="s">
        <v>14736</v>
      </c>
      <c r="J6245" s="2">
        <v>5</v>
      </c>
      <c r="K6245" s="3"/>
      <c r="L6245" s="2">
        <v>3</v>
      </c>
      <c r="M6245" s="4" t="s">
        <v>14184</v>
      </c>
      <c r="N6245" s="4" t="s">
        <v>4034</v>
      </c>
      <c r="O6245" t="s">
        <v>8955</v>
      </c>
      <c r="P6245" s="4" t="s">
        <v>11582</v>
      </c>
      <c r="Q6245" s="4" t="str">
        <f>VLOOKUP(P6245, 'Gun classification'!A:B, 2, FALSE)</f>
        <v>Fuerza</v>
      </c>
      <c r="R6245" s="4" t="s">
        <v>14184</v>
      </c>
      <c r="S6245" t="str">
        <f t="shared" si="97"/>
        <v xml:space="preserve">robbery street, </v>
      </c>
      <c r="T6245" t="s">
        <v>11515</v>
      </c>
      <c r="W6245" s="4" t="s">
        <v>14184</v>
      </c>
      <c r="X6245" s="4" t="s">
        <v>14184</v>
      </c>
    </row>
    <row r="6246" spans="1:24" x14ac:dyDescent="0.2">
      <c r="A6246">
        <v>11</v>
      </c>
      <c r="B6246">
        <v>7</v>
      </c>
      <c r="C6246">
        <v>1993</v>
      </c>
      <c r="D6246" t="s">
        <v>16640</v>
      </c>
      <c r="E6246" s="2">
        <v>2</v>
      </c>
      <c r="F6246" s="2">
        <v>5</v>
      </c>
      <c r="G6246" s="2">
        <v>2</v>
      </c>
      <c r="H6246" s="2">
        <v>46</v>
      </c>
      <c r="I6246" s="4" t="s">
        <v>17407</v>
      </c>
      <c r="J6246" s="2">
        <v>2</v>
      </c>
      <c r="K6246" s="2">
        <v>5</v>
      </c>
      <c r="L6246" s="2">
        <v>1</v>
      </c>
      <c r="M6246" s="4" t="s">
        <v>11430</v>
      </c>
      <c r="N6246" s="4" t="s">
        <v>4035</v>
      </c>
      <c r="O6246" t="s">
        <v>10191</v>
      </c>
      <c r="P6246" s="4" t="s">
        <v>11512</v>
      </c>
      <c r="Q6246" s="4" t="str">
        <f>VLOOKUP(P6246, 'Gun classification'!A:B, 2, FALSE)</f>
        <v>Arma de fuego</v>
      </c>
      <c r="R6246" s="4" t="s">
        <v>14184</v>
      </c>
      <c r="S6246" t="str">
        <f t="shared" si="97"/>
        <v xml:space="preserve">on street, </v>
      </c>
      <c r="W6246" s="4" t="s">
        <v>14184</v>
      </c>
      <c r="X6246" s="4" t="s">
        <v>14184</v>
      </c>
    </row>
    <row r="6247" spans="1:24" x14ac:dyDescent="0.2">
      <c r="A6247">
        <v>11</v>
      </c>
      <c r="B6247">
        <v>9</v>
      </c>
      <c r="C6247">
        <v>1993</v>
      </c>
      <c r="D6247" t="s">
        <v>16641</v>
      </c>
      <c r="E6247" s="2">
        <v>2</v>
      </c>
      <c r="F6247" s="2">
        <v>8</v>
      </c>
      <c r="G6247" s="2">
        <v>1</v>
      </c>
      <c r="H6247" s="2">
        <v>23</v>
      </c>
      <c r="I6247" s="4" t="s">
        <v>17370</v>
      </c>
      <c r="J6247" s="2">
        <v>5</v>
      </c>
      <c r="K6247" s="3"/>
      <c r="L6247" s="2">
        <v>3</v>
      </c>
      <c r="M6247" s="4" t="s">
        <v>14184</v>
      </c>
      <c r="N6247" s="4" t="s">
        <v>4036</v>
      </c>
      <c r="O6247" t="s">
        <v>4037</v>
      </c>
      <c r="P6247" s="4" t="s">
        <v>11512</v>
      </c>
      <c r="Q6247" s="4" t="str">
        <f>VLOOKUP(P6247, 'Gun classification'!A:B, 2, FALSE)</f>
        <v>Arma de fuego</v>
      </c>
      <c r="R6247" s="4" t="s">
        <v>14184</v>
      </c>
      <c r="S6247" t="str">
        <f t="shared" si="97"/>
        <v xml:space="preserve">found in car, </v>
      </c>
      <c r="W6247" s="4" t="s">
        <v>14184</v>
      </c>
      <c r="X6247" s="4" t="s">
        <v>14184</v>
      </c>
    </row>
    <row r="6248" spans="1:24" x14ac:dyDescent="0.2">
      <c r="A6248">
        <v>11</v>
      </c>
      <c r="B6248">
        <v>9</v>
      </c>
      <c r="C6248">
        <v>1993</v>
      </c>
      <c r="D6248" t="s">
        <v>16642</v>
      </c>
      <c r="E6248" s="2">
        <v>1</v>
      </c>
      <c r="F6248" s="3"/>
      <c r="G6248" s="2">
        <v>2</v>
      </c>
      <c r="H6248" s="2">
        <v>43</v>
      </c>
      <c r="I6248" s="4" t="s">
        <v>11045</v>
      </c>
      <c r="J6248" s="2">
        <v>1</v>
      </c>
      <c r="K6248" s="3"/>
      <c r="L6248" s="2">
        <v>2</v>
      </c>
      <c r="M6248" s="4" t="s">
        <v>11452</v>
      </c>
      <c r="N6248" s="4" t="s">
        <v>4038</v>
      </c>
      <c r="P6248" s="4" t="s">
        <v>12321</v>
      </c>
      <c r="Q6248" s="4" t="str">
        <f>VLOOKUP(P6248, 'Gun classification'!A:B, 2, FALSE)</f>
        <v>Objeto</v>
      </c>
      <c r="R6248" s="4" t="s">
        <v>14184</v>
      </c>
      <c r="S6248" t="str">
        <f t="shared" si="97"/>
        <v xml:space="preserve">, </v>
      </c>
      <c r="T6248" t="s">
        <v>23253</v>
      </c>
      <c r="W6248" s="4" t="s">
        <v>14184</v>
      </c>
      <c r="X6248" s="4" t="s">
        <v>14184</v>
      </c>
    </row>
    <row r="6249" spans="1:24" x14ac:dyDescent="0.2">
      <c r="A6249">
        <v>11</v>
      </c>
      <c r="B6249">
        <v>10</v>
      </c>
      <c r="C6249">
        <v>1993</v>
      </c>
      <c r="D6249" t="s">
        <v>16643</v>
      </c>
      <c r="E6249" s="2">
        <v>1</v>
      </c>
      <c r="F6249" s="3"/>
      <c r="G6249" s="2">
        <v>1</v>
      </c>
      <c r="H6249" s="2">
        <v>44</v>
      </c>
      <c r="I6249" s="4" t="s">
        <v>11046</v>
      </c>
      <c r="J6249" s="2">
        <v>1</v>
      </c>
      <c r="K6249" s="2">
        <v>4</v>
      </c>
      <c r="L6249" s="2">
        <v>1</v>
      </c>
      <c r="M6249" s="4" t="s">
        <v>14184</v>
      </c>
      <c r="N6249" s="4" t="s">
        <v>4039</v>
      </c>
      <c r="O6249" t="s">
        <v>4040</v>
      </c>
      <c r="P6249" s="4" t="s">
        <v>11512</v>
      </c>
      <c r="Q6249" s="4" t="str">
        <f>VLOOKUP(P6249, 'Gun classification'!A:B, 2, FALSE)</f>
        <v>Arma de fuego</v>
      </c>
      <c r="R6249" s="4" t="s">
        <v>14184</v>
      </c>
      <c r="S6249" t="str">
        <f t="shared" si="97"/>
        <v xml:space="preserve">diamond merch, </v>
      </c>
      <c r="W6249" s="4" t="s">
        <v>14184</v>
      </c>
      <c r="X6249" s="4" t="s">
        <v>14184</v>
      </c>
    </row>
    <row r="6250" spans="1:24" x14ac:dyDescent="0.2">
      <c r="A6250">
        <v>11</v>
      </c>
      <c r="B6250">
        <v>11</v>
      </c>
      <c r="C6250">
        <v>1993</v>
      </c>
      <c r="D6250" t="s">
        <v>21491</v>
      </c>
      <c r="E6250" s="2">
        <v>1</v>
      </c>
      <c r="F6250" s="3"/>
      <c r="G6250" s="2">
        <v>1</v>
      </c>
      <c r="H6250" s="2">
        <v>46</v>
      </c>
      <c r="I6250" s="4" t="s">
        <v>11047</v>
      </c>
      <c r="J6250" s="2">
        <v>3</v>
      </c>
      <c r="K6250" s="3"/>
      <c r="L6250" s="2">
        <v>1</v>
      </c>
      <c r="M6250" s="4" t="s">
        <v>11494</v>
      </c>
      <c r="N6250" s="4" t="s">
        <v>4041</v>
      </c>
      <c r="O6250" t="s">
        <v>11581</v>
      </c>
      <c r="P6250" s="4" t="s">
        <v>11582</v>
      </c>
      <c r="Q6250" s="4" t="str">
        <f>VLOOKUP(P6250, 'Gun classification'!A:B, 2, FALSE)</f>
        <v>Fuerza</v>
      </c>
      <c r="R6250" s="4" t="s">
        <v>1235</v>
      </c>
      <c r="S6250" t="str">
        <f t="shared" si="97"/>
        <v>robbery, on bus</v>
      </c>
      <c r="T6250" t="s">
        <v>11515</v>
      </c>
      <c r="W6250" s="4" t="s">
        <v>14184</v>
      </c>
      <c r="X6250" s="4" t="s">
        <v>14184</v>
      </c>
    </row>
    <row r="6251" spans="1:24" x14ac:dyDescent="0.2">
      <c r="A6251">
        <v>11</v>
      </c>
      <c r="B6251">
        <v>13</v>
      </c>
      <c r="C6251">
        <v>1993</v>
      </c>
      <c r="D6251" t="s">
        <v>16644</v>
      </c>
      <c r="E6251" s="2">
        <v>1</v>
      </c>
      <c r="F6251" s="3"/>
      <c r="G6251" s="2">
        <v>2</v>
      </c>
      <c r="H6251" s="2">
        <v>39</v>
      </c>
      <c r="I6251" s="4" t="s">
        <v>11048</v>
      </c>
      <c r="J6251" s="2">
        <v>1</v>
      </c>
      <c r="K6251" s="3"/>
      <c r="L6251" s="2">
        <v>1</v>
      </c>
      <c r="M6251" s="4" t="s">
        <v>11473</v>
      </c>
      <c r="N6251" s="4" t="s">
        <v>4042</v>
      </c>
      <c r="O6251" t="s">
        <v>4043</v>
      </c>
      <c r="P6251" s="4" t="s">
        <v>4044</v>
      </c>
      <c r="Q6251" s="4" t="str">
        <f>VLOOKUP(P6251, 'Gun classification'!A:B, 2, FALSE)</f>
        <v>Quimico</v>
      </c>
      <c r="R6251" s="4" t="s">
        <v>1236</v>
      </c>
      <c r="S6251" t="str">
        <f t="shared" si="97"/>
        <v>narc overdose, s. administered</v>
      </c>
      <c r="W6251" s="4" t="s">
        <v>14184</v>
      </c>
      <c r="X6251" s="4" t="s">
        <v>14184</v>
      </c>
    </row>
    <row r="6252" spans="1:24" x14ac:dyDescent="0.2">
      <c r="A6252">
        <v>11</v>
      </c>
      <c r="B6252">
        <v>18</v>
      </c>
      <c r="C6252">
        <v>1993</v>
      </c>
      <c r="D6252" t="s">
        <v>16645</v>
      </c>
      <c r="E6252" s="2">
        <v>3</v>
      </c>
      <c r="F6252" s="3"/>
      <c r="G6252" s="2">
        <v>1</v>
      </c>
      <c r="H6252" s="2">
        <v>35</v>
      </c>
      <c r="I6252" s="4" t="s">
        <v>11049</v>
      </c>
      <c r="J6252" s="2">
        <v>1</v>
      </c>
      <c r="K6252" s="2">
        <v>4</v>
      </c>
      <c r="L6252" s="2">
        <v>1</v>
      </c>
      <c r="M6252" s="4" t="s">
        <v>14184</v>
      </c>
      <c r="N6252" s="4" t="s">
        <v>6022</v>
      </c>
      <c r="O6252" t="s">
        <v>4045</v>
      </c>
      <c r="P6252" s="4" t="s">
        <v>11512</v>
      </c>
      <c r="Q6252" s="4" t="str">
        <f>VLOOKUP(P6252, 'Gun classification'!A:B, 2, FALSE)</f>
        <v>Arma de fuego</v>
      </c>
      <c r="R6252" s="4" t="s">
        <v>14184</v>
      </c>
      <c r="S6252" t="str">
        <f t="shared" si="97"/>
        <v xml:space="preserve">shot in gan fite, </v>
      </c>
      <c r="W6252" s="4" t="s">
        <v>14184</v>
      </c>
      <c r="X6252" s="4" t="s">
        <v>14184</v>
      </c>
    </row>
    <row r="6253" spans="1:24" x14ac:dyDescent="0.2">
      <c r="A6253">
        <v>11</v>
      </c>
      <c r="B6253">
        <v>19</v>
      </c>
      <c r="C6253">
        <v>1993</v>
      </c>
      <c r="D6253" t="s">
        <v>16646</v>
      </c>
      <c r="E6253" s="2">
        <v>3</v>
      </c>
      <c r="F6253" s="3"/>
      <c r="G6253" s="2">
        <v>1</v>
      </c>
      <c r="H6253" s="2">
        <v>29</v>
      </c>
      <c r="I6253" s="4" t="s">
        <v>11050</v>
      </c>
      <c r="J6253" s="2">
        <v>2</v>
      </c>
      <c r="K6253" s="2">
        <v>9</v>
      </c>
      <c r="L6253" s="2">
        <v>1</v>
      </c>
      <c r="M6253" s="4" t="s">
        <v>14184</v>
      </c>
      <c r="N6253" s="4" t="s">
        <v>4046</v>
      </c>
      <c r="O6253" t="s">
        <v>9053</v>
      </c>
      <c r="P6253" s="4" t="s">
        <v>11512</v>
      </c>
      <c r="Q6253" s="4" t="str">
        <f>VLOOKUP(P6253, 'Gun classification'!A:B, 2, FALSE)</f>
        <v>Arma de fuego</v>
      </c>
      <c r="R6253" s="4" t="s">
        <v>14184</v>
      </c>
      <c r="S6253" t="str">
        <f t="shared" si="97"/>
        <v xml:space="preserve">in street, </v>
      </c>
      <c r="W6253" s="4" t="s">
        <v>14184</v>
      </c>
      <c r="X6253" s="4" t="s">
        <v>14184</v>
      </c>
    </row>
    <row r="6254" spans="1:24" x14ac:dyDescent="0.2">
      <c r="A6254">
        <v>11</v>
      </c>
      <c r="B6254">
        <v>25</v>
      </c>
      <c r="C6254">
        <v>1993</v>
      </c>
      <c r="D6254" t="s">
        <v>16647</v>
      </c>
      <c r="E6254" s="2">
        <v>2</v>
      </c>
      <c r="F6254" s="2">
        <v>7</v>
      </c>
      <c r="G6254" s="2">
        <v>1</v>
      </c>
      <c r="H6254" s="2">
        <v>2</v>
      </c>
      <c r="I6254" s="4" t="s">
        <v>11051</v>
      </c>
      <c r="J6254" s="2">
        <v>2</v>
      </c>
      <c r="K6254" s="2">
        <v>7</v>
      </c>
      <c r="L6254" s="2">
        <v>1</v>
      </c>
      <c r="M6254" s="4" t="s">
        <v>11413</v>
      </c>
      <c r="N6254" s="4" t="s">
        <v>4047</v>
      </c>
      <c r="O6254" t="s">
        <v>4048</v>
      </c>
      <c r="P6254" s="4" t="s">
        <v>14184</v>
      </c>
      <c r="Q6254" s="4" t="s">
        <v>23269</v>
      </c>
      <c r="R6254" s="4" t="s">
        <v>1237</v>
      </c>
      <c r="S6254" t="str">
        <f t="shared" si="97"/>
        <v>sus 801off bridge, with baby</v>
      </c>
      <c r="W6254" s="4" t="s">
        <v>14184</v>
      </c>
      <c r="X6254" s="4" t="s">
        <v>14184</v>
      </c>
    </row>
    <row r="6255" spans="1:24" x14ac:dyDescent="0.2">
      <c r="A6255">
        <v>11</v>
      </c>
      <c r="B6255">
        <v>25</v>
      </c>
      <c r="C6255">
        <v>1993</v>
      </c>
      <c r="D6255" t="s">
        <v>16648</v>
      </c>
      <c r="E6255" s="2">
        <v>3</v>
      </c>
      <c r="F6255" s="3"/>
      <c r="G6255" s="2">
        <v>1</v>
      </c>
      <c r="H6255" s="2">
        <v>34</v>
      </c>
      <c r="I6255" s="4" t="s">
        <v>11052</v>
      </c>
      <c r="J6255" s="2">
        <v>3</v>
      </c>
      <c r="K6255" s="3"/>
      <c r="L6255" s="2">
        <v>1</v>
      </c>
      <c r="M6255" s="4" t="s">
        <v>11438</v>
      </c>
      <c r="N6255" s="4" t="s">
        <v>4049</v>
      </c>
      <c r="O6255" t="s">
        <v>4050</v>
      </c>
      <c r="P6255" s="4" t="s">
        <v>11512</v>
      </c>
      <c r="Q6255" s="4" t="str">
        <f>VLOOKUP(P6255, 'Gun classification'!A:B, 2, FALSE)</f>
        <v>Arma de fuego</v>
      </c>
      <c r="R6255" s="4" t="s">
        <v>14184</v>
      </c>
      <c r="S6255" t="str">
        <f t="shared" si="97"/>
        <v xml:space="preserve">altercat street, </v>
      </c>
      <c r="W6255" s="4" t="s">
        <v>14184</v>
      </c>
      <c r="X6255" s="4" t="s">
        <v>14184</v>
      </c>
    </row>
    <row r="6256" spans="1:24" x14ac:dyDescent="0.2">
      <c r="A6256">
        <v>11</v>
      </c>
      <c r="B6256">
        <v>27</v>
      </c>
      <c r="C6256">
        <v>1993</v>
      </c>
      <c r="D6256" t="s">
        <v>16649</v>
      </c>
      <c r="E6256" s="2">
        <v>1</v>
      </c>
      <c r="F6256" s="3"/>
      <c r="G6256" s="2">
        <v>1</v>
      </c>
      <c r="H6256" s="2">
        <v>27</v>
      </c>
      <c r="I6256" s="4" t="s">
        <v>17370</v>
      </c>
      <c r="J6256" s="2">
        <v>5</v>
      </c>
      <c r="K6256" s="3"/>
      <c r="L6256" s="2">
        <v>3</v>
      </c>
      <c r="M6256" s="4" t="s">
        <v>14184</v>
      </c>
      <c r="N6256" s="4" t="s">
        <v>4051</v>
      </c>
      <c r="O6256" t="s">
        <v>8095</v>
      </c>
      <c r="P6256" s="4" t="s">
        <v>12123</v>
      </c>
      <c r="Q6256" s="4" t="str">
        <f>VLOOKUP(P6256, 'Gun classification'!A:B, 2, FALSE)</f>
        <v>Incendiar</v>
      </c>
      <c r="R6256" s="4" t="s">
        <v>14184</v>
      </c>
      <c r="S6256" t="str">
        <f t="shared" si="97"/>
        <v xml:space="preserve">arson fire, </v>
      </c>
      <c r="W6256" s="4" t="s">
        <v>14184</v>
      </c>
      <c r="X6256" s="4" t="s">
        <v>14184</v>
      </c>
    </row>
    <row r="6257" spans="1:24" x14ac:dyDescent="0.2">
      <c r="A6257">
        <v>11</v>
      </c>
      <c r="B6257">
        <v>29</v>
      </c>
      <c r="C6257">
        <v>1993</v>
      </c>
      <c r="D6257" t="s">
        <v>16650</v>
      </c>
      <c r="E6257" s="2">
        <v>3</v>
      </c>
      <c r="F6257" s="3"/>
      <c r="G6257" s="2">
        <v>1</v>
      </c>
      <c r="H6257" s="2">
        <v>21</v>
      </c>
      <c r="I6257" s="4" t="s">
        <v>17370</v>
      </c>
      <c r="J6257" s="2">
        <v>5</v>
      </c>
      <c r="K6257" s="3"/>
      <c r="L6257" s="2">
        <v>3</v>
      </c>
      <c r="M6257" s="4" t="s">
        <v>14184</v>
      </c>
      <c r="N6257" s="4" t="s">
        <v>6087</v>
      </c>
      <c r="P6257" s="4" t="s">
        <v>11512</v>
      </c>
      <c r="Q6257" s="4" t="str">
        <f>VLOOKUP(P6257, 'Gun classification'!A:B, 2, FALSE)</f>
        <v>Arma de fuego</v>
      </c>
      <c r="R6257" s="4" t="s">
        <v>14184</v>
      </c>
      <c r="S6257" t="str">
        <f t="shared" si="97"/>
        <v xml:space="preserve">, </v>
      </c>
      <c r="T6257" t="s">
        <v>23253</v>
      </c>
      <c r="W6257" s="4" t="s">
        <v>14184</v>
      </c>
      <c r="X6257" s="4" t="s">
        <v>14184</v>
      </c>
    </row>
    <row r="6258" spans="1:24" x14ac:dyDescent="0.2">
      <c r="A6258">
        <v>11</v>
      </c>
      <c r="B6258">
        <v>30</v>
      </c>
      <c r="C6258">
        <v>1993</v>
      </c>
      <c r="D6258" t="s">
        <v>16651</v>
      </c>
      <c r="E6258" s="2">
        <v>3</v>
      </c>
      <c r="F6258" s="3"/>
      <c r="G6258" s="2">
        <v>1</v>
      </c>
      <c r="H6258" s="2">
        <v>34</v>
      </c>
      <c r="I6258" s="4" t="s">
        <v>11053</v>
      </c>
      <c r="J6258" s="2">
        <v>3</v>
      </c>
      <c r="K6258" s="3"/>
      <c r="L6258" s="2">
        <v>1</v>
      </c>
      <c r="M6258" s="4" t="s">
        <v>11440</v>
      </c>
      <c r="N6258" s="4" t="s">
        <v>4052</v>
      </c>
      <c r="O6258" t="s">
        <v>4053</v>
      </c>
      <c r="P6258" s="4" t="s">
        <v>11582</v>
      </c>
      <c r="Q6258" s="4" t="str">
        <f>VLOOKUP(P6258, 'Gun classification'!A:B, 2, FALSE)</f>
        <v>Fuerza</v>
      </c>
      <c r="R6258" s="4" t="s">
        <v>14184</v>
      </c>
      <c r="S6258" t="str">
        <f t="shared" si="97"/>
        <v xml:space="preserve">gay? Roomates, </v>
      </c>
      <c r="W6258" s="4" t="s">
        <v>14184</v>
      </c>
      <c r="X6258" s="4" t="s">
        <v>14184</v>
      </c>
    </row>
    <row r="6259" spans="1:24" x14ac:dyDescent="0.2">
      <c r="A6259">
        <v>12</v>
      </c>
      <c r="B6259">
        <v>2</v>
      </c>
      <c r="C6259">
        <v>1993</v>
      </c>
      <c r="D6259" t="s">
        <v>16652</v>
      </c>
      <c r="E6259" s="2">
        <v>1</v>
      </c>
      <c r="F6259" s="3"/>
      <c r="G6259" s="2">
        <v>2</v>
      </c>
      <c r="H6259" s="2">
        <v>29</v>
      </c>
      <c r="I6259" s="4" t="s">
        <v>14736</v>
      </c>
      <c r="J6259" s="2">
        <v>5</v>
      </c>
      <c r="K6259" s="3"/>
      <c r="L6259" s="2">
        <v>3</v>
      </c>
      <c r="M6259" s="4" t="s">
        <v>14184</v>
      </c>
      <c r="N6259" s="4" t="s">
        <v>3754</v>
      </c>
      <c r="P6259" s="4" t="s">
        <v>11512</v>
      </c>
      <c r="Q6259" s="4" t="str">
        <f>VLOOKUP(P6259, 'Gun classification'!A:B, 2, FALSE)</f>
        <v>Arma de fuego</v>
      </c>
      <c r="R6259" s="4" t="s">
        <v>14184</v>
      </c>
      <c r="S6259" t="str">
        <f t="shared" si="97"/>
        <v xml:space="preserve">, </v>
      </c>
      <c r="T6259" t="s">
        <v>23253</v>
      </c>
      <c r="W6259" s="4" t="s">
        <v>14184</v>
      </c>
      <c r="X6259" s="4" t="s">
        <v>14184</v>
      </c>
    </row>
    <row r="6260" spans="1:24" x14ac:dyDescent="0.2">
      <c r="A6260">
        <v>12</v>
      </c>
      <c r="B6260">
        <v>5</v>
      </c>
      <c r="C6260">
        <v>1993</v>
      </c>
      <c r="D6260" t="s">
        <v>16653</v>
      </c>
      <c r="E6260" s="2">
        <v>1</v>
      </c>
      <c r="F6260" s="3"/>
      <c r="G6260" s="2">
        <v>2</v>
      </c>
      <c r="H6260" s="2">
        <v>71</v>
      </c>
      <c r="I6260" s="4" t="s">
        <v>11054</v>
      </c>
      <c r="J6260" s="2">
        <v>1</v>
      </c>
      <c r="K6260" s="3"/>
      <c r="L6260" s="2">
        <v>1</v>
      </c>
      <c r="M6260" s="4" t="s">
        <v>11489</v>
      </c>
      <c r="N6260" s="4" t="s">
        <v>4054</v>
      </c>
      <c r="P6260" s="4" t="s">
        <v>11512</v>
      </c>
      <c r="Q6260" s="4" t="str">
        <f>VLOOKUP(P6260, 'Gun classification'!A:B, 2, FALSE)</f>
        <v>Arma de fuego</v>
      </c>
      <c r="R6260" s="4" t="s">
        <v>14184</v>
      </c>
      <c r="S6260" t="str">
        <f t="shared" si="97"/>
        <v xml:space="preserve">, </v>
      </c>
      <c r="T6260" t="s">
        <v>23253</v>
      </c>
      <c r="W6260" s="4" t="s">
        <v>14184</v>
      </c>
      <c r="X6260" s="4" t="s">
        <v>14184</v>
      </c>
    </row>
    <row r="6261" spans="1:24" x14ac:dyDescent="0.2">
      <c r="A6261">
        <v>12</v>
      </c>
      <c r="B6261">
        <v>10</v>
      </c>
      <c r="C6261">
        <v>1993</v>
      </c>
      <c r="D6261" t="s">
        <v>16654</v>
      </c>
      <c r="E6261" s="2">
        <v>3</v>
      </c>
      <c r="F6261" s="3"/>
      <c r="G6261" s="2">
        <v>1</v>
      </c>
      <c r="H6261" s="2">
        <v>35</v>
      </c>
      <c r="I6261" s="4" t="s">
        <v>17370</v>
      </c>
      <c r="J6261" s="2">
        <v>5</v>
      </c>
      <c r="K6261" s="3"/>
      <c r="L6261" s="2">
        <v>3</v>
      </c>
      <c r="M6261" s="4" t="s">
        <v>14184</v>
      </c>
      <c r="N6261" s="4" t="s">
        <v>4055</v>
      </c>
      <c r="P6261" s="4" t="s">
        <v>11512</v>
      </c>
      <c r="Q6261" s="4" t="str">
        <f>VLOOKUP(P6261, 'Gun classification'!A:B, 2, FALSE)</f>
        <v>Arma de fuego</v>
      </c>
      <c r="R6261" s="4" t="s">
        <v>14184</v>
      </c>
      <c r="S6261" t="str">
        <f t="shared" si="97"/>
        <v xml:space="preserve">, </v>
      </c>
      <c r="T6261" t="s">
        <v>23253</v>
      </c>
      <c r="W6261" s="4" t="s">
        <v>14184</v>
      </c>
      <c r="X6261" s="4" t="s">
        <v>14184</v>
      </c>
    </row>
    <row r="6262" spans="1:24" x14ac:dyDescent="0.2">
      <c r="A6262">
        <v>12</v>
      </c>
      <c r="B6262">
        <v>14</v>
      </c>
      <c r="C6262">
        <v>1993</v>
      </c>
      <c r="D6262" t="s">
        <v>16655</v>
      </c>
      <c r="E6262" s="2">
        <v>3</v>
      </c>
      <c r="F6262" s="3"/>
      <c r="G6262" s="2">
        <v>2</v>
      </c>
      <c r="H6262" s="2">
        <v>29</v>
      </c>
      <c r="I6262" s="4" t="s">
        <v>11055</v>
      </c>
      <c r="J6262" s="2">
        <v>3</v>
      </c>
      <c r="K6262" s="3"/>
      <c r="L6262" s="2">
        <v>2</v>
      </c>
      <c r="M6262" s="4" t="s">
        <v>14184</v>
      </c>
      <c r="N6262" s="4" t="s">
        <v>4056</v>
      </c>
      <c r="P6262" s="4" t="s">
        <v>11512</v>
      </c>
      <c r="Q6262" s="4" t="str">
        <f>VLOOKUP(P6262, 'Gun classification'!A:B, 2, FALSE)</f>
        <v>Arma de fuego</v>
      </c>
      <c r="R6262" s="4" t="s">
        <v>14184</v>
      </c>
      <c r="S6262" t="str">
        <f t="shared" si="97"/>
        <v xml:space="preserve">, </v>
      </c>
      <c r="T6262" t="s">
        <v>23253</v>
      </c>
      <c r="W6262" s="4" t="s">
        <v>14184</v>
      </c>
      <c r="X6262" s="4" t="s">
        <v>14184</v>
      </c>
    </row>
    <row r="6263" spans="1:24" x14ac:dyDescent="0.2">
      <c r="A6263">
        <v>12</v>
      </c>
      <c r="B6263">
        <v>17</v>
      </c>
      <c r="C6263">
        <v>1993</v>
      </c>
      <c r="D6263" t="s">
        <v>16656</v>
      </c>
      <c r="E6263" s="2">
        <v>2</v>
      </c>
      <c r="F6263" s="2">
        <v>9</v>
      </c>
      <c r="G6263" s="2">
        <v>1</v>
      </c>
      <c r="H6263" s="2">
        <v>20</v>
      </c>
      <c r="I6263" s="4" t="s">
        <v>17407</v>
      </c>
      <c r="J6263" s="2">
        <v>3</v>
      </c>
      <c r="K6263" s="3"/>
      <c r="L6263" s="2">
        <v>1</v>
      </c>
      <c r="M6263" s="4" t="s">
        <v>14184</v>
      </c>
      <c r="N6263" s="4" t="s">
        <v>6463</v>
      </c>
      <c r="P6263" s="4" t="s">
        <v>11512</v>
      </c>
      <c r="Q6263" s="4" t="str">
        <f>VLOOKUP(P6263, 'Gun classification'!A:B, 2, FALSE)</f>
        <v>Arma de fuego</v>
      </c>
      <c r="R6263" s="4" t="s">
        <v>14184</v>
      </c>
      <c r="S6263" t="str">
        <f t="shared" si="97"/>
        <v xml:space="preserve">, </v>
      </c>
      <c r="T6263" t="s">
        <v>23253</v>
      </c>
      <c r="W6263" s="4" t="s">
        <v>14184</v>
      </c>
      <c r="X6263" s="4" t="s">
        <v>14184</v>
      </c>
    </row>
    <row r="6264" spans="1:24" x14ac:dyDescent="0.2">
      <c r="A6264">
        <v>12</v>
      </c>
      <c r="B6264">
        <v>17</v>
      </c>
      <c r="C6264">
        <v>1993</v>
      </c>
      <c r="D6264" t="s">
        <v>16657</v>
      </c>
      <c r="E6264" s="2">
        <v>2</v>
      </c>
      <c r="F6264" s="2">
        <v>5</v>
      </c>
      <c r="G6264" s="2">
        <v>1</v>
      </c>
      <c r="H6264" s="2">
        <v>15</v>
      </c>
      <c r="I6264" s="4" t="s">
        <v>11056</v>
      </c>
      <c r="J6264" s="2">
        <v>3</v>
      </c>
      <c r="K6264" s="3"/>
      <c r="L6264" s="2">
        <v>1</v>
      </c>
      <c r="M6264" s="4" t="s">
        <v>14184</v>
      </c>
      <c r="N6264" s="4" t="s">
        <v>6144</v>
      </c>
      <c r="P6264" s="4" t="s">
        <v>11512</v>
      </c>
      <c r="Q6264" s="4" t="str">
        <f>VLOOKUP(P6264, 'Gun classification'!A:B, 2, FALSE)</f>
        <v>Arma de fuego</v>
      </c>
      <c r="R6264" s="4" t="s">
        <v>14184</v>
      </c>
      <c r="S6264" t="str">
        <f t="shared" si="97"/>
        <v xml:space="preserve">, </v>
      </c>
      <c r="T6264" t="s">
        <v>23253</v>
      </c>
      <c r="W6264" s="4" t="s">
        <v>14184</v>
      </c>
      <c r="X6264" s="4" t="s">
        <v>14184</v>
      </c>
    </row>
    <row r="6265" spans="1:24" x14ac:dyDescent="0.2">
      <c r="A6265">
        <v>12</v>
      </c>
      <c r="B6265">
        <v>18</v>
      </c>
      <c r="C6265">
        <v>1993</v>
      </c>
      <c r="D6265" t="s">
        <v>16658</v>
      </c>
      <c r="E6265" s="2">
        <v>2</v>
      </c>
      <c r="F6265" s="2">
        <v>5</v>
      </c>
      <c r="G6265" s="2">
        <v>1</v>
      </c>
      <c r="H6265" s="2">
        <v>45</v>
      </c>
      <c r="I6265" s="4" t="s">
        <v>11044</v>
      </c>
      <c r="J6265" s="2">
        <v>2</v>
      </c>
      <c r="K6265" s="2">
        <v>5</v>
      </c>
      <c r="L6265" s="2">
        <v>1</v>
      </c>
      <c r="M6265" s="4" t="s">
        <v>11417</v>
      </c>
      <c r="N6265" s="4" t="s">
        <v>4057</v>
      </c>
      <c r="O6265" t="s">
        <v>11581</v>
      </c>
      <c r="P6265" s="4" t="s">
        <v>11518</v>
      </c>
      <c r="Q6265" s="4" t="str">
        <f>VLOOKUP(P6265, 'Gun classification'!A:B, 2, FALSE)</f>
        <v>Arma blanca</v>
      </c>
      <c r="R6265" s="4" t="s">
        <v>14184</v>
      </c>
      <c r="S6265" t="str">
        <f t="shared" si="97"/>
        <v xml:space="preserve">robbery, </v>
      </c>
      <c r="T6265" t="s">
        <v>11515</v>
      </c>
      <c r="W6265" s="4" t="s">
        <v>14184</v>
      </c>
      <c r="X6265" s="4" t="s">
        <v>14184</v>
      </c>
    </row>
    <row r="6266" spans="1:24" x14ac:dyDescent="0.2">
      <c r="A6266">
        <v>12</v>
      </c>
      <c r="B6266">
        <v>20</v>
      </c>
      <c r="C6266">
        <v>1993</v>
      </c>
      <c r="D6266" t="s">
        <v>16659</v>
      </c>
      <c r="E6266" s="2">
        <v>1</v>
      </c>
      <c r="F6266" s="3"/>
      <c r="G6266" s="2">
        <v>1</v>
      </c>
      <c r="H6266" s="2">
        <v>23</v>
      </c>
      <c r="I6266" s="4" t="s">
        <v>11057</v>
      </c>
      <c r="J6266" s="2">
        <v>3</v>
      </c>
      <c r="K6266" s="3"/>
      <c r="L6266" s="2">
        <v>1</v>
      </c>
      <c r="M6266" s="4" t="s">
        <v>11418</v>
      </c>
      <c r="N6266" s="4" t="s">
        <v>4058</v>
      </c>
      <c r="O6266" t="s">
        <v>11581</v>
      </c>
      <c r="P6266" s="4" t="s">
        <v>11518</v>
      </c>
      <c r="Q6266" s="4" t="str">
        <f>VLOOKUP(P6266, 'Gun classification'!A:B, 2, FALSE)</f>
        <v>Arma blanca</v>
      </c>
      <c r="R6266" s="4" t="s">
        <v>1238</v>
      </c>
      <c r="S6266" t="str">
        <f t="shared" si="97"/>
        <v>robbery, v.intervened</v>
      </c>
      <c r="T6266" t="s">
        <v>11515</v>
      </c>
      <c r="W6266" s="4" t="s">
        <v>14184</v>
      </c>
      <c r="X6266" s="4" t="s">
        <v>14184</v>
      </c>
    </row>
    <row r="6267" spans="1:24" x14ac:dyDescent="0.2">
      <c r="A6267">
        <v>12</v>
      </c>
      <c r="B6267">
        <v>24</v>
      </c>
      <c r="C6267">
        <v>1993</v>
      </c>
      <c r="D6267" t="s">
        <v>16660</v>
      </c>
      <c r="E6267" s="2">
        <v>3</v>
      </c>
      <c r="F6267" s="3"/>
      <c r="G6267" s="2">
        <v>1</v>
      </c>
      <c r="H6267" s="2">
        <v>27</v>
      </c>
      <c r="I6267" s="4" t="s">
        <v>11028</v>
      </c>
      <c r="J6267" s="2">
        <v>3</v>
      </c>
      <c r="K6267" s="3"/>
      <c r="L6267" s="2">
        <v>1</v>
      </c>
      <c r="M6267" s="4" t="s">
        <v>14184</v>
      </c>
      <c r="N6267" s="4" t="s">
        <v>4059</v>
      </c>
      <c r="O6267" t="s">
        <v>10232</v>
      </c>
      <c r="P6267" s="4" t="s">
        <v>11512</v>
      </c>
      <c r="Q6267" s="4" t="str">
        <f>VLOOKUP(P6267, 'Gun classification'!A:B, 2, FALSE)</f>
        <v>Arma de fuego</v>
      </c>
      <c r="R6267" s="4" t="s">
        <v>14184</v>
      </c>
      <c r="S6267" t="str">
        <f t="shared" si="97"/>
        <v xml:space="preserve">argument, </v>
      </c>
      <c r="W6267" s="4" t="s">
        <v>14184</v>
      </c>
      <c r="X6267" s="4" t="s">
        <v>14184</v>
      </c>
    </row>
    <row r="6268" spans="1:24" x14ac:dyDescent="0.2">
      <c r="A6268">
        <v>12</v>
      </c>
      <c r="B6268">
        <v>26</v>
      </c>
      <c r="C6268">
        <v>1993</v>
      </c>
      <c r="D6268" t="s">
        <v>16661</v>
      </c>
      <c r="E6268" s="2">
        <v>1</v>
      </c>
      <c r="F6268" s="2">
        <v>4</v>
      </c>
      <c r="G6268" s="2">
        <v>1</v>
      </c>
      <c r="H6268" s="2">
        <v>19</v>
      </c>
      <c r="I6268" s="4" t="s">
        <v>11058</v>
      </c>
      <c r="J6268" s="2">
        <v>1</v>
      </c>
      <c r="K6268" s="3"/>
      <c r="L6268" s="2">
        <v>1</v>
      </c>
      <c r="M6268" s="4" t="s">
        <v>14184</v>
      </c>
      <c r="N6268" s="4" t="s">
        <v>4060</v>
      </c>
      <c r="P6268" s="4" t="s">
        <v>14184</v>
      </c>
      <c r="Q6268" s="4" t="s">
        <v>23269</v>
      </c>
      <c r="R6268" s="4" t="s">
        <v>14184</v>
      </c>
      <c r="S6268" t="str">
        <f t="shared" si="97"/>
        <v xml:space="preserve">, </v>
      </c>
      <c r="T6268" t="s">
        <v>23253</v>
      </c>
      <c r="W6268" s="4" t="s">
        <v>14184</v>
      </c>
      <c r="X6268" s="4" t="s">
        <v>14184</v>
      </c>
    </row>
    <row r="6269" spans="1:24" x14ac:dyDescent="0.2">
      <c r="A6269">
        <v>12</v>
      </c>
      <c r="B6269">
        <v>26</v>
      </c>
      <c r="C6269">
        <v>1993</v>
      </c>
      <c r="D6269" t="s">
        <v>16662</v>
      </c>
      <c r="E6269" s="2">
        <v>1</v>
      </c>
      <c r="F6269" s="3"/>
      <c r="G6269" s="2">
        <v>1</v>
      </c>
      <c r="H6269" s="2">
        <v>23</v>
      </c>
      <c r="I6269" s="4" t="s">
        <v>11059</v>
      </c>
      <c r="J6269" s="2">
        <v>1</v>
      </c>
      <c r="K6269" s="2">
        <v>4</v>
      </c>
      <c r="L6269" s="2">
        <v>1</v>
      </c>
      <c r="M6269" s="4" t="s">
        <v>11448</v>
      </c>
      <c r="N6269" s="4" t="s">
        <v>4060</v>
      </c>
      <c r="P6269" s="4" t="s">
        <v>11512</v>
      </c>
      <c r="Q6269" s="4" t="str">
        <f>VLOOKUP(P6269, 'Gun classification'!A:B, 2, FALSE)</f>
        <v>Arma de fuego</v>
      </c>
      <c r="R6269" s="4" t="s">
        <v>14184</v>
      </c>
      <c r="S6269" t="str">
        <f t="shared" si="97"/>
        <v xml:space="preserve">, </v>
      </c>
      <c r="T6269" t="s">
        <v>23253</v>
      </c>
      <c r="W6269" s="4" t="s">
        <v>14184</v>
      </c>
      <c r="X6269" s="4" t="s">
        <v>14184</v>
      </c>
    </row>
    <row r="6270" spans="1:24" x14ac:dyDescent="0.2">
      <c r="A6270">
        <v>12</v>
      </c>
      <c r="B6270">
        <v>27</v>
      </c>
      <c r="C6270">
        <v>1993</v>
      </c>
      <c r="D6270" t="s">
        <v>16663</v>
      </c>
      <c r="E6270" s="2">
        <v>1</v>
      </c>
      <c r="F6270" s="3"/>
      <c r="G6270" s="2">
        <v>2</v>
      </c>
      <c r="H6270" s="2">
        <v>35</v>
      </c>
      <c r="I6270" s="4" t="s">
        <v>11060</v>
      </c>
      <c r="J6270" s="2">
        <v>1</v>
      </c>
      <c r="K6270" s="2">
        <v>4</v>
      </c>
      <c r="L6270" s="2">
        <v>1</v>
      </c>
      <c r="M6270" s="4" t="s">
        <v>11439</v>
      </c>
      <c r="N6270" s="4" t="s">
        <v>4061</v>
      </c>
      <c r="O6270" t="s">
        <v>4062</v>
      </c>
      <c r="P6270" s="4" t="s">
        <v>11625</v>
      </c>
      <c r="Q6270" s="4" t="str">
        <f>VLOOKUP(P6270, 'Gun classification'!A:B, 2, FALSE)</f>
        <v>Falta de oxigeno</v>
      </c>
      <c r="R6270" s="4" t="s">
        <v>14184</v>
      </c>
      <c r="S6270" t="str">
        <f t="shared" si="97"/>
        <v xml:space="preserve">prost death, </v>
      </c>
      <c r="W6270" s="4" t="s">
        <v>14184</v>
      </c>
      <c r="X6270" s="4" t="s">
        <v>14184</v>
      </c>
    </row>
    <row r="6271" spans="1:24" x14ac:dyDescent="0.2">
      <c r="A6271">
        <v>1</v>
      </c>
      <c r="B6271">
        <v>1</v>
      </c>
      <c r="C6271">
        <v>1994</v>
      </c>
      <c r="D6271" t="s">
        <v>16664</v>
      </c>
      <c r="E6271" s="2">
        <v>2</v>
      </c>
      <c r="F6271" s="2">
        <v>7</v>
      </c>
      <c r="G6271" s="2">
        <v>1</v>
      </c>
      <c r="H6271" s="2">
        <v>51</v>
      </c>
      <c r="I6271" s="4" t="s">
        <v>11061</v>
      </c>
      <c r="J6271" s="2">
        <v>2</v>
      </c>
      <c r="K6271" s="2">
        <v>7</v>
      </c>
      <c r="L6271" s="2">
        <v>1</v>
      </c>
      <c r="M6271" s="4" t="s">
        <v>11426</v>
      </c>
      <c r="N6271" s="4" t="s">
        <v>6299</v>
      </c>
      <c r="O6271" t="s">
        <v>9156</v>
      </c>
      <c r="P6271" s="4" t="s">
        <v>11518</v>
      </c>
      <c r="Q6271" s="4" t="str">
        <f>VLOOKUP(P6271, 'Gun classification'!A:B, 2, FALSE)</f>
        <v>Arma blanca</v>
      </c>
      <c r="R6271" s="4" t="s">
        <v>1239</v>
      </c>
      <c r="S6271" t="str">
        <f t="shared" si="97"/>
        <v>Gay?, young f stayed wi him</v>
      </c>
      <c r="T6271" s="38" t="s">
        <v>23253</v>
      </c>
      <c r="W6271" s="4" t="s">
        <v>14184</v>
      </c>
      <c r="X6271" s="4" t="s">
        <v>14184</v>
      </c>
    </row>
    <row r="6272" spans="1:24" x14ac:dyDescent="0.2">
      <c r="A6272">
        <v>1</v>
      </c>
      <c r="B6272">
        <v>2</v>
      </c>
      <c r="C6272">
        <v>1994</v>
      </c>
      <c r="D6272" t="s">
        <v>16665</v>
      </c>
      <c r="E6272" s="2">
        <v>2</v>
      </c>
      <c r="F6272" s="2">
        <v>5</v>
      </c>
      <c r="G6272" s="2">
        <v>1</v>
      </c>
      <c r="H6272" s="2">
        <v>20</v>
      </c>
      <c r="I6272" s="4" t="s">
        <v>14736</v>
      </c>
      <c r="J6272" s="2">
        <v>5</v>
      </c>
      <c r="K6272" s="3"/>
      <c r="L6272" s="2">
        <v>3</v>
      </c>
      <c r="M6272" s="4" t="s">
        <v>14184</v>
      </c>
      <c r="N6272" s="4" t="s">
        <v>4063</v>
      </c>
      <c r="O6272" t="s">
        <v>4064</v>
      </c>
      <c r="P6272" s="4" t="s">
        <v>11512</v>
      </c>
      <c r="Q6272" s="4" t="str">
        <f>VLOOKUP(P6272, 'Gun classification'!A:B, 2, FALSE)</f>
        <v>Arma de fuego</v>
      </c>
      <c r="R6272" s="4" t="s">
        <v>14184</v>
      </c>
      <c r="S6272" t="str">
        <f t="shared" si="97"/>
        <v xml:space="preserve">gang in garage, </v>
      </c>
      <c r="T6272" s="38" t="s">
        <v>23261</v>
      </c>
      <c r="W6272" s="4" t="s">
        <v>14184</v>
      </c>
      <c r="X6272" s="4" t="s">
        <v>14184</v>
      </c>
    </row>
    <row r="6273" spans="1:24" x14ac:dyDescent="0.2">
      <c r="A6273">
        <v>1</v>
      </c>
      <c r="B6273">
        <v>3</v>
      </c>
      <c r="C6273">
        <v>1994</v>
      </c>
      <c r="D6273" t="s">
        <v>16666</v>
      </c>
      <c r="E6273" s="2">
        <v>1</v>
      </c>
      <c r="F6273" s="3"/>
      <c r="G6273" s="2">
        <v>2</v>
      </c>
      <c r="H6273" s="2">
        <v>44</v>
      </c>
      <c r="I6273" s="4" t="s">
        <v>17370</v>
      </c>
      <c r="J6273" s="2">
        <v>5</v>
      </c>
      <c r="K6273" s="3"/>
      <c r="L6273" s="2">
        <v>3</v>
      </c>
      <c r="M6273" s="4" t="s">
        <v>14184</v>
      </c>
      <c r="N6273" s="4" t="s">
        <v>4065</v>
      </c>
      <c r="P6273" s="4" t="s">
        <v>11512</v>
      </c>
      <c r="Q6273" s="4" t="str">
        <f>VLOOKUP(P6273, 'Gun classification'!A:B, 2, FALSE)</f>
        <v>Arma de fuego</v>
      </c>
      <c r="R6273" s="4" t="s">
        <v>14184</v>
      </c>
      <c r="S6273" t="str">
        <f t="shared" si="97"/>
        <v xml:space="preserve">, </v>
      </c>
      <c r="T6273" t="s">
        <v>23253</v>
      </c>
      <c r="W6273" s="4" t="s">
        <v>14184</v>
      </c>
      <c r="X6273" s="4" t="s">
        <v>14184</v>
      </c>
    </row>
    <row r="6274" spans="1:24" x14ac:dyDescent="0.2">
      <c r="A6274">
        <v>1</v>
      </c>
      <c r="B6274">
        <v>6</v>
      </c>
      <c r="C6274">
        <v>1994</v>
      </c>
      <c r="D6274" t="s">
        <v>16667</v>
      </c>
      <c r="E6274" s="2">
        <v>1</v>
      </c>
      <c r="F6274" s="2">
        <v>4</v>
      </c>
      <c r="G6274" s="2">
        <v>1</v>
      </c>
      <c r="H6274" s="2">
        <v>23</v>
      </c>
      <c r="I6274" s="4" t="s">
        <v>11062</v>
      </c>
      <c r="J6274" s="2">
        <v>3</v>
      </c>
      <c r="K6274" s="3"/>
      <c r="L6274" s="2">
        <v>1</v>
      </c>
      <c r="M6274" s="4" t="s">
        <v>11432</v>
      </c>
      <c r="N6274" s="4" t="s">
        <v>4066</v>
      </c>
      <c r="O6274" t="s">
        <v>7120</v>
      </c>
      <c r="P6274" s="4" t="s">
        <v>11512</v>
      </c>
      <c r="Q6274" s="4" t="str">
        <f>VLOOKUP(P6274, 'Gun classification'!A:B, 2, FALSE)</f>
        <v>Arma de fuego</v>
      </c>
      <c r="R6274" s="4" t="s">
        <v>14184</v>
      </c>
      <c r="S6274" t="str">
        <f t="shared" si="97"/>
        <v xml:space="preserve">in car, </v>
      </c>
      <c r="W6274" s="4" t="s">
        <v>14184</v>
      </c>
      <c r="X6274" s="4" t="s">
        <v>14184</v>
      </c>
    </row>
    <row r="6275" spans="1:24" x14ac:dyDescent="0.2">
      <c r="A6275">
        <v>1</v>
      </c>
      <c r="B6275">
        <v>8</v>
      </c>
      <c r="C6275">
        <v>1994</v>
      </c>
      <c r="D6275" t="s">
        <v>16668</v>
      </c>
      <c r="E6275" s="2">
        <v>1</v>
      </c>
      <c r="F6275" s="3"/>
      <c r="G6275" s="2">
        <v>1</v>
      </c>
      <c r="H6275" s="2">
        <v>27</v>
      </c>
      <c r="I6275" s="4" t="s">
        <v>17407</v>
      </c>
      <c r="J6275" s="2">
        <v>3</v>
      </c>
      <c r="K6275" s="3"/>
      <c r="L6275" s="2">
        <v>1</v>
      </c>
      <c r="M6275" s="4" t="s">
        <v>14184</v>
      </c>
      <c r="N6275" s="4" t="s">
        <v>4067</v>
      </c>
      <c r="O6275" t="s">
        <v>4068</v>
      </c>
      <c r="P6275" s="4" t="s">
        <v>11512</v>
      </c>
      <c r="Q6275" s="4" t="str">
        <f>VLOOKUP(P6275, 'Gun classification'!A:B, 2, FALSE)</f>
        <v>Arma de fuego</v>
      </c>
      <c r="R6275" s="4" t="s">
        <v>14184</v>
      </c>
      <c r="S6275" t="str">
        <f t="shared" ref="S6275:S6338" si="98">CONCATENATE(O6275,", ",R6275)</f>
        <v xml:space="preserve">by crack dealer, </v>
      </c>
      <c r="W6275" s="4" t="s">
        <v>14184</v>
      </c>
      <c r="X6275" s="4" t="s">
        <v>14184</v>
      </c>
    </row>
    <row r="6276" spans="1:24" x14ac:dyDescent="0.2">
      <c r="A6276">
        <v>1</v>
      </c>
      <c r="B6276">
        <v>10</v>
      </c>
      <c r="C6276">
        <v>1994</v>
      </c>
      <c r="D6276" t="s">
        <v>16669</v>
      </c>
      <c r="E6276" s="2">
        <v>3</v>
      </c>
      <c r="F6276" s="3"/>
      <c r="G6276" s="2">
        <v>1</v>
      </c>
      <c r="H6276" s="2">
        <v>20</v>
      </c>
      <c r="I6276" s="4" t="s">
        <v>17370</v>
      </c>
      <c r="J6276" s="2">
        <v>5</v>
      </c>
      <c r="K6276" s="3"/>
      <c r="L6276" s="2">
        <v>3</v>
      </c>
      <c r="M6276" s="4" t="s">
        <v>14184</v>
      </c>
      <c r="N6276" s="4" t="s">
        <v>3642</v>
      </c>
      <c r="O6276" t="s">
        <v>4069</v>
      </c>
      <c r="P6276" s="4" t="s">
        <v>11512</v>
      </c>
      <c r="Q6276" s="4" t="str">
        <f>VLOOKUP(P6276, 'Gun classification'!A:B, 2, FALSE)</f>
        <v>Arma de fuego</v>
      </c>
      <c r="R6276" s="4" t="s">
        <v>1240</v>
      </c>
      <c r="S6276" t="str">
        <f t="shared" si="98"/>
        <v>found in street, multiple</v>
      </c>
      <c r="W6276" s="4" t="s">
        <v>14184</v>
      </c>
      <c r="X6276" s="4" t="s">
        <v>14184</v>
      </c>
    </row>
    <row r="6277" spans="1:24" x14ac:dyDescent="0.2">
      <c r="A6277">
        <v>1</v>
      </c>
      <c r="B6277">
        <v>18</v>
      </c>
      <c r="C6277">
        <v>1994</v>
      </c>
      <c r="D6277" t="s">
        <v>16670</v>
      </c>
      <c r="E6277" s="2">
        <v>1</v>
      </c>
      <c r="F6277" s="2">
        <v>4</v>
      </c>
      <c r="G6277" s="2">
        <v>1</v>
      </c>
      <c r="H6277" s="2">
        <v>33</v>
      </c>
      <c r="I6277" s="4" t="s">
        <v>17370</v>
      </c>
      <c r="J6277" s="2">
        <v>5</v>
      </c>
      <c r="K6277" s="3"/>
      <c r="L6277" s="2">
        <v>3</v>
      </c>
      <c r="M6277" s="4" t="s">
        <v>14184</v>
      </c>
      <c r="N6277" s="4" t="s">
        <v>4070</v>
      </c>
      <c r="P6277" s="4" t="s">
        <v>11512</v>
      </c>
      <c r="Q6277" s="4" t="str">
        <f>VLOOKUP(P6277, 'Gun classification'!A:B, 2, FALSE)</f>
        <v>Arma de fuego</v>
      </c>
      <c r="R6277" s="4" t="s">
        <v>14184</v>
      </c>
      <c r="S6277" t="str">
        <f t="shared" si="98"/>
        <v xml:space="preserve">, </v>
      </c>
      <c r="T6277" t="s">
        <v>23253</v>
      </c>
      <c r="W6277" s="4" t="s">
        <v>14184</v>
      </c>
      <c r="X6277" s="4" t="s">
        <v>14184</v>
      </c>
    </row>
    <row r="6278" spans="1:24" x14ac:dyDescent="0.2">
      <c r="A6278">
        <v>1</v>
      </c>
      <c r="B6278">
        <v>26</v>
      </c>
      <c r="C6278">
        <v>1994</v>
      </c>
      <c r="D6278" t="s">
        <v>16671</v>
      </c>
      <c r="E6278" s="2">
        <v>2</v>
      </c>
      <c r="F6278" s="2">
        <v>9</v>
      </c>
      <c r="G6278" s="2">
        <v>1</v>
      </c>
      <c r="H6278" s="2">
        <v>27</v>
      </c>
      <c r="I6278" s="4" t="s">
        <v>14736</v>
      </c>
      <c r="J6278" s="2">
        <v>5</v>
      </c>
      <c r="K6278" s="3"/>
      <c r="L6278" s="2">
        <v>3</v>
      </c>
      <c r="M6278" s="4" t="s">
        <v>14184</v>
      </c>
      <c r="N6278" s="4" t="s">
        <v>4071</v>
      </c>
      <c r="O6278" t="s">
        <v>8358</v>
      </c>
      <c r="P6278" s="4" t="s">
        <v>11512</v>
      </c>
      <c r="Q6278" s="4" t="str">
        <f>VLOOKUP(P6278, 'Gun classification'!A:B, 2, FALSE)</f>
        <v>Arma de fuego</v>
      </c>
      <c r="R6278" s="4" t="s">
        <v>14184</v>
      </c>
      <c r="S6278" t="str">
        <f t="shared" si="98"/>
        <v xml:space="preserve">robbery store, </v>
      </c>
      <c r="T6278" t="s">
        <v>11515</v>
      </c>
      <c r="W6278" s="4" t="s">
        <v>14184</v>
      </c>
      <c r="X6278" s="4" t="s">
        <v>14184</v>
      </c>
    </row>
    <row r="6279" spans="1:24" x14ac:dyDescent="0.2">
      <c r="A6279">
        <v>1</v>
      </c>
      <c r="B6279">
        <v>28</v>
      </c>
      <c r="C6279">
        <v>1994</v>
      </c>
      <c r="D6279" t="s">
        <v>16672</v>
      </c>
      <c r="E6279" s="2">
        <v>1</v>
      </c>
      <c r="F6279" s="3"/>
      <c r="G6279" s="2">
        <v>1</v>
      </c>
      <c r="H6279" s="2">
        <v>51</v>
      </c>
      <c r="I6279" s="4" t="s">
        <v>17370</v>
      </c>
      <c r="J6279" s="2">
        <v>5</v>
      </c>
      <c r="K6279" s="3"/>
      <c r="L6279" s="2">
        <v>3</v>
      </c>
      <c r="M6279" s="4" t="s">
        <v>14184</v>
      </c>
      <c r="N6279" s="4" t="s">
        <v>6358</v>
      </c>
      <c r="O6279" t="s">
        <v>4072</v>
      </c>
      <c r="P6279" s="4" t="s">
        <v>11518</v>
      </c>
      <c r="Q6279" s="4" t="str">
        <f>VLOOKUP(P6279, 'Gun classification'!A:B, 2, FALSE)</f>
        <v>Arma blanca</v>
      </c>
      <c r="R6279" s="4" t="s">
        <v>14184</v>
      </c>
      <c r="S6279" t="str">
        <f t="shared" si="98"/>
        <v xml:space="preserve">with stab wounds, </v>
      </c>
      <c r="W6279" s="4" t="s">
        <v>14184</v>
      </c>
      <c r="X6279" s="4" t="s">
        <v>14184</v>
      </c>
    </row>
    <row r="6280" spans="1:24" x14ac:dyDescent="0.2">
      <c r="A6280">
        <v>1</v>
      </c>
      <c r="B6280">
        <v>28</v>
      </c>
      <c r="C6280">
        <v>1994</v>
      </c>
      <c r="D6280" t="s">
        <v>16673</v>
      </c>
      <c r="E6280" s="2">
        <v>3</v>
      </c>
      <c r="F6280" s="3"/>
      <c r="G6280" s="2">
        <v>2</v>
      </c>
      <c r="H6280" s="2">
        <v>2</v>
      </c>
      <c r="I6280" s="4" t="s">
        <v>11063</v>
      </c>
      <c r="J6280" s="2">
        <v>3</v>
      </c>
      <c r="K6280" s="3"/>
      <c r="L6280" s="2">
        <v>1</v>
      </c>
      <c r="M6280" s="4" t="s">
        <v>11451</v>
      </c>
      <c r="N6280" s="4" t="s">
        <v>4073</v>
      </c>
      <c r="O6280" t="s">
        <v>4074</v>
      </c>
      <c r="P6280" s="4" t="s">
        <v>11512</v>
      </c>
      <c r="Q6280" s="4" t="str">
        <f>VLOOKUP(P6280, 'Gun classification'!A:B, 2, FALSE)</f>
        <v>Arma de fuego</v>
      </c>
      <c r="R6280" s="4" t="s">
        <v>14184</v>
      </c>
      <c r="S6280" t="str">
        <f t="shared" si="98"/>
        <v xml:space="preserve">in parent's beef, </v>
      </c>
      <c r="W6280" s="4" t="s">
        <v>14184</v>
      </c>
      <c r="X6280" s="4" t="s">
        <v>14184</v>
      </c>
    </row>
    <row r="6281" spans="1:24" x14ac:dyDescent="0.2">
      <c r="A6281">
        <v>1</v>
      </c>
      <c r="B6281">
        <v>30</v>
      </c>
      <c r="C6281">
        <v>1994</v>
      </c>
      <c r="D6281" t="s">
        <v>16674</v>
      </c>
      <c r="E6281" s="2">
        <v>2</v>
      </c>
      <c r="F6281" s="2">
        <v>7</v>
      </c>
      <c r="G6281" s="2">
        <v>1</v>
      </c>
      <c r="H6281" s="2">
        <v>20</v>
      </c>
      <c r="I6281" s="4" t="s">
        <v>11064</v>
      </c>
      <c r="J6281" s="2">
        <v>2</v>
      </c>
      <c r="K6281" s="2">
        <v>9</v>
      </c>
      <c r="L6281" s="2">
        <v>1</v>
      </c>
      <c r="M6281" s="4" t="s">
        <v>11432</v>
      </c>
      <c r="N6281" s="4" t="s">
        <v>4075</v>
      </c>
      <c r="O6281" t="s">
        <v>4076</v>
      </c>
      <c r="P6281" s="4" t="s">
        <v>11518</v>
      </c>
      <c r="Q6281" s="4" t="str">
        <f>VLOOKUP(P6281, 'Gun classification'!A:B, 2, FALSE)</f>
        <v>Arma blanca</v>
      </c>
      <c r="R6281" s="4" t="s">
        <v>14184</v>
      </c>
      <c r="S6281" t="str">
        <f t="shared" si="98"/>
        <v xml:space="preserve">fight in club, </v>
      </c>
      <c r="T6281" s="38" t="s">
        <v>23263</v>
      </c>
      <c r="W6281" s="4" t="s">
        <v>14184</v>
      </c>
      <c r="X6281" s="4" t="s">
        <v>14184</v>
      </c>
    </row>
    <row r="6282" spans="1:24" x14ac:dyDescent="0.2">
      <c r="A6282">
        <v>1</v>
      </c>
      <c r="B6282">
        <v>30</v>
      </c>
      <c r="C6282">
        <v>1994</v>
      </c>
      <c r="D6282" t="s">
        <v>16675</v>
      </c>
      <c r="E6282" s="2">
        <v>1</v>
      </c>
      <c r="F6282" s="2">
        <v>4</v>
      </c>
      <c r="G6282" s="2">
        <v>2</v>
      </c>
      <c r="H6282" s="2">
        <v>30</v>
      </c>
      <c r="I6282" s="4" t="s">
        <v>17370</v>
      </c>
      <c r="J6282" s="2">
        <v>5</v>
      </c>
      <c r="K6282" s="3"/>
      <c r="L6282" s="2">
        <v>3</v>
      </c>
      <c r="M6282" s="4" t="s">
        <v>14184</v>
      </c>
      <c r="N6282" s="4" t="s">
        <v>4077</v>
      </c>
      <c r="O6282" t="s">
        <v>9021</v>
      </c>
      <c r="P6282" s="4" t="s">
        <v>11625</v>
      </c>
      <c r="Q6282" s="4" t="str">
        <f>VLOOKUP(P6282, 'Gun classification'!A:B, 2, FALSE)</f>
        <v>Falta de oxigeno</v>
      </c>
      <c r="R6282" s="4" t="s">
        <v>14184</v>
      </c>
      <c r="S6282" t="str">
        <f t="shared" si="98"/>
        <v xml:space="preserve">strangled, </v>
      </c>
      <c r="W6282" s="4" t="s">
        <v>14184</v>
      </c>
      <c r="X6282" s="4" t="s">
        <v>14184</v>
      </c>
    </row>
    <row r="6283" spans="1:24" x14ac:dyDescent="0.2">
      <c r="A6283">
        <v>1</v>
      </c>
      <c r="B6283">
        <v>31</v>
      </c>
      <c r="C6283">
        <v>1994</v>
      </c>
      <c r="D6283" t="s">
        <v>16676</v>
      </c>
      <c r="E6283" s="2">
        <v>3</v>
      </c>
      <c r="F6283" s="3"/>
      <c r="G6283" s="2">
        <v>1</v>
      </c>
      <c r="H6283" s="2">
        <v>22</v>
      </c>
      <c r="I6283" s="4" t="s">
        <v>11065</v>
      </c>
      <c r="J6283" s="2">
        <v>1</v>
      </c>
      <c r="K6283" s="2">
        <v>4</v>
      </c>
      <c r="L6283" s="2">
        <v>1</v>
      </c>
      <c r="M6283" s="4" t="s">
        <v>11419</v>
      </c>
      <c r="N6283" s="4" t="s">
        <v>4078</v>
      </c>
      <c r="P6283" s="4" t="s">
        <v>11518</v>
      </c>
      <c r="Q6283" s="4" t="str">
        <f>VLOOKUP(P6283, 'Gun classification'!A:B, 2, FALSE)</f>
        <v>Arma blanca</v>
      </c>
      <c r="R6283" s="4" t="s">
        <v>14184</v>
      </c>
      <c r="S6283" t="str">
        <f t="shared" si="98"/>
        <v xml:space="preserve">, </v>
      </c>
      <c r="T6283" t="s">
        <v>23253</v>
      </c>
      <c r="W6283" s="4" t="s">
        <v>14184</v>
      </c>
      <c r="X6283" s="4" t="s">
        <v>14184</v>
      </c>
    </row>
    <row r="6284" spans="1:24" x14ac:dyDescent="0.2">
      <c r="A6284">
        <v>2</v>
      </c>
      <c r="B6284">
        <v>10</v>
      </c>
      <c r="C6284">
        <v>1994</v>
      </c>
      <c r="D6284" t="s">
        <v>16677</v>
      </c>
      <c r="E6284" s="2">
        <v>1</v>
      </c>
      <c r="F6284" s="3"/>
      <c r="G6284" s="2">
        <v>1</v>
      </c>
      <c r="H6284" s="2">
        <v>34</v>
      </c>
      <c r="I6284" s="4" t="s">
        <v>11066</v>
      </c>
      <c r="J6284" s="2">
        <v>1</v>
      </c>
      <c r="K6284" s="3"/>
      <c r="L6284" s="2">
        <v>1</v>
      </c>
      <c r="M6284" s="4" t="s">
        <v>11445</v>
      </c>
      <c r="N6284" s="4" t="s">
        <v>4079</v>
      </c>
      <c r="O6284" t="s">
        <v>4080</v>
      </c>
      <c r="P6284" s="4" t="s">
        <v>11732</v>
      </c>
      <c r="Q6284" s="4" t="str">
        <f>VLOOKUP(P6284, 'Gun classification'!A:B, 2, FALSE)</f>
        <v>Fuerza</v>
      </c>
      <c r="R6284" s="4" t="s">
        <v>1241</v>
      </c>
      <c r="S6284" t="str">
        <f t="shared" si="98"/>
        <v>gay meth dealer, duct taped</v>
      </c>
      <c r="W6284" s="4" t="s">
        <v>14184</v>
      </c>
      <c r="X6284" s="4" t="s">
        <v>14184</v>
      </c>
    </row>
    <row r="6285" spans="1:24" x14ac:dyDescent="0.2">
      <c r="A6285">
        <v>2</v>
      </c>
      <c r="B6285">
        <v>11</v>
      </c>
      <c r="C6285">
        <v>1994</v>
      </c>
      <c r="D6285" t="s">
        <v>16678</v>
      </c>
      <c r="E6285" s="2">
        <v>3</v>
      </c>
      <c r="F6285" s="3"/>
      <c r="G6285" s="2">
        <v>1</v>
      </c>
      <c r="H6285" s="2">
        <v>24</v>
      </c>
      <c r="I6285" s="4" t="s">
        <v>11010</v>
      </c>
      <c r="J6285" s="2">
        <v>3</v>
      </c>
      <c r="K6285" s="3"/>
      <c r="L6285" s="2">
        <v>1</v>
      </c>
      <c r="M6285" s="4" t="s">
        <v>11499</v>
      </c>
      <c r="N6285" s="4" t="s">
        <v>4081</v>
      </c>
      <c r="O6285" t="s">
        <v>4082</v>
      </c>
      <c r="P6285" s="4" t="s">
        <v>11512</v>
      </c>
      <c r="Q6285" s="4" t="str">
        <f>VLOOKUP(P6285, 'Gun classification'!A:B, 2, FALSE)</f>
        <v>Arma de fuego</v>
      </c>
      <c r="R6285" s="4" t="s">
        <v>14184</v>
      </c>
      <c r="S6285" t="str">
        <f t="shared" si="98"/>
        <v xml:space="preserve">two groups of blacks, </v>
      </c>
      <c r="W6285" s="4" t="s">
        <v>14184</v>
      </c>
      <c r="X6285" s="4" t="s">
        <v>14184</v>
      </c>
    </row>
    <row r="6286" spans="1:24" x14ac:dyDescent="0.2">
      <c r="A6286">
        <v>2</v>
      </c>
      <c r="B6286">
        <v>15</v>
      </c>
      <c r="C6286">
        <v>1994</v>
      </c>
      <c r="D6286" t="s">
        <v>16679</v>
      </c>
      <c r="E6286" s="2">
        <v>2</v>
      </c>
      <c r="F6286" s="2">
        <v>5</v>
      </c>
      <c r="G6286" s="2">
        <v>1</v>
      </c>
      <c r="H6286" s="2">
        <v>17</v>
      </c>
      <c r="I6286" s="4" t="s">
        <v>14736</v>
      </c>
      <c r="J6286" s="2">
        <v>5</v>
      </c>
      <c r="K6286" s="3"/>
      <c r="L6286" s="2">
        <v>1</v>
      </c>
      <c r="M6286" s="4" t="s">
        <v>14184</v>
      </c>
      <c r="N6286" s="4" t="s">
        <v>4083</v>
      </c>
      <c r="O6286" t="s">
        <v>4084</v>
      </c>
      <c r="P6286" s="4" t="s">
        <v>11512</v>
      </c>
      <c r="Q6286" s="4" t="str">
        <f>VLOOKUP(P6286, 'Gun classification'!A:B, 2, FALSE)</f>
        <v>Arma de fuego</v>
      </c>
      <c r="R6286" s="4" t="s">
        <v>14184</v>
      </c>
      <c r="S6286" t="str">
        <f t="shared" si="98"/>
        <v xml:space="preserve">at High school, </v>
      </c>
      <c r="W6286" s="4" t="s">
        <v>14184</v>
      </c>
      <c r="X6286" s="4" t="s">
        <v>14184</v>
      </c>
    </row>
    <row r="6287" spans="1:24" x14ac:dyDescent="0.2">
      <c r="A6287">
        <v>2</v>
      </c>
      <c r="B6287">
        <v>19</v>
      </c>
      <c r="C6287">
        <v>1994</v>
      </c>
      <c r="D6287" t="s">
        <v>16680</v>
      </c>
      <c r="E6287" s="2">
        <v>3</v>
      </c>
      <c r="F6287" s="3"/>
      <c r="G6287" s="2">
        <v>1</v>
      </c>
      <c r="H6287" s="2">
        <v>24</v>
      </c>
      <c r="I6287" s="4" t="s">
        <v>11028</v>
      </c>
      <c r="J6287" s="2">
        <v>3</v>
      </c>
      <c r="K6287" s="3"/>
      <c r="L6287" s="2">
        <v>1</v>
      </c>
      <c r="M6287" s="4" t="s">
        <v>14184</v>
      </c>
      <c r="N6287" s="4" t="s">
        <v>4085</v>
      </c>
      <c r="O6287" t="s">
        <v>8425</v>
      </c>
      <c r="P6287" s="4" t="s">
        <v>11512</v>
      </c>
      <c r="Q6287" s="4" t="str">
        <f>VLOOKUP(P6287, 'Gun classification'!A:B, 2, FALSE)</f>
        <v>Arma de fuego</v>
      </c>
      <c r="R6287" s="4" t="s">
        <v>14184</v>
      </c>
      <c r="S6287" t="str">
        <f t="shared" si="98"/>
        <v xml:space="preserve">argue, </v>
      </c>
      <c r="W6287" s="4" t="s">
        <v>14184</v>
      </c>
      <c r="X6287" s="4" t="s">
        <v>14184</v>
      </c>
    </row>
    <row r="6288" spans="1:24" x14ac:dyDescent="0.2">
      <c r="A6288">
        <v>2</v>
      </c>
      <c r="B6288">
        <v>27</v>
      </c>
      <c r="C6288">
        <v>1994</v>
      </c>
      <c r="D6288" t="s">
        <v>16681</v>
      </c>
      <c r="E6288" s="2">
        <v>3</v>
      </c>
      <c r="F6288" s="3"/>
      <c r="G6288" s="2">
        <v>1</v>
      </c>
      <c r="H6288" s="2">
        <v>20</v>
      </c>
      <c r="I6288" s="4" t="s">
        <v>17370</v>
      </c>
      <c r="J6288" s="2">
        <v>5</v>
      </c>
      <c r="K6288" s="3"/>
      <c r="L6288" s="2">
        <v>3</v>
      </c>
      <c r="M6288" s="4" t="s">
        <v>14184</v>
      </c>
      <c r="N6288" s="4" t="s">
        <v>6087</v>
      </c>
      <c r="O6288" t="s">
        <v>4086</v>
      </c>
      <c r="P6288" s="4" t="s">
        <v>11512</v>
      </c>
      <c r="Q6288" s="4" t="str">
        <f>VLOOKUP(P6288, 'Gun classification'!A:B, 2, FALSE)</f>
        <v>Arma de fuego</v>
      </c>
      <c r="R6288" s="4" t="s">
        <v>14184</v>
      </c>
      <c r="S6288" t="str">
        <f t="shared" si="98"/>
        <v xml:space="preserve">found, </v>
      </c>
      <c r="W6288" s="4" t="s">
        <v>14184</v>
      </c>
      <c r="X6288" s="4" t="s">
        <v>14184</v>
      </c>
    </row>
    <row r="6289" spans="1:24" x14ac:dyDescent="0.2">
      <c r="A6289">
        <v>2</v>
      </c>
      <c r="B6289">
        <v>27</v>
      </c>
      <c r="C6289">
        <v>1994</v>
      </c>
      <c r="D6289" t="s">
        <v>16682</v>
      </c>
      <c r="E6289" s="2">
        <v>1</v>
      </c>
      <c r="F6289" s="2">
        <v>4</v>
      </c>
      <c r="G6289" s="2">
        <v>1</v>
      </c>
      <c r="H6289" s="3"/>
      <c r="I6289" s="4" t="s">
        <v>11067</v>
      </c>
      <c r="J6289" s="2">
        <v>1</v>
      </c>
      <c r="K6289" s="2">
        <v>4</v>
      </c>
      <c r="L6289" s="2">
        <v>1</v>
      </c>
      <c r="M6289" s="4" t="s">
        <v>14184</v>
      </c>
      <c r="N6289" s="4" t="s">
        <v>4087</v>
      </c>
      <c r="P6289" s="4" t="s">
        <v>11512</v>
      </c>
      <c r="Q6289" s="4" t="str">
        <f>VLOOKUP(P6289, 'Gun classification'!A:B, 2, FALSE)</f>
        <v>Arma de fuego</v>
      </c>
      <c r="R6289" s="4" t="s">
        <v>14184</v>
      </c>
      <c r="S6289" t="str">
        <f t="shared" si="98"/>
        <v xml:space="preserve">, </v>
      </c>
      <c r="T6289" t="s">
        <v>23253</v>
      </c>
      <c r="W6289" s="4" t="s">
        <v>14184</v>
      </c>
      <c r="X6289" s="4" t="s">
        <v>14184</v>
      </c>
    </row>
    <row r="6290" spans="1:24" x14ac:dyDescent="0.2">
      <c r="A6290">
        <v>3</v>
      </c>
      <c r="B6290">
        <v>1</v>
      </c>
      <c r="C6290">
        <v>1994</v>
      </c>
      <c r="D6290" t="s">
        <v>16683</v>
      </c>
      <c r="E6290" s="2">
        <v>1</v>
      </c>
      <c r="F6290" s="2">
        <v>4</v>
      </c>
      <c r="G6290" s="2">
        <v>1</v>
      </c>
      <c r="H6290" s="2">
        <v>23</v>
      </c>
      <c r="I6290" s="4" t="s">
        <v>17407</v>
      </c>
      <c r="J6290" s="2">
        <v>3</v>
      </c>
      <c r="K6290" s="3"/>
      <c r="L6290" s="2">
        <v>1</v>
      </c>
      <c r="M6290" s="4" t="s">
        <v>14184</v>
      </c>
      <c r="N6290" s="4" t="s">
        <v>4088</v>
      </c>
      <c r="O6290" t="s">
        <v>4089</v>
      </c>
      <c r="P6290" s="4" t="s">
        <v>11512</v>
      </c>
      <c r="Q6290" s="4" t="str">
        <f>VLOOKUP(P6290, 'Gun classification'!A:B, 2, FALSE)</f>
        <v>Arma de fuego</v>
      </c>
      <c r="R6290" s="4" t="s">
        <v>14184</v>
      </c>
      <c r="S6290" t="str">
        <f t="shared" si="98"/>
        <v xml:space="preserve">narcotic angle, </v>
      </c>
      <c r="W6290" s="4" t="s">
        <v>14184</v>
      </c>
      <c r="X6290" s="4" t="s">
        <v>14184</v>
      </c>
    </row>
    <row r="6291" spans="1:24" x14ac:dyDescent="0.2">
      <c r="A6291">
        <v>3</v>
      </c>
      <c r="B6291">
        <v>5</v>
      </c>
      <c r="C6291">
        <v>1994</v>
      </c>
      <c r="D6291" t="s">
        <v>16684</v>
      </c>
      <c r="E6291" s="2">
        <v>1</v>
      </c>
      <c r="F6291" s="2">
        <v>4</v>
      </c>
      <c r="G6291" s="2">
        <v>1</v>
      </c>
      <c r="H6291" s="2">
        <v>29</v>
      </c>
      <c r="I6291" s="4" t="s">
        <v>11068</v>
      </c>
      <c r="J6291" s="2">
        <v>3</v>
      </c>
      <c r="K6291" s="3"/>
      <c r="L6291" s="2">
        <v>1</v>
      </c>
      <c r="M6291" s="4" t="s">
        <v>14184</v>
      </c>
      <c r="N6291" s="4" t="s">
        <v>4090</v>
      </c>
      <c r="O6291" t="s">
        <v>4091</v>
      </c>
      <c r="P6291" s="4" t="s">
        <v>11512</v>
      </c>
      <c r="Q6291" s="4" t="str">
        <f>VLOOKUP(P6291, 'Gun classification'!A:B, 2, FALSE)</f>
        <v>Arma de fuego</v>
      </c>
      <c r="R6291" s="4" t="s">
        <v>14184</v>
      </c>
      <c r="S6291" t="str">
        <f t="shared" si="98"/>
        <v xml:space="preserve">by narc dealer, </v>
      </c>
      <c r="W6291" s="4" t="s">
        <v>14184</v>
      </c>
      <c r="X6291" s="4" t="s">
        <v>14184</v>
      </c>
    </row>
    <row r="6292" spans="1:24" x14ac:dyDescent="0.2">
      <c r="A6292">
        <v>3</v>
      </c>
      <c r="B6292">
        <v>7</v>
      </c>
      <c r="C6292">
        <v>1994</v>
      </c>
      <c r="D6292" t="s">
        <v>16685</v>
      </c>
      <c r="E6292" s="2">
        <v>1</v>
      </c>
      <c r="F6292" s="3"/>
      <c r="G6292" s="2">
        <v>2</v>
      </c>
      <c r="H6292" s="2">
        <v>21</v>
      </c>
      <c r="I6292" s="4" t="s">
        <v>11069</v>
      </c>
      <c r="J6292" s="2">
        <v>1</v>
      </c>
      <c r="K6292" s="3"/>
      <c r="L6292" s="2">
        <v>1</v>
      </c>
      <c r="M6292" s="4" t="s">
        <v>11414</v>
      </c>
      <c r="N6292" s="4" t="s">
        <v>4092</v>
      </c>
      <c r="O6292" t="s">
        <v>11830</v>
      </c>
      <c r="P6292" s="4" t="s">
        <v>11512</v>
      </c>
      <c r="Q6292" s="4" t="str">
        <f>VLOOKUP(P6292, 'Gun classification'!A:B, 2, FALSE)</f>
        <v>Arma de fuego</v>
      </c>
      <c r="R6292" s="4" t="s">
        <v>6578</v>
      </c>
      <c r="S6292" t="str">
        <f t="shared" si="98"/>
        <v>sus 801, boy girl friend</v>
      </c>
      <c r="W6292" s="4" t="s">
        <v>14184</v>
      </c>
      <c r="X6292" s="4" t="s">
        <v>14184</v>
      </c>
    </row>
    <row r="6293" spans="1:24" x14ac:dyDescent="0.2">
      <c r="A6293">
        <v>3</v>
      </c>
      <c r="B6293">
        <v>17</v>
      </c>
      <c r="C6293">
        <v>1994</v>
      </c>
      <c r="D6293" t="s">
        <v>16686</v>
      </c>
      <c r="E6293" s="2">
        <v>2</v>
      </c>
      <c r="F6293" s="2">
        <v>8</v>
      </c>
      <c r="G6293" s="2">
        <v>1</v>
      </c>
      <c r="H6293" s="2">
        <v>37</v>
      </c>
      <c r="I6293" s="4" t="s">
        <v>11070</v>
      </c>
      <c r="J6293" s="2">
        <v>2</v>
      </c>
      <c r="K6293" s="2">
        <v>8</v>
      </c>
      <c r="L6293" s="2">
        <v>1</v>
      </c>
      <c r="M6293" s="4" t="s">
        <v>11419</v>
      </c>
      <c r="N6293" s="4" t="s">
        <v>4093</v>
      </c>
      <c r="O6293" t="s">
        <v>4094</v>
      </c>
      <c r="P6293" s="4" t="s">
        <v>11518</v>
      </c>
      <c r="Q6293" s="4" t="str">
        <f>VLOOKUP(P6293, 'Gun classification'!A:B, 2, FALSE)</f>
        <v>Arma blanca</v>
      </c>
      <c r="R6293" s="4" t="s">
        <v>14184</v>
      </c>
      <c r="S6293" t="str">
        <f t="shared" si="98"/>
        <v xml:space="preserve">found in rest., </v>
      </c>
      <c r="W6293" s="4" t="s">
        <v>14184</v>
      </c>
      <c r="X6293" s="4" t="s">
        <v>14184</v>
      </c>
    </row>
    <row r="6294" spans="1:24" x14ac:dyDescent="0.2">
      <c r="A6294">
        <v>3</v>
      </c>
      <c r="B6294">
        <v>20</v>
      </c>
      <c r="C6294">
        <v>1994</v>
      </c>
      <c r="D6294" t="s">
        <v>16687</v>
      </c>
      <c r="E6294" s="2">
        <v>3</v>
      </c>
      <c r="F6294" s="3"/>
      <c r="G6294" s="2">
        <v>1</v>
      </c>
      <c r="H6294" s="2">
        <v>35</v>
      </c>
      <c r="I6294" s="4" t="s">
        <v>17370</v>
      </c>
      <c r="J6294" s="2">
        <v>5</v>
      </c>
      <c r="K6294" s="3"/>
      <c r="L6294" s="2">
        <v>3</v>
      </c>
      <c r="M6294" s="4" t="s">
        <v>14184</v>
      </c>
      <c r="N6294" s="4" t="s">
        <v>4095</v>
      </c>
      <c r="O6294" t="s">
        <v>4096</v>
      </c>
      <c r="P6294" s="4" t="s">
        <v>11512</v>
      </c>
      <c r="Q6294" s="4" t="str">
        <f>VLOOKUP(P6294, 'Gun classification'!A:B, 2, FALSE)</f>
        <v>Arma de fuego</v>
      </c>
      <c r="R6294" s="4" t="s">
        <v>14184</v>
      </c>
      <c r="S6294" t="str">
        <f t="shared" si="98"/>
        <v xml:space="preserve">crak addict, </v>
      </c>
      <c r="W6294" s="4" t="s">
        <v>14184</v>
      </c>
      <c r="X6294" s="4" t="s">
        <v>14184</v>
      </c>
    </row>
    <row r="6295" spans="1:24" x14ac:dyDescent="0.2">
      <c r="A6295">
        <v>3</v>
      </c>
      <c r="B6295">
        <v>24</v>
      </c>
      <c r="C6295">
        <v>1994</v>
      </c>
      <c r="D6295" t="s">
        <v>16688</v>
      </c>
      <c r="E6295" s="2">
        <v>1</v>
      </c>
      <c r="F6295" s="3"/>
      <c r="G6295" s="2">
        <v>1</v>
      </c>
      <c r="H6295" s="2">
        <v>26</v>
      </c>
      <c r="I6295" s="4" t="s">
        <v>14736</v>
      </c>
      <c r="J6295" s="2">
        <v>5</v>
      </c>
      <c r="K6295" s="3"/>
      <c r="L6295" s="2">
        <v>3</v>
      </c>
      <c r="M6295" s="4" t="s">
        <v>14184</v>
      </c>
      <c r="N6295" s="4" t="s">
        <v>6527</v>
      </c>
      <c r="O6295" t="s">
        <v>4097</v>
      </c>
      <c r="P6295" s="4" t="s">
        <v>11512</v>
      </c>
      <c r="Q6295" s="4" t="str">
        <f>VLOOKUP(P6295, 'Gun classification'!A:B, 2, FALSE)</f>
        <v>Arma de fuego</v>
      </c>
      <c r="R6295" s="4" t="s">
        <v>14184</v>
      </c>
      <c r="S6295" t="str">
        <f t="shared" si="98"/>
        <v xml:space="preserve">street argue, </v>
      </c>
      <c r="W6295" s="4" t="s">
        <v>14184</v>
      </c>
      <c r="X6295" s="4" t="s">
        <v>14184</v>
      </c>
    </row>
    <row r="6296" spans="1:24" x14ac:dyDescent="0.2">
      <c r="A6296">
        <v>3</v>
      </c>
      <c r="B6296">
        <v>25</v>
      </c>
      <c r="C6296">
        <v>1994</v>
      </c>
      <c r="D6296" t="s">
        <v>16689</v>
      </c>
      <c r="E6296" s="2">
        <v>3</v>
      </c>
      <c r="F6296" s="3"/>
      <c r="G6296" s="2">
        <v>1</v>
      </c>
      <c r="H6296" s="2">
        <v>23</v>
      </c>
      <c r="I6296" s="4" t="s">
        <v>17370</v>
      </c>
      <c r="J6296" s="2">
        <v>5</v>
      </c>
      <c r="K6296" s="3"/>
      <c r="L6296" s="2">
        <v>3</v>
      </c>
      <c r="M6296" s="4" t="s">
        <v>14184</v>
      </c>
      <c r="N6296" s="4" t="s">
        <v>4098</v>
      </c>
      <c r="O6296" t="s">
        <v>4099</v>
      </c>
      <c r="P6296" s="4" t="s">
        <v>11512</v>
      </c>
      <c r="Q6296" s="4" t="str">
        <f>VLOOKUP(P6296, 'Gun classification'!A:B, 2, FALSE)</f>
        <v>Arma de fuego</v>
      </c>
      <c r="R6296" s="4" t="s">
        <v>14184</v>
      </c>
      <c r="S6296" t="str">
        <f t="shared" si="98"/>
        <v xml:space="preserve">crack dealer, </v>
      </c>
      <c r="W6296" s="4" t="s">
        <v>14184</v>
      </c>
      <c r="X6296" s="4" t="s">
        <v>14184</v>
      </c>
    </row>
    <row r="6297" spans="1:24" x14ac:dyDescent="0.2">
      <c r="A6297">
        <v>3</v>
      </c>
      <c r="B6297">
        <v>27</v>
      </c>
      <c r="C6297">
        <v>1994</v>
      </c>
      <c r="D6297" t="s">
        <v>16690</v>
      </c>
      <c r="E6297" s="2">
        <v>1</v>
      </c>
      <c r="F6297" s="3"/>
      <c r="G6297" s="2">
        <v>1</v>
      </c>
      <c r="H6297" s="2">
        <v>23</v>
      </c>
      <c r="I6297" s="4" t="s">
        <v>11071</v>
      </c>
      <c r="J6297" s="2">
        <v>1</v>
      </c>
      <c r="K6297" s="2">
        <v>4</v>
      </c>
      <c r="L6297" s="2">
        <v>1</v>
      </c>
      <c r="M6297" s="4" t="s">
        <v>11417</v>
      </c>
      <c r="N6297" s="4" t="s">
        <v>4100</v>
      </c>
      <c r="O6297" t="s">
        <v>4101</v>
      </c>
      <c r="P6297" s="4" t="s">
        <v>4102</v>
      </c>
      <c r="Q6297" s="4" t="str">
        <f>VLOOKUP(P6297, 'Gun classification'!A:B, 2, FALSE)</f>
        <v>Arma blanca</v>
      </c>
      <c r="R6297" s="4" t="s">
        <v>14184</v>
      </c>
      <c r="S6297" t="str">
        <f t="shared" si="98"/>
        <v xml:space="preserve">killed good smaritan, </v>
      </c>
      <c r="W6297" s="4" t="s">
        <v>14184</v>
      </c>
      <c r="X6297" s="4" t="s">
        <v>14184</v>
      </c>
    </row>
    <row r="6298" spans="1:24" x14ac:dyDescent="0.2">
      <c r="A6298">
        <v>3</v>
      </c>
      <c r="B6298">
        <v>28</v>
      </c>
      <c r="C6298">
        <v>1994</v>
      </c>
      <c r="D6298" t="s">
        <v>16691</v>
      </c>
      <c r="E6298" s="2">
        <v>3</v>
      </c>
      <c r="F6298" s="3"/>
      <c r="G6298" s="2">
        <v>1</v>
      </c>
      <c r="H6298" s="2">
        <v>21</v>
      </c>
      <c r="I6298" s="4" t="s">
        <v>11072</v>
      </c>
      <c r="J6298" s="2">
        <v>3</v>
      </c>
      <c r="K6298" s="3"/>
      <c r="L6298" s="2">
        <v>1</v>
      </c>
      <c r="M6298" s="4" t="s">
        <v>14184</v>
      </c>
      <c r="N6298" s="4" t="s">
        <v>4103</v>
      </c>
      <c r="P6298" s="4" t="s">
        <v>11512</v>
      </c>
      <c r="Q6298" s="4" t="str">
        <f>VLOOKUP(P6298, 'Gun classification'!A:B, 2, FALSE)</f>
        <v>Arma de fuego</v>
      </c>
      <c r="R6298" s="4" t="s">
        <v>14184</v>
      </c>
      <c r="S6298" t="str">
        <f t="shared" si="98"/>
        <v xml:space="preserve">, </v>
      </c>
      <c r="T6298" t="s">
        <v>23253</v>
      </c>
      <c r="W6298" s="4" t="s">
        <v>14184</v>
      </c>
      <c r="X6298" s="4" t="s">
        <v>14184</v>
      </c>
    </row>
    <row r="6299" spans="1:24" x14ac:dyDescent="0.2">
      <c r="A6299">
        <v>3</v>
      </c>
      <c r="B6299">
        <v>28</v>
      </c>
      <c r="C6299">
        <v>1994</v>
      </c>
      <c r="D6299" t="s">
        <v>16692</v>
      </c>
      <c r="E6299" s="2">
        <v>1</v>
      </c>
      <c r="F6299" s="3"/>
      <c r="G6299" s="2">
        <v>1</v>
      </c>
      <c r="H6299" s="2">
        <v>25</v>
      </c>
      <c r="I6299" s="4" t="s">
        <v>17370</v>
      </c>
      <c r="J6299" s="2">
        <v>5</v>
      </c>
      <c r="K6299" s="3"/>
      <c r="L6299" s="2">
        <v>3</v>
      </c>
      <c r="M6299" s="4" t="s">
        <v>14184</v>
      </c>
      <c r="N6299" s="4" t="s">
        <v>4104</v>
      </c>
      <c r="O6299" t="s">
        <v>4105</v>
      </c>
      <c r="P6299" s="4" t="s">
        <v>14184</v>
      </c>
      <c r="Q6299" s="4" t="s">
        <v>23269</v>
      </c>
      <c r="R6299" s="4" t="s">
        <v>14184</v>
      </c>
      <c r="S6299" t="str">
        <f t="shared" si="98"/>
        <v xml:space="preserve">gay? Dismembered, </v>
      </c>
      <c r="W6299" s="4" t="s">
        <v>14184</v>
      </c>
      <c r="X6299" s="4" t="s">
        <v>14184</v>
      </c>
    </row>
    <row r="6300" spans="1:24" x14ac:dyDescent="0.2">
      <c r="A6300">
        <v>4</v>
      </c>
      <c r="B6300">
        <v>1</v>
      </c>
      <c r="C6300">
        <v>1994</v>
      </c>
      <c r="D6300" t="s">
        <v>16693</v>
      </c>
      <c r="E6300" s="2">
        <v>1</v>
      </c>
      <c r="F6300" s="3"/>
      <c r="G6300" s="2">
        <v>1</v>
      </c>
      <c r="H6300" s="2">
        <v>28</v>
      </c>
      <c r="I6300" s="4" t="s">
        <v>11073</v>
      </c>
      <c r="J6300" s="2">
        <v>1</v>
      </c>
      <c r="K6300" s="3"/>
      <c r="L6300" s="2">
        <v>1</v>
      </c>
      <c r="M6300" s="4" t="s">
        <v>11468</v>
      </c>
      <c r="N6300" s="4" t="s">
        <v>4106</v>
      </c>
      <c r="P6300" s="4" t="s">
        <v>11518</v>
      </c>
      <c r="Q6300" s="4" t="str">
        <f>VLOOKUP(P6300, 'Gun classification'!A:B, 2, FALSE)</f>
        <v>Arma blanca</v>
      </c>
      <c r="R6300" s="4" t="s">
        <v>14184</v>
      </c>
      <c r="S6300" t="str">
        <f t="shared" si="98"/>
        <v xml:space="preserve">, </v>
      </c>
      <c r="T6300" t="s">
        <v>23253</v>
      </c>
      <c r="W6300" s="4" t="s">
        <v>14184</v>
      </c>
      <c r="X6300" s="4" t="s">
        <v>14184</v>
      </c>
    </row>
    <row r="6301" spans="1:24" x14ac:dyDescent="0.2">
      <c r="A6301">
        <v>4</v>
      </c>
      <c r="B6301">
        <v>3</v>
      </c>
      <c r="C6301">
        <v>1994</v>
      </c>
      <c r="D6301" t="s">
        <v>16694</v>
      </c>
      <c r="E6301" s="2">
        <v>3</v>
      </c>
      <c r="F6301" s="3"/>
      <c r="G6301" s="2">
        <v>2</v>
      </c>
      <c r="H6301" s="2">
        <v>28</v>
      </c>
      <c r="I6301" s="4" t="s">
        <v>11074</v>
      </c>
      <c r="J6301" s="2">
        <v>3</v>
      </c>
      <c r="K6301" s="3"/>
      <c r="L6301" s="2">
        <v>2</v>
      </c>
      <c r="M6301" s="4" t="s">
        <v>11439</v>
      </c>
      <c r="N6301" s="4" t="s">
        <v>5324</v>
      </c>
      <c r="P6301" s="4" t="s">
        <v>11512</v>
      </c>
      <c r="Q6301" s="4" t="str">
        <f>VLOOKUP(P6301, 'Gun classification'!A:B, 2, FALSE)</f>
        <v>Arma de fuego</v>
      </c>
      <c r="R6301" s="4" t="s">
        <v>14184</v>
      </c>
      <c r="S6301" t="str">
        <f t="shared" si="98"/>
        <v xml:space="preserve">, </v>
      </c>
      <c r="T6301" t="s">
        <v>23253</v>
      </c>
      <c r="W6301" s="4" t="s">
        <v>14184</v>
      </c>
      <c r="X6301" s="4" t="s">
        <v>14184</v>
      </c>
    </row>
    <row r="6302" spans="1:24" x14ac:dyDescent="0.2">
      <c r="A6302">
        <v>4</v>
      </c>
      <c r="B6302">
        <v>8</v>
      </c>
      <c r="C6302">
        <v>1994</v>
      </c>
      <c r="D6302" t="s">
        <v>16695</v>
      </c>
      <c r="E6302" s="2">
        <v>2</v>
      </c>
      <c r="F6302" s="2">
        <v>5</v>
      </c>
      <c r="G6302" s="2">
        <v>1</v>
      </c>
      <c r="H6302" s="2">
        <v>30</v>
      </c>
      <c r="I6302" s="4" t="s">
        <v>11075</v>
      </c>
      <c r="J6302" s="2">
        <v>2</v>
      </c>
      <c r="K6302" s="2">
        <v>5</v>
      </c>
      <c r="L6302" s="2">
        <v>1</v>
      </c>
      <c r="M6302" s="4" t="s">
        <v>11448</v>
      </c>
      <c r="N6302" s="4" t="s">
        <v>4107</v>
      </c>
      <c r="O6302" t="s">
        <v>4108</v>
      </c>
      <c r="P6302" s="4" t="s">
        <v>11512</v>
      </c>
      <c r="Q6302" s="4" t="str">
        <f>VLOOKUP(P6302, 'Gun classification'!A:B, 2, FALSE)</f>
        <v>Arma de fuego</v>
      </c>
      <c r="R6302" s="4" t="s">
        <v>14184</v>
      </c>
      <c r="S6302" t="str">
        <f t="shared" si="98"/>
        <v xml:space="preserve">in bar, </v>
      </c>
      <c r="W6302" s="4" t="s">
        <v>14184</v>
      </c>
      <c r="X6302" s="4" t="s">
        <v>14184</v>
      </c>
    </row>
    <row r="6303" spans="1:24" x14ac:dyDescent="0.2">
      <c r="A6303">
        <v>4</v>
      </c>
      <c r="B6303">
        <v>12</v>
      </c>
      <c r="C6303">
        <v>1994</v>
      </c>
      <c r="D6303" t="s">
        <v>16696</v>
      </c>
      <c r="E6303" s="2">
        <v>1</v>
      </c>
      <c r="F6303" s="2">
        <v>4</v>
      </c>
      <c r="G6303" s="2">
        <v>2</v>
      </c>
      <c r="H6303" s="2">
        <v>45</v>
      </c>
      <c r="I6303" s="4" t="s">
        <v>11076</v>
      </c>
      <c r="J6303" s="2">
        <v>1</v>
      </c>
      <c r="K6303" s="2">
        <v>4</v>
      </c>
      <c r="L6303" s="2">
        <v>1</v>
      </c>
      <c r="M6303" s="4" t="s">
        <v>11443</v>
      </c>
      <c r="N6303" s="4" t="s">
        <v>4109</v>
      </c>
      <c r="O6303" t="s">
        <v>11648</v>
      </c>
      <c r="P6303" s="4" t="s">
        <v>11732</v>
      </c>
      <c r="Q6303" s="4" t="str">
        <f>VLOOKUP(P6303, 'Gun classification'!A:B, 2, FALSE)</f>
        <v>Fuerza</v>
      </c>
      <c r="R6303" s="4" t="s">
        <v>14184</v>
      </c>
      <c r="S6303" t="str">
        <f t="shared" si="98"/>
        <v xml:space="preserve">domestic, </v>
      </c>
      <c r="T6303" t="s">
        <v>11650</v>
      </c>
      <c r="W6303" s="4" t="s">
        <v>14184</v>
      </c>
      <c r="X6303" s="4" t="s">
        <v>14184</v>
      </c>
    </row>
    <row r="6304" spans="1:24" x14ac:dyDescent="0.2">
      <c r="A6304">
        <v>4</v>
      </c>
      <c r="B6304">
        <v>12</v>
      </c>
      <c r="C6304">
        <v>1994</v>
      </c>
      <c r="D6304" t="s">
        <v>16697</v>
      </c>
      <c r="E6304" s="2">
        <v>3</v>
      </c>
      <c r="F6304" s="3"/>
      <c r="G6304" s="2">
        <v>1</v>
      </c>
      <c r="H6304" s="2">
        <v>40</v>
      </c>
      <c r="I6304" s="4" t="s">
        <v>11077</v>
      </c>
      <c r="J6304" s="2">
        <v>3</v>
      </c>
      <c r="K6304" s="3"/>
      <c r="L6304" s="2">
        <v>1</v>
      </c>
      <c r="M6304" s="4" t="s">
        <v>11448</v>
      </c>
      <c r="N6304" s="4" t="s">
        <v>4110</v>
      </c>
      <c r="O6304" t="s">
        <v>4111</v>
      </c>
      <c r="P6304" s="4" t="s">
        <v>11512</v>
      </c>
      <c r="Q6304" s="4" t="str">
        <f>VLOOKUP(P6304, 'Gun classification'!A:B, 2, FALSE)</f>
        <v>Arma de fuego</v>
      </c>
      <c r="R6304" s="4" t="s">
        <v>14184</v>
      </c>
      <c r="S6304" t="str">
        <f t="shared" si="98"/>
        <v xml:space="preserve">payback, </v>
      </c>
      <c r="W6304" s="4" t="s">
        <v>14184</v>
      </c>
      <c r="X6304" s="4" t="s">
        <v>14184</v>
      </c>
    </row>
    <row r="6305" spans="1:24" x14ac:dyDescent="0.2">
      <c r="A6305">
        <v>4</v>
      </c>
      <c r="B6305">
        <v>19</v>
      </c>
      <c r="C6305">
        <v>1994</v>
      </c>
      <c r="D6305" t="s">
        <v>16698</v>
      </c>
      <c r="E6305" s="2">
        <v>3</v>
      </c>
      <c r="F6305" s="3"/>
      <c r="G6305" s="2">
        <v>1</v>
      </c>
      <c r="H6305" s="2">
        <v>20</v>
      </c>
      <c r="I6305" s="4" t="s">
        <v>17407</v>
      </c>
      <c r="J6305" s="2">
        <v>3</v>
      </c>
      <c r="K6305" s="3"/>
      <c r="L6305" s="2">
        <v>1</v>
      </c>
      <c r="M6305" s="4" t="s">
        <v>14184</v>
      </c>
      <c r="N6305" s="4" t="s">
        <v>3454</v>
      </c>
      <c r="P6305" s="4" t="s">
        <v>11512</v>
      </c>
      <c r="Q6305" s="4" t="str">
        <f>VLOOKUP(P6305, 'Gun classification'!A:B, 2, FALSE)</f>
        <v>Arma de fuego</v>
      </c>
      <c r="R6305" s="4" t="s">
        <v>14184</v>
      </c>
      <c r="S6305" t="str">
        <f t="shared" si="98"/>
        <v xml:space="preserve">, </v>
      </c>
      <c r="T6305" t="s">
        <v>23253</v>
      </c>
      <c r="W6305" s="4" t="s">
        <v>14184</v>
      </c>
      <c r="X6305" s="4" t="s">
        <v>14184</v>
      </c>
    </row>
    <row r="6306" spans="1:24" x14ac:dyDescent="0.2">
      <c r="A6306">
        <v>4</v>
      </c>
      <c r="B6306">
        <v>21</v>
      </c>
      <c r="C6306">
        <v>1994</v>
      </c>
      <c r="D6306" t="s">
        <v>16699</v>
      </c>
      <c r="E6306" s="2">
        <v>3</v>
      </c>
      <c r="F6306" s="3"/>
      <c r="G6306" s="2">
        <v>1</v>
      </c>
      <c r="H6306" s="2">
        <v>49</v>
      </c>
      <c r="I6306" s="4" t="s">
        <v>14736</v>
      </c>
      <c r="J6306" s="2">
        <v>5</v>
      </c>
      <c r="K6306" s="3"/>
      <c r="L6306" s="2">
        <v>3</v>
      </c>
      <c r="M6306" s="4" t="s">
        <v>14184</v>
      </c>
      <c r="N6306" s="4" t="s">
        <v>4112</v>
      </c>
      <c r="O6306" t="s">
        <v>4113</v>
      </c>
      <c r="P6306" s="4" t="s">
        <v>11518</v>
      </c>
      <c r="Q6306" s="4" t="str">
        <f>VLOOKUP(P6306, 'Gun classification'!A:B, 2, FALSE)</f>
        <v>Arma blanca</v>
      </c>
      <c r="R6306" s="4" t="s">
        <v>14184</v>
      </c>
      <c r="S6306" t="str">
        <f t="shared" si="98"/>
        <v xml:space="preserve">over narc debt, </v>
      </c>
      <c r="W6306" s="4" t="s">
        <v>14184</v>
      </c>
      <c r="X6306" s="4" t="s">
        <v>14184</v>
      </c>
    </row>
    <row r="6307" spans="1:24" x14ac:dyDescent="0.2">
      <c r="A6307">
        <v>4</v>
      </c>
      <c r="B6307">
        <v>21</v>
      </c>
      <c r="C6307">
        <v>1994</v>
      </c>
      <c r="D6307" t="s">
        <v>16700</v>
      </c>
      <c r="E6307" s="2">
        <v>3</v>
      </c>
      <c r="F6307" s="3"/>
      <c r="G6307" s="2">
        <v>2</v>
      </c>
      <c r="H6307" s="2">
        <v>13</v>
      </c>
      <c r="I6307" s="4" t="s">
        <v>11078</v>
      </c>
      <c r="J6307" s="2">
        <v>3</v>
      </c>
      <c r="K6307" s="3"/>
      <c r="L6307" s="2">
        <v>1</v>
      </c>
      <c r="M6307" s="4" t="s">
        <v>14184</v>
      </c>
      <c r="N6307" s="4" t="s">
        <v>4114</v>
      </c>
      <c r="O6307" t="s">
        <v>4115</v>
      </c>
      <c r="P6307" s="4" t="s">
        <v>11512</v>
      </c>
      <c r="Q6307" s="4" t="str">
        <f>VLOOKUP(P6307, 'Gun classification'!A:B, 2, FALSE)</f>
        <v>Arma de fuego</v>
      </c>
      <c r="R6307" s="4" t="s">
        <v>14184</v>
      </c>
      <c r="S6307" t="str">
        <f t="shared" si="98"/>
        <v xml:space="preserve">in closet, </v>
      </c>
      <c r="W6307" s="4" t="s">
        <v>14184</v>
      </c>
      <c r="X6307" s="4" t="s">
        <v>14184</v>
      </c>
    </row>
    <row r="6308" spans="1:24" x14ac:dyDescent="0.2">
      <c r="A6308">
        <v>4</v>
      </c>
      <c r="B6308">
        <v>26</v>
      </c>
      <c r="C6308">
        <v>1994</v>
      </c>
      <c r="D6308" t="s">
        <v>16701</v>
      </c>
      <c r="E6308" s="2">
        <v>3</v>
      </c>
      <c r="F6308" s="3"/>
      <c r="G6308" s="2">
        <v>1</v>
      </c>
      <c r="H6308" s="2">
        <v>18</v>
      </c>
      <c r="I6308" s="4" t="s">
        <v>11079</v>
      </c>
      <c r="J6308" s="2">
        <v>3</v>
      </c>
      <c r="K6308" s="3"/>
      <c r="L6308" s="2">
        <v>1</v>
      </c>
      <c r="M6308" s="4" t="s">
        <v>14184</v>
      </c>
      <c r="N6308" s="4" t="s">
        <v>4116</v>
      </c>
      <c r="O6308" t="s">
        <v>7120</v>
      </c>
      <c r="P6308" s="4" t="s">
        <v>11512</v>
      </c>
      <c r="Q6308" s="4" t="str">
        <f>VLOOKUP(P6308, 'Gun classification'!A:B, 2, FALSE)</f>
        <v>Arma de fuego</v>
      </c>
      <c r="R6308" s="4" t="s">
        <v>14184</v>
      </c>
      <c r="S6308" t="str">
        <f t="shared" si="98"/>
        <v xml:space="preserve">in car, </v>
      </c>
      <c r="W6308" s="4" t="s">
        <v>14184</v>
      </c>
      <c r="X6308" s="4" t="s">
        <v>14184</v>
      </c>
    </row>
    <row r="6309" spans="1:24" x14ac:dyDescent="0.2">
      <c r="A6309">
        <v>5</v>
      </c>
      <c r="B6309">
        <v>2</v>
      </c>
      <c r="C6309">
        <v>1994</v>
      </c>
      <c r="D6309" t="s">
        <v>16702</v>
      </c>
      <c r="E6309" s="2">
        <v>1</v>
      </c>
      <c r="F6309" s="2">
        <v>4</v>
      </c>
      <c r="G6309" s="2">
        <v>2</v>
      </c>
      <c r="H6309" s="2">
        <v>56</v>
      </c>
      <c r="I6309" s="4" t="s">
        <v>10901</v>
      </c>
      <c r="J6309" s="2">
        <v>5</v>
      </c>
      <c r="K6309" s="3"/>
      <c r="L6309" s="2">
        <v>1</v>
      </c>
      <c r="M6309" s="4" t="s">
        <v>14184</v>
      </c>
      <c r="N6309" s="4" t="s">
        <v>4117</v>
      </c>
      <c r="O6309" t="s">
        <v>4118</v>
      </c>
      <c r="P6309" s="4" t="s">
        <v>14184</v>
      </c>
      <c r="Q6309" s="4" t="s">
        <v>23269</v>
      </c>
      <c r="R6309" s="4" t="s">
        <v>14184</v>
      </c>
      <c r="S6309" t="str">
        <f t="shared" si="98"/>
        <v xml:space="preserve">beat in streat, </v>
      </c>
      <c r="W6309" s="4" t="s">
        <v>14184</v>
      </c>
      <c r="X6309" s="4" t="s">
        <v>14184</v>
      </c>
    </row>
    <row r="6310" spans="1:24" x14ac:dyDescent="0.2">
      <c r="A6310">
        <v>5</v>
      </c>
      <c r="B6310">
        <v>7</v>
      </c>
      <c r="C6310">
        <v>1994</v>
      </c>
      <c r="D6310" t="s">
        <v>16703</v>
      </c>
      <c r="E6310" s="2">
        <v>3</v>
      </c>
      <c r="F6310" s="3"/>
      <c r="G6310" s="2">
        <v>1</v>
      </c>
      <c r="H6310" s="2">
        <v>30</v>
      </c>
      <c r="I6310" s="4" t="s">
        <v>11080</v>
      </c>
      <c r="J6310" s="2">
        <v>3</v>
      </c>
      <c r="K6310" s="3"/>
      <c r="L6310" s="2">
        <v>1</v>
      </c>
      <c r="M6310" s="4" t="s">
        <v>11434</v>
      </c>
      <c r="N6310" s="4" t="s">
        <v>9719</v>
      </c>
      <c r="O6310" t="s">
        <v>4119</v>
      </c>
      <c r="P6310" s="4" t="s">
        <v>11512</v>
      </c>
      <c r="Q6310" s="4" t="str">
        <f>VLOOKUP(P6310, 'Gun classification'!A:B, 2, FALSE)</f>
        <v>Arma de fuego</v>
      </c>
      <c r="R6310" s="4" t="s">
        <v>14184</v>
      </c>
      <c r="S6310" t="str">
        <f t="shared" si="98"/>
        <v xml:space="preserve">fite re tv, </v>
      </c>
      <c r="W6310" s="4" t="s">
        <v>14184</v>
      </c>
      <c r="X6310" s="4" t="s">
        <v>14184</v>
      </c>
    </row>
    <row r="6311" spans="1:24" x14ac:dyDescent="0.2">
      <c r="A6311">
        <v>5</v>
      </c>
      <c r="B6311">
        <v>9</v>
      </c>
      <c r="C6311">
        <v>1994</v>
      </c>
      <c r="D6311" t="s">
        <v>21322</v>
      </c>
      <c r="E6311" s="2">
        <v>1</v>
      </c>
      <c r="F6311" s="3"/>
      <c r="G6311" s="2">
        <v>1</v>
      </c>
      <c r="H6311" s="3"/>
      <c r="I6311" s="4" t="s">
        <v>17370</v>
      </c>
      <c r="J6311" s="2">
        <v>5</v>
      </c>
      <c r="K6311" s="3"/>
      <c r="L6311" s="2">
        <v>3</v>
      </c>
      <c r="M6311" s="4" t="s">
        <v>14184</v>
      </c>
      <c r="N6311" s="4" t="s">
        <v>3685</v>
      </c>
      <c r="O6311" t="s">
        <v>11582</v>
      </c>
      <c r="P6311" s="4" t="s">
        <v>11582</v>
      </c>
      <c r="Q6311" s="4" t="str">
        <f>VLOOKUP(P6311, 'Gun classification'!A:B, 2, FALSE)</f>
        <v>Fuerza</v>
      </c>
      <c r="R6311" s="4" t="s">
        <v>14184</v>
      </c>
      <c r="S6311" t="str">
        <f t="shared" si="98"/>
        <v xml:space="preserve">beaten, </v>
      </c>
      <c r="W6311" s="4" t="s">
        <v>14184</v>
      </c>
      <c r="X6311" s="4" t="s">
        <v>14184</v>
      </c>
    </row>
    <row r="6312" spans="1:24" x14ac:dyDescent="0.2">
      <c r="A6312">
        <v>5</v>
      </c>
      <c r="B6312">
        <v>9</v>
      </c>
      <c r="C6312">
        <v>1994</v>
      </c>
      <c r="D6312" t="s">
        <v>16704</v>
      </c>
      <c r="E6312" s="2">
        <v>1</v>
      </c>
      <c r="F6312" s="2">
        <v>4</v>
      </c>
      <c r="G6312" s="2">
        <v>1</v>
      </c>
      <c r="H6312" s="2">
        <v>26</v>
      </c>
      <c r="I6312" s="4" t="s">
        <v>11081</v>
      </c>
      <c r="J6312" s="2">
        <v>2</v>
      </c>
      <c r="K6312" s="2">
        <v>7</v>
      </c>
      <c r="L6312" s="2">
        <v>1</v>
      </c>
      <c r="M6312" s="4" t="s">
        <v>11465</v>
      </c>
      <c r="N6312" s="4" t="s">
        <v>4120</v>
      </c>
      <c r="O6312" t="s">
        <v>11833</v>
      </c>
      <c r="P6312" s="4" t="s">
        <v>11512</v>
      </c>
      <c r="Q6312" s="4" t="str">
        <f>VLOOKUP(P6312, 'Gun classification'!A:B, 2, FALSE)</f>
        <v>Arma de fuego</v>
      </c>
      <c r="R6312" s="4" t="s">
        <v>14184</v>
      </c>
      <c r="S6312" t="str">
        <f t="shared" si="98"/>
        <v xml:space="preserve">sus 801 gay?, </v>
      </c>
      <c r="W6312" s="4" t="s">
        <v>14184</v>
      </c>
      <c r="X6312" s="4" t="s">
        <v>14184</v>
      </c>
    </row>
    <row r="6313" spans="1:24" x14ac:dyDescent="0.2">
      <c r="A6313">
        <v>5</v>
      </c>
      <c r="B6313">
        <v>10</v>
      </c>
      <c r="C6313">
        <v>1994</v>
      </c>
      <c r="D6313" t="s">
        <v>16705</v>
      </c>
      <c r="E6313" s="2">
        <v>2</v>
      </c>
      <c r="F6313" s="2">
        <v>7</v>
      </c>
      <c r="G6313" s="2">
        <v>1</v>
      </c>
      <c r="H6313" s="2">
        <v>9</v>
      </c>
      <c r="I6313" s="4" t="s">
        <v>11082</v>
      </c>
      <c r="J6313" s="2">
        <v>2</v>
      </c>
      <c r="K6313" s="2">
        <v>7</v>
      </c>
      <c r="L6313" s="2">
        <v>1</v>
      </c>
      <c r="M6313" s="4" t="s">
        <v>11448</v>
      </c>
      <c r="N6313" s="4" t="s">
        <v>4121</v>
      </c>
      <c r="O6313" t="s">
        <v>8143</v>
      </c>
      <c r="P6313" s="4" t="s">
        <v>11518</v>
      </c>
      <c r="Q6313" s="4" t="str">
        <f>VLOOKUP(P6313, 'Gun classification'!A:B, 2, FALSE)</f>
        <v>Arma blanca</v>
      </c>
      <c r="R6313" s="4" t="s">
        <v>14184</v>
      </c>
      <c r="S6313" t="str">
        <f t="shared" si="98"/>
        <v xml:space="preserve">family?, </v>
      </c>
      <c r="T6313" s="38" t="s">
        <v>11650</v>
      </c>
      <c r="W6313" s="4" t="s">
        <v>14184</v>
      </c>
      <c r="X6313" s="4" t="s">
        <v>14184</v>
      </c>
    </row>
    <row r="6314" spans="1:24" x14ac:dyDescent="0.2">
      <c r="A6314">
        <v>5</v>
      </c>
      <c r="B6314">
        <v>13</v>
      </c>
      <c r="C6314">
        <v>1994</v>
      </c>
      <c r="D6314" t="s">
        <v>16706</v>
      </c>
      <c r="E6314" s="2">
        <v>2</v>
      </c>
      <c r="F6314" s="2">
        <v>7</v>
      </c>
      <c r="G6314" s="2">
        <v>2</v>
      </c>
      <c r="H6314" s="3"/>
      <c r="I6314" s="4" t="s">
        <v>11082</v>
      </c>
      <c r="J6314" s="2">
        <v>2</v>
      </c>
      <c r="K6314" s="2">
        <v>7</v>
      </c>
      <c r="L6314" s="2">
        <v>1</v>
      </c>
      <c r="M6314" s="4" t="s">
        <v>11448</v>
      </c>
      <c r="N6314" s="4" t="s">
        <v>4121</v>
      </c>
      <c r="O6314" t="s">
        <v>8143</v>
      </c>
      <c r="P6314" s="4" t="s">
        <v>11518</v>
      </c>
      <c r="Q6314" s="4" t="str">
        <f>VLOOKUP(P6314, 'Gun classification'!A:B, 2, FALSE)</f>
        <v>Arma blanca</v>
      </c>
      <c r="R6314" s="4" t="s">
        <v>14184</v>
      </c>
      <c r="S6314" t="str">
        <f t="shared" si="98"/>
        <v xml:space="preserve">family?, </v>
      </c>
      <c r="T6314" s="38" t="s">
        <v>11650</v>
      </c>
      <c r="W6314" s="4" t="s">
        <v>14184</v>
      </c>
      <c r="X6314" s="4" t="s">
        <v>14184</v>
      </c>
    </row>
    <row r="6315" spans="1:24" x14ac:dyDescent="0.2">
      <c r="A6315">
        <v>5</v>
      </c>
      <c r="B6315">
        <v>21</v>
      </c>
      <c r="C6315">
        <v>1994</v>
      </c>
      <c r="D6315" t="s">
        <v>16707</v>
      </c>
      <c r="E6315" s="2">
        <v>3</v>
      </c>
      <c r="F6315" s="3"/>
      <c r="G6315" s="2">
        <v>1</v>
      </c>
      <c r="H6315" s="2">
        <v>32</v>
      </c>
      <c r="I6315" s="4" t="s">
        <v>17370</v>
      </c>
      <c r="J6315" s="2">
        <v>5</v>
      </c>
      <c r="K6315" s="3"/>
      <c r="L6315" s="2">
        <v>3</v>
      </c>
      <c r="M6315" s="4" t="s">
        <v>14184</v>
      </c>
      <c r="N6315" s="4" t="s">
        <v>4122</v>
      </c>
      <c r="O6315" t="s">
        <v>4123</v>
      </c>
      <c r="P6315" s="4" t="s">
        <v>11518</v>
      </c>
      <c r="Q6315" s="4" t="str">
        <f>VLOOKUP(P6315, 'Gun classification'!A:B, 2, FALSE)</f>
        <v>Arma blanca</v>
      </c>
      <c r="R6315" s="4" t="s">
        <v>14184</v>
      </c>
      <c r="S6315" t="str">
        <f t="shared" si="98"/>
        <v xml:space="preserve">home robbery?, </v>
      </c>
      <c r="T6315" t="s">
        <v>11515</v>
      </c>
      <c r="W6315" s="4" t="s">
        <v>14184</v>
      </c>
      <c r="X6315" s="4" t="s">
        <v>14184</v>
      </c>
    </row>
    <row r="6316" spans="1:24" x14ac:dyDescent="0.2">
      <c r="A6316">
        <v>5</v>
      </c>
      <c r="B6316">
        <v>21</v>
      </c>
      <c r="C6316">
        <v>1994</v>
      </c>
      <c r="D6316" t="s">
        <v>16708</v>
      </c>
      <c r="E6316" s="2">
        <v>3</v>
      </c>
      <c r="F6316" s="3"/>
      <c r="G6316" s="2">
        <v>2</v>
      </c>
      <c r="H6316" s="2">
        <v>42</v>
      </c>
      <c r="I6316" s="4" t="s">
        <v>17370</v>
      </c>
      <c r="J6316" s="2">
        <v>5</v>
      </c>
      <c r="K6316" s="3"/>
      <c r="L6316" s="2">
        <v>3</v>
      </c>
      <c r="M6316" s="4" t="s">
        <v>14184</v>
      </c>
      <c r="N6316" s="4" t="s">
        <v>4124</v>
      </c>
      <c r="O6316" t="s">
        <v>4123</v>
      </c>
      <c r="P6316" s="4" t="s">
        <v>11518</v>
      </c>
      <c r="Q6316" s="4" t="str">
        <f>VLOOKUP(P6316, 'Gun classification'!A:B, 2, FALSE)</f>
        <v>Arma blanca</v>
      </c>
      <c r="R6316" s="4" t="s">
        <v>14184</v>
      </c>
      <c r="S6316" t="str">
        <f t="shared" si="98"/>
        <v xml:space="preserve">home robbery?, </v>
      </c>
      <c r="T6316" t="s">
        <v>11515</v>
      </c>
      <c r="W6316" s="4" t="s">
        <v>14184</v>
      </c>
      <c r="X6316" s="4" t="s">
        <v>14184</v>
      </c>
    </row>
    <row r="6317" spans="1:24" x14ac:dyDescent="0.2">
      <c r="A6317">
        <v>5</v>
      </c>
      <c r="B6317">
        <v>24</v>
      </c>
      <c r="C6317">
        <v>1994</v>
      </c>
      <c r="D6317" t="s">
        <v>16709</v>
      </c>
      <c r="E6317" s="2">
        <v>1</v>
      </c>
      <c r="F6317" s="3"/>
      <c r="G6317" s="2">
        <v>1</v>
      </c>
      <c r="H6317" s="2">
        <v>79</v>
      </c>
      <c r="I6317" s="4" t="s">
        <v>11083</v>
      </c>
      <c r="J6317" s="2">
        <v>1</v>
      </c>
      <c r="K6317" s="3"/>
      <c r="L6317" s="2">
        <v>2</v>
      </c>
      <c r="M6317" s="4" t="s">
        <v>11423</v>
      </c>
      <c r="N6317" s="4" t="s">
        <v>6102</v>
      </c>
      <c r="O6317" t="s">
        <v>11830</v>
      </c>
      <c r="P6317" s="4" t="s">
        <v>11512</v>
      </c>
      <c r="Q6317" s="4" t="str">
        <f>VLOOKUP(P6317, 'Gun classification'!A:B, 2, FALSE)</f>
        <v>Arma de fuego</v>
      </c>
      <c r="R6317" s="4" t="s">
        <v>14184</v>
      </c>
      <c r="S6317" t="str">
        <f t="shared" si="98"/>
        <v xml:space="preserve">sus 801, </v>
      </c>
      <c r="W6317" s="4" t="s">
        <v>14184</v>
      </c>
      <c r="X6317" s="4" t="s">
        <v>14184</v>
      </c>
    </row>
    <row r="6318" spans="1:24" x14ac:dyDescent="0.2">
      <c r="A6318">
        <v>5</v>
      </c>
      <c r="B6318">
        <v>24</v>
      </c>
      <c r="C6318">
        <v>1994</v>
      </c>
      <c r="D6318" t="s">
        <v>16710</v>
      </c>
      <c r="E6318" s="2">
        <v>1</v>
      </c>
      <c r="F6318" s="3"/>
      <c r="G6318" s="2">
        <v>1</v>
      </c>
      <c r="H6318" s="3"/>
      <c r="I6318" s="4" t="s">
        <v>11084</v>
      </c>
      <c r="J6318" s="2">
        <v>1</v>
      </c>
      <c r="K6318" s="3"/>
      <c r="L6318" s="2">
        <v>2</v>
      </c>
      <c r="M6318" s="4" t="s">
        <v>11423</v>
      </c>
      <c r="N6318" s="4" t="s">
        <v>6102</v>
      </c>
      <c r="O6318" t="s">
        <v>4125</v>
      </c>
      <c r="P6318" s="4" t="s">
        <v>11512</v>
      </c>
      <c r="Q6318" s="4" t="str">
        <f>VLOOKUP(P6318, 'Gun classification'!A:B, 2, FALSE)</f>
        <v>Arma de fuego</v>
      </c>
      <c r="R6318" s="4" t="s">
        <v>14184</v>
      </c>
      <c r="S6318" t="str">
        <f t="shared" si="98"/>
        <v xml:space="preserve">dupe sus 801, </v>
      </c>
      <c r="W6318" s="4" t="s">
        <v>14184</v>
      </c>
      <c r="X6318" s="4" t="s">
        <v>14184</v>
      </c>
    </row>
    <row r="6319" spans="1:24" x14ac:dyDescent="0.2">
      <c r="A6319">
        <v>6</v>
      </c>
      <c r="B6319">
        <v>3</v>
      </c>
      <c r="C6319">
        <v>1994</v>
      </c>
      <c r="D6319" t="s">
        <v>16711</v>
      </c>
      <c r="E6319" s="2">
        <v>1</v>
      </c>
      <c r="F6319" s="2">
        <v>4</v>
      </c>
      <c r="G6319" s="2">
        <v>1</v>
      </c>
      <c r="H6319" s="2">
        <v>17</v>
      </c>
      <c r="I6319" s="4" t="s">
        <v>11085</v>
      </c>
      <c r="J6319" s="2">
        <v>1</v>
      </c>
      <c r="K6319" s="2">
        <v>4</v>
      </c>
      <c r="L6319" s="2">
        <v>1</v>
      </c>
      <c r="M6319" s="4" t="s">
        <v>11430</v>
      </c>
      <c r="N6319" s="4" t="s">
        <v>4126</v>
      </c>
      <c r="O6319" t="s">
        <v>4127</v>
      </c>
      <c r="P6319" s="4" t="s">
        <v>11512</v>
      </c>
      <c r="Q6319" s="4" t="str">
        <f>VLOOKUP(P6319, 'Gun classification'!A:B, 2, FALSE)</f>
        <v>Arma de fuego</v>
      </c>
      <c r="R6319" s="4" t="s">
        <v>14184</v>
      </c>
      <c r="S6319" t="str">
        <f t="shared" si="98"/>
        <v xml:space="preserve">gang killing, </v>
      </c>
      <c r="T6319" s="38" t="s">
        <v>23261</v>
      </c>
      <c r="W6319" s="4" t="s">
        <v>14184</v>
      </c>
      <c r="X6319" s="4" t="s">
        <v>14184</v>
      </c>
    </row>
    <row r="6320" spans="1:24" x14ac:dyDescent="0.2">
      <c r="A6320">
        <v>6</v>
      </c>
      <c r="B6320">
        <v>7</v>
      </c>
      <c r="C6320">
        <v>1994</v>
      </c>
      <c r="D6320" t="s">
        <v>16712</v>
      </c>
      <c r="E6320" s="2">
        <v>3</v>
      </c>
      <c r="F6320" s="3"/>
      <c r="G6320" s="2">
        <v>2</v>
      </c>
      <c r="H6320" s="2">
        <v>37</v>
      </c>
      <c r="I6320" s="4" t="s">
        <v>11086</v>
      </c>
      <c r="J6320" s="2">
        <v>3</v>
      </c>
      <c r="K6320" s="3"/>
      <c r="L6320" s="2">
        <v>1</v>
      </c>
      <c r="M6320" s="4" t="s">
        <v>11461</v>
      </c>
      <c r="N6320" s="4" t="s">
        <v>4128</v>
      </c>
      <c r="O6320" t="s">
        <v>8980</v>
      </c>
      <c r="P6320" s="4" t="s">
        <v>11582</v>
      </c>
      <c r="Q6320" s="4" t="str">
        <f>VLOOKUP(P6320, 'Gun classification'!A:B, 2, FALSE)</f>
        <v>Fuerza</v>
      </c>
      <c r="R6320" s="4" t="s">
        <v>14184</v>
      </c>
      <c r="S6320" t="str">
        <f t="shared" si="98"/>
        <v xml:space="preserve">domestic?, </v>
      </c>
      <c r="T6320" t="s">
        <v>11650</v>
      </c>
      <c r="W6320" s="4" t="s">
        <v>14184</v>
      </c>
      <c r="X6320" s="4" t="s">
        <v>14184</v>
      </c>
    </row>
    <row r="6321" spans="1:24" x14ac:dyDescent="0.2">
      <c r="A6321">
        <v>6</v>
      </c>
      <c r="B6321">
        <v>11</v>
      </c>
      <c r="C6321">
        <v>1994</v>
      </c>
      <c r="D6321" t="s">
        <v>16713</v>
      </c>
      <c r="E6321" s="2">
        <v>3</v>
      </c>
      <c r="F6321" s="3"/>
      <c r="G6321" s="2">
        <v>2</v>
      </c>
      <c r="H6321" s="2">
        <v>33</v>
      </c>
      <c r="I6321" s="4" t="s">
        <v>17407</v>
      </c>
      <c r="J6321" s="2">
        <v>2</v>
      </c>
      <c r="K6321" s="2">
        <v>5</v>
      </c>
      <c r="L6321" s="2">
        <v>2</v>
      </c>
      <c r="M6321" s="4" t="s">
        <v>11502</v>
      </c>
      <c r="N6321" s="4" t="s">
        <v>4129</v>
      </c>
      <c r="O6321" t="s">
        <v>4130</v>
      </c>
      <c r="P6321" s="4" t="s">
        <v>11512</v>
      </c>
      <c r="Q6321" s="4" t="str">
        <f>VLOOKUP(P6321, 'Gun classification'!A:B, 2, FALSE)</f>
        <v>Arma de fuego</v>
      </c>
      <c r="R6321" s="4" t="s">
        <v>14184</v>
      </c>
      <c r="S6321" t="str">
        <f t="shared" si="98"/>
        <v xml:space="preserve">by asian gang, </v>
      </c>
      <c r="T6321" s="38" t="s">
        <v>23261</v>
      </c>
      <c r="W6321" s="4" t="s">
        <v>14184</v>
      </c>
      <c r="X6321" s="4" t="s">
        <v>14184</v>
      </c>
    </row>
    <row r="6322" spans="1:24" x14ac:dyDescent="0.2">
      <c r="A6322">
        <v>6</v>
      </c>
      <c r="B6322">
        <v>17</v>
      </c>
      <c r="C6322">
        <v>1994</v>
      </c>
      <c r="D6322" t="s">
        <v>16714</v>
      </c>
      <c r="E6322" s="2">
        <v>1</v>
      </c>
      <c r="F6322" s="3"/>
      <c r="G6322" s="2">
        <v>1</v>
      </c>
      <c r="H6322" s="2">
        <v>23</v>
      </c>
      <c r="I6322" s="4" t="s">
        <v>11087</v>
      </c>
      <c r="J6322" s="2">
        <v>3</v>
      </c>
      <c r="K6322" s="3"/>
      <c r="L6322" s="2">
        <v>1</v>
      </c>
      <c r="M6322" s="4" t="s">
        <v>11429</v>
      </c>
      <c r="N6322" s="4" t="s">
        <v>4131</v>
      </c>
      <c r="O6322" t="s">
        <v>4132</v>
      </c>
      <c r="P6322" s="4" t="s">
        <v>11512</v>
      </c>
      <c r="Q6322" s="4" t="str">
        <f>VLOOKUP(P6322, 'Gun classification'!A:B, 2, FALSE)</f>
        <v>Arma de fuego</v>
      </c>
      <c r="R6322" s="4" t="s">
        <v>14184</v>
      </c>
      <c r="S6322" t="str">
        <f t="shared" si="98"/>
        <v xml:space="preserve">2226 Pacific, </v>
      </c>
      <c r="W6322" s="4" t="s">
        <v>14184</v>
      </c>
      <c r="X6322" s="4" t="s">
        <v>14184</v>
      </c>
    </row>
    <row r="6323" spans="1:24" x14ac:dyDescent="0.2">
      <c r="A6323">
        <v>7</v>
      </c>
      <c r="B6323">
        <v>5</v>
      </c>
      <c r="C6323">
        <v>1994</v>
      </c>
      <c r="D6323" t="s">
        <v>16715</v>
      </c>
      <c r="E6323" s="2">
        <v>2</v>
      </c>
      <c r="F6323" s="2">
        <v>9</v>
      </c>
      <c r="G6323" s="2">
        <v>1</v>
      </c>
      <c r="H6323" s="2">
        <v>15</v>
      </c>
      <c r="I6323" s="4" t="s">
        <v>11088</v>
      </c>
      <c r="J6323" s="2">
        <v>3</v>
      </c>
      <c r="K6323" s="3"/>
      <c r="L6323" s="2">
        <v>1</v>
      </c>
      <c r="M6323" s="4" t="s">
        <v>11491</v>
      </c>
      <c r="N6323" s="4" t="s">
        <v>4133</v>
      </c>
      <c r="O6323" t="s">
        <v>3459</v>
      </c>
      <c r="P6323" s="4" t="s">
        <v>11512</v>
      </c>
      <c r="Q6323" s="4" t="str">
        <f>VLOOKUP(P6323, 'Gun classification'!A:B, 2, FALSE)</f>
        <v>Arma de fuego</v>
      </c>
      <c r="R6323" s="4" t="s">
        <v>14184</v>
      </c>
      <c r="S6323" t="str">
        <f t="shared" si="98"/>
        <v xml:space="preserve">gang?, </v>
      </c>
      <c r="T6323" s="38" t="s">
        <v>23261</v>
      </c>
      <c r="W6323" s="4" t="s">
        <v>14184</v>
      </c>
      <c r="X6323" s="4" t="s">
        <v>14184</v>
      </c>
    </row>
    <row r="6324" spans="1:24" x14ac:dyDescent="0.2">
      <c r="A6324">
        <v>7</v>
      </c>
      <c r="B6324">
        <v>7</v>
      </c>
      <c r="C6324">
        <v>1994</v>
      </c>
      <c r="D6324" t="s">
        <v>16716</v>
      </c>
      <c r="E6324" s="2">
        <v>2</v>
      </c>
      <c r="F6324" s="2">
        <v>5</v>
      </c>
      <c r="G6324" s="2">
        <v>1</v>
      </c>
      <c r="H6324" s="3"/>
      <c r="I6324" s="4" t="s">
        <v>11089</v>
      </c>
      <c r="J6324" s="2">
        <v>2</v>
      </c>
      <c r="K6324" s="2">
        <v>5</v>
      </c>
      <c r="L6324" s="2">
        <v>1</v>
      </c>
      <c r="M6324" s="4" t="s">
        <v>11434</v>
      </c>
      <c r="N6324" s="4" t="s">
        <v>4134</v>
      </c>
      <c r="O6324" t="s">
        <v>4135</v>
      </c>
      <c r="P6324" s="4" t="s">
        <v>11518</v>
      </c>
      <c r="Q6324" s="4" t="str">
        <f>VLOOKUP(P6324, 'Gun classification'!A:B, 2, FALSE)</f>
        <v>Arma blanca</v>
      </c>
      <c r="R6324" s="4" t="s">
        <v>14184</v>
      </c>
      <c r="S6324" t="str">
        <f t="shared" si="98"/>
        <v xml:space="preserve">dispute re bet.., </v>
      </c>
      <c r="W6324" s="4" t="s">
        <v>14184</v>
      </c>
      <c r="X6324" s="4" t="s">
        <v>14184</v>
      </c>
    </row>
    <row r="6325" spans="1:24" x14ac:dyDescent="0.2">
      <c r="A6325">
        <v>7</v>
      </c>
      <c r="B6325">
        <v>15</v>
      </c>
      <c r="C6325">
        <v>1994</v>
      </c>
      <c r="D6325" t="s">
        <v>16717</v>
      </c>
      <c r="E6325" s="2">
        <v>2</v>
      </c>
      <c r="F6325" s="2">
        <v>9</v>
      </c>
      <c r="G6325" s="2">
        <v>1</v>
      </c>
      <c r="H6325" s="2">
        <v>36</v>
      </c>
      <c r="I6325" s="4" t="s">
        <v>11090</v>
      </c>
      <c r="J6325" s="2">
        <v>3</v>
      </c>
      <c r="K6325" s="3"/>
      <c r="L6325" s="2">
        <v>1</v>
      </c>
      <c r="M6325" s="4" t="s">
        <v>11468</v>
      </c>
      <c r="N6325" s="4" t="s">
        <v>4136</v>
      </c>
      <c r="O6325" t="s">
        <v>4137</v>
      </c>
      <c r="P6325" s="4" t="s">
        <v>11625</v>
      </c>
      <c r="Q6325" s="4" t="str">
        <f>VLOOKUP(P6325, 'Gun classification'!A:B, 2, FALSE)</f>
        <v>Falta de oxigeno</v>
      </c>
      <c r="R6325" s="4" t="s">
        <v>14184</v>
      </c>
      <c r="S6325" t="str">
        <f t="shared" si="98"/>
        <v xml:space="preserve">quarrel in hotel, </v>
      </c>
      <c r="T6325" s="38" t="s">
        <v>23263</v>
      </c>
      <c r="W6325" s="4" t="s">
        <v>14184</v>
      </c>
      <c r="X6325" s="4" t="s">
        <v>14184</v>
      </c>
    </row>
    <row r="6326" spans="1:24" x14ac:dyDescent="0.2">
      <c r="A6326">
        <v>7</v>
      </c>
      <c r="B6326">
        <v>18</v>
      </c>
      <c r="C6326">
        <v>1994</v>
      </c>
      <c r="D6326" t="s">
        <v>16718</v>
      </c>
      <c r="E6326" s="2">
        <v>2</v>
      </c>
      <c r="F6326" s="2">
        <v>5</v>
      </c>
      <c r="G6326" s="2">
        <v>1</v>
      </c>
      <c r="H6326" s="2">
        <v>20</v>
      </c>
      <c r="I6326" s="4" t="s">
        <v>11091</v>
      </c>
      <c r="J6326" s="2">
        <v>2</v>
      </c>
      <c r="K6326" s="2">
        <v>5</v>
      </c>
      <c r="L6326" s="2">
        <v>1</v>
      </c>
      <c r="M6326" s="4" t="s">
        <v>11451</v>
      </c>
      <c r="N6326" s="4" t="s">
        <v>3458</v>
      </c>
      <c r="O6326" t="s">
        <v>4138</v>
      </c>
      <c r="P6326" s="4" t="s">
        <v>9436</v>
      </c>
      <c r="Q6326" s="4" t="str">
        <f>VLOOKUP(P6326, 'Gun classification'!A:B, 2, FALSE)</f>
        <v>Arma de fuego</v>
      </c>
      <c r="R6326" s="4" t="s">
        <v>14184</v>
      </c>
      <c r="S6326" t="str">
        <f t="shared" si="98"/>
        <v xml:space="preserve">gang back heade, </v>
      </c>
      <c r="T6326" s="38" t="s">
        <v>23261</v>
      </c>
      <c r="W6326" s="4" t="s">
        <v>14184</v>
      </c>
      <c r="X6326" s="4" t="s">
        <v>14184</v>
      </c>
    </row>
    <row r="6327" spans="1:24" x14ac:dyDescent="0.2">
      <c r="A6327">
        <v>7</v>
      </c>
      <c r="B6327">
        <v>19</v>
      </c>
      <c r="C6327">
        <v>1994</v>
      </c>
      <c r="D6327" t="s">
        <v>16719</v>
      </c>
      <c r="E6327" s="2">
        <v>1</v>
      </c>
      <c r="F6327" s="2">
        <v>4</v>
      </c>
      <c r="G6327" s="2">
        <v>1</v>
      </c>
      <c r="H6327" s="2">
        <v>38</v>
      </c>
      <c r="I6327" s="4" t="s">
        <v>11092</v>
      </c>
      <c r="J6327" s="2">
        <v>3</v>
      </c>
      <c r="K6327" s="3"/>
      <c r="L6327" s="2">
        <v>1</v>
      </c>
      <c r="M6327" s="4" t="s">
        <v>11495</v>
      </c>
      <c r="N6327" s="4" t="s">
        <v>4139</v>
      </c>
      <c r="O6327" t="s">
        <v>3790</v>
      </c>
      <c r="P6327" s="4" t="s">
        <v>11512</v>
      </c>
      <c r="Q6327" s="4" t="str">
        <f>VLOOKUP(P6327, 'Gun classification'!A:B, 2, FALSE)</f>
        <v>Arma de fuego</v>
      </c>
      <c r="R6327" s="4" t="s">
        <v>14184</v>
      </c>
      <c r="S6327" t="str">
        <f t="shared" si="98"/>
        <v xml:space="preserve">narc?, </v>
      </c>
      <c r="W6327" s="4" t="s">
        <v>14184</v>
      </c>
      <c r="X6327" s="4" t="s">
        <v>14184</v>
      </c>
    </row>
    <row r="6328" spans="1:24" x14ac:dyDescent="0.2">
      <c r="A6328">
        <v>7</v>
      </c>
      <c r="B6328">
        <v>24</v>
      </c>
      <c r="C6328">
        <v>1994</v>
      </c>
      <c r="D6328" t="s">
        <v>16720</v>
      </c>
      <c r="E6328" s="2">
        <v>1</v>
      </c>
      <c r="F6328" s="2">
        <v>4</v>
      </c>
      <c r="G6328" s="2">
        <v>1</v>
      </c>
      <c r="H6328" s="2">
        <v>20</v>
      </c>
      <c r="I6328" s="4" t="s">
        <v>11093</v>
      </c>
      <c r="J6328" s="2">
        <v>1</v>
      </c>
      <c r="K6328" s="2">
        <v>4</v>
      </c>
      <c r="L6328" s="2">
        <v>1</v>
      </c>
      <c r="M6328" s="4" t="s">
        <v>11430</v>
      </c>
      <c r="N6328" s="4" t="s">
        <v>6915</v>
      </c>
      <c r="P6328" s="4" t="s">
        <v>11512</v>
      </c>
      <c r="Q6328" s="4" t="str">
        <f>VLOOKUP(P6328, 'Gun classification'!A:B, 2, FALSE)</f>
        <v>Arma de fuego</v>
      </c>
      <c r="R6328" s="4" t="s">
        <v>14184</v>
      </c>
      <c r="S6328" t="str">
        <f t="shared" si="98"/>
        <v xml:space="preserve">, </v>
      </c>
      <c r="T6328" t="s">
        <v>23253</v>
      </c>
      <c r="W6328" s="4" t="s">
        <v>14184</v>
      </c>
      <c r="X6328" s="4" t="s">
        <v>14184</v>
      </c>
    </row>
    <row r="6329" spans="1:24" x14ac:dyDescent="0.2">
      <c r="A6329">
        <v>7</v>
      </c>
      <c r="B6329">
        <v>31</v>
      </c>
      <c r="C6329">
        <v>1994</v>
      </c>
      <c r="D6329" t="s">
        <v>16721</v>
      </c>
      <c r="E6329" s="2">
        <v>3</v>
      </c>
      <c r="F6329" s="3"/>
      <c r="G6329" s="2">
        <v>1</v>
      </c>
      <c r="H6329" s="2">
        <v>35</v>
      </c>
      <c r="I6329" s="4" t="s">
        <v>17370</v>
      </c>
      <c r="J6329" s="2">
        <v>5</v>
      </c>
      <c r="K6329" s="3"/>
      <c r="L6329" s="2">
        <v>3</v>
      </c>
      <c r="M6329" s="4" t="s">
        <v>14184</v>
      </c>
      <c r="N6329" s="4" t="s">
        <v>4140</v>
      </c>
      <c r="O6329" t="s">
        <v>4141</v>
      </c>
      <c r="P6329" s="4" t="s">
        <v>11512</v>
      </c>
      <c r="Q6329" s="4" t="str">
        <f>VLOOKUP(P6329, 'Gun classification'!A:B, 2, FALSE)</f>
        <v>Arma de fuego</v>
      </c>
      <c r="R6329" s="4" t="s">
        <v>14184</v>
      </c>
      <c r="S6329" t="str">
        <f t="shared" si="98"/>
        <v xml:space="preserve">in projects, </v>
      </c>
      <c r="W6329" s="4" t="s">
        <v>14184</v>
      </c>
      <c r="X6329" s="4" t="s">
        <v>14184</v>
      </c>
    </row>
    <row r="6330" spans="1:24" x14ac:dyDescent="0.2">
      <c r="A6330">
        <v>8</v>
      </c>
      <c r="B6330">
        <v>1</v>
      </c>
      <c r="C6330">
        <v>1994</v>
      </c>
      <c r="D6330" t="s">
        <v>16722</v>
      </c>
      <c r="E6330" s="2">
        <v>3</v>
      </c>
      <c r="F6330" s="3"/>
      <c r="G6330" s="2">
        <v>1</v>
      </c>
      <c r="H6330" s="2">
        <v>27</v>
      </c>
      <c r="I6330" s="4" t="s">
        <v>17370</v>
      </c>
      <c r="J6330" s="2">
        <v>5</v>
      </c>
      <c r="K6330" s="3"/>
      <c r="L6330" s="2">
        <v>3</v>
      </c>
      <c r="M6330" s="4" t="s">
        <v>14184</v>
      </c>
      <c r="N6330" s="4" t="s">
        <v>4142</v>
      </c>
      <c r="O6330" t="s">
        <v>8450</v>
      </c>
      <c r="P6330" s="4" t="s">
        <v>11512</v>
      </c>
      <c r="Q6330" s="4" t="str">
        <f>VLOOKUP(P6330, 'Gun classification'!A:B, 2, FALSE)</f>
        <v>Arma de fuego</v>
      </c>
      <c r="R6330" s="4" t="s">
        <v>14184</v>
      </c>
      <c r="S6330" t="str">
        <f t="shared" si="98"/>
        <v xml:space="preserve">narcotics, </v>
      </c>
      <c r="W6330" s="4" t="s">
        <v>14184</v>
      </c>
      <c r="X6330" s="4" t="s">
        <v>14184</v>
      </c>
    </row>
    <row r="6331" spans="1:24" x14ac:dyDescent="0.2">
      <c r="A6331">
        <v>8</v>
      </c>
      <c r="B6331">
        <v>2</v>
      </c>
      <c r="C6331">
        <v>1994</v>
      </c>
      <c r="D6331" t="s">
        <v>16723</v>
      </c>
      <c r="E6331" s="2">
        <v>1</v>
      </c>
      <c r="F6331" s="3"/>
      <c r="G6331" s="2">
        <v>1</v>
      </c>
      <c r="H6331" s="2">
        <v>60</v>
      </c>
      <c r="I6331" s="4" t="s">
        <v>11094</v>
      </c>
      <c r="J6331" s="2">
        <v>3</v>
      </c>
      <c r="K6331" s="3"/>
      <c r="L6331" s="2">
        <v>1</v>
      </c>
      <c r="M6331" s="4" t="s">
        <v>11413</v>
      </c>
      <c r="N6331" s="4" t="s">
        <v>4143</v>
      </c>
      <c r="O6331" t="s">
        <v>4144</v>
      </c>
      <c r="P6331" s="4" t="s">
        <v>11732</v>
      </c>
      <c r="Q6331" s="4" t="str">
        <f>VLOOKUP(P6331, 'Gun classification'!A:B, 2, FALSE)</f>
        <v>Fuerza</v>
      </c>
      <c r="R6331" s="4" t="s">
        <v>14184</v>
      </c>
      <c r="S6331" t="str">
        <f t="shared" si="98"/>
        <v xml:space="preserve">robbery? Burg gay?, </v>
      </c>
      <c r="T6331" t="s">
        <v>11515</v>
      </c>
      <c r="W6331" s="4" t="s">
        <v>14184</v>
      </c>
      <c r="X6331" s="4" t="s">
        <v>14184</v>
      </c>
    </row>
    <row r="6332" spans="1:24" x14ac:dyDescent="0.2">
      <c r="A6332">
        <v>8</v>
      </c>
      <c r="B6332">
        <v>20</v>
      </c>
      <c r="C6332">
        <v>1994</v>
      </c>
      <c r="D6332" t="s">
        <v>16724</v>
      </c>
      <c r="E6332" s="2">
        <v>1</v>
      </c>
      <c r="F6332" s="2">
        <v>4</v>
      </c>
      <c r="G6332" s="2">
        <v>1</v>
      </c>
      <c r="H6332" s="2">
        <v>26</v>
      </c>
      <c r="I6332" s="4" t="s">
        <v>17407</v>
      </c>
      <c r="J6332" s="2">
        <v>1</v>
      </c>
      <c r="K6332" s="2">
        <v>4</v>
      </c>
      <c r="L6332" s="2">
        <v>1</v>
      </c>
      <c r="M6332" s="4" t="s">
        <v>14184</v>
      </c>
      <c r="N6332" s="4" t="s">
        <v>4145</v>
      </c>
      <c r="P6332" s="4" t="s">
        <v>11512</v>
      </c>
      <c r="Q6332" s="4" t="str">
        <f>VLOOKUP(P6332, 'Gun classification'!A:B, 2, FALSE)</f>
        <v>Arma de fuego</v>
      </c>
      <c r="R6332" s="4" t="s">
        <v>14184</v>
      </c>
      <c r="S6332" t="str">
        <f t="shared" si="98"/>
        <v xml:space="preserve">, </v>
      </c>
      <c r="T6332" t="s">
        <v>23253</v>
      </c>
      <c r="W6332" s="4" t="s">
        <v>14184</v>
      </c>
      <c r="X6332" s="4" t="s">
        <v>14184</v>
      </c>
    </row>
    <row r="6333" spans="1:24" x14ac:dyDescent="0.2">
      <c r="A6333">
        <v>8</v>
      </c>
      <c r="B6333">
        <v>22</v>
      </c>
      <c r="C6333">
        <v>1994</v>
      </c>
      <c r="D6333" t="s">
        <v>16725</v>
      </c>
      <c r="E6333" s="2">
        <v>1</v>
      </c>
      <c r="F6333" s="2">
        <v>4</v>
      </c>
      <c r="G6333" s="2">
        <v>1</v>
      </c>
      <c r="H6333" s="2">
        <v>22</v>
      </c>
      <c r="I6333" s="4" t="s">
        <v>11095</v>
      </c>
      <c r="J6333" s="2">
        <v>1</v>
      </c>
      <c r="K6333" s="2">
        <v>4</v>
      </c>
      <c r="L6333" s="2">
        <v>1</v>
      </c>
      <c r="M6333" s="4" t="s">
        <v>11417</v>
      </c>
      <c r="N6333" s="4" t="s">
        <v>4146</v>
      </c>
      <c r="O6333" t="s">
        <v>11581</v>
      </c>
      <c r="P6333" s="4" t="s">
        <v>11512</v>
      </c>
      <c r="Q6333" s="4" t="str">
        <f>VLOOKUP(P6333, 'Gun classification'!A:B, 2, FALSE)</f>
        <v>Arma de fuego</v>
      </c>
      <c r="R6333" s="4" t="s">
        <v>14184</v>
      </c>
      <c r="S6333" t="str">
        <f t="shared" si="98"/>
        <v xml:space="preserve">robbery, </v>
      </c>
      <c r="T6333" t="s">
        <v>11515</v>
      </c>
      <c r="W6333" s="4" t="s">
        <v>14184</v>
      </c>
      <c r="X6333" s="4" t="s">
        <v>14184</v>
      </c>
    </row>
    <row r="6334" spans="1:24" x14ac:dyDescent="0.2">
      <c r="A6334">
        <v>8</v>
      </c>
      <c r="B6334">
        <v>23</v>
      </c>
      <c r="C6334">
        <v>1994</v>
      </c>
      <c r="D6334" t="s">
        <v>16726</v>
      </c>
      <c r="E6334" s="2">
        <v>3</v>
      </c>
      <c r="F6334" s="3"/>
      <c r="G6334" s="2">
        <v>1</v>
      </c>
      <c r="H6334" s="2">
        <v>30</v>
      </c>
      <c r="I6334" s="4" t="s">
        <v>11096</v>
      </c>
      <c r="J6334" s="2">
        <v>3</v>
      </c>
      <c r="K6334" s="3"/>
      <c r="L6334" s="2">
        <v>1</v>
      </c>
      <c r="M6334" s="4" t="s">
        <v>11438</v>
      </c>
      <c r="N6334" s="4" t="s">
        <v>4147</v>
      </c>
      <c r="O6334" t="s">
        <v>4148</v>
      </c>
      <c r="P6334" s="4" t="s">
        <v>11512</v>
      </c>
      <c r="Q6334" s="4" t="str">
        <f>VLOOKUP(P6334, 'Gun classification'!A:B, 2, FALSE)</f>
        <v>Arma de fuego</v>
      </c>
      <c r="R6334" s="4" t="s">
        <v>14184</v>
      </c>
      <c r="S6334" t="str">
        <f t="shared" si="98"/>
        <v xml:space="preserve">argu re crack, </v>
      </c>
      <c r="W6334" s="4" t="s">
        <v>14184</v>
      </c>
      <c r="X6334" s="4" t="s">
        <v>14184</v>
      </c>
    </row>
    <row r="6335" spans="1:24" x14ac:dyDescent="0.2">
      <c r="A6335">
        <v>8</v>
      </c>
      <c r="B6335">
        <v>28</v>
      </c>
      <c r="C6335">
        <v>1994</v>
      </c>
      <c r="D6335" t="s">
        <v>16727</v>
      </c>
      <c r="E6335" s="2">
        <v>1</v>
      </c>
      <c r="F6335" s="2">
        <v>4</v>
      </c>
      <c r="G6335" s="2">
        <v>2</v>
      </c>
      <c r="H6335" s="2">
        <v>28</v>
      </c>
      <c r="I6335" s="4" t="s">
        <v>11097</v>
      </c>
      <c r="J6335" s="2">
        <v>1</v>
      </c>
      <c r="K6335" s="2">
        <v>4</v>
      </c>
      <c r="L6335" s="2">
        <v>1</v>
      </c>
      <c r="M6335" s="4" t="s">
        <v>11440</v>
      </c>
      <c r="N6335" s="4" t="s">
        <v>4149</v>
      </c>
      <c r="O6335" t="s">
        <v>11650</v>
      </c>
      <c r="P6335" s="4" t="s">
        <v>11518</v>
      </c>
      <c r="Q6335" s="4" t="str">
        <f>VLOOKUP(P6335, 'Gun classification'!A:B, 2, FALSE)</f>
        <v>Arma blanca</v>
      </c>
      <c r="R6335" s="4" t="s">
        <v>14184</v>
      </c>
      <c r="S6335" t="str">
        <f t="shared" si="98"/>
        <v xml:space="preserve">Domestic, </v>
      </c>
      <c r="T6335" t="s">
        <v>11650</v>
      </c>
      <c r="W6335" s="4" t="s">
        <v>14184</v>
      </c>
      <c r="X6335" s="4" t="s">
        <v>14184</v>
      </c>
    </row>
    <row r="6336" spans="1:24" x14ac:dyDescent="0.2">
      <c r="A6336">
        <v>8</v>
      </c>
      <c r="B6336">
        <v>31</v>
      </c>
      <c r="C6336">
        <v>1994</v>
      </c>
      <c r="D6336" t="s">
        <v>16728</v>
      </c>
      <c r="E6336" s="2">
        <v>1</v>
      </c>
      <c r="F6336" s="3"/>
      <c r="G6336" s="2">
        <v>1</v>
      </c>
      <c r="H6336" s="2">
        <v>64</v>
      </c>
      <c r="I6336" s="4" t="s">
        <v>14736</v>
      </c>
      <c r="J6336" s="2">
        <v>5</v>
      </c>
      <c r="K6336" s="3"/>
      <c r="L6336" s="2">
        <v>3</v>
      </c>
      <c r="M6336" s="4" t="s">
        <v>14184</v>
      </c>
      <c r="N6336" s="4" t="s">
        <v>4150</v>
      </c>
      <c r="O6336" t="s">
        <v>11996</v>
      </c>
      <c r="P6336" s="4" t="s">
        <v>11512</v>
      </c>
      <c r="Q6336" s="4" t="str">
        <f>VLOOKUP(P6336, 'Gun classification'!A:B, 2, FALSE)</f>
        <v>Arma de fuego</v>
      </c>
      <c r="R6336" s="4" t="s">
        <v>14184</v>
      </c>
      <c r="S6336" t="str">
        <f t="shared" si="98"/>
        <v xml:space="preserve">robbery?, </v>
      </c>
      <c r="T6336" t="s">
        <v>11515</v>
      </c>
      <c r="W6336" s="4" t="s">
        <v>14184</v>
      </c>
      <c r="X6336" s="4" t="s">
        <v>14184</v>
      </c>
    </row>
    <row r="6337" spans="1:24" x14ac:dyDescent="0.2">
      <c r="A6337">
        <v>9</v>
      </c>
      <c r="B6337">
        <v>1</v>
      </c>
      <c r="C6337">
        <v>1994</v>
      </c>
      <c r="D6337" t="s">
        <v>16729</v>
      </c>
      <c r="E6337" s="2">
        <v>3</v>
      </c>
      <c r="F6337" s="3"/>
      <c r="G6337" s="2">
        <v>1</v>
      </c>
      <c r="H6337" s="2">
        <v>18</v>
      </c>
      <c r="I6337" s="4" t="s">
        <v>14736</v>
      </c>
      <c r="J6337" s="2">
        <v>5</v>
      </c>
      <c r="K6337" s="3"/>
      <c r="L6337" s="2">
        <v>3</v>
      </c>
      <c r="M6337" s="4" t="s">
        <v>14184</v>
      </c>
      <c r="N6337" s="4" t="s">
        <v>4151</v>
      </c>
      <c r="O6337" t="s">
        <v>4152</v>
      </c>
      <c r="P6337" s="4" t="s">
        <v>11512</v>
      </c>
      <c r="Q6337" s="4" t="str">
        <f>VLOOKUP(P6337, 'Gun classification'!A:B, 2, FALSE)</f>
        <v>Arma de fuego</v>
      </c>
      <c r="R6337" s="4" t="s">
        <v>1242</v>
      </c>
      <c r="S6337" t="str">
        <f t="shared" si="98"/>
        <v>shot in house, v. 187 suspect</v>
      </c>
      <c r="W6337" s="4" t="s">
        <v>14184</v>
      </c>
      <c r="X6337" s="4" t="s">
        <v>14184</v>
      </c>
    </row>
    <row r="6338" spans="1:24" x14ac:dyDescent="0.2">
      <c r="A6338">
        <v>9</v>
      </c>
      <c r="B6338">
        <v>2</v>
      </c>
      <c r="C6338">
        <v>1994</v>
      </c>
      <c r="D6338" t="s">
        <v>16730</v>
      </c>
      <c r="E6338" s="2">
        <v>2</v>
      </c>
      <c r="F6338" s="2">
        <v>6</v>
      </c>
      <c r="G6338" s="2">
        <v>2</v>
      </c>
      <c r="H6338" s="3"/>
      <c r="I6338" s="4" t="s">
        <v>17407</v>
      </c>
      <c r="J6338" s="2">
        <v>2</v>
      </c>
      <c r="K6338" s="2">
        <v>6</v>
      </c>
      <c r="L6338" s="2">
        <v>1</v>
      </c>
      <c r="M6338" s="4" t="s">
        <v>14184</v>
      </c>
      <c r="N6338" s="4" t="s">
        <v>4153</v>
      </c>
      <c r="O6338" t="s">
        <v>4154</v>
      </c>
      <c r="P6338" s="4" t="s">
        <v>11512</v>
      </c>
      <c r="Q6338" s="4" t="str">
        <f>VLOOKUP(P6338, 'Gun classification'!A:B, 2, FALSE)</f>
        <v>Arma de fuego</v>
      </c>
      <c r="R6338" s="4" t="s">
        <v>14184</v>
      </c>
      <c r="S6338" t="str">
        <f t="shared" si="98"/>
        <v xml:space="preserve">Massage parlor, </v>
      </c>
      <c r="W6338" s="4" t="s">
        <v>14184</v>
      </c>
      <c r="X6338" s="4" t="s">
        <v>14184</v>
      </c>
    </row>
    <row r="6339" spans="1:24" x14ac:dyDescent="0.2">
      <c r="A6339">
        <v>9</v>
      </c>
      <c r="B6339">
        <v>7</v>
      </c>
      <c r="C6339">
        <v>1994</v>
      </c>
      <c r="D6339" t="s">
        <v>16731</v>
      </c>
      <c r="E6339" s="2">
        <v>4</v>
      </c>
      <c r="F6339" s="3"/>
      <c r="G6339" s="2">
        <v>1</v>
      </c>
      <c r="H6339" s="2">
        <v>44</v>
      </c>
      <c r="I6339" s="4" t="s">
        <v>17370</v>
      </c>
      <c r="J6339" s="2">
        <v>5</v>
      </c>
      <c r="K6339" s="3"/>
      <c r="L6339" s="2">
        <v>3</v>
      </c>
      <c r="M6339" s="4" t="s">
        <v>14184</v>
      </c>
      <c r="N6339" s="4" t="s">
        <v>4155</v>
      </c>
      <c r="O6339" t="s">
        <v>4156</v>
      </c>
      <c r="P6339" s="4" t="s">
        <v>11518</v>
      </c>
      <c r="Q6339" s="4" t="str">
        <f>VLOOKUP(P6339, 'Gun classification'!A:B, 2, FALSE)</f>
        <v>Arma blanca</v>
      </c>
      <c r="R6339" s="4" t="s">
        <v>1243</v>
      </c>
      <c r="S6339" t="str">
        <f t="shared" ref="S6339:S6402" si="99">CONCATENATE(O6339,", ",R6339)</f>
        <v>homeless, at camp</v>
      </c>
      <c r="W6339" s="4" t="s">
        <v>14184</v>
      </c>
      <c r="X6339" s="4" t="s">
        <v>14184</v>
      </c>
    </row>
    <row r="6340" spans="1:24" x14ac:dyDescent="0.2">
      <c r="A6340">
        <v>9</v>
      </c>
      <c r="B6340">
        <v>9</v>
      </c>
      <c r="C6340">
        <v>1994</v>
      </c>
      <c r="D6340" t="s">
        <v>16732</v>
      </c>
      <c r="E6340" s="2">
        <v>2</v>
      </c>
      <c r="F6340" s="2">
        <v>6</v>
      </c>
      <c r="G6340" s="2">
        <v>2</v>
      </c>
      <c r="H6340" s="2">
        <v>22</v>
      </c>
      <c r="I6340" s="4" t="s">
        <v>11098</v>
      </c>
      <c r="J6340" s="2">
        <v>2</v>
      </c>
      <c r="K6340" s="2">
        <v>6</v>
      </c>
      <c r="L6340" s="2">
        <v>1</v>
      </c>
      <c r="M6340" s="4" t="s">
        <v>11468</v>
      </c>
      <c r="N6340" s="4" t="s">
        <v>4157</v>
      </c>
      <c r="O6340" t="s">
        <v>11830</v>
      </c>
      <c r="P6340" s="4" t="s">
        <v>11512</v>
      </c>
      <c r="Q6340" s="4" t="str">
        <f>VLOOKUP(P6340, 'Gun classification'!A:B, 2, FALSE)</f>
        <v>Arma de fuego</v>
      </c>
      <c r="R6340" s="4" t="s">
        <v>7120</v>
      </c>
      <c r="S6340" t="str">
        <f t="shared" si="99"/>
        <v>sus 801, in car</v>
      </c>
      <c r="W6340" s="4" t="s">
        <v>14184</v>
      </c>
      <c r="X6340" s="4" t="s">
        <v>14184</v>
      </c>
    </row>
    <row r="6341" spans="1:24" x14ac:dyDescent="0.2">
      <c r="A6341">
        <v>9</v>
      </c>
      <c r="B6341">
        <v>19</v>
      </c>
      <c r="C6341">
        <v>1994</v>
      </c>
      <c r="D6341" t="s">
        <v>16733</v>
      </c>
      <c r="E6341" s="2">
        <v>1</v>
      </c>
      <c r="F6341" s="3"/>
      <c r="G6341" s="2">
        <v>1</v>
      </c>
      <c r="H6341" s="2">
        <v>17</v>
      </c>
      <c r="I6341" s="4" t="s">
        <v>11099</v>
      </c>
      <c r="J6341" s="2">
        <v>1</v>
      </c>
      <c r="K6341" s="2">
        <v>4</v>
      </c>
      <c r="L6341" s="2">
        <v>1</v>
      </c>
      <c r="M6341" s="4" t="s">
        <v>11430</v>
      </c>
      <c r="N6341" s="4" t="s">
        <v>4158</v>
      </c>
      <c r="O6341" t="s">
        <v>4159</v>
      </c>
      <c r="P6341" s="4" t="s">
        <v>5186</v>
      </c>
      <c r="Q6341" s="4" t="str">
        <f>VLOOKUP(P6341, 'Gun classification'!A:B, 2, FALSE)</f>
        <v xml:space="preserve">Vehiculo </v>
      </c>
      <c r="R6341" s="4" t="s">
        <v>14184</v>
      </c>
      <c r="S6341" t="str">
        <f t="shared" si="99"/>
        <v xml:space="preserve">pins with auto, </v>
      </c>
      <c r="W6341" s="4" t="s">
        <v>14184</v>
      </c>
      <c r="X6341" s="4" t="s">
        <v>14184</v>
      </c>
    </row>
    <row r="6342" spans="1:24" x14ac:dyDescent="0.2">
      <c r="A6342">
        <v>10</v>
      </c>
      <c r="B6342">
        <v>1</v>
      </c>
      <c r="C6342">
        <v>1994</v>
      </c>
      <c r="D6342" t="s">
        <v>16734</v>
      </c>
      <c r="E6342" s="2">
        <v>1</v>
      </c>
      <c r="F6342" s="3"/>
      <c r="G6342" s="2">
        <v>1</v>
      </c>
      <c r="H6342" s="2">
        <v>35</v>
      </c>
      <c r="I6342" s="4" t="s">
        <v>11100</v>
      </c>
      <c r="J6342" s="2">
        <v>1</v>
      </c>
      <c r="K6342" s="3"/>
      <c r="L6342" s="2">
        <v>1</v>
      </c>
      <c r="M6342" s="4" t="s">
        <v>11491</v>
      </c>
      <c r="N6342" s="4" t="s">
        <v>4160</v>
      </c>
      <c r="O6342" t="s">
        <v>4161</v>
      </c>
      <c r="P6342" s="4" t="s">
        <v>11518</v>
      </c>
      <c r="Q6342" s="4" t="str">
        <f>VLOOKUP(P6342, 'Gun classification'!A:B, 2, FALSE)</f>
        <v>Arma blanca</v>
      </c>
      <c r="R6342" s="4" t="s">
        <v>14184</v>
      </c>
      <c r="S6342" t="str">
        <f t="shared" si="99"/>
        <v xml:space="preserve">homeless beef, </v>
      </c>
      <c r="W6342" s="4" t="s">
        <v>14184</v>
      </c>
      <c r="X6342" s="4" t="s">
        <v>14184</v>
      </c>
    </row>
    <row r="6343" spans="1:24" x14ac:dyDescent="0.2">
      <c r="A6343">
        <v>10</v>
      </c>
      <c r="B6343">
        <v>2</v>
      </c>
      <c r="C6343">
        <v>1994</v>
      </c>
      <c r="D6343" t="s">
        <v>16735</v>
      </c>
      <c r="E6343" s="2">
        <v>1</v>
      </c>
      <c r="F6343" s="2">
        <v>4</v>
      </c>
      <c r="G6343" s="2">
        <v>1</v>
      </c>
      <c r="H6343" s="2">
        <v>16</v>
      </c>
      <c r="I6343" s="4" t="s">
        <v>11101</v>
      </c>
      <c r="J6343" s="2">
        <v>1</v>
      </c>
      <c r="K6343" s="2">
        <v>4</v>
      </c>
      <c r="L6343" s="2">
        <v>1</v>
      </c>
      <c r="M6343" s="4" t="s">
        <v>11491</v>
      </c>
      <c r="N6343" s="4" t="s">
        <v>4162</v>
      </c>
      <c r="O6343" t="s">
        <v>4163</v>
      </c>
      <c r="P6343" s="4" t="s">
        <v>11512</v>
      </c>
      <c r="Q6343" s="4" t="str">
        <f>VLOOKUP(P6343, 'Gun classification'!A:B, 2, FALSE)</f>
        <v>Arma de fuego</v>
      </c>
      <c r="R6343" s="4" t="s">
        <v>14184</v>
      </c>
      <c r="S6343" t="str">
        <f t="shared" si="99"/>
        <v xml:space="preserve">gang driveby, </v>
      </c>
      <c r="T6343" s="38" t="s">
        <v>23261</v>
      </c>
      <c r="W6343" s="4" t="s">
        <v>14184</v>
      </c>
      <c r="X6343" s="4" t="s">
        <v>14184</v>
      </c>
    </row>
    <row r="6344" spans="1:24" x14ac:dyDescent="0.2">
      <c r="A6344">
        <v>10</v>
      </c>
      <c r="B6344">
        <v>6</v>
      </c>
      <c r="C6344">
        <v>1994</v>
      </c>
      <c r="D6344" t="s">
        <v>16736</v>
      </c>
      <c r="E6344" s="2">
        <v>1</v>
      </c>
      <c r="F6344" s="2">
        <v>4</v>
      </c>
      <c r="G6344" s="2">
        <v>1</v>
      </c>
      <c r="H6344" s="2">
        <v>48</v>
      </c>
      <c r="I6344" s="4" t="s">
        <v>17407</v>
      </c>
      <c r="J6344" s="2">
        <v>1</v>
      </c>
      <c r="K6344" s="2">
        <v>4</v>
      </c>
      <c r="L6344" s="2">
        <v>1</v>
      </c>
      <c r="M6344" s="4" t="s">
        <v>14184</v>
      </c>
      <c r="N6344" s="4" t="s">
        <v>3754</v>
      </c>
      <c r="P6344" s="4" t="s">
        <v>11518</v>
      </c>
      <c r="Q6344" s="4" t="str">
        <f>VLOOKUP(P6344, 'Gun classification'!A:B, 2, FALSE)</f>
        <v>Arma blanca</v>
      </c>
      <c r="R6344" s="4" t="s">
        <v>14184</v>
      </c>
      <c r="S6344" t="str">
        <f t="shared" si="99"/>
        <v xml:space="preserve">, </v>
      </c>
      <c r="T6344" t="s">
        <v>23253</v>
      </c>
      <c r="W6344" s="4" t="s">
        <v>14184</v>
      </c>
      <c r="X6344" s="4" t="s">
        <v>14184</v>
      </c>
    </row>
    <row r="6345" spans="1:24" x14ac:dyDescent="0.2">
      <c r="A6345">
        <v>10</v>
      </c>
      <c r="B6345">
        <v>8</v>
      </c>
      <c r="C6345">
        <v>1994</v>
      </c>
      <c r="D6345" t="s">
        <v>16737</v>
      </c>
      <c r="E6345" s="2">
        <v>3</v>
      </c>
      <c r="F6345" s="3"/>
      <c r="G6345" s="2">
        <v>2</v>
      </c>
      <c r="H6345" s="2">
        <v>40</v>
      </c>
      <c r="I6345" s="4" t="s">
        <v>11102</v>
      </c>
      <c r="J6345" s="2">
        <v>3</v>
      </c>
      <c r="K6345" s="3"/>
      <c r="L6345" s="2">
        <v>1</v>
      </c>
      <c r="M6345" s="4" t="s">
        <v>14184</v>
      </c>
      <c r="N6345" s="4" t="s">
        <v>4164</v>
      </c>
      <c r="O6345" t="s">
        <v>4165</v>
      </c>
      <c r="P6345" s="4" t="s">
        <v>11512</v>
      </c>
      <c r="Q6345" s="4" t="str">
        <f>VLOOKUP(P6345, 'Gun classification'!A:B, 2, FALSE)</f>
        <v>Arma de fuego</v>
      </c>
      <c r="R6345" s="4" t="s">
        <v>14184</v>
      </c>
      <c r="S6345" t="str">
        <f t="shared" si="99"/>
        <v xml:space="preserve">driveby August Donnell shot, </v>
      </c>
      <c r="W6345" s="4" t="s">
        <v>14184</v>
      </c>
      <c r="X6345" s="4" t="s">
        <v>14184</v>
      </c>
    </row>
    <row r="6346" spans="1:24" x14ac:dyDescent="0.2">
      <c r="A6346">
        <v>10</v>
      </c>
      <c r="B6346">
        <v>17</v>
      </c>
      <c r="C6346">
        <v>1994</v>
      </c>
      <c r="D6346" t="s">
        <v>16738</v>
      </c>
      <c r="E6346" s="2">
        <v>3</v>
      </c>
      <c r="F6346" s="3"/>
      <c r="G6346" s="2">
        <v>1</v>
      </c>
      <c r="H6346" s="2">
        <v>23</v>
      </c>
      <c r="I6346" s="4" t="s">
        <v>14736</v>
      </c>
      <c r="J6346" s="2">
        <v>5</v>
      </c>
      <c r="K6346" s="3"/>
      <c r="L6346" s="2">
        <v>3</v>
      </c>
      <c r="M6346" s="4" t="s">
        <v>14184</v>
      </c>
      <c r="N6346" s="4" t="s">
        <v>6323</v>
      </c>
      <c r="O6346" t="s">
        <v>4166</v>
      </c>
      <c r="P6346" s="4" t="s">
        <v>11512</v>
      </c>
      <c r="Q6346" s="4" t="str">
        <f>VLOOKUP(P6346, 'Gun classification'!A:B, 2, FALSE)</f>
        <v>Arma de fuego</v>
      </c>
      <c r="R6346" s="4" t="s">
        <v>14184</v>
      </c>
      <c r="S6346" t="str">
        <f t="shared" si="99"/>
        <v xml:space="preserve">in strret, </v>
      </c>
      <c r="W6346" s="4" t="s">
        <v>14184</v>
      </c>
      <c r="X6346" s="4" t="s">
        <v>14184</v>
      </c>
    </row>
    <row r="6347" spans="1:24" x14ac:dyDescent="0.2">
      <c r="A6347">
        <v>10</v>
      </c>
      <c r="B6347">
        <v>22</v>
      </c>
      <c r="C6347">
        <v>1994</v>
      </c>
      <c r="D6347" t="s">
        <v>16739</v>
      </c>
      <c r="E6347" s="2">
        <v>1</v>
      </c>
      <c r="F6347" s="2">
        <v>4</v>
      </c>
      <c r="G6347" s="2">
        <v>1</v>
      </c>
      <c r="H6347" s="2">
        <v>34</v>
      </c>
      <c r="I6347" s="4" t="s">
        <v>14736</v>
      </c>
      <c r="J6347" s="2">
        <v>1</v>
      </c>
      <c r="K6347" s="2">
        <v>4</v>
      </c>
      <c r="L6347" s="2">
        <v>1</v>
      </c>
      <c r="M6347" s="4" t="s">
        <v>14184</v>
      </c>
      <c r="N6347" s="4" t="s">
        <v>4167</v>
      </c>
      <c r="O6347" t="s">
        <v>4168</v>
      </c>
      <c r="P6347" s="4" t="s">
        <v>11512</v>
      </c>
      <c r="Q6347" s="4" t="str">
        <f>VLOOKUP(P6347, 'Gun classification'!A:B, 2, FALSE)</f>
        <v>Arma de fuego</v>
      </c>
      <c r="R6347" s="4" t="s">
        <v>14184</v>
      </c>
      <c r="S6347" t="str">
        <f t="shared" si="99"/>
        <v xml:space="preserve">as got in auto, </v>
      </c>
      <c r="T6347" s="38" t="s">
        <v>23253</v>
      </c>
      <c r="W6347" s="4" t="s">
        <v>14184</v>
      </c>
      <c r="X6347" s="4" t="s">
        <v>14184</v>
      </c>
    </row>
    <row r="6348" spans="1:24" x14ac:dyDescent="0.2">
      <c r="A6348">
        <v>10</v>
      </c>
      <c r="B6348">
        <v>23</v>
      </c>
      <c r="C6348">
        <v>1994</v>
      </c>
      <c r="D6348" t="s">
        <v>16740</v>
      </c>
      <c r="E6348" s="2">
        <v>3</v>
      </c>
      <c r="F6348" s="3"/>
      <c r="G6348" s="2">
        <v>1</v>
      </c>
      <c r="H6348" s="2">
        <v>52</v>
      </c>
      <c r="I6348" s="4" t="s">
        <v>17370</v>
      </c>
      <c r="J6348" s="2">
        <v>3</v>
      </c>
      <c r="K6348" s="3"/>
      <c r="L6348" s="2">
        <v>1</v>
      </c>
      <c r="M6348" s="4" t="s">
        <v>14184</v>
      </c>
      <c r="N6348" s="4" t="s">
        <v>4169</v>
      </c>
      <c r="O6348" t="s">
        <v>4170</v>
      </c>
      <c r="P6348" s="4" t="s">
        <v>11518</v>
      </c>
      <c r="Q6348" s="4" t="str">
        <f>VLOOKUP(P6348, 'Gun classification'!A:B, 2, FALSE)</f>
        <v>Arma blanca</v>
      </c>
      <c r="R6348" s="4" t="s">
        <v>14184</v>
      </c>
      <c r="S6348" t="str">
        <f t="shared" si="99"/>
        <v xml:space="preserve">at rap show, </v>
      </c>
      <c r="W6348" s="4" t="s">
        <v>14184</v>
      </c>
      <c r="X6348" s="4" t="s">
        <v>14184</v>
      </c>
    </row>
    <row r="6349" spans="1:24" x14ac:dyDescent="0.2">
      <c r="A6349">
        <v>10</v>
      </c>
      <c r="B6349">
        <v>26</v>
      </c>
      <c r="C6349">
        <v>1994</v>
      </c>
      <c r="D6349" t="s">
        <v>16741</v>
      </c>
      <c r="E6349" s="2">
        <v>5</v>
      </c>
      <c r="F6349" s="3"/>
      <c r="G6349" s="2">
        <v>1</v>
      </c>
      <c r="H6349" s="3"/>
      <c r="I6349" s="4" t="s">
        <v>17370</v>
      </c>
      <c r="J6349" s="2">
        <v>5</v>
      </c>
      <c r="K6349" s="3"/>
      <c r="L6349" s="2">
        <v>3</v>
      </c>
      <c r="M6349" s="4" t="s">
        <v>14184</v>
      </c>
      <c r="N6349" s="4" t="s">
        <v>4171</v>
      </c>
      <c r="O6349" t="s">
        <v>4172</v>
      </c>
      <c r="P6349" s="4" t="s">
        <v>14184</v>
      </c>
      <c r="Q6349" s="4" t="s">
        <v>23269</v>
      </c>
      <c r="R6349" s="4" t="s">
        <v>14184</v>
      </c>
      <c r="S6349" t="str">
        <f t="shared" si="99"/>
        <v xml:space="preserve">ocean beach, </v>
      </c>
      <c r="W6349" s="4" t="s">
        <v>14184</v>
      </c>
      <c r="X6349" s="4" t="s">
        <v>14184</v>
      </c>
    </row>
    <row r="6350" spans="1:24" x14ac:dyDescent="0.2">
      <c r="A6350">
        <v>10</v>
      </c>
      <c r="B6350">
        <v>26</v>
      </c>
      <c r="C6350">
        <v>1994</v>
      </c>
      <c r="D6350" t="s">
        <v>16742</v>
      </c>
      <c r="E6350" s="2">
        <v>1</v>
      </c>
      <c r="F6350" s="3"/>
      <c r="G6350" s="2">
        <v>1</v>
      </c>
      <c r="H6350" s="2">
        <v>14</v>
      </c>
      <c r="I6350" s="4" t="s">
        <v>11103</v>
      </c>
      <c r="J6350" s="2">
        <v>1</v>
      </c>
      <c r="K6350" s="2">
        <v>4</v>
      </c>
      <c r="L6350" s="2">
        <v>1</v>
      </c>
      <c r="M6350" s="4" t="s">
        <v>11421</v>
      </c>
      <c r="N6350" s="4" t="s">
        <v>4173</v>
      </c>
      <c r="P6350" s="4" t="s">
        <v>11582</v>
      </c>
      <c r="Q6350" s="4" t="str">
        <f>VLOOKUP(P6350, 'Gun classification'!A:B, 2, FALSE)</f>
        <v>Fuerza</v>
      </c>
      <c r="R6350" s="4" t="s">
        <v>14184</v>
      </c>
      <c r="S6350" t="str">
        <f t="shared" si="99"/>
        <v xml:space="preserve">, </v>
      </c>
      <c r="T6350" t="s">
        <v>23253</v>
      </c>
      <c r="W6350" s="4" t="s">
        <v>14184</v>
      </c>
      <c r="X6350" s="4" t="s">
        <v>14184</v>
      </c>
    </row>
    <row r="6351" spans="1:24" x14ac:dyDescent="0.2">
      <c r="A6351">
        <v>10</v>
      </c>
      <c r="B6351">
        <v>30</v>
      </c>
      <c r="C6351">
        <v>1994</v>
      </c>
      <c r="D6351" t="s">
        <v>16743</v>
      </c>
      <c r="E6351" s="2">
        <v>3</v>
      </c>
      <c r="F6351" s="3"/>
      <c r="G6351" s="2">
        <v>1</v>
      </c>
      <c r="H6351" s="2">
        <v>21</v>
      </c>
      <c r="I6351" s="4" t="s">
        <v>17407</v>
      </c>
      <c r="J6351" s="2">
        <v>3</v>
      </c>
      <c r="K6351" s="3"/>
      <c r="L6351" s="2">
        <v>1</v>
      </c>
      <c r="M6351" s="4" t="s">
        <v>14184</v>
      </c>
      <c r="N6351" s="4" t="s">
        <v>4174</v>
      </c>
      <c r="O6351" t="s">
        <v>11581</v>
      </c>
      <c r="P6351" s="4" t="s">
        <v>11512</v>
      </c>
      <c r="Q6351" s="4" t="str">
        <f>VLOOKUP(P6351, 'Gun classification'!A:B, 2, FALSE)</f>
        <v>Arma de fuego</v>
      </c>
      <c r="R6351" s="4" t="s">
        <v>14184</v>
      </c>
      <c r="S6351" t="str">
        <f t="shared" si="99"/>
        <v xml:space="preserve">robbery, </v>
      </c>
      <c r="T6351" t="s">
        <v>11515</v>
      </c>
      <c r="W6351" s="4" t="s">
        <v>14184</v>
      </c>
      <c r="X6351" s="4" t="s">
        <v>14184</v>
      </c>
    </row>
    <row r="6352" spans="1:24" x14ac:dyDescent="0.2">
      <c r="A6352">
        <v>11</v>
      </c>
      <c r="B6352">
        <v>11</v>
      </c>
      <c r="C6352">
        <v>1994</v>
      </c>
      <c r="D6352" t="s">
        <v>16744</v>
      </c>
      <c r="E6352" s="2">
        <v>3</v>
      </c>
      <c r="F6352" s="3"/>
      <c r="G6352" s="2">
        <v>1</v>
      </c>
      <c r="H6352" s="2">
        <v>28</v>
      </c>
      <c r="I6352" s="4" t="s">
        <v>17370</v>
      </c>
      <c r="J6352" s="2">
        <v>5</v>
      </c>
      <c r="K6352" s="3"/>
      <c r="L6352" s="2">
        <v>3</v>
      </c>
      <c r="M6352" s="4" t="s">
        <v>14184</v>
      </c>
      <c r="N6352" s="4" t="s">
        <v>4175</v>
      </c>
      <c r="O6352" t="s">
        <v>8450</v>
      </c>
      <c r="P6352" s="4" t="s">
        <v>11512</v>
      </c>
      <c r="Q6352" s="4" t="str">
        <f>VLOOKUP(P6352, 'Gun classification'!A:B, 2, FALSE)</f>
        <v>Arma de fuego</v>
      </c>
      <c r="R6352" s="4" t="s">
        <v>1244</v>
      </c>
      <c r="S6352" t="str">
        <f t="shared" si="99"/>
        <v>narcotics, had baggie in hand</v>
      </c>
      <c r="W6352" s="4" t="s">
        <v>14184</v>
      </c>
      <c r="X6352" s="4" t="s">
        <v>14184</v>
      </c>
    </row>
    <row r="6353" spans="1:24" x14ac:dyDescent="0.2">
      <c r="A6353">
        <v>11</v>
      </c>
      <c r="B6353">
        <v>13</v>
      </c>
      <c r="C6353">
        <v>1994</v>
      </c>
      <c r="D6353" t="s">
        <v>16745</v>
      </c>
      <c r="E6353" s="2">
        <v>1</v>
      </c>
      <c r="F6353" s="3"/>
      <c r="G6353" s="2">
        <v>1</v>
      </c>
      <c r="H6353" s="3"/>
      <c r="I6353" s="4" t="s">
        <v>11104</v>
      </c>
      <c r="J6353" s="2">
        <v>1</v>
      </c>
      <c r="K6353" s="3"/>
      <c r="L6353" s="2">
        <v>1</v>
      </c>
      <c r="M6353" s="4" t="s">
        <v>11465</v>
      </c>
      <c r="N6353" s="4" t="s">
        <v>4176</v>
      </c>
      <c r="O6353" t="s">
        <v>12117</v>
      </c>
      <c r="P6353" s="4" t="s">
        <v>11512</v>
      </c>
      <c r="Q6353" s="4" t="str">
        <f>VLOOKUP(P6353, 'Gun classification'!A:B, 2, FALSE)</f>
        <v>Arma de fuego</v>
      </c>
      <c r="R6353" s="4" t="s">
        <v>14184</v>
      </c>
      <c r="S6353" t="str">
        <f t="shared" si="99"/>
        <v xml:space="preserve">cop killed, </v>
      </c>
      <c r="W6353" s="4" t="s">
        <v>14184</v>
      </c>
      <c r="X6353" s="4" t="s">
        <v>14184</v>
      </c>
    </row>
    <row r="6354" spans="1:24" x14ac:dyDescent="0.2">
      <c r="A6354">
        <v>12</v>
      </c>
      <c r="B6354">
        <v>18</v>
      </c>
      <c r="C6354">
        <v>1994</v>
      </c>
      <c r="D6354" t="s">
        <v>16746</v>
      </c>
      <c r="E6354" s="2">
        <v>1</v>
      </c>
      <c r="F6354" s="2">
        <v>4</v>
      </c>
      <c r="G6354" s="2">
        <v>1</v>
      </c>
      <c r="H6354" s="2">
        <v>37</v>
      </c>
      <c r="I6354" s="4" t="s">
        <v>17370</v>
      </c>
      <c r="J6354" s="2">
        <v>5</v>
      </c>
      <c r="K6354" s="3"/>
      <c r="L6354" s="2">
        <v>3</v>
      </c>
      <c r="M6354" s="4" t="s">
        <v>14184</v>
      </c>
      <c r="N6354" s="4" t="s">
        <v>4177</v>
      </c>
      <c r="P6354" s="4" t="s">
        <v>11512</v>
      </c>
      <c r="Q6354" s="4" t="str">
        <f>VLOOKUP(P6354, 'Gun classification'!A:B, 2, FALSE)</f>
        <v>Arma de fuego</v>
      </c>
      <c r="R6354" s="4" t="s">
        <v>14184</v>
      </c>
      <c r="S6354" t="str">
        <f t="shared" si="99"/>
        <v xml:space="preserve">, </v>
      </c>
      <c r="T6354" t="s">
        <v>23253</v>
      </c>
      <c r="W6354" s="4" t="s">
        <v>14184</v>
      </c>
      <c r="X6354" s="4" t="s">
        <v>14184</v>
      </c>
    </row>
    <row r="6355" spans="1:24" x14ac:dyDescent="0.2">
      <c r="A6355">
        <v>12</v>
      </c>
      <c r="B6355">
        <v>23</v>
      </c>
      <c r="C6355">
        <v>1994</v>
      </c>
      <c r="D6355" t="s">
        <v>16747</v>
      </c>
      <c r="E6355" s="2">
        <v>3</v>
      </c>
      <c r="F6355" s="3"/>
      <c r="G6355" s="2">
        <v>1</v>
      </c>
      <c r="H6355" s="2">
        <v>18</v>
      </c>
      <c r="I6355" s="4" t="s">
        <v>11105</v>
      </c>
      <c r="J6355" s="2">
        <v>3</v>
      </c>
      <c r="K6355" s="3"/>
      <c r="L6355" s="2">
        <v>1</v>
      </c>
      <c r="M6355" s="4" t="s">
        <v>11451</v>
      </c>
      <c r="N6355" s="4" t="s">
        <v>4178</v>
      </c>
      <c r="O6355" t="s">
        <v>4179</v>
      </c>
      <c r="P6355" s="4" t="s">
        <v>11512</v>
      </c>
      <c r="Q6355" s="4" t="str">
        <f>VLOOKUP(P6355, 'Gun classification'!A:B, 2, FALSE)</f>
        <v>Arma de fuego</v>
      </c>
      <c r="R6355" s="4" t="s">
        <v>14184</v>
      </c>
      <c r="S6355" t="str">
        <f t="shared" si="99"/>
        <v xml:space="preserve">at Party, </v>
      </c>
      <c r="W6355" s="4" t="s">
        <v>14184</v>
      </c>
      <c r="X6355" s="4" t="s">
        <v>14184</v>
      </c>
    </row>
    <row r="6356" spans="1:24" x14ac:dyDescent="0.2">
      <c r="A6356">
        <v>12</v>
      </c>
      <c r="B6356">
        <v>29</v>
      </c>
      <c r="C6356">
        <v>1994</v>
      </c>
      <c r="D6356" t="s">
        <v>16748</v>
      </c>
      <c r="E6356" s="2">
        <v>3</v>
      </c>
      <c r="F6356" s="3"/>
      <c r="G6356" s="2">
        <v>1</v>
      </c>
      <c r="H6356" s="2">
        <v>24</v>
      </c>
      <c r="I6356" s="4" t="s">
        <v>11106</v>
      </c>
      <c r="J6356" s="2">
        <v>3</v>
      </c>
      <c r="K6356" s="3"/>
      <c r="L6356" s="2">
        <v>1</v>
      </c>
      <c r="M6356" s="4" t="s">
        <v>11417</v>
      </c>
      <c r="N6356" s="4" t="s">
        <v>8355</v>
      </c>
      <c r="O6356" t="s">
        <v>4180</v>
      </c>
      <c r="P6356" s="4" t="s">
        <v>11512</v>
      </c>
      <c r="Q6356" s="4" t="str">
        <f>VLOOKUP(P6356, 'Gun classification'!A:B, 2, FALSE)</f>
        <v>Arma de fuego</v>
      </c>
      <c r="R6356" s="4" t="s">
        <v>14184</v>
      </c>
      <c r="S6356" t="str">
        <f t="shared" si="99"/>
        <v xml:space="preserve">shootout, </v>
      </c>
      <c r="W6356" s="4" t="s">
        <v>14184</v>
      </c>
      <c r="X6356" s="4" t="s">
        <v>14184</v>
      </c>
    </row>
    <row r="6357" spans="1:24" x14ac:dyDescent="0.2">
      <c r="A6357">
        <v>12</v>
      </c>
      <c r="B6357">
        <v>29</v>
      </c>
      <c r="C6357">
        <v>1994</v>
      </c>
      <c r="D6357" t="s">
        <v>16749</v>
      </c>
      <c r="E6357" s="2">
        <v>3</v>
      </c>
      <c r="F6357" s="3"/>
      <c r="G6357" s="2">
        <v>1</v>
      </c>
      <c r="H6357" s="2">
        <v>23</v>
      </c>
      <c r="I6357" s="4" t="s">
        <v>14736</v>
      </c>
      <c r="J6357" s="2">
        <v>5</v>
      </c>
      <c r="K6357" s="3"/>
      <c r="L6357" s="2">
        <v>3</v>
      </c>
      <c r="M6357" s="4" t="s">
        <v>14184</v>
      </c>
      <c r="N6357" s="4" t="s">
        <v>4181</v>
      </c>
      <c r="O6357" t="s">
        <v>4182</v>
      </c>
      <c r="P6357" s="4" t="s">
        <v>11512</v>
      </c>
      <c r="Q6357" s="4" t="str">
        <f>VLOOKUP(P6357, 'Gun classification'!A:B, 2, FALSE)</f>
        <v>Arma de fuego</v>
      </c>
      <c r="R6357" s="4" t="s">
        <v>1245</v>
      </c>
      <c r="S6357" t="str">
        <f t="shared" si="99"/>
        <v>surrounded, shot nine times</v>
      </c>
      <c r="W6357" s="4" t="s">
        <v>14184</v>
      </c>
      <c r="X6357" s="4" t="s">
        <v>14184</v>
      </c>
    </row>
    <row r="6358" spans="1:24" x14ac:dyDescent="0.2">
      <c r="A6358">
        <v>12</v>
      </c>
      <c r="B6358">
        <v>29</v>
      </c>
      <c r="C6358">
        <v>1994</v>
      </c>
      <c r="D6358" t="s">
        <v>16750</v>
      </c>
      <c r="E6358" s="2">
        <v>3</v>
      </c>
      <c r="F6358" s="3"/>
      <c r="G6358" s="2">
        <v>1</v>
      </c>
      <c r="H6358" s="2">
        <v>41</v>
      </c>
      <c r="I6358" s="4" t="s">
        <v>17370</v>
      </c>
      <c r="J6358" s="2">
        <v>5</v>
      </c>
      <c r="K6358" s="3"/>
      <c r="L6358" s="2">
        <v>3</v>
      </c>
      <c r="M6358" s="4" t="s">
        <v>14184</v>
      </c>
      <c r="N6358" s="4" t="s">
        <v>4183</v>
      </c>
      <c r="P6358" s="4" t="s">
        <v>11518</v>
      </c>
      <c r="Q6358" s="4" t="str">
        <f>VLOOKUP(P6358, 'Gun classification'!A:B, 2, FALSE)</f>
        <v>Arma blanca</v>
      </c>
      <c r="R6358" s="4" t="s">
        <v>14184</v>
      </c>
      <c r="S6358" t="str">
        <f t="shared" si="99"/>
        <v xml:space="preserve">, </v>
      </c>
      <c r="T6358" t="s">
        <v>23253</v>
      </c>
      <c r="W6358" s="4" t="s">
        <v>14184</v>
      </c>
      <c r="X6358" s="4" t="s">
        <v>14184</v>
      </c>
    </row>
    <row r="6359" spans="1:24" x14ac:dyDescent="0.2">
      <c r="A6359">
        <v>1</v>
      </c>
      <c r="B6359">
        <v>5</v>
      </c>
      <c r="C6359">
        <v>1995</v>
      </c>
      <c r="D6359" t="s">
        <v>16751</v>
      </c>
      <c r="E6359" s="2">
        <v>3</v>
      </c>
      <c r="F6359" s="3"/>
      <c r="G6359" s="2">
        <v>1</v>
      </c>
      <c r="H6359" s="2">
        <v>39</v>
      </c>
      <c r="I6359" s="4" t="s">
        <v>17407</v>
      </c>
      <c r="J6359" s="2">
        <v>3</v>
      </c>
      <c r="K6359" s="3"/>
      <c r="L6359" s="2">
        <v>1</v>
      </c>
      <c r="M6359" s="4" t="s">
        <v>14184</v>
      </c>
      <c r="N6359" s="4" t="s">
        <v>4184</v>
      </c>
      <c r="O6359" t="s">
        <v>10232</v>
      </c>
      <c r="P6359" s="4" t="s">
        <v>11512</v>
      </c>
      <c r="Q6359" s="4" t="str">
        <f>VLOOKUP(P6359, 'Gun classification'!A:B, 2, FALSE)</f>
        <v>Arma de fuego</v>
      </c>
      <c r="R6359" s="4" t="s">
        <v>14184</v>
      </c>
      <c r="S6359" t="str">
        <f t="shared" si="99"/>
        <v xml:space="preserve">argument, </v>
      </c>
      <c r="W6359" s="4" t="s">
        <v>14184</v>
      </c>
      <c r="X6359" s="4" t="s">
        <v>14184</v>
      </c>
    </row>
    <row r="6360" spans="1:24" x14ac:dyDescent="0.2">
      <c r="A6360">
        <v>1</v>
      </c>
      <c r="B6360">
        <v>10</v>
      </c>
      <c r="C6360">
        <v>1995</v>
      </c>
      <c r="D6360" t="s">
        <v>16752</v>
      </c>
      <c r="E6360" s="2">
        <v>3</v>
      </c>
      <c r="F6360" s="3"/>
      <c r="G6360" s="2">
        <v>1</v>
      </c>
      <c r="H6360" s="2">
        <v>29</v>
      </c>
      <c r="I6360" s="4" t="s">
        <v>17370</v>
      </c>
      <c r="J6360" s="2">
        <v>5</v>
      </c>
      <c r="K6360" s="3"/>
      <c r="L6360" s="2">
        <v>3</v>
      </c>
      <c r="M6360" s="4" t="s">
        <v>14184</v>
      </c>
      <c r="N6360" s="4" t="s">
        <v>14184</v>
      </c>
      <c r="O6360" t="s">
        <v>4185</v>
      </c>
      <c r="P6360" s="4" t="s">
        <v>11512</v>
      </c>
      <c r="Q6360" s="4" t="str">
        <f>VLOOKUP(P6360, 'Gun classification'!A:B, 2, FALSE)</f>
        <v>Arma de fuego</v>
      </c>
      <c r="R6360" s="4" t="s">
        <v>14184</v>
      </c>
      <c r="S6360" t="str">
        <f t="shared" si="99"/>
        <v xml:space="preserve">had drugs inhand, </v>
      </c>
      <c r="W6360" s="4" t="s">
        <v>14184</v>
      </c>
      <c r="X6360" s="4" t="s">
        <v>14184</v>
      </c>
    </row>
    <row r="6361" spans="1:24" x14ac:dyDescent="0.2">
      <c r="A6361">
        <v>1</v>
      </c>
      <c r="B6361">
        <v>11</v>
      </c>
      <c r="C6361">
        <v>1995</v>
      </c>
      <c r="D6361" t="s">
        <v>16753</v>
      </c>
      <c r="E6361" s="2">
        <v>3</v>
      </c>
      <c r="F6361" s="3"/>
      <c r="G6361" s="2">
        <v>1</v>
      </c>
      <c r="H6361" s="2">
        <v>27</v>
      </c>
      <c r="I6361" s="4" t="s">
        <v>11107</v>
      </c>
      <c r="J6361" s="2">
        <v>3</v>
      </c>
      <c r="K6361" s="3"/>
      <c r="L6361" s="2">
        <v>1</v>
      </c>
      <c r="M6361" s="4" t="s">
        <v>11416</v>
      </c>
      <c r="N6361" s="4" t="s">
        <v>6474</v>
      </c>
      <c r="O6361" t="s">
        <v>4186</v>
      </c>
      <c r="P6361" s="4" t="s">
        <v>11512</v>
      </c>
      <c r="Q6361" s="4" t="str">
        <f>VLOOKUP(P6361, 'Gun classification'!A:B, 2, FALSE)</f>
        <v>Arma de fuego</v>
      </c>
      <c r="R6361" s="4" t="s">
        <v>14184</v>
      </c>
      <c r="S6361" t="str">
        <f t="shared" si="99"/>
        <v xml:space="preserve">argu 3 bms, </v>
      </c>
      <c r="W6361" s="4" t="s">
        <v>14184</v>
      </c>
      <c r="X6361" s="4" t="s">
        <v>14184</v>
      </c>
    </row>
    <row r="6362" spans="1:24" x14ac:dyDescent="0.2">
      <c r="A6362">
        <v>1</v>
      </c>
      <c r="B6362">
        <v>17</v>
      </c>
      <c r="C6362">
        <v>1995</v>
      </c>
      <c r="D6362" t="s">
        <v>16754</v>
      </c>
      <c r="E6362" s="2">
        <v>1</v>
      </c>
      <c r="F6362" s="2">
        <v>4</v>
      </c>
      <c r="G6362" s="2">
        <v>1</v>
      </c>
      <c r="H6362" s="2">
        <v>22</v>
      </c>
      <c r="I6362" s="4" t="s">
        <v>17370</v>
      </c>
      <c r="J6362" s="2">
        <v>5</v>
      </c>
      <c r="K6362" s="3"/>
      <c r="L6362" s="2">
        <v>3</v>
      </c>
      <c r="M6362" s="4" t="s">
        <v>14184</v>
      </c>
      <c r="N6362" s="4" t="s">
        <v>4187</v>
      </c>
      <c r="O6362" t="s">
        <v>4188</v>
      </c>
      <c r="P6362" s="4" t="s">
        <v>11512</v>
      </c>
      <c r="Q6362" s="4" t="str">
        <f>VLOOKUP(P6362, 'Gun classification'!A:B, 2, FALSE)</f>
        <v>Arma de fuego</v>
      </c>
      <c r="R6362" s="4" t="s">
        <v>14184</v>
      </c>
      <c r="S6362" t="str">
        <f t="shared" si="99"/>
        <v xml:space="preserve">gangs, </v>
      </c>
      <c r="T6362" s="38" t="s">
        <v>23261</v>
      </c>
      <c r="W6362" s="4" t="s">
        <v>14184</v>
      </c>
      <c r="X6362" s="4" t="s">
        <v>14184</v>
      </c>
    </row>
    <row r="6363" spans="1:24" x14ac:dyDescent="0.2">
      <c r="A6363">
        <v>1</v>
      </c>
      <c r="B6363">
        <v>18</v>
      </c>
      <c r="C6363">
        <v>1995</v>
      </c>
      <c r="D6363" t="s">
        <v>16755</v>
      </c>
      <c r="E6363" s="2">
        <v>3</v>
      </c>
      <c r="F6363" s="3"/>
      <c r="G6363" s="2">
        <v>1</v>
      </c>
      <c r="H6363" s="2">
        <v>21</v>
      </c>
      <c r="I6363" s="4" t="s">
        <v>11108</v>
      </c>
      <c r="J6363" s="2">
        <v>3</v>
      </c>
      <c r="K6363" s="3"/>
      <c r="L6363" s="2">
        <v>1</v>
      </c>
      <c r="M6363" s="4" t="s">
        <v>11448</v>
      </c>
      <c r="N6363" s="4" t="s">
        <v>4117</v>
      </c>
      <c r="O6363" t="s">
        <v>4189</v>
      </c>
      <c r="P6363" s="4" t="s">
        <v>11512</v>
      </c>
      <c r="Q6363" s="4" t="str">
        <f>VLOOKUP(P6363, 'Gun classification'!A:B, 2, FALSE)</f>
        <v>Arma de fuego</v>
      </c>
      <c r="R6363" s="4" t="s">
        <v>14184</v>
      </c>
      <c r="S6363" t="str">
        <f t="shared" si="99"/>
        <v xml:space="preserve">sitting in car, </v>
      </c>
      <c r="W6363" s="4" t="s">
        <v>14184</v>
      </c>
      <c r="X6363" s="4" t="s">
        <v>14184</v>
      </c>
    </row>
    <row r="6364" spans="1:24" x14ac:dyDescent="0.2">
      <c r="A6364">
        <v>1</v>
      </c>
      <c r="B6364">
        <v>18</v>
      </c>
      <c r="C6364">
        <v>1995</v>
      </c>
      <c r="D6364" t="s">
        <v>16756</v>
      </c>
      <c r="E6364" s="2">
        <v>3</v>
      </c>
      <c r="F6364" s="3"/>
      <c r="G6364" s="2">
        <v>1</v>
      </c>
      <c r="H6364" s="2">
        <v>35</v>
      </c>
      <c r="I6364" s="4" t="s">
        <v>11109</v>
      </c>
      <c r="J6364" s="2">
        <v>3</v>
      </c>
      <c r="K6364" s="3"/>
      <c r="L6364" s="2">
        <v>1</v>
      </c>
      <c r="M6364" s="4" t="s">
        <v>11425</v>
      </c>
      <c r="N6364" s="4" t="s">
        <v>4190</v>
      </c>
      <c r="O6364" t="s">
        <v>12317</v>
      </c>
      <c r="P6364" s="4" t="s">
        <v>11518</v>
      </c>
      <c r="Q6364" s="4" t="str">
        <f>VLOOKUP(P6364, 'Gun classification'!A:B, 2, FALSE)</f>
        <v>Arma blanca</v>
      </c>
      <c r="R6364" s="4" t="s">
        <v>1246</v>
      </c>
      <c r="S6364" t="str">
        <f t="shared" si="99"/>
        <v>family beef, bros in law</v>
      </c>
      <c r="T6364" s="38" t="s">
        <v>11650</v>
      </c>
      <c r="W6364" s="4" t="s">
        <v>14184</v>
      </c>
      <c r="X6364" s="4" t="s">
        <v>14184</v>
      </c>
    </row>
    <row r="6365" spans="1:24" x14ac:dyDescent="0.2">
      <c r="A6365">
        <v>1</v>
      </c>
      <c r="B6365">
        <v>20</v>
      </c>
      <c r="C6365">
        <v>1995</v>
      </c>
      <c r="D6365" t="s">
        <v>16757</v>
      </c>
      <c r="E6365" s="2">
        <v>3</v>
      </c>
      <c r="F6365" s="3"/>
      <c r="G6365" s="2">
        <v>1</v>
      </c>
      <c r="H6365" s="2">
        <v>20</v>
      </c>
      <c r="I6365" s="4" t="s">
        <v>17370</v>
      </c>
      <c r="J6365" s="2">
        <v>5</v>
      </c>
      <c r="K6365" s="3"/>
      <c r="L6365" s="2">
        <v>3</v>
      </c>
      <c r="M6365" s="4" t="s">
        <v>14184</v>
      </c>
      <c r="N6365" s="4" t="s">
        <v>4191</v>
      </c>
      <c r="O6365" t="s">
        <v>4192</v>
      </c>
      <c r="P6365" s="4" t="s">
        <v>11512</v>
      </c>
      <c r="Q6365" s="4" t="str">
        <f>VLOOKUP(P6365, 'Gun classification'!A:B, 2, FALSE)</f>
        <v>Arma de fuego</v>
      </c>
      <c r="R6365" s="4" t="s">
        <v>14184</v>
      </c>
      <c r="S6365" t="str">
        <f t="shared" si="99"/>
        <v xml:space="preserve">in front of store, </v>
      </c>
      <c r="W6365" s="4" t="s">
        <v>14184</v>
      </c>
      <c r="X6365" s="4" t="s">
        <v>14184</v>
      </c>
    </row>
    <row r="6366" spans="1:24" x14ac:dyDescent="0.2">
      <c r="A6366">
        <v>1</v>
      </c>
      <c r="B6366">
        <v>23</v>
      </c>
      <c r="C6366">
        <v>1995</v>
      </c>
      <c r="D6366" t="s">
        <v>16758</v>
      </c>
      <c r="E6366" s="2">
        <v>2</v>
      </c>
      <c r="F6366" s="2">
        <v>5</v>
      </c>
      <c r="G6366" s="2">
        <v>1</v>
      </c>
      <c r="H6366" s="2">
        <v>28</v>
      </c>
      <c r="I6366" s="4" t="s">
        <v>17370</v>
      </c>
      <c r="J6366" s="2">
        <v>5</v>
      </c>
      <c r="K6366" s="3"/>
      <c r="L6366" s="2">
        <v>3</v>
      </c>
      <c r="M6366" s="4" t="s">
        <v>14184</v>
      </c>
      <c r="N6366" s="4" t="s">
        <v>4193</v>
      </c>
      <c r="O6366" t="s">
        <v>4194</v>
      </c>
      <c r="P6366" s="4" t="s">
        <v>11512</v>
      </c>
      <c r="Q6366" s="4" t="str">
        <f>VLOOKUP(P6366, 'Gun classification'!A:B, 2, FALSE)</f>
        <v>Arma de fuego</v>
      </c>
      <c r="R6366" s="4" t="s">
        <v>14184</v>
      </c>
      <c r="S6366" t="str">
        <f t="shared" si="99"/>
        <v xml:space="preserve">gang get in car, </v>
      </c>
      <c r="T6366" s="38" t="s">
        <v>23261</v>
      </c>
      <c r="W6366" s="4" t="s">
        <v>14184</v>
      </c>
      <c r="X6366" s="4" t="s">
        <v>14184</v>
      </c>
    </row>
    <row r="6367" spans="1:24" x14ac:dyDescent="0.2">
      <c r="A6367">
        <v>1</v>
      </c>
      <c r="B6367">
        <v>27</v>
      </c>
      <c r="C6367">
        <v>1995</v>
      </c>
      <c r="D6367" t="s">
        <v>16759</v>
      </c>
      <c r="E6367" s="2">
        <v>2</v>
      </c>
      <c r="F6367" s="2">
        <v>6</v>
      </c>
      <c r="G6367" s="2">
        <v>1</v>
      </c>
      <c r="H6367" s="2">
        <v>36</v>
      </c>
      <c r="I6367" s="4" t="s">
        <v>17407</v>
      </c>
      <c r="J6367" s="2">
        <v>2</v>
      </c>
      <c r="K6367" s="2">
        <v>5</v>
      </c>
      <c r="L6367" s="2">
        <v>1</v>
      </c>
      <c r="M6367" s="4" t="s">
        <v>14184</v>
      </c>
      <c r="N6367" s="4" t="s">
        <v>4195</v>
      </c>
      <c r="O6367" t="s">
        <v>10924</v>
      </c>
      <c r="P6367" s="4" t="s">
        <v>11512</v>
      </c>
      <c r="Q6367" s="4" t="str">
        <f>VLOOKUP(P6367, 'Gun classification'!A:B, 2, FALSE)</f>
        <v>Arma de fuego</v>
      </c>
      <c r="R6367" s="4" t="s">
        <v>6221</v>
      </c>
      <c r="S6367" t="str">
        <f t="shared" si="99"/>
        <v>gang, assassination</v>
      </c>
      <c r="T6367" s="38" t="s">
        <v>23261</v>
      </c>
      <c r="W6367" s="4" t="s">
        <v>14184</v>
      </c>
      <c r="X6367" s="4" t="s">
        <v>14184</v>
      </c>
    </row>
    <row r="6368" spans="1:24" x14ac:dyDescent="0.2">
      <c r="A6368">
        <v>2</v>
      </c>
      <c r="B6368">
        <v>13</v>
      </c>
      <c r="C6368">
        <v>1995</v>
      </c>
      <c r="D6368" t="s">
        <v>16760</v>
      </c>
      <c r="E6368" s="2">
        <v>3</v>
      </c>
      <c r="F6368" s="3"/>
      <c r="G6368" s="2">
        <v>1</v>
      </c>
      <c r="H6368" s="2">
        <v>27</v>
      </c>
      <c r="I6368" s="4" t="s">
        <v>17370</v>
      </c>
      <c r="J6368" s="2">
        <v>5</v>
      </c>
      <c r="K6368" s="3"/>
      <c r="L6368" s="2">
        <v>3</v>
      </c>
      <c r="M6368" s="4" t="s">
        <v>14184</v>
      </c>
      <c r="N6368" s="4" t="s">
        <v>4196</v>
      </c>
      <c r="O6368" t="s">
        <v>4197</v>
      </c>
      <c r="P6368" s="4" t="s">
        <v>11512</v>
      </c>
      <c r="Q6368" s="4" t="str">
        <f>VLOOKUP(P6368, 'Gun classification'!A:B, 2, FALSE)</f>
        <v>Arma de fuego</v>
      </c>
      <c r="R6368" s="4" t="s">
        <v>14184</v>
      </c>
      <c r="S6368" t="str">
        <f t="shared" si="99"/>
        <v xml:space="preserve">taken to Meh, </v>
      </c>
      <c r="W6368" s="4" t="s">
        <v>14184</v>
      </c>
      <c r="X6368" s="4" t="s">
        <v>14184</v>
      </c>
    </row>
    <row r="6369" spans="1:24" x14ac:dyDescent="0.2">
      <c r="A6369">
        <v>2</v>
      </c>
      <c r="B6369">
        <v>19</v>
      </c>
      <c r="C6369">
        <v>1995</v>
      </c>
      <c r="D6369" t="s">
        <v>16761</v>
      </c>
      <c r="E6369" s="2">
        <v>3</v>
      </c>
      <c r="F6369" s="3"/>
      <c r="G6369" s="2">
        <v>1</v>
      </c>
      <c r="H6369" s="2">
        <v>33</v>
      </c>
      <c r="I6369" s="4" t="s">
        <v>17370</v>
      </c>
      <c r="J6369" s="2">
        <v>5</v>
      </c>
      <c r="K6369" s="3"/>
      <c r="L6369" s="2">
        <v>3</v>
      </c>
      <c r="M6369" s="4" t="s">
        <v>14184</v>
      </c>
      <c r="N6369" s="4" t="s">
        <v>3357</v>
      </c>
      <c r="O6369" t="s">
        <v>4198</v>
      </c>
      <c r="P6369" s="4" t="s">
        <v>11512</v>
      </c>
      <c r="Q6369" s="4" t="str">
        <f>VLOOKUP(P6369, 'Gun classification'!A:B, 2, FALSE)</f>
        <v>Arma de fuego</v>
      </c>
      <c r="R6369" s="4" t="s">
        <v>14184</v>
      </c>
      <c r="S6369" t="str">
        <f t="shared" si="99"/>
        <v xml:space="preserve">approaches trk, </v>
      </c>
      <c r="W6369" s="4" t="s">
        <v>14184</v>
      </c>
      <c r="X6369" s="4" t="s">
        <v>14184</v>
      </c>
    </row>
    <row r="6370" spans="1:24" x14ac:dyDescent="0.2">
      <c r="A6370">
        <v>2</v>
      </c>
      <c r="B6370">
        <v>22</v>
      </c>
      <c r="C6370">
        <v>1995</v>
      </c>
      <c r="D6370" t="s">
        <v>16762</v>
      </c>
      <c r="E6370" s="2">
        <v>3</v>
      </c>
      <c r="F6370" s="3"/>
      <c r="G6370" s="2">
        <v>2</v>
      </c>
      <c r="H6370" s="2">
        <v>42</v>
      </c>
      <c r="I6370" s="4" t="s">
        <v>15043</v>
      </c>
      <c r="J6370" s="2">
        <v>3</v>
      </c>
      <c r="K6370" s="3"/>
      <c r="L6370" s="2">
        <v>1</v>
      </c>
      <c r="M6370" s="4" t="s">
        <v>11469</v>
      </c>
      <c r="N6370" s="4" t="s">
        <v>4199</v>
      </c>
      <c r="O6370" t="s">
        <v>4200</v>
      </c>
      <c r="P6370" s="4" t="s">
        <v>11518</v>
      </c>
      <c r="Q6370" s="4" t="str">
        <f>VLOOKUP(P6370, 'Gun classification'!A:B, 2, FALSE)</f>
        <v>Arma blanca</v>
      </c>
      <c r="R6370" s="4" t="s">
        <v>14184</v>
      </c>
      <c r="S6370" t="str">
        <f t="shared" si="99"/>
        <v xml:space="preserve">domestic livein, </v>
      </c>
      <c r="T6370" t="s">
        <v>11650</v>
      </c>
      <c r="W6370" s="4" t="s">
        <v>14184</v>
      </c>
      <c r="X6370" s="4" t="s">
        <v>14184</v>
      </c>
    </row>
    <row r="6371" spans="1:24" x14ac:dyDescent="0.2">
      <c r="A6371">
        <v>2</v>
      </c>
      <c r="B6371">
        <v>25</v>
      </c>
      <c r="C6371">
        <v>1995</v>
      </c>
      <c r="D6371" t="s">
        <v>16763</v>
      </c>
      <c r="E6371" s="2">
        <v>3</v>
      </c>
      <c r="F6371" s="3"/>
      <c r="G6371" s="2">
        <v>1</v>
      </c>
      <c r="H6371" s="2">
        <v>45</v>
      </c>
      <c r="I6371" s="4" t="s">
        <v>11110</v>
      </c>
      <c r="J6371" s="2">
        <v>3</v>
      </c>
      <c r="K6371" s="3"/>
      <c r="L6371" s="2">
        <v>1</v>
      </c>
      <c r="M6371" s="4" t="s">
        <v>11421</v>
      </c>
      <c r="N6371" s="4" t="s">
        <v>4201</v>
      </c>
      <c r="O6371" t="s">
        <v>4202</v>
      </c>
      <c r="P6371" s="4" t="s">
        <v>11512</v>
      </c>
      <c r="Q6371" s="4" t="str">
        <f>VLOOKUP(P6371, 'Gun classification'!A:B, 2, FALSE)</f>
        <v>Arma de fuego</v>
      </c>
      <c r="R6371" s="4" t="s">
        <v>14184</v>
      </c>
      <c r="S6371" t="str">
        <f t="shared" si="99"/>
        <v xml:space="preserve">at party, </v>
      </c>
      <c r="W6371" s="4" t="s">
        <v>14184</v>
      </c>
      <c r="X6371" s="4" t="s">
        <v>14184</v>
      </c>
    </row>
    <row r="6372" spans="1:24" x14ac:dyDescent="0.2">
      <c r="A6372">
        <v>3</v>
      </c>
      <c r="B6372">
        <v>8</v>
      </c>
      <c r="C6372">
        <v>1995</v>
      </c>
      <c r="D6372" t="s">
        <v>16764</v>
      </c>
      <c r="E6372" s="2">
        <v>1</v>
      </c>
      <c r="F6372" s="3"/>
      <c r="G6372" s="2">
        <v>1</v>
      </c>
      <c r="H6372" s="2">
        <v>36</v>
      </c>
      <c r="I6372" s="4" t="s">
        <v>14736</v>
      </c>
      <c r="J6372" s="2">
        <v>5</v>
      </c>
      <c r="K6372" s="3"/>
      <c r="L6372" s="2">
        <v>3</v>
      </c>
      <c r="M6372" s="4" t="s">
        <v>14184</v>
      </c>
      <c r="N6372" s="4" t="s">
        <v>4203</v>
      </c>
      <c r="O6372" t="s">
        <v>10191</v>
      </c>
      <c r="P6372" s="4" t="s">
        <v>11512</v>
      </c>
      <c r="Q6372" s="4" t="str">
        <f>VLOOKUP(P6372, 'Gun classification'!A:B, 2, FALSE)</f>
        <v>Arma de fuego</v>
      </c>
      <c r="R6372" s="4" t="s">
        <v>14184</v>
      </c>
      <c r="S6372" t="str">
        <f t="shared" si="99"/>
        <v xml:space="preserve">on street, </v>
      </c>
      <c r="W6372" s="4" t="s">
        <v>14184</v>
      </c>
      <c r="X6372" s="4" t="s">
        <v>14184</v>
      </c>
    </row>
    <row r="6373" spans="1:24" x14ac:dyDescent="0.2">
      <c r="A6373">
        <v>3</v>
      </c>
      <c r="B6373">
        <v>11</v>
      </c>
      <c r="C6373">
        <v>1995</v>
      </c>
      <c r="D6373" t="s">
        <v>16765</v>
      </c>
      <c r="E6373" s="2">
        <v>3</v>
      </c>
      <c r="F6373" s="3"/>
      <c r="G6373" s="2">
        <v>1</v>
      </c>
      <c r="H6373" s="2">
        <v>26</v>
      </c>
      <c r="I6373" s="4" t="s">
        <v>17370</v>
      </c>
      <c r="J6373" s="2">
        <v>5</v>
      </c>
      <c r="K6373" s="3"/>
      <c r="L6373" s="2">
        <v>3</v>
      </c>
      <c r="M6373" s="4" t="s">
        <v>14184</v>
      </c>
      <c r="N6373" s="4" t="s">
        <v>4204</v>
      </c>
      <c r="P6373" s="4" t="s">
        <v>11512</v>
      </c>
      <c r="Q6373" s="4" t="str">
        <f>VLOOKUP(P6373, 'Gun classification'!A:B, 2, FALSE)</f>
        <v>Arma de fuego</v>
      </c>
      <c r="R6373" s="4" t="s">
        <v>14184</v>
      </c>
      <c r="S6373" t="str">
        <f t="shared" si="99"/>
        <v xml:space="preserve">, </v>
      </c>
      <c r="T6373" t="s">
        <v>23253</v>
      </c>
      <c r="W6373" s="4" t="s">
        <v>14184</v>
      </c>
      <c r="X6373" s="4" t="s">
        <v>14184</v>
      </c>
    </row>
    <row r="6374" spans="1:24" x14ac:dyDescent="0.2">
      <c r="A6374">
        <v>3</v>
      </c>
      <c r="B6374">
        <v>13</v>
      </c>
      <c r="C6374">
        <v>1995</v>
      </c>
      <c r="D6374" t="s">
        <v>16766</v>
      </c>
      <c r="E6374" s="2">
        <v>3</v>
      </c>
      <c r="F6374" s="3"/>
      <c r="G6374" s="2">
        <v>2</v>
      </c>
      <c r="H6374" s="3"/>
      <c r="I6374" s="4" t="s">
        <v>17370</v>
      </c>
      <c r="J6374" s="2">
        <v>5</v>
      </c>
      <c r="K6374" s="3"/>
      <c r="L6374" s="2">
        <v>3</v>
      </c>
      <c r="M6374" s="4" t="s">
        <v>14184</v>
      </c>
      <c r="N6374" s="4" t="s">
        <v>4205</v>
      </c>
      <c r="O6374" t="s">
        <v>4206</v>
      </c>
      <c r="P6374" s="4" t="s">
        <v>11512</v>
      </c>
      <c r="Q6374" s="4" t="str">
        <f>VLOOKUP(P6374, 'Gun classification'!A:B, 2, FALSE)</f>
        <v>Arma de fuego</v>
      </c>
      <c r="R6374" s="4" t="s">
        <v>14184</v>
      </c>
      <c r="S6374" t="str">
        <f t="shared" si="99"/>
        <v xml:space="preserve">saw too much, </v>
      </c>
      <c r="W6374" s="4" t="s">
        <v>14184</v>
      </c>
      <c r="X6374" s="4" t="s">
        <v>14184</v>
      </c>
    </row>
    <row r="6375" spans="1:24" x14ac:dyDescent="0.2">
      <c r="A6375">
        <v>3</v>
      </c>
      <c r="B6375">
        <v>13</v>
      </c>
      <c r="C6375">
        <v>1995</v>
      </c>
      <c r="D6375" t="s">
        <v>16767</v>
      </c>
      <c r="E6375" s="2">
        <v>3</v>
      </c>
      <c r="F6375" s="3"/>
      <c r="G6375" s="2">
        <v>1</v>
      </c>
      <c r="H6375" s="3"/>
      <c r="I6375" s="4" t="s">
        <v>17370</v>
      </c>
      <c r="J6375" s="2">
        <v>5</v>
      </c>
      <c r="K6375" s="3"/>
      <c r="L6375" s="2">
        <v>3</v>
      </c>
      <c r="M6375" s="4" t="s">
        <v>14184</v>
      </c>
      <c r="N6375" s="4" t="s">
        <v>4205</v>
      </c>
      <c r="O6375" t="s">
        <v>4207</v>
      </c>
      <c r="P6375" s="4" t="s">
        <v>11512</v>
      </c>
      <c r="Q6375" s="4" t="str">
        <f>VLOOKUP(P6375, 'Gun classification'!A:B, 2, FALSE)</f>
        <v>Arma de fuego</v>
      </c>
      <c r="R6375" s="4" t="s">
        <v>14184</v>
      </c>
      <c r="S6375" t="str">
        <f t="shared" si="99"/>
        <v xml:space="preserve">projects dupe, </v>
      </c>
      <c r="W6375" s="4" t="s">
        <v>14184</v>
      </c>
      <c r="X6375" s="4" t="s">
        <v>14184</v>
      </c>
    </row>
    <row r="6376" spans="1:24" x14ac:dyDescent="0.2">
      <c r="A6376">
        <v>3</v>
      </c>
      <c r="B6376">
        <v>23</v>
      </c>
      <c r="C6376">
        <v>1995</v>
      </c>
      <c r="D6376" t="s">
        <v>16768</v>
      </c>
      <c r="E6376" s="2">
        <v>1</v>
      </c>
      <c r="F6376" s="3"/>
      <c r="G6376" s="2">
        <v>1</v>
      </c>
      <c r="H6376" s="2">
        <v>26</v>
      </c>
      <c r="I6376" s="4" t="s">
        <v>11111</v>
      </c>
      <c r="J6376" s="2">
        <v>1</v>
      </c>
      <c r="K6376" s="3"/>
      <c r="L6376" s="2">
        <v>1</v>
      </c>
      <c r="M6376" s="4" t="s">
        <v>11439</v>
      </c>
      <c r="N6376" s="4" t="s">
        <v>4208</v>
      </c>
      <c r="O6376" t="s">
        <v>4209</v>
      </c>
      <c r="P6376" s="4" t="s">
        <v>11518</v>
      </c>
      <c r="Q6376" s="4" t="str">
        <f>VLOOKUP(P6376, 'Gun classification'!A:B, 2, FALSE)</f>
        <v>Arma blanca</v>
      </c>
      <c r="R6376" s="4" t="s">
        <v>1247</v>
      </c>
      <c r="S6376" t="str">
        <f t="shared" si="99"/>
        <v>gay? motel, bitten nuts</v>
      </c>
      <c r="W6376" s="4" t="s">
        <v>14184</v>
      </c>
      <c r="X6376" s="4" t="s">
        <v>14184</v>
      </c>
    </row>
    <row r="6377" spans="1:24" x14ac:dyDescent="0.2">
      <c r="A6377">
        <v>3</v>
      </c>
      <c r="B6377">
        <v>27</v>
      </c>
      <c r="C6377">
        <v>1995</v>
      </c>
      <c r="D6377" t="s">
        <v>16769</v>
      </c>
      <c r="E6377" s="2">
        <v>3</v>
      </c>
      <c r="F6377" s="3"/>
      <c r="G6377" s="2">
        <v>1</v>
      </c>
      <c r="H6377" s="2">
        <v>22</v>
      </c>
      <c r="I6377" s="4" t="s">
        <v>17407</v>
      </c>
      <c r="J6377" s="2">
        <v>3</v>
      </c>
      <c r="K6377" s="3"/>
      <c r="L6377" s="2">
        <v>1</v>
      </c>
      <c r="M6377" s="4" t="s">
        <v>14184</v>
      </c>
      <c r="N6377" s="4" t="s">
        <v>4210</v>
      </c>
      <c r="O6377" t="s">
        <v>4211</v>
      </c>
      <c r="P6377" s="4" t="s">
        <v>11512</v>
      </c>
      <c r="Q6377" s="4" t="str">
        <f>VLOOKUP(P6377, 'Gun classification'!A:B, 2, FALSE)</f>
        <v>Arma de fuego</v>
      </c>
      <c r="R6377" s="4" t="s">
        <v>1248</v>
      </c>
      <c r="S6377" t="str">
        <f t="shared" si="99"/>
        <v>Oakdal gang, donnel shot in 94?</v>
      </c>
      <c r="T6377" s="38" t="s">
        <v>23261</v>
      </c>
      <c r="W6377" s="4" t="s">
        <v>14184</v>
      </c>
      <c r="X6377" s="4" t="s">
        <v>14184</v>
      </c>
    </row>
    <row r="6378" spans="1:24" x14ac:dyDescent="0.2">
      <c r="A6378">
        <v>4</v>
      </c>
      <c r="B6378">
        <v>4</v>
      </c>
      <c r="C6378">
        <v>1995</v>
      </c>
      <c r="D6378" t="s">
        <v>16770</v>
      </c>
      <c r="E6378" s="2">
        <v>1</v>
      </c>
      <c r="F6378" s="2">
        <v>4</v>
      </c>
      <c r="G6378" s="2">
        <v>1</v>
      </c>
      <c r="H6378" s="2">
        <v>20</v>
      </c>
      <c r="I6378" s="4" t="s">
        <v>11112</v>
      </c>
      <c r="J6378" s="2">
        <v>3</v>
      </c>
      <c r="K6378" s="3"/>
      <c r="L6378" s="2">
        <v>1</v>
      </c>
      <c r="M6378" s="4" t="s">
        <v>11417</v>
      </c>
      <c r="N6378" s="4" t="s">
        <v>4212</v>
      </c>
      <c r="O6378" t="s">
        <v>4213</v>
      </c>
      <c r="P6378" s="4" t="s">
        <v>14184</v>
      </c>
      <c r="Q6378" s="4" t="s">
        <v>23269</v>
      </c>
      <c r="R6378" s="4" t="s">
        <v>14184</v>
      </c>
      <c r="S6378" t="str">
        <f t="shared" si="99"/>
        <v xml:space="preserve">found in park, </v>
      </c>
      <c r="W6378" s="4" t="s">
        <v>14184</v>
      </c>
      <c r="X6378" s="4" t="s">
        <v>14184</v>
      </c>
    </row>
    <row r="6379" spans="1:24" x14ac:dyDescent="0.2">
      <c r="A6379">
        <v>4</v>
      </c>
      <c r="B6379">
        <v>5</v>
      </c>
      <c r="C6379">
        <v>1995</v>
      </c>
      <c r="D6379" t="s">
        <v>16771</v>
      </c>
      <c r="E6379" s="2">
        <v>1</v>
      </c>
      <c r="F6379" s="3"/>
      <c r="G6379" s="2">
        <v>1</v>
      </c>
      <c r="H6379" s="2">
        <v>58</v>
      </c>
      <c r="I6379" s="4" t="s">
        <v>11113</v>
      </c>
      <c r="J6379" s="2">
        <v>1</v>
      </c>
      <c r="K6379" s="3"/>
      <c r="L6379" s="2">
        <v>1</v>
      </c>
      <c r="M6379" s="4" t="s">
        <v>11442</v>
      </c>
      <c r="N6379" s="4" t="s">
        <v>4214</v>
      </c>
      <c r="O6379" t="s">
        <v>11639</v>
      </c>
      <c r="P6379" s="4" t="s">
        <v>11518</v>
      </c>
      <c r="Q6379" s="4" t="str">
        <f>VLOOKUP(P6379, 'Gun classification'!A:B, 2, FALSE)</f>
        <v>Arma blanca</v>
      </c>
      <c r="R6379" s="4" t="s">
        <v>14184</v>
      </c>
      <c r="S6379" t="str">
        <f t="shared" si="99"/>
        <v xml:space="preserve">employee, </v>
      </c>
      <c r="W6379" s="4" t="s">
        <v>14184</v>
      </c>
      <c r="X6379" s="4" t="s">
        <v>14184</v>
      </c>
    </row>
    <row r="6380" spans="1:24" x14ac:dyDescent="0.2">
      <c r="A6380">
        <v>4</v>
      </c>
      <c r="B6380">
        <v>5</v>
      </c>
      <c r="C6380">
        <v>1995</v>
      </c>
      <c r="D6380" t="s">
        <v>16772</v>
      </c>
      <c r="E6380" s="2">
        <v>1</v>
      </c>
      <c r="F6380" s="2">
        <v>4</v>
      </c>
      <c r="G6380" s="2">
        <v>1</v>
      </c>
      <c r="H6380" s="2">
        <v>25</v>
      </c>
      <c r="I6380" s="4" t="s">
        <v>17407</v>
      </c>
      <c r="J6380" s="2">
        <v>3</v>
      </c>
      <c r="K6380" s="3"/>
      <c r="L6380" s="2">
        <v>1</v>
      </c>
      <c r="M6380" s="4" t="s">
        <v>14184</v>
      </c>
      <c r="N6380" s="4" t="s">
        <v>4215</v>
      </c>
      <c r="O6380" t="s">
        <v>4216</v>
      </c>
      <c r="P6380" s="4" t="s">
        <v>11512</v>
      </c>
      <c r="Q6380" s="4" t="str">
        <f>VLOOKUP(P6380, 'Gun classification'!A:B, 2, FALSE)</f>
        <v>Arma de fuego</v>
      </c>
      <c r="R6380" s="4" t="s">
        <v>14184</v>
      </c>
      <c r="S6380" t="str">
        <f t="shared" si="99"/>
        <v xml:space="preserve">parking lot, </v>
      </c>
      <c r="W6380" s="4" t="s">
        <v>14184</v>
      </c>
      <c r="X6380" s="4" t="s">
        <v>14184</v>
      </c>
    </row>
    <row r="6381" spans="1:24" x14ac:dyDescent="0.2">
      <c r="A6381">
        <v>4</v>
      </c>
      <c r="B6381">
        <v>5</v>
      </c>
      <c r="C6381">
        <v>1995</v>
      </c>
      <c r="D6381" t="s">
        <v>16773</v>
      </c>
      <c r="E6381" s="2">
        <v>3</v>
      </c>
      <c r="F6381" s="3"/>
      <c r="G6381" s="2">
        <v>1</v>
      </c>
      <c r="H6381" s="2">
        <v>47</v>
      </c>
      <c r="I6381" s="4" t="s">
        <v>11114</v>
      </c>
      <c r="J6381" s="2">
        <v>3</v>
      </c>
      <c r="K6381" s="3"/>
      <c r="L6381" s="2">
        <v>1</v>
      </c>
      <c r="M6381" s="4" t="s">
        <v>11461</v>
      </c>
      <c r="N6381" s="4" t="s">
        <v>3980</v>
      </c>
      <c r="O6381" t="s">
        <v>4217</v>
      </c>
      <c r="P6381" s="4" t="s">
        <v>11512</v>
      </c>
      <c r="Q6381" s="4" t="str">
        <f>VLOOKUP(P6381, 'Gun classification'!A:B, 2, FALSE)</f>
        <v>Arma de fuego</v>
      </c>
      <c r="R6381" s="4" t="s">
        <v>14184</v>
      </c>
      <c r="S6381" t="str">
        <f t="shared" si="99"/>
        <v xml:space="preserve">in str by hotel, </v>
      </c>
      <c r="W6381" s="4" t="s">
        <v>14184</v>
      </c>
      <c r="X6381" s="4" t="s">
        <v>14184</v>
      </c>
    </row>
    <row r="6382" spans="1:24" x14ac:dyDescent="0.2">
      <c r="A6382">
        <v>4</v>
      </c>
      <c r="B6382">
        <v>7</v>
      </c>
      <c r="C6382">
        <v>1995</v>
      </c>
      <c r="D6382" t="s">
        <v>16774</v>
      </c>
      <c r="E6382" s="2">
        <v>3</v>
      </c>
      <c r="F6382" s="3"/>
      <c r="G6382" s="2">
        <v>1</v>
      </c>
      <c r="H6382" s="2">
        <v>1</v>
      </c>
      <c r="I6382" s="4" t="s">
        <v>11115</v>
      </c>
      <c r="J6382" s="2">
        <v>3</v>
      </c>
      <c r="K6382" s="3"/>
      <c r="L6382" s="2">
        <v>1</v>
      </c>
      <c r="M6382" s="4" t="s">
        <v>11461</v>
      </c>
      <c r="N6382" s="4" t="s">
        <v>4218</v>
      </c>
      <c r="O6382" t="s">
        <v>4219</v>
      </c>
      <c r="P6382" s="4" t="s">
        <v>14184</v>
      </c>
      <c r="Q6382" s="4" t="s">
        <v>23269</v>
      </c>
      <c r="R6382" s="4" t="s">
        <v>1249</v>
      </c>
      <c r="S6382" t="str">
        <f t="shared" si="99"/>
        <v>not the dad, means?</v>
      </c>
      <c r="W6382" s="4" t="s">
        <v>14184</v>
      </c>
      <c r="X6382" s="4" t="s">
        <v>14184</v>
      </c>
    </row>
    <row r="6383" spans="1:24" x14ac:dyDescent="0.2">
      <c r="A6383">
        <v>4</v>
      </c>
      <c r="B6383">
        <v>7</v>
      </c>
      <c r="C6383">
        <v>1995</v>
      </c>
      <c r="D6383" t="s">
        <v>16775</v>
      </c>
      <c r="E6383" s="2">
        <v>1</v>
      </c>
      <c r="F6383" s="2">
        <v>4</v>
      </c>
      <c r="G6383" s="2">
        <v>1</v>
      </c>
      <c r="H6383" s="2">
        <v>27</v>
      </c>
      <c r="I6383" s="4" t="s">
        <v>17370</v>
      </c>
      <c r="J6383" s="2">
        <v>5</v>
      </c>
      <c r="K6383" s="3"/>
      <c r="L6383" s="2">
        <v>3</v>
      </c>
      <c r="M6383" s="4" t="s">
        <v>14184</v>
      </c>
      <c r="N6383" s="4" t="s">
        <v>4205</v>
      </c>
      <c r="O6383" t="s">
        <v>7120</v>
      </c>
      <c r="P6383" s="4" t="s">
        <v>11518</v>
      </c>
      <c r="Q6383" s="4" t="str">
        <f>VLOOKUP(P6383, 'Gun classification'!A:B, 2, FALSE)</f>
        <v>Arma blanca</v>
      </c>
      <c r="R6383" s="4" t="s">
        <v>14184</v>
      </c>
      <c r="S6383" t="str">
        <f t="shared" si="99"/>
        <v xml:space="preserve">in car, </v>
      </c>
      <c r="W6383" s="4" t="s">
        <v>14184</v>
      </c>
      <c r="X6383" s="4" t="s">
        <v>14184</v>
      </c>
    </row>
    <row r="6384" spans="1:24" x14ac:dyDescent="0.2">
      <c r="A6384">
        <v>4</v>
      </c>
      <c r="B6384">
        <v>16</v>
      </c>
      <c r="C6384">
        <v>1995</v>
      </c>
      <c r="D6384" t="s">
        <v>16776</v>
      </c>
      <c r="E6384" s="2">
        <v>3</v>
      </c>
      <c r="F6384" s="3"/>
      <c r="G6384" s="2">
        <v>1</v>
      </c>
      <c r="H6384" s="2">
        <v>21</v>
      </c>
      <c r="I6384" s="4" t="s">
        <v>11116</v>
      </c>
      <c r="J6384" s="2">
        <v>3</v>
      </c>
      <c r="K6384" s="3"/>
      <c r="L6384" s="2">
        <v>1</v>
      </c>
      <c r="M6384" s="4" t="s">
        <v>11417</v>
      </c>
      <c r="N6384" s="4" t="s">
        <v>4220</v>
      </c>
      <c r="O6384" t="s">
        <v>11564</v>
      </c>
      <c r="P6384" s="4" t="s">
        <v>11512</v>
      </c>
      <c r="Q6384" s="4" t="str">
        <f>VLOOKUP(P6384, 'Gun classification'!A:B, 2, FALSE)</f>
        <v>Arma de fuego</v>
      </c>
      <c r="R6384" s="4" t="s">
        <v>14184</v>
      </c>
      <c r="S6384" t="str">
        <f t="shared" si="99"/>
        <v xml:space="preserve">triangle, </v>
      </c>
      <c r="W6384" s="4" t="s">
        <v>14184</v>
      </c>
      <c r="X6384" s="4" t="s">
        <v>14184</v>
      </c>
    </row>
    <row r="6385" spans="1:24" x14ac:dyDescent="0.2">
      <c r="A6385">
        <v>4</v>
      </c>
      <c r="B6385">
        <v>22</v>
      </c>
      <c r="C6385">
        <v>1995</v>
      </c>
      <c r="D6385" t="s">
        <v>16777</v>
      </c>
      <c r="E6385" s="2">
        <v>1</v>
      </c>
      <c r="F6385" s="2">
        <v>4</v>
      </c>
      <c r="G6385" s="2">
        <v>2</v>
      </c>
      <c r="H6385" s="2">
        <v>35</v>
      </c>
      <c r="I6385" s="4" t="s">
        <v>17370</v>
      </c>
      <c r="J6385" s="2">
        <v>5</v>
      </c>
      <c r="K6385" s="3"/>
      <c r="L6385" s="2">
        <v>3</v>
      </c>
      <c r="M6385" s="4" t="s">
        <v>14184</v>
      </c>
      <c r="N6385" s="4" t="s">
        <v>4221</v>
      </c>
      <c r="O6385" t="s">
        <v>4222</v>
      </c>
      <c r="P6385" s="4" t="s">
        <v>11512</v>
      </c>
      <c r="Q6385" s="4" t="str">
        <f>VLOOKUP(P6385, 'Gun classification'!A:B, 2, FALSE)</f>
        <v>Arma de fuego</v>
      </c>
      <c r="R6385" s="4" t="s">
        <v>1250</v>
      </c>
      <c r="S6385" t="str">
        <f t="shared" si="99"/>
        <v>storekeeper, not a robbery?</v>
      </c>
      <c r="T6385" t="s">
        <v>11515</v>
      </c>
      <c r="W6385" s="4" t="s">
        <v>14184</v>
      </c>
      <c r="X6385" s="4" t="s">
        <v>14184</v>
      </c>
    </row>
    <row r="6386" spans="1:24" x14ac:dyDescent="0.2">
      <c r="A6386">
        <v>4</v>
      </c>
      <c r="B6386">
        <v>23</v>
      </c>
      <c r="C6386">
        <v>1995</v>
      </c>
      <c r="D6386" t="s">
        <v>16778</v>
      </c>
      <c r="E6386" s="2">
        <v>3</v>
      </c>
      <c r="F6386" s="3"/>
      <c r="G6386" s="2">
        <v>1</v>
      </c>
      <c r="H6386" s="2">
        <v>42</v>
      </c>
      <c r="I6386" s="4" t="s">
        <v>14736</v>
      </c>
      <c r="J6386" s="2">
        <v>5</v>
      </c>
      <c r="K6386" s="3"/>
      <c r="L6386" s="2">
        <v>3</v>
      </c>
      <c r="M6386" s="4" t="s">
        <v>14184</v>
      </c>
      <c r="N6386" s="4" t="s">
        <v>4223</v>
      </c>
      <c r="O6386" t="s">
        <v>4224</v>
      </c>
      <c r="P6386" s="4" t="s">
        <v>11512</v>
      </c>
      <c r="Q6386" s="4" t="str">
        <f>VLOOKUP(P6386, 'Gun classification'!A:B, 2, FALSE)</f>
        <v>Arma de fuego</v>
      </c>
      <c r="R6386" s="4" t="s">
        <v>14184</v>
      </c>
      <c r="S6386" t="str">
        <f t="shared" si="99"/>
        <v xml:space="preserve">domestic? hit, </v>
      </c>
      <c r="T6386" t="s">
        <v>11650</v>
      </c>
      <c r="W6386" s="4" t="s">
        <v>14184</v>
      </c>
      <c r="X6386" s="4" t="s">
        <v>14184</v>
      </c>
    </row>
    <row r="6387" spans="1:24" x14ac:dyDescent="0.2">
      <c r="A6387">
        <v>4</v>
      </c>
      <c r="B6387">
        <v>23</v>
      </c>
      <c r="C6387">
        <v>1995</v>
      </c>
      <c r="D6387" t="s">
        <v>16779</v>
      </c>
      <c r="E6387" s="2">
        <v>1</v>
      </c>
      <c r="F6387" s="2">
        <v>4</v>
      </c>
      <c r="G6387" s="2">
        <v>1</v>
      </c>
      <c r="H6387" s="2">
        <v>20</v>
      </c>
      <c r="I6387" s="4" t="s">
        <v>11117</v>
      </c>
      <c r="J6387" s="2">
        <v>2</v>
      </c>
      <c r="K6387" s="2">
        <v>7</v>
      </c>
      <c r="L6387" s="2">
        <v>1</v>
      </c>
      <c r="M6387" s="4" t="s">
        <v>11414</v>
      </c>
      <c r="N6387" s="4" t="s">
        <v>4225</v>
      </c>
      <c r="O6387" t="s">
        <v>4226</v>
      </c>
      <c r="P6387" s="4" t="s">
        <v>11512</v>
      </c>
      <c r="Q6387" s="4" t="str">
        <f>VLOOKUP(P6387, 'Gun classification'!A:B, 2, FALSE)</f>
        <v>Arma de fuego</v>
      </c>
      <c r="R6387" s="4" t="s">
        <v>14184</v>
      </c>
      <c r="S6387" t="str">
        <f t="shared" si="99"/>
        <v xml:space="preserve">at dance, </v>
      </c>
      <c r="W6387" s="4" t="s">
        <v>14184</v>
      </c>
      <c r="X6387" s="4" t="s">
        <v>14184</v>
      </c>
    </row>
    <row r="6388" spans="1:24" x14ac:dyDescent="0.2">
      <c r="A6388">
        <v>4</v>
      </c>
      <c r="B6388">
        <v>26</v>
      </c>
      <c r="C6388">
        <v>1995</v>
      </c>
      <c r="D6388" t="s">
        <v>16780</v>
      </c>
      <c r="E6388" s="2">
        <v>3</v>
      </c>
      <c r="F6388" s="3"/>
      <c r="G6388" s="2">
        <v>1</v>
      </c>
      <c r="H6388" s="3"/>
      <c r="I6388" s="4" t="s">
        <v>11118</v>
      </c>
      <c r="J6388" s="2">
        <v>3</v>
      </c>
      <c r="K6388" s="3"/>
      <c r="L6388" s="2">
        <v>1</v>
      </c>
      <c r="M6388" s="4" t="s">
        <v>11476</v>
      </c>
      <c r="N6388" s="4" t="s">
        <v>4227</v>
      </c>
      <c r="O6388" t="s">
        <v>4228</v>
      </c>
      <c r="P6388" s="4" t="s">
        <v>4229</v>
      </c>
      <c r="Q6388" s="4" t="str">
        <f>VLOOKUP(P6388, 'Gun classification'!A:B, 2, FALSE)</f>
        <v>Fuerza</v>
      </c>
      <c r="R6388" s="4" t="s">
        <v>14184</v>
      </c>
      <c r="S6388" t="str">
        <f t="shared" si="99"/>
        <v xml:space="preserve">shaken?, </v>
      </c>
      <c r="W6388" s="4" t="s">
        <v>14184</v>
      </c>
      <c r="X6388" s="4" t="s">
        <v>14184</v>
      </c>
    </row>
    <row r="6389" spans="1:24" x14ac:dyDescent="0.2">
      <c r="A6389">
        <v>5</v>
      </c>
      <c r="B6389">
        <v>6</v>
      </c>
      <c r="C6389">
        <v>1995</v>
      </c>
      <c r="D6389" t="s">
        <v>16781</v>
      </c>
      <c r="E6389" s="2">
        <v>1</v>
      </c>
      <c r="F6389" s="2">
        <v>4</v>
      </c>
      <c r="G6389" s="2">
        <v>1</v>
      </c>
      <c r="H6389" s="2">
        <v>41</v>
      </c>
      <c r="I6389" s="4" t="s">
        <v>17370</v>
      </c>
      <c r="J6389" s="2">
        <v>5</v>
      </c>
      <c r="K6389" s="3"/>
      <c r="L6389" s="2">
        <v>3</v>
      </c>
      <c r="M6389" s="4" t="s">
        <v>14184</v>
      </c>
      <c r="N6389" s="4" t="s">
        <v>4230</v>
      </c>
      <c r="O6389" t="s">
        <v>4231</v>
      </c>
      <c r="P6389" s="4" t="s">
        <v>11732</v>
      </c>
      <c r="Q6389" s="4" t="str">
        <f>VLOOKUP(P6389, 'Gun classification'!A:B, 2, FALSE)</f>
        <v>Fuerza</v>
      </c>
      <c r="R6389" s="4" t="s">
        <v>14184</v>
      </c>
      <c r="S6389" t="str">
        <f t="shared" si="99"/>
        <v xml:space="preserve">found in Park, </v>
      </c>
      <c r="W6389" s="4" t="s">
        <v>14184</v>
      </c>
      <c r="X6389" s="4" t="s">
        <v>14184</v>
      </c>
    </row>
    <row r="6390" spans="1:24" x14ac:dyDescent="0.2">
      <c r="A6390">
        <v>5</v>
      </c>
      <c r="B6390">
        <v>12</v>
      </c>
      <c r="C6390">
        <v>1995</v>
      </c>
      <c r="D6390" t="s">
        <v>16782</v>
      </c>
      <c r="E6390" s="2">
        <v>1</v>
      </c>
      <c r="F6390" s="3"/>
      <c r="G6390" s="2">
        <v>2</v>
      </c>
      <c r="H6390" s="3"/>
      <c r="I6390" s="4" t="s">
        <v>11119</v>
      </c>
      <c r="J6390" s="2">
        <v>1</v>
      </c>
      <c r="K6390" s="3"/>
      <c r="L6390" s="2">
        <v>2</v>
      </c>
      <c r="M6390" s="4" t="s">
        <v>11426</v>
      </c>
      <c r="N6390" s="4" t="s">
        <v>4232</v>
      </c>
      <c r="O6390" t="s">
        <v>4233</v>
      </c>
      <c r="P6390" s="4" t="s">
        <v>11625</v>
      </c>
      <c r="Q6390" s="4" t="str">
        <f>VLOOKUP(P6390, 'Gun classification'!A:B, 2, FALSE)</f>
        <v>Falta de oxigeno</v>
      </c>
      <c r="R6390" s="4" t="s">
        <v>14184</v>
      </c>
      <c r="S6390" t="str">
        <f t="shared" si="99"/>
        <v xml:space="preserve">helped wit 801, </v>
      </c>
      <c r="W6390" s="4" t="s">
        <v>14184</v>
      </c>
      <c r="X6390" s="4" t="s">
        <v>14184</v>
      </c>
    </row>
    <row r="6391" spans="1:24" x14ac:dyDescent="0.2">
      <c r="A6391">
        <v>5</v>
      </c>
      <c r="B6391">
        <v>13</v>
      </c>
      <c r="C6391">
        <v>1995</v>
      </c>
      <c r="D6391" t="s">
        <v>16783</v>
      </c>
      <c r="E6391" s="2">
        <v>2</v>
      </c>
      <c r="F6391" s="2">
        <v>5</v>
      </c>
      <c r="G6391" s="2">
        <v>2</v>
      </c>
      <c r="H6391" s="2">
        <v>45</v>
      </c>
      <c r="I6391" s="4" t="s">
        <v>11120</v>
      </c>
      <c r="J6391" s="2">
        <v>2</v>
      </c>
      <c r="K6391" s="2">
        <v>5</v>
      </c>
      <c r="L6391" s="2">
        <v>1</v>
      </c>
      <c r="M6391" s="4" t="s">
        <v>11462</v>
      </c>
      <c r="N6391" s="4" t="s">
        <v>4234</v>
      </c>
      <c r="O6391" t="s">
        <v>4235</v>
      </c>
      <c r="P6391" s="4" t="s">
        <v>11732</v>
      </c>
      <c r="Q6391" s="4" t="str">
        <f>VLOOKUP(P6391, 'Gun classification'!A:B, 2, FALSE)</f>
        <v>Fuerza</v>
      </c>
      <c r="R6391" s="4" t="s">
        <v>14184</v>
      </c>
      <c r="S6391" t="str">
        <f t="shared" si="99"/>
        <v xml:space="preserve">domestic wife, </v>
      </c>
      <c r="T6391" t="s">
        <v>11650</v>
      </c>
      <c r="W6391" s="4" t="s">
        <v>14184</v>
      </c>
      <c r="X6391" s="4" t="s">
        <v>14184</v>
      </c>
    </row>
    <row r="6392" spans="1:24" x14ac:dyDescent="0.2">
      <c r="A6392">
        <v>5</v>
      </c>
      <c r="B6392">
        <v>18</v>
      </c>
      <c r="C6392">
        <v>1995</v>
      </c>
      <c r="D6392" t="s">
        <v>16784</v>
      </c>
      <c r="E6392" s="2">
        <v>3</v>
      </c>
      <c r="F6392" s="3"/>
      <c r="G6392" s="2">
        <v>1</v>
      </c>
      <c r="H6392" s="2">
        <v>33</v>
      </c>
      <c r="I6392" s="4" t="s">
        <v>17407</v>
      </c>
      <c r="J6392" s="2">
        <v>1</v>
      </c>
      <c r="K6392" s="2">
        <v>4</v>
      </c>
      <c r="L6392" s="2">
        <v>1</v>
      </c>
      <c r="M6392" s="4" t="s">
        <v>11451</v>
      </c>
      <c r="N6392" s="4" t="s">
        <v>4236</v>
      </c>
      <c r="O6392" t="s">
        <v>9053</v>
      </c>
      <c r="P6392" s="4" t="s">
        <v>11518</v>
      </c>
      <c r="Q6392" s="4" t="str">
        <f>VLOOKUP(P6392, 'Gun classification'!A:B, 2, FALSE)</f>
        <v>Arma blanca</v>
      </c>
      <c r="R6392" s="4" t="s">
        <v>1251</v>
      </c>
      <c r="S6392" t="str">
        <f t="shared" si="99"/>
        <v>in street, girl can Id</v>
      </c>
      <c r="W6392" s="4" t="s">
        <v>14184</v>
      </c>
      <c r="X6392" s="4" t="s">
        <v>14184</v>
      </c>
    </row>
    <row r="6393" spans="1:24" x14ac:dyDescent="0.2">
      <c r="A6393">
        <v>5</v>
      </c>
      <c r="B6393">
        <v>21</v>
      </c>
      <c r="C6393">
        <v>1995</v>
      </c>
      <c r="D6393" t="s">
        <v>16785</v>
      </c>
      <c r="E6393" s="2">
        <v>1</v>
      </c>
      <c r="F6393" s="3"/>
      <c r="G6393" s="2">
        <v>1</v>
      </c>
      <c r="H6393" s="2">
        <v>45</v>
      </c>
      <c r="I6393" s="4" t="s">
        <v>14736</v>
      </c>
      <c r="J6393" s="2">
        <v>5</v>
      </c>
      <c r="K6393" s="3"/>
      <c r="L6393" s="2">
        <v>3</v>
      </c>
      <c r="M6393" s="4" t="s">
        <v>14184</v>
      </c>
      <c r="N6393" s="4" t="s">
        <v>4237</v>
      </c>
      <c r="O6393" t="s">
        <v>9053</v>
      </c>
      <c r="P6393" s="4" t="s">
        <v>11512</v>
      </c>
      <c r="Q6393" s="4" t="str">
        <f>VLOOKUP(P6393, 'Gun classification'!A:B, 2, FALSE)</f>
        <v>Arma de fuego</v>
      </c>
      <c r="R6393" s="4" t="s">
        <v>1252</v>
      </c>
      <c r="S6393" t="str">
        <f t="shared" si="99"/>
        <v>in street, sus seen</v>
      </c>
      <c r="W6393" s="4" t="s">
        <v>14184</v>
      </c>
      <c r="X6393" s="4" t="s">
        <v>14184</v>
      </c>
    </row>
    <row r="6394" spans="1:24" ht="25.5" x14ac:dyDescent="0.2">
      <c r="A6394">
        <v>5</v>
      </c>
      <c r="B6394">
        <v>22</v>
      </c>
      <c r="C6394">
        <v>1995</v>
      </c>
      <c r="D6394" t="s">
        <v>16786</v>
      </c>
      <c r="E6394" s="2">
        <v>3</v>
      </c>
      <c r="F6394" s="3"/>
      <c r="G6394" s="2">
        <v>1</v>
      </c>
      <c r="H6394" s="2">
        <v>31</v>
      </c>
      <c r="I6394" s="4" t="s">
        <v>17407</v>
      </c>
      <c r="J6394" s="2">
        <v>3</v>
      </c>
      <c r="K6394" s="3"/>
      <c r="L6394" s="2">
        <v>1</v>
      </c>
      <c r="M6394" s="4" t="s">
        <v>14184</v>
      </c>
      <c r="N6394" s="4" t="s">
        <v>4238</v>
      </c>
      <c r="O6394" t="s">
        <v>4239</v>
      </c>
      <c r="P6394" s="4" t="s">
        <v>11512</v>
      </c>
      <c r="Q6394" s="4" t="str">
        <f>VLOOKUP(P6394, 'Gun classification'!A:B, 2, FALSE)</f>
        <v>Arma de fuego</v>
      </c>
      <c r="R6394" s="4" t="s">
        <v>14184</v>
      </c>
      <c r="S6394" t="str">
        <f t="shared" si="99"/>
        <v xml:space="preserve">Basket b game, </v>
      </c>
      <c r="W6394" s="4" t="s">
        <v>14184</v>
      </c>
      <c r="X6394" s="4" t="s">
        <v>14184</v>
      </c>
    </row>
    <row r="6395" spans="1:24" x14ac:dyDescent="0.2">
      <c r="A6395">
        <v>5</v>
      </c>
      <c r="B6395">
        <v>24</v>
      </c>
      <c r="C6395">
        <v>1995</v>
      </c>
      <c r="D6395" t="s">
        <v>16787</v>
      </c>
      <c r="E6395" s="2">
        <v>3</v>
      </c>
      <c r="F6395" s="3"/>
      <c r="G6395" s="2">
        <v>1</v>
      </c>
      <c r="H6395" s="2">
        <v>26</v>
      </c>
      <c r="I6395" s="4" t="s">
        <v>14736</v>
      </c>
      <c r="J6395" s="2">
        <v>5</v>
      </c>
      <c r="K6395" s="3"/>
      <c r="L6395" s="2">
        <v>3</v>
      </c>
      <c r="M6395" s="4" t="s">
        <v>14184</v>
      </c>
      <c r="N6395" s="4" t="s">
        <v>4240</v>
      </c>
      <c r="O6395" t="s">
        <v>4241</v>
      </c>
      <c r="P6395" s="4" t="s">
        <v>11512</v>
      </c>
      <c r="Q6395" s="4" t="str">
        <f>VLOOKUP(P6395, 'Gun classification'!A:B, 2, FALSE)</f>
        <v>Arma de fuego</v>
      </c>
      <c r="R6395" s="4" t="s">
        <v>1253</v>
      </c>
      <c r="S6395" t="str">
        <f t="shared" si="99"/>
        <v>ran up to car, sus seen?</v>
      </c>
      <c r="W6395" s="4" t="s">
        <v>14184</v>
      </c>
      <c r="X6395" s="4" t="s">
        <v>14184</v>
      </c>
    </row>
    <row r="6396" spans="1:24" x14ac:dyDescent="0.2">
      <c r="A6396">
        <v>5</v>
      </c>
      <c r="B6396">
        <v>25</v>
      </c>
      <c r="C6396">
        <v>1995</v>
      </c>
      <c r="D6396" t="s">
        <v>16788</v>
      </c>
      <c r="E6396" s="2">
        <v>3</v>
      </c>
      <c r="F6396" s="3"/>
      <c r="G6396" s="2">
        <v>1</v>
      </c>
      <c r="H6396" s="2">
        <v>16</v>
      </c>
      <c r="I6396" s="4" t="s">
        <v>17370</v>
      </c>
      <c r="J6396" s="2">
        <v>5</v>
      </c>
      <c r="K6396" s="3"/>
      <c r="L6396" s="2">
        <v>3</v>
      </c>
      <c r="M6396" s="4" t="s">
        <v>14184</v>
      </c>
      <c r="N6396" s="4" t="s">
        <v>3726</v>
      </c>
      <c r="O6396" t="s">
        <v>4242</v>
      </c>
      <c r="P6396" s="4" t="s">
        <v>11512</v>
      </c>
      <c r="Q6396" s="4" t="str">
        <f>VLOOKUP(P6396, 'Gun classification'!A:B, 2, FALSE)</f>
        <v>Arma de fuego</v>
      </c>
      <c r="R6396" s="4" t="s">
        <v>14184</v>
      </c>
      <c r="S6396" t="str">
        <f t="shared" si="99"/>
        <v xml:space="preserve">found on sidewal, </v>
      </c>
      <c r="W6396" s="4" t="s">
        <v>14184</v>
      </c>
      <c r="X6396" s="4" t="s">
        <v>14184</v>
      </c>
    </row>
    <row r="6397" spans="1:24" x14ac:dyDescent="0.2">
      <c r="A6397">
        <v>5</v>
      </c>
      <c r="B6397">
        <v>25</v>
      </c>
      <c r="C6397">
        <v>1995</v>
      </c>
      <c r="D6397" t="s">
        <v>16789</v>
      </c>
      <c r="E6397" s="2">
        <v>3</v>
      </c>
      <c r="F6397" s="3"/>
      <c r="G6397" s="2">
        <v>1</v>
      </c>
      <c r="H6397" s="2">
        <v>26</v>
      </c>
      <c r="I6397" s="4" t="s">
        <v>17370</v>
      </c>
      <c r="J6397" s="2">
        <v>5</v>
      </c>
      <c r="K6397" s="3"/>
      <c r="L6397" s="2">
        <v>3</v>
      </c>
      <c r="M6397" s="4" t="s">
        <v>14184</v>
      </c>
      <c r="N6397" s="4" t="s">
        <v>4243</v>
      </c>
      <c r="O6397" t="s">
        <v>4069</v>
      </c>
      <c r="P6397" s="4" t="s">
        <v>11512</v>
      </c>
      <c r="Q6397" s="4" t="str">
        <f>VLOOKUP(P6397, 'Gun classification'!A:B, 2, FALSE)</f>
        <v>Arma de fuego</v>
      </c>
      <c r="R6397" s="4" t="s">
        <v>14184</v>
      </c>
      <c r="S6397" t="str">
        <f t="shared" si="99"/>
        <v xml:space="preserve">found in street, </v>
      </c>
      <c r="W6397" s="4" t="s">
        <v>14184</v>
      </c>
      <c r="X6397" s="4" t="s">
        <v>14184</v>
      </c>
    </row>
    <row r="6398" spans="1:24" x14ac:dyDescent="0.2">
      <c r="A6398">
        <v>5</v>
      </c>
      <c r="B6398">
        <v>29</v>
      </c>
      <c r="C6398">
        <v>1995</v>
      </c>
      <c r="D6398" t="s">
        <v>16790</v>
      </c>
      <c r="E6398" s="2">
        <v>3</v>
      </c>
      <c r="F6398" s="3"/>
      <c r="G6398" s="2">
        <v>2</v>
      </c>
      <c r="H6398" s="2">
        <v>19</v>
      </c>
      <c r="I6398" s="4" t="s">
        <v>11121</v>
      </c>
      <c r="J6398" s="2">
        <v>3</v>
      </c>
      <c r="K6398" s="3"/>
      <c r="L6398" s="2">
        <v>2</v>
      </c>
      <c r="M6398" s="4" t="s">
        <v>11414</v>
      </c>
      <c r="N6398" s="4" t="s">
        <v>4244</v>
      </c>
      <c r="O6398" t="s">
        <v>9053</v>
      </c>
      <c r="P6398" s="4" t="s">
        <v>11512</v>
      </c>
      <c r="Q6398" s="4" t="str">
        <f>VLOOKUP(P6398, 'Gun classification'!A:B, 2, FALSE)</f>
        <v>Arma de fuego</v>
      </c>
      <c r="R6398" s="4" t="s">
        <v>14184</v>
      </c>
      <c r="S6398" t="str">
        <f t="shared" si="99"/>
        <v xml:space="preserve">in street, </v>
      </c>
      <c r="W6398" s="4" t="s">
        <v>14184</v>
      </c>
      <c r="X6398" s="4" t="s">
        <v>14184</v>
      </c>
    </row>
    <row r="6399" spans="1:24" x14ac:dyDescent="0.2">
      <c r="A6399">
        <v>6</v>
      </c>
      <c r="B6399">
        <v>2</v>
      </c>
      <c r="C6399">
        <v>1995</v>
      </c>
      <c r="D6399" t="s">
        <v>16791</v>
      </c>
      <c r="E6399" s="2">
        <v>2</v>
      </c>
      <c r="F6399" s="2">
        <v>5</v>
      </c>
      <c r="G6399" s="2">
        <v>2</v>
      </c>
      <c r="H6399" s="2">
        <v>22</v>
      </c>
      <c r="I6399" s="4" t="s">
        <v>11122</v>
      </c>
      <c r="J6399" s="2">
        <v>2</v>
      </c>
      <c r="K6399" s="2">
        <v>5</v>
      </c>
      <c r="L6399" s="2">
        <v>1</v>
      </c>
      <c r="M6399" s="4" t="s">
        <v>11418</v>
      </c>
      <c r="N6399" s="4" t="s">
        <v>4245</v>
      </c>
      <c r="O6399" t="s">
        <v>4246</v>
      </c>
      <c r="P6399" s="4" t="s">
        <v>11512</v>
      </c>
      <c r="Q6399" s="4" t="str">
        <f>VLOOKUP(P6399, 'Gun classification'!A:B, 2, FALSE)</f>
        <v>Arma de fuego</v>
      </c>
      <c r="R6399" s="4" t="s">
        <v>14184</v>
      </c>
      <c r="S6399" t="str">
        <f t="shared" si="99"/>
        <v xml:space="preserve">boy girl friend?, </v>
      </c>
      <c r="W6399" s="4" t="s">
        <v>14184</v>
      </c>
      <c r="X6399" s="4" t="s">
        <v>14184</v>
      </c>
    </row>
    <row r="6400" spans="1:24" x14ac:dyDescent="0.2">
      <c r="A6400">
        <v>6</v>
      </c>
      <c r="B6400">
        <v>4</v>
      </c>
      <c r="C6400">
        <v>1995</v>
      </c>
      <c r="D6400" t="s">
        <v>16792</v>
      </c>
      <c r="E6400" s="2">
        <v>2</v>
      </c>
      <c r="F6400" s="2">
        <v>5</v>
      </c>
      <c r="G6400" s="2">
        <v>1</v>
      </c>
      <c r="H6400" s="2">
        <v>20</v>
      </c>
      <c r="I6400" s="4" t="s">
        <v>17370</v>
      </c>
      <c r="J6400" s="2">
        <v>5</v>
      </c>
      <c r="K6400" s="3"/>
      <c r="L6400" s="2">
        <v>3</v>
      </c>
      <c r="M6400" s="4" t="s">
        <v>14184</v>
      </c>
      <c r="N6400" s="4" t="s">
        <v>4247</v>
      </c>
      <c r="O6400" t="s">
        <v>4248</v>
      </c>
      <c r="P6400" s="4" t="s">
        <v>11512</v>
      </c>
      <c r="Q6400" s="4" t="str">
        <f>VLOOKUP(P6400, 'Gun classification'!A:B, 2, FALSE)</f>
        <v>Arma de fuego</v>
      </c>
      <c r="R6400" s="4" t="s">
        <v>14184</v>
      </c>
      <c r="S6400" t="str">
        <f t="shared" si="99"/>
        <v xml:space="preserve">gang fed snitchh?, </v>
      </c>
      <c r="T6400" s="38" t="s">
        <v>23261</v>
      </c>
      <c r="W6400" s="4" t="s">
        <v>14184</v>
      </c>
      <c r="X6400" s="4" t="s">
        <v>14184</v>
      </c>
    </row>
    <row r="6401" spans="1:24" x14ac:dyDescent="0.2">
      <c r="A6401">
        <v>6</v>
      </c>
      <c r="B6401">
        <v>14</v>
      </c>
      <c r="C6401">
        <v>1995</v>
      </c>
      <c r="D6401" t="s">
        <v>16793</v>
      </c>
      <c r="E6401" s="2">
        <v>1</v>
      </c>
      <c r="F6401" s="2">
        <v>4</v>
      </c>
      <c r="G6401" s="2">
        <v>1</v>
      </c>
      <c r="H6401" s="3"/>
      <c r="I6401" s="4" t="s">
        <v>17370</v>
      </c>
      <c r="J6401" s="2">
        <v>5</v>
      </c>
      <c r="K6401" s="3"/>
      <c r="L6401" s="2">
        <v>3</v>
      </c>
      <c r="M6401" s="4" t="s">
        <v>14184</v>
      </c>
      <c r="N6401" s="4" t="s">
        <v>4249</v>
      </c>
      <c r="O6401" t="s">
        <v>4250</v>
      </c>
      <c r="P6401" s="4" t="s">
        <v>6899</v>
      </c>
      <c r="Q6401" s="4" t="str">
        <f>VLOOKUP(P6401, 'Gun classification'!A:B, 2, FALSE)</f>
        <v>Fuerza</v>
      </c>
      <c r="R6401" s="4" t="s">
        <v>14184</v>
      </c>
      <c r="S6401" t="str">
        <f t="shared" si="99"/>
        <v xml:space="preserve">knocked to ground, </v>
      </c>
      <c r="W6401" s="4" t="s">
        <v>14184</v>
      </c>
      <c r="X6401" s="4" t="s">
        <v>14184</v>
      </c>
    </row>
    <row r="6402" spans="1:24" x14ac:dyDescent="0.2">
      <c r="A6402">
        <v>6</v>
      </c>
      <c r="B6402">
        <v>25</v>
      </c>
      <c r="C6402">
        <v>1995</v>
      </c>
      <c r="D6402" t="s">
        <v>16794</v>
      </c>
      <c r="E6402" s="2">
        <v>1</v>
      </c>
      <c r="F6402" s="3"/>
      <c r="G6402" s="2">
        <v>2</v>
      </c>
      <c r="H6402" s="2">
        <v>46</v>
      </c>
      <c r="I6402" s="4" t="s">
        <v>17370</v>
      </c>
      <c r="J6402" s="2">
        <v>5</v>
      </c>
      <c r="K6402" s="3"/>
      <c r="L6402" s="2">
        <v>3</v>
      </c>
      <c r="M6402" s="4" t="s">
        <v>14184</v>
      </c>
      <c r="N6402" s="4" t="s">
        <v>4251</v>
      </c>
      <c r="O6402" t="s">
        <v>5687</v>
      </c>
      <c r="P6402" s="4" t="s">
        <v>11625</v>
      </c>
      <c r="Q6402" s="4" t="str">
        <f>VLOOKUP(P6402, 'Gun classification'!A:B, 2, FALSE)</f>
        <v>Falta de oxigeno</v>
      </c>
      <c r="R6402" s="4" t="s">
        <v>1254</v>
      </c>
      <c r="S6402" t="str">
        <f t="shared" si="99"/>
        <v>rape sex, in lot</v>
      </c>
      <c r="T6402" t="s">
        <v>8275</v>
      </c>
      <c r="W6402" s="4" t="s">
        <v>14184</v>
      </c>
      <c r="X6402" s="4" t="s">
        <v>14184</v>
      </c>
    </row>
    <row r="6403" spans="1:24" x14ac:dyDescent="0.2">
      <c r="A6403">
        <v>7</v>
      </c>
      <c r="B6403">
        <v>3</v>
      </c>
      <c r="C6403">
        <v>1995</v>
      </c>
      <c r="D6403" t="s">
        <v>16795</v>
      </c>
      <c r="E6403" s="2">
        <v>2</v>
      </c>
      <c r="F6403" s="2">
        <v>7</v>
      </c>
      <c r="G6403" s="2">
        <v>1</v>
      </c>
      <c r="H6403" s="2">
        <v>56</v>
      </c>
      <c r="I6403" s="4" t="s">
        <v>11123</v>
      </c>
      <c r="J6403" s="2">
        <v>3</v>
      </c>
      <c r="K6403" s="3"/>
      <c r="L6403" s="2">
        <v>1</v>
      </c>
      <c r="M6403" s="4" t="s">
        <v>11418</v>
      </c>
      <c r="N6403" s="4" t="s">
        <v>4252</v>
      </c>
      <c r="O6403" t="s">
        <v>11581</v>
      </c>
      <c r="P6403" s="4" t="s">
        <v>11518</v>
      </c>
      <c r="Q6403" s="4" t="str">
        <f>VLOOKUP(P6403, 'Gun classification'!A:B, 2, FALSE)</f>
        <v>Arma blanca</v>
      </c>
      <c r="R6403" s="4" t="s">
        <v>14184</v>
      </c>
      <c r="S6403" t="str">
        <f t="shared" ref="S6403:S6466" si="100">CONCATENATE(O6403,", ",R6403)</f>
        <v xml:space="preserve">robbery, </v>
      </c>
      <c r="T6403" t="s">
        <v>11515</v>
      </c>
      <c r="W6403" s="4" t="s">
        <v>14184</v>
      </c>
      <c r="X6403" s="4" t="s">
        <v>14184</v>
      </c>
    </row>
    <row r="6404" spans="1:24" x14ac:dyDescent="0.2">
      <c r="A6404">
        <v>7</v>
      </c>
      <c r="B6404">
        <v>5</v>
      </c>
      <c r="C6404">
        <v>1995</v>
      </c>
      <c r="D6404" t="s">
        <v>16796</v>
      </c>
      <c r="E6404" s="2">
        <v>3</v>
      </c>
      <c r="F6404" s="3"/>
      <c r="G6404" s="2">
        <v>1</v>
      </c>
      <c r="H6404" s="2">
        <v>31</v>
      </c>
      <c r="I6404" s="4" t="s">
        <v>11124</v>
      </c>
      <c r="J6404" s="2">
        <v>1</v>
      </c>
      <c r="K6404" s="3"/>
      <c r="L6404" s="2">
        <v>1</v>
      </c>
      <c r="M6404" s="4" t="s">
        <v>11436</v>
      </c>
      <c r="N6404" s="4" t="s">
        <v>4253</v>
      </c>
      <c r="O6404" t="s">
        <v>4254</v>
      </c>
      <c r="P6404" s="4" t="s">
        <v>11512</v>
      </c>
      <c r="Q6404" s="4" t="str">
        <f>VLOOKUP(P6404, 'Gun classification'!A:B, 2, FALSE)</f>
        <v>Arma de fuego</v>
      </c>
      <c r="R6404" s="4" t="s">
        <v>14184</v>
      </c>
      <c r="S6404" t="str">
        <f t="shared" si="100"/>
        <v xml:space="preserve">shot homeless, </v>
      </c>
      <c r="W6404" s="4" t="s">
        <v>14184</v>
      </c>
      <c r="X6404" s="4" t="s">
        <v>14184</v>
      </c>
    </row>
    <row r="6405" spans="1:24" x14ac:dyDescent="0.2">
      <c r="A6405">
        <v>7</v>
      </c>
      <c r="B6405">
        <v>6</v>
      </c>
      <c r="C6405">
        <v>1995</v>
      </c>
      <c r="D6405" t="s">
        <v>16797</v>
      </c>
      <c r="E6405" s="2">
        <v>3</v>
      </c>
      <c r="F6405" s="3"/>
      <c r="G6405" s="2">
        <v>2</v>
      </c>
      <c r="H6405" s="3"/>
      <c r="I6405" s="4" t="s">
        <v>17370</v>
      </c>
      <c r="J6405" s="2">
        <v>5</v>
      </c>
      <c r="K6405" s="3"/>
      <c r="L6405" s="2">
        <v>3</v>
      </c>
      <c r="M6405" s="4" t="s">
        <v>14184</v>
      </c>
      <c r="N6405" s="4" t="s">
        <v>4255</v>
      </c>
      <c r="O6405" t="s">
        <v>4256</v>
      </c>
      <c r="P6405" s="4" t="s">
        <v>11625</v>
      </c>
      <c r="Q6405" s="4" t="str">
        <f>VLOOKUP(P6405, 'Gun classification'!A:B, 2, FALSE)</f>
        <v>Falta de oxigeno</v>
      </c>
      <c r="R6405" s="4" t="s">
        <v>14184</v>
      </c>
      <c r="S6405" t="str">
        <f t="shared" si="100"/>
        <v xml:space="preserve">strangle in debris box, </v>
      </c>
      <c r="W6405" s="4" t="s">
        <v>14184</v>
      </c>
      <c r="X6405" s="4" t="s">
        <v>14184</v>
      </c>
    </row>
    <row r="6406" spans="1:24" x14ac:dyDescent="0.2">
      <c r="A6406">
        <v>7</v>
      </c>
      <c r="B6406">
        <v>9</v>
      </c>
      <c r="C6406">
        <v>1995</v>
      </c>
      <c r="D6406" t="s">
        <v>16798</v>
      </c>
      <c r="E6406" s="2">
        <v>3</v>
      </c>
      <c r="F6406" s="3"/>
      <c r="G6406" s="2">
        <v>1</v>
      </c>
      <c r="H6406" s="2">
        <v>17</v>
      </c>
      <c r="I6406" s="4" t="s">
        <v>14736</v>
      </c>
      <c r="J6406" s="2">
        <v>5</v>
      </c>
      <c r="K6406" s="3"/>
      <c r="L6406" s="2">
        <v>3</v>
      </c>
      <c r="M6406" s="4" t="s">
        <v>14184</v>
      </c>
      <c r="N6406" s="4" t="s">
        <v>4257</v>
      </c>
      <c r="O6406" t="s">
        <v>4258</v>
      </c>
      <c r="P6406" s="4" t="s">
        <v>11512</v>
      </c>
      <c r="Q6406" s="4" t="str">
        <f>VLOOKUP(P6406, 'Gun classification'!A:B, 2, FALSE)</f>
        <v>Arma de fuego</v>
      </c>
      <c r="R6406" s="4" t="s">
        <v>14184</v>
      </c>
      <c r="S6406" t="str">
        <f t="shared" si="100"/>
        <v xml:space="preserve">over honda m/s, </v>
      </c>
      <c r="W6406" s="4" t="s">
        <v>14184</v>
      </c>
      <c r="X6406" s="4" t="s">
        <v>14184</v>
      </c>
    </row>
    <row r="6407" spans="1:24" x14ac:dyDescent="0.2">
      <c r="A6407">
        <v>7</v>
      </c>
      <c r="B6407">
        <v>9</v>
      </c>
      <c r="C6407">
        <v>1995</v>
      </c>
      <c r="D6407" t="s">
        <v>16799</v>
      </c>
      <c r="E6407" s="2">
        <v>3</v>
      </c>
      <c r="F6407" s="3"/>
      <c r="G6407" s="2">
        <v>1</v>
      </c>
      <c r="H6407" s="2">
        <v>30</v>
      </c>
      <c r="I6407" s="4" t="s">
        <v>14736</v>
      </c>
      <c r="J6407" s="2">
        <v>5</v>
      </c>
      <c r="K6407" s="3"/>
      <c r="L6407" s="2">
        <v>3</v>
      </c>
      <c r="M6407" s="4" t="s">
        <v>14184</v>
      </c>
      <c r="N6407" s="4" t="s">
        <v>4257</v>
      </c>
      <c r="O6407" t="s">
        <v>4258</v>
      </c>
      <c r="P6407" s="4" t="s">
        <v>11512</v>
      </c>
      <c r="Q6407" s="4" t="str">
        <f>VLOOKUP(P6407, 'Gun classification'!A:B, 2, FALSE)</f>
        <v>Arma de fuego</v>
      </c>
      <c r="R6407" s="4" t="s">
        <v>14184</v>
      </c>
      <c r="S6407" t="str">
        <f t="shared" si="100"/>
        <v xml:space="preserve">over honda m/s, </v>
      </c>
      <c r="W6407" s="4" t="s">
        <v>14184</v>
      </c>
      <c r="X6407" s="4" t="s">
        <v>14184</v>
      </c>
    </row>
    <row r="6408" spans="1:24" x14ac:dyDescent="0.2">
      <c r="A6408">
        <v>7</v>
      </c>
      <c r="B6408">
        <v>13</v>
      </c>
      <c r="C6408">
        <v>1995</v>
      </c>
      <c r="D6408" t="s">
        <v>16800</v>
      </c>
      <c r="E6408" s="2">
        <v>2</v>
      </c>
      <c r="F6408" s="2">
        <v>7</v>
      </c>
      <c r="G6408" s="2">
        <v>1</v>
      </c>
      <c r="H6408" s="2">
        <v>33</v>
      </c>
      <c r="I6408" s="4" t="s">
        <v>11125</v>
      </c>
      <c r="J6408" s="2">
        <v>3</v>
      </c>
      <c r="K6408" s="3"/>
      <c r="L6408" s="2">
        <v>1</v>
      </c>
      <c r="M6408" s="4" t="s">
        <v>11436</v>
      </c>
      <c r="N6408" s="4" t="s">
        <v>4259</v>
      </c>
      <c r="O6408" t="s">
        <v>4260</v>
      </c>
      <c r="P6408" s="4" t="s">
        <v>11625</v>
      </c>
      <c r="Q6408" s="4" t="str">
        <f>VLOOKUP(P6408, 'Gun classification'!A:B, 2, FALSE)</f>
        <v>Falta de oxigeno</v>
      </c>
      <c r="R6408" s="4" t="s">
        <v>1255</v>
      </c>
      <c r="S6408" t="str">
        <f t="shared" si="100"/>
        <v>gay or burg?, tied up wi tape</v>
      </c>
      <c r="W6408" s="4" t="s">
        <v>14184</v>
      </c>
      <c r="X6408" s="4" t="s">
        <v>14184</v>
      </c>
    </row>
    <row r="6409" spans="1:24" x14ac:dyDescent="0.2">
      <c r="A6409">
        <v>7</v>
      </c>
      <c r="B6409">
        <v>19</v>
      </c>
      <c r="C6409">
        <v>1995</v>
      </c>
      <c r="D6409" t="s">
        <v>16801</v>
      </c>
      <c r="E6409" s="2">
        <v>3</v>
      </c>
      <c r="F6409" s="3"/>
      <c r="G6409" s="2">
        <v>1</v>
      </c>
      <c r="H6409" s="2">
        <v>30</v>
      </c>
      <c r="I6409" s="4" t="s">
        <v>11126</v>
      </c>
      <c r="J6409" s="2">
        <v>3</v>
      </c>
      <c r="K6409" s="3"/>
      <c r="L6409" s="2">
        <v>1</v>
      </c>
      <c r="M6409" s="4" t="s">
        <v>11416</v>
      </c>
      <c r="N6409" s="4" t="s">
        <v>4261</v>
      </c>
      <c r="O6409" t="s">
        <v>10232</v>
      </c>
      <c r="P6409" s="4" t="s">
        <v>11512</v>
      </c>
      <c r="Q6409" s="4" t="str">
        <f>VLOOKUP(P6409, 'Gun classification'!A:B, 2, FALSE)</f>
        <v>Arma de fuego</v>
      </c>
      <c r="R6409" s="4" t="s">
        <v>14184</v>
      </c>
      <c r="S6409" t="str">
        <f t="shared" si="100"/>
        <v xml:space="preserve">argument, </v>
      </c>
      <c r="W6409" s="4" t="s">
        <v>14184</v>
      </c>
      <c r="X6409" s="4" t="s">
        <v>14184</v>
      </c>
    </row>
    <row r="6410" spans="1:24" x14ac:dyDescent="0.2">
      <c r="A6410">
        <v>7</v>
      </c>
      <c r="B6410">
        <v>22</v>
      </c>
      <c r="C6410">
        <v>1995</v>
      </c>
      <c r="D6410" t="s">
        <v>16802</v>
      </c>
      <c r="E6410" s="2">
        <v>3</v>
      </c>
      <c r="F6410" s="3"/>
      <c r="G6410" s="2">
        <v>1</v>
      </c>
      <c r="H6410" s="2">
        <v>27</v>
      </c>
      <c r="I6410" s="4" t="s">
        <v>11127</v>
      </c>
      <c r="J6410" s="2">
        <v>3</v>
      </c>
      <c r="K6410" s="3"/>
      <c r="L6410" s="2">
        <v>1</v>
      </c>
      <c r="M6410" s="4" t="s">
        <v>11426</v>
      </c>
      <c r="N6410" s="4" t="s">
        <v>3319</v>
      </c>
      <c r="O6410" t="s">
        <v>3891</v>
      </c>
      <c r="P6410" s="4" t="s">
        <v>11512</v>
      </c>
      <c r="Q6410" s="4" t="str">
        <f>VLOOKUP(P6410, 'Gun classification'!A:B, 2, FALSE)</f>
        <v>Arma de fuego</v>
      </c>
      <c r="R6410" s="4" t="s">
        <v>14184</v>
      </c>
      <c r="S6410" t="str">
        <f t="shared" si="100"/>
        <v xml:space="preserve">bad blood, </v>
      </c>
      <c r="W6410" s="4" t="s">
        <v>14184</v>
      </c>
      <c r="X6410" s="4" t="s">
        <v>14184</v>
      </c>
    </row>
    <row r="6411" spans="1:24" x14ac:dyDescent="0.2">
      <c r="A6411">
        <v>7</v>
      </c>
      <c r="B6411">
        <v>25</v>
      </c>
      <c r="C6411">
        <v>1995</v>
      </c>
      <c r="D6411" t="s">
        <v>16803</v>
      </c>
      <c r="E6411" s="2">
        <v>1</v>
      </c>
      <c r="F6411" s="2">
        <v>4</v>
      </c>
      <c r="G6411" s="2">
        <v>2</v>
      </c>
      <c r="H6411" s="2">
        <v>60</v>
      </c>
      <c r="I6411" s="4" t="s">
        <v>17407</v>
      </c>
      <c r="J6411" s="2">
        <v>3</v>
      </c>
      <c r="K6411" s="3"/>
      <c r="L6411" s="2">
        <v>1</v>
      </c>
      <c r="M6411" s="4" t="s">
        <v>14184</v>
      </c>
      <c r="N6411" s="4" t="s">
        <v>4262</v>
      </c>
      <c r="O6411" t="s">
        <v>4263</v>
      </c>
      <c r="P6411" s="4" t="s">
        <v>11732</v>
      </c>
      <c r="Q6411" s="4" t="str">
        <f>VLOOKUP(P6411, 'Gun classification'!A:B, 2, FALSE)</f>
        <v>Fuerza</v>
      </c>
      <c r="R6411" s="4" t="s">
        <v>14184</v>
      </c>
      <c r="S6411" t="str">
        <f t="shared" si="100"/>
        <v xml:space="preserve">in street confront, </v>
      </c>
      <c r="T6411" s="38" t="s">
        <v>11731</v>
      </c>
      <c r="W6411" s="4" t="s">
        <v>14184</v>
      </c>
      <c r="X6411" s="4" t="s">
        <v>14184</v>
      </c>
    </row>
    <row r="6412" spans="1:24" x14ac:dyDescent="0.2">
      <c r="A6412">
        <v>7</v>
      </c>
      <c r="B6412">
        <v>26</v>
      </c>
      <c r="C6412">
        <v>1995</v>
      </c>
      <c r="D6412" t="s">
        <v>16804</v>
      </c>
      <c r="E6412" s="2">
        <v>3</v>
      </c>
      <c r="F6412" s="3"/>
      <c r="G6412" s="2">
        <v>1</v>
      </c>
      <c r="H6412" s="2">
        <v>53</v>
      </c>
      <c r="I6412" s="4" t="s">
        <v>14736</v>
      </c>
      <c r="J6412" s="2">
        <v>5</v>
      </c>
      <c r="K6412" s="3"/>
      <c r="L6412" s="2">
        <v>3</v>
      </c>
      <c r="M6412" s="4" t="s">
        <v>14184</v>
      </c>
      <c r="N6412" s="4" t="s">
        <v>4264</v>
      </c>
      <c r="O6412" t="s">
        <v>4265</v>
      </c>
      <c r="P6412" s="4" t="s">
        <v>11512</v>
      </c>
      <c r="Q6412" s="4" t="str">
        <f>VLOOKUP(P6412, 'Gun classification'!A:B, 2, FALSE)</f>
        <v>Arma de fuego</v>
      </c>
      <c r="R6412" s="4" t="s">
        <v>14184</v>
      </c>
      <c r="S6412" t="str">
        <f t="shared" si="100"/>
        <v xml:space="preserve">Brinks robbery, </v>
      </c>
      <c r="T6412" t="s">
        <v>11515</v>
      </c>
      <c r="W6412" s="4" t="s">
        <v>14184</v>
      </c>
      <c r="X6412" s="4" t="s">
        <v>14184</v>
      </c>
    </row>
    <row r="6413" spans="1:24" x14ac:dyDescent="0.2">
      <c r="A6413">
        <v>7</v>
      </c>
      <c r="B6413">
        <v>27</v>
      </c>
      <c r="C6413">
        <v>1995</v>
      </c>
      <c r="D6413" t="s">
        <v>16805</v>
      </c>
      <c r="E6413" s="2">
        <v>1</v>
      </c>
      <c r="F6413" s="2">
        <v>4</v>
      </c>
      <c r="G6413" s="2">
        <v>1</v>
      </c>
      <c r="H6413" s="2">
        <v>16</v>
      </c>
      <c r="I6413" s="4" t="s">
        <v>17407</v>
      </c>
      <c r="J6413" s="2">
        <v>1</v>
      </c>
      <c r="K6413" s="2">
        <v>4</v>
      </c>
      <c r="L6413" s="2">
        <v>1</v>
      </c>
      <c r="M6413" s="4" t="s">
        <v>14184</v>
      </c>
      <c r="N6413" s="4" t="s">
        <v>4266</v>
      </c>
      <c r="O6413" t="s">
        <v>4267</v>
      </c>
      <c r="P6413" s="4" t="s">
        <v>11512</v>
      </c>
      <c r="Q6413" s="4" t="str">
        <f>VLOOKUP(P6413, 'Gun classification'!A:B, 2, FALSE)</f>
        <v>Arma de fuego</v>
      </c>
      <c r="R6413" s="4" t="s">
        <v>14184</v>
      </c>
      <c r="S6413" t="str">
        <f t="shared" si="100"/>
        <v xml:space="preserve">byNortenos, </v>
      </c>
      <c r="W6413" s="4" t="s">
        <v>14184</v>
      </c>
      <c r="X6413" s="4" t="s">
        <v>14184</v>
      </c>
    </row>
    <row r="6414" spans="1:24" x14ac:dyDescent="0.2">
      <c r="A6414">
        <v>8</v>
      </c>
      <c r="B6414">
        <v>2</v>
      </c>
      <c r="C6414">
        <v>1995</v>
      </c>
      <c r="D6414" t="s">
        <v>16806</v>
      </c>
      <c r="E6414" s="2">
        <v>3</v>
      </c>
      <c r="F6414" s="3"/>
      <c r="G6414" s="2">
        <v>1</v>
      </c>
      <c r="H6414" s="2">
        <v>22</v>
      </c>
      <c r="I6414" s="4" t="s">
        <v>17370</v>
      </c>
      <c r="J6414" s="2">
        <v>5</v>
      </c>
      <c r="K6414" s="3"/>
      <c r="L6414" s="2">
        <v>3</v>
      </c>
      <c r="M6414" s="4" t="s">
        <v>14184</v>
      </c>
      <c r="N6414" s="4" t="s">
        <v>6317</v>
      </c>
      <c r="O6414" t="s">
        <v>10177</v>
      </c>
      <c r="P6414" s="4" t="s">
        <v>11518</v>
      </c>
      <c r="Q6414" s="4" t="str">
        <f>VLOOKUP(P6414, 'Gun classification'!A:B, 2, FALSE)</f>
        <v>Arma blanca</v>
      </c>
      <c r="R6414" s="4" t="s">
        <v>1256</v>
      </c>
      <c r="S6414" t="str">
        <f t="shared" si="100"/>
        <v>in hotel, didn't live there</v>
      </c>
      <c r="W6414" s="4" t="s">
        <v>14184</v>
      </c>
      <c r="X6414" s="4" t="s">
        <v>14184</v>
      </c>
    </row>
    <row r="6415" spans="1:24" x14ac:dyDescent="0.2">
      <c r="A6415">
        <v>8</v>
      </c>
      <c r="B6415">
        <v>5</v>
      </c>
      <c r="C6415">
        <v>1995</v>
      </c>
      <c r="D6415" t="s">
        <v>16807</v>
      </c>
      <c r="E6415" s="2">
        <v>3</v>
      </c>
      <c r="F6415" s="3"/>
      <c r="G6415" s="2">
        <v>2</v>
      </c>
      <c r="H6415" s="3"/>
      <c r="I6415" s="4" t="s">
        <v>11128</v>
      </c>
      <c r="J6415" s="2">
        <v>3</v>
      </c>
      <c r="K6415" s="3"/>
      <c r="L6415" s="2">
        <v>1</v>
      </c>
      <c r="M6415" s="4" t="s">
        <v>14184</v>
      </c>
      <c r="N6415" s="4" t="s">
        <v>4268</v>
      </c>
      <c r="O6415" t="s">
        <v>11830</v>
      </c>
      <c r="P6415" s="4" t="s">
        <v>11512</v>
      </c>
      <c r="Q6415" s="4" t="str">
        <f>VLOOKUP(P6415, 'Gun classification'!A:B, 2, FALSE)</f>
        <v>Arma de fuego</v>
      </c>
      <c r="R6415" s="4" t="s">
        <v>14184</v>
      </c>
      <c r="S6415" t="str">
        <f t="shared" si="100"/>
        <v xml:space="preserve">sus 801, </v>
      </c>
      <c r="W6415" s="4" t="s">
        <v>14184</v>
      </c>
      <c r="X6415" s="4" t="s">
        <v>14184</v>
      </c>
    </row>
    <row r="6416" spans="1:24" x14ac:dyDescent="0.2">
      <c r="A6416">
        <v>8</v>
      </c>
      <c r="B6416">
        <v>8</v>
      </c>
      <c r="C6416">
        <v>1995</v>
      </c>
      <c r="D6416" t="s">
        <v>16808</v>
      </c>
      <c r="E6416" s="2">
        <v>3</v>
      </c>
      <c r="F6416" s="3"/>
      <c r="G6416" s="2">
        <v>1</v>
      </c>
      <c r="H6416" s="2">
        <v>28</v>
      </c>
      <c r="I6416" s="4" t="s">
        <v>11129</v>
      </c>
      <c r="J6416" s="2">
        <v>3</v>
      </c>
      <c r="K6416" s="3"/>
      <c r="L6416" s="2">
        <v>1</v>
      </c>
      <c r="M6416" s="4" t="s">
        <v>11433</v>
      </c>
      <c r="N6416" s="4" t="s">
        <v>6022</v>
      </c>
      <c r="O6416" t="s">
        <v>4269</v>
      </c>
      <c r="P6416" s="4" t="s">
        <v>11512</v>
      </c>
      <c r="Q6416" s="4" t="str">
        <f>VLOOKUP(P6416, 'Gun classification'!A:B, 2, FALSE)</f>
        <v>Arma de fuego</v>
      </c>
      <c r="R6416" s="4" t="s">
        <v>14184</v>
      </c>
      <c r="S6416" t="str">
        <f t="shared" si="100"/>
        <v xml:space="preserve">old argument, </v>
      </c>
      <c r="W6416" s="4" t="s">
        <v>14184</v>
      </c>
      <c r="X6416" s="4" t="s">
        <v>14184</v>
      </c>
    </row>
    <row r="6417" spans="1:24" x14ac:dyDescent="0.2">
      <c r="A6417">
        <v>8</v>
      </c>
      <c r="B6417">
        <v>18</v>
      </c>
      <c r="C6417">
        <v>1995</v>
      </c>
      <c r="D6417" t="s">
        <v>16809</v>
      </c>
      <c r="E6417" s="2">
        <v>3</v>
      </c>
      <c r="F6417" s="3"/>
      <c r="G6417" s="2">
        <v>1</v>
      </c>
      <c r="H6417" s="2">
        <v>21</v>
      </c>
      <c r="I6417" s="4" t="s">
        <v>11130</v>
      </c>
      <c r="J6417" s="2">
        <v>3</v>
      </c>
      <c r="K6417" s="3"/>
      <c r="L6417" s="2">
        <v>1</v>
      </c>
      <c r="M6417" s="4" t="s">
        <v>11426</v>
      </c>
      <c r="N6417" s="4" t="s">
        <v>4270</v>
      </c>
      <c r="O6417" t="s">
        <v>4271</v>
      </c>
      <c r="P6417" s="4" t="s">
        <v>11512</v>
      </c>
      <c r="Q6417" s="4" t="str">
        <f>VLOOKUP(P6417, 'Gun classification'!A:B, 2, FALSE)</f>
        <v>Arma de fuego</v>
      </c>
      <c r="R6417" s="4" t="s">
        <v>1257</v>
      </c>
      <c r="S6417" t="str">
        <f t="shared" si="100"/>
        <v>v. had slapped, sus cousin</v>
      </c>
      <c r="W6417" s="4" t="s">
        <v>14184</v>
      </c>
      <c r="X6417" s="4" t="s">
        <v>14184</v>
      </c>
    </row>
    <row r="6418" spans="1:24" x14ac:dyDescent="0.2">
      <c r="A6418">
        <v>8</v>
      </c>
      <c r="B6418">
        <v>22</v>
      </c>
      <c r="C6418">
        <v>1995</v>
      </c>
      <c r="D6418" t="s">
        <v>16810</v>
      </c>
      <c r="E6418" s="2">
        <v>1</v>
      </c>
      <c r="F6418" s="3"/>
      <c r="G6418" s="2">
        <v>1</v>
      </c>
      <c r="H6418" s="2">
        <v>26</v>
      </c>
      <c r="I6418" s="4" t="s">
        <v>14736</v>
      </c>
      <c r="J6418" s="2">
        <v>5</v>
      </c>
      <c r="K6418" s="3"/>
      <c r="L6418" s="2">
        <v>3</v>
      </c>
      <c r="M6418" s="4" t="s">
        <v>14184</v>
      </c>
      <c r="N6418" s="4" t="s">
        <v>4272</v>
      </c>
      <c r="O6418" t="s">
        <v>9053</v>
      </c>
      <c r="P6418" s="4" t="s">
        <v>11512</v>
      </c>
      <c r="Q6418" s="4" t="str">
        <f>VLOOKUP(P6418, 'Gun classification'!A:B, 2, FALSE)</f>
        <v>Arma de fuego</v>
      </c>
      <c r="R6418" s="4" t="s">
        <v>1252</v>
      </c>
      <c r="S6418" t="str">
        <f t="shared" si="100"/>
        <v>in street, sus seen</v>
      </c>
      <c r="W6418" s="4" t="s">
        <v>14184</v>
      </c>
      <c r="X6418" s="4" t="s">
        <v>14184</v>
      </c>
    </row>
    <row r="6419" spans="1:24" x14ac:dyDescent="0.2">
      <c r="A6419">
        <v>8</v>
      </c>
      <c r="B6419">
        <v>25</v>
      </c>
      <c r="C6419">
        <v>1995</v>
      </c>
      <c r="D6419" t="s">
        <v>16811</v>
      </c>
      <c r="E6419" s="2">
        <v>1</v>
      </c>
      <c r="F6419" s="3"/>
      <c r="G6419" s="2">
        <v>1</v>
      </c>
      <c r="H6419" s="2">
        <v>32</v>
      </c>
      <c r="I6419" s="4" t="s">
        <v>11131</v>
      </c>
      <c r="J6419" s="2">
        <v>3</v>
      </c>
      <c r="K6419" s="3"/>
      <c r="L6419" s="2">
        <v>1</v>
      </c>
      <c r="M6419" s="4" t="s">
        <v>11414</v>
      </c>
      <c r="N6419" s="4" t="s">
        <v>4273</v>
      </c>
      <c r="O6419" t="s">
        <v>4274</v>
      </c>
      <c r="P6419" s="4" t="s">
        <v>6899</v>
      </c>
      <c r="Q6419" s="4" t="str">
        <f>VLOOKUP(P6419, 'Gun classification'!A:B, 2, FALSE)</f>
        <v>Fuerza</v>
      </c>
      <c r="R6419" s="4" t="s">
        <v>14184</v>
      </c>
      <c r="S6419" t="str">
        <f t="shared" si="100"/>
        <v xml:space="preserve">fight assault?, </v>
      </c>
      <c r="T6419" s="38" t="s">
        <v>23263</v>
      </c>
      <c r="W6419" s="4" t="s">
        <v>14184</v>
      </c>
      <c r="X6419" s="4" t="s">
        <v>14184</v>
      </c>
    </row>
    <row r="6420" spans="1:24" x14ac:dyDescent="0.2">
      <c r="A6420">
        <v>8</v>
      </c>
      <c r="B6420">
        <v>28</v>
      </c>
      <c r="C6420">
        <v>1995</v>
      </c>
      <c r="D6420" t="s">
        <v>16812</v>
      </c>
      <c r="E6420" s="2">
        <v>2</v>
      </c>
      <c r="F6420" s="2">
        <v>5</v>
      </c>
      <c r="G6420" s="2">
        <v>1</v>
      </c>
      <c r="H6420" s="2">
        <v>40</v>
      </c>
      <c r="I6420" s="4" t="s">
        <v>14736</v>
      </c>
      <c r="J6420" s="2">
        <v>5</v>
      </c>
      <c r="K6420" s="3"/>
      <c r="L6420" s="2">
        <v>3</v>
      </c>
      <c r="M6420" s="4" t="s">
        <v>14184</v>
      </c>
      <c r="N6420" s="4" t="s">
        <v>4275</v>
      </c>
      <c r="O6420" t="s">
        <v>4276</v>
      </c>
      <c r="P6420" s="4" t="s">
        <v>5186</v>
      </c>
      <c r="Q6420" s="4" t="str">
        <f>VLOOKUP(P6420, 'Gun classification'!A:B, 2, FALSE)</f>
        <v xml:space="preserve">Vehiculo </v>
      </c>
      <c r="R6420" s="4" t="s">
        <v>1258</v>
      </c>
      <c r="S6420" t="str">
        <f t="shared" si="100"/>
        <v>run over by, escaping H&amp;R</v>
      </c>
      <c r="W6420" s="4" t="s">
        <v>14184</v>
      </c>
      <c r="X6420" s="4" t="s">
        <v>14184</v>
      </c>
    </row>
    <row r="6421" spans="1:24" x14ac:dyDescent="0.2">
      <c r="A6421">
        <v>8</v>
      </c>
      <c r="B6421">
        <v>30</v>
      </c>
      <c r="C6421">
        <v>1995</v>
      </c>
      <c r="D6421" t="s">
        <v>16813</v>
      </c>
      <c r="E6421" s="2">
        <v>1</v>
      </c>
      <c r="F6421" s="2">
        <v>4</v>
      </c>
      <c r="G6421" s="2">
        <v>1</v>
      </c>
      <c r="H6421" s="2">
        <v>16</v>
      </c>
      <c r="I6421" s="4" t="s">
        <v>17407</v>
      </c>
      <c r="J6421" s="2">
        <v>1</v>
      </c>
      <c r="K6421" s="2">
        <v>4</v>
      </c>
      <c r="L6421" s="2">
        <v>1</v>
      </c>
      <c r="M6421" s="4" t="s">
        <v>14184</v>
      </c>
      <c r="N6421" s="4" t="s">
        <v>4277</v>
      </c>
      <c r="O6421" t="s">
        <v>4278</v>
      </c>
      <c r="P6421" s="4" t="s">
        <v>11518</v>
      </c>
      <c r="Q6421" s="4" t="str">
        <f>VLOOKUP(P6421, 'Gun classification'!A:B, 2, FALSE)</f>
        <v>Arma blanca</v>
      </c>
      <c r="R6421" s="4" t="s">
        <v>14184</v>
      </c>
      <c r="S6421" t="str">
        <f t="shared" si="100"/>
        <v xml:space="preserve">gangs fighting, </v>
      </c>
      <c r="T6421" s="38" t="s">
        <v>23261</v>
      </c>
      <c r="W6421" s="4" t="s">
        <v>14184</v>
      </c>
      <c r="X6421" s="4" t="s">
        <v>14184</v>
      </c>
    </row>
    <row r="6422" spans="1:24" x14ac:dyDescent="0.2">
      <c r="A6422">
        <v>9</v>
      </c>
      <c r="B6422">
        <v>8</v>
      </c>
      <c r="C6422">
        <v>1995</v>
      </c>
      <c r="D6422" t="s">
        <v>16814</v>
      </c>
      <c r="E6422" s="2">
        <v>1</v>
      </c>
      <c r="F6422" s="3"/>
      <c r="G6422" s="2">
        <v>1</v>
      </c>
      <c r="H6422" s="2">
        <v>73</v>
      </c>
      <c r="I6422" s="4" t="s">
        <v>17370</v>
      </c>
      <c r="J6422" s="2">
        <v>5</v>
      </c>
      <c r="K6422" s="3"/>
      <c r="L6422" s="2">
        <v>3</v>
      </c>
      <c r="M6422" s="4" t="s">
        <v>14184</v>
      </c>
      <c r="N6422" s="4" t="s">
        <v>4279</v>
      </c>
      <c r="O6422" t="s">
        <v>11666</v>
      </c>
      <c r="P6422" s="4" t="s">
        <v>7301</v>
      </c>
      <c r="Q6422" s="4" t="str">
        <f>VLOOKUP(P6422, 'Gun classification'!A:B, 2, FALSE)</f>
        <v>No clasificado</v>
      </c>
      <c r="R6422" s="4" t="s">
        <v>1259</v>
      </c>
      <c r="S6422" t="str">
        <f t="shared" si="100"/>
        <v>Robbery?, found dead</v>
      </c>
      <c r="T6422" t="s">
        <v>11515</v>
      </c>
      <c r="W6422" s="4" t="s">
        <v>14184</v>
      </c>
      <c r="X6422" s="4" t="s">
        <v>14184</v>
      </c>
    </row>
    <row r="6423" spans="1:24" x14ac:dyDescent="0.2">
      <c r="A6423">
        <v>9</v>
      </c>
      <c r="B6423">
        <v>19</v>
      </c>
      <c r="C6423">
        <v>1995</v>
      </c>
      <c r="D6423" t="s">
        <v>16815</v>
      </c>
      <c r="E6423" s="2">
        <v>2</v>
      </c>
      <c r="F6423" s="2">
        <v>9</v>
      </c>
      <c r="G6423" s="2">
        <v>1</v>
      </c>
      <c r="H6423" s="2">
        <v>19</v>
      </c>
      <c r="I6423" s="4" t="s">
        <v>11132</v>
      </c>
      <c r="J6423" s="2">
        <v>3</v>
      </c>
      <c r="K6423" s="3"/>
      <c r="L6423" s="2">
        <v>1</v>
      </c>
      <c r="M6423" s="4" t="s">
        <v>11439</v>
      </c>
      <c r="N6423" s="4" t="s">
        <v>4280</v>
      </c>
      <c r="O6423" t="s">
        <v>4281</v>
      </c>
      <c r="P6423" s="4" t="s">
        <v>11512</v>
      </c>
      <c r="Q6423" s="4" t="str">
        <f>VLOOKUP(P6423, 'Gun classification'!A:B, 2, FALSE)</f>
        <v>Arma de fuego</v>
      </c>
      <c r="R6423" s="4" t="s">
        <v>14184</v>
      </c>
      <c r="S6423" t="str">
        <f t="shared" si="100"/>
        <v xml:space="preserve">s calls himout, </v>
      </c>
      <c r="W6423" s="4" t="s">
        <v>14184</v>
      </c>
      <c r="X6423" s="4" t="s">
        <v>14184</v>
      </c>
    </row>
    <row r="6424" spans="1:24" x14ac:dyDescent="0.2">
      <c r="A6424">
        <v>9</v>
      </c>
      <c r="B6424">
        <v>20</v>
      </c>
      <c r="C6424">
        <v>1995</v>
      </c>
      <c r="D6424" t="s">
        <v>16816</v>
      </c>
      <c r="E6424" s="2">
        <v>3</v>
      </c>
      <c r="F6424" s="3"/>
      <c r="G6424" s="2">
        <v>1</v>
      </c>
      <c r="H6424" s="2">
        <v>32</v>
      </c>
      <c r="I6424" s="4" t="s">
        <v>11133</v>
      </c>
      <c r="J6424" s="2">
        <v>3</v>
      </c>
      <c r="K6424" s="3"/>
      <c r="L6424" s="2">
        <v>1</v>
      </c>
      <c r="M6424" s="4" t="s">
        <v>11476</v>
      </c>
      <c r="N6424" s="4" t="s">
        <v>4282</v>
      </c>
      <c r="O6424" t="s">
        <v>8099</v>
      </c>
      <c r="P6424" s="4" t="s">
        <v>11512</v>
      </c>
      <c r="Q6424" s="4" t="str">
        <f>VLOOKUP(P6424, 'Gun classification'!A:B, 2, FALSE)</f>
        <v>Arma de fuego</v>
      </c>
      <c r="R6424" s="4" t="s">
        <v>14184</v>
      </c>
      <c r="S6424" t="str">
        <f t="shared" si="100"/>
        <v xml:space="preserve">street confront, </v>
      </c>
      <c r="W6424" s="4" t="s">
        <v>14184</v>
      </c>
      <c r="X6424" s="4" t="s">
        <v>14184</v>
      </c>
    </row>
    <row r="6425" spans="1:24" x14ac:dyDescent="0.2">
      <c r="A6425">
        <v>9</v>
      </c>
      <c r="B6425">
        <v>21</v>
      </c>
      <c r="C6425">
        <v>1995</v>
      </c>
      <c r="D6425" t="s">
        <v>16817</v>
      </c>
      <c r="E6425" s="2">
        <v>3</v>
      </c>
      <c r="F6425" s="3"/>
      <c r="G6425" s="2">
        <v>2</v>
      </c>
      <c r="H6425" s="2">
        <v>65</v>
      </c>
      <c r="I6425" s="4" t="s">
        <v>11134</v>
      </c>
      <c r="J6425" s="2">
        <v>3</v>
      </c>
      <c r="K6425" s="3"/>
      <c r="L6425" s="2">
        <v>1</v>
      </c>
      <c r="M6425" s="4" t="s">
        <v>11420</v>
      </c>
      <c r="N6425" s="4" t="s">
        <v>4283</v>
      </c>
      <c r="O6425" t="s">
        <v>4284</v>
      </c>
      <c r="P6425" s="4" t="s">
        <v>11512</v>
      </c>
      <c r="Q6425" s="4" t="str">
        <f>VLOOKUP(P6425, 'Gun classification'!A:B, 2, FALSE)</f>
        <v>Arma de fuego</v>
      </c>
      <c r="R6425" s="4" t="s">
        <v>14184</v>
      </c>
      <c r="S6425" t="str">
        <f t="shared" si="100"/>
        <v xml:space="preserve">shoots girls mom, </v>
      </c>
      <c r="W6425" s="4" t="s">
        <v>14184</v>
      </c>
      <c r="X6425" s="4" t="s">
        <v>14184</v>
      </c>
    </row>
    <row r="6426" spans="1:24" x14ac:dyDescent="0.2">
      <c r="A6426">
        <v>9</v>
      </c>
      <c r="B6426">
        <v>21</v>
      </c>
      <c r="C6426">
        <v>1995</v>
      </c>
      <c r="D6426" t="s">
        <v>16818</v>
      </c>
      <c r="E6426" s="2">
        <v>3</v>
      </c>
      <c r="F6426" s="3"/>
      <c r="G6426" s="2">
        <v>2</v>
      </c>
      <c r="H6426" s="2">
        <v>33</v>
      </c>
      <c r="I6426" s="4" t="s">
        <v>11135</v>
      </c>
      <c r="J6426" s="2">
        <v>3</v>
      </c>
      <c r="K6426" s="3"/>
      <c r="L6426" s="2">
        <v>1</v>
      </c>
      <c r="M6426" s="4" t="s">
        <v>11420</v>
      </c>
      <c r="N6426" s="4" t="s">
        <v>4283</v>
      </c>
      <c r="O6426" t="s">
        <v>4285</v>
      </c>
      <c r="P6426" s="4" t="s">
        <v>11512</v>
      </c>
      <c r="Q6426" s="4" t="str">
        <f>VLOOKUP(P6426, 'Gun classification'!A:B, 2, FALSE)</f>
        <v>Arma de fuego</v>
      </c>
      <c r="R6426" s="4" t="s">
        <v>14184</v>
      </c>
      <c r="S6426" t="str">
        <f t="shared" si="100"/>
        <v xml:space="preserve">ex girl, </v>
      </c>
      <c r="W6426" s="4" t="s">
        <v>14184</v>
      </c>
      <c r="X6426" s="4" t="s">
        <v>14184</v>
      </c>
    </row>
    <row r="6427" spans="1:24" x14ac:dyDescent="0.2">
      <c r="A6427">
        <v>9</v>
      </c>
      <c r="B6427">
        <v>23</v>
      </c>
      <c r="C6427">
        <v>1995</v>
      </c>
      <c r="D6427" t="s">
        <v>16819</v>
      </c>
      <c r="E6427" s="2">
        <v>3</v>
      </c>
      <c r="F6427" s="3"/>
      <c r="G6427" s="2">
        <v>1</v>
      </c>
      <c r="H6427" s="2">
        <v>45</v>
      </c>
      <c r="I6427" s="4" t="s">
        <v>14736</v>
      </c>
      <c r="J6427" s="2">
        <v>5</v>
      </c>
      <c r="K6427" s="3"/>
      <c r="L6427" s="2">
        <v>3</v>
      </c>
      <c r="M6427" s="4" t="s">
        <v>14184</v>
      </c>
      <c r="N6427" s="4" t="s">
        <v>4286</v>
      </c>
      <c r="O6427" t="s">
        <v>9053</v>
      </c>
      <c r="P6427" s="4" t="s">
        <v>11512</v>
      </c>
      <c r="Q6427" s="4" t="str">
        <f>VLOOKUP(P6427, 'Gun classification'!A:B, 2, FALSE)</f>
        <v>Arma de fuego</v>
      </c>
      <c r="R6427" s="4" t="s">
        <v>1252</v>
      </c>
      <c r="S6427" t="str">
        <f t="shared" si="100"/>
        <v>in street, sus seen</v>
      </c>
      <c r="W6427" s="4" t="s">
        <v>14184</v>
      </c>
      <c r="X6427" s="4" t="s">
        <v>14184</v>
      </c>
    </row>
    <row r="6428" spans="1:24" x14ac:dyDescent="0.2">
      <c r="A6428">
        <v>9</v>
      </c>
      <c r="B6428">
        <v>24</v>
      </c>
      <c r="C6428">
        <v>1995</v>
      </c>
      <c r="D6428" t="s">
        <v>16820</v>
      </c>
      <c r="E6428" s="2">
        <v>3</v>
      </c>
      <c r="F6428" s="3"/>
      <c r="G6428" s="2">
        <v>1</v>
      </c>
      <c r="H6428" s="2">
        <v>21</v>
      </c>
      <c r="I6428" s="4" t="s">
        <v>14736</v>
      </c>
      <c r="J6428" s="2">
        <v>5</v>
      </c>
      <c r="K6428" s="3"/>
      <c r="L6428" s="2">
        <v>3</v>
      </c>
      <c r="M6428" s="4" t="s">
        <v>14184</v>
      </c>
      <c r="N6428" s="4" t="s">
        <v>4287</v>
      </c>
      <c r="O6428" t="s">
        <v>4288</v>
      </c>
      <c r="P6428" s="4" t="s">
        <v>11512</v>
      </c>
      <c r="Q6428" s="4" t="str">
        <f>VLOOKUP(P6428, 'Gun classification'!A:B, 2, FALSE)</f>
        <v>Arma de fuego</v>
      </c>
      <c r="R6428" s="4" t="s">
        <v>1253</v>
      </c>
      <c r="S6428" t="str">
        <f t="shared" si="100"/>
        <v>from behind, sus seen?</v>
      </c>
      <c r="W6428" s="4" t="s">
        <v>14184</v>
      </c>
      <c r="X6428" s="4" t="s">
        <v>14184</v>
      </c>
    </row>
    <row r="6429" spans="1:24" x14ac:dyDescent="0.2">
      <c r="A6429">
        <v>9</v>
      </c>
      <c r="B6429">
        <v>30</v>
      </c>
      <c r="C6429">
        <v>1995</v>
      </c>
      <c r="D6429" t="s">
        <v>16821</v>
      </c>
      <c r="E6429" s="2">
        <v>2</v>
      </c>
      <c r="F6429" s="2">
        <v>5</v>
      </c>
      <c r="G6429" s="2">
        <v>1</v>
      </c>
      <c r="H6429" s="3"/>
      <c r="I6429" s="4" t="s">
        <v>17370</v>
      </c>
      <c r="J6429" s="2">
        <v>5</v>
      </c>
      <c r="K6429" s="3"/>
      <c r="L6429" s="2">
        <v>3</v>
      </c>
      <c r="M6429" s="4" t="s">
        <v>14184</v>
      </c>
      <c r="N6429" s="4" t="s">
        <v>4289</v>
      </c>
      <c r="O6429" t="s">
        <v>4290</v>
      </c>
      <c r="P6429" s="4" t="s">
        <v>11512</v>
      </c>
      <c r="Q6429" s="4" t="str">
        <f>VLOOKUP(P6429, 'Gun classification'!A:B, 2, FALSE)</f>
        <v>Arma de fuego</v>
      </c>
      <c r="R6429" s="4" t="s">
        <v>14184</v>
      </c>
      <c r="S6429" t="str">
        <f t="shared" si="100"/>
        <v xml:space="preserve">gang in carr, </v>
      </c>
      <c r="T6429" s="38" t="s">
        <v>23261</v>
      </c>
      <c r="W6429" s="4" t="s">
        <v>14184</v>
      </c>
      <c r="X6429" s="4" t="s">
        <v>14184</v>
      </c>
    </row>
    <row r="6430" spans="1:24" x14ac:dyDescent="0.2">
      <c r="A6430">
        <v>9</v>
      </c>
      <c r="B6430">
        <v>30</v>
      </c>
      <c r="C6430">
        <v>1995</v>
      </c>
      <c r="D6430" t="s">
        <v>16822</v>
      </c>
      <c r="E6430" s="2">
        <v>3</v>
      </c>
      <c r="F6430" s="3"/>
      <c r="G6430" s="2">
        <v>1</v>
      </c>
      <c r="H6430" s="2">
        <v>50</v>
      </c>
      <c r="I6430" s="4" t="s">
        <v>17370</v>
      </c>
      <c r="J6430" s="2">
        <v>5</v>
      </c>
      <c r="K6430" s="3"/>
      <c r="L6430" s="2">
        <v>3</v>
      </c>
      <c r="M6430" s="4" t="s">
        <v>14184</v>
      </c>
      <c r="N6430" s="4" t="s">
        <v>4291</v>
      </c>
      <c r="O6430" t="s">
        <v>4292</v>
      </c>
      <c r="P6430" s="4" t="s">
        <v>14184</v>
      </c>
      <c r="Q6430" s="4" t="s">
        <v>23269</v>
      </c>
      <c r="R6430" s="4" t="s">
        <v>14184</v>
      </c>
      <c r="S6430" t="str">
        <f t="shared" si="100"/>
        <v xml:space="preserve">found in trunk, </v>
      </c>
      <c r="W6430" s="4" t="s">
        <v>14184</v>
      </c>
      <c r="X6430" s="4" t="s">
        <v>14184</v>
      </c>
    </row>
    <row r="6431" spans="1:24" x14ac:dyDescent="0.2">
      <c r="A6431">
        <v>10</v>
      </c>
      <c r="B6431">
        <v>5</v>
      </c>
      <c r="C6431">
        <v>1995</v>
      </c>
      <c r="D6431" t="s">
        <v>16823</v>
      </c>
      <c r="E6431" s="2">
        <v>2</v>
      </c>
      <c r="F6431" s="2">
        <v>5</v>
      </c>
      <c r="G6431" s="2">
        <v>1</v>
      </c>
      <c r="H6431" s="2">
        <v>28</v>
      </c>
      <c r="I6431" s="4" t="s">
        <v>17370</v>
      </c>
      <c r="J6431" s="2">
        <v>5</v>
      </c>
      <c r="K6431" s="3"/>
      <c r="L6431" s="2">
        <v>3</v>
      </c>
      <c r="M6431" s="4" t="s">
        <v>14184</v>
      </c>
      <c r="N6431" s="4" t="s">
        <v>4293</v>
      </c>
      <c r="O6431" t="s">
        <v>4294</v>
      </c>
      <c r="P6431" s="4" t="s">
        <v>11512</v>
      </c>
      <c r="Q6431" s="4" t="str">
        <f>VLOOKUP(P6431, 'Gun classification'!A:B, 2, FALSE)</f>
        <v>Arma de fuego</v>
      </c>
      <c r="R6431" s="4" t="s">
        <v>14184</v>
      </c>
      <c r="S6431" t="str">
        <f t="shared" si="100"/>
        <v xml:space="preserve">loud argument, </v>
      </c>
      <c r="W6431" s="4" t="s">
        <v>14184</v>
      </c>
      <c r="X6431" s="4" t="s">
        <v>14184</v>
      </c>
    </row>
    <row r="6432" spans="1:24" x14ac:dyDescent="0.2">
      <c r="A6432">
        <v>10</v>
      </c>
      <c r="B6432">
        <v>5</v>
      </c>
      <c r="C6432">
        <v>1995</v>
      </c>
      <c r="D6432" t="s">
        <v>16824</v>
      </c>
      <c r="E6432" s="2">
        <v>3</v>
      </c>
      <c r="F6432" s="3"/>
      <c r="G6432" s="2">
        <v>1</v>
      </c>
      <c r="H6432" s="2">
        <v>30</v>
      </c>
      <c r="I6432" s="4" t="s">
        <v>17407</v>
      </c>
      <c r="J6432" s="2">
        <v>3</v>
      </c>
      <c r="K6432" s="3"/>
      <c r="L6432" s="2">
        <v>1</v>
      </c>
      <c r="M6432" s="4" t="s">
        <v>14184</v>
      </c>
      <c r="N6432" s="4" t="s">
        <v>4295</v>
      </c>
      <c r="O6432" t="s">
        <v>4296</v>
      </c>
      <c r="P6432" s="4" t="s">
        <v>11512</v>
      </c>
      <c r="Q6432" s="4" t="str">
        <f>VLOOKUP(P6432, 'Gun classification'!A:B, 2, FALSE)</f>
        <v>Arma de fuego</v>
      </c>
      <c r="R6432" s="4" t="s">
        <v>14184</v>
      </c>
      <c r="S6432" t="str">
        <f t="shared" si="100"/>
        <v xml:space="preserve">shot in street, </v>
      </c>
      <c r="W6432" s="4" t="s">
        <v>14184</v>
      </c>
      <c r="X6432" s="4" t="s">
        <v>14184</v>
      </c>
    </row>
    <row r="6433" spans="1:24" x14ac:dyDescent="0.2">
      <c r="A6433">
        <v>10</v>
      </c>
      <c r="B6433">
        <v>6</v>
      </c>
      <c r="C6433">
        <v>1995</v>
      </c>
      <c r="D6433" t="s">
        <v>16825</v>
      </c>
      <c r="E6433" s="2">
        <v>1</v>
      </c>
      <c r="F6433" s="2">
        <v>4</v>
      </c>
      <c r="G6433" s="2">
        <v>1</v>
      </c>
      <c r="H6433" s="2">
        <v>58</v>
      </c>
      <c r="I6433" s="4" t="s">
        <v>11136</v>
      </c>
      <c r="J6433" s="2">
        <v>1</v>
      </c>
      <c r="K6433" s="2">
        <v>4</v>
      </c>
      <c r="L6433" s="2">
        <v>1</v>
      </c>
      <c r="M6433" s="4" t="s">
        <v>11414</v>
      </c>
      <c r="N6433" s="4" t="s">
        <v>4297</v>
      </c>
      <c r="O6433" t="s">
        <v>8007</v>
      </c>
      <c r="P6433" s="4" t="s">
        <v>11518</v>
      </c>
      <c r="Q6433" s="4" t="str">
        <f>VLOOKUP(P6433, 'Gun classification'!A:B, 2, FALSE)</f>
        <v>Arma blanca</v>
      </c>
      <c r="R6433" s="4" t="s">
        <v>14184</v>
      </c>
      <c r="S6433" t="str">
        <f t="shared" si="100"/>
        <v xml:space="preserve">met in bar, </v>
      </c>
      <c r="W6433" s="4" t="s">
        <v>14184</v>
      </c>
      <c r="X6433" s="4" t="s">
        <v>14184</v>
      </c>
    </row>
    <row r="6434" spans="1:24" x14ac:dyDescent="0.2">
      <c r="A6434">
        <v>10</v>
      </c>
      <c r="B6434">
        <v>13</v>
      </c>
      <c r="C6434">
        <v>1995</v>
      </c>
      <c r="D6434" t="s">
        <v>16826</v>
      </c>
      <c r="E6434" s="2">
        <v>1</v>
      </c>
      <c r="F6434" s="2">
        <v>4</v>
      </c>
      <c r="G6434" s="2">
        <v>1</v>
      </c>
      <c r="H6434" s="3"/>
      <c r="I6434" s="4" t="s">
        <v>11137</v>
      </c>
      <c r="J6434" s="2">
        <v>1</v>
      </c>
      <c r="K6434" s="2">
        <v>4</v>
      </c>
      <c r="L6434" s="2">
        <v>1</v>
      </c>
      <c r="M6434" s="4" t="s">
        <v>14184</v>
      </c>
      <c r="N6434" s="4" t="s">
        <v>4298</v>
      </c>
      <c r="O6434" t="s">
        <v>4299</v>
      </c>
      <c r="P6434" s="4" t="s">
        <v>11512</v>
      </c>
      <c r="Q6434" s="4" t="str">
        <f>VLOOKUP(P6434, 'Gun classification'!A:B, 2, FALSE)</f>
        <v>Arma de fuego</v>
      </c>
      <c r="R6434" s="4" t="s">
        <v>14184</v>
      </c>
      <c r="S6434" t="str">
        <f t="shared" si="100"/>
        <v xml:space="preserve">retaliation, </v>
      </c>
      <c r="W6434" s="4" t="s">
        <v>14184</v>
      </c>
      <c r="X6434" s="4" t="s">
        <v>14184</v>
      </c>
    </row>
    <row r="6435" spans="1:24" x14ac:dyDescent="0.2">
      <c r="A6435">
        <v>10</v>
      </c>
      <c r="B6435">
        <v>17</v>
      </c>
      <c r="C6435">
        <v>1995</v>
      </c>
      <c r="D6435" t="s">
        <v>16827</v>
      </c>
      <c r="E6435" s="2">
        <v>1</v>
      </c>
      <c r="F6435" s="3"/>
      <c r="G6435" s="2">
        <v>2</v>
      </c>
      <c r="H6435" s="2">
        <v>78</v>
      </c>
      <c r="I6435" s="4" t="s">
        <v>11138</v>
      </c>
      <c r="J6435" s="2">
        <v>1</v>
      </c>
      <c r="K6435" s="3"/>
      <c r="L6435" s="2">
        <v>1</v>
      </c>
      <c r="M6435" s="4" t="s">
        <v>11503</v>
      </c>
      <c r="N6435" s="4" t="s">
        <v>4300</v>
      </c>
      <c r="O6435" t="s">
        <v>11830</v>
      </c>
      <c r="P6435" s="4" t="s">
        <v>11512</v>
      </c>
      <c r="Q6435" s="4" t="str">
        <f>VLOOKUP(P6435, 'Gun classification'!A:B, 2, FALSE)</f>
        <v>Arma de fuego</v>
      </c>
      <c r="R6435" s="4" t="s">
        <v>14184</v>
      </c>
      <c r="S6435" t="str">
        <f t="shared" si="100"/>
        <v xml:space="preserve">sus 801, </v>
      </c>
      <c r="W6435" s="4" t="s">
        <v>14184</v>
      </c>
      <c r="X6435" s="4" t="s">
        <v>14184</v>
      </c>
    </row>
    <row r="6436" spans="1:24" x14ac:dyDescent="0.2">
      <c r="A6436">
        <v>10</v>
      </c>
      <c r="B6436">
        <v>17</v>
      </c>
      <c r="C6436">
        <v>1995</v>
      </c>
      <c r="D6436" t="s">
        <v>16828</v>
      </c>
      <c r="E6436" s="2">
        <v>3</v>
      </c>
      <c r="F6436" s="3"/>
      <c r="G6436" s="2">
        <v>1</v>
      </c>
      <c r="H6436" s="2">
        <v>24</v>
      </c>
      <c r="I6436" s="4" t="s">
        <v>11139</v>
      </c>
      <c r="J6436" s="2">
        <v>3</v>
      </c>
      <c r="K6436" s="3"/>
      <c r="L6436" s="2">
        <v>1</v>
      </c>
      <c r="M6436" s="4" t="s">
        <v>11414</v>
      </c>
      <c r="N6436" s="4" t="s">
        <v>4301</v>
      </c>
      <c r="O6436" t="s">
        <v>12060</v>
      </c>
      <c r="P6436" s="4" t="s">
        <v>11512</v>
      </c>
      <c r="Q6436" s="4" t="str">
        <f>VLOOKUP(P6436, 'Gun classification'!A:B, 2, FALSE)</f>
        <v>Arma de fuego</v>
      </c>
      <c r="R6436" s="4" t="s">
        <v>14184</v>
      </c>
      <c r="S6436" t="str">
        <f t="shared" si="100"/>
        <v xml:space="preserve">over money, </v>
      </c>
      <c r="W6436" s="4" t="s">
        <v>14184</v>
      </c>
      <c r="X6436" s="4" t="s">
        <v>14184</v>
      </c>
    </row>
    <row r="6437" spans="1:24" x14ac:dyDescent="0.2">
      <c r="A6437">
        <v>10</v>
      </c>
      <c r="B6437">
        <v>19</v>
      </c>
      <c r="C6437">
        <v>1995</v>
      </c>
      <c r="D6437" t="s">
        <v>16829</v>
      </c>
      <c r="E6437" s="2">
        <v>2</v>
      </c>
      <c r="F6437" s="2">
        <v>7</v>
      </c>
      <c r="G6437" s="2">
        <v>1</v>
      </c>
      <c r="H6437" s="2">
        <v>32</v>
      </c>
      <c r="I6437" s="4" t="s">
        <v>17370</v>
      </c>
      <c r="J6437" s="2">
        <v>5</v>
      </c>
      <c r="K6437" s="3"/>
      <c r="L6437" s="2">
        <v>3</v>
      </c>
      <c r="M6437" s="4" t="s">
        <v>14184</v>
      </c>
      <c r="N6437" s="4" t="s">
        <v>4302</v>
      </c>
      <c r="O6437" t="s">
        <v>4303</v>
      </c>
      <c r="P6437" s="4" t="s">
        <v>11518</v>
      </c>
      <c r="Q6437" s="4" t="str">
        <f>VLOOKUP(P6437, 'Gun classification'!A:B, 2, FALSE)</f>
        <v>Arma blanca</v>
      </c>
      <c r="R6437" s="4" t="s">
        <v>14184</v>
      </c>
      <c r="S6437" t="str">
        <f t="shared" si="100"/>
        <v xml:space="preserve">robbery gas station, </v>
      </c>
      <c r="T6437" t="s">
        <v>11515</v>
      </c>
      <c r="W6437" s="4" t="s">
        <v>14184</v>
      </c>
      <c r="X6437" s="4" t="s">
        <v>14184</v>
      </c>
    </row>
    <row r="6438" spans="1:24" x14ac:dyDescent="0.2">
      <c r="A6438">
        <v>10</v>
      </c>
      <c r="B6438">
        <v>26</v>
      </c>
      <c r="C6438">
        <v>1995</v>
      </c>
      <c r="D6438" t="s">
        <v>16830</v>
      </c>
      <c r="E6438" s="2">
        <v>3</v>
      </c>
      <c r="F6438" s="3"/>
      <c r="G6438" s="2">
        <v>2</v>
      </c>
      <c r="H6438" s="2">
        <v>45</v>
      </c>
      <c r="I6438" s="4" t="s">
        <v>11140</v>
      </c>
      <c r="J6438" s="2">
        <v>3</v>
      </c>
      <c r="K6438" s="3"/>
      <c r="L6438" s="2">
        <v>1</v>
      </c>
      <c r="M6438" s="4" t="s">
        <v>11448</v>
      </c>
      <c r="N6438" s="4" t="s">
        <v>4304</v>
      </c>
      <c r="O6438" t="s">
        <v>4305</v>
      </c>
      <c r="P6438" s="4" t="s">
        <v>11512</v>
      </c>
      <c r="Q6438" s="4" t="str">
        <f>VLOOKUP(P6438, 'Gun classification'!A:B, 2, FALSE)</f>
        <v>Arma de fuego</v>
      </c>
      <c r="R6438" s="4" t="s">
        <v>14184</v>
      </c>
      <c r="S6438" t="str">
        <f t="shared" si="100"/>
        <v xml:space="preserve">v. used as shield, </v>
      </c>
      <c r="W6438" s="4" t="s">
        <v>14184</v>
      </c>
      <c r="X6438" s="4" t="s">
        <v>14184</v>
      </c>
    </row>
    <row r="6439" spans="1:24" x14ac:dyDescent="0.2">
      <c r="A6439">
        <v>10</v>
      </c>
      <c r="B6439">
        <v>27</v>
      </c>
      <c r="C6439">
        <v>1995</v>
      </c>
      <c r="D6439" t="s">
        <v>16831</v>
      </c>
      <c r="E6439" s="2">
        <v>1</v>
      </c>
      <c r="F6439" s="3"/>
      <c r="G6439" s="2">
        <v>1</v>
      </c>
      <c r="H6439" s="2">
        <v>37</v>
      </c>
      <c r="I6439" s="4" t="s">
        <v>11141</v>
      </c>
      <c r="J6439" s="2">
        <v>1</v>
      </c>
      <c r="K6439" s="3"/>
      <c r="L6439" s="2">
        <v>1</v>
      </c>
      <c r="M6439" s="4" t="s">
        <v>11432</v>
      </c>
      <c r="N6439" s="4" t="s">
        <v>4306</v>
      </c>
      <c r="O6439" t="s">
        <v>11581</v>
      </c>
      <c r="P6439" s="4" t="s">
        <v>11732</v>
      </c>
      <c r="Q6439" s="4" t="str">
        <f>VLOOKUP(P6439, 'Gun classification'!A:B, 2, FALSE)</f>
        <v>Fuerza</v>
      </c>
      <c r="R6439" s="4" t="s">
        <v>14184</v>
      </c>
      <c r="S6439" t="str">
        <f t="shared" si="100"/>
        <v xml:space="preserve">robbery, </v>
      </c>
      <c r="T6439" t="s">
        <v>11515</v>
      </c>
      <c r="W6439" s="4" t="s">
        <v>14184</v>
      </c>
      <c r="X6439" s="4" t="s">
        <v>14184</v>
      </c>
    </row>
    <row r="6440" spans="1:24" x14ac:dyDescent="0.2">
      <c r="A6440">
        <v>10</v>
      </c>
      <c r="B6440">
        <v>31</v>
      </c>
      <c r="C6440">
        <v>1995</v>
      </c>
      <c r="D6440" t="s">
        <v>16832</v>
      </c>
      <c r="E6440" s="2">
        <v>1</v>
      </c>
      <c r="F6440" s="3"/>
      <c r="G6440" s="2">
        <v>2</v>
      </c>
      <c r="H6440" s="2">
        <v>86</v>
      </c>
      <c r="I6440" s="4" t="s">
        <v>14736</v>
      </c>
      <c r="J6440" s="2">
        <v>5</v>
      </c>
      <c r="K6440" s="3"/>
      <c r="L6440" s="2">
        <v>3</v>
      </c>
      <c r="M6440" s="4" t="s">
        <v>14184</v>
      </c>
      <c r="N6440" s="4" t="s">
        <v>4307</v>
      </c>
      <c r="O6440" t="s">
        <v>5551</v>
      </c>
      <c r="P6440" s="4" t="s">
        <v>11732</v>
      </c>
      <c r="Q6440" s="4" t="str">
        <f>VLOOKUP(P6440, 'Gun classification'!A:B, 2, FALSE)</f>
        <v>Fuerza</v>
      </c>
      <c r="R6440" s="4" t="s">
        <v>14184</v>
      </c>
      <c r="S6440" t="str">
        <f t="shared" si="100"/>
        <v xml:space="preserve">robbery purse, </v>
      </c>
      <c r="T6440" t="s">
        <v>11515</v>
      </c>
      <c r="W6440" s="4" t="s">
        <v>14184</v>
      </c>
      <c r="X6440" s="4" t="s">
        <v>14184</v>
      </c>
    </row>
    <row r="6441" spans="1:24" x14ac:dyDescent="0.2">
      <c r="A6441">
        <v>11</v>
      </c>
      <c r="B6441">
        <v>4</v>
      </c>
      <c r="C6441">
        <v>1995</v>
      </c>
      <c r="D6441" t="s">
        <v>16833</v>
      </c>
      <c r="E6441" s="2">
        <v>3</v>
      </c>
      <c r="F6441" s="3"/>
      <c r="G6441" s="2">
        <v>1</v>
      </c>
      <c r="H6441" s="2">
        <v>26</v>
      </c>
      <c r="I6441" s="4" t="s">
        <v>17407</v>
      </c>
      <c r="J6441" s="2">
        <v>3</v>
      </c>
      <c r="K6441" s="3"/>
      <c r="L6441" s="2">
        <v>1</v>
      </c>
      <c r="M6441" s="4" t="s">
        <v>14184</v>
      </c>
      <c r="N6441" s="4" t="s">
        <v>3210</v>
      </c>
      <c r="O6441" t="s">
        <v>4308</v>
      </c>
      <c r="P6441" s="4" t="s">
        <v>11512</v>
      </c>
      <c r="Q6441" s="4" t="str">
        <f>VLOOKUP(P6441, 'Gun classification'!A:B, 2, FALSE)</f>
        <v>Arma de fuego</v>
      </c>
      <c r="R6441" s="4" t="s">
        <v>1252</v>
      </c>
      <c r="S6441" t="str">
        <f t="shared" si="100"/>
        <v>ran into projects, sus seen</v>
      </c>
      <c r="W6441" s="4" t="s">
        <v>14184</v>
      </c>
      <c r="X6441" s="4" t="s">
        <v>14184</v>
      </c>
    </row>
    <row r="6442" spans="1:24" x14ac:dyDescent="0.2">
      <c r="A6442">
        <v>11</v>
      </c>
      <c r="B6442">
        <v>9</v>
      </c>
      <c r="C6442">
        <v>1995</v>
      </c>
      <c r="D6442" t="s">
        <v>16834</v>
      </c>
      <c r="E6442" s="2">
        <v>1</v>
      </c>
      <c r="F6442" s="2">
        <v>4</v>
      </c>
      <c r="G6442" s="2">
        <v>1</v>
      </c>
      <c r="H6442" s="2">
        <v>52</v>
      </c>
      <c r="I6442" s="4" t="s">
        <v>11142</v>
      </c>
      <c r="J6442" s="2">
        <v>3</v>
      </c>
      <c r="K6442" s="3"/>
      <c r="L6442" s="2">
        <v>2</v>
      </c>
      <c r="M6442" s="4" t="s">
        <v>11471</v>
      </c>
      <c r="N6442" s="4" t="s">
        <v>3194</v>
      </c>
      <c r="O6442" t="s">
        <v>4309</v>
      </c>
      <c r="P6442" s="4" t="s">
        <v>11732</v>
      </c>
      <c r="Q6442" s="4" t="str">
        <f>VLOOKUP(P6442, 'Gun classification'!A:B, 2, FALSE)</f>
        <v>Fuerza</v>
      </c>
      <c r="R6442" s="4" t="s">
        <v>14184</v>
      </c>
      <c r="S6442" t="str">
        <f t="shared" si="100"/>
        <v xml:space="preserve">iln hotel, </v>
      </c>
      <c r="W6442" s="4" t="s">
        <v>14184</v>
      </c>
      <c r="X6442" s="4" t="s">
        <v>14184</v>
      </c>
    </row>
    <row r="6443" spans="1:24" x14ac:dyDescent="0.2">
      <c r="A6443">
        <v>11</v>
      </c>
      <c r="B6443">
        <v>19</v>
      </c>
      <c r="C6443">
        <v>1995</v>
      </c>
      <c r="D6443" t="s">
        <v>16835</v>
      </c>
      <c r="E6443" s="2">
        <v>3</v>
      </c>
      <c r="F6443" s="3"/>
      <c r="G6443" s="2">
        <v>1</v>
      </c>
      <c r="H6443" s="2">
        <v>51</v>
      </c>
      <c r="I6443" s="4" t="s">
        <v>17370</v>
      </c>
      <c r="J6443" s="2">
        <v>5</v>
      </c>
      <c r="K6443" s="3"/>
      <c r="L6443" s="2">
        <v>3</v>
      </c>
      <c r="M6443" s="4" t="s">
        <v>14184</v>
      </c>
      <c r="N6443" s="4" t="s">
        <v>4310</v>
      </c>
      <c r="O6443" t="s">
        <v>7301</v>
      </c>
      <c r="P6443" s="4" t="s">
        <v>11518</v>
      </c>
      <c r="Q6443" s="4" t="str">
        <f>VLOOKUP(P6443, 'Gun classification'!A:B, 2, FALSE)</f>
        <v>Arma blanca</v>
      </c>
      <c r="R6443" s="4" t="s">
        <v>14184</v>
      </c>
      <c r="S6443" t="str">
        <f t="shared" si="100"/>
        <v xml:space="preserve">unk, </v>
      </c>
      <c r="T6443" s="38" t="s">
        <v>23253</v>
      </c>
      <c r="W6443" s="4" t="s">
        <v>14184</v>
      </c>
      <c r="X6443" s="4" t="s">
        <v>14184</v>
      </c>
    </row>
    <row r="6444" spans="1:24" x14ac:dyDescent="0.2">
      <c r="A6444">
        <v>11</v>
      </c>
      <c r="B6444">
        <v>23</v>
      </c>
      <c r="C6444">
        <v>1995</v>
      </c>
      <c r="D6444" t="s">
        <v>16836</v>
      </c>
      <c r="E6444" s="2">
        <v>1</v>
      </c>
      <c r="F6444" s="3"/>
      <c r="G6444" s="2">
        <v>2</v>
      </c>
      <c r="H6444" s="2">
        <v>34</v>
      </c>
      <c r="I6444" s="4" t="s">
        <v>17370</v>
      </c>
      <c r="J6444" s="2">
        <v>5</v>
      </c>
      <c r="K6444" s="3"/>
      <c r="L6444" s="2">
        <v>3</v>
      </c>
      <c r="M6444" s="4" t="s">
        <v>14184</v>
      </c>
      <c r="N6444" s="4" t="s">
        <v>4311</v>
      </c>
      <c r="O6444" t="s">
        <v>4069</v>
      </c>
      <c r="P6444" s="4" t="s">
        <v>11732</v>
      </c>
      <c r="Q6444" s="4" t="str">
        <f>VLOOKUP(P6444, 'Gun classification'!A:B, 2, FALSE)</f>
        <v>Fuerza</v>
      </c>
      <c r="R6444" s="4" t="s">
        <v>14184</v>
      </c>
      <c r="S6444" t="str">
        <f t="shared" si="100"/>
        <v xml:space="preserve">found in street, </v>
      </c>
      <c r="W6444" s="4" t="s">
        <v>14184</v>
      </c>
      <c r="X6444" s="4" t="s">
        <v>14184</v>
      </c>
    </row>
    <row r="6445" spans="1:24" x14ac:dyDescent="0.2">
      <c r="A6445">
        <v>11</v>
      </c>
      <c r="B6445">
        <v>25</v>
      </c>
      <c r="C6445">
        <v>1995</v>
      </c>
      <c r="D6445" t="s">
        <v>16837</v>
      </c>
      <c r="E6445" s="2">
        <v>3</v>
      </c>
      <c r="F6445" s="3"/>
      <c r="G6445" s="2">
        <v>1</v>
      </c>
      <c r="H6445" s="2">
        <v>28</v>
      </c>
      <c r="I6445" s="4" t="s">
        <v>17370</v>
      </c>
      <c r="J6445" s="2">
        <v>5</v>
      </c>
      <c r="K6445" s="3"/>
      <c r="L6445" s="2">
        <v>3</v>
      </c>
      <c r="M6445" s="4" t="s">
        <v>14184</v>
      </c>
      <c r="N6445" s="4" t="s">
        <v>4312</v>
      </c>
      <c r="O6445" t="s">
        <v>9053</v>
      </c>
      <c r="P6445" s="4" t="s">
        <v>11512</v>
      </c>
      <c r="Q6445" s="4" t="str">
        <f>VLOOKUP(P6445, 'Gun classification'!A:B, 2, FALSE)</f>
        <v>Arma de fuego</v>
      </c>
      <c r="R6445" s="4" t="s">
        <v>1260</v>
      </c>
      <c r="S6445" t="str">
        <f t="shared" si="100"/>
        <v>in street, close to below next</v>
      </c>
      <c r="W6445" s="4" t="s">
        <v>14184</v>
      </c>
      <c r="X6445" s="4" t="s">
        <v>14184</v>
      </c>
    </row>
    <row r="6446" spans="1:24" x14ac:dyDescent="0.2">
      <c r="A6446">
        <v>11</v>
      </c>
      <c r="B6446">
        <v>25</v>
      </c>
      <c r="C6446">
        <v>1995</v>
      </c>
      <c r="D6446" t="s">
        <v>16838</v>
      </c>
      <c r="E6446" s="2">
        <v>1</v>
      </c>
      <c r="F6446" s="3"/>
      <c r="G6446" s="2">
        <v>2</v>
      </c>
      <c r="H6446" s="2">
        <v>31</v>
      </c>
      <c r="I6446" s="4" t="s">
        <v>17370</v>
      </c>
      <c r="J6446" s="2">
        <v>5</v>
      </c>
      <c r="K6446" s="3"/>
      <c r="L6446" s="2">
        <v>3</v>
      </c>
      <c r="M6446" s="4" t="s">
        <v>14184</v>
      </c>
      <c r="N6446" s="4" t="s">
        <v>4313</v>
      </c>
      <c r="O6446" t="s">
        <v>4314</v>
      </c>
      <c r="P6446" s="4" t="s">
        <v>11732</v>
      </c>
      <c r="Q6446" s="4" t="str">
        <f>VLOOKUP(P6446, 'Gun classification'!A:B, 2, FALSE)</f>
        <v>Fuerza</v>
      </c>
      <c r="R6446" s="4" t="s">
        <v>4535</v>
      </c>
      <c r="S6446" t="str">
        <f t="shared" si="100"/>
        <v>prost murder, found in lot</v>
      </c>
      <c r="W6446" s="4" t="s">
        <v>14184</v>
      </c>
      <c r="X6446" s="4" t="s">
        <v>14184</v>
      </c>
    </row>
    <row r="6447" spans="1:24" x14ac:dyDescent="0.2">
      <c r="A6447">
        <v>12</v>
      </c>
      <c r="B6447">
        <v>2</v>
      </c>
      <c r="C6447">
        <v>1995</v>
      </c>
      <c r="D6447" t="s">
        <v>16839</v>
      </c>
      <c r="E6447" s="2">
        <v>1</v>
      </c>
      <c r="F6447" s="2">
        <v>4</v>
      </c>
      <c r="G6447" s="2">
        <v>1</v>
      </c>
      <c r="H6447" s="2">
        <v>27</v>
      </c>
      <c r="I6447" s="4" t="s">
        <v>11143</v>
      </c>
      <c r="J6447" s="2">
        <v>3</v>
      </c>
      <c r="K6447" s="3"/>
      <c r="L6447" s="2">
        <v>1</v>
      </c>
      <c r="M6447" s="4" t="s">
        <v>14184</v>
      </c>
      <c r="N6447" s="4" t="s">
        <v>4315</v>
      </c>
      <c r="O6447" t="s">
        <v>9053</v>
      </c>
      <c r="P6447" s="4" t="s">
        <v>11512</v>
      </c>
      <c r="Q6447" s="4" t="str">
        <f>VLOOKUP(P6447, 'Gun classification'!A:B, 2, FALSE)</f>
        <v>Arma de fuego</v>
      </c>
      <c r="R6447" s="4" t="s">
        <v>14184</v>
      </c>
      <c r="S6447" t="str">
        <f t="shared" si="100"/>
        <v xml:space="preserve">in street, </v>
      </c>
      <c r="W6447" s="4" t="s">
        <v>14184</v>
      </c>
      <c r="X6447" s="4" t="s">
        <v>14184</v>
      </c>
    </row>
    <row r="6448" spans="1:24" x14ac:dyDescent="0.2">
      <c r="A6448">
        <v>12</v>
      </c>
      <c r="B6448">
        <v>3</v>
      </c>
      <c r="C6448">
        <v>1995</v>
      </c>
      <c r="D6448" t="s">
        <v>16840</v>
      </c>
      <c r="E6448" s="2">
        <v>1</v>
      </c>
      <c r="F6448" s="3"/>
      <c r="G6448" s="2">
        <v>2</v>
      </c>
      <c r="H6448" s="2">
        <v>75</v>
      </c>
      <c r="I6448" s="4" t="s">
        <v>17407</v>
      </c>
      <c r="J6448" s="2">
        <v>3</v>
      </c>
      <c r="K6448" s="3"/>
      <c r="L6448" s="2">
        <v>1</v>
      </c>
      <c r="M6448" s="4" t="s">
        <v>14184</v>
      </c>
      <c r="N6448" s="4" t="s">
        <v>4316</v>
      </c>
      <c r="O6448" t="s">
        <v>11581</v>
      </c>
      <c r="P6448" s="4" t="s">
        <v>11732</v>
      </c>
      <c r="Q6448" s="4" t="str">
        <f>VLOOKUP(P6448, 'Gun classification'!A:B, 2, FALSE)</f>
        <v>Fuerza</v>
      </c>
      <c r="R6448" s="4" t="s">
        <v>14184</v>
      </c>
      <c r="S6448" t="str">
        <f t="shared" si="100"/>
        <v xml:space="preserve">robbery, </v>
      </c>
      <c r="T6448" t="s">
        <v>11515</v>
      </c>
      <c r="W6448" s="4" t="s">
        <v>14184</v>
      </c>
      <c r="X6448" s="4" t="s">
        <v>14184</v>
      </c>
    </row>
    <row r="6449" spans="1:24" x14ac:dyDescent="0.2">
      <c r="A6449">
        <v>12</v>
      </c>
      <c r="B6449">
        <v>7</v>
      </c>
      <c r="C6449">
        <v>1995</v>
      </c>
      <c r="D6449" t="s">
        <v>16841</v>
      </c>
      <c r="E6449" s="2">
        <v>2</v>
      </c>
      <c r="F6449" s="2">
        <v>5</v>
      </c>
      <c r="G6449" s="2">
        <v>1</v>
      </c>
      <c r="H6449" s="2">
        <v>25</v>
      </c>
      <c r="I6449" s="4" t="s">
        <v>17407</v>
      </c>
      <c r="J6449" s="2">
        <v>2</v>
      </c>
      <c r="K6449" s="2">
        <v>5</v>
      </c>
      <c r="L6449" s="2">
        <v>1</v>
      </c>
      <c r="M6449" s="4" t="s">
        <v>14184</v>
      </c>
      <c r="N6449" s="4" t="s">
        <v>4317</v>
      </c>
      <c r="O6449" t="s">
        <v>4318</v>
      </c>
      <c r="P6449" s="4" t="s">
        <v>11512</v>
      </c>
      <c r="Q6449" s="4" t="str">
        <f>VLOOKUP(P6449, 'Gun classification'!A:B, 2, FALSE)</f>
        <v>Arma de fuego</v>
      </c>
      <c r="R6449" s="4" t="s">
        <v>14184</v>
      </c>
      <c r="S6449" t="str">
        <f t="shared" si="100"/>
        <v xml:space="preserve">gang many shot, </v>
      </c>
      <c r="T6449" s="38" t="s">
        <v>23261</v>
      </c>
      <c r="W6449" s="4" t="s">
        <v>14184</v>
      </c>
      <c r="X6449" s="4" t="s">
        <v>14184</v>
      </c>
    </row>
    <row r="6450" spans="1:24" x14ac:dyDescent="0.2">
      <c r="A6450">
        <v>12</v>
      </c>
      <c r="B6450">
        <v>18</v>
      </c>
      <c r="C6450">
        <v>1995</v>
      </c>
      <c r="D6450" t="s">
        <v>16842</v>
      </c>
      <c r="E6450" s="2">
        <v>3</v>
      </c>
      <c r="F6450" s="3"/>
      <c r="G6450" s="2">
        <v>1</v>
      </c>
      <c r="H6450" s="2">
        <v>24</v>
      </c>
      <c r="I6450" s="4" t="s">
        <v>17407</v>
      </c>
      <c r="J6450" s="2">
        <v>3</v>
      </c>
      <c r="K6450" s="3"/>
      <c r="L6450" s="2">
        <v>1</v>
      </c>
      <c r="M6450" s="4" t="s">
        <v>14184</v>
      </c>
      <c r="N6450" s="4" t="s">
        <v>4319</v>
      </c>
      <c r="O6450" t="s">
        <v>4320</v>
      </c>
      <c r="P6450" s="4" t="s">
        <v>11512</v>
      </c>
      <c r="Q6450" s="4" t="str">
        <f>VLOOKUP(P6450, 'Gun classification'!A:B, 2, FALSE)</f>
        <v>Arma de fuego</v>
      </c>
      <c r="R6450" s="4" t="s">
        <v>1261</v>
      </c>
      <c r="S6450" t="str">
        <f t="shared" si="100"/>
        <v>driveby, had masks</v>
      </c>
      <c r="W6450" s="4" t="s">
        <v>14184</v>
      </c>
      <c r="X6450" s="4" t="s">
        <v>14184</v>
      </c>
    </row>
    <row r="6451" spans="1:24" x14ac:dyDescent="0.2">
      <c r="A6451">
        <v>12</v>
      </c>
      <c r="B6451">
        <v>19</v>
      </c>
      <c r="C6451">
        <v>1995</v>
      </c>
      <c r="D6451" t="s">
        <v>16843</v>
      </c>
      <c r="E6451" s="2">
        <v>1</v>
      </c>
      <c r="F6451" s="2">
        <v>4</v>
      </c>
      <c r="G6451" s="2">
        <v>1</v>
      </c>
      <c r="H6451" s="2">
        <v>23</v>
      </c>
      <c r="I6451" s="4" t="s">
        <v>11144</v>
      </c>
      <c r="J6451" s="2">
        <v>1</v>
      </c>
      <c r="K6451" s="2">
        <v>4</v>
      </c>
      <c r="L6451" s="2">
        <v>1</v>
      </c>
      <c r="M6451" s="4" t="s">
        <v>11417</v>
      </c>
      <c r="N6451" s="4" t="s">
        <v>4321</v>
      </c>
      <c r="O6451" t="s">
        <v>8099</v>
      </c>
      <c r="P6451" s="4" t="s">
        <v>11512</v>
      </c>
      <c r="Q6451" s="4" t="str">
        <f>VLOOKUP(P6451, 'Gun classification'!A:B, 2, FALSE)</f>
        <v>Arma de fuego</v>
      </c>
      <c r="R6451" s="4" t="s">
        <v>14184</v>
      </c>
      <c r="S6451" t="str">
        <f t="shared" si="100"/>
        <v xml:space="preserve">street confront, </v>
      </c>
      <c r="W6451" s="4" t="s">
        <v>14184</v>
      </c>
      <c r="X6451" s="4" t="s">
        <v>14184</v>
      </c>
    </row>
    <row r="6452" spans="1:24" x14ac:dyDescent="0.2">
      <c r="A6452">
        <v>12</v>
      </c>
      <c r="B6452">
        <v>20</v>
      </c>
      <c r="C6452">
        <v>1995</v>
      </c>
      <c r="D6452" t="s">
        <v>16844</v>
      </c>
      <c r="E6452" s="2">
        <v>1</v>
      </c>
      <c r="F6452" s="2">
        <v>4</v>
      </c>
      <c r="G6452" s="2">
        <v>1</v>
      </c>
      <c r="H6452" s="2">
        <v>31</v>
      </c>
      <c r="I6452" s="4" t="s">
        <v>17370</v>
      </c>
      <c r="J6452" s="2">
        <v>5</v>
      </c>
      <c r="K6452" s="3"/>
      <c r="L6452" s="2">
        <v>3</v>
      </c>
      <c r="M6452" s="4" t="s">
        <v>14184</v>
      </c>
      <c r="N6452" s="4" t="s">
        <v>3578</v>
      </c>
      <c r="O6452" t="s">
        <v>10924</v>
      </c>
      <c r="P6452" s="4" t="s">
        <v>11512</v>
      </c>
      <c r="Q6452" s="4" t="str">
        <f>VLOOKUP(P6452, 'Gun classification'!A:B, 2, FALSE)</f>
        <v>Arma de fuego</v>
      </c>
      <c r="R6452" s="4" t="s">
        <v>14184</v>
      </c>
      <c r="S6452" t="str">
        <f t="shared" si="100"/>
        <v xml:space="preserve">gang, </v>
      </c>
      <c r="T6452" s="38" t="s">
        <v>23261</v>
      </c>
      <c r="W6452" s="4" t="s">
        <v>14184</v>
      </c>
      <c r="X6452" s="4" t="s">
        <v>14184</v>
      </c>
    </row>
    <row r="6453" spans="1:24" x14ac:dyDescent="0.2">
      <c r="A6453">
        <v>12</v>
      </c>
      <c r="B6453">
        <v>20</v>
      </c>
      <c r="C6453">
        <v>1995</v>
      </c>
      <c r="D6453" t="s">
        <v>16845</v>
      </c>
      <c r="E6453" s="2">
        <v>1</v>
      </c>
      <c r="F6453" s="2">
        <v>4</v>
      </c>
      <c r="G6453" s="2">
        <v>1</v>
      </c>
      <c r="H6453" s="2">
        <v>28</v>
      </c>
      <c r="I6453" s="4" t="s">
        <v>17370</v>
      </c>
      <c r="J6453" s="2">
        <v>5</v>
      </c>
      <c r="K6453" s="3"/>
      <c r="L6453" s="2">
        <v>3</v>
      </c>
      <c r="M6453" s="4" t="s">
        <v>14184</v>
      </c>
      <c r="N6453" s="4" t="s">
        <v>3578</v>
      </c>
      <c r="O6453" t="s">
        <v>10924</v>
      </c>
      <c r="P6453" s="4" t="s">
        <v>11512</v>
      </c>
      <c r="Q6453" s="4" t="str">
        <f>VLOOKUP(P6453, 'Gun classification'!A:B, 2, FALSE)</f>
        <v>Arma de fuego</v>
      </c>
      <c r="R6453" s="4" t="s">
        <v>1262</v>
      </c>
      <c r="S6453" t="str">
        <f t="shared" si="100"/>
        <v>gang, was this a double?</v>
      </c>
      <c r="T6453" s="38" t="s">
        <v>23261</v>
      </c>
      <c r="W6453" s="4" t="s">
        <v>14184</v>
      </c>
      <c r="X6453" s="4" t="s">
        <v>14184</v>
      </c>
    </row>
    <row r="6454" spans="1:24" x14ac:dyDescent="0.2">
      <c r="A6454">
        <v>12</v>
      </c>
      <c r="B6454">
        <v>21</v>
      </c>
      <c r="C6454">
        <v>1995</v>
      </c>
      <c r="D6454" t="s">
        <v>16846</v>
      </c>
      <c r="E6454" s="2">
        <v>3</v>
      </c>
      <c r="F6454" s="3"/>
      <c r="G6454" s="2">
        <v>1</v>
      </c>
      <c r="H6454" s="2">
        <v>21</v>
      </c>
      <c r="I6454" s="4" t="s">
        <v>11145</v>
      </c>
      <c r="J6454" s="2">
        <v>2</v>
      </c>
      <c r="K6454" s="2">
        <v>9</v>
      </c>
      <c r="L6454" s="2">
        <v>1</v>
      </c>
      <c r="M6454" s="4" t="s">
        <v>11428</v>
      </c>
      <c r="N6454" s="4" t="s">
        <v>4322</v>
      </c>
      <c r="O6454" t="s">
        <v>10118</v>
      </c>
      <c r="P6454" s="4" t="s">
        <v>3702</v>
      </c>
      <c r="Q6454" s="4" t="str">
        <f>VLOOKUP(P6454, 'Gun classification'!A:B, 2, FALSE)</f>
        <v>No clasificado</v>
      </c>
      <c r="R6454" s="4" t="s">
        <v>14184</v>
      </c>
      <c r="S6454" t="str">
        <f t="shared" si="100"/>
        <v xml:space="preserve">street, </v>
      </c>
      <c r="W6454" s="4" t="s">
        <v>14184</v>
      </c>
      <c r="X6454" s="4" t="s">
        <v>14184</v>
      </c>
    </row>
    <row r="6455" spans="1:24" x14ac:dyDescent="0.2">
      <c r="A6455">
        <v>12</v>
      </c>
      <c r="B6455">
        <v>22</v>
      </c>
      <c r="C6455">
        <v>1995</v>
      </c>
      <c r="D6455" t="s">
        <v>16847</v>
      </c>
      <c r="E6455" s="2">
        <v>1</v>
      </c>
      <c r="F6455" s="2">
        <v>4</v>
      </c>
      <c r="G6455" s="2">
        <v>1</v>
      </c>
      <c r="H6455" s="2">
        <v>32</v>
      </c>
      <c r="I6455" s="4" t="s">
        <v>17407</v>
      </c>
      <c r="J6455" s="2">
        <v>1</v>
      </c>
      <c r="K6455" s="2">
        <v>4</v>
      </c>
      <c r="L6455" s="2">
        <v>1</v>
      </c>
      <c r="M6455" s="4" t="s">
        <v>14184</v>
      </c>
      <c r="N6455" s="4" t="s">
        <v>4323</v>
      </c>
      <c r="O6455" t="s">
        <v>4324</v>
      </c>
      <c r="P6455" s="4" t="s">
        <v>11512</v>
      </c>
      <c r="Q6455" s="4" t="str">
        <f>VLOOKUP(P6455, 'Gun classification'!A:B, 2, FALSE)</f>
        <v>Arma de fuego</v>
      </c>
      <c r="R6455" s="4" t="s">
        <v>14184</v>
      </c>
      <c r="S6455" t="str">
        <f t="shared" si="100"/>
        <v xml:space="preserve">by Nortenos?, </v>
      </c>
      <c r="W6455" s="4" t="s">
        <v>14184</v>
      </c>
      <c r="X6455" s="4" t="s">
        <v>14184</v>
      </c>
    </row>
    <row r="6456" spans="1:24" x14ac:dyDescent="0.2">
      <c r="A6456">
        <v>12</v>
      </c>
      <c r="B6456">
        <v>23</v>
      </c>
      <c r="C6456">
        <v>1995</v>
      </c>
      <c r="D6456" t="s">
        <v>16848</v>
      </c>
      <c r="E6456" s="2">
        <v>2</v>
      </c>
      <c r="F6456" s="2">
        <v>5</v>
      </c>
      <c r="G6456" s="2">
        <v>2</v>
      </c>
      <c r="H6456" s="2">
        <v>26</v>
      </c>
      <c r="I6456" s="4" t="s">
        <v>11146</v>
      </c>
      <c r="J6456" s="2">
        <v>2</v>
      </c>
      <c r="K6456" s="2">
        <v>5</v>
      </c>
      <c r="L6456" s="2">
        <v>1</v>
      </c>
      <c r="M6456" s="4" t="s">
        <v>11440</v>
      </c>
      <c r="N6456" s="4" t="s">
        <v>4325</v>
      </c>
      <c r="O6456" t="s">
        <v>8095</v>
      </c>
      <c r="P6456" s="4" t="s">
        <v>12123</v>
      </c>
      <c r="Q6456" s="4" t="str">
        <f>VLOOKUP(P6456, 'Gun classification'!A:B, 2, FALSE)</f>
        <v>Incendiar</v>
      </c>
      <c r="R6456" s="4" t="s">
        <v>14184</v>
      </c>
      <c r="S6456" t="str">
        <f t="shared" si="100"/>
        <v xml:space="preserve">arson fire, </v>
      </c>
      <c r="W6456" s="4" t="s">
        <v>14184</v>
      </c>
      <c r="X6456" s="4" t="s">
        <v>14184</v>
      </c>
    </row>
    <row r="6457" spans="1:24" x14ac:dyDescent="0.2">
      <c r="A6457">
        <v>1</v>
      </c>
      <c r="B6457">
        <v>1</v>
      </c>
      <c r="C6457">
        <v>1996</v>
      </c>
      <c r="D6457" t="s">
        <v>16849</v>
      </c>
      <c r="E6457" s="2">
        <v>1</v>
      </c>
      <c r="F6457" s="2">
        <v>4</v>
      </c>
      <c r="G6457" s="2">
        <v>1</v>
      </c>
      <c r="H6457" s="2">
        <v>53</v>
      </c>
      <c r="I6457" s="4" t="s">
        <v>17370</v>
      </c>
      <c r="J6457" s="2">
        <v>5</v>
      </c>
      <c r="K6457" s="3"/>
      <c r="L6457" s="2">
        <v>3</v>
      </c>
      <c r="M6457" s="4" t="s">
        <v>14184</v>
      </c>
      <c r="N6457" s="4" t="s">
        <v>4326</v>
      </c>
      <c r="P6457" s="4" t="s">
        <v>11512</v>
      </c>
      <c r="Q6457" s="4" t="str">
        <f>VLOOKUP(P6457, 'Gun classification'!A:B, 2, FALSE)</f>
        <v>Arma de fuego</v>
      </c>
      <c r="R6457" s="4" t="s">
        <v>14184</v>
      </c>
      <c r="S6457" t="str">
        <f t="shared" si="100"/>
        <v xml:space="preserve">, </v>
      </c>
      <c r="T6457" t="s">
        <v>23253</v>
      </c>
      <c r="W6457" s="4" t="s">
        <v>14184</v>
      </c>
      <c r="X6457" s="4" t="s">
        <v>14184</v>
      </c>
    </row>
    <row r="6458" spans="1:24" x14ac:dyDescent="0.2">
      <c r="A6458">
        <v>1</v>
      </c>
      <c r="B6458">
        <v>1</v>
      </c>
      <c r="C6458">
        <v>1996</v>
      </c>
      <c r="D6458" t="s">
        <v>16850</v>
      </c>
      <c r="E6458" s="2">
        <v>3</v>
      </c>
      <c r="F6458" s="3"/>
      <c r="G6458" s="2">
        <v>1</v>
      </c>
      <c r="H6458" s="2">
        <v>23</v>
      </c>
      <c r="I6458" s="4" t="s">
        <v>17407</v>
      </c>
      <c r="J6458" s="2">
        <v>3</v>
      </c>
      <c r="K6458" s="3"/>
      <c r="L6458" s="2">
        <v>1</v>
      </c>
      <c r="M6458" s="4" t="s">
        <v>14184</v>
      </c>
      <c r="N6458" s="4" t="s">
        <v>4327</v>
      </c>
      <c r="O6458" t="s">
        <v>4328</v>
      </c>
      <c r="P6458" s="4" t="s">
        <v>11512</v>
      </c>
      <c r="Q6458" s="4" t="str">
        <f>VLOOKUP(P6458, 'Gun classification'!A:B, 2, FALSE)</f>
        <v>Arma de fuego</v>
      </c>
      <c r="R6458" s="4" t="s">
        <v>1263</v>
      </c>
      <c r="S6458" t="str">
        <f t="shared" si="100"/>
        <v>assassianttion, suspect seen</v>
      </c>
      <c r="W6458" s="4" t="s">
        <v>14184</v>
      </c>
      <c r="X6458" s="4" t="s">
        <v>14184</v>
      </c>
    </row>
    <row r="6459" spans="1:24" x14ac:dyDescent="0.2">
      <c r="A6459">
        <v>1</v>
      </c>
      <c r="B6459">
        <v>3</v>
      </c>
      <c r="C6459">
        <v>1996</v>
      </c>
      <c r="D6459" t="s">
        <v>16851</v>
      </c>
      <c r="E6459" s="2">
        <v>1</v>
      </c>
      <c r="F6459" s="3"/>
      <c r="G6459" s="2">
        <v>1</v>
      </c>
      <c r="H6459" s="2">
        <v>26</v>
      </c>
      <c r="I6459" s="4" t="s">
        <v>11147</v>
      </c>
      <c r="J6459" s="2">
        <v>3</v>
      </c>
      <c r="K6459" s="3"/>
      <c r="L6459" s="2">
        <v>2</v>
      </c>
      <c r="M6459" s="4" t="s">
        <v>14184</v>
      </c>
      <c r="N6459" s="4" t="s">
        <v>4329</v>
      </c>
      <c r="O6459" t="s">
        <v>8980</v>
      </c>
      <c r="P6459" s="4" t="s">
        <v>11518</v>
      </c>
      <c r="Q6459" s="4" t="str">
        <f>VLOOKUP(P6459, 'Gun classification'!A:B, 2, FALSE)</f>
        <v>Arma blanca</v>
      </c>
      <c r="R6459" s="4" t="s">
        <v>1264</v>
      </c>
      <c r="S6459" t="str">
        <f t="shared" si="100"/>
        <v>domestic?, in relationship</v>
      </c>
      <c r="T6459" t="s">
        <v>11650</v>
      </c>
      <c r="W6459" s="4" t="s">
        <v>14184</v>
      </c>
      <c r="X6459" s="4" t="s">
        <v>14184</v>
      </c>
    </row>
    <row r="6460" spans="1:24" x14ac:dyDescent="0.2">
      <c r="A6460">
        <v>1</v>
      </c>
      <c r="B6460">
        <v>3</v>
      </c>
      <c r="C6460">
        <v>1996</v>
      </c>
      <c r="D6460" t="s">
        <v>16852</v>
      </c>
      <c r="E6460" s="2">
        <v>3</v>
      </c>
      <c r="F6460" s="3"/>
      <c r="G6460" s="2">
        <v>1</v>
      </c>
      <c r="H6460" s="2">
        <v>31</v>
      </c>
      <c r="I6460" s="4" t="s">
        <v>11148</v>
      </c>
      <c r="J6460" s="2">
        <v>3</v>
      </c>
      <c r="K6460" s="3"/>
      <c r="L6460" s="2">
        <v>1</v>
      </c>
      <c r="M6460" s="4" t="s">
        <v>14184</v>
      </c>
      <c r="N6460" s="4" t="s">
        <v>5324</v>
      </c>
      <c r="O6460" t="s">
        <v>11581</v>
      </c>
      <c r="P6460" s="4" t="s">
        <v>4330</v>
      </c>
      <c r="Q6460" s="4" t="str">
        <f>VLOOKUP(P6460, 'Gun classification'!A:B, 2, FALSE)</f>
        <v>Fuerza</v>
      </c>
      <c r="R6460" s="4" t="s">
        <v>8031</v>
      </c>
      <c r="S6460" t="str">
        <f t="shared" si="100"/>
        <v>robbery, home invasion</v>
      </c>
      <c r="T6460" t="s">
        <v>11515</v>
      </c>
      <c r="W6460" s="4" t="s">
        <v>14184</v>
      </c>
      <c r="X6460" s="4" t="s">
        <v>14184</v>
      </c>
    </row>
    <row r="6461" spans="1:24" x14ac:dyDescent="0.2">
      <c r="A6461">
        <v>1</v>
      </c>
      <c r="B6461">
        <v>8</v>
      </c>
      <c r="C6461">
        <v>1996</v>
      </c>
      <c r="D6461" t="s">
        <v>16853</v>
      </c>
      <c r="E6461" s="2">
        <v>3</v>
      </c>
      <c r="F6461" s="3"/>
      <c r="G6461" s="2">
        <v>1</v>
      </c>
      <c r="H6461" s="2">
        <v>30</v>
      </c>
      <c r="I6461" s="4" t="s">
        <v>17370</v>
      </c>
      <c r="J6461" s="2">
        <v>5</v>
      </c>
      <c r="K6461" s="3"/>
      <c r="L6461" s="2">
        <v>3</v>
      </c>
      <c r="M6461" s="4" t="s">
        <v>14184</v>
      </c>
      <c r="N6461" s="4" t="s">
        <v>4331</v>
      </c>
      <c r="O6461" t="s">
        <v>4332</v>
      </c>
      <c r="P6461" s="4" t="s">
        <v>11512</v>
      </c>
      <c r="Q6461" s="4" t="str">
        <f>VLOOKUP(P6461, 'Gun classification'!A:B, 2, FALSE)</f>
        <v>Arma de fuego</v>
      </c>
      <c r="R6461" s="4" t="s">
        <v>4069</v>
      </c>
      <c r="S6461" t="str">
        <f t="shared" si="100"/>
        <v>aargument, found in street</v>
      </c>
      <c r="W6461" s="4" t="s">
        <v>14184</v>
      </c>
      <c r="X6461" s="4" t="s">
        <v>14184</v>
      </c>
    </row>
    <row r="6462" spans="1:24" x14ac:dyDescent="0.2">
      <c r="A6462">
        <v>1</v>
      </c>
      <c r="B6462">
        <v>14</v>
      </c>
      <c r="C6462">
        <v>1996</v>
      </c>
      <c r="D6462" t="s">
        <v>16854</v>
      </c>
      <c r="E6462" s="2">
        <v>1</v>
      </c>
      <c r="F6462" s="2">
        <v>4</v>
      </c>
      <c r="G6462" s="2">
        <v>1</v>
      </c>
      <c r="H6462" s="2">
        <v>41</v>
      </c>
      <c r="I6462" s="4" t="s">
        <v>11149</v>
      </c>
      <c r="J6462" s="2">
        <v>1</v>
      </c>
      <c r="K6462" s="3"/>
      <c r="L6462" s="2">
        <v>1</v>
      </c>
      <c r="M6462" s="4" t="s">
        <v>11467</v>
      </c>
      <c r="N6462" s="4" t="s">
        <v>4333</v>
      </c>
      <c r="O6462" t="s">
        <v>4334</v>
      </c>
      <c r="P6462" s="4" t="s">
        <v>4335</v>
      </c>
      <c r="Q6462" s="4" t="str">
        <f>VLOOKUP(P6462, 'Gun classification'!A:B, 2, FALSE)</f>
        <v>Quimico</v>
      </c>
      <c r="R6462" s="4" t="s">
        <v>1265</v>
      </c>
      <c r="S6462" t="str">
        <f t="shared" si="100"/>
        <v>mercy kill Gay?, AIDs patient</v>
      </c>
      <c r="W6462" s="4" t="s">
        <v>14184</v>
      </c>
      <c r="X6462" s="4" t="s">
        <v>14184</v>
      </c>
    </row>
    <row r="6463" spans="1:24" x14ac:dyDescent="0.2">
      <c r="A6463">
        <v>1</v>
      </c>
      <c r="B6463">
        <v>19</v>
      </c>
      <c r="C6463">
        <v>1996</v>
      </c>
      <c r="D6463" t="s">
        <v>16855</v>
      </c>
      <c r="E6463" s="2">
        <v>1</v>
      </c>
      <c r="F6463" s="3"/>
      <c r="G6463" s="2">
        <v>1</v>
      </c>
      <c r="H6463" s="2">
        <v>24</v>
      </c>
      <c r="I6463" s="4" t="s">
        <v>17407</v>
      </c>
      <c r="J6463" s="2">
        <v>1</v>
      </c>
      <c r="K6463" s="2">
        <v>4</v>
      </c>
      <c r="L6463" s="2">
        <v>1</v>
      </c>
      <c r="M6463" s="4" t="s">
        <v>14184</v>
      </c>
      <c r="N6463" s="4" t="s">
        <v>4336</v>
      </c>
      <c r="O6463" t="s">
        <v>4337</v>
      </c>
      <c r="P6463" s="4" t="s">
        <v>11512</v>
      </c>
      <c r="Q6463" s="4" t="str">
        <f>VLOOKUP(P6463, 'Gun classification'!A:B, 2, FALSE)</f>
        <v>Arma de fuego</v>
      </c>
      <c r="R6463" s="4" t="s">
        <v>1266</v>
      </c>
      <c r="S6463" t="str">
        <f t="shared" si="100"/>
        <v>from auto gang?, hey putos"</v>
      </c>
      <c r="T6463" s="38" t="s">
        <v>23261</v>
      </c>
      <c r="W6463" s="4" t="s">
        <v>14184</v>
      </c>
      <c r="X6463" s="4" t="s">
        <v>14184</v>
      </c>
    </row>
    <row r="6464" spans="1:24" x14ac:dyDescent="0.2">
      <c r="A6464">
        <v>1</v>
      </c>
      <c r="B6464">
        <v>19</v>
      </c>
      <c r="C6464">
        <v>1996</v>
      </c>
      <c r="D6464" t="s">
        <v>16856</v>
      </c>
      <c r="E6464" s="2">
        <v>1</v>
      </c>
      <c r="F6464" s="3"/>
      <c r="G6464" s="2">
        <v>1</v>
      </c>
      <c r="H6464" s="2">
        <v>72</v>
      </c>
      <c r="I6464" s="4" t="s">
        <v>11150</v>
      </c>
      <c r="J6464" s="2">
        <v>1</v>
      </c>
      <c r="K6464" s="3"/>
      <c r="L6464" s="2">
        <v>1</v>
      </c>
      <c r="M6464" s="4" t="s">
        <v>11425</v>
      </c>
      <c r="N6464" s="4" t="s">
        <v>4338</v>
      </c>
      <c r="O6464" t="s">
        <v>4339</v>
      </c>
      <c r="P6464" s="4" t="s">
        <v>11625</v>
      </c>
      <c r="Q6464" s="4" t="str">
        <f>VLOOKUP(P6464, 'Gun classification'!A:B, 2, FALSE)</f>
        <v>Falta de oxigeno</v>
      </c>
      <c r="R6464" s="4" t="s">
        <v>1267</v>
      </c>
      <c r="S6464" t="str">
        <f t="shared" si="100"/>
        <v>land tenant, kills landlord</v>
      </c>
      <c r="W6464" s="4" t="s">
        <v>14184</v>
      </c>
      <c r="X6464" s="4" t="s">
        <v>14184</v>
      </c>
    </row>
    <row r="6465" spans="1:24" x14ac:dyDescent="0.2">
      <c r="A6465">
        <v>1</v>
      </c>
      <c r="B6465">
        <v>20</v>
      </c>
      <c r="C6465">
        <v>1996</v>
      </c>
      <c r="D6465" t="s">
        <v>16857</v>
      </c>
      <c r="E6465" s="2">
        <v>1</v>
      </c>
      <c r="F6465" s="2">
        <v>4</v>
      </c>
      <c r="G6465" s="2">
        <v>1</v>
      </c>
      <c r="H6465" s="2">
        <v>32</v>
      </c>
      <c r="I6465" s="4" t="s">
        <v>14736</v>
      </c>
      <c r="J6465" s="2">
        <v>5</v>
      </c>
      <c r="K6465" s="3"/>
      <c r="L6465" s="2">
        <v>3</v>
      </c>
      <c r="M6465" s="4" t="s">
        <v>14184</v>
      </c>
      <c r="N6465" s="4" t="s">
        <v>4340</v>
      </c>
      <c r="O6465" t="s">
        <v>4341</v>
      </c>
      <c r="P6465" s="4" t="s">
        <v>11512</v>
      </c>
      <c r="Q6465" s="4" t="str">
        <f>VLOOKUP(P6465, 'Gun classification'!A:B, 2, FALSE)</f>
        <v>Arma de fuego</v>
      </c>
      <c r="R6465" s="4" t="s">
        <v>14184</v>
      </c>
      <c r="S6465" t="str">
        <f t="shared" si="100"/>
        <v xml:space="preserve">street confrotn, </v>
      </c>
      <c r="W6465" s="4" t="s">
        <v>14184</v>
      </c>
      <c r="X6465" s="4" t="s">
        <v>14184</v>
      </c>
    </row>
    <row r="6466" spans="1:24" x14ac:dyDescent="0.2">
      <c r="A6466">
        <v>1</v>
      </c>
      <c r="B6466">
        <v>23</v>
      </c>
      <c r="C6466">
        <v>1996</v>
      </c>
      <c r="D6466" t="s">
        <v>16858</v>
      </c>
      <c r="E6466" s="2">
        <v>1</v>
      </c>
      <c r="F6466" s="3"/>
      <c r="G6466" s="2">
        <v>2</v>
      </c>
      <c r="H6466" s="2">
        <v>36</v>
      </c>
      <c r="I6466" s="4" t="s">
        <v>14736</v>
      </c>
      <c r="J6466" s="2">
        <v>5</v>
      </c>
      <c r="K6466" s="3"/>
      <c r="L6466" s="2">
        <v>3</v>
      </c>
      <c r="M6466" s="4" t="s">
        <v>14184</v>
      </c>
      <c r="N6466" s="4" t="s">
        <v>4342</v>
      </c>
      <c r="O6466" t="s">
        <v>4343</v>
      </c>
      <c r="P6466" s="4" t="s">
        <v>11512</v>
      </c>
      <c r="Q6466" s="4" t="str">
        <f>VLOOKUP(P6466, 'Gun classification'!A:B, 2, FALSE)</f>
        <v>Arma de fuego</v>
      </c>
      <c r="R6466" s="4" t="s">
        <v>11720</v>
      </c>
      <c r="S6466" t="str">
        <f t="shared" si="100"/>
        <v>robbery-patron, saloon</v>
      </c>
      <c r="T6466" t="s">
        <v>11515</v>
      </c>
      <c r="V6466" t="s">
        <v>23251</v>
      </c>
      <c r="W6466" s="4" t="s">
        <v>14184</v>
      </c>
      <c r="X6466" s="4" t="s">
        <v>14184</v>
      </c>
    </row>
    <row r="6467" spans="1:24" x14ac:dyDescent="0.2">
      <c r="A6467">
        <v>1</v>
      </c>
      <c r="B6467">
        <v>28</v>
      </c>
      <c r="C6467">
        <v>1996</v>
      </c>
      <c r="D6467" t="s">
        <v>16859</v>
      </c>
      <c r="E6467" s="2">
        <v>1</v>
      </c>
      <c r="F6467" s="2">
        <v>4</v>
      </c>
      <c r="G6467" s="2">
        <v>1</v>
      </c>
      <c r="H6467" s="2">
        <v>22</v>
      </c>
      <c r="I6467" s="4" t="s">
        <v>11151</v>
      </c>
      <c r="J6467" s="2">
        <v>1</v>
      </c>
      <c r="K6467" s="2">
        <v>4</v>
      </c>
      <c r="L6467" s="2">
        <v>1</v>
      </c>
      <c r="M6467" s="4" t="s">
        <v>14184</v>
      </c>
      <c r="N6467" s="4" t="s">
        <v>4344</v>
      </c>
      <c r="O6467" t="s">
        <v>3899</v>
      </c>
      <c r="P6467" s="4" t="s">
        <v>11512</v>
      </c>
      <c r="Q6467" s="4" t="str">
        <f>VLOOKUP(P6467, 'Gun classification'!A:B, 2, FALSE)</f>
        <v>Arma de fuego</v>
      </c>
      <c r="R6467" s="4" t="s">
        <v>9053</v>
      </c>
      <c r="S6467" t="str">
        <f t="shared" ref="S6467:S6530" si="101">CONCATENATE(O6467,", ",R6467)</f>
        <v>acquaintance, in street</v>
      </c>
      <c r="W6467" s="4" t="s">
        <v>14184</v>
      </c>
      <c r="X6467" s="4" t="s">
        <v>14184</v>
      </c>
    </row>
    <row r="6468" spans="1:24" x14ac:dyDescent="0.2">
      <c r="A6468">
        <v>2</v>
      </c>
      <c r="B6468">
        <v>2</v>
      </c>
      <c r="C6468">
        <v>1996</v>
      </c>
      <c r="D6468" t="s">
        <v>16860</v>
      </c>
      <c r="E6468" s="2">
        <v>3</v>
      </c>
      <c r="F6468" s="3"/>
      <c r="G6468" s="2">
        <v>1</v>
      </c>
      <c r="H6468" s="2">
        <v>44</v>
      </c>
      <c r="I6468" s="4" t="s">
        <v>17370</v>
      </c>
      <c r="J6468" s="2">
        <v>5</v>
      </c>
      <c r="K6468" s="3"/>
      <c r="L6468" s="2">
        <v>3</v>
      </c>
      <c r="M6468" s="4" t="s">
        <v>14184</v>
      </c>
      <c r="N6468" s="4" t="s">
        <v>4345</v>
      </c>
      <c r="O6468" t="s">
        <v>4069</v>
      </c>
      <c r="P6468" s="4" t="s">
        <v>4346</v>
      </c>
      <c r="Q6468" s="4" t="str">
        <f>VLOOKUP(P6468, 'Gun classification'!A:B, 2, FALSE)</f>
        <v>No clasificado</v>
      </c>
      <c r="R6468" s="4" t="s">
        <v>14184</v>
      </c>
      <c r="S6468" t="str">
        <f t="shared" si="101"/>
        <v xml:space="preserve">found in street, </v>
      </c>
      <c r="W6468" s="4" t="s">
        <v>1268</v>
      </c>
      <c r="X6468" s="4" t="s">
        <v>14184</v>
      </c>
    </row>
    <row r="6469" spans="1:24" x14ac:dyDescent="0.2">
      <c r="A6469">
        <v>2</v>
      </c>
      <c r="B6469">
        <v>2</v>
      </c>
      <c r="C6469">
        <v>1996</v>
      </c>
      <c r="D6469" t="s">
        <v>16861</v>
      </c>
      <c r="E6469" s="2">
        <v>2</v>
      </c>
      <c r="F6469" s="2">
        <v>5</v>
      </c>
      <c r="G6469" s="2">
        <v>1</v>
      </c>
      <c r="H6469" s="2">
        <v>49</v>
      </c>
      <c r="I6469" s="4" t="s">
        <v>11152</v>
      </c>
      <c r="J6469" s="2">
        <v>2</v>
      </c>
      <c r="K6469" s="2">
        <v>6</v>
      </c>
      <c r="L6469" s="2">
        <v>1</v>
      </c>
      <c r="M6469" s="4" t="s">
        <v>11437</v>
      </c>
      <c r="N6469" s="4" t="s">
        <v>4347</v>
      </c>
      <c r="O6469" t="s">
        <v>4348</v>
      </c>
      <c r="P6469" s="4" t="s">
        <v>11512</v>
      </c>
      <c r="Q6469" s="4" t="str">
        <f>VLOOKUP(P6469, 'Gun classification'!A:B, 2, FALSE)</f>
        <v>Arma de fuego</v>
      </c>
      <c r="R6469" s="4" t="s">
        <v>3415</v>
      </c>
      <c r="S6469" t="str">
        <f t="shared" si="101"/>
        <v>refuse loan, gambling</v>
      </c>
      <c r="W6469" s="4" t="s">
        <v>14184</v>
      </c>
      <c r="X6469" s="4" t="s">
        <v>14184</v>
      </c>
    </row>
    <row r="6470" spans="1:24" x14ac:dyDescent="0.2">
      <c r="A6470">
        <v>2</v>
      </c>
      <c r="B6470">
        <v>2</v>
      </c>
      <c r="C6470">
        <v>1996</v>
      </c>
      <c r="D6470" t="s">
        <v>16862</v>
      </c>
      <c r="E6470" s="2">
        <v>2</v>
      </c>
      <c r="F6470" s="2">
        <v>5</v>
      </c>
      <c r="G6470" s="2">
        <v>1</v>
      </c>
      <c r="H6470" s="2">
        <v>41</v>
      </c>
      <c r="I6470" s="4" t="s">
        <v>11153</v>
      </c>
      <c r="J6470" s="2">
        <v>2</v>
      </c>
      <c r="K6470" s="2">
        <v>6</v>
      </c>
      <c r="L6470" s="2">
        <v>1</v>
      </c>
      <c r="M6470" s="4" t="s">
        <v>11437</v>
      </c>
      <c r="N6470" s="4" t="s">
        <v>4349</v>
      </c>
      <c r="O6470" t="s">
        <v>4348</v>
      </c>
      <c r="P6470" s="4" t="s">
        <v>11512</v>
      </c>
      <c r="Q6470" s="4" t="str">
        <f>VLOOKUP(P6470, 'Gun classification'!A:B, 2, FALSE)</f>
        <v>Arma de fuego</v>
      </c>
      <c r="R6470" s="4" t="s">
        <v>1269</v>
      </c>
      <c r="S6470" t="str">
        <f t="shared" si="101"/>
        <v>refuse loan, gamblilng</v>
      </c>
      <c r="W6470" s="4" t="s">
        <v>14184</v>
      </c>
      <c r="X6470" s="4" t="s">
        <v>14184</v>
      </c>
    </row>
    <row r="6471" spans="1:24" x14ac:dyDescent="0.2">
      <c r="A6471">
        <v>2</v>
      </c>
      <c r="B6471">
        <v>7</v>
      </c>
      <c r="C6471">
        <v>1996</v>
      </c>
      <c r="D6471" t="s">
        <v>16863</v>
      </c>
      <c r="E6471" s="2">
        <v>2</v>
      </c>
      <c r="F6471" s="2">
        <v>5</v>
      </c>
      <c r="G6471" s="2">
        <v>1</v>
      </c>
      <c r="H6471" s="2">
        <v>52</v>
      </c>
      <c r="I6471" s="4" t="s">
        <v>11154</v>
      </c>
      <c r="J6471" s="2">
        <v>2</v>
      </c>
      <c r="K6471" s="2">
        <v>5</v>
      </c>
      <c r="L6471" s="2">
        <v>1</v>
      </c>
      <c r="M6471" s="4" t="s">
        <v>11439</v>
      </c>
      <c r="N6471" s="4" t="s">
        <v>4350</v>
      </c>
      <c r="O6471" t="s">
        <v>4351</v>
      </c>
      <c r="P6471" s="4" t="s">
        <v>11512</v>
      </c>
      <c r="Q6471" s="4" t="str">
        <f>VLOOKUP(P6471, 'Gun classification'!A:B, 2, FALSE)</f>
        <v>Arma de fuego</v>
      </c>
      <c r="R6471" s="4" t="s">
        <v>14184</v>
      </c>
      <c r="S6471" t="str">
        <f t="shared" si="101"/>
        <v xml:space="preserve">not known, </v>
      </c>
      <c r="T6471" s="38" t="s">
        <v>23253</v>
      </c>
      <c r="W6471" s="4" t="s">
        <v>14184</v>
      </c>
      <c r="X6471" s="4" t="s">
        <v>14184</v>
      </c>
    </row>
    <row r="6472" spans="1:24" x14ac:dyDescent="0.2">
      <c r="A6472">
        <v>2</v>
      </c>
      <c r="B6472">
        <v>20</v>
      </c>
      <c r="C6472">
        <v>1996</v>
      </c>
      <c r="D6472" t="s">
        <v>16864</v>
      </c>
      <c r="E6472" s="2">
        <v>3</v>
      </c>
      <c r="F6472" s="3"/>
      <c r="G6472" s="2">
        <v>1</v>
      </c>
      <c r="H6472" s="2">
        <v>22</v>
      </c>
      <c r="I6472" s="4" t="s">
        <v>14736</v>
      </c>
      <c r="J6472" s="2">
        <v>5</v>
      </c>
      <c r="K6472" s="3"/>
      <c r="L6472" s="2">
        <v>1</v>
      </c>
      <c r="M6472" s="4" t="s">
        <v>14184</v>
      </c>
      <c r="N6472" s="4" t="s">
        <v>4352</v>
      </c>
      <c r="O6472" t="s">
        <v>4353</v>
      </c>
      <c r="P6472" s="4" t="s">
        <v>11512</v>
      </c>
      <c r="Q6472" s="4" t="str">
        <f>VLOOKUP(P6472, 'Gun classification'!A:B, 2, FALSE)</f>
        <v>Arma de fuego</v>
      </c>
      <c r="R6472" s="4" t="s">
        <v>14184</v>
      </c>
      <c r="S6472" t="str">
        <f t="shared" si="101"/>
        <v xml:space="preserve">shot by four, </v>
      </c>
      <c r="W6472" s="4" t="s">
        <v>14184</v>
      </c>
      <c r="X6472" s="4" t="s">
        <v>14184</v>
      </c>
    </row>
    <row r="6473" spans="1:24" x14ac:dyDescent="0.2">
      <c r="A6473">
        <v>2</v>
      </c>
      <c r="B6473">
        <v>24</v>
      </c>
      <c r="C6473">
        <v>1996</v>
      </c>
      <c r="D6473" t="s">
        <v>16865</v>
      </c>
      <c r="E6473" s="2">
        <v>1</v>
      </c>
      <c r="F6473" s="2">
        <v>4</v>
      </c>
      <c r="G6473" s="2">
        <v>1</v>
      </c>
      <c r="H6473" s="2">
        <v>16</v>
      </c>
      <c r="I6473" s="4" t="s">
        <v>17370</v>
      </c>
      <c r="J6473" s="2">
        <v>5</v>
      </c>
      <c r="K6473" s="3"/>
      <c r="L6473" s="2">
        <v>3</v>
      </c>
      <c r="M6473" s="4" t="s">
        <v>14184</v>
      </c>
      <c r="N6473" s="4" t="s">
        <v>4354</v>
      </c>
      <c r="O6473" t="s">
        <v>9765</v>
      </c>
      <c r="P6473" s="4" t="s">
        <v>11518</v>
      </c>
      <c r="Q6473" s="4" t="str">
        <f>VLOOKUP(P6473, 'Gun classification'!A:B, 2, FALSE)</f>
        <v>Arma blanca</v>
      </c>
      <c r="R6473" s="4" t="s">
        <v>4069</v>
      </c>
      <c r="S6473" t="str">
        <f t="shared" si="101"/>
        <v>slashed, found in street</v>
      </c>
      <c r="W6473" s="4" t="s">
        <v>14184</v>
      </c>
      <c r="X6473" s="4" t="s">
        <v>14184</v>
      </c>
    </row>
    <row r="6474" spans="1:24" x14ac:dyDescent="0.2">
      <c r="A6474">
        <v>3</v>
      </c>
      <c r="B6474">
        <v>7</v>
      </c>
      <c r="C6474">
        <v>1996</v>
      </c>
      <c r="D6474" t="s">
        <v>16866</v>
      </c>
      <c r="E6474" s="2">
        <v>3</v>
      </c>
      <c r="F6474" s="3"/>
      <c r="G6474" s="2">
        <v>1</v>
      </c>
      <c r="H6474" s="2">
        <v>32</v>
      </c>
      <c r="I6474" s="4" t="s">
        <v>11155</v>
      </c>
      <c r="J6474" s="2">
        <v>3</v>
      </c>
      <c r="K6474" s="3"/>
      <c r="L6474" s="2">
        <v>1</v>
      </c>
      <c r="M6474" s="4" t="s">
        <v>11466</v>
      </c>
      <c r="N6474" s="4" t="s">
        <v>4355</v>
      </c>
      <c r="O6474" t="s">
        <v>3533</v>
      </c>
      <c r="P6474" s="4" t="s">
        <v>11518</v>
      </c>
      <c r="Q6474" s="4" t="str">
        <f>VLOOKUP(P6474, 'Gun classification'!A:B, 2, FALSE)</f>
        <v>Arma blanca</v>
      </c>
      <c r="R6474" s="4" t="s">
        <v>1270</v>
      </c>
      <c r="S6474" t="str">
        <f t="shared" si="101"/>
        <v>narcotic deal, deal gone bad</v>
      </c>
      <c r="W6474" s="4" t="s">
        <v>14184</v>
      </c>
      <c r="X6474" s="4" t="s">
        <v>14184</v>
      </c>
    </row>
    <row r="6475" spans="1:24" x14ac:dyDescent="0.2">
      <c r="A6475">
        <v>3</v>
      </c>
      <c r="B6475">
        <v>14</v>
      </c>
      <c r="C6475">
        <v>1996</v>
      </c>
      <c r="D6475" t="s">
        <v>16867</v>
      </c>
      <c r="E6475" s="2">
        <v>2</v>
      </c>
      <c r="F6475" s="2">
        <v>7</v>
      </c>
      <c r="G6475" s="2">
        <v>1</v>
      </c>
      <c r="H6475" s="2">
        <v>34</v>
      </c>
      <c r="I6475" s="4" t="s">
        <v>11156</v>
      </c>
      <c r="J6475" s="2">
        <v>2</v>
      </c>
      <c r="K6475" s="2">
        <v>7</v>
      </c>
      <c r="L6475" s="2">
        <v>1</v>
      </c>
      <c r="M6475" s="4" t="s">
        <v>11438</v>
      </c>
      <c r="N6475" s="4" t="s">
        <v>4356</v>
      </c>
      <c r="O6475" t="s">
        <v>10232</v>
      </c>
      <c r="P6475" s="4" t="s">
        <v>11518</v>
      </c>
      <c r="Q6475" s="4" t="str">
        <f>VLOOKUP(P6475, 'Gun classification'!A:B, 2, FALSE)</f>
        <v>Arma blanca</v>
      </c>
      <c r="R6475" s="4" t="s">
        <v>14184</v>
      </c>
      <c r="S6475" t="str">
        <f t="shared" si="101"/>
        <v xml:space="preserve">argument, </v>
      </c>
      <c r="W6475" s="4" t="s">
        <v>14184</v>
      </c>
      <c r="X6475" s="4" t="s">
        <v>14184</v>
      </c>
    </row>
    <row r="6476" spans="1:24" x14ac:dyDescent="0.2">
      <c r="A6476">
        <v>3</v>
      </c>
      <c r="B6476">
        <v>17</v>
      </c>
      <c r="C6476">
        <v>1996</v>
      </c>
      <c r="D6476" t="s">
        <v>16868</v>
      </c>
      <c r="E6476" s="2">
        <v>1</v>
      </c>
      <c r="F6476" s="2">
        <v>4</v>
      </c>
      <c r="G6476" s="2">
        <v>2</v>
      </c>
      <c r="H6476" s="2">
        <v>44</v>
      </c>
      <c r="I6476" s="4" t="s">
        <v>11157</v>
      </c>
      <c r="J6476" s="2">
        <v>1</v>
      </c>
      <c r="K6476" s="2">
        <v>4</v>
      </c>
      <c r="L6476" s="2">
        <v>1</v>
      </c>
      <c r="M6476" s="4" t="s">
        <v>11473</v>
      </c>
      <c r="N6476" s="4" t="s">
        <v>4357</v>
      </c>
      <c r="O6476" t="s">
        <v>4358</v>
      </c>
      <c r="P6476" s="4" t="s">
        <v>11518</v>
      </c>
      <c r="Q6476" s="4" t="str">
        <f>VLOOKUP(P6476, 'Gun classification'!A:B, 2, FALSE)</f>
        <v>Arma blanca</v>
      </c>
      <c r="R6476" s="4" t="s">
        <v>14184</v>
      </c>
      <c r="S6476" t="str">
        <f t="shared" si="101"/>
        <v xml:space="preserve">domestic triangle, </v>
      </c>
      <c r="T6476" t="s">
        <v>11650</v>
      </c>
      <c r="W6476" s="4" t="s">
        <v>14184</v>
      </c>
      <c r="X6476" s="4" t="s">
        <v>14184</v>
      </c>
    </row>
    <row r="6477" spans="1:24" x14ac:dyDescent="0.2">
      <c r="A6477">
        <v>3</v>
      </c>
      <c r="B6477">
        <v>19</v>
      </c>
      <c r="C6477">
        <v>1996</v>
      </c>
      <c r="D6477" t="s">
        <v>16869</v>
      </c>
      <c r="E6477" s="2">
        <v>3</v>
      </c>
      <c r="F6477" s="3"/>
      <c r="G6477" s="2">
        <v>1</v>
      </c>
      <c r="H6477" s="2">
        <v>25</v>
      </c>
      <c r="I6477" s="4" t="s">
        <v>17370</v>
      </c>
      <c r="J6477" s="2">
        <v>5</v>
      </c>
      <c r="K6477" s="3"/>
      <c r="L6477" s="2">
        <v>3</v>
      </c>
      <c r="M6477" s="4" t="s">
        <v>14184</v>
      </c>
      <c r="N6477" s="4" t="s">
        <v>4359</v>
      </c>
      <c r="O6477" t="s">
        <v>4242</v>
      </c>
      <c r="P6477" s="4" t="s">
        <v>11512</v>
      </c>
      <c r="Q6477" s="4" t="str">
        <f>VLOOKUP(P6477, 'Gun classification'!A:B, 2, FALSE)</f>
        <v>Arma de fuego</v>
      </c>
      <c r="R6477" s="4" t="s">
        <v>14184</v>
      </c>
      <c r="S6477" t="str">
        <f t="shared" si="101"/>
        <v xml:space="preserve">found on sidewal, </v>
      </c>
      <c r="W6477" s="4" t="s">
        <v>14184</v>
      </c>
      <c r="X6477" s="4" t="s">
        <v>14184</v>
      </c>
    </row>
    <row r="6478" spans="1:24" x14ac:dyDescent="0.2">
      <c r="A6478">
        <v>3</v>
      </c>
      <c r="B6478">
        <v>26</v>
      </c>
      <c r="C6478">
        <v>1996</v>
      </c>
      <c r="D6478" t="s">
        <v>16870</v>
      </c>
      <c r="E6478" s="2">
        <v>1</v>
      </c>
      <c r="F6478" s="3"/>
      <c r="G6478" s="2">
        <v>1</v>
      </c>
      <c r="H6478" s="2">
        <v>54</v>
      </c>
      <c r="I6478" s="4" t="s">
        <v>11158</v>
      </c>
      <c r="J6478" s="2">
        <v>1</v>
      </c>
      <c r="K6478" s="3"/>
      <c r="L6478" s="2">
        <v>1</v>
      </c>
      <c r="M6478" s="4" t="s">
        <v>11416</v>
      </c>
      <c r="N6478" s="4" t="s">
        <v>4360</v>
      </c>
      <c r="O6478" t="s">
        <v>4361</v>
      </c>
      <c r="P6478" s="4" t="s">
        <v>11732</v>
      </c>
      <c r="Q6478" s="4" t="str">
        <f>VLOOKUP(P6478, 'Gun classification'!A:B, 2, FALSE)</f>
        <v>Fuerza</v>
      </c>
      <c r="R6478" s="4" t="s">
        <v>1271</v>
      </c>
      <c r="S6478" t="str">
        <f t="shared" si="101"/>
        <v>gay? unknown, struggle in house</v>
      </c>
      <c r="W6478" s="4" t="s">
        <v>14184</v>
      </c>
      <c r="X6478" s="4" t="s">
        <v>14184</v>
      </c>
    </row>
    <row r="6479" spans="1:24" x14ac:dyDescent="0.2">
      <c r="A6479">
        <v>3</v>
      </c>
      <c r="B6479">
        <v>28</v>
      </c>
      <c r="C6479">
        <v>1996</v>
      </c>
      <c r="D6479" t="s">
        <v>16871</v>
      </c>
      <c r="E6479" s="2">
        <v>3</v>
      </c>
      <c r="F6479" s="3"/>
      <c r="G6479" s="2">
        <v>1</v>
      </c>
      <c r="H6479" s="2">
        <v>36</v>
      </c>
      <c r="I6479" s="4" t="s">
        <v>14736</v>
      </c>
      <c r="J6479" s="2">
        <v>5</v>
      </c>
      <c r="K6479" s="3"/>
      <c r="L6479" s="2">
        <v>3</v>
      </c>
      <c r="M6479" s="4" t="s">
        <v>14184</v>
      </c>
      <c r="N6479" s="4" t="s">
        <v>4362</v>
      </c>
      <c r="O6479" t="s">
        <v>4363</v>
      </c>
      <c r="P6479" s="4" t="s">
        <v>11512</v>
      </c>
      <c r="Q6479" s="4" t="str">
        <f>VLOOKUP(P6479, 'Gun classification'!A:B, 2, FALSE)</f>
        <v>Arma de fuego</v>
      </c>
      <c r="R6479" s="4" t="s">
        <v>14184</v>
      </c>
      <c r="S6479" t="str">
        <f t="shared" si="101"/>
        <v xml:space="preserve">in business rob?, </v>
      </c>
      <c r="T6479" s="38" t="s">
        <v>11515</v>
      </c>
      <c r="W6479" s="4" t="s">
        <v>14184</v>
      </c>
      <c r="X6479" s="4" t="s">
        <v>14184</v>
      </c>
    </row>
    <row r="6480" spans="1:24" x14ac:dyDescent="0.2">
      <c r="A6480">
        <v>4</v>
      </c>
      <c r="B6480">
        <v>3</v>
      </c>
      <c r="C6480">
        <v>1996</v>
      </c>
      <c r="D6480" t="s">
        <v>16872</v>
      </c>
      <c r="E6480" s="2">
        <v>1</v>
      </c>
      <c r="F6480" s="3"/>
      <c r="G6480" s="2">
        <v>2</v>
      </c>
      <c r="H6480" s="3"/>
      <c r="I6480" s="4" t="s">
        <v>11159</v>
      </c>
      <c r="J6480" s="2">
        <v>1</v>
      </c>
      <c r="K6480" s="2">
        <v>4</v>
      </c>
      <c r="L6480" s="2">
        <v>1</v>
      </c>
      <c r="M6480" s="4" t="s">
        <v>11467</v>
      </c>
      <c r="N6480" s="4" t="s">
        <v>4364</v>
      </c>
      <c r="O6480" t="s">
        <v>11830</v>
      </c>
      <c r="P6480" s="4" t="s">
        <v>11512</v>
      </c>
      <c r="Q6480" s="4" t="str">
        <f>VLOOKUP(P6480, 'Gun classification'!A:B, 2, FALSE)</f>
        <v>Arma de fuego</v>
      </c>
      <c r="R6480" s="4" t="s">
        <v>1272</v>
      </c>
      <c r="S6480" t="str">
        <f t="shared" si="101"/>
        <v>sus 801, boyfriend</v>
      </c>
      <c r="W6480" s="4" t="s">
        <v>14184</v>
      </c>
      <c r="X6480" s="4" t="s">
        <v>14184</v>
      </c>
    </row>
    <row r="6481" spans="1:24" x14ac:dyDescent="0.2">
      <c r="A6481">
        <v>4</v>
      </c>
      <c r="B6481">
        <v>6</v>
      </c>
      <c r="C6481">
        <v>1996</v>
      </c>
      <c r="D6481" t="s">
        <v>16873</v>
      </c>
      <c r="E6481" s="2">
        <v>2</v>
      </c>
      <c r="F6481" s="2">
        <v>7</v>
      </c>
      <c r="G6481" s="2">
        <v>2</v>
      </c>
      <c r="H6481" s="2">
        <v>29</v>
      </c>
      <c r="I6481" s="4" t="s">
        <v>14736</v>
      </c>
      <c r="J6481" s="2">
        <v>5</v>
      </c>
      <c r="K6481" s="3"/>
      <c r="L6481" s="2">
        <v>2</v>
      </c>
      <c r="M6481" s="4" t="s">
        <v>14184</v>
      </c>
      <c r="N6481" s="4" t="s">
        <v>4365</v>
      </c>
      <c r="O6481" t="s">
        <v>4366</v>
      </c>
      <c r="P6481" s="4" t="s">
        <v>11732</v>
      </c>
      <c r="Q6481" s="4" t="str">
        <f>VLOOKUP(P6481, 'Gun classification'!A:B, 2, FALSE)</f>
        <v>Fuerza</v>
      </c>
      <c r="R6481" s="4" t="s">
        <v>14184</v>
      </c>
      <c r="S6481" t="str">
        <f t="shared" si="101"/>
        <v xml:space="preserve">fite at ball game, </v>
      </c>
      <c r="W6481" s="4" t="s">
        <v>14184</v>
      </c>
      <c r="X6481" s="4" t="s">
        <v>14184</v>
      </c>
    </row>
    <row r="6482" spans="1:24" x14ac:dyDescent="0.2">
      <c r="A6482">
        <v>4</v>
      </c>
      <c r="B6482">
        <v>6</v>
      </c>
      <c r="C6482">
        <v>1996</v>
      </c>
      <c r="D6482" t="s">
        <v>16874</v>
      </c>
      <c r="E6482" s="2">
        <v>2</v>
      </c>
      <c r="F6482" s="2">
        <v>7</v>
      </c>
      <c r="G6482" s="2">
        <v>1</v>
      </c>
      <c r="H6482" s="2">
        <v>44</v>
      </c>
      <c r="I6482" s="4" t="s">
        <v>17370</v>
      </c>
      <c r="J6482" s="2">
        <v>5</v>
      </c>
      <c r="K6482" s="3"/>
      <c r="L6482" s="2">
        <v>3</v>
      </c>
      <c r="M6482" s="4" t="s">
        <v>14184</v>
      </c>
      <c r="N6482" s="4" t="s">
        <v>4367</v>
      </c>
      <c r="O6482" t="s">
        <v>3935</v>
      </c>
      <c r="P6482" s="4" t="s">
        <v>11512</v>
      </c>
      <c r="Q6482" s="4" t="str">
        <f>VLOOKUP(P6482, 'Gun classification'!A:B, 2, FALSE)</f>
        <v>Arma de fuego</v>
      </c>
      <c r="R6482" s="4" t="s">
        <v>14184</v>
      </c>
      <c r="S6482" t="str">
        <f t="shared" si="101"/>
        <v xml:space="preserve">shot in car, </v>
      </c>
      <c r="W6482" s="4" t="s">
        <v>14184</v>
      </c>
      <c r="X6482" s="4" t="s">
        <v>14184</v>
      </c>
    </row>
    <row r="6483" spans="1:24" x14ac:dyDescent="0.2">
      <c r="A6483">
        <v>4</v>
      </c>
      <c r="B6483">
        <v>12</v>
      </c>
      <c r="C6483">
        <v>1996</v>
      </c>
      <c r="D6483" t="s">
        <v>16875</v>
      </c>
      <c r="E6483" s="2">
        <v>1</v>
      </c>
      <c r="F6483" s="2">
        <v>4</v>
      </c>
      <c r="G6483" s="2">
        <v>1</v>
      </c>
      <c r="H6483" s="2">
        <v>28</v>
      </c>
      <c r="I6483" s="4" t="s">
        <v>14736</v>
      </c>
      <c r="J6483" s="2">
        <v>5</v>
      </c>
      <c r="K6483" s="3"/>
      <c r="L6483" s="2">
        <v>1</v>
      </c>
      <c r="M6483" s="4" t="s">
        <v>14184</v>
      </c>
      <c r="N6483" s="4" t="s">
        <v>4368</v>
      </c>
      <c r="O6483" t="s">
        <v>11282</v>
      </c>
      <c r="P6483" s="4" t="s">
        <v>14184</v>
      </c>
      <c r="Q6483" s="4" t="s">
        <v>23269</v>
      </c>
      <c r="R6483" s="4" t="s">
        <v>1273</v>
      </c>
      <c r="S6483" t="str">
        <f t="shared" si="101"/>
        <v>gang related, met in gas stat</v>
      </c>
      <c r="T6483" s="38" t="s">
        <v>23261</v>
      </c>
      <c r="W6483" s="4" t="s">
        <v>14184</v>
      </c>
      <c r="X6483" s="4" t="s">
        <v>14184</v>
      </c>
    </row>
    <row r="6484" spans="1:24" x14ac:dyDescent="0.2">
      <c r="A6484">
        <v>4</v>
      </c>
      <c r="B6484">
        <v>19</v>
      </c>
      <c r="C6484">
        <v>1996</v>
      </c>
      <c r="D6484" t="s">
        <v>16876</v>
      </c>
      <c r="E6484" s="2">
        <v>1</v>
      </c>
      <c r="F6484" s="2">
        <v>4</v>
      </c>
      <c r="G6484" s="2">
        <v>1</v>
      </c>
      <c r="H6484" s="2">
        <v>25</v>
      </c>
      <c r="I6484" s="4" t="s">
        <v>14736</v>
      </c>
      <c r="J6484" s="2">
        <v>5</v>
      </c>
      <c r="K6484" s="3"/>
      <c r="L6484" s="2">
        <v>1</v>
      </c>
      <c r="M6484" s="4" t="s">
        <v>14184</v>
      </c>
      <c r="N6484" s="4" t="s">
        <v>4369</v>
      </c>
      <c r="O6484" t="s">
        <v>10924</v>
      </c>
      <c r="P6484" s="4" t="s">
        <v>11518</v>
      </c>
      <c r="Q6484" s="4" t="str">
        <f>VLOOKUP(P6484, 'Gun classification'!A:B, 2, FALSE)</f>
        <v>Arma blanca</v>
      </c>
      <c r="R6484" s="4" t="s">
        <v>927</v>
      </c>
      <c r="S6484" t="str">
        <f t="shared" si="101"/>
        <v>gang, defenestrated</v>
      </c>
      <c r="T6484" s="38" t="s">
        <v>23261</v>
      </c>
      <c r="W6484" s="4" t="s">
        <v>14184</v>
      </c>
      <c r="X6484" s="4" t="s">
        <v>14184</v>
      </c>
    </row>
    <row r="6485" spans="1:24" x14ac:dyDescent="0.2">
      <c r="A6485">
        <v>4</v>
      </c>
      <c r="B6485">
        <v>27</v>
      </c>
      <c r="C6485">
        <v>1996</v>
      </c>
      <c r="D6485" t="s">
        <v>16877</v>
      </c>
      <c r="E6485" s="2">
        <v>1</v>
      </c>
      <c r="F6485" s="2">
        <v>4</v>
      </c>
      <c r="G6485" s="2">
        <v>1</v>
      </c>
      <c r="H6485" s="2">
        <v>43</v>
      </c>
      <c r="I6485" s="4" t="s">
        <v>14736</v>
      </c>
      <c r="J6485" s="2">
        <v>5</v>
      </c>
      <c r="K6485" s="3"/>
      <c r="L6485" s="2">
        <v>3</v>
      </c>
      <c r="M6485" s="4" t="s">
        <v>14184</v>
      </c>
      <c r="N6485" s="4" t="s">
        <v>4370</v>
      </c>
      <c r="P6485" s="4" t="s">
        <v>11732</v>
      </c>
      <c r="Q6485" s="4" t="str">
        <f>VLOOKUP(P6485, 'Gun classification'!A:B, 2, FALSE)</f>
        <v>Fuerza</v>
      </c>
      <c r="R6485" s="4" t="s">
        <v>14184</v>
      </c>
      <c r="S6485" t="str">
        <f t="shared" si="101"/>
        <v xml:space="preserve">, </v>
      </c>
      <c r="T6485" t="s">
        <v>23253</v>
      </c>
      <c r="W6485" s="4" t="s">
        <v>14184</v>
      </c>
      <c r="X6485" s="4" t="s">
        <v>14184</v>
      </c>
    </row>
    <row r="6486" spans="1:24" x14ac:dyDescent="0.2">
      <c r="A6486">
        <v>4</v>
      </c>
      <c r="B6486">
        <v>29</v>
      </c>
      <c r="C6486">
        <v>1996</v>
      </c>
      <c r="D6486" t="s">
        <v>16878</v>
      </c>
      <c r="E6486" s="2">
        <v>1</v>
      </c>
      <c r="F6486" s="2">
        <v>4</v>
      </c>
      <c r="G6486" s="2">
        <v>1</v>
      </c>
      <c r="H6486" s="2">
        <v>22</v>
      </c>
      <c r="I6486" s="4" t="s">
        <v>14736</v>
      </c>
      <c r="J6486" s="2">
        <v>5</v>
      </c>
      <c r="K6486" s="3"/>
      <c r="L6486" s="2">
        <v>3</v>
      </c>
      <c r="M6486" s="4" t="s">
        <v>14184</v>
      </c>
      <c r="N6486" s="4" t="s">
        <v>4371</v>
      </c>
      <c r="O6486" t="s">
        <v>4076</v>
      </c>
      <c r="P6486" s="4" t="s">
        <v>11518</v>
      </c>
      <c r="Q6486" s="4" t="str">
        <f>VLOOKUP(P6486, 'Gun classification'!A:B, 2, FALSE)</f>
        <v>Arma blanca</v>
      </c>
      <c r="R6486" s="4" t="s">
        <v>14184</v>
      </c>
      <c r="S6486" t="str">
        <f t="shared" si="101"/>
        <v xml:space="preserve">fight in club, </v>
      </c>
      <c r="T6486" s="38" t="s">
        <v>23263</v>
      </c>
      <c r="W6486" s="4" t="s">
        <v>14184</v>
      </c>
      <c r="X6486" s="4" t="s">
        <v>14184</v>
      </c>
    </row>
    <row r="6487" spans="1:24" x14ac:dyDescent="0.2">
      <c r="A6487">
        <v>5</v>
      </c>
      <c r="B6487">
        <v>1</v>
      </c>
      <c r="C6487">
        <v>1996</v>
      </c>
      <c r="D6487" t="s">
        <v>16879</v>
      </c>
      <c r="E6487" s="2">
        <v>3</v>
      </c>
      <c r="F6487" s="3"/>
      <c r="G6487" s="2">
        <v>1</v>
      </c>
      <c r="H6487" s="2">
        <v>23</v>
      </c>
      <c r="I6487" s="4" t="s">
        <v>14736</v>
      </c>
      <c r="J6487" s="2">
        <v>5</v>
      </c>
      <c r="K6487" s="3"/>
      <c r="L6487" s="2">
        <v>3</v>
      </c>
      <c r="M6487" s="4" t="s">
        <v>14184</v>
      </c>
      <c r="N6487" s="4" t="s">
        <v>4372</v>
      </c>
      <c r="O6487" t="s">
        <v>4296</v>
      </c>
      <c r="P6487" s="4" t="s">
        <v>11512</v>
      </c>
      <c r="Q6487" s="4" t="str">
        <f>VLOOKUP(P6487, 'Gun classification'!A:B, 2, FALSE)</f>
        <v>Arma de fuego</v>
      </c>
      <c r="R6487" s="4" t="s">
        <v>14184</v>
      </c>
      <c r="S6487" t="str">
        <f t="shared" si="101"/>
        <v xml:space="preserve">shot in street, </v>
      </c>
      <c r="W6487" s="4" t="s">
        <v>14184</v>
      </c>
      <c r="X6487" s="4" t="s">
        <v>14184</v>
      </c>
    </row>
    <row r="6488" spans="1:24" x14ac:dyDescent="0.2">
      <c r="A6488">
        <v>5</v>
      </c>
      <c r="B6488">
        <v>7</v>
      </c>
      <c r="C6488">
        <v>1996</v>
      </c>
      <c r="D6488" t="s">
        <v>16880</v>
      </c>
      <c r="E6488" s="2">
        <v>3</v>
      </c>
      <c r="F6488" s="3"/>
      <c r="G6488" s="2">
        <v>1</v>
      </c>
      <c r="H6488" s="2">
        <v>33</v>
      </c>
      <c r="I6488" s="4" t="s">
        <v>17370</v>
      </c>
      <c r="J6488" s="2">
        <v>5</v>
      </c>
      <c r="K6488" s="3"/>
      <c r="L6488" s="2">
        <v>3</v>
      </c>
      <c r="M6488" s="4" t="s">
        <v>14184</v>
      </c>
      <c r="N6488" s="4" t="s">
        <v>3073</v>
      </c>
      <c r="O6488" t="s">
        <v>4373</v>
      </c>
      <c r="P6488" s="4" t="s">
        <v>11518</v>
      </c>
      <c r="Q6488" s="4" t="str">
        <f>VLOOKUP(P6488, 'Gun classification'!A:B, 2, FALSE)</f>
        <v>Arma blanca</v>
      </c>
      <c r="R6488" s="4" t="s">
        <v>14184</v>
      </c>
      <c r="S6488" t="str">
        <f t="shared" si="101"/>
        <v xml:space="preserve">found in hall, </v>
      </c>
      <c r="W6488" s="4" t="s">
        <v>14184</v>
      </c>
      <c r="X6488" s="4" t="s">
        <v>14184</v>
      </c>
    </row>
    <row r="6489" spans="1:24" x14ac:dyDescent="0.2">
      <c r="A6489">
        <v>5</v>
      </c>
      <c r="B6489">
        <v>13</v>
      </c>
      <c r="C6489">
        <v>1996</v>
      </c>
      <c r="D6489" t="s">
        <v>16881</v>
      </c>
      <c r="E6489" s="2">
        <v>1</v>
      </c>
      <c r="F6489" s="3"/>
      <c r="G6489" s="2">
        <v>2</v>
      </c>
      <c r="H6489" s="2">
        <v>24</v>
      </c>
      <c r="I6489" s="4" t="s">
        <v>11160</v>
      </c>
      <c r="J6489" s="2">
        <v>2</v>
      </c>
      <c r="K6489" s="2">
        <v>5</v>
      </c>
      <c r="L6489" s="2">
        <v>1</v>
      </c>
      <c r="M6489" s="4" t="s">
        <v>11467</v>
      </c>
      <c r="N6489" s="4" t="s">
        <v>4374</v>
      </c>
      <c r="O6489" t="s">
        <v>4375</v>
      </c>
      <c r="P6489" s="4" t="s">
        <v>11512</v>
      </c>
      <c r="Q6489" s="4" t="str">
        <f>VLOOKUP(P6489, 'Gun classification'!A:B, 2, FALSE)</f>
        <v>Arma de fuego</v>
      </c>
      <c r="R6489" s="4" t="s">
        <v>14184</v>
      </c>
      <c r="S6489" t="str">
        <f t="shared" si="101"/>
        <v xml:space="preserve">prostitute beef, </v>
      </c>
      <c r="W6489" s="4" t="s">
        <v>14184</v>
      </c>
      <c r="X6489" s="4" t="s">
        <v>14184</v>
      </c>
    </row>
    <row r="6490" spans="1:24" x14ac:dyDescent="0.2">
      <c r="A6490">
        <v>5</v>
      </c>
      <c r="B6490">
        <v>31</v>
      </c>
      <c r="C6490">
        <v>1996</v>
      </c>
      <c r="D6490" t="s">
        <v>16882</v>
      </c>
      <c r="E6490" s="2">
        <v>1</v>
      </c>
      <c r="F6490" s="2">
        <v>4</v>
      </c>
      <c r="G6490" s="2">
        <v>1</v>
      </c>
      <c r="H6490" s="2">
        <v>36</v>
      </c>
      <c r="I6490" s="4" t="s">
        <v>14411</v>
      </c>
      <c r="J6490" s="2">
        <v>5</v>
      </c>
      <c r="K6490" s="3"/>
      <c r="L6490" s="2">
        <v>3</v>
      </c>
      <c r="M6490" s="4" t="s">
        <v>14184</v>
      </c>
      <c r="N6490" s="4" t="s">
        <v>4376</v>
      </c>
      <c r="O6490" t="s">
        <v>4377</v>
      </c>
      <c r="P6490" s="4" t="s">
        <v>4378</v>
      </c>
      <c r="Q6490" s="4" t="str">
        <f>VLOOKUP(P6490, 'Gun classification'!A:B, 2, FALSE)</f>
        <v>Fuerza</v>
      </c>
      <c r="R6490" s="4" t="s">
        <v>14184</v>
      </c>
      <c r="S6490" t="str">
        <f t="shared" si="101"/>
        <v xml:space="preserve">kicked in street, </v>
      </c>
      <c r="W6490" s="4" t="s">
        <v>14184</v>
      </c>
      <c r="X6490" s="4" t="s">
        <v>14184</v>
      </c>
    </row>
    <row r="6491" spans="1:24" x14ac:dyDescent="0.2">
      <c r="A6491">
        <v>6</v>
      </c>
      <c r="B6491">
        <v>1</v>
      </c>
      <c r="C6491">
        <v>1996</v>
      </c>
      <c r="D6491" t="s">
        <v>16883</v>
      </c>
      <c r="E6491" s="2">
        <v>1</v>
      </c>
      <c r="F6491" s="3"/>
      <c r="G6491" s="2">
        <v>1</v>
      </c>
      <c r="H6491" s="2">
        <v>29</v>
      </c>
      <c r="I6491" s="4" t="s">
        <v>11161</v>
      </c>
      <c r="J6491" s="2">
        <v>3</v>
      </c>
      <c r="K6491" s="3"/>
      <c r="L6491" s="2">
        <v>1</v>
      </c>
      <c r="M6491" s="4" t="s">
        <v>11461</v>
      </c>
      <c r="N6491" s="4" t="s">
        <v>4379</v>
      </c>
      <c r="O6491" t="s">
        <v>11996</v>
      </c>
      <c r="P6491" s="4" t="s">
        <v>11512</v>
      </c>
      <c r="Q6491" s="4" t="str">
        <f>VLOOKUP(P6491, 'Gun classification'!A:B, 2, FALSE)</f>
        <v>Arma de fuego</v>
      </c>
      <c r="R6491" s="4" t="s">
        <v>14184</v>
      </c>
      <c r="S6491" t="str">
        <f t="shared" si="101"/>
        <v xml:space="preserve">robbery?, </v>
      </c>
      <c r="T6491" t="s">
        <v>11515</v>
      </c>
      <c r="W6491" s="4" t="s">
        <v>14184</v>
      </c>
      <c r="X6491" s="4" t="s">
        <v>14184</v>
      </c>
    </row>
    <row r="6492" spans="1:24" x14ac:dyDescent="0.2">
      <c r="A6492">
        <v>6</v>
      </c>
      <c r="B6492">
        <v>5</v>
      </c>
      <c r="C6492">
        <v>1996</v>
      </c>
      <c r="D6492" t="s">
        <v>16884</v>
      </c>
      <c r="E6492" s="2">
        <v>2</v>
      </c>
      <c r="F6492" s="2">
        <v>5</v>
      </c>
      <c r="G6492" s="2">
        <v>1</v>
      </c>
      <c r="H6492" s="2">
        <v>40</v>
      </c>
      <c r="I6492" s="4" t="s">
        <v>11162</v>
      </c>
      <c r="J6492" s="2">
        <v>2</v>
      </c>
      <c r="K6492" s="2">
        <v>5</v>
      </c>
      <c r="L6492" s="2">
        <v>1</v>
      </c>
      <c r="M6492" s="4" t="s">
        <v>11425</v>
      </c>
      <c r="N6492" s="4" t="s">
        <v>4380</v>
      </c>
      <c r="O6492" t="s">
        <v>4381</v>
      </c>
      <c r="P6492" s="4" t="s">
        <v>11518</v>
      </c>
      <c r="Q6492" s="4" t="str">
        <f>VLOOKUP(P6492, 'Gun classification'!A:B, 2, FALSE)</f>
        <v>Arma blanca</v>
      </c>
      <c r="R6492" s="4" t="s">
        <v>14184</v>
      </c>
      <c r="S6492" t="str">
        <f t="shared" si="101"/>
        <v xml:space="preserve">in van, </v>
      </c>
      <c r="W6492" s="4" t="s">
        <v>14184</v>
      </c>
      <c r="X6492" s="4" t="s">
        <v>14184</v>
      </c>
    </row>
    <row r="6493" spans="1:24" x14ac:dyDescent="0.2">
      <c r="A6493">
        <v>6</v>
      </c>
      <c r="B6493">
        <v>7</v>
      </c>
      <c r="C6493">
        <v>1996</v>
      </c>
      <c r="D6493" t="s">
        <v>16885</v>
      </c>
      <c r="E6493" s="2">
        <v>3</v>
      </c>
      <c r="F6493" s="3"/>
      <c r="G6493" s="2">
        <v>2</v>
      </c>
      <c r="H6493" s="2">
        <v>42</v>
      </c>
      <c r="I6493" s="4" t="s">
        <v>17370</v>
      </c>
      <c r="J6493" s="2">
        <v>5</v>
      </c>
      <c r="K6493" s="3"/>
      <c r="L6493" s="2">
        <v>3</v>
      </c>
      <c r="M6493" s="4" t="s">
        <v>14184</v>
      </c>
      <c r="N6493" s="4" t="s">
        <v>4382</v>
      </c>
      <c r="O6493" t="s">
        <v>4383</v>
      </c>
      <c r="P6493" s="4" t="s">
        <v>11512</v>
      </c>
      <c r="Q6493" s="4" t="str">
        <f>VLOOKUP(P6493, 'Gun classification'!A:B, 2, FALSE)</f>
        <v>Arma de fuego</v>
      </c>
      <c r="R6493" s="4" t="s">
        <v>14184</v>
      </c>
      <c r="S6493" t="str">
        <f t="shared" si="101"/>
        <v xml:space="preserve">found projects, </v>
      </c>
      <c r="W6493" s="4" t="s">
        <v>14184</v>
      </c>
      <c r="X6493" s="4" t="s">
        <v>14184</v>
      </c>
    </row>
    <row r="6494" spans="1:24" x14ac:dyDescent="0.2">
      <c r="A6494">
        <v>6</v>
      </c>
      <c r="B6494">
        <v>11</v>
      </c>
      <c r="C6494">
        <v>1996</v>
      </c>
      <c r="D6494" t="s">
        <v>16886</v>
      </c>
      <c r="E6494" s="2">
        <v>1</v>
      </c>
      <c r="F6494" s="3"/>
      <c r="G6494" s="2">
        <v>2</v>
      </c>
      <c r="H6494" s="2">
        <v>76</v>
      </c>
      <c r="I6494" s="4" t="s">
        <v>11163</v>
      </c>
      <c r="J6494" s="2">
        <v>1</v>
      </c>
      <c r="K6494" s="3"/>
      <c r="L6494" s="2">
        <v>1</v>
      </c>
      <c r="M6494" s="4" t="s">
        <v>11416</v>
      </c>
      <c r="N6494" s="4" t="s">
        <v>4384</v>
      </c>
      <c r="O6494" t="s">
        <v>4385</v>
      </c>
      <c r="P6494" s="4" t="s">
        <v>12123</v>
      </c>
      <c r="Q6494" s="4" t="str">
        <f>VLOOKUP(P6494, 'Gun classification'!A:B, 2, FALSE)</f>
        <v>Incendiar</v>
      </c>
      <c r="R6494" s="4" t="s">
        <v>1274</v>
      </c>
      <c r="S6494" t="str">
        <f t="shared" si="101"/>
        <v>vic jumped?, says m</v>
      </c>
      <c r="T6494" s="38" t="s">
        <v>23253</v>
      </c>
      <c r="W6494" s="4" t="s">
        <v>14184</v>
      </c>
      <c r="X6494" s="4" t="s">
        <v>14184</v>
      </c>
    </row>
    <row r="6495" spans="1:24" x14ac:dyDescent="0.2">
      <c r="A6495">
        <v>6</v>
      </c>
      <c r="B6495">
        <v>21</v>
      </c>
      <c r="C6495">
        <v>1996</v>
      </c>
      <c r="D6495" t="s">
        <v>16887</v>
      </c>
      <c r="E6495" s="2">
        <v>2</v>
      </c>
      <c r="F6495" s="2">
        <v>5</v>
      </c>
      <c r="G6495" s="2">
        <v>1</v>
      </c>
      <c r="H6495" s="2">
        <v>38</v>
      </c>
      <c r="I6495" s="4" t="s">
        <v>11164</v>
      </c>
      <c r="J6495" s="2">
        <v>2</v>
      </c>
      <c r="K6495" s="2">
        <v>5</v>
      </c>
      <c r="L6495" s="2">
        <v>1</v>
      </c>
      <c r="M6495" s="4" t="s">
        <v>11465</v>
      </c>
      <c r="N6495" s="4" t="s">
        <v>4386</v>
      </c>
      <c r="O6495" t="s">
        <v>4387</v>
      </c>
      <c r="P6495" s="4" t="s">
        <v>11518</v>
      </c>
      <c r="Q6495" s="4" t="str">
        <f>VLOOKUP(P6495, 'Gun classification'!A:B, 2, FALSE)</f>
        <v>Arma blanca</v>
      </c>
      <c r="R6495" s="4" t="s">
        <v>14184</v>
      </c>
      <c r="S6495" t="str">
        <f t="shared" si="101"/>
        <v xml:space="preserve">gang saloonloon, </v>
      </c>
      <c r="T6495" s="38" t="s">
        <v>23261</v>
      </c>
      <c r="V6495" t="s">
        <v>23251</v>
      </c>
      <c r="W6495" s="4" t="s">
        <v>14184</v>
      </c>
      <c r="X6495" s="4" t="s">
        <v>14184</v>
      </c>
    </row>
    <row r="6496" spans="1:24" x14ac:dyDescent="0.2">
      <c r="A6496">
        <v>6</v>
      </c>
      <c r="B6496">
        <v>23</v>
      </c>
      <c r="C6496">
        <v>1996</v>
      </c>
      <c r="D6496" t="s">
        <v>16888</v>
      </c>
      <c r="E6496" s="2">
        <v>1</v>
      </c>
      <c r="F6496" s="2">
        <v>4</v>
      </c>
      <c r="G6496" s="2">
        <v>2</v>
      </c>
      <c r="H6496" s="2">
        <v>15</v>
      </c>
      <c r="I6496" s="4" t="s">
        <v>11165</v>
      </c>
      <c r="J6496" s="2">
        <v>1</v>
      </c>
      <c r="K6496" s="2">
        <v>4</v>
      </c>
      <c r="L6496" s="2">
        <v>1</v>
      </c>
      <c r="M6496" s="4" t="s">
        <v>11455</v>
      </c>
      <c r="N6496" s="4" t="s">
        <v>4388</v>
      </c>
      <c r="O6496" t="s">
        <v>4389</v>
      </c>
      <c r="P6496" s="4" t="s">
        <v>11512</v>
      </c>
      <c r="Q6496" s="4" t="str">
        <f>VLOOKUP(P6496, 'Gun classification'!A:B, 2, FALSE)</f>
        <v>Arma de fuego</v>
      </c>
      <c r="R6496" s="4" t="s">
        <v>14184</v>
      </c>
      <c r="S6496" t="str">
        <f t="shared" si="101"/>
        <v xml:space="preserve">shot in park, </v>
      </c>
      <c r="W6496" s="4" t="s">
        <v>14184</v>
      </c>
      <c r="X6496" s="4" t="s">
        <v>14184</v>
      </c>
    </row>
    <row r="6497" spans="1:24" x14ac:dyDescent="0.2">
      <c r="A6497">
        <v>6</v>
      </c>
      <c r="B6497">
        <v>23</v>
      </c>
      <c r="C6497">
        <v>1996</v>
      </c>
      <c r="D6497" t="s">
        <v>16889</v>
      </c>
      <c r="E6497" s="2">
        <v>1</v>
      </c>
      <c r="F6497" s="2">
        <v>4</v>
      </c>
      <c r="G6497" s="2">
        <v>1</v>
      </c>
      <c r="H6497" s="2">
        <v>18</v>
      </c>
      <c r="I6497" s="4" t="s">
        <v>11165</v>
      </c>
      <c r="J6497" s="2">
        <v>1</v>
      </c>
      <c r="K6497" s="2">
        <v>4</v>
      </c>
      <c r="L6497" s="2">
        <v>1</v>
      </c>
      <c r="M6497" s="4" t="s">
        <v>11455</v>
      </c>
      <c r="N6497" s="4" t="s">
        <v>4388</v>
      </c>
      <c r="O6497" t="s">
        <v>4389</v>
      </c>
      <c r="P6497" s="4" t="s">
        <v>11512</v>
      </c>
      <c r="Q6497" s="4" t="str">
        <f>VLOOKUP(P6497, 'Gun classification'!A:B, 2, FALSE)</f>
        <v>Arma de fuego</v>
      </c>
      <c r="R6497" s="4" t="s">
        <v>14184</v>
      </c>
      <c r="S6497" t="str">
        <f t="shared" si="101"/>
        <v xml:space="preserve">shot in park, </v>
      </c>
      <c r="W6497" s="4" t="s">
        <v>14184</v>
      </c>
      <c r="X6497" s="4" t="s">
        <v>14184</v>
      </c>
    </row>
    <row r="6498" spans="1:24" x14ac:dyDescent="0.2">
      <c r="A6498">
        <v>6</v>
      </c>
      <c r="B6498">
        <v>27</v>
      </c>
      <c r="C6498">
        <v>1996</v>
      </c>
      <c r="D6498" t="s">
        <v>16890</v>
      </c>
      <c r="E6498" s="2">
        <v>3</v>
      </c>
      <c r="F6498" s="3"/>
      <c r="G6498" s="2">
        <v>1</v>
      </c>
      <c r="H6498" s="2">
        <v>47</v>
      </c>
      <c r="I6498" s="4" t="s">
        <v>11166</v>
      </c>
      <c r="J6498" s="2">
        <v>3</v>
      </c>
      <c r="K6498" s="3"/>
      <c r="L6498" s="2">
        <v>1</v>
      </c>
      <c r="M6498" s="4" t="s">
        <v>11425</v>
      </c>
      <c r="N6498" s="4" t="s">
        <v>4390</v>
      </c>
      <c r="O6498" t="s">
        <v>4391</v>
      </c>
      <c r="P6498" s="4" t="s">
        <v>11732</v>
      </c>
      <c r="Q6498" s="4" t="str">
        <f>VLOOKUP(P6498, 'Gun classification'!A:B, 2, FALSE)</f>
        <v>Fuerza</v>
      </c>
      <c r="R6498" s="4" t="s">
        <v>14184</v>
      </c>
      <c r="S6498" t="str">
        <f t="shared" si="101"/>
        <v xml:space="preserve">revenge?, </v>
      </c>
      <c r="W6498" s="4" t="s">
        <v>14184</v>
      </c>
      <c r="X6498" s="4" t="s">
        <v>14184</v>
      </c>
    </row>
    <row r="6499" spans="1:24" x14ac:dyDescent="0.2">
      <c r="A6499">
        <v>6</v>
      </c>
      <c r="B6499">
        <v>28</v>
      </c>
      <c r="C6499">
        <v>1996</v>
      </c>
      <c r="D6499" t="s">
        <v>16891</v>
      </c>
      <c r="E6499" s="2">
        <v>2</v>
      </c>
      <c r="F6499" s="2">
        <v>5</v>
      </c>
      <c r="G6499" s="2">
        <v>1</v>
      </c>
      <c r="H6499" s="2">
        <v>37</v>
      </c>
      <c r="I6499" s="4" t="s">
        <v>17370</v>
      </c>
      <c r="J6499" s="2">
        <v>5</v>
      </c>
      <c r="K6499" s="3"/>
      <c r="L6499" s="2">
        <v>3</v>
      </c>
      <c r="M6499" s="4" t="s">
        <v>14184</v>
      </c>
      <c r="N6499" s="4" t="s">
        <v>4392</v>
      </c>
      <c r="O6499" t="s">
        <v>4393</v>
      </c>
      <c r="P6499" s="4" t="s">
        <v>11512</v>
      </c>
      <c r="Q6499" s="4" t="str">
        <f>VLOOKUP(P6499, 'Gun classification'!A:B, 2, FALSE)</f>
        <v>Arma de fuego</v>
      </c>
      <c r="R6499" s="4" t="s">
        <v>14184</v>
      </c>
      <c r="S6499" t="str">
        <f t="shared" si="101"/>
        <v xml:space="preserve">parking, </v>
      </c>
      <c r="W6499" s="4" t="s">
        <v>14184</v>
      </c>
      <c r="X6499" s="4" t="s">
        <v>14184</v>
      </c>
    </row>
    <row r="6500" spans="1:24" x14ac:dyDescent="0.2">
      <c r="A6500">
        <v>6</v>
      </c>
      <c r="B6500">
        <v>29</v>
      </c>
      <c r="C6500">
        <v>1996</v>
      </c>
      <c r="D6500" t="s">
        <v>16892</v>
      </c>
      <c r="E6500" s="2">
        <v>3</v>
      </c>
      <c r="F6500" s="3"/>
      <c r="G6500" s="2">
        <v>1</v>
      </c>
      <c r="H6500" s="2">
        <v>32</v>
      </c>
      <c r="I6500" s="4" t="s">
        <v>11167</v>
      </c>
      <c r="J6500" s="2">
        <v>3</v>
      </c>
      <c r="K6500" s="3"/>
      <c r="L6500" s="2">
        <v>1</v>
      </c>
      <c r="M6500" s="4" t="s">
        <v>11448</v>
      </c>
      <c r="N6500" s="4" t="s">
        <v>6487</v>
      </c>
      <c r="O6500" t="s">
        <v>4394</v>
      </c>
      <c r="P6500" s="4" t="s">
        <v>11512</v>
      </c>
      <c r="Q6500" s="4" t="str">
        <f>VLOOKUP(P6500, 'Gun classification'!A:B, 2, FALSE)</f>
        <v>Arma de fuego</v>
      </c>
      <c r="R6500" s="4" t="s">
        <v>14184</v>
      </c>
      <c r="S6500" t="str">
        <f t="shared" si="101"/>
        <v xml:space="preserve">beef re sister, </v>
      </c>
      <c r="W6500" s="4" t="s">
        <v>14184</v>
      </c>
      <c r="X6500" s="4" t="s">
        <v>14184</v>
      </c>
    </row>
    <row r="6501" spans="1:24" x14ac:dyDescent="0.2">
      <c r="A6501">
        <v>6</v>
      </c>
      <c r="B6501">
        <v>30</v>
      </c>
      <c r="C6501">
        <v>1996</v>
      </c>
      <c r="D6501" t="s">
        <v>16893</v>
      </c>
      <c r="E6501" s="2">
        <v>3</v>
      </c>
      <c r="F6501" s="3"/>
      <c r="G6501" s="2">
        <v>1</v>
      </c>
      <c r="H6501" s="2">
        <v>57</v>
      </c>
      <c r="I6501" s="4" t="s">
        <v>14736</v>
      </c>
      <c r="J6501" s="2">
        <v>5</v>
      </c>
      <c r="K6501" s="3"/>
      <c r="L6501" s="2">
        <v>3</v>
      </c>
      <c r="M6501" s="4" t="s">
        <v>14184</v>
      </c>
      <c r="N6501" s="4" t="s">
        <v>4395</v>
      </c>
      <c r="O6501" t="s">
        <v>11908</v>
      </c>
      <c r="P6501" s="4" t="s">
        <v>11512</v>
      </c>
      <c r="Q6501" s="4" t="str">
        <f>VLOOKUP(P6501, 'Gun classification'!A:B, 2, FALSE)</f>
        <v>Arma de fuego</v>
      </c>
      <c r="R6501" s="4" t="s">
        <v>14184</v>
      </c>
      <c r="S6501" t="str">
        <f t="shared" si="101"/>
        <v xml:space="preserve">fight, </v>
      </c>
      <c r="T6501" s="38" t="s">
        <v>23263</v>
      </c>
      <c r="W6501" s="4" t="s">
        <v>14184</v>
      </c>
      <c r="X6501" s="4" t="s">
        <v>14184</v>
      </c>
    </row>
    <row r="6502" spans="1:24" x14ac:dyDescent="0.2">
      <c r="A6502">
        <v>7</v>
      </c>
      <c r="B6502">
        <v>7</v>
      </c>
      <c r="C6502">
        <v>1996</v>
      </c>
      <c r="D6502" t="s">
        <v>16894</v>
      </c>
      <c r="E6502" s="2">
        <v>2</v>
      </c>
      <c r="F6502" s="2">
        <v>5</v>
      </c>
      <c r="G6502" s="2">
        <v>2</v>
      </c>
      <c r="H6502" s="2">
        <v>76</v>
      </c>
      <c r="I6502" s="4" t="s">
        <v>11168</v>
      </c>
      <c r="J6502" s="2">
        <v>2</v>
      </c>
      <c r="K6502" s="2">
        <v>5</v>
      </c>
      <c r="L6502" s="2">
        <v>1</v>
      </c>
      <c r="M6502" s="4" t="s">
        <v>11447</v>
      </c>
      <c r="N6502" s="4" t="s">
        <v>4396</v>
      </c>
      <c r="O6502" t="s">
        <v>11830</v>
      </c>
      <c r="P6502" s="4" t="s">
        <v>11512</v>
      </c>
      <c r="Q6502" s="4" t="str">
        <f>VLOOKUP(P6502, 'Gun classification'!A:B, 2, FALSE)</f>
        <v>Arma de fuego</v>
      </c>
      <c r="R6502" s="4" t="s">
        <v>1275</v>
      </c>
      <c r="S6502" t="str">
        <f t="shared" si="101"/>
        <v>sus 801, mercy?</v>
      </c>
      <c r="W6502" s="4" t="s">
        <v>14184</v>
      </c>
      <c r="X6502" s="4" t="s">
        <v>14184</v>
      </c>
    </row>
    <row r="6503" spans="1:24" x14ac:dyDescent="0.2">
      <c r="A6503">
        <v>7</v>
      </c>
      <c r="B6503">
        <v>9</v>
      </c>
      <c r="C6503">
        <v>1996</v>
      </c>
      <c r="D6503" t="s">
        <v>16895</v>
      </c>
      <c r="E6503" s="2">
        <v>3</v>
      </c>
      <c r="F6503" s="3"/>
      <c r="G6503" s="2">
        <v>1</v>
      </c>
      <c r="H6503" s="2">
        <v>21</v>
      </c>
      <c r="I6503" s="4" t="s">
        <v>11169</v>
      </c>
      <c r="J6503" s="2">
        <v>3</v>
      </c>
      <c r="K6503" s="3"/>
      <c r="L6503" s="2">
        <v>1</v>
      </c>
      <c r="M6503" s="4" t="s">
        <v>11417</v>
      </c>
      <c r="N6503" s="4" t="s">
        <v>4397</v>
      </c>
      <c r="O6503" t="s">
        <v>4398</v>
      </c>
      <c r="P6503" s="4" t="s">
        <v>11512</v>
      </c>
      <c r="Q6503" s="4" t="str">
        <f>VLOOKUP(P6503, 'Gun classification'!A:B, 2, FALSE)</f>
        <v>Arma de fuego</v>
      </c>
      <c r="R6503" s="4" t="s">
        <v>4141</v>
      </c>
      <c r="S6503" t="str">
        <f t="shared" si="101"/>
        <v>making call, in projects</v>
      </c>
      <c r="W6503" s="4" t="s">
        <v>14184</v>
      </c>
      <c r="X6503" s="4" t="s">
        <v>14184</v>
      </c>
    </row>
    <row r="6504" spans="1:24" x14ac:dyDescent="0.2">
      <c r="A6504">
        <v>7</v>
      </c>
      <c r="B6504">
        <v>16</v>
      </c>
      <c r="C6504">
        <v>1996</v>
      </c>
      <c r="D6504" t="s">
        <v>16896</v>
      </c>
      <c r="E6504" s="2">
        <v>3</v>
      </c>
      <c r="F6504" s="3"/>
      <c r="G6504" s="2">
        <v>1</v>
      </c>
      <c r="H6504" s="2">
        <v>24</v>
      </c>
      <c r="I6504" s="4" t="s">
        <v>17370</v>
      </c>
      <c r="J6504" s="2">
        <v>5</v>
      </c>
      <c r="K6504" s="3"/>
      <c r="L6504" s="2">
        <v>3</v>
      </c>
      <c r="M6504" s="4" t="s">
        <v>14184</v>
      </c>
      <c r="N6504" s="4" t="s">
        <v>4399</v>
      </c>
      <c r="O6504" t="s">
        <v>4069</v>
      </c>
      <c r="P6504" s="4" t="s">
        <v>11512</v>
      </c>
      <c r="Q6504" s="4" t="str">
        <f>VLOOKUP(P6504, 'Gun classification'!A:B, 2, FALSE)</f>
        <v>Arma de fuego</v>
      </c>
      <c r="R6504" s="4" t="s">
        <v>14184</v>
      </c>
      <c r="S6504" t="str">
        <f t="shared" si="101"/>
        <v xml:space="preserve">found in street, </v>
      </c>
      <c r="W6504" s="4" t="s">
        <v>14184</v>
      </c>
      <c r="X6504" s="4" t="s">
        <v>14184</v>
      </c>
    </row>
    <row r="6505" spans="1:24" x14ac:dyDescent="0.2">
      <c r="A6505">
        <v>7</v>
      </c>
      <c r="B6505">
        <v>16</v>
      </c>
      <c r="C6505">
        <v>1996</v>
      </c>
      <c r="D6505" t="s">
        <v>16897</v>
      </c>
      <c r="E6505" s="2">
        <v>1</v>
      </c>
      <c r="F6505" s="3"/>
      <c r="G6505" s="2">
        <v>1</v>
      </c>
      <c r="H6505" s="2">
        <v>68</v>
      </c>
      <c r="I6505" s="4" t="s">
        <v>14736</v>
      </c>
      <c r="J6505" s="2">
        <v>5</v>
      </c>
      <c r="K6505" s="3"/>
      <c r="L6505" s="2">
        <v>3</v>
      </c>
      <c r="M6505" s="4" t="s">
        <v>14184</v>
      </c>
      <c r="N6505" s="4" t="s">
        <v>4400</v>
      </c>
      <c r="O6505" t="s">
        <v>4401</v>
      </c>
      <c r="P6505" s="4" t="s">
        <v>12321</v>
      </c>
      <c r="Q6505" s="4" t="str">
        <f>VLOOKUP(P6505, 'Gun classification'!A:B, 2, FALSE)</f>
        <v>Objeto</v>
      </c>
      <c r="R6505" s="4" t="s">
        <v>14184</v>
      </c>
      <c r="S6505" t="str">
        <f t="shared" si="101"/>
        <v xml:space="preserve">3rd part to argu, </v>
      </c>
      <c r="W6505" s="4" t="s">
        <v>14184</v>
      </c>
      <c r="X6505" s="4" t="s">
        <v>14184</v>
      </c>
    </row>
    <row r="6506" spans="1:24" x14ac:dyDescent="0.2">
      <c r="A6506">
        <v>7</v>
      </c>
      <c r="B6506">
        <v>18</v>
      </c>
      <c r="C6506">
        <v>1996</v>
      </c>
      <c r="D6506" t="s">
        <v>16898</v>
      </c>
      <c r="E6506" s="2">
        <v>3</v>
      </c>
      <c r="F6506" s="3"/>
      <c r="G6506" s="2">
        <v>1</v>
      </c>
      <c r="H6506" s="2">
        <v>33</v>
      </c>
      <c r="I6506" s="4" t="s">
        <v>14736</v>
      </c>
      <c r="J6506" s="2">
        <v>5</v>
      </c>
      <c r="K6506" s="3"/>
      <c r="L6506" s="2">
        <v>3</v>
      </c>
      <c r="M6506" s="4" t="s">
        <v>14184</v>
      </c>
      <c r="N6506" s="4" t="s">
        <v>4402</v>
      </c>
      <c r="O6506" t="s">
        <v>4403</v>
      </c>
      <c r="P6506" s="4" t="s">
        <v>11512</v>
      </c>
      <c r="Q6506" s="4" t="str">
        <f>VLOOKUP(P6506, 'Gun classification'!A:B, 2, FALSE)</f>
        <v>Arma de fuego</v>
      </c>
      <c r="R6506" s="4" t="s">
        <v>14184</v>
      </c>
      <c r="S6506" t="str">
        <f t="shared" si="101"/>
        <v xml:space="preserve">by guy on bike, </v>
      </c>
      <c r="W6506" s="4" t="s">
        <v>14184</v>
      </c>
      <c r="X6506" s="4" t="s">
        <v>14184</v>
      </c>
    </row>
    <row r="6507" spans="1:24" x14ac:dyDescent="0.2">
      <c r="A6507">
        <v>8</v>
      </c>
      <c r="B6507">
        <v>2</v>
      </c>
      <c r="C6507">
        <v>1996</v>
      </c>
      <c r="D6507" t="s">
        <v>16899</v>
      </c>
      <c r="E6507" s="2">
        <v>1</v>
      </c>
      <c r="F6507" s="2">
        <v>4</v>
      </c>
      <c r="G6507" s="2">
        <v>1</v>
      </c>
      <c r="H6507" s="2">
        <v>40</v>
      </c>
      <c r="I6507" s="4" t="s">
        <v>14736</v>
      </c>
      <c r="J6507" s="2">
        <v>5</v>
      </c>
      <c r="K6507" s="3"/>
      <c r="L6507" s="2">
        <v>3</v>
      </c>
      <c r="M6507" s="4" t="s">
        <v>14184</v>
      </c>
      <c r="N6507" s="4" t="s">
        <v>10235</v>
      </c>
      <c r="O6507" t="s">
        <v>4404</v>
      </c>
      <c r="P6507" s="4" t="s">
        <v>8467</v>
      </c>
      <c r="Q6507" s="4" t="str">
        <f>VLOOKUP(P6507, 'Gun classification'!A:B, 2, FALSE)</f>
        <v>Objeto</v>
      </c>
      <c r="R6507" s="4" t="s">
        <v>1276</v>
      </c>
      <c r="S6507" t="str">
        <f t="shared" si="101"/>
        <v>confront with, young men</v>
      </c>
      <c r="W6507" s="4" t="s">
        <v>14184</v>
      </c>
      <c r="X6507" s="4" t="s">
        <v>14184</v>
      </c>
    </row>
    <row r="6508" spans="1:24" x14ac:dyDescent="0.2">
      <c r="A6508">
        <v>8</v>
      </c>
      <c r="B6508">
        <v>16</v>
      </c>
      <c r="C6508">
        <v>1996</v>
      </c>
      <c r="D6508" t="s">
        <v>16900</v>
      </c>
      <c r="E6508" s="2">
        <v>1</v>
      </c>
      <c r="F6508" s="3"/>
      <c r="G6508" s="2">
        <v>1</v>
      </c>
      <c r="H6508" s="2">
        <v>46</v>
      </c>
      <c r="I6508" s="4" t="s">
        <v>14736</v>
      </c>
      <c r="J6508" s="2">
        <v>5</v>
      </c>
      <c r="K6508" s="3"/>
      <c r="L6508" s="2">
        <v>3</v>
      </c>
      <c r="M6508" s="4" t="s">
        <v>14184</v>
      </c>
      <c r="N6508" s="4" t="s">
        <v>4405</v>
      </c>
      <c r="O6508" t="s">
        <v>4406</v>
      </c>
      <c r="P6508" s="4" t="s">
        <v>11512</v>
      </c>
      <c r="Q6508" s="4" t="str">
        <f>VLOOKUP(P6508, 'Gun classification'!A:B, 2, FALSE)</f>
        <v>Arma de fuego</v>
      </c>
      <c r="R6508" s="4" t="s">
        <v>14184</v>
      </c>
      <c r="S6508" t="str">
        <f t="shared" si="101"/>
        <v xml:space="preserve">verbal exchange, </v>
      </c>
      <c r="W6508" s="4" t="s">
        <v>14184</v>
      </c>
      <c r="X6508" s="4" t="s">
        <v>14184</v>
      </c>
    </row>
    <row r="6509" spans="1:24" x14ac:dyDescent="0.2">
      <c r="A6509">
        <v>8</v>
      </c>
      <c r="B6509">
        <v>31</v>
      </c>
      <c r="C6509">
        <v>1996</v>
      </c>
      <c r="D6509" t="s">
        <v>16901</v>
      </c>
      <c r="E6509" s="2">
        <v>1</v>
      </c>
      <c r="F6509" s="3"/>
      <c r="G6509" s="2">
        <v>1</v>
      </c>
      <c r="H6509" s="2">
        <v>41</v>
      </c>
      <c r="I6509" s="4" t="s">
        <v>11170</v>
      </c>
      <c r="J6509" s="2">
        <v>3</v>
      </c>
      <c r="K6509" s="3"/>
      <c r="L6509" s="2">
        <v>1</v>
      </c>
      <c r="M6509" s="4" t="s">
        <v>11439</v>
      </c>
      <c r="N6509" s="4" t="s">
        <v>4407</v>
      </c>
      <c r="O6509" t="s">
        <v>11581</v>
      </c>
      <c r="P6509" s="4" t="s">
        <v>11512</v>
      </c>
      <c r="Q6509" s="4" t="str">
        <f>VLOOKUP(P6509, 'Gun classification'!A:B, 2, FALSE)</f>
        <v>Arma de fuego</v>
      </c>
      <c r="R6509" s="4" t="s">
        <v>14184</v>
      </c>
      <c r="S6509" t="str">
        <f t="shared" si="101"/>
        <v xml:space="preserve">robbery, </v>
      </c>
      <c r="T6509" t="s">
        <v>11515</v>
      </c>
      <c r="W6509" s="4" t="s">
        <v>14184</v>
      </c>
      <c r="X6509" s="4" t="s">
        <v>14184</v>
      </c>
    </row>
    <row r="6510" spans="1:24" x14ac:dyDescent="0.2">
      <c r="A6510">
        <v>9</v>
      </c>
      <c r="B6510">
        <v>6</v>
      </c>
      <c r="C6510">
        <v>1996</v>
      </c>
      <c r="D6510" t="s">
        <v>16902</v>
      </c>
      <c r="E6510" s="2">
        <v>3</v>
      </c>
      <c r="F6510" s="3"/>
      <c r="G6510" s="2">
        <v>1</v>
      </c>
      <c r="H6510" s="2">
        <v>39</v>
      </c>
      <c r="I6510" s="4" t="s">
        <v>11171</v>
      </c>
      <c r="J6510" s="2">
        <v>3</v>
      </c>
      <c r="K6510" s="3"/>
      <c r="L6510" s="2">
        <v>1</v>
      </c>
      <c r="M6510" s="4" t="s">
        <v>11419</v>
      </c>
      <c r="N6510" s="4" t="s">
        <v>4408</v>
      </c>
      <c r="O6510" t="s">
        <v>4069</v>
      </c>
      <c r="P6510" s="4" t="s">
        <v>11512</v>
      </c>
      <c r="Q6510" s="4" t="str">
        <f>VLOOKUP(P6510, 'Gun classification'!A:B, 2, FALSE)</f>
        <v>Arma de fuego</v>
      </c>
      <c r="R6510" s="4" t="s">
        <v>14184</v>
      </c>
      <c r="S6510" t="str">
        <f t="shared" si="101"/>
        <v xml:space="preserve">found in street, </v>
      </c>
      <c r="W6510" s="4" t="s">
        <v>14184</v>
      </c>
      <c r="X6510" s="4" t="s">
        <v>14184</v>
      </c>
    </row>
    <row r="6511" spans="1:24" x14ac:dyDescent="0.2">
      <c r="A6511">
        <v>9</v>
      </c>
      <c r="B6511">
        <v>7</v>
      </c>
      <c r="C6511">
        <v>1996</v>
      </c>
      <c r="D6511" t="s">
        <v>16903</v>
      </c>
      <c r="E6511" s="2">
        <v>3</v>
      </c>
      <c r="F6511" s="3"/>
      <c r="G6511" s="2">
        <v>1</v>
      </c>
      <c r="H6511" s="2">
        <v>25</v>
      </c>
      <c r="I6511" s="4" t="s">
        <v>13149</v>
      </c>
      <c r="J6511" s="2">
        <v>3</v>
      </c>
      <c r="K6511" s="3"/>
      <c r="L6511" s="2">
        <v>1</v>
      </c>
      <c r="M6511" s="4" t="s">
        <v>11465</v>
      </c>
      <c r="N6511" s="4" t="s">
        <v>5628</v>
      </c>
      <c r="O6511" t="s">
        <v>4409</v>
      </c>
      <c r="P6511" s="4" t="s">
        <v>11518</v>
      </c>
      <c r="Q6511" s="4" t="str">
        <f>VLOOKUP(P6511, 'Gun classification'!A:B, 2, FALSE)</f>
        <v>Arma blanca</v>
      </c>
      <c r="R6511" s="4" t="s">
        <v>14184</v>
      </c>
      <c r="S6511" t="str">
        <f t="shared" si="101"/>
        <v xml:space="preserve">room robbery Gay?, </v>
      </c>
      <c r="T6511" t="s">
        <v>11515</v>
      </c>
      <c r="W6511" s="4" t="s">
        <v>14184</v>
      </c>
      <c r="X6511" s="4" t="s">
        <v>14184</v>
      </c>
    </row>
    <row r="6512" spans="1:24" x14ac:dyDescent="0.2">
      <c r="A6512">
        <v>9</v>
      </c>
      <c r="B6512">
        <v>11</v>
      </c>
      <c r="C6512">
        <v>1996</v>
      </c>
      <c r="D6512" t="s">
        <v>16904</v>
      </c>
      <c r="E6512" s="2">
        <v>3</v>
      </c>
      <c r="F6512" s="3"/>
      <c r="G6512" s="2">
        <v>1</v>
      </c>
      <c r="H6512" s="2">
        <v>27</v>
      </c>
      <c r="I6512" s="4" t="s">
        <v>17370</v>
      </c>
      <c r="J6512" s="2">
        <v>5</v>
      </c>
      <c r="K6512" s="3"/>
      <c r="L6512" s="2">
        <v>3</v>
      </c>
      <c r="M6512" s="4" t="s">
        <v>14184</v>
      </c>
      <c r="N6512" s="4" t="s">
        <v>4410</v>
      </c>
      <c r="O6512" t="s">
        <v>9053</v>
      </c>
      <c r="P6512" s="4" t="s">
        <v>11512</v>
      </c>
      <c r="Q6512" s="4" t="str">
        <f>VLOOKUP(P6512, 'Gun classification'!A:B, 2, FALSE)</f>
        <v>Arma de fuego</v>
      </c>
      <c r="R6512" s="4" t="s">
        <v>14184</v>
      </c>
      <c r="S6512" t="str">
        <f t="shared" si="101"/>
        <v xml:space="preserve">in street, </v>
      </c>
      <c r="W6512" s="4" t="s">
        <v>14184</v>
      </c>
      <c r="X6512" s="4" t="s">
        <v>14184</v>
      </c>
    </row>
    <row r="6513" spans="1:24" x14ac:dyDescent="0.2">
      <c r="A6513">
        <v>9</v>
      </c>
      <c r="B6513">
        <v>14</v>
      </c>
      <c r="C6513">
        <v>1996</v>
      </c>
      <c r="D6513" t="s">
        <v>16905</v>
      </c>
      <c r="E6513" s="2">
        <v>1</v>
      </c>
      <c r="F6513" s="3"/>
      <c r="G6513" s="2">
        <v>1</v>
      </c>
      <c r="H6513" s="2">
        <v>19</v>
      </c>
      <c r="I6513" s="4" t="s">
        <v>17370</v>
      </c>
      <c r="J6513" s="2">
        <v>5</v>
      </c>
      <c r="K6513" s="3"/>
      <c r="L6513" s="2">
        <v>3</v>
      </c>
      <c r="M6513" s="4" t="s">
        <v>14184</v>
      </c>
      <c r="N6513" s="4" t="s">
        <v>6154</v>
      </c>
      <c r="O6513" t="s">
        <v>4037</v>
      </c>
      <c r="P6513" s="4" t="s">
        <v>11512</v>
      </c>
      <c r="Q6513" s="4" t="str">
        <f>VLOOKUP(P6513, 'Gun classification'!A:B, 2, FALSE)</f>
        <v>Arma de fuego</v>
      </c>
      <c r="R6513" s="4" t="s">
        <v>14184</v>
      </c>
      <c r="S6513" t="str">
        <f t="shared" si="101"/>
        <v xml:space="preserve">found in car, </v>
      </c>
      <c r="W6513" s="4" t="s">
        <v>14184</v>
      </c>
      <c r="X6513" s="4" t="s">
        <v>14184</v>
      </c>
    </row>
    <row r="6514" spans="1:24" x14ac:dyDescent="0.2">
      <c r="A6514">
        <v>9</v>
      </c>
      <c r="B6514">
        <v>16</v>
      </c>
      <c r="C6514">
        <v>1996</v>
      </c>
      <c r="D6514" t="s">
        <v>16906</v>
      </c>
      <c r="E6514" s="2">
        <v>2</v>
      </c>
      <c r="F6514" s="2">
        <v>5</v>
      </c>
      <c r="G6514" s="2">
        <v>1</v>
      </c>
      <c r="H6514" s="2">
        <v>31</v>
      </c>
      <c r="I6514" s="4" t="s">
        <v>17370</v>
      </c>
      <c r="J6514" s="2">
        <v>5</v>
      </c>
      <c r="K6514" s="2">
        <v>5</v>
      </c>
      <c r="L6514" s="2">
        <v>3</v>
      </c>
      <c r="M6514" s="4" t="s">
        <v>14184</v>
      </c>
      <c r="N6514" s="4" t="s">
        <v>4411</v>
      </c>
      <c r="O6514" t="s">
        <v>4412</v>
      </c>
      <c r="P6514" s="4" t="s">
        <v>11512</v>
      </c>
      <c r="Q6514" s="4" t="str">
        <f>VLOOKUP(P6514, 'Gun classification'!A:B, 2, FALSE)</f>
        <v>Arma de fuego</v>
      </c>
      <c r="R6514" s="4" t="s">
        <v>14184</v>
      </c>
      <c r="S6514" t="str">
        <f t="shared" si="101"/>
        <v xml:space="preserve">gang enter auto, </v>
      </c>
      <c r="T6514" s="38" t="s">
        <v>23261</v>
      </c>
      <c r="W6514" s="4" t="s">
        <v>14184</v>
      </c>
      <c r="X6514" s="4" t="s">
        <v>14184</v>
      </c>
    </row>
    <row r="6515" spans="1:24" x14ac:dyDescent="0.2">
      <c r="A6515">
        <v>9</v>
      </c>
      <c r="B6515">
        <v>19</v>
      </c>
      <c r="C6515">
        <v>1996</v>
      </c>
      <c r="D6515" t="s">
        <v>16907</v>
      </c>
      <c r="E6515" s="2">
        <v>3</v>
      </c>
      <c r="F6515" s="3"/>
      <c r="G6515" s="2">
        <v>1</v>
      </c>
      <c r="H6515" s="2">
        <v>46</v>
      </c>
      <c r="I6515" s="4" t="s">
        <v>11172</v>
      </c>
      <c r="J6515" s="2">
        <v>3</v>
      </c>
      <c r="K6515" s="3"/>
      <c r="L6515" s="2">
        <v>1</v>
      </c>
      <c r="M6515" s="4" t="s">
        <v>11473</v>
      </c>
      <c r="N6515" s="4" t="s">
        <v>4316</v>
      </c>
      <c r="O6515" t="s">
        <v>4413</v>
      </c>
      <c r="P6515" s="4" t="s">
        <v>11512</v>
      </c>
      <c r="Q6515" s="4" t="str">
        <f>VLOOKUP(P6515, 'Gun classification'!A:B, 2, FALSE)</f>
        <v>Arma de fuego</v>
      </c>
      <c r="R6515" s="4" t="s">
        <v>14184</v>
      </c>
      <c r="S6515" t="str">
        <f t="shared" si="101"/>
        <v xml:space="preserve">over girlfriend, </v>
      </c>
      <c r="W6515" s="4" t="s">
        <v>14184</v>
      </c>
      <c r="X6515" s="4" t="s">
        <v>14184</v>
      </c>
    </row>
    <row r="6516" spans="1:24" x14ac:dyDescent="0.2">
      <c r="A6516">
        <v>9</v>
      </c>
      <c r="B6516">
        <v>21</v>
      </c>
      <c r="C6516">
        <v>1996</v>
      </c>
      <c r="D6516" t="s">
        <v>16908</v>
      </c>
      <c r="E6516" s="2">
        <v>1</v>
      </c>
      <c r="F6516" s="2">
        <v>4</v>
      </c>
      <c r="G6516" s="2">
        <v>1</v>
      </c>
      <c r="H6516" s="2">
        <v>31</v>
      </c>
      <c r="I6516" s="4" t="s">
        <v>17370</v>
      </c>
      <c r="J6516" s="2">
        <v>5</v>
      </c>
      <c r="K6516" s="3"/>
      <c r="L6516" s="2">
        <v>3</v>
      </c>
      <c r="M6516" s="4" t="s">
        <v>14184</v>
      </c>
      <c r="N6516" s="4" t="s">
        <v>4414</v>
      </c>
      <c r="O6516" t="s">
        <v>7151</v>
      </c>
      <c r="P6516" s="4" t="s">
        <v>11512</v>
      </c>
      <c r="Q6516" s="4" t="str">
        <f>VLOOKUP(P6516, 'Gun classification'!A:B, 2, FALSE)</f>
        <v>Arma de fuego</v>
      </c>
      <c r="R6516" s="4" t="s">
        <v>14184</v>
      </c>
      <c r="S6516" t="str">
        <f t="shared" si="101"/>
        <v xml:space="preserve">in auto, </v>
      </c>
      <c r="W6516" s="4" t="s">
        <v>14184</v>
      </c>
      <c r="X6516" s="4" t="s">
        <v>14184</v>
      </c>
    </row>
    <row r="6517" spans="1:24" x14ac:dyDescent="0.2">
      <c r="A6517">
        <v>9</v>
      </c>
      <c r="B6517">
        <v>24</v>
      </c>
      <c r="C6517">
        <v>1996</v>
      </c>
      <c r="D6517" t="s">
        <v>16909</v>
      </c>
      <c r="E6517" s="2">
        <v>1</v>
      </c>
      <c r="F6517" s="3"/>
      <c r="G6517" s="2">
        <v>2</v>
      </c>
      <c r="H6517" s="2">
        <v>79</v>
      </c>
      <c r="I6517" s="4" t="s">
        <v>11173</v>
      </c>
      <c r="J6517" s="2">
        <v>1</v>
      </c>
      <c r="K6517" s="3"/>
      <c r="L6517" s="2">
        <v>1</v>
      </c>
      <c r="M6517" s="4" t="s">
        <v>14184</v>
      </c>
      <c r="N6517" s="4" t="s">
        <v>4415</v>
      </c>
      <c r="O6517" t="s">
        <v>11830</v>
      </c>
      <c r="P6517" s="4" t="s">
        <v>11512</v>
      </c>
      <c r="Q6517" s="4" t="str">
        <f>VLOOKUP(P6517, 'Gun classification'!A:B, 2, FALSE)</f>
        <v>Arma de fuego</v>
      </c>
      <c r="R6517" s="4" t="s">
        <v>14184</v>
      </c>
      <c r="S6517" t="str">
        <f t="shared" si="101"/>
        <v xml:space="preserve">sus 801, </v>
      </c>
      <c r="W6517" s="4" t="s">
        <v>14184</v>
      </c>
      <c r="X6517" s="4" t="s">
        <v>14184</v>
      </c>
    </row>
    <row r="6518" spans="1:24" x14ac:dyDescent="0.2">
      <c r="A6518">
        <v>9</v>
      </c>
      <c r="B6518">
        <v>26</v>
      </c>
      <c r="C6518">
        <v>1996</v>
      </c>
      <c r="D6518" t="s">
        <v>16910</v>
      </c>
      <c r="E6518" s="2">
        <v>3</v>
      </c>
      <c r="F6518" s="3"/>
      <c r="G6518" s="2">
        <v>1</v>
      </c>
      <c r="H6518" s="2">
        <v>22</v>
      </c>
      <c r="I6518" s="4" t="s">
        <v>14736</v>
      </c>
      <c r="J6518" s="2">
        <v>5</v>
      </c>
      <c r="K6518" s="3"/>
      <c r="L6518" s="2">
        <v>3</v>
      </c>
      <c r="M6518" s="4" t="s">
        <v>14184</v>
      </c>
      <c r="N6518" s="4" t="s">
        <v>4416</v>
      </c>
      <c r="O6518" t="s">
        <v>4417</v>
      </c>
      <c r="P6518" s="4" t="s">
        <v>11512</v>
      </c>
      <c r="Q6518" s="4" t="str">
        <f>VLOOKUP(P6518, 'Gun classification'!A:B, 2, FALSE)</f>
        <v>Arma de fuego</v>
      </c>
      <c r="R6518" s="4" t="s">
        <v>14184</v>
      </c>
      <c r="S6518" t="str">
        <f t="shared" si="101"/>
        <v xml:space="preserve">witnes saw 5, </v>
      </c>
      <c r="W6518" s="4" t="s">
        <v>14184</v>
      </c>
      <c r="X6518" s="4" t="s">
        <v>14184</v>
      </c>
    </row>
    <row r="6519" spans="1:24" x14ac:dyDescent="0.2">
      <c r="A6519">
        <v>10</v>
      </c>
      <c r="B6519">
        <v>8</v>
      </c>
      <c r="C6519">
        <v>1996</v>
      </c>
      <c r="D6519" t="s">
        <v>16911</v>
      </c>
      <c r="E6519" s="2">
        <v>1</v>
      </c>
      <c r="F6519" s="2">
        <v>4</v>
      </c>
      <c r="G6519" s="2">
        <v>2</v>
      </c>
      <c r="H6519" s="2">
        <v>27</v>
      </c>
      <c r="I6519" s="4" t="s">
        <v>11174</v>
      </c>
      <c r="J6519" s="2">
        <v>1</v>
      </c>
      <c r="K6519" s="2">
        <v>4</v>
      </c>
      <c r="L6519" s="2">
        <v>1</v>
      </c>
      <c r="M6519" s="4" t="s">
        <v>11419</v>
      </c>
      <c r="N6519" s="4" t="s">
        <v>14184</v>
      </c>
      <c r="O6519" t="s">
        <v>12308</v>
      </c>
      <c r="P6519" s="4" t="s">
        <v>11518</v>
      </c>
      <c r="Q6519" s="4" t="str">
        <f>VLOOKUP(P6519, 'Gun classification'!A:B, 2, FALSE)</f>
        <v>Arma blanca</v>
      </c>
      <c r="R6519" s="4" t="s">
        <v>14184</v>
      </c>
      <c r="S6519" t="str">
        <f t="shared" si="101"/>
        <v xml:space="preserve">Sus 801, </v>
      </c>
      <c r="W6519" s="4" t="s">
        <v>14184</v>
      </c>
      <c r="X6519" s="4" t="s">
        <v>14184</v>
      </c>
    </row>
    <row r="6520" spans="1:24" x14ac:dyDescent="0.2">
      <c r="A6520">
        <v>10</v>
      </c>
      <c r="B6520">
        <v>18</v>
      </c>
      <c r="C6520">
        <v>1996</v>
      </c>
      <c r="D6520" t="s">
        <v>16912</v>
      </c>
      <c r="E6520" s="2">
        <v>3</v>
      </c>
      <c r="F6520" s="3"/>
      <c r="G6520" s="2">
        <v>2</v>
      </c>
      <c r="H6520" s="2">
        <v>18</v>
      </c>
      <c r="I6520" s="4" t="s">
        <v>11175</v>
      </c>
      <c r="J6520" s="2">
        <v>3</v>
      </c>
      <c r="K6520" s="3"/>
      <c r="L6520" s="2">
        <v>1</v>
      </c>
      <c r="M6520" s="4" t="s">
        <v>11448</v>
      </c>
      <c r="N6520" s="4" t="s">
        <v>4418</v>
      </c>
      <c r="O6520" t="s">
        <v>4152</v>
      </c>
      <c r="P6520" s="4" t="s">
        <v>11512</v>
      </c>
      <c r="Q6520" s="4" t="str">
        <f>VLOOKUP(P6520, 'Gun classification'!A:B, 2, FALSE)</f>
        <v>Arma de fuego</v>
      </c>
      <c r="R6520" s="4" t="s">
        <v>14184</v>
      </c>
      <c r="S6520" t="str">
        <f t="shared" si="101"/>
        <v xml:space="preserve">shot in house, </v>
      </c>
      <c r="W6520" s="4" t="s">
        <v>14184</v>
      </c>
      <c r="X6520" s="4" t="s">
        <v>14184</v>
      </c>
    </row>
    <row r="6521" spans="1:24" x14ac:dyDescent="0.2">
      <c r="A6521">
        <v>10</v>
      </c>
      <c r="B6521">
        <v>27</v>
      </c>
      <c r="C6521">
        <v>1996</v>
      </c>
      <c r="D6521" t="s">
        <v>16913</v>
      </c>
      <c r="E6521" s="2">
        <v>1</v>
      </c>
      <c r="F6521" s="2">
        <v>4</v>
      </c>
      <c r="G6521" s="2">
        <v>1</v>
      </c>
      <c r="H6521" s="2">
        <v>44</v>
      </c>
      <c r="I6521" s="4" t="s">
        <v>11176</v>
      </c>
      <c r="J6521" s="2">
        <v>1</v>
      </c>
      <c r="K6521" s="2">
        <v>4</v>
      </c>
      <c r="L6521" s="2">
        <v>1</v>
      </c>
      <c r="M6521" s="4" t="s">
        <v>11464</v>
      </c>
      <c r="N6521" s="4" t="s">
        <v>4419</v>
      </c>
      <c r="O6521" t="s">
        <v>4420</v>
      </c>
      <c r="P6521" s="4" t="s">
        <v>11518</v>
      </c>
      <c r="Q6521" s="4" t="str">
        <f>VLOOKUP(P6521, 'Gun classification'!A:B, 2, FALSE)</f>
        <v>Arma blanca</v>
      </c>
      <c r="R6521" s="4" t="s">
        <v>14184</v>
      </c>
      <c r="S6521" t="str">
        <f t="shared" si="101"/>
        <v xml:space="preserve">lying in walkway, </v>
      </c>
      <c r="W6521" s="4" t="s">
        <v>14184</v>
      </c>
      <c r="X6521" s="4" t="s">
        <v>14184</v>
      </c>
    </row>
    <row r="6522" spans="1:24" x14ac:dyDescent="0.2">
      <c r="A6522">
        <v>11</v>
      </c>
      <c r="B6522">
        <v>8</v>
      </c>
      <c r="C6522">
        <v>1996</v>
      </c>
      <c r="D6522" t="s">
        <v>16914</v>
      </c>
      <c r="E6522" s="2">
        <v>3</v>
      </c>
      <c r="F6522" s="3"/>
      <c r="G6522" s="2">
        <v>1</v>
      </c>
      <c r="H6522" s="2">
        <v>28</v>
      </c>
      <c r="I6522" s="4" t="s">
        <v>14736</v>
      </c>
      <c r="J6522" s="2">
        <v>5</v>
      </c>
      <c r="K6522" s="3"/>
      <c r="L6522" s="2">
        <v>1</v>
      </c>
      <c r="M6522" s="4" t="s">
        <v>11476</v>
      </c>
      <c r="N6522" s="4" t="s">
        <v>9660</v>
      </c>
      <c r="O6522" t="s">
        <v>4421</v>
      </c>
      <c r="P6522" s="4" t="s">
        <v>11518</v>
      </c>
      <c r="Q6522" s="4" t="str">
        <f>VLOOKUP(P6522, 'Gun classification'!A:B, 2, FALSE)</f>
        <v>Arma blanca</v>
      </c>
      <c r="R6522" s="4" t="s">
        <v>14184</v>
      </c>
      <c r="S6522" t="str">
        <f t="shared" si="101"/>
        <v xml:space="preserve">in bus shelter, </v>
      </c>
      <c r="W6522" s="4" t="s">
        <v>14184</v>
      </c>
      <c r="X6522" s="4" t="s">
        <v>14184</v>
      </c>
    </row>
    <row r="6523" spans="1:24" x14ac:dyDescent="0.2">
      <c r="A6523">
        <v>11</v>
      </c>
      <c r="B6523">
        <v>13</v>
      </c>
      <c r="C6523">
        <v>1996</v>
      </c>
      <c r="D6523" t="s">
        <v>16915</v>
      </c>
      <c r="E6523" s="2">
        <v>3</v>
      </c>
      <c r="F6523" s="3"/>
      <c r="G6523" s="2">
        <v>1</v>
      </c>
      <c r="H6523" s="2">
        <v>28</v>
      </c>
      <c r="I6523" s="4" t="s">
        <v>14736</v>
      </c>
      <c r="J6523" s="2">
        <v>5</v>
      </c>
      <c r="K6523" s="3"/>
      <c r="L6523" s="2">
        <v>3</v>
      </c>
      <c r="M6523" s="4" t="s">
        <v>14184</v>
      </c>
      <c r="N6523" s="4" t="s">
        <v>8355</v>
      </c>
      <c r="O6523" t="s">
        <v>4422</v>
      </c>
      <c r="P6523" s="4" t="s">
        <v>11512</v>
      </c>
      <c r="Q6523" s="4" t="str">
        <f>VLOOKUP(P6523, 'Gun classification'!A:B, 2, FALSE)</f>
        <v>Arma de fuego</v>
      </c>
      <c r="R6523" s="4" t="s">
        <v>1277</v>
      </c>
      <c r="S6523" t="str">
        <f t="shared" si="101"/>
        <v>shot on corner, other vics</v>
      </c>
      <c r="W6523" s="4" t="s">
        <v>14184</v>
      </c>
      <c r="X6523" s="4" t="s">
        <v>14184</v>
      </c>
    </row>
    <row r="6524" spans="1:24" x14ac:dyDescent="0.2">
      <c r="A6524">
        <v>11</v>
      </c>
      <c r="B6524">
        <v>15</v>
      </c>
      <c r="C6524">
        <v>1996</v>
      </c>
      <c r="D6524" t="s">
        <v>16916</v>
      </c>
      <c r="E6524" s="2">
        <v>2</v>
      </c>
      <c r="F6524" s="2">
        <v>5</v>
      </c>
      <c r="G6524" s="2">
        <v>1</v>
      </c>
      <c r="H6524" s="2">
        <v>37</v>
      </c>
      <c r="I6524" s="4" t="s">
        <v>11177</v>
      </c>
      <c r="J6524" s="2">
        <v>2</v>
      </c>
      <c r="K6524" s="2">
        <v>5</v>
      </c>
      <c r="L6524" s="2">
        <v>1</v>
      </c>
      <c r="M6524" s="4" t="s">
        <v>11430</v>
      </c>
      <c r="N6524" s="4" t="s">
        <v>4423</v>
      </c>
      <c r="O6524" t="s">
        <v>4424</v>
      </c>
      <c r="P6524" s="4" t="s">
        <v>11512</v>
      </c>
      <c r="Q6524" s="4" t="str">
        <f>VLOOKUP(P6524, 'Gun classification'!A:B, 2, FALSE)</f>
        <v>Arma de fuego</v>
      </c>
      <c r="R6524" s="4" t="s">
        <v>14184</v>
      </c>
      <c r="S6524" t="str">
        <f t="shared" si="101"/>
        <v xml:space="preserve">gang run down, </v>
      </c>
      <c r="T6524" s="38" t="s">
        <v>23261</v>
      </c>
      <c r="W6524" s="4" t="s">
        <v>14184</v>
      </c>
      <c r="X6524" s="4" t="s">
        <v>14184</v>
      </c>
    </row>
    <row r="6525" spans="1:24" x14ac:dyDescent="0.2">
      <c r="A6525">
        <v>11</v>
      </c>
      <c r="B6525">
        <v>15</v>
      </c>
      <c r="C6525">
        <v>1996</v>
      </c>
      <c r="D6525" t="s">
        <v>16917</v>
      </c>
      <c r="E6525" s="2">
        <v>1</v>
      </c>
      <c r="F6525" s="3"/>
      <c r="G6525" s="2">
        <v>1</v>
      </c>
      <c r="H6525" s="2">
        <v>57</v>
      </c>
      <c r="I6525" s="4" t="s">
        <v>17370</v>
      </c>
      <c r="J6525" s="2">
        <v>5</v>
      </c>
      <c r="K6525" s="3"/>
      <c r="L6525" s="2">
        <v>3</v>
      </c>
      <c r="M6525" s="4" t="s">
        <v>14184</v>
      </c>
      <c r="N6525" s="4" t="s">
        <v>4425</v>
      </c>
      <c r="O6525" t="s">
        <v>4426</v>
      </c>
      <c r="P6525" s="4" t="s">
        <v>11512</v>
      </c>
      <c r="Q6525" s="4" t="str">
        <f>VLOOKUP(P6525, 'Gun classification'!A:B, 2, FALSE)</f>
        <v>Arma de fuego</v>
      </c>
      <c r="R6525" s="4" t="s">
        <v>14184</v>
      </c>
      <c r="S6525" t="str">
        <f t="shared" si="101"/>
        <v xml:space="preserve">assassnation, </v>
      </c>
      <c r="W6525" s="4" t="s">
        <v>14184</v>
      </c>
      <c r="X6525" s="4" t="s">
        <v>14184</v>
      </c>
    </row>
    <row r="6526" spans="1:24" x14ac:dyDescent="0.2">
      <c r="A6526">
        <v>11</v>
      </c>
      <c r="B6526">
        <v>21</v>
      </c>
      <c r="C6526">
        <v>1996</v>
      </c>
      <c r="D6526" t="s">
        <v>16918</v>
      </c>
      <c r="E6526" s="2">
        <v>1</v>
      </c>
      <c r="F6526" s="2">
        <v>4</v>
      </c>
      <c r="G6526" s="2">
        <v>1</v>
      </c>
      <c r="H6526" s="2">
        <v>22</v>
      </c>
      <c r="I6526" s="4" t="s">
        <v>17407</v>
      </c>
      <c r="J6526" s="2">
        <v>1</v>
      </c>
      <c r="K6526" s="2">
        <v>4</v>
      </c>
      <c r="L6526" s="2">
        <v>1</v>
      </c>
      <c r="M6526" s="4" t="s">
        <v>14184</v>
      </c>
      <c r="N6526" s="4" t="s">
        <v>4427</v>
      </c>
      <c r="O6526" t="s">
        <v>10924</v>
      </c>
      <c r="P6526" s="4" t="s">
        <v>11512</v>
      </c>
      <c r="Q6526" s="4" t="str">
        <f>VLOOKUP(P6526, 'Gun classification'!A:B, 2, FALSE)</f>
        <v>Arma de fuego</v>
      </c>
      <c r="R6526" s="4" t="s">
        <v>14184</v>
      </c>
      <c r="S6526" t="str">
        <f t="shared" si="101"/>
        <v xml:space="preserve">gang, </v>
      </c>
      <c r="T6526" s="38" t="s">
        <v>23261</v>
      </c>
      <c r="W6526" s="4" t="s">
        <v>14184</v>
      </c>
      <c r="X6526" s="4" t="s">
        <v>14184</v>
      </c>
    </row>
    <row r="6527" spans="1:24" x14ac:dyDescent="0.2">
      <c r="A6527">
        <v>11</v>
      </c>
      <c r="B6527">
        <v>25</v>
      </c>
      <c r="C6527">
        <v>1996</v>
      </c>
      <c r="D6527" t="s">
        <v>16919</v>
      </c>
      <c r="E6527" s="2">
        <v>3</v>
      </c>
      <c r="F6527" s="3"/>
      <c r="G6527" s="2">
        <v>1</v>
      </c>
      <c r="H6527" s="3"/>
      <c r="I6527" s="4" t="s">
        <v>14736</v>
      </c>
      <c r="J6527" s="2">
        <v>5</v>
      </c>
      <c r="K6527" s="3"/>
      <c r="L6527" s="2">
        <v>3</v>
      </c>
      <c r="M6527" s="4" t="s">
        <v>14184</v>
      </c>
      <c r="N6527" s="4" t="s">
        <v>14184</v>
      </c>
      <c r="O6527" t="s">
        <v>4428</v>
      </c>
      <c r="P6527" s="4" t="s">
        <v>11512</v>
      </c>
      <c r="Q6527" s="4" t="str">
        <f>VLOOKUP(P6527, 'Gun classification'!A:B, 2, FALSE)</f>
        <v>Arma de fuego</v>
      </c>
      <c r="R6527" s="4" t="s">
        <v>14184</v>
      </c>
      <c r="S6527" t="str">
        <f t="shared" si="101"/>
        <v xml:space="preserve">driven to hosp, </v>
      </c>
      <c r="W6527" s="4" t="s">
        <v>14184</v>
      </c>
      <c r="X6527" s="4" t="s">
        <v>14184</v>
      </c>
    </row>
    <row r="6528" spans="1:24" x14ac:dyDescent="0.2">
      <c r="A6528">
        <v>11</v>
      </c>
      <c r="B6528">
        <v>26</v>
      </c>
      <c r="C6528">
        <v>1996</v>
      </c>
      <c r="D6528" t="s">
        <v>16920</v>
      </c>
      <c r="E6528" s="2">
        <v>3</v>
      </c>
      <c r="F6528" s="3"/>
      <c r="G6528" s="2">
        <v>1</v>
      </c>
      <c r="H6528" s="2">
        <v>39</v>
      </c>
      <c r="I6528" s="4" t="s">
        <v>11178</v>
      </c>
      <c r="J6528" s="2">
        <v>3</v>
      </c>
      <c r="K6528" s="3"/>
      <c r="L6528" s="2">
        <v>1</v>
      </c>
      <c r="M6528" s="4" t="s">
        <v>11461</v>
      </c>
      <c r="N6528" s="4" t="s">
        <v>4429</v>
      </c>
      <c r="O6528" t="s">
        <v>4430</v>
      </c>
      <c r="P6528" s="4" t="s">
        <v>4431</v>
      </c>
      <c r="Q6528" s="4" t="str">
        <f>VLOOKUP(P6528, 'Gun classification'!A:B, 2, FALSE)</f>
        <v>Objeto</v>
      </c>
      <c r="R6528" s="4" t="s">
        <v>14184</v>
      </c>
      <c r="S6528" t="str">
        <f t="shared" si="101"/>
        <v xml:space="preserve">coma 3 years, </v>
      </c>
      <c r="T6528" s="38" t="s">
        <v>23253</v>
      </c>
      <c r="W6528" s="4" t="s">
        <v>14184</v>
      </c>
      <c r="X6528" s="4" t="s">
        <v>14184</v>
      </c>
    </row>
    <row r="6529" spans="1:24" x14ac:dyDescent="0.2">
      <c r="A6529">
        <v>11</v>
      </c>
      <c r="B6529">
        <v>30</v>
      </c>
      <c r="C6529">
        <v>1996</v>
      </c>
      <c r="D6529" t="s">
        <v>16921</v>
      </c>
      <c r="E6529" s="2">
        <v>1</v>
      </c>
      <c r="F6529" s="3"/>
      <c r="G6529" s="2">
        <v>1</v>
      </c>
      <c r="H6529" s="2">
        <v>54</v>
      </c>
      <c r="I6529" s="4" t="s">
        <v>11179</v>
      </c>
      <c r="J6529" s="2">
        <v>1</v>
      </c>
      <c r="K6529" s="3"/>
      <c r="L6529" s="2">
        <v>1</v>
      </c>
      <c r="M6529" s="4" t="s">
        <v>11463</v>
      </c>
      <c r="N6529" s="4" t="s">
        <v>4432</v>
      </c>
      <c r="O6529" t="s">
        <v>12123</v>
      </c>
      <c r="P6529" s="4" t="s">
        <v>12123</v>
      </c>
      <c r="Q6529" s="4" t="str">
        <f>VLOOKUP(P6529, 'Gun classification'!A:B, 2, FALSE)</f>
        <v>Incendiar</v>
      </c>
      <c r="R6529" s="4" t="s">
        <v>14184</v>
      </c>
      <c r="S6529" t="str">
        <f t="shared" si="101"/>
        <v xml:space="preserve">arson, </v>
      </c>
      <c r="W6529" s="4" t="s">
        <v>14184</v>
      </c>
      <c r="X6529" s="4" t="s">
        <v>14184</v>
      </c>
    </row>
    <row r="6530" spans="1:24" x14ac:dyDescent="0.2">
      <c r="A6530">
        <v>12</v>
      </c>
      <c r="B6530">
        <v>1</v>
      </c>
      <c r="C6530">
        <v>1996</v>
      </c>
      <c r="D6530" t="s">
        <v>16922</v>
      </c>
      <c r="E6530" s="2">
        <v>1</v>
      </c>
      <c r="F6530" s="3"/>
      <c r="G6530" s="2">
        <v>2</v>
      </c>
      <c r="H6530" s="2">
        <v>49</v>
      </c>
      <c r="I6530" s="4" t="s">
        <v>17370</v>
      </c>
      <c r="J6530" s="2">
        <v>5</v>
      </c>
      <c r="K6530" s="3"/>
      <c r="L6530" s="2">
        <v>3</v>
      </c>
      <c r="M6530" s="4" t="s">
        <v>14184</v>
      </c>
      <c r="N6530" s="4" t="s">
        <v>8655</v>
      </c>
      <c r="O6530" t="s">
        <v>4433</v>
      </c>
      <c r="P6530" s="4" t="s">
        <v>11625</v>
      </c>
      <c r="Q6530" s="4" t="str">
        <f>VLOOKUP(P6530, 'Gun classification'!A:B, 2, FALSE)</f>
        <v>Falta de oxigeno</v>
      </c>
      <c r="R6530" s="4" t="s">
        <v>14184</v>
      </c>
      <c r="S6530" t="str">
        <f t="shared" si="101"/>
        <v xml:space="preserve">strangle in  room, </v>
      </c>
      <c r="W6530" s="4" t="s">
        <v>14184</v>
      </c>
      <c r="X6530" s="4" t="s">
        <v>14184</v>
      </c>
    </row>
    <row r="6531" spans="1:24" x14ac:dyDescent="0.2">
      <c r="A6531">
        <v>12</v>
      </c>
      <c r="B6531">
        <v>1</v>
      </c>
      <c r="C6531">
        <v>1996</v>
      </c>
      <c r="D6531" t="s">
        <v>16923</v>
      </c>
      <c r="E6531" s="2">
        <v>1</v>
      </c>
      <c r="F6531" s="3"/>
      <c r="G6531" s="2">
        <v>1</v>
      </c>
      <c r="H6531" s="2">
        <v>58</v>
      </c>
      <c r="I6531" s="4" t="s">
        <v>11180</v>
      </c>
      <c r="J6531" s="2">
        <v>1</v>
      </c>
      <c r="K6531" s="3"/>
      <c r="L6531" s="2">
        <v>2</v>
      </c>
      <c r="M6531" s="4" t="s">
        <v>11444</v>
      </c>
      <c r="N6531" s="4" t="s">
        <v>4434</v>
      </c>
      <c r="O6531" t="s">
        <v>8980</v>
      </c>
      <c r="P6531" s="4" t="s">
        <v>11512</v>
      </c>
      <c r="Q6531" s="4" t="str">
        <f>VLOOKUP(P6531, 'Gun classification'!A:B, 2, FALSE)</f>
        <v>Arma de fuego</v>
      </c>
      <c r="R6531" s="4" t="s">
        <v>1278</v>
      </c>
      <c r="S6531" t="str">
        <f t="shared" ref="S6531:S6594" si="102">CONCATENATE(O6531,", ",R6531)</f>
        <v>domestic?, got pissed</v>
      </c>
      <c r="T6531" t="s">
        <v>11650</v>
      </c>
      <c r="W6531" s="4" t="s">
        <v>14184</v>
      </c>
      <c r="X6531" s="4" t="s">
        <v>14184</v>
      </c>
    </row>
    <row r="6532" spans="1:24" x14ac:dyDescent="0.2">
      <c r="A6532">
        <v>12</v>
      </c>
      <c r="B6532">
        <v>2</v>
      </c>
      <c r="C6532">
        <v>1996</v>
      </c>
      <c r="D6532" t="s">
        <v>16924</v>
      </c>
      <c r="E6532" s="2">
        <v>3</v>
      </c>
      <c r="F6532" s="3"/>
      <c r="G6532" s="2">
        <v>1</v>
      </c>
      <c r="H6532" s="2">
        <v>36</v>
      </c>
      <c r="I6532" s="4" t="s">
        <v>11181</v>
      </c>
      <c r="J6532" s="2">
        <v>1</v>
      </c>
      <c r="K6532" s="3"/>
      <c r="L6532" s="2">
        <v>1</v>
      </c>
      <c r="M6532" s="4" t="s">
        <v>11435</v>
      </c>
      <c r="N6532" s="4" t="s">
        <v>4435</v>
      </c>
      <c r="O6532" t="s">
        <v>4436</v>
      </c>
      <c r="P6532" s="4" t="s">
        <v>11512</v>
      </c>
      <c r="Q6532" s="4" t="str">
        <f>VLOOKUP(P6532, 'Gun classification'!A:B, 2, FALSE)</f>
        <v>Arma de fuego</v>
      </c>
      <c r="R6532" s="4" t="s">
        <v>14184</v>
      </c>
      <c r="S6532" t="str">
        <f t="shared" si="102"/>
        <v xml:space="preserve">shot brutal tenant, </v>
      </c>
      <c r="W6532" s="4" t="s">
        <v>14184</v>
      </c>
      <c r="X6532" s="4" t="s">
        <v>14184</v>
      </c>
    </row>
    <row r="6533" spans="1:24" x14ac:dyDescent="0.2">
      <c r="A6533">
        <v>12</v>
      </c>
      <c r="B6533">
        <v>20</v>
      </c>
      <c r="C6533">
        <v>1996</v>
      </c>
      <c r="D6533" t="s">
        <v>16925</v>
      </c>
      <c r="E6533" s="2">
        <v>3</v>
      </c>
      <c r="F6533" s="3"/>
      <c r="G6533" s="2">
        <v>1</v>
      </c>
      <c r="H6533" s="2">
        <v>44</v>
      </c>
      <c r="I6533" s="4" t="s">
        <v>11182</v>
      </c>
      <c r="J6533" s="2">
        <v>3</v>
      </c>
      <c r="K6533" s="3"/>
      <c r="L6533" s="2">
        <v>1</v>
      </c>
      <c r="M6533" s="4" t="s">
        <v>11426</v>
      </c>
      <c r="N6533" s="4" t="s">
        <v>4437</v>
      </c>
      <c r="O6533" t="s">
        <v>3935</v>
      </c>
      <c r="P6533" s="4" t="s">
        <v>11512</v>
      </c>
      <c r="Q6533" s="4" t="str">
        <f>VLOOKUP(P6533, 'Gun classification'!A:B, 2, FALSE)</f>
        <v>Arma de fuego</v>
      </c>
      <c r="R6533" s="4" t="s">
        <v>14184</v>
      </c>
      <c r="S6533" t="str">
        <f t="shared" si="102"/>
        <v xml:space="preserve">shot in car, </v>
      </c>
      <c r="W6533" s="4" t="s">
        <v>14184</v>
      </c>
      <c r="X6533" s="4" t="s">
        <v>14184</v>
      </c>
    </row>
    <row r="6534" spans="1:24" x14ac:dyDescent="0.2">
      <c r="A6534">
        <v>12</v>
      </c>
      <c r="B6534">
        <v>25</v>
      </c>
      <c r="C6534">
        <v>1996</v>
      </c>
      <c r="D6534" t="s">
        <v>16926</v>
      </c>
      <c r="E6534" s="2">
        <v>2</v>
      </c>
      <c r="F6534" s="2">
        <v>5</v>
      </c>
      <c r="G6534" s="2">
        <v>1</v>
      </c>
      <c r="H6534" s="2">
        <v>26</v>
      </c>
      <c r="I6534" s="4" t="s">
        <v>17370</v>
      </c>
      <c r="J6534" s="2">
        <v>5</v>
      </c>
      <c r="K6534" s="3"/>
      <c r="L6534" s="2">
        <v>3</v>
      </c>
      <c r="M6534" s="4" t="s">
        <v>14184</v>
      </c>
      <c r="N6534" s="4" t="s">
        <v>4438</v>
      </c>
      <c r="O6534" t="s">
        <v>4439</v>
      </c>
      <c r="P6534" s="4" t="s">
        <v>11512</v>
      </c>
      <c r="Q6534" s="4" t="str">
        <f>VLOOKUP(P6534, 'Gun classification'!A:B, 2, FALSE)</f>
        <v>Arma de fuego</v>
      </c>
      <c r="R6534" s="4" t="s">
        <v>14184</v>
      </c>
      <c r="S6534" t="str">
        <f t="shared" si="102"/>
        <v xml:space="preserve">gang exchange, </v>
      </c>
      <c r="T6534" s="38" t="s">
        <v>23261</v>
      </c>
      <c r="W6534" s="4" t="s">
        <v>14184</v>
      </c>
      <c r="X6534" s="4" t="s">
        <v>14184</v>
      </c>
    </row>
    <row r="6535" spans="1:24" x14ac:dyDescent="0.2">
      <c r="A6535">
        <v>12</v>
      </c>
      <c r="B6535">
        <v>27</v>
      </c>
      <c r="C6535">
        <v>1996</v>
      </c>
      <c r="D6535" t="s">
        <v>16927</v>
      </c>
      <c r="E6535" s="2">
        <v>3</v>
      </c>
      <c r="F6535" s="3"/>
      <c r="G6535" s="2">
        <v>1</v>
      </c>
      <c r="H6535" s="2">
        <v>32</v>
      </c>
      <c r="I6535" s="4" t="s">
        <v>17370</v>
      </c>
      <c r="J6535" s="2">
        <v>5</v>
      </c>
      <c r="K6535" s="3"/>
      <c r="L6535" s="2">
        <v>3</v>
      </c>
      <c r="M6535" s="4" t="s">
        <v>14184</v>
      </c>
      <c r="N6535" s="4" t="s">
        <v>4440</v>
      </c>
      <c r="O6535" t="s">
        <v>4441</v>
      </c>
      <c r="P6535" s="4" t="s">
        <v>11512</v>
      </c>
      <c r="Q6535" s="4" t="str">
        <f>VLOOKUP(P6535, 'Gun classification'!A:B, 2, FALSE)</f>
        <v>Arma de fuego</v>
      </c>
      <c r="R6535" s="4" t="s">
        <v>14184</v>
      </c>
      <c r="S6535" t="str">
        <f t="shared" si="102"/>
        <v xml:space="preserve">found in doorwa, </v>
      </c>
      <c r="W6535" s="4" t="s">
        <v>14184</v>
      </c>
      <c r="X6535" s="4" t="s">
        <v>14184</v>
      </c>
    </row>
    <row r="6536" spans="1:24" x14ac:dyDescent="0.2">
      <c r="A6536">
        <v>12</v>
      </c>
      <c r="B6536">
        <v>28</v>
      </c>
      <c r="C6536">
        <v>1996</v>
      </c>
      <c r="D6536" t="s">
        <v>16928</v>
      </c>
      <c r="E6536" s="2">
        <v>3</v>
      </c>
      <c r="F6536" s="3"/>
      <c r="G6536" s="2">
        <v>1</v>
      </c>
      <c r="H6536" s="2">
        <v>27</v>
      </c>
      <c r="I6536" s="4" t="s">
        <v>17370</v>
      </c>
      <c r="J6536" s="2">
        <v>5</v>
      </c>
      <c r="K6536" s="3"/>
      <c r="L6536" s="2">
        <v>3</v>
      </c>
      <c r="M6536" s="4" t="s">
        <v>14184</v>
      </c>
      <c r="N6536" s="4" t="s">
        <v>4442</v>
      </c>
      <c r="O6536" t="s">
        <v>9053</v>
      </c>
      <c r="P6536" s="4" t="s">
        <v>11512</v>
      </c>
      <c r="Q6536" s="4" t="str">
        <f>VLOOKUP(P6536, 'Gun classification'!A:B, 2, FALSE)</f>
        <v>Arma de fuego</v>
      </c>
      <c r="R6536" s="4" t="s">
        <v>14184</v>
      </c>
      <c r="S6536" t="str">
        <f t="shared" si="102"/>
        <v xml:space="preserve">in street, </v>
      </c>
      <c r="W6536" s="4" t="s">
        <v>14184</v>
      </c>
      <c r="X6536" s="4" t="s">
        <v>14184</v>
      </c>
    </row>
    <row r="6537" spans="1:24" x14ac:dyDescent="0.2">
      <c r="A6537">
        <v>12</v>
      </c>
      <c r="B6537">
        <v>30</v>
      </c>
      <c r="C6537">
        <v>1996</v>
      </c>
      <c r="D6537" t="s">
        <v>16929</v>
      </c>
      <c r="E6537" s="2">
        <v>2</v>
      </c>
      <c r="F6537" s="2">
        <v>7</v>
      </c>
      <c r="G6537" s="2">
        <v>1</v>
      </c>
      <c r="H6537" s="2">
        <v>20</v>
      </c>
      <c r="I6537" s="4" t="s">
        <v>14736</v>
      </c>
      <c r="J6537" s="2">
        <v>5</v>
      </c>
      <c r="K6537" s="3"/>
      <c r="L6537" s="2">
        <v>3</v>
      </c>
      <c r="M6537" s="4" t="s">
        <v>14184</v>
      </c>
      <c r="N6537" s="4" t="s">
        <v>4443</v>
      </c>
      <c r="O6537" t="s">
        <v>4444</v>
      </c>
      <c r="P6537" s="4" t="s">
        <v>11512</v>
      </c>
      <c r="Q6537" s="4" t="str">
        <f>VLOOKUP(P6537, 'Gun classification'!A:B, 2, FALSE)</f>
        <v>Arma de fuego</v>
      </c>
      <c r="R6537" s="4" t="s">
        <v>14184</v>
      </c>
      <c r="S6537" t="str">
        <f t="shared" si="102"/>
        <v xml:space="preserve">in gas station, </v>
      </c>
      <c r="W6537" s="4" t="s">
        <v>14184</v>
      </c>
      <c r="X6537" s="4" t="s">
        <v>14184</v>
      </c>
    </row>
    <row r="6538" spans="1:24" x14ac:dyDescent="0.2">
      <c r="A6538">
        <v>12</v>
      </c>
      <c r="B6538">
        <v>31</v>
      </c>
      <c r="C6538">
        <v>1996</v>
      </c>
      <c r="D6538" t="s">
        <v>16930</v>
      </c>
      <c r="E6538" s="2">
        <v>3</v>
      </c>
      <c r="F6538" s="3"/>
      <c r="G6538" s="2">
        <v>1</v>
      </c>
      <c r="H6538" s="2">
        <v>25</v>
      </c>
      <c r="I6538" s="4" t="s">
        <v>17370</v>
      </c>
      <c r="J6538" s="2">
        <v>5</v>
      </c>
      <c r="K6538" s="3"/>
      <c r="L6538" s="2">
        <v>3</v>
      </c>
      <c r="M6538" s="4" t="s">
        <v>14184</v>
      </c>
      <c r="N6538" s="4" t="s">
        <v>4445</v>
      </c>
      <c r="O6538" t="s">
        <v>4446</v>
      </c>
      <c r="P6538" s="4" t="s">
        <v>11512</v>
      </c>
      <c r="Q6538" s="4" t="str">
        <f>VLOOKUP(P6538, 'Gun classification'!A:B, 2, FALSE)</f>
        <v>Arma de fuego</v>
      </c>
      <c r="R6538" s="4" t="s">
        <v>14184</v>
      </c>
      <c r="S6538" t="str">
        <f t="shared" si="102"/>
        <v xml:space="preserve">in vehicle, </v>
      </c>
      <c r="W6538" s="4" t="s">
        <v>14184</v>
      </c>
      <c r="X6538" s="4" t="s">
        <v>14184</v>
      </c>
    </row>
    <row r="6539" spans="1:24" x14ac:dyDescent="0.2">
      <c r="A6539">
        <v>1</v>
      </c>
      <c r="B6539">
        <v>1</v>
      </c>
      <c r="C6539">
        <v>1997</v>
      </c>
      <c r="D6539" t="s">
        <v>16931</v>
      </c>
      <c r="E6539" s="2">
        <v>3</v>
      </c>
      <c r="F6539" s="3"/>
      <c r="G6539" s="2">
        <v>1</v>
      </c>
      <c r="H6539" s="2">
        <v>29</v>
      </c>
      <c r="I6539" s="4" t="s">
        <v>14736</v>
      </c>
      <c r="J6539" s="2">
        <v>5</v>
      </c>
      <c r="K6539" s="3"/>
      <c r="L6539" s="2">
        <v>3</v>
      </c>
      <c r="M6539" s="4" t="s">
        <v>14184</v>
      </c>
      <c r="N6539" s="4" t="s">
        <v>4447</v>
      </c>
      <c r="O6539" t="s">
        <v>4448</v>
      </c>
      <c r="P6539" s="4" t="s">
        <v>9436</v>
      </c>
      <c r="Q6539" s="4" t="str">
        <f>VLOOKUP(P6539, 'Gun classification'!A:B, 2, FALSE)</f>
        <v>Arma de fuego</v>
      </c>
      <c r="R6539" s="4" t="s">
        <v>14184</v>
      </c>
      <c r="S6539" t="str">
        <f t="shared" si="102"/>
        <v xml:space="preserve">confronts intruder, </v>
      </c>
      <c r="W6539" s="4" t="s">
        <v>14184</v>
      </c>
      <c r="X6539" s="4" t="s">
        <v>14184</v>
      </c>
    </row>
    <row r="6540" spans="1:24" x14ac:dyDescent="0.2">
      <c r="A6540">
        <v>1</v>
      </c>
      <c r="B6540">
        <v>25</v>
      </c>
      <c r="C6540">
        <v>1997</v>
      </c>
      <c r="D6540" t="s">
        <v>16932</v>
      </c>
      <c r="E6540" s="2">
        <v>1</v>
      </c>
      <c r="F6540" s="3"/>
      <c r="G6540" s="2">
        <v>1</v>
      </c>
      <c r="H6540" s="2">
        <v>49</v>
      </c>
      <c r="I6540" s="4" t="s">
        <v>11183</v>
      </c>
      <c r="J6540" s="2">
        <v>1</v>
      </c>
      <c r="K6540" s="3"/>
      <c r="L6540" s="2">
        <v>1</v>
      </c>
      <c r="M6540" s="4" t="s">
        <v>11422</v>
      </c>
      <c r="N6540" s="4" t="s">
        <v>4449</v>
      </c>
      <c r="O6540" t="s">
        <v>4450</v>
      </c>
      <c r="P6540" s="4" t="s">
        <v>11512</v>
      </c>
      <c r="Q6540" s="4" t="str">
        <f>VLOOKUP(P6540, 'Gun classification'!A:B, 2, FALSE)</f>
        <v>Arma de fuego</v>
      </c>
      <c r="R6540" s="4" t="s">
        <v>14184</v>
      </c>
      <c r="S6540" t="str">
        <f t="shared" si="102"/>
        <v xml:space="preserve">Bob shot tenant, </v>
      </c>
      <c r="W6540" s="4" t="s">
        <v>14184</v>
      </c>
      <c r="X6540" s="4" t="s">
        <v>14184</v>
      </c>
    </row>
    <row r="6541" spans="1:24" x14ac:dyDescent="0.2">
      <c r="A6541">
        <v>2</v>
      </c>
      <c r="B6541">
        <v>2</v>
      </c>
      <c r="C6541">
        <v>1997</v>
      </c>
      <c r="D6541" t="s">
        <v>16933</v>
      </c>
      <c r="E6541" s="2">
        <v>3</v>
      </c>
      <c r="F6541" s="3"/>
      <c r="G6541" s="2">
        <v>1</v>
      </c>
      <c r="H6541" s="2">
        <v>17</v>
      </c>
      <c r="I6541" s="4" t="s">
        <v>17370</v>
      </c>
      <c r="J6541" s="2">
        <v>5</v>
      </c>
      <c r="K6541" s="3"/>
      <c r="L6541" s="2">
        <v>3</v>
      </c>
      <c r="M6541" s="4" t="s">
        <v>14184</v>
      </c>
      <c r="N6541" s="4" t="s">
        <v>4451</v>
      </c>
      <c r="O6541" t="s">
        <v>4452</v>
      </c>
      <c r="P6541" s="4" t="s">
        <v>11512</v>
      </c>
      <c r="Q6541" s="4" t="str">
        <f>VLOOKUP(P6541, 'Gun classification'!A:B, 2, FALSE)</f>
        <v>Arma de fuego</v>
      </c>
      <c r="R6541" s="4" t="s">
        <v>14184</v>
      </c>
      <c r="S6541" t="str">
        <f t="shared" si="102"/>
        <v xml:space="preserve">housing hallway, </v>
      </c>
      <c r="W6541" s="4" t="s">
        <v>14184</v>
      </c>
      <c r="X6541" s="4" t="s">
        <v>14184</v>
      </c>
    </row>
    <row r="6542" spans="1:24" x14ac:dyDescent="0.2">
      <c r="A6542">
        <v>2</v>
      </c>
      <c r="B6542">
        <v>16</v>
      </c>
      <c r="C6542">
        <v>1997</v>
      </c>
      <c r="D6542" t="s">
        <v>16934</v>
      </c>
      <c r="E6542" s="2">
        <v>1</v>
      </c>
      <c r="F6542" s="3"/>
      <c r="G6542" s="2">
        <v>2</v>
      </c>
      <c r="H6542" s="3"/>
      <c r="I6542" s="4" t="s">
        <v>11184</v>
      </c>
      <c r="J6542" s="2">
        <v>5</v>
      </c>
      <c r="K6542" s="3"/>
      <c r="L6542" s="2">
        <v>3</v>
      </c>
      <c r="M6542" s="4" t="s">
        <v>14184</v>
      </c>
      <c r="N6542" s="4" t="s">
        <v>6077</v>
      </c>
      <c r="O6542" t="s">
        <v>4453</v>
      </c>
      <c r="P6542" s="4" t="s">
        <v>11518</v>
      </c>
      <c r="Q6542" s="4" t="str">
        <f>VLOOKUP(P6542, 'Gun classification'!A:B, 2, FALSE)</f>
        <v>Arma blanca</v>
      </c>
      <c r="R6542" s="4" t="s">
        <v>14184</v>
      </c>
      <c r="S6542" t="str">
        <f t="shared" si="102"/>
        <v xml:space="preserve">bound in apt, </v>
      </c>
      <c r="W6542" s="4" t="s">
        <v>14184</v>
      </c>
      <c r="X6542" s="4" t="s">
        <v>14184</v>
      </c>
    </row>
    <row r="6543" spans="1:24" x14ac:dyDescent="0.2">
      <c r="A6543">
        <v>2</v>
      </c>
      <c r="B6543">
        <v>16</v>
      </c>
      <c r="C6543">
        <v>1997</v>
      </c>
      <c r="D6543" t="s">
        <v>16935</v>
      </c>
      <c r="E6543" s="2">
        <v>1</v>
      </c>
      <c r="F6543" s="3"/>
      <c r="G6543" s="2">
        <v>1</v>
      </c>
      <c r="H6543" s="3"/>
      <c r="I6543" s="4" t="s">
        <v>11184</v>
      </c>
      <c r="J6543" s="2">
        <v>5</v>
      </c>
      <c r="K6543" s="3"/>
      <c r="L6543" s="2">
        <v>3</v>
      </c>
      <c r="M6543" s="4" t="s">
        <v>14184</v>
      </c>
      <c r="N6543" s="4" t="s">
        <v>6077</v>
      </c>
      <c r="O6543" t="s">
        <v>4454</v>
      </c>
      <c r="P6543" s="4" t="s">
        <v>11512</v>
      </c>
      <c r="Q6543" s="4" t="str">
        <f>VLOOKUP(P6543, 'Gun classification'!A:B, 2, FALSE)</f>
        <v>Arma de fuego</v>
      </c>
      <c r="R6543" s="4" t="s">
        <v>14184</v>
      </c>
      <c r="S6543" t="str">
        <f t="shared" si="102"/>
        <v xml:space="preserve">shot in apt, </v>
      </c>
      <c r="W6543" s="4" t="s">
        <v>14184</v>
      </c>
      <c r="X6543" s="4" t="s">
        <v>14184</v>
      </c>
    </row>
    <row r="6544" spans="1:24" x14ac:dyDescent="0.2">
      <c r="A6544">
        <v>2</v>
      </c>
      <c r="B6544">
        <v>17</v>
      </c>
      <c r="C6544">
        <v>1997</v>
      </c>
      <c r="D6544" t="s">
        <v>16936</v>
      </c>
      <c r="E6544" s="2">
        <v>1</v>
      </c>
      <c r="F6544" s="3"/>
      <c r="G6544" s="2">
        <v>1</v>
      </c>
      <c r="H6544" s="2">
        <v>54</v>
      </c>
      <c r="I6544" s="4" t="s">
        <v>14736</v>
      </c>
      <c r="J6544" s="2">
        <v>5</v>
      </c>
      <c r="K6544" s="3"/>
      <c r="L6544" s="2">
        <v>3</v>
      </c>
      <c r="M6544" s="4" t="s">
        <v>14184</v>
      </c>
      <c r="N6544" s="4" t="s">
        <v>4455</v>
      </c>
      <c r="O6544" t="s">
        <v>4456</v>
      </c>
      <c r="P6544" s="4" t="s">
        <v>11512</v>
      </c>
      <c r="Q6544" s="4" t="str">
        <f>VLOOKUP(P6544, 'Gun classification'!A:B, 2, FALSE)</f>
        <v>Arma de fuego</v>
      </c>
      <c r="R6544" s="4" t="s">
        <v>14184</v>
      </c>
      <c r="S6544" t="str">
        <f t="shared" si="102"/>
        <v xml:space="preserve">s. left in truck, </v>
      </c>
      <c r="W6544" s="4" t="s">
        <v>14184</v>
      </c>
      <c r="X6544" s="4" t="s">
        <v>14184</v>
      </c>
    </row>
    <row r="6545" spans="1:24" x14ac:dyDescent="0.2">
      <c r="A6545">
        <v>2</v>
      </c>
      <c r="B6545">
        <v>22</v>
      </c>
      <c r="C6545">
        <v>1997</v>
      </c>
      <c r="D6545" t="s">
        <v>16937</v>
      </c>
      <c r="E6545" s="2">
        <v>3</v>
      </c>
      <c r="F6545" s="3"/>
      <c r="G6545" s="2">
        <v>1</v>
      </c>
      <c r="H6545" s="2">
        <v>34</v>
      </c>
      <c r="I6545" s="4" t="s">
        <v>11185</v>
      </c>
      <c r="J6545" s="2">
        <v>3</v>
      </c>
      <c r="K6545" s="3"/>
      <c r="L6545" s="2">
        <v>1</v>
      </c>
      <c r="M6545" s="4" t="s">
        <v>11416</v>
      </c>
      <c r="N6545" s="4" t="s">
        <v>4457</v>
      </c>
      <c r="O6545" t="s">
        <v>4458</v>
      </c>
      <c r="P6545" s="4" t="s">
        <v>11512</v>
      </c>
      <c r="Q6545" s="4" t="str">
        <f>VLOOKUP(P6545, 'Gun classification'!A:B, 2, FALSE)</f>
        <v>Arma de fuego</v>
      </c>
      <c r="R6545" s="4" t="s">
        <v>14184</v>
      </c>
      <c r="S6545" t="str">
        <f t="shared" si="102"/>
        <v xml:space="preserve">poss revenge, </v>
      </c>
      <c r="W6545" s="4" t="s">
        <v>14184</v>
      </c>
      <c r="X6545" s="4" t="s">
        <v>14184</v>
      </c>
    </row>
    <row r="6546" spans="1:24" x14ac:dyDescent="0.2">
      <c r="A6546">
        <v>2</v>
      </c>
      <c r="B6546">
        <v>25</v>
      </c>
      <c r="C6546">
        <v>1997</v>
      </c>
      <c r="D6546" t="s">
        <v>16938</v>
      </c>
      <c r="E6546" s="2">
        <v>3</v>
      </c>
      <c r="F6546" s="3"/>
      <c r="G6546" s="2">
        <v>1</v>
      </c>
      <c r="H6546" s="2">
        <v>35</v>
      </c>
      <c r="I6546" s="4" t="s">
        <v>17370</v>
      </c>
      <c r="J6546" s="2">
        <v>5</v>
      </c>
      <c r="K6546" s="3"/>
      <c r="L6546" s="2">
        <v>3</v>
      </c>
      <c r="M6546" s="4" t="s">
        <v>14184</v>
      </c>
      <c r="N6546" s="4" t="s">
        <v>4459</v>
      </c>
      <c r="O6546" t="s">
        <v>4460</v>
      </c>
      <c r="P6546" s="4" t="s">
        <v>11512</v>
      </c>
      <c r="Q6546" s="4" t="str">
        <f>VLOOKUP(P6546, 'Gun classification'!A:B, 2, FALSE)</f>
        <v>Arma de fuego</v>
      </c>
      <c r="R6546" s="4" t="s">
        <v>14184</v>
      </c>
      <c r="S6546" t="str">
        <f t="shared" si="102"/>
        <v xml:space="preserve">found in bushes, </v>
      </c>
      <c r="W6546" s="4" t="s">
        <v>14184</v>
      </c>
      <c r="X6546" s="4" t="s">
        <v>14184</v>
      </c>
    </row>
    <row r="6547" spans="1:24" x14ac:dyDescent="0.2">
      <c r="A6547">
        <v>2</v>
      </c>
      <c r="B6547">
        <v>26</v>
      </c>
      <c r="C6547">
        <v>1997</v>
      </c>
      <c r="D6547" t="s">
        <v>16939</v>
      </c>
      <c r="E6547" s="2">
        <v>3</v>
      </c>
      <c r="F6547" s="3"/>
      <c r="G6547" s="2">
        <v>1</v>
      </c>
      <c r="H6547" s="2">
        <v>38</v>
      </c>
      <c r="I6547" s="4" t="s">
        <v>14736</v>
      </c>
      <c r="J6547" s="2">
        <v>5</v>
      </c>
      <c r="K6547" s="3"/>
      <c r="L6547" s="2">
        <v>3</v>
      </c>
      <c r="M6547" s="4" t="s">
        <v>14184</v>
      </c>
      <c r="N6547" s="4" t="s">
        <v>4461</v>
      </c>
      <c r="O6547" t="s">
        <v>4462</v>
      </c>
      <c r="P6547" s="4" t="s">
        <v>11512</v>
      </c>
      <c r="Q6547" s="4" t="str">
        <f>VLOOKUP(P6547, 'Gun classification'!A:B, 2, FALSE)</f>
        <v>Arma de fuego</v>
      </c>
      <c r="R6547" s="4" t="s">
        <v>14184</v>
      </c>
      <c r="S6547" t="str">
        <f t="shared" si="102"/>
        <v xml:space="preserve">seen do it, </v>
      </c>
      <c r="W6547" s="4" t="s">
        <v>14184</v>
      </c>
      <c r="X6547" s="4" t="s">
        <v>14184</v>
      </c>
    </row>
    <row r="6548" spans="1:24" x14ac:dyDescent="0.2">
      <c r="A6548">
        <v>3</v>
      </c>
      <c r="B6548">
        <v>5</v>
      </c>
      <c r="C6548">
        <v>1997</v>
      </c>
      <c r="D6548" t="s">
        <v>16940</v>
      </c>
      <c r="E6548" s="2">
        <v>1</v>
      </c>
      <c r="F6548" s="3"/>
      <c r="G6548" s="2">
        <v>2</v>
      </c>
      <c r="H6548" s="2">
        <v>37</v>
      </c>
      <c r="I6548" s="4" t="s">
        <v>11186</v>
      </c>
      <c r="J6548" s="2">
        <v>1</v>
      </c>
      <c r="K6548" s="3"/>
      <c r="L6548" s="2">
        <v>1</v>
      </c>
      <c r="M6548" s="4" t="s">
        <v>14184</v>
      </c>
      <c r="N6548" s="4" t="s">
        <v>4463</v>
      </c>
      <c r="O6548" t="s">
        <v>4464</v>
      </c>
      <c r="P6548" s="4" t="s">
        <v>11512</v>
      </c>
      <c r="Q6548" s="4" t="str">
        <f>VLOOKUP(P6548, 'Gun classification'!A:B, 2, FALSE)</f>
        <v>Arma de fuego</v>
      </c>
      <c r="R6548" s="4" t="s">
        <v>14184</v>
      </c>
      <c r="S6548" t="str">
        <f t="shared" si="102"/>
        <v xml:space="preserve">years later yes, </v>
      </c>
      <c r="T6548" s="38" t="s">
        <v>23253</v>
      </c>
      <c r="W6548" s="4" t="s">
        <v>14184</v>
      </c>
      <c r="X6548" s="4" t="s">
        <v>14184</v>
      </c>
    </row>
    <row r="6549" spans="1:24" x14ac:dyDescent="0.2">
      <c r="A6549">
        <v>3</v>
      </c>
      <c r="B6549">
        <v>9</v>
      </c>
      <c r="C6549">
        <v>1997</v>
      </c>
      <c r="D6549" t="s">
        <v>16941</v>
      </c>
      <c r="E6549" s="2">
        <v>1</v>
      </c>
      <c r="F6549" s="2">
        <v>4</v>
      </c>
      <c r="G6549" s="2">
        <v>1</v>
      </c>
      <c r="H6549" s="2">
        <v>35</v>
      </c>
      <c r="I6549" s="4" t="s">
        <v>14736</v>
      </c>
      <c r="J6549" s="2">
        <v>5</v>
      </c>
      <c r="K6549" s="3"/>
      <c r="L6549" s="2">
        <v>3</v>
      </c>
      <c r="M6549" s="4" t="s">
        <v>14184</v>
      </c>
      <c r="N6549" s="4" t="s">
        <v>4465</v>
      </c>
      <c r="O6549" t="s">
        <v>11282</v>
      </c>
      <c r="P6549" s="4" t="s">
        <v>11512</v>
      </c>
      <c r="Q6549" s="4" t="str">
        <f>VLOOKUP(P6549, 'Gun classification'!A:B, 2, FALSE)</f>
        <v>Arma de fuego</v>
      </c>
      <c r="R6549" s="4" t="s">
        <v>14184</v>
      </c>
      <c r="S6549" t="str">
        <f t="shared" si="102"/>
        <v xml:space="preserve">gang related, </v>
      </c>
      <c r="T6549" s="38" t="s">
        <v>23261</v>
      </c>
      <c r="W6549" s="4" t="s">
        <v>14184</v>
      </c>
      <c r="X6549" s="4" t="s">
        <v>14184</v>
      </c>
    </row>
    <row r="6550" spans="1:24" x14ac:dyDescent="0.2">
      <c r="A6550">
        <v>3</v>
      </c>
      <c r="B6550">
        <v>21</v>
      </c>
      <c r="C6550">
        <v>1997</v>
      </c>
      <c r="D6550" t="s">
        <v>16942</v>
      </c>
      <c r="E6550" s="2">
        <v>3</v>
      </c>
      <c r="F6550" s="3"/>
      <c r="G6550" s="2">
        <v>1</v>
      </c>
      <c r="H6550" s="2">
        <v>26</v>
      </c>
      <c r="I6550" s="4" t="s">
        <v>11187</v>
      </c>
      <c r="J6550" s="2">
        <v>3</v>
      </c>
      <c r="K6550" s="3"/>
      <c r="L6550" s="2">
        <v>1</v>
      </c>
      <c r="M6550" s="4" t="s">
        <v>14184</v>
      </c>
      <c r="N6550" s="4" t="s">
        <v>4466</v>
      </c>
      <c r="O6550" t="s">
        <v>4467</v>
      </c>
      <c r="P6550" s="4" t="s">
        <v>11512</v>
      </c>
      <c r="Q6550" s="4" t="str">
        <f>VLOOKUP(P6550, 'Gun classification'!A:B, 2, FALSE)</f>
        <v>Arma de fuego</v>
      </c>
      <c r="R6550" s="4" t="s">
        <v>1279</v>
      </c>
      <c r="S6550" t="str">
        <f t="shared" si="102"/>
        <v>entered and shot, 2 others wounded</v>
      </c>
      <c r="W6550" s="4" t="s">
        <v>14184</v>
      </c>
      <c r="X6550" s="4" t="s">
        <v>14184</v>
      </c>
    </row>
    <row r="6551" spans="1:24" x14ac:dyDescent="0.2">
      <c r="A6551">
        <v>4</v>
      </c>
      <c r="B6551">
        <v>9</v>
      </c>
      <c r="C6551">
        <v>1997</v>
      </c>
      <c r="D6551" t="s">
        <v>16943</v>
      </c>
      <c r="E6551" s="2">
        <v>3</v>
      </c>
      <c r="F6551" s="3"/>
      <c r="G6551" s="2">
        <v>1</v>
      </c>
      <c r="H6551" s="2">
        <v>34</v>
      </c>
      <c r="I6551" s="4" t="s">
        <v>11188</v>
      </c>
      <c r="J6551" s="2">
        <v>3</v>
      </c>
      <c r="K6551" s="3"/>
      <c r="L6551" s="2">
        <v>1</v>
      </c>
      <c r="M6551" s="4" t="s">
        <v>11466</v>
      </c>
      <c r="N6551" s="4" t="s">
        <v>4468</v>
      </c>
      <c r="O6551" t="s">
        <v>4469</v>
      </c>
      <c r="P6551" s="4" t="s">
        <v>11512</v>
      </c>
      <c r="Q6551" s="4" t="str">
        <f>VLOOKUP(P6551, 'Gun classification'!A:B, 2, FALSE)</f>
        <v>Arma de fuego</v>
      </c>
      <c r="R6551" s="4" t="s">
        <v>14184</v>
      </c>
      <c r="S6551" t="str">
        <f t="shared" si="102"/>
        <v xml:space="preserve">st sweep shot, </v>
      </c>
      <c r="W6551" s="4" t="s">
        <v>14184</v>
      </c>
      <c r="X6551" s="4" t="s">
        <v>14184</v>
      </c>
    </row>
    <row r="6552" spans="1:24" x14ac:dyDescent="0.2">
      <c r="A6552">
        <v>4</v>
      </c>
      <c r="B6552">
        <v>11</v>
      </c>
      <c r="C6552">
        <v>1997</v>
      </c>
      <c r="D6552" t="s">
        <v>16944</v>
      </c>
      <c r="E6552" s="2">
        <v>1</v>
      </c>
      <c r="F6552" s="2">
        <v>4</v>
      </c>
      <c r="G6552" s="2">
        <v>1</v>
      </c>
      <c r="H6552" s="2">
        <v>28</v>
      </c>
      <c r="I6552" s="4" t="s">
        <v>14736</v>
      </c>
      <c r="J6552" s="2">
        <v>5</v>
      </c>
      <c r="K6552" s="3"/>
      <c r="L6552" s="2">
        <v>1</v>
      </c>
      <c r="M6552" s="4" t="s">
        <v>14184</v>
      </c>
      <c r="N6552" s="4" t="s">
        <v>4470</v>
      </c>
      <c r="O6552" t="s">
        <v>10924</v>
      </c>
      <c r="P6552" s="4" t="s">
        <v>11732</v>
      </c>
      <c r="Q6552" s="4" t="str">
        <f>VLOOKUP(P6552, 'Gun classification'!A:B, 2, FALSE)</f>
        <v>Fuerza</v>
      </c>
      <c r="R6552" s="4" t="s">
        <v>14184</v>
      </c>
      <c r="S6552" t="str">
        <f t="shared" si="102"/>
        <v xml:space="preserve">gang, </v>
      </c>
      <c r="T6552" s="38" t="s">
        <v>23261</v>
      </c>
      <c r="W6552" s="4" t="s">
        <v>14184</v>
      </c>
      <c r="X6552" s="4" t="s">
        <v>14184</v>
      </c>
    </row>
    <row r="6553" spans="1:24" x14ac:dyDescent="0.2">
      <c r="A6553">
        <v>4</v>
      </c>
      <c r="B6553">
        <v>24</v>
      </c>
      <c r="C6553">
        <v>1997</v>
      </c>
      <c r="D6553" t="s">
        <v>16945</v>
      </c>
      <c r="E6553" s="2">
        <v>3</v>
      </c>
      <c r="F6553" s="3"/>
      <c r="G6553" s="2">
        <v>1</v>
      </c>
      <c r="H6553" s="2">
        <v>23</v>
      </c>
      <c r="I6553" s="4" t="s">
        <v>14736</v>
      </c>
      <c r="J6553" s="2">
        <v>5</v>
      </c>
      <c r="K6553" s="3"/>
      <c r="L6553" s="2">
        <v>1</v>
      </c>
      <c r="M6553" s="4" t="s">
        <v>14184</v>
      </c>
      <c r="N6553" s="4" t="s">
        <v>4471</v>
      </c>
      <c r="O6553" t="s">
        <v>4472</v>
      </c>
      <c r="P6553" s="4" t="s">
        <v>11512</v>
      </c>
      <c r="Q6553" s="4" t="str">
        <f>VLOOKUP(P6553, 'Gun classification'!A:B, 2, FALSE)</f>
        <v>Arma de fuego</v>
      </c>
      <c r="R6553" s="4" t="s">
        <v>14184</v>
      </c>
      <c r="S6553" t="str">
        <f t="shared" si="102"/>
        <v xml:space="preserve">by drug seller, </v>
      </c>
      <c r="W6553" s="4" t="s">
        <v>14184</v>
      </c>
      <c r="X6553" s="4" t="s">
        <v>14184</v>
      </c>
    </row>
    <row r="6554" spans="1:24" x14ac:dyDescent="0.2">
      <c r="A6554">
        <v>5</v>
      </c>
      <c r="B6554">
        <v>22</v>
      </c>
      <c r="C6554">
        <v>1997</v>
      </c>
      <c r="D6554" t="s">
        <v>16946</v>
      </c>
      <c r="E6554" s="2">
        <v>3</v>
      </c>
      <c r="F6554" s="3"/>
      <c r="G6554" s="2">
        <v>1</v>
      </c>
      <c r="H6554" s="2">
        <v>37</v>
      </c>
      <c r="I6554" s="4" t="s">
        <v>11189</v>
      </c>
      <c r="J6554" s="2">
        <v>3</v>
      </c>
      <c r="K6554" s="3"/>
      <c r="L6554" s="2">
        <v>1</v>
      </c>
      <c r="M6554" s="4" t="s">
        <v>11467</v>
      </c>
      <c r="N6554" s="4" t="s">
        <v>4473</v>
      </c>
      <c r="O6554" t="s">
        <v>9133</v>
      </c>
      <c r="P6554" s="4" t="s">
        <v>11512</v>
      </c>
      <c r="Q6554" s="4" t="str">
        <f>VLOOKUP(P6554, 'Gun classification'!A:B, 2, FALSE)</f>
        <v>Arma de fuego</v>
      </c>
      <c r="R6554" s="4" t="s">
        <v>1280</v>
      </c>
      <c r="S6554" t="str">
        <f t="shared" si="102"/>
        <v>dispute, went and got gun</v>
      </c>
      <c r="W6554" s="4" t="s">
        <v>14184</v>
      </c>
      <c r="X6554" s="4" t="s">
        <v>14184</v>
      </c>
    </row>
    <row r="6555" spans="1:24" x14ac:dyDescent="0.2">
      <c r="A6555">
        <v>5</v>
      </c>
      <c r="B6555">
        <v>29</v>
      </c>
      <c r="C6555">
        <v>1997</v>
      </c>
      <c r="D6555" t="s">
        <v>16947</v>
      </c>
      <c r="E6555" s="2">
        <v>1</v>
      </c>
      <c r="F6555" s="2">
        <v>4</v>
      </c>
      <c r="G6555" s="2">
        <v>1</v>
      </c>
      <c r="H6555" s="2">
        <v>68</v>
      </c>
      <c r="I6555" s="4" t="s">
        <v>14736</v>
      </c>
      <c r="J6555" s="2">
        <v>5</v>
      </c>
      <c r="K6555" s="3"/>
      <c r="L6555" s="2">
        <v>1</v>
      </c>
      <c r="M6555" s="4" t="s">
        <v>14184</v>
      </c>
      <c r="N6555" s="4" t="s">
        <v>4474</v>
      </c>
      <c r="O6555" t="s">
        <v>4475</v>
      </c>
      <c r="P6555" s="4" t="s">
        <v>11732</v>
      </c>
      <c r="Q6555" s="4" t="str">
        <f>VLOOKUP(P6555, 'Gun classification'!A:B, 2, FALSE)</f>
        <v>Fuerza</v>
      </c>
      <c r="R6555" s="4" t="s">
        <v>1281</v>
      </c>
      <c r="S6555" t="str">
        <f t="shared" si="102"/>
        <v>fight lost, sus seen but?</v>
      </c>
      <c r="T6555" s="38" t="s">
        <v>23263</v>
      </c>
      <c r="W6555" s="4" t="s">
        <v>14184</v>
      </c>
      <c r="X6555" s="4" t="s">
        <v>14184</v>
      </c>
    </row>
    <row r="6556" spans="1:24" x14ac:dyDescent="0.2">
      <c r="A6556">
        <v>5</v>
      </c>
      <c r="B6556">
        <v>31</v>
      </c>
      <c r="C6556">
        <v>1997</v>
      </c>
      <c r="D6556" t="s">
        <v>16948</v>
      </c>
      <c r="E6556" s="2">
        <v>3</v>
      </c>
      <c r="F6556" s="3"/>
      <c r="G6556" s="2">
        <v>2</v>
      </c>
      <c r="H6556" s="2">
        <v>47</v>
      </c>
      <c r="I6556" s="4" t="s">
        <v>11190</v>
      </c>
      <c r="J6556" s="2">
        <v>3</v>
      </c>
      <c r="K6556" s="3"/>
      <c r="L6556" s="2">
        <v>1</v>
      </c>
      <c r="M6556" s="4" t="s">
        <v>11432</v>
      </c>
      <c r="N6556" s="4" t="s">
        <v>4476</v>
      </c>
      <c r="O6556" t="s">
        <v>4477</v>
      </c>
      <c r="P6556" s="4" t="s">
        <v>11732</v>
      </c>
      <c r="Q6556" s="4" t="str">
        <f>VLOOKUP(P6556, 'Gun classification'!A:B, 2, FALSE)</f>
        <v>Fuerza</v>
      </c>
      <c r="R6556" s="4" t="s">
        <v>14184</v>
      </c>
      <c r="S6556" t="str">
        <f t="shared" si="102"/>
        <v xml:space="preserve">drug deal, </v>
      </c>
      <c r="W6556" s="4" t="s">
        <v>14184</v>
      </c>
      <c r="X6556" s="4" t="s">
        <v>14184</v>
      </c>
    </row>
    <row r="6557" spans="1:24" x14ac:dyDescent="0.2">
      <c r="A6557">
        <v>6</v>
      </c>
      <c r="B6557">
        <v>9</v>
      </c>
      <c r="C6557">
        <v>1997</v>
      </c>
      <c r="D6557" t="s">
        <v>16949</v>
      </c>
      <c r="E6557" s="2">
        <v>1</v>
      </c>
      <c r="F6557" s="2">
        <v>4</v>
      </c>
      <c r="G6557" s="2">
        <v>2</v>
      </c>
      <c r="H6557" s="2">
        <v>1</v>
      </c>
      <c r="I6557" s="4" t="s">
        <v>11191</v>
      </c>
      <c r="J6557" s="2">
        <v>1</v>
      </c>
      <c r="K6557" s="2">
        <v>4</v>
      </c>
      <c r="L6557" s="2">
        <v>2</v>
      </c>
      <c r="M6557" s="4" t="s">
        <v>11448</v>
      </c>
      <c r="N6557" s="4" t="s">
        <v>14837</v>
      </c>
      <c r="P6557" s="4" t="s">
        <v>11512</v>
      </c>
      <c r="Q6557" s="4" t="str">
        <f>VLOOKUP(P6557, 'Gun classification'!A:B, 2, FALSE)</f>
        <v>Arma de fuego</v>
      </c>
      <c r="R6557" s="4" t="s">
        <v>14184</v>
      </c>
      <c r="S6557" t="str">
        <f t="shared" si="102"/>
        <v xml:space="preserve">, </v>
      </c>
      <c r="T6557" t="s">
        <v>23253</v>
      </c>
      <c r="W6557" s="4" t="s">
        <v>14184</v>
      </c>
      <c r="X6557" s="4" t="s">
        <v>14184</v>
      </c>
    </row>
    <row r="6558" spans="1:24" x14ac:dyDescent="0.2">
      <c r="A6558">
        <v>6</v>
      </c>
      <c r="B6558">
        <v>9</v>
      </c>
      <c r="C6558">
        <v>1997</v>
      </c>
      <c r="D6558" t="s">
        <v>16950</v>
      </c>
      <c r="E6558" s="2">
        <v>1</v>
      </c>
      <c r="F6558" s="2">
        <v>4</v>
      </c>
      <c r="G6558" s="2">
        <v>2</v>
      </c>
      <c r="H6558" s="2">
        <v>22</v>
      </c>
      <c r="I6558" s="4" t="s">
        <v>11192</v>
      </c>
      <c r="J6558" s="2">
        <v>1</v>
      </c>
      <c r="K6558" s="2">
        <v>4</v>
      </c>
      <c r="L6558" s="2">
        <v>2</v>
      </c>
      <c r="M6558" s="4" t="s">
        <v>11448</v>
      </c>
      <c r="N6558" s="4" t="s">
        <v>14837</v>
      </c>
      <c r="P6558" s="4" t="s">
        <v>11512</v>
      </c>
      <c r="Q6558" s="4" t="str">
        <f>VLOOKUP(P6558, 'Gun classification'!A:B, 2, FALSE)</f>
        <v>Arma de fuego</v>
      </c>
      <c r="R6558" s="4" t="s">
        <v>14184</v>
      </c>
      <c r="S6558" t="str">
        <f t="shared" si="102"/>
        <v xml:space="preserve">, </v>
      </c>
      <c r="T6558" t="s">
        <v>23253</v>
      </c>
      <c r="W6558" s="4" t="s">
        <v>14184</v>
      </c>
      <c r="X6558" s="4" t="s">
        <v>14184</v>
      </c>
    </row>
    <row r="6559" spans="1:24" x14ac:dyDescent="0.2">
      <c r="A6559">
        <v>6</v>
      </c>
      <c r="B6559">
        <v>9</v>
      </c>
      <c r="C6559">
        <v>1997</v>
      </c>
      <c r="D6559" t="s">
        <v>16951</v>
      </c>
      <c r="E6559" s="2">
        <v>1</v>
      </c>
      <c r="F6559" s="2">
        <v>4</v>
      </c>
      <c r="G6559" s="2">
        <v>2</v>
      </c>
      <c r="H6559" s="2">
        <v>43</v>
      </c>
      <c r="I6559" s="4" t="s">
        <v>11193</v>
      </c>
      <c r="J6559" s="2">
        <v>1</v>
      </c>
      <c r="K6559" s="2">
        <v>4</v>
      </c>
      <c r="L6559" s="2">
        <v>2</v>
      </c>
      <c r="M6559" s="4" t="s">
        <v>11448</v>
      </c>
      <c r="N6559" s="4" t="s">
        <v>4478</v>
      </c>
      <c r="P6559" s="4" t="s">
        <v>11512</v>
      </c>
      <c r="Q6559" s="4" t="str">
        <f>VLOOKUP(P6559, 'Gun classification'!A:B, 2, FALSE)</f>
        <v>Arma de fuego</v>
      </c>
      <c r="R6559" s="4" t="s">
        <v>14184</v>
      </c>
      <c r="S6559" t="str">
        <f t="shared" si="102"/>
        <v xml:space="preserve">, </v>
      </c>
      <c r="T6559" t="s">
        <v>23253</v>
      </c>
      <c r="W6559" s="4" t="s">
        <v>14184</v>
      </c>
      <c r="X6559" s="4" t="s">
        <v>14184</v>
      </c>
    </row>
    <row r="6560" spans="1:24" x14ac:dyDescent="0.2">
      <c r="A6560">
        <v>6</v>
      </c>
      <c r="B6560">
        <v>11</v>
      </c>
      <c r="C6560">
        <v>1997</v>
      </c>
      <c r="D6560" t="s">
        <v>16952</v>
      </c>
      <c r="E6560" s="2">
        <v>1</v>
      </c>
      <c r="F6560" s="2">
        <v>4</v>
      </c>
      <c r="G6560" s="2">
        <v>1</v>
      </c>
      <c r="H6560" s="2">
        <v>23</v>
      </c>
      <c r="I6560" s="4" t="s">
        <v>14736</v>
      </c>
      <c r="J6560" s="2">
        <v>5</v>
      </c>
      <c r="K6560" s="3"/>
      <c r="L6560" s="2">
        <v>1</v>
      </c>
      <c r="M6560" s="4" t="s">
        <v>14184</v>
      </c>
      <c r="N6560" s="4" t="s">
        <v>4479</v>
      </c>
      <c r="P6560" s="4" t="s">
        <v>11512</v>
      </c>
      <c r="Q6560" s="4" t="str">
        <f>VLOOKUP(P6560, 'Gun classification'!A:B, 2, FALSE)</f>
        <v>Arma de fuego</v>
      </c>
      <c r="R6560" s="4" t="s">
        <v>1282</v>
      </c>
      <c r="S6560" t="str">
        <f t="shared" si="102"/>
        <v>, from m/cycle</v>
      </c>
      <c r="W6560" s="4" t="s">
        <v>14184</v>
      </c>
      <c r="X6560" s="4" t="s">
        <v>14184</v>
      </c>
    </row>
    <row r="6561" spans="1:24" x14ac:dyDescent="0.2">
      <c r="A6561">
        <v>6</v>
      </c>
      <c r="B6561">
        <v>11</v>
      </c>
      <c r="C6561">
        <v>1997</v>
      </c>
      <c r="D6561" t="s">
        <v>16953</v>
      </c>
      <c r="E6561" s="2">
        <v>3</v>
      </c>
      <c r="F6561" s="3"/>
      <c r="G6561" s="2">
        <v>1</v>
      </c>
      <c r="H6561" s="2">
        <v>24</v>
      </c>
      <c r="I6561" s="4" t="s">
        <v>14736</v>
      </c>
      <c r="J6561" s="2">
        <v>5</v>
      </c>
      <c r="K6561" s="3"/>
      <c r="L6561" s="2">
        <v>1</v>
      </c>
      <c r="M6561" s="4" t="s">
        <v>14184</v>
      </c>
      <c r="N6561" s="4" t="s">
        <v>4480</v>
      </c>
      <c r="O6561" t="s">
        <v>4481</v>
      </c>
      <c r="P6561" s="4" t="s">
        <v>11512</v>
      </c>
      <c r="Q6561" s="4" t="str">
        <f>VLOOKUP(P6561, 'Gun classification'!A:B, 2, FALSE)</f>
        <v>Arma de fuego</v>
      </c>
      <c r="R6561" s="4" t="s">
        <v>14184</v>
      </c>
      <c r="S6561" t="str">
        <f t="shared" si="102"/>
        <v xml:space="preserve">cominf out cafe, </v>
      </c>
      <c r="W6561" s="4" t="s">
        <v>14184</v>
      </c>
      <c r="X6561" s="4" t="s">
        <v>14184</v>
      </c>
    </row>
    <row r="6562" spans="1:24" x14ac:dyDescent="0.2">
      <c r="A6562">
        <v>7</v>
      </c>
      <c r="B6562">
        <v>8</v>
      </c>
      <c r="C6562">
        <v>1997</v>
      </c>
      <c r="D6562" t="s">
        <v>16954</v>
      </c>
      <c r="E6562" s="2">
        <v>3</v>
      </c>
      <c r="F6562" s="3"/>
      <c r="G6562" s="2">
        <v>2</v>
      </c>
      <c r="H6562" s="3"/>
      <c r="I6562" s="4" t="s">
        <v>17370</v>
      </c>
      <c r="J6562" s="2">
        <v>5</v>
      </c>
      <c r="K6562" s="3"/>
      <c r="L6562" s="2">
        <v>3</v>
      </c>
      <c r="M6562" s="4" t="s">
        <v>14184</v>
      </c>
      <c r="N6562" s="4" t="s">
        <v>4482</v>
      </c>
      <c r="O6562" t="s">
        <v>4483</v>
      </c>
      <c r="P6562" s="4" t="s">
        <v>11512</v>
      </c>
      <c r="Q6562" s="4" t="str">
        <f>VLOOKUP(P6562, 'Gun classification'!A:B, 2, FALSE)</f>
        <v>Arma de fuego</v>
      </c>
      <c r="R6562" s="4" t="s">
        <v>4141</v>
      </c>
      <c r="S6562" t="str">
        <f t="shared" si="102"/>
        <v>may be drugs, in projects</v>
      </c>
      <c r="W6562" s="4" t="s">
        <v>14184</v>
      </c>
      <c r="X6562" s="4" t="s">
        <v>14184</v>
      </c>
    </row>
    <row r="6563" spans="1:24" x14ac:dyDescent="0.2">
      <c r="A6563">
        <v>7</v>
      </c>
      <c r="B6563">
        <v>13</v>
      </c>
      <c r="C6563">
        <v>1997</v>
      </c>
      <c r="D6563" t="s">
        <v>16955</v>
      </c>
      <c r="E6563" s="2">
        <v>1</v>
      </c>
      <c r="F6563" s="3"/>
      <c r="G6563" s="2">
        <v>2</v>
      </c>
      <c r="H6563" s="2">
        <v>52</v>
      </c>
      <c r="I6563" s="4" t="s">
        <v>11194</v>
      </c>
      <c r="J6563" s="2">
        <v>1</v>
      </c>
      <c r="K6563" s="3"/>
      <c r="L6563" s="2">
        <v>2</v>
      </c>
      <c r="M6563" s="4" t="s">
        <v>14184</v>
      </c>
      <c r="N6563" s="4" t="s">
        <v>4484</v>
      </c>
      <c r="O6563" t="s">
        <v>4485</v>
      </c>
      <c r="P6563" s="4" t="s">
        <v>11518</v>
      </c>
      <c r="Q6563" s="4" t="str">
        <f>VLOOKUP(P6563, 'Gun classification'!A:B, 2, FALSE)</f>
        <v>Arma blanca</v>
      </c>
      <c r="R6563" s="4" t="s">
        <v>14184</v>
      </c>
      <c r="S6563" t="str">
        <f t="shared" si="102"/>
        <v xml:space="preserve">argument re nois, </v>
      </c>
      <c r="W6563" s="4" t="s">
        <v>14184</v>
      </c>
      <c r="X6563" s="4" t="s">
        <v>14184</v>
      </c>
    </row>
    <row r="6564" spans="1:24" x14ac:dyDescent="0.2">
      <c r="A6564">
        <v>7</v>
      </c>
      <c r="B6564">
        <v>15</v>
      </c>
      <c r="C6564">
        <v>1997</v>
      </c>
      <c r="D6564" t="s">
        <v>16956</v>
      </c>
      <c r="E6564" s="2">
        <v>2</v>
      </c>
      <c r="F6564" s="2">
        <v>5</v>
      </c>
      <c r="G6564" s="2">
        <v>1</v>
      </c>
      <c r="H6564" s="2">
        <v>25</v>
      </c>
      <c r="I6564" s="4" t="s">
        <v>11195</v>
      </c>
      <c r="J6564" s="2">
        <v>1</v>
      </c>
      <c r="K6564" s="3"/>
      <c r="L6564" s="2">
        <v>1</v>
      </c>
      <c r="M6564" s="4" t="s">
        <v>11414</v>
      </c>
      <c r="N6564" s="4" t="s">
        <v>6580</v>
      </c>
      <c r="O6564" t="s">
        <v>4486</v>
      </c>
      <c r="P6564" s="4" t="s">
        <v>11518</v>
      </c>
      <c r="Q6564" s="4" t="str">
        <f>VLOOKUP(P6564, 'Gun classification'!A:B, 2, FALSE)</f>
        <v>Arma blanca</v>
      </c>
      <c r="R6564" s="4" t="s">
        <v>14184</v>
      </c>
      <c r="S6564" t="str">
        <f t="shared" si="102"/>
        <v xml:space="preserve">in Park, </v>
      </c>
      <c r="W6564" s="4" t="s">
        <v>14184</v>
      </c>
      <c r="X6564" s="4" t="s">
        <v>14184</v>
      </c>
    </row>
    <row r="6565" spans="1:24" x14ac:dyDescent="0.2">
      <c r="A6565">
        <v>7</v>
      </c>
      <c r="B6565">
        <v>16</v>
      </c>
      <c r="C6565">
        <v>1997</v>
      </c>
      <c r="D6565" t="s">
        <v>16957</v>
      </c>
      <c r="E6565" s="2">
        <v>1</v>
      </c>
      <c r="F6565" s="2">
        <v>4</v>
      </c>
      <c r="G6565" s="2">
        <v>1</v>
      </c>
      <c r="H6565" s="2">
        <v>37</v>
      </c>
      <c r="I6565" s="4" t="s">
        <v>17370</v>
      </c>
      <c r="J6565" s="2">
        <v>5</v>
      </c>
      <c r="K6565" s="3"/>
      <c r="L6565" s="2">
        <v>3</v>
      </c>
      <c r="M6565" s="4" t="s">
        <v>14184</v>
      </c>
      <c r="N6565" s="4" t="s">
        <v>4487</v>
      </c>
      <c r="P6565" s="4" t="s">
        <v>14184</v>
      </c>
      <c r="Q6565" s="4" t="s">
        <v>23269</v>
      </c>
      <c r="R6565" s="4" t="s">
        <v>1283</v>
      </c>
      <c r="S6565" t="str">
        <f t="shared" si="102"/>
        <v>, foundin tunnel</v>
      </c>
      <c r="W6565" s="4" t="s">
        <v>14184</v>
      </c>
      <c r="X6565" s="4" t="s">
        <v>14184</v>
      </c>
    </row>
    <row r="6566" spans="1:24" x14ac:dyDescent="0.2">
      <c r="A6566">
        <v>7</v>
      </c>
      <c r="B6566">
        <v>18</v>
      </c>
      <c r="C6566">
        <v>1997</v>
      </c>
      <c r="D6566" t="s">
        <v>16958</v>
      </c>
      <c r="E6566" s="2">
        <v>3</v>
      </c>
      <c r="F6566" s="3"/>
      <c r="G6566" s="2">
        <v>1</v>
      </c>
      <c r="H6566" s="2">
        <v>47</v>
      </c>
      <c r="I6566" s="4" t="s">
        <v>17370</v>
      </c>
      <c r="J6566" s="2">
        <v>5</v>
      </c>
      <c r="K6566" s="3"/>
      <c r="L6566" s="2">
        <v>3</v>
      </c>
      <c r="M6566" s="4" t="s">
        <v>14184</v>
      </c>
      <c r="N6566" s="4" t="s">
        <v>4488</v>
      </c>
      <c r="P6566" s="4" t="s">
        <v>11732</v>
      </c>
      <c r="Q6566" s="4" t="str">
        <f>VLOOKUP(P6566, 'Gun classification'!A:B, 2, FALSE)</f>
        <v>Fuerza</v>
      </c>
      <c r="R6566" s="4" t="s">
        <v>14184</v>
      </c>
      <c r="S6566" t="str">
        <f t="shared" si="102"/>
        <v xml:space="preserve">, </v>
      </c>
      <c r="T6566" t="s">
        <v>23253</v>
      </c>
      <c r="W6566" s="4" t="s">
        <v>14184</v>
      </c>
      <c r="X6566" s="4" t="s">
        <v>14184</v>
      </c>
    </row>
    <row r="6567" spans="1:24" x14ac:dyDescent="0.2">
      <c r="A6567">
        <v>7</v>
      </c>
      <c r="B6567">
        <v>20</v>
      </c>
      <c r="C6567">
        <v>1997</v>
      </c>
      <c r="D6567" t="s">
        <v>16959</v>
      </c>
      <c r="E6567" s="2">
        <v>3</v>
      </c>
      <c r="F6567" s="3"/>
      <c r="G6567" s="2">
        <v>1</v>
      </c>
      <c r="H6567" s="2">
        <v>27</v>
      </c>
      <c r="I6567" s="4" t="s">
        <v>17370</v>
      </c>
      <c r="J6567" s="2">
        <v>5</v>
      </c>
      <c r="K6567" s="3"/>
      <c r="L6567" s="2">
        <v>3</v>
      </c>
      <c r="M6567" s="4" t="s">
        <v>14184</v>
      </c>
      <c r="N6567" s="4" t="s">
        <v>4489</v>
      </c>
      <c r="O6567" t="s">
        <v>4490</v>
      </c>
      <c r="P6567" s="4" t="s">
        <v>11512</v>
      </c>
      <c r="Q6567" s="4" t="str">
        <f>VLOOKUP(P6567, 'Gun classification'!A:B, 2, FALSE)</f>
        <v>Arma de fuego</v>
      </c>
      <c r="R6567" s="4" t="s">
        <v>14184</v>
      </c>
      <c r="S6567" t="str">
        <f t="shared" si="102"/>
        <v xml:space="preserve">heard shots, </v>
      </c>
      <c r="W6567" s="4" t="s">
        <v>14184</v>
      </c>
      <c r="X6567" s="4" t="s">
        <v>14184</v>
      </c>
    </row>
    <row r="6568" spans="1:24" x14ac:dyDescent="0.2">
      <c r="A6568">
        <v>7</v>
      </c>
      <c r="B6568">
        <v>24</v>
      </c>
      <c r="C6568">
        <v>1997</v>
      </c>
      <c r="D6568" t="s">
        <v>16960</v>
      </c>
      <c r="E6568" s="2">
        <v>1</v>
      </c>
      <c r="F6568" s="3"/>
      <c r="G6568" s="2">
        <v>2</v>
      </c>
      <c r="H6568" s="2">
        <v>59</v>
      </c>
      <c r="I6568" s="4" t="s">
        <v>11196</v>
      </c>
      <c r="J6568" s="2">
        <v>1</v>
      </c>
      <c r="K6568" s="3"/>
      <c r="L6568" s="2">
        <v>1</v>
      </c>
      <c r="M6568" s="4" t="s">
        <v>11445</v>
      </c>
      <c r="N6568" s="4" t="s">
        <v>4491</v>
      </c>
      <c r="O6568" t="s">
        <v>4492</v>
      </c>
      <c r="P6568" s="4" t="s">
        <v>11512</v>
      </c>
      <c r="Q6568" s="4" t="str">
        <f>VLOOKUP(P6568, 'Gun classification'!A:B, 2, FALSE)</f>
        <v>Arma de fuego</v>
      </c>
      <c r="R6568" s="4" t="s">
        <v>9985</v>
      </c>
      <c r="S6568" t="str">
        <f t="shared" si="102"/>
        <v>fellow workers, restaurant</v>
      </c>
      <c r="W6568" s="4" t="s">
        <v>14184</v>
      </c>
      <c r="X6568" s="4" t="s">
        <v>14184</v>
      </c>
    </row>
    <row r="6569" spans="1:24" x14ac:dyDescent="0.2">
      <c r="A6569">
        <v>7</v>
      </c>
      <c r="B6569">
        <v>28</v>
      </c>
      <c r="C6569">
        <v>1997</v>
      </c>
      <c r="D6569" t="s">
        <v>16961</v>
      </c>
      <c r="E6569" s="2">
        <v>1</v>
      </c>
      <c r="F6569" s="2">
        <v>4</v>
      </c>
      <c r="G6569" s="2">
        <v>1</v>
      </c>
      <c r="H6569" s="2">
        <v>21</v>
      </c>
      <c r="I6569" s="4" t="s">
        <v>17370</v>
      </c>
      <c r="J6569" s="2">
        <v>5</v>
      </c>
      <c r="K6569" s="3"/>
      <c r="L6569" s="2">
        <v>3</v>
      </c>
      <c r="M6569" s="4" t="s">
        <v>14184</v>
      </c>
      <c r="N6569" s="4" t="s">
        <v>4493</v>
      </c>
      <c r="O6569" t="s">
        <v>4037</v>
      </c>
      <c r="P6569" s="4" t="s">
        <v>11732</v>
      </c>
      <c r="Q6569" s="4" t="str">
        <f>VLOOKUP(P6569, 'Gun classification'!A:B, 2, FALSE)</f>
        <v>Fuerza</v>
      </c>
      <c r="R6569" s="4" t="s">
        <v>14184</v>
      </c>
      <c r="S6569" t="str">
        <f t="shared" si="102"/>
        <v xml:space="preserve">found in car, </v>
      </c>
      <c r="W6569" s="4" t="s">
        <v>14184</v>
      </c>
      <c r="X6569" s="4" t="s">
        <v>14184</v>
      </c>
    </row>
    <row r="6570" spans="1:24" x14ac:dyDescent="0.2">
      <c r="A6570">
        <v>8</v>
      </c>
      <c r="B6570">
        <v>3</v>
      </c>
      <c r="C6570">
        <v>1997</v>
      </c>
      <c r="D6570" t="s">
        <v>16962</v>
      </c>
      <c r="E6570" s="2">
        <v>3</v>
      </c>
      <c r="F6570" s="3"/>
      <c r="G6570" s="2">
        <v>2</v>
      </c>
      <c r="H6570" s="2">
        <v>37</v>
      </c>
      <c r="I6570" s="4" t="s">
        <v>11197</v>
      </c>
      <c r="J6570" s="2">
        <v>3</v>
      </c>
      <c r="K6570" s="3"/>
      <c r="L6570" s="2">
        <v>1</v>
      </c>
      <c r="M6570" s="4" t="s">
        <v>11461</v>
      </c>
      <c r="N6570" s="4" t="s">
        <v>4494</v>
      </c>
      <c r="O6570" t="s">
        <v>6578</v>
      </c>
      <c r="P6570" s="4" t="s">
        <v>11625</v>
      </c>
      <c r="Q6570" s="4" t="str">
        <f>VLOOKUP(P6570, 'Gun classification'!A:B, 2, FALSE)</f>
        <v>Falta de oxigeno</v>
      </c>
      <c r="R6570" s="4" t="s">
        <v>1284</v>
      </c>
      <c r="S6570" t="str">
        <f t="shared" si="102"/>
        <v>boy girl friend, on crack</v>
      </c>
      <c r="W6570" s="4" t="s">
        <v>14184</v>
      </c>
      <c r="X6570" s="4" t="s">
        <v>14184</v>
      </c>
    </row>
    <row r="6571" spans="1:24" x14ac:dyDescent="0.2">
      <c r="A6571">
        <v>8</v>
      </c>
      <c r="B6571">
        <v>7</v>
      </c>
      <c r="C6571">
        <v>1997</v>
      </c>
      <c r="D6571" t="s">
        <v>16963</v>
      </c>
      <c r="E6571" s="2">
        <v>3</v>
      </c>
      <c r="F6571" s="3"/>
      <c r="G6571" s="2">
        <v>1</v>
      </c>
      <c r="H6571" s="2">
        <v>36</v>
      </c>
      <c r="I6571" s="4" t="s">
        <v>14736</v>
      </c>
      <c r="J6571" s="2">
        <v>5</v>
      </c>
      <c r="K6571" s="3"/>
      <c r="L6571" s="2">
        <v>1</v>
      </c>
      <c r="M6571" s="4" t="s">
        <v>14184</v>
      </c>
      <c r="N6571" s="4" t="s">
        <v>5229</v>
      </c>
      <c r="O6571" t="s">
        <v>4495</v>
      </c>
      <c r="P6571" s="4" t="s">
        <v>11512</v>
      </c>
      <c r="Q6571" s="4" t="str">
        <f>VLOOKUP(P6571, 'Gun classification'!A:B, 2, FALSE)</f>
        <v>Arma de fuego</v>
      </c>
      <c r="R6571" s="4" t="s">
        <v>1263</v>
      </c>
      <c r="S6571" t="str">
        <f t="shared" si="102"/>
        <v>shot in store, suspect seen</v>
      </c>
      <c r="W6571" s="4" t="s">
        <v>14184</v>
      </c>
      <c r="X6571" s="4" t="s">
        <v>14184</v>
      </c>
    </row>
    <row r="6572" spans="1:24" x14ac:dyDescent="0.2">
      <c r="A6572">
        <v>8</v>
      </c>
      <c r="B6572">
        <v>14</v>
      </c>
      <c r="C6572">
        <v>1997</v>
      </c>
      <c r="D6572" t="s">
        <v>16964</v>
      </c>
      <c r="E6572" s="2">
        <v>3</v>
      </c>
      <c r="F6572" s="3"/>
      <c r="G6572" s="2">
        <v>1</v>
      </c>
      <c r="H6572" s="2">
        <v>37</v>
      </c>
      <c r="I6572" s="4" t="s">
        <v>11198</v>
      </c>
      <c r="J6572" s="2">
        <v>1</v>
      </c>
      <c r="K6572" s="3"/>
      <c r="L6572" s="2">
        <v>1</v>
      </c>
      <c r="M6572" s="4" t="s">
        <v>14184</v>
      </c>
      <c r="N6572" s="4" t="s">
        <v>4496</v>
      </c>
      <c r="O6572" t="s">
        <v>4497</v>
      </c>
      <c r="P6572" s="4" t="s">
        <v>11518</v>
      </c>
      <c r="Q6572" s="4" t="str">
        <f>VLOOKUP(P6572, 'Gun classification'!A:B, 2, FALSE)</f>
        <v>Arma blanca</v>
      </c>
      <c r="R6572" s="4" t="s">
        <v>1285</v>
      </c>
      <c r="S6572" t="str">
        <f t="shared" si="102"/>
        <v>patron cuts bounc, bouncer</v>
      </c>
      <c r="W6572" s="4" t="s">
        <v>14184</v>
      </c>
      <c r="X6572" s="4" t="s">
        <v>14184</v>
      </c>
    </row>
    <row r="6573" spans="1:24" x14ac:dyDescent="0.2">
      <c r="A6573">
        <v>8</v>
      </c>
      <c r="B6573">
        <v>17</v>
      </c>
      <c r="C6573">
        <v>1997</v>
      </c>
      <c r="D6573" t="s">
        <v>16965</v>
      </c>
      <c r="E6573" s="2">
        <v>1</v>
      </c>
      <c r="F6573" s="2">
        <v>4</v>
      </c>
      <c r="G6573" s="2">
        <v>1</v>
      </c>
      <c r="H6573" s="2">
        <v>20</v>
      </c>
      <c r="I6573" s="4" t="s">
        <v>17407</v>
      </c>
      <c r="J6573" s="2">
        <v>1</v>
      </c>
      <c r="K6573" s="2">
        <v>4</v>
      </c>
      <c r="L6573" s="2">
        <v>1</v>
      </c>
      <c r="M6573" s="4" t="s">
        <v>14184</v>
      </c>
      <c r="N6573" s="4" t="s">
        <v>4498</v>
      </c>
      <c r="O6573" t="s">
        <v>4499</v>
      </c>
      <c r="P6573" s="4" t="s">
        <v>11512</v>
      </c>
      <c r="Q6573" s="4" t="str">
        <f>VLOOKUP(P6573, 'Gun classification'!A:B, 2, FALSE)</f>
        <v>Arma de fuego</v>
      </c>
      <c r="R6573" s="4" t="s">
        <v>14184</v>
      </c>
      <c r="S6573" t="str">
        <f t="shared" si="102"/>
        <v xml:space="preserve">gang Emob, </v>
      </c>
      <c r="T6573" s="38" t="s">
        <v>23261</v>
      </c>
      <c r="W6573" s="4" t="s">
        <v>14184</v>
      </c>
      <c r="X6573" s="4" t="s">
        <v>14184</v>
      </c>
    </row>
    <row r="6574" spans="1:24" x14ac:dyDescent="0.2">
      <c r="A6574">
        <v>8</v>
      </c>
      <c r="B6574">
        <v>23</v>
      </c>
      <c r="C6574">
        <v>1997</v>
      </c>
      <c r="D6574" t="s">
        <v>16966</v>
      </c>
      <c r="E6574" s="2">
        <v>1</v>
      </c>
      <c r="F6574" s="3"/>
      <c r="G6574" s="2">
        <v>1</v>
      </c>
      <c r="H6574" s="2">
        <v>67</v>
      </c>
      <c r="I6574" s="4" t="s">
        <v>11199</v>
      </c>
      <c r="J6574" s="2">
        <v>1</v>
      </c>
      <c r="K6574" s="2">
        <v>4</v>
      </c>
      <c r="L6574" s="2">
        <v>1</v>
      </c>
      <c r="M6574" s="4" t="s">
        <v>11420</v>
      </c>
      <c r="N6574" s="4" t="s">
        <v>4500</v>
      </c>
      <c r="O6574" t="s">
        <v>4501</v>
      </c>
      <c r="P6574" s="4" t="s">
        <v>11518</v>
      </c>
      <c r="Q6574" s="4" t="str">
        <f>VLOOKUP(P6574, 'Gun classification'!A:B, 2, FALSE)</f>
        <v>Arma blanca</v>
      </c>
      <c r="R6574" s="4" t="s">
        <v>14184</v>
      </c>
      <c r="S6574" t="str">
        <f t="shared" si="102"/>
        <v xml:space="preserve">sleeper killed, </v>
      </c>
      <c r="W6574" s="4" t="s">
        <v>14184</v>
      </c>
      <c r="X6574" s="4" t="s">
        <v>14184</v>
      </c>
    </row>
    <row r="6575" spans="1:24" x14ac:dyDescent="0.2">
      <c r="A6575">
        <v>8</v>
      </c>
      <c r="B6575">
        <v>27</v>
      </c>
      <c r="C6575">
        <v>1997</v>
      </c>
      <c r="D6575" t="s">
        <v>16967</v>
      </c>
      <c r="E6575" s="2">
        <v>3</v>
      </c>
      <c r="F6575" s="3"/>
      <c r="G6575" s="2">
        <v>1</v>
      </c>
      <c r="H6575" s="2">
        <v>49</v>
      </c>
      <c r="I6575" s="4" t="s">
        <v>11200</v>
      </c>
      <c r="J6575" s="2">
        <v>3</v>
      </c>
      <c r="K6575" s="3"/>
      <c r="L6575" s="2">
        <v>1</v>
      </c>
      <c r="M6575" s="4" t="s">
        <v>11476</v>
      </c>
      <c r="N6575" s="4" t="s">
        <v>4502</v>
      </c>
      <c r="O6575" t="s">
        <v>9140</v>
      </c>
      <c r="P6575" s="4" t="s">
        <v>11518</v>
      </c>
      <c r="Q6575" s="4" t="str">
        <f>VLOOKUP(P6575, 'Gun classification'!A:B, 2, FALSE)</f>
        <v>Arma blanca</v>
      </c>
      <c r="R6575" s="4" t="s">
        <v>14184</v>
      </c>
      <c r="S6575" t="str">
        <f t="shared" si="102"/>
        <v xml:space="preserve">street assault, </v>
      </c>
      <c r="W6575" s="4" t="s">
        <v>14184</v>
      </c>
      <c r="X6575" s="4" t="s">
        <v>14184</v>
      </c>
    </row>
    <row r="6576" spans="1:24" x14ac:dyDescent="0.2">
      <c r="A6576">
        <v>8</v>
      </c>
      <c r="B6576">
        <v>28</v>
      </c>
      <c r="C6576">
        <v>1997</v>
      </c>
      <c r="D6576" t="s">
        <v>16968</v>
      </c>
      <c r="E6576" s="2">
        <v>1</v>
      </c>
      <c r="F6576" s="3"/>
      <c r="G6576" s="2">
        <v>1</v>
      </c>
      <c r="H6576" s="2">
        <v>40</v>
      </c>
      <c r="I6576" s="4" t="s">
        <v>14736</v>
      </c>
      <c r="J6576" s="2">
        <v>5</v>
      </c>
      <c r="K6576" s="3"/>
      <c r="L6576" s="2">
        <v>1</v>
      </c>
      <c r="M6576" s="4" t="s">
        <v>14184</v>
      </c>
      <c r="N6576" s="4" t="s">
        <v>4503</v>
      </c>
      <c r="O6576" t="s">
        <v>4504</v>
      </c>
      <c r="P6576" s="4" t="s">
        <v>11512</v>
      </c>
      <c r="Q6576" s="4" t="str">
        <f>VLOOKUP(P6576, 'Gun classification'!A:B, 2, FALSE)</f>
        <v>Arma de fuego</v>
      </c>
      <c r="R6576" s="4" t="s">
        <v>14184</v>
      </c>
      <c r="S6576" t="str">
        <f t="shared" si="102"/>
        <v xml:space="preserve">shot from m/cyle, </v>
      </c>
      <c r="W6576" s="4" t="s">
        <v>14184</v>
      </c>
      <c r="X6576" s="4" t="s">
        <v>14184</v>
      </c>
    </row>
    <row r="6577" spans="1:24" x14ac:dyDescent="0.2">
      <c r="A6577">
        <v>8</v>
      </c>
      <c r="B6577">
        <v>30</v>
      </c>
      <c r="C6577">
        <v>1997</v>
      </c>
      <c r="D6577" t="s">
        <v>16969</v>
      </c>
      <c r="E6577" s="2">
        <v>2</v>
      </c>
      <c r="F6577" s="2">
        <v>5</v>
      </c>
      <c r="G6577" s="2">
        <v>1</v>
      </c>
      <c r="H6577" s="2">
        <v>20</v>
      </c>
      <c r="I6577" s="4" t="s">
        <v>14736</v>
      </c>
      <c r="J6577" s="2">
        <v>4</v>
      </c>
      <c r="K6577" s="3"/>
      <c r="L6577" s="2">
        <v>1</v>
      </c>
      <c r="M6577" s="4" t="s">
        <v>14184</v>
      </c>
      <c r="N6577" s="4" t="s">
        <v>4505</v>
      </c>
      <c r="O6577" t="s">
        <v>4506</v>
      </c>
      <c r="P6577" s="4" t="s">
        <v>11512</v>
      </c>
      <c r="Q6577" s="4" t="str">
        <f>VLOOKUP(P6577, 'Gun classification'!A:B, 2, FALSE)</f>
        <v>Arma de fuego</v>
      </c>
      <c r="R6577" s="4" t="s">
        <v>14184</v>
      </c>
      <c r="S6577" t="str">
        <f t="shared" si="102"/>
        <v xml:space="preserve">gang deal, </v>
      </c>
      <c r="T6577" s="38" t="s">
        <v>23261</v>
      </c>
      <c r="W6577" s="4" t="s">
        <v>14184</v>
      </c>
      <c r="X6577" s="4" t="s">
        <v>14184</v>
      </c>
    </row>
    <row r="6578" spans="1:24" x14ac:dyDescent="0.2">
      <c r="A6578">
        <v>9</v>
      </c>
      <c r="B6578">
        <v>2</v>
      </c>
      <c r="C6578">
        <v>1997</v>
      </c>
      <c r="D6578" t="s">
        <v>16970</v>
      </c>
      <c r="E6578" s="2">
        <v>2</v>
      </c>
      <c r="F6578" s="2">
        <v>5</v>
      </c>
      <c r="G6578" s="2">
        <v>1</v>
      </c>
      <c r="H6578" s="2">
        <v>18</v>
      </c>
      <c r="I6578" s="4" t="s">
        <v>14736</v>
      </c>
      <c r="J6578" s="2">
        <v>4</v>
      </c>
      <c r="K6578" s="3"/>
      <c r="L6578" s="2">
        <v>3</v>
      </c>
      <c r="M6578" s="4" t="s">
        <v>14184</v>
      </c>
      <c r="N6578" s="4" t="s">
        <v>4507</v>
      </c>
      <c r="O6578" t="s">
        <v>4296</v>
      </c>
      <c r="P6578" s="4" t="s">
        <v>11512</v>
      </c>
      <c r="Q6578" s="4" t="str">
        <f>VLOOKUP(P6578, 'Gun classification'!A:B, 2, FALSE)</f>
        <v>Arma de fuego</v>
      </c>
      <c r="R6578" s="4" t="s">
        <v>14184</v>
      </c>
      <c r="S6578" t="str">
        <f t="shared" si="102"/>
        <v xml:space="preserve">shot in street, </v>
      </c>
      <c r="W6578" s="4" t="s">
        <v>14184</v>
      </c>
      <c r="X6578" s="4" t="s">
        <v>14184</v>
      </c>
    </row>
    <row r="6579" spans="1:24" x14ac:dyDescent="0.2">
      <c r="A6579">
        <v>9</v>
      </c>
      <c r="B6579">
        <v>6</v>
      </c>
      <c r="C6579">
        <v>1997</v>
      </c>
      <c r="D6579" t="s">
        <v>16971</v>
      </c>
      <c r="E6579" s="2">
        <v>1</v>
      </c>
      <c r="F6579" s="3"/>
      <c r="G6579" s="2">
        <v>1</v>
      </c>
      <c r="H6579" s="2">
        <v>96</v>
      </c>
      <c r="I6579" s="4" t="s">
        <v>17370</v>
      </c>
      <c r="J6579" s="2">
        <v>5</v>
      </c>
      <c r="K6579" s="3"/>
      <c r="L6579" s="2">
        <v>3</v>
      </c>
      <c r="M6579" s="4" t="s">
        <v>14184</v>
      </c>
      <c r="N6579" s="4" t="s">
        <v>4508</v>
      </c>
      <c r="O6579" t="s">
        <v>4509</v>
      </c>
      <c r="P6579" s="4" t="s">
        <v>11732</v>
      </c>
      <c r="Q6579" s="4" t="str">
        <f>VLOOKUP(P6579, 'Gun classification'!A:B, 2, FALSE)</f>
        <v>Fuerza</v>
      </c>
      <c r="R6579" s="4" t="s">
        <v>1286</v>
      </c>
      <c r="S6579" t="str">
        <f t="shared" si="102"/>
        <v>under mattress, in burning house</v>
      </c>
      <c r="W6579" s="4" t="s">
        <v>14184</v>
      </c>
      <c r="X6579" s="4" t="s">
        <v>14184</v>
      </c>
    </row>
    <row r="6580" spans="1:24" x14ac:dyDescent="0.2">
      <c r="A6580">
        <v>9</v>
      </c>
      <c r="B6580">
        <v>7</v>
      </c>
      <c r="C6580">
        <v>1997</v>
      </c>
      <c r="D6580" t="s">
        <v>16972</v>
      </c>
      <c r="E6580" s="2">
        <v>3</v>
      </c>
      <c r="F6580" s="3"/>
      <c r="G6580" s="2">
        <v>1</v>
      </c>
      <c r="H6580" s="2">
        <v>28</v>
      </c>
      <c r="I6580" s="4" t="s">
        <v>11201</v>
      </c>
      <c r="J6580" s="2">
        <v>3</v>
      </c>
      <c r="K6580" s="3"/>
      <c r="L6580" s="2">
        <v>1</v>
      </c>
      <c r="M6580" s="4" t="s">
        <v>14184</v>
      </c>
      <c r="N6580" s="4" t="s">
        <v>4510</v>
      </c>
      <c r="O6580" t="s">
        <v>9053</v>
      </c>
      <c r="P6580" s="4" t="s">
        <v>11512</v>
      </c>
      <c r="Q6580" s="4" t="str">
        <f>VLOOKUP(P6580, 'Gun classification'!A:B, 2, FALSE)</f>
        <v>Arma de fuego</v>
      </c>
      <c r="R6580" s="4" t="s">
        <v>14184</v>
      </c>
      <c r="S6580" t="str">
        <f t="shared" si="102"/>
        <v xml:space="preserve">in street, </v>
      </c>
      <c r="W6580" s="4" t="s">
        <v>14184</v>
      </c>
      <c r="X6580" s="4" t="s">
        <v>14184</v>
      </c>
    </row>
    <row r="6581" spans="1:24" x14ac:dyDescent="0.2">
      <c r="A6581">
        <v>9</v>
      </c>
      <c r="B6581">
        <v>13</v>
      </c>
      <c r="C6581">
        <v>1997</v>
      </c>
      <c r="D6581" t="s">
        <v>16973</v>
      </c>
      <c r="E6581" s="2">
        <v>2</v>
      </c>
      <c r="F6581" s="2">
        <v>5</v>
      </c>
      <c r="G6581" s="2">
        <v>1</v>
      </c>
      <c r="H6581" s="2">
        <v>50</v>
      </c>
      <c r="I6581" s="4" t="s">
        <v>11202</v>
      </c>
      <c r="J6581" s="2">
        <v>3</v>
      </c>
      <c r="K6581" s="3"/>
      <c r="L6581" s="2">
        <v>1</v>
      </c>
      <c r="M6581" s="4" t="s">
        <v>11445</v>
      </c>
      <c r="N6581" s="4" t="s">
        <v>4511</v>
      </c>
      <c r="O6581" t="s">
        <v>4512</v>
      </c>
      <c r="P6581" s="4" t="s">
        <v>11532</v>
      </c>
      <c r="Q6581" s="4" t="str">
        <f>VLOOKUP(P6581, 'Gun classification'!A:B, 2, FALSE)</f>
        <v>Fuerza</v>
      </c>
      <c r="R6581" s="4" t="s">
        <v>14184</v>
      </c>
      <c r="S6581" t="str">
        <f t="shared" si="102"/>
        <v xml:space="preserve">jail killing, </v>
      </c>
      <c r="W6581" s="4" t="s">
        <v>14184</v>
      </c>
      <c r="X6581" s="4" t="s">
        <v>14184</v>
      </c>
    </row>
    <row r="6582" spans="1:24" x14ac:dyDescent="0.2">
      <c r="A6582">
        <v>9</v>
      </c>
      <c r="B6582">
        <v>16</v>
      </c>
      <c r="C6582">
        <v>1997</v>
      </c>
      <c r="D6582" t="s">
        <v>16974</v>
      </c>
      <c r="E6582" s="2">
        <v>3</v>
      </c>
      <c r="F6582" s="3"/>
      <c r="G6582" s="2">
        <v>1</v>
      </c>
      <c r="H6582" s="2">
        <v>26</v>
      </c>
      <c r="I6582" s="4" t="s">
        <v>11203</v>
      </c>
      <c r="J6582" s="2">
        <v>3</v>
      </c>
      <c r="K6582" s="3"/>
      <c r="L6582" s="2">
        <v>1</v>
      </c>
      <c r="M6582" s="4" t="s">
        <v>11426</v>
      </c>
      <c r="N6582" s="4" t="s">
        <v>4513</v>
      </c>
      <c r="O6582" t="s">
        <v>10118</v>
      </c>
      <c r="P6582" s="4" t="s">
        <v>11732</v>
      </c>
      <c r="Q6582" s="4" t="str">
        <f>VLOOKUP(P6582, 'Gun classification'!A:B, 2, FALSE)</f>
        <v>Fuerza</v>
      </c>
      <c r="R6582" s="4" t="s">
        <v>14184</v>
      </c>
      <c r="S6582" t="str">
        <f t="shared" si="102"/>
        <v xml:space="preserve">street, </v>
      </c>
      <c r="W6582" s="4" t="s">
        <v>14184</v>
      </c>
      <c r="X6582" s="4" t="s">
        <v>14184</v>
      </c>
    </row>
    <row r="6583" spans="1:24" x14ac:dyDescent="0.2">
      <c r="A6583">
        <v>9</v>
      </c>
      <c r="B6583">
        <v>25</v>
      </c>
      <c r="C6583">
        <v>1997</v>
      </c>
      <c r="D6583" t="s">
        <v>16975</v>
      </c>
      <c r="E6583" s="2">
        <v>3</v>
      </c>
      <c r="F6583" s="3"/>
      <c r="G6583" s="2">
        <v>1</v>
      </c>
      <c r="H6583" s="2">
        <v>30</v>
      </c>
      <c r="I6583" s="4" t="s">
        <v>17370</v>
      </c>
      <c r="J6583" s="2">
        <v>5</v>
      </c>
      <c r="K6583" s="3"/>
      <c r="L6583" s="2">
        <v>3</v>
      </c>
      <c r="M6583" s="4" t="s">
        <v>14184</v>
      </c>
      <c r="N6583" s="4" t="s">
        <v>4514</v>
      </c>
      <c r="O6583" t="s">
        <v>10118</v>
      </c>
      <c r="P6583" s="4" t="s">
        <v>11512</v>
      </c>
      <c r="Q6583" s="4" t="str">
        <f>VLOOKUP(P6583, 'Gun classification'!A:B, 2, FALSE)</f>
        <v>Arma de fuego</v>
      </c>
      <c r="R6583" s="4" t="s">
        <v>14184</v>
      </c>
      <c r="S6583" t="str">
        <f t="shared" si="102"/>
        <v xml:space="preserve">street, </v>
      </c>
      <c r="W6583" s="4" t="s">
        <v>14184</v>
      </c>
      <c r="X6583" s="4" t="s">
        <v>14184</v>
      </c>
    </row>
    <row r="6584" spans="1:24" x14ac:dyDescent="0.2">
      <c r="A6584">
        <v>10</v>
      </c>
      <c r="B6584">
        <v>3</v>
      </c>
      <c r="C6584">
        <v>1997</v>
      </c>
      <c r="D6584" t="s">
        <v>16976</v>
      </c>
      <c r="E6584" s="2">
        <v>3</v>
      </c>
      <c r="F6584" s="3"/>
      <c r="G6584" s="2">
        <v>2</v>
      </c>
      <c r="H6584" s="2">
        <v>34</v>
      </c>
      <c r="I6584" s="4" t="s">
        <v>11204</v>
      </c>
      <c r="J6584" s="2">
        <v>3</v>
      </c>
      <c r="K6584" s="3"/>
      <c r="L6584" s="2">
        <v>1</v>
      </c>
      <c r="M6584" s="4" t="s">
        <v>11413</v>
      </c>
      <c r="N6584" s="4" t="s">
        <v>4515</v>
      </c>
      <c r="P6584" s="4" t="s">
        <v>11625</v>
      </c>
      <c r="Q6584" s="4" t="str">
        <f>VLOOKUP(P6584, 'Gun classification'!A:B, 2, FALSE)</f>
        <v>Falta de oxigeno</v>
      </c>
      <c r="R6584" s="4" t="s">
        <v>14184</v>
      </c>
      <c r="S6584" t="str">
        <f t="shared" si="102"/>
        <v xml:space="preserve">, </v>
      </c>
      <c r="T6584" t="s">
        <v>23253</v>
      </c>
      <c r="W6584" s="4" t="s">
        <v>14184</v>
      </c>
      <c r="X6584" s="4" t="s">
        <v>14184</v>
      </c>
    </row>
    <row r="6585" spans="1:24" x14ac:dyDescent="0.2">
      <c r="A6585">
        <v>10</v>
      </c>
      <c r="B6585">
        <v>4</v>
      </c>
      <c r="C6585">
        <v>1997</v>
      </c>
      <c r="D6585" t="s">
        <v>16977</v>
      </c>
      <c r="E6585" s="2">
        <v>3</v>
      </c>
      <c r="F6585" s="3"/>
      <c r="G6585" s="2">
        <v>1</v>
      </c>
      <c r="H6585" s="2">
        <v>33</v>
      </c>
      <c r="I6585" s="4" t="s">
        <v>17370</v>
      </c>
      <c r="J6585" s="2">
        <v>5</v>
      </c>
      <c r="K6585" s="3"/>
      <c r="L6585" s="2">
        <v>3</v>
      </c>
      <c r="M6585" s="4" t="s">
        <v>14184</v>
      </c>
      <c r="N6585" s="4" t="s">
        <v>4516</v>
      </c>
      <c r="O6585" t="s">
        <v>4517</v>
      </c>
      <c r="P6585" s="4" t="s">
        <v>11512</v>
      </c>
      <c r="Q6585" s="4" t="str">
        <f>VLOOKUP(P6585, 'Gun classification'!A:B, 2, FALSE)</f>
        <v>Arma de fuego</v>
      </c>
      <c r="R6585" s="4" t="s">
        <v>376</v>
      </c>
      <c r="S6585" t="str">
        <f t="shared" si="102"/>
        <v>decomposed, shot twice</v>
      </c>
      <c r="W6585" s="4" t="s">
        <v>14184</v>
      </c>
      <c r="X6585" s="4" t="s">
        <v>14184</v>
      </c>
    </row>
    <row r="6586" spans="1:24" x14ac:dyDescent="0.2">
      <c r="A6586">
        <v>10</v>
      </c>
      <c r="B6586">
        <v>8</v>
      </c>
      <c r="C6586">
        <v>1997</v>
      </c>
      <c r="D6586" t="s">
        <v>16978</v>
      </c>
      <c r="E6586" s="2">
        <v>3</v>
      </c>
      <c r="F6586" s="3"/>
      <c r="G6586" s="2">
        <v>1</v>
      </c>
      <c r="H6586" s="2">
        <v>27</v>
      </c>
      <c r="I6586" s="4" t="s">
        <v>14736</v>
      </c>
      <c r="J6586" s="2">
        <v>5</v>
      </c>
      <c r="K6586" s="3"/>
      <c r="L6586" s="2">
        <v>3</v>
      </c>
      <c r="M6586" s="4" t="s">
        <v>14184</v>
      </c>
      <c r="N6586" s="4" t="s">
        <v>6236</v>
      </c>
      <c r="O6586" t="s">
        <v>4518</v>
      </c>
      <c r="P6586" s="4" t="s">
        <v>11512</v>
      </c>
      <c r="Q6586" s="4" t="str">
        <f>VLOOKUP(P6586, 'Gun classification'!A:B, 2, FALSE)</f>
        <v>Arma de fuego</v>
      </c>
      <c r="R6586" s="4" t="s">
        <v>14184</v>
      </c>
      <c r="S6586" t="str">
        <f t="shared" si="102"/>
        <v xml:space="preserve">drug argu, </v>
      </c>
      <c r="W6586" s="4" t="s">
        <v>14184</v>
      </c>
      <c r="X6586" s="4" t="s">
        <v>14184</v>
      </c>
    </row>
    <row r="6587" spans="1:24" x14ac:dyDescent="0.2">
      <c r="A6587">
        <v>10</v>
      </c>
      <c r="B6587">
        <v>16</v>
      </c>
      <c r="C6587">
        <v>1997</v>
      </c>
      <c r="D6587" t="s">
        <v>16979</v>
      </c>
      <c r="E6587" s="2">
        <v>2</v>
      </c>
      <c r="F6587" s="2">
        <v>5</v>
      </c>
      <c r="G6587" s="2">
        <v>1</v>
      </c>
      <c r="H6587" s="2">
        <v>24</v>
      </c>
      <c r="I6587" s="4" t="s">
        <v>11205</v>
      </c>
      <c r="J6587" s="2">
        <v>2</v>
      </c>
      <c r="K6587" s="2">
        <v>5</v>
      </c>
      <c r="L6587" s="2">
        <v>2</v>
      </c>
      <c r="M6587" s="4" t="s">
        <v>14184</v>
      </c>
      <c r="N6587" s="4" t="s">
        <v>4519</v>
      </c>
      <c r="O6587" t="s">
        <v>6578</v>
      </c>
      <c r="P6587" s="4" t="s">
        <v>11518</v>
      </c>
      <c r="Q6587" s="4" t="str">
        <f>VLOOKUP(P6587, 'Gun classification'!A:B, 2, FALSE)</f>
        <v>Arma blanca</v>
      </c>
      <c r="R6587" s="4" t="s">
        <v>14184</v>
      </c>
      <c r="S6587" t="str">
        <f t="shared" si="102"/>
        <v xml:space="preserve">boy girl friend, </v>
      </c>
      <c r="W6587" s="4" t="s">
        <v>14184</v>
      </c>
      <c r="X6587" s="4" t="s">
        <v>14184</v>
      </c>
    </row>
    <row r="6588" spans="1:24" x14ac:dyDescent="0.2">
      <c r="A6588">
        <v>10</v>
      </c>
      <c r="B6588">
        <v>17</v>
      </c>
      <c r="C6588">
        <v>1997</v>
      </c>
      <c r="D6588" t="s">
        <v>16980</v>
      </c>
      <c r="E6588" s="2">
        <v>1</v>
      </c>
      <c r="F6588" s="3"/>
      <c r="G6588" s="2">
        <v>1</v>
      </c>
      <c r="H6588" s="2">
        <v>43</v>
      </c>
      <c r="I6588" s="4" t="s">
        <v>17370</v>
      </c>
      <c r="J6588" s="2">
        <v>5</v>
      </c>
      <c r="K6588" s="3"/>
      <c r="L6588" s="2">
        <v>3</v>
      </c>
      <c r="M6588" s="4" t="s">
        <v>14184</v>
      </c>
      <c r="N6588" s="4" t="s">
        <v>4520</v>
      </c>
      <c r="O6588" t="s">
        <v>4521</v>
      </c>
      <c r="P6588" s="4" t="s">
        <v>11518</v>
      </c>
      <c r="Q6588" s="4" t="str">
        <f>VLOOKUP(P6588, 'Gun classification'!A:B, 2, FALSE)</f>
        <v>Arma blanca</v>
      </c>
      <c r="R6588" s="4" t="s">
        <v>1287</v>
      </c>
      <c r="S6588" t="str">
        <f t="shared" si="102"/>
        <v>sleep in street, fled in car</v>
      </c>
      <c r="W6588" s="4" t="s">
        <v>14184</v>
      </c>
      <c r="X6588" s="4" t="s">
        <v>14184</v>
      </c>
    </row>
    <row r="6589" spans="1:24" x14ac:dyDescent="0.2">
      <c r="A6589">
        <v>10</v>
      </c>
      <c r="B6589">
        <v>28</v>
      </c>
      <c r="C6589">
        <v>1997</v>
      </c>
      <c r="D6589" t="s">
        <v>16981</v>
      </c>
      <c r="E6589" s="2">
        <v>1</v>
      </c>
      <c r="F6589" s="2">
        <v>4</v>
      </c>
      <c r="G6589" s="2">
        <v>1</v>
      </c>
      <c r="H6589" s="2">
        <v>32</v>
      </c>
      <c r="I6589" s="4" t="s">
        <v>17370</v>
      </c>
      <c r="J6589" s="2">
        <v>5</v>
      </c>
      <c r="K6589" s="3"/>
      <c r="L6589" s="2">
        <v>3</v>
      </c>
      <c r="M6589" s="4" t="s">
        <v>14184</v>
      </c>
      <c r="N6589" s="4" t="s">
        <v>4522</v>
      </c>
      <c r="O6589" t="s">
        <v>4517</v>
      </c>
      <c r="P6589" s="4" t="s">
        <v>17675</v>
      </c>
      <c r="Q6589" s="4" t="str">
        <f>VLOOKUP(P6589, 'Gun classification'!A:B, 2, FALSE)</f>
        <v>No clasificado</v>
      </c>
      <c r="R6589" s="4" t="s">
        <v>14184</v>
      </c>
      <c r="S6589" t="str">
        <f t="shared" si="102"/>
        <v xml:space="preserve">decomposed, </v>
      </c>
      <c r="W6589" s="4" t="s">
        <v>14184</v>
      </c>
      <c r="X6589" s="4" t="s">
        <v>14184</v>
      </c>
    </row>
    <row r="6590" spans="1:24" x14ac:dyDescent="0.2">
      <c r="A6590">
        <v>11</v>
      </c>
      <c r="B6590">
        <v>14</v>
      </c>
      <c r="C6590">
        <v>1997</v>
      </c>
      <c r="D6590" t="s">
        <v>16982</v>
      </c>
      <c r="E6590" s="2">
        <v>1</v>
      </c>
      <c r="F6590" s="3"/>
      <c r="G6590" s="2">
        <v>1</v>
      </c>
      <c r="H6590" s="2">
        <v>37</v>
      </c>
      <c r="I6590" s="4" t="s">
        <v>17370</v>
      </c>
      <c r="J6590" s="2">
        <v>5</v>
      </c>
      <c r="K6590" s="3"/>
      <c r="L6590" s="2">
        <v>3</v>
      </c>
      <c r="M6590" s="4" t="s">
        <v>14184</v>
      </c>
      <c r="N6590" s="4" t="s">
        <v>4523</v>
      </c>
      <c r="O6590" t="s">
        <v>10044</v>
      </c>
      <c r="P6590" s="4" t="s">
        <v>11518</v>
      </c>
      <c r="Q6590" s="4" t="str">
        <f>VLOOKUP(P6590, 'Gun classification'!A:B, 2, FALSE)</f>
        <v>Arma blanca</v>
      </c>
      <c r="R6590" s="4" t="s">
        <v>14184</v>
      </c>
      <c r="S6590" t="str">
        <f t="shared" si="102"/>
        <v xml:space="preserve">in fight, </v>
      </c>
      <c r="T6590" s="38" t="s">
        <v>23263</v>
      </c>
      <c r="W6590" s="4" t="s">
        <v>14184</v>
      </c>
      <c r="X6590" s="4" t="s">
        <v>14184</v>
      </c>
    </row>
    <row r="6591" spans="1:24" x14ac:dyDescent="0.2">
      <c r="A6591">
        <v>11</v>
      </c>
      <c r="B6591">
        <v>18</v>
      </c>
      <c r="C6591">
        <v>1997</v>
      </c>
      <c r="D6591" t="s">
        <v>16983</v>
      </c>
      <c r="E6591" s="2">
        <v>3</v>
      </c>
      <c r="F6591" s="3"/>
      <c r="G6591" s="2">
        <v>1</v>
      </c>
      <c r="H6591" s="2">
        <v>16</v>
      </c>
      <c r="I6591" s="4" t="s">
        <v>11206</v>
      </c>
      <c r="J6591" s="2">
        <v>1</v>
      </c>
      <c r="K6591" s="2">
        <v>4</v>
      </c>
      <c r="L6591" s="2">
        <v>1</v>
      </c>
      <c r="M6591" s="4" t="s">
        <v>11451</v>
      </c>
      <c r="N6591" s="4" t="s">
        <v>4524</v>
      </c>
      <c r="O6591" t="s">
        <v>4525</v>
      </c>
      <c r="P6591" s="4" t="s">
        <v>11512</v>
      </c>
      <c r="Q6591" s="4" t="str">
        <f>VLOOKUP(P6591, 'Gun classification'!A:B, 2, FALSE)</f>
        <v>Arma de fuego</v>
      </c>
      <c r="R6591" s="4" t="s">
        <v>14184</v>
      </c>
      <c r="S6591" t="str">
        <f t="shared" si="102"/>
        <v xml:space="preserve">two groups fite, </v>
      </c>
      <c r="W6591" s="4" t="s">
        <v>14184</v>
      </c>
      <c r="X6591" s="4" t="s">
        <v>14184</v>
      </c>
    </row>
    <row r="6592" spans="1:24" x14ac:dyDescent="0.2">
      <c r="A6592">
        <v>11</v>
      </c>
      <c r="B6592">
        <v>29</v>
      </c>
      <c r="C6592">
        <v>1997</v>
      </c>
      <c r="D6592" t="s">
        <v>16984</v>
      </c>
      <c r="E6592" s="2">
        <v>3</v>
      </c>
      <c r="F6592" s="3"/>
      <c r="G6592" s="2">
        <v>1</v>
      </c>
      <c r="H6592" s="2">
        <v>60</v>
      </c>
      <c r="I6592" s="4" t="s">
        <v>14736</v>
      </c>
      <c r="J6592" s="2">
        <v>5</v>
      </c>
      <c r="K6592" s="3"/>
      <c r="L6592" s="2">
        <v>3</v>
      </c>
      <c r="M6592" s="4" t="s">
        <v>14184</v>
      </c>
      <c r="N6592" s="4" t="s">
        <v>8355</v>
      </c>
      <c r="O6592" t="s">
        <v>4526</v>
      </c>
      <c r="P6592" s="4" t="s">
        <v>11512</v>
      </c>
      <c r="Q6592" s="4" t="str">
        <f>VLOOKUP(P6592, 'Gun classification'!A:B, 2, FALSE)</f>
        <v>Arma de fuego</v>
      </c>
      <c r="R6592" s="4" t="s">
        <v>14184</v>
      </c>
      <c r="S6592" t="str">
        <f t="shared" si="102"/>
        <v xml:space="preserve">caught in crosfire, </v>
      </c>
      <c r="W6592" s="4" t="s">
        <v>14184</v>
      </c>
      <c r="X6592" s="4" t="s">
        <v>14184</v>
      </c>
    </row>
    <row r="6593" spans="1:24" x14ac:dyDescent="0.2">
      <c r="A6593">
        <v>12</v>
      </c>
      <c r="B6593">
        <v>6</v>
      </c>
      <c r="C6593">
        <v>1997</v>
      </c>
      <c r="D6593" t="s">
        <v>16985</v>
      </c>
      <c r="E6593" s="2">
        <v>1</v>
      </c>
      <c r="F6593" s="2">
        <v>4</v>
      </c>
      <c r="G6593" s="2">
        <v>1</v>
      </c>
      <c r="H6593" s="2">
        <v>27</v>
      </c>
      <c r="I6593" s="4" t="s">
        <v>11207</v>
      </c>
      <c r="J6593" s="2">
        <v>1</v>
      </c>
      <c r="K6593" s="2">
        <v>4</v>
      </c>
      <c r="L6593" s="2">
        <v>1</v>
      </c>
      <c r="M6593" s="4" t="s">
        <v>11448</v>
      </c>
      <c r="N6593" s="4" t="s">
        <v>4527</v>
      </c>
      <c r="O6593" t="s">
        <v>4528</v>
      </c>
      <c r="P6593" s="4" t="s">
        <v>11512</v>
      </c>
      <c r="Q6593" s="4" t="str">
        <f>VLOOKUP(P6593, 'Gun classification'!A:B, 2, FALSE)</f>
        <v>Arma de fuego</v>
      </c>
      <c r="R6593" s="4" t="s">
        <v>14184</v>
      </c>
      <c r="S6593" t="str">
        <f t="shared" si="102"/>
        <v xml:space="preserve">groups in lot, </v>
      </c>
      <c r="W6593" s="4" t="s">
        <v>14184</v>
      </c>
      <c r="X6593" s="4" t="s">
        <v>14184</v>
      </c>
    </row>
    <row r="6594" spans="1:24" x14ac:dyDescent="0.2">
      <c r="A6594">
        <v>12</v>
      </c>
      <c r="B6594">
        <v>6</v>
      </c>
      <c r="C6594">
        <v>1997</v>
      </c>
      <c r="D6594" t="s">
        <v>16986</v>
      </c>
      <c r="E6594" s="2">
        <v>1</v>
      </c>
      <c r="F6594" s="3"/>
      <c r="G6594" s="2">
        <v>1</v>
      </c>
      <c r="H6594" s="2">
        <v>42</v>
      </c>
      <c r="I6594" s="4" t="s">
        <v>11208</v>
      </c>
      <c r="J6594" s="2">
        <v>1</v>
      </c>
      <c r="K6594" s="2">
        <v>4</v>
      </c>
      <c r="L6594" s="2">
        <v>1</v>
      </c>
      <c r="M6594" s="4" t="s">
        <v>11445</v>
      </c>
      <c r="N6594" s="4" t="s">
        <v>4529</v>
      </c>
      <c r="O6594" t="s">
        <v>8792</v>
      </c>
      <c r="P6594" s="4" t="s">
        <v>11512</v>
      </c>
      <c r="Q6594" s="4" t="str">
        <f>VLOOKUP(P6594, 'Gun classification'!A:B, 2, FALSE)</f>
        <v>Arma de fuego</v>
      </c>
      <c r="R6594" s="4" t="s">
        <v>14184</v>
      </c>
      <c r="S6594" t="str">
        <f t="shared" si="102"/>
        <v xml:space="preserve">landlord tenant, </v>
      </c>
      <c r="W6594" s="4" t="s">
        <v>14184</v>
      </c>
      <c r="X6594" s="4" t="s">
        <v>14184</v>
      </c>
    </row>
    <row r="6595" spans="1:24" x14ac:dyDescent="0.2">
      <c r="A6595">
        <v>12</v>
      </c>
      <c r="B6595">
        <v>7</v>
      </c>
      <c r="C6595">
        <v>1997</v>
      </c>
      <c r="D6595" t="s">
        <v>16987</v>
      </c>
      <c r="E6595" s="2">
        <v>1</v>
      </c>
      <c r="F6595" s="3"/>
      <c r="G6595" s="2">
        <v>1</v>
      </c>
      <c r="H6595" s="2">
        <v>39</v>
      </c>
      <c r="I6595" s="4" t="s">
        <v>17370</v>
      </c>
      <c r="J6595" s="2">
        <v>5</v>
      </c>
      <c r="K6595" s="3"/>
      <c r="L6595" s="2">
        <v>3</v>
      </c>
      <c r="M6595" s="4" t="s">
        <v>14184</v>
      </c>
      <c r="N6595" s="4" t="s">
        <v>4530</v>
      </c>
      <c r="O6595" t="s">
        <v>4531</v>
      </c>
      <c r="P6595" s="4" t="s">
        <v>11512</v>
      </c>
      <c r="Q6595" s="4" t="str">
        <f>VLOOKUP(P6595, 'Gun classification'!A:B, 2, FALSE)</f>
        <v>Arma de fuego</v>
      </c>
      <c r="R6595" s="4" t="s">
        <v>14184</v>
      </c>
      <c r="S6595" t="str">
        <f t="shared" ref="S6595:S6658" si="103">CONCATENATE(O6595,", ",R6595)</f>
        <v xml:space="preserve">cab found oceanv, </v>
      </c>
      <c r="W6595" s="4" t="s">
        <v>14184</v>
      </c>
      <c r="X6595" s="4" t="s">
        <v>14184</v>
      </c>
    </row>
    <row r="6596" spans="1:24" x14ac:dyDescent="0.2">
      <c r="A6596">
        <v>12</v>
      </c>
      <c r="B6596">
        <v>8</v>
      </c>
      <c r="C6596">
        <v>1997</v>
      </c>
      <c r="D6596" t="s">
        <v>16988</v>
      </c>
      <c r="E6596" s="2">
        <v>1</v>
      </c>
      <c r="F6596" s="3"/>
      <c r="G6596" s="2">
        <v>1</v>
      </c>
      <c r="H6596" s="3"/>
      <c r="I6596" s="4" t="s">
        <v>14736</v>
      </c>
      <c r="J6596" s="2">
        <v>5</v>
      </c>
      <c r="K6596" s="3"/>
      <c r="L6596" s="2">
        <v>1</v>
      </c>
      <c r="M6596" s="4" t="s">
        <v>14184</v>
      </c>
      <c r="N6596" s="4" t="s">
        <v>4532</v>
      </c>
      <c r="O6596" t="s">
        <v>4533</v>
      </c>
      <c r="P6596" s="4" t="s">
        <v>11518</v>
      </c>
      <c r="Q6596" s="4" t="str">
        <f>VLOOKUP(P6596, 'Gun classification'!A:B, 2, FALSE)</f>
        <v>Arma blanca</v>
      </c>
      <c r="R6596" s="4" t="s">
        <v>1263</v>
      </c>
      <c r="S6596" t="str">
        <f t="shared" si="103"/>
        <v>stab in street, suspect seen</v>
      </c>
      <c r="W6596" s="4" t="s">
        <v>14184</v>
      </c>
      <c r="X6596" s="4" t="s">
        <v>14184</v>
      </c>
    </row>
    <row r="6597" spans="1:24" x14ac:dyDescent="0.2">
      <c r="A6597">
        <v>12</v>
      </c>
      <c r="B6597">
        <v>8</v>
      </c>
      <c r="C6597">
        <v>1997</v>
      </c>
      <c r="D6597" t="s">
        <v>16989</v>
      </c>
      <c r="E6597" s="2">
        <v>1</v>
      </c>
      <c r="F6597" s="3"/>
      <c r="G6597" s="2">
        <v>1</v>
      </c>
      <c r="H6597" s="2">
        <v>24</v>
      </c>
      <c r="I6597" s="4" t="s">
        <v>17370</v>
      </c>
      <c r="J6597" s="2">
        <v>5</v>
      </c>
      <c r="K6597" s="3"/>
      <c r="L6597" s="2">
        <v>3</v>
      </c>
      <c r="M6597" s="4" t="s">
        <v>14184</v>
      </c>
      <c r="N6597" s="4" t="s">
        <v>4534</v>
      </c>
      <c r="O6597" t="s">
        <v>4535</v>
      </c>
      <c r="P6597" s="4" t="s">
        <v>11512</v>
      </c>
      <c r="Q6597" s="4" t="str">
        <f>VLOOKUP(P6597, 'Gun classification'!A:B, 2, FALSE)</f>
        <v>Arma de fuego</v>
      </c>
      <c r="R6597" s="4" t="s">
        <v>14184</v>
      </c>
      <c r="S6597" t="str">
        <f t="shared" si="103"/>
        <v xml:space="preserve">found in lot, </v>
      </c>
      <c r="W6597" s="4" t="s">
        <v>14184</v>
      </c>
      <c r="X6597" s="4" t="s">
        <v>14184</v>
      </c>
    </row>
    <row r="6598" spans="1:24" x14ac:dyDescent="0.2">
      <c r="A6598">
        <v>1</v>
      </c>
      <c r="B6598">
        <v>1</v>
      </c>
      <c r="C6598">
        <v>1998</v>
      </c>
      <c r="D6598" t="s">
        <v>16990</v>
      </c>
      <c r="E6598" s="2">
        <v>3</v>
      </c>
      <c r="F6598" s="3"/>
      <c r="G6598" s="2">
        <v>2</v>
      </c>
      <c r="H6598" s="2">
        <v>44</v>
      </c>
      <c r="I6598" s="4" t="s">
        <v>11209</v>
      </c>
      <c r="J6598" s="2">
        <v>3</v>
      </c>
      <c r="K6598" s="3"/>
      <c r="L6598" s="2">
        <v>1</v>
      </c>
      <c r="M6598" s="4" t="s">
        <v>11423</v>
      </c>
      <c r="N6598" s="4" t="s">
        <v>6375</v>
      </c>
      <c r="O6598" t="s">
        <v>9133</v>
      </c>
      <c r="P6598" s="4" t="s">
        <v>11518</v>
      </c>
      <c r="Q6598" s="4" t="str">
        <f>VLOOKUP(P6598, 'Gun classification'!A:B, 2, FALSE)</f>
        <v>Arma blanca</v>
      </c>
      <c r="R6598" s="4" t="s">
        <v>14184</v>
      </c>
      <c r="S6598" t="str">
        <f t="shared" si="103"/>
        <v xml:space="preserve">dispute, </v>
      </c>
      <c r="W6598" s="4" t="s">
        <v>14184</v>
      </c>
      <c r="X6598" s="4" t="s">
        <v>14184</v>
      </c>
    </row>
    <row r="6599" spans="1:24" x14ac:dyDescent="0.2">
      <c r="A6599">
        <v>1</v>
      </c>
      <c r="B6599">
        <v>4</v>
      </c>
      <c r="C6599">
        <v>1998</v>
      </c>
      <c r="D6599" t="s">
        <v>16991</v>
      </c>
      <c r="E6599" s="2">
        <v>1</v>
      </c>
      <c r="F6599" s="2">
        <v>4</v>
      </c>
      <c r="G6599" s="2">
        <v>1</v>
      </c>
      <c r="H6599" s="2">
        <v>18</v>
      </c>
      <c r="I6599" s="4" t="s">
        <v>17407</v>
      </c>
      <c r="J6599" s="2">
        <v>1</v>
      </c>
      <c r="K6599" s="2">
        <v>4</v>
      </c>
      <c r="L6599" s="2">
        <v>1</v>
      </c>
      <c r="M6599" s="4" t="s">
        <v>14184</v>
      </c>
      <c r="N6599" s="4" t="s">
        <v>4536</v>
      </c>
      <c r="O6599" t="s">
        <v>5312</v>
      </c>
      <c r="P6599" s="4" t="s">
        <v>11512</v>
      </c>
      <c r="Q6599" s="4" t="str">
        <f>VLOOKUP(P6599, 'Gun classification'!A:B, 2, FALSE)</f>
        <v>Arma de fuego</v>
      </c>
      <c r="R6599" s="4" t="s">
        <v>14184</v>
      </c>
      <c r="S6599" t="str">
        <f t="shared" si="103"/>
        <v xml:space="preserve">gang activity, </v>
      </c>
      <c r="T6599" s="38" t="s">
        <v>23261</v>
      </c>
      <c r="W6599" s="4" t="s">
        <v>14184</v>
      </c>
      <c r="X6599" s="4" t="s">
        <v>14184</v>
      </c>
    </row>
    <row r="6600" spans="1:24" x14ac:dyDescent="0.2">
      <c r="A6600">
        <v>1</v>
      </c>
      <c r="B6600">
        <v>7</v>
      </c>
      <c r="C6600">
        <v>1998</v>
      </c>
      <c r="D6600" t="s">
        <v>16992</v>
      </c>
      <c r="E6600" s="2">
        <v>3</v>
      </c>
      <c r="F6600" s="3"/>
      <c r="G6600" s="2">
        <v>1</v>
      </c>
      <c r="H6600" s="2">
        <v>23</v>
      </c>
      <c r="I6600" s="4" t="s">
        <v>11210</v>
      </c>
      <c r="J6600" s="2">
        <v>3</v>
      </c>
      <c r="K6600" s="3"/>
      <c r="L6600" s="2">
        <v>1</v>
      </c>
      <c r="M6600" s="4" t="s">
        <v>11416</v>
      </c>
      <c r="N6600" s="4" t="s">
        <v>4537</v>
      </c>
      <c r="O6600" t="s">
        <v>4538</v>
      </c>
      <c r="P6600" s="4" t="s">
        <v>11512</v>
      </c>
      <c r="Q6600" s="4" t="str">
        <f>VLOOKUP(P6600, 'Gun classification'!A:B, 2, FALSE)</f>
        <v>Arma de fuego</v>
      </c>
      <c r="R6600" s="4" t="s">
        <v>14184</v>
      </c>
      <c r="S6600" t="str">
        <f t="shared" si="103"/>
        <v xml:space="preserve">hard look on corn, </v>
      </c>
      <c r="W6600" s="4" t="s">
        <v>14184</v>
      </c>
      <c r="X6600" s="4" t="s">
        <v>14184</v>
      </c>
    </row>
    <row r="6601" spans="1:24" x14ac:dyDescent="0.2">
      <c r="A6601">
        <v>1</v>
      </c>
      <c r="B6601">
        <v>15</v>
      </c>
      <c r="C6601">
        <v>1998</v>
      </c>
      <c r="D6601" t="s">
        <v>16993</v>
      </c>
      <c r="E6601" s="2">
        <v>1</v>
      </c>
      <c r="F6601" s="2">
        <v>4</v>
      </c>
      <c r="G6601" s="2">
        <v>1</v>
      </c>
      <c r="H6601" s="2">
        <v>22</v>
      </c>
      <c r="I6601" s="4" t="s">
        <v>17370</v>
      </c>
      <c r="J6601" s="2">
        <v>5</v>
      </c>
      <c r="K6601" s="3"/>
      <c r="L6601" s="2">
        <v>3</v>
      </c>
      <c r="M6601" s="4" t="s">
        <v>14184</v>
      </c>
      <c r="N6601" s="4" t="s">
        <v>4539</v>
      </c>
      <c r="O6601" t="s">
        <v>4069</v>
      </c>
      <c r="P6601" s="4" t="s">
        <v>11518</v>
      </c>
      <c r="Q6601" s="4" t="str">
        <f>VLOOKUP(P6601, 'Gun classification'!A:B, 2, FALSE)</f>
        <v>Arma blanca</v>
      </c>
      <c r="R6601" s="4" t="s">
        <v>14184</v>
      </c>
      <c r="S6601" t="str">
        <f t="shared" si="103"/>
        <v xml:space="preserve">found in street, </v>
      </c>
      <c r="W6601" s="4" t="s">
        <v>14184</v>
      </c>
      <c r="X6601" s="4" t="s">
        <v>14184</v>
      </c>
    </row>
    <row r="6602" spans="1:24" x14ac:dyDescent="0.2">
      <c r="A6602">
        <v>1</v>
      </c>
      <c r="B6602">
        <v>20</v>
      </c>
      <c r="C6602">
        <v>1998</v>
      </c>
      <c r="D6602" t="s">
        <v>16994</v>
      </c>
      <c r="E6602" s="2">
        <v>1</v>
      </c>
      <c r="F6602" s="2">
        <v>4</v>
      </c>
      <c r="G6602" s="2">
        <v>1</v>
      </c>
      <c r="H6602" s="2">
        <v>37</v>
      </c>
      <c r="I6602" s="4" t="s">
        <v>17370</v>
      </c>
      <c r="J6602" s="2">
        <v>5</v>
      </c>
      <c r="K6602" s="3"/>
      <c r="L6602" s="2">
        <v>3</v>
      </c>
      <c r="M6602" s="4" t="s">
        <v>14184</v>
      </c>
      <c r="N6602" s="4" t="s">
        <v>4540</v>
      </c>
      <c r="O6602" t="s">
        <v>4541</v>
      </c>
      <c r="P6602" s="4" t="s">
        <v>11512</v>
      </c>
      <c r="Q6602" s="4" t="str">
        <f>VLOOKUP(P6602, 'Gun classification'!A:B, 2, FALSE)</f>
        <v>Arma de fuego</v>
      </c>
      <c r="R6602" s="4" t="s">
        <v>14184</v>
      </c>
      <c r="S6602" t="str">
        <f t="shared" si="103"/>
        <v xml:space="preserve">gang in front of store, </v>
      </c>
      <c r="T6602" s="38" t="s">
        <v>23261</v>
      </c>
      <c r="W6602" s="4" t="s">
        <v>14184</v>
      </c>
      <c r="X6602" s="4" t="s">
        <v>14184</v>
      </c>
    </row>
    <row r="6603" spans="1:24" x14ac:dyDescent="0.2">
      <c r="A6603">
        <v>1</v>
      </c>
      <c r="B6603">
        <v>21</v>
      </c>
      <c r="C6603">
        <v>1998</v>
      </c>
      <c r="D6603" t="s">
        <v>16995</v>
      </c>
      <c r="E6603" s="2">
        <v>2</v>
      </c>
      <c r="F6603" s="2">
        <v>7</v>
      </c>
      <c r="G6603" s="2">
        <v>2</v>
      </c>
      <c r="H6603" s="2">
        <v>61</v>
      </c>
      <c r="I6603" s="4" t="s">
        <v>11211</v>
      </c>
      <c r="J6603" s="2">
        <v>2</v>
      </c>
      <c r="K6603" s="2">
        <v>7</v>
      </c>
      <c r="L6603" s="2">
        <v>1</v>
      </c>
      <c r="M6603" s="4" t="s">
        <v>11449</v>
      </c>
      <c r="N6603" s="4" t="s">
        <v>4542</v>
      </c>
      <c r="O6603" t="s">
        <v>11830</v>
      </c>
      <c r="P6603" s="4" t="s">
        <v>11518</v>
      </c>
      <c r="Q6603" s="4" t="str">
        <f>VLOOKUP(P6603, 'Gun classification'!A:B, 2, FALSE)</f>
        <v>Arma blanca</v>
      </c>
      <c r="R6603" s="4" t="s">
        <v>1288</v>
      </c>
      <c r="S6603" t="str">
        <f t="shared" si="103"/>
        <v>sus 801, previous domes</v>
      </c>
      <c r="W6603" s="4" t="s">
        <v>14184</v>
      </c>
      <c r="X6603" s="4" t="s">
        <v>14184</v>
      </c>
    </row>
    <row r="6604" spans="1:24" x14ac:dyDescent="0.2">
      <c r="A6604">
        <v>1</v>
      </c>
      <c r="B6604">
        <v>25</v>
      </c>
      <c r="C6604">
        <v>1998</v>
      </c>
      <c r="D6604" t="s">
        <v>16996</v>
      </c>
      <c r="E6604" s="2">
        <v>3</v>
      </c>
      <c r="F6604" s="3"/>
      <c r="G6604" s="2">
        <v>1</v>
      </c>
      <c r="H6604" s="2">
        <v>28</v>
      </c>
      <c r="I6604" s="4" t="s">
        <v>14736</v>
      </c>
      <c r="J6604" s="2">
        <v>5</v>
      </c>
      <c r="K6604" s="3"/>
      <c r="L6604" s="2">
        <v>3</v>
      </c>
      <c r="M6604" s="4" t="s">
        <v>14184</v>
      </c>
      <c r="N6604" s="4" t="s">
        <v>4543</v>
      </c>
      <c r="O6604" t="s">
        <v>4544</v>
      </c>
      <c r="P6604" s="4" t="s">
        <v>11512</v>
      </c>
      <c r="Q6604" s="4" t="str">
        <f>VLOOKUP(P6604, 'Gun classification'!A:B, 2, FALSE)</f>
        <v>Arma de fuego</v>
      </c>
      <c r="R6604" s="4" t="s">
        <v>1289</v>
      </c>
      <c r="S6604" t="str">
        <f t="shared" si="103"/>
        <v>outside club, fem insulted</v>
      </c>
      <c r="W6604" s="4" t="s">
        <v>14184</v>
      </c>
      <c r="X6604" s="4" t="s">
        <v>14184</v>
      </c>
    </row>
    <row r="6605" spans="1:24" x14ac:dyDescent="0.2">
      <c r="A6605">
        <v>1</v>
      </c>
      <c r="B6605">
        <v>26</v>
      </c>
      <c r="C6605">
        <v>1998</v>
      </c>
      <c r="D6605" t="s">
        <v>16997</v>
      </c>
      <c r="E6605" s="2">
        <v>1</v>
      </c>
      <c r="F6605" s="3"/>
      <c r="G6605" s="2">
        <v>1</v>
      </c>
      <c r="H6605" s="2">
        <v>23</v>
      </c>
      <c r="I6605" s="4" t="s">
        <v>11212</v>
      </c>
      <c r="J6605" s="2">
        <v>2</v>
      </c>
      <c r="K6605" s="2">
        <v>5</v>
      </c>
      <c r="L6605" s="2">
        <v>1</v>
      </c>
      <c r="M6605" s="4" t="s">
        <v>14184</v>
      </c>
      <c r="N6605" s="4" t="s">
        <v>5624</v>
      </c>
      <c r="O6605" t="s">
        <v>4545</v>
      </c>
      <c r="P6605" s="4" t="s">
        <v>11512</v>
      </c>
      <c r="Q6605" s="4" t="str">
        <f>VLOOKUP(P6605, 'Gun classification'!A:B, 2, FALSE)</f>
        <v>Arma de fuego</v>
      </c>
      <c r="R6605" s="4" t="s">
        <v>14184</v>
      </c>
      <c r="S6605" t="str">
        <f t="shared" si="103"/>
        <v xml:space="preserve">loud music, </v>
      </c>
      <c r="W6605" s="4" t="s">
        <v>14184</v>
      </c>
      <c r="X6605" s="4" t="s">
        <v>14184</v>
      </c>
    </row>
    <row r="6606" spans="1:24" x14ac:dyDescent="0.2">
      <c r="A6606">
        <v>2</v>
      </c>
      <c r="B6606">
        <v>7</v>
      </c>
      <c r="C6606">
        <v>1998</v>
      </c>
      <c r="D6606" t="s">
        <v>16998</v>
      </c>
      <c r="E6606" s="2">
        <v>1</v>
      </c>
      <c r="F6606" s="3"/>
      <c r="G6606" s="2">
        <v>2</v>
      </c>
      <c r="H6606" s="2">
        <v>36</v>
      </c>
      <c r="I6606" s="4" t="s">
        <v>11213</v>
      </c>
      <c r="J6606" s="2">
        <v>2</v>
      </c>
      <c r="K6606" s="2">
        <v>7</v>
      </c>
      <c r="L6606" s="2">
        <v>1</v>
      </c>
      <c r="M6606" s="4" t="s">
        <v>11417</v>
      </c>
      <c r="N6606" s="4" t="s">
        <v>4546</v>
      </c>
      <c r="O6606" t="s">
        <v>4547</v>
      </c>
      <c r="P6606" s="4" t="s">
        <v>11512</v>
      </c>
      <c r="Q6606" s="4" t="str">
        <f>VLOOKUP(P6606, 'Gun classification'!A:B, 2, FALSE)</f>
        <v>Arma de fuego</v>
      </c>
      <c r="R6606" s="4" t="s">
        <v>14184</v>
      </c>
      <c r="S6606" t="str">
        <f t="shared" si="103"/>
        <v xml:space="preserve">fite in car, </v>
      </c>
      <c r="W6606" s="4" t="s">
        <v>14184</v>
      </c>
      <c r="X6606" s="4" t="s">
        <v>14184</v>
      </c>
    </row>
    <row r="6607" spans="1:24" x14ac:dyDescent="0.2">
      <c r="A6607">
        <v>2</v>
      </c>
      <c r="B6607">
        <v>11</v>
      </c>
      <c r="C6607">
        <v>1998</v>
      </c>
      <c r="D6607" t="s">
        <v>16999</v>
      </c>
      <c r="E6607" s="2">
        <v>2</v>
      </c>
      <c r="F6607" s="2">
        <v>5</v>
      </c>
      <c r="G6607" s="2">
        <v>1</v>
      </c>
      <c r="H6607" s="2">
        <v>28</v>
      </c>
      <c r="I6607" s="4" t="s">
        <v>17370</v>
      </c>
      <c r="J6607" s="2">
        <v>5</v>
      </c>
      <c r="K6607" s="3"/>
      <c r="L6607" s="2">
        <v>3</v>
      </c>
      <c r="M6607" s="4" t="s">
        <v>14184</v>
      </c>
      <c r="N6607" s="4" t="s">
        <v>12333</v>
      </c>
      <c r="O6607" t="s">
        <v>4548</v>
      </c>
      <c r="P6607" s="4" t="s">
        <v>11512</v>
      </c>
      <c r="Q6607" s="4" t="str">
        <f>VLOOKUP(P6607, 'Gun classification'!A:B, 2, FALSE)</f>
        <v>Arma de fuego</v>
      </c>
      <c r="R6607" s="4" t="s">
        <v>14184</v>
      </c>
      <c r="S6607" t="str">
        <f t="shared" si="103"/>
        <v xml:space="preserve">gang in car, </v>
      </c>
      <c r="T6607" s="38" t="s">
        <v>23261</v>
      </c>
      <c r="W6607" s="4" t="s">
        <v>14184</v>
      </c>
      <c r="X6607" s="4" t="s">
        <v>14184</v>
      </c>
    </row>
    <row r="6608" spans="1:24" x14ac:dyDescent="0.2">
      <c r="A6608">
        <v>2</v>
      </c>
      <c r="B6608">
        <v>15</v>
      </c>
      <c r="C6608">
        <v>1998</v>
      </c>
      <c r="D6608" t="s">
        <v>17000</v>
      </c>
      <c r="E6608" s="2">
        <v>3</v>
      </c>
      <c r="F6608" s="3"/>
      <c r="G6608" s="2">
        <v>1</v>
      </c>
      <c r="H6608" s="2">
        <v>21</v>
      </c>
      <c r="I6608" s="4" t="s">
        <v>11214</v>
      </c>
      <c r="J6608" s="2">
        <v>3</v>
      </c>
      <c r="K6608" s="3"/>
      <c r="L6608" s="2">
        <v>1</v>
      </c>
      <c r="M6608" s="4" t="s">
        <v>14184</v>
      </c>
      <c r="N6608" s="4" t="s">
        <v>4549</v>
      </c>
      <c r="O6608" t="s">
        <v>9053</v>
      </c>
      <c r="P6608" s="4" t="s">
        <v>11512</v>
      </c>
      <c r="Q6608" s="4" t="str">
        <f>VLOOKUP(P6608, 'Gun classification'!A:B, 2, FALSE)</f>
        <v>Arma de fuego</v>
      </c>
      <c r="R6608" s="4" t="s">
        <v>1290</v>
      </c>
      <c r="S6608" t="str">
        <f t="shared" si="103"/>
        <v>in street, coup de grace</v>
      </c>
      <c r="W6608" s="4" t="s">
        <v>14184</v>
      </c>
      <c r="X6608" s="4" t="s">
        <v>14184</v>
      </c>
    </row>
    <row r="6609" spans="1:24" x14ac:dyDescent="0.2">
      <c r="A6609">
        <v>2</v>
      </c>
      <c r="B6609">
        <v>17</v>
      </c>
      <c r="C6609">
        <v>1998</v>
      </c>
      <c r="D6609" t="s">
        <v>17001</v>
      </c>
      <c r="E6609" s="2">
        <v>2</v>
      </c>
      <c r="F6609" s="2">
        <v>5</v>
      </c>
      <c r="G6609" s="2">
        <v>1</v>
      </c>
      <c r="H6609" s="2">
        <v>15</v>
      </c>
      <c r="I6609" s="4" t="s">
        <v>14736</v>
      </c>
      <c r="J6609" s="2">
        <v>5</v>
      </c>
      <c r="K6609" s="3"/>
      <c r="L6609" s="2">
        <v>3</v>
      </c>
      <c r="M6609" s="4" t="s">
        <v>14184</v>
      </c>
      <c r="N6609" s="4" t="s">
        <v>3458</v>
      </c>
      <c r="O6609" t="s">
        <v>4550</v>
      </c>
      <c r="P6609" s="4" t="s">
        <v>11512</v>
      </c>
      <c r="Q6609" s="4" t="str">
        <f>VLOOKUP(P6609, 'Gun classification'!A:B, 2, FALSE)</f>
        <v>Arma de fuego</v>
      </c>
      <c r="R6609" s="4" t="s">
        <v>1291</v>
      </c>
      <c r="S6609" t="str">
        <f t="shared" si="103"/>
        <v>gang in arcade, must have seen</v>
      </c>
      <c r="T6609" s="38" t="s">
        <v>23261</v>
      </c>
      <c r="W6609" s="4" t="s">
        <v>14184</v>
      </c>
      <c r="X6609" s="4" t="s">
        <v>14184</v>
      </c>
    </row>
    <row r="6610" spans="1:24" x14ac:dyDescent="0.2">
      <c r="A6610">
        <v>3</v>
      </c>
      <c r="B6610">
        <v>15</v>
      </c>
      <c r="C6610">
        <v>1998</v>
      </c>
      <c r="D6610" t="s">
        <v>17002</v>
      </c>
      <c r="E6610" s="2">
        <v>1</v>
      </c>
      <c r="F6610" s="3"/>
      <c r="G6610" s="2">
        <v>1</v>
      </c>
      <c r="H6610" s="2">
        <v>45</v>
      </c>
      <c r="I6610" s="4" t="s">
        <v>11215</v>
      </c>
      <c r="J6610" s="2">
        <v>1</v>
      </c>
      <c r="K6610" s="2">
        <v>4</v>
      </c>
      <c r="L6610" s="2">
        <v>1</v>
      </c>
      <c r="M6610" s="4" t="s">
        <v>11471</v>
      </c>
      <c r="N6610" s="4" t="s">
        <v>4551</v>
      </c>
      <c r="O6610" t="s">
        <v>11908</v>
      </c>
      <c r="P6610" s="4" t="s">
        <v>8262</v>
      </c>
      <c r="Q6610" s="4" t="str">
        <f>VLOOKUP(P6610, 'Gun classification'!A:B, 2, FALSE)</f>
        <v>Fuerza</v>
      </c>
      <c r="R6610" s="4" t="s">
        <v>14184</v>
      </c>
      <c r="S6610" t="str">
        <f t="shared" si="103"/>
        <v xml:space="preserve">fight, </v>
      </c>
      <c r="T6610" s="38" t="s">
        <v>23263</v>
      </c>
      <c r="W6610" s="4" t="s">
        <v>14184</v>
      </c>
      <c r="X6610" s="4" t="s">
        <v>14184</v>
      </c>
    </row>
    <row r="6611" spans="1:24" x14ac:dyDescent="0.2">
      <c r="A6611">
        <v>4</v>
      </c>
      <c r="B6611">
        <v>3</v>
      </c>
      <c r="C6611">
        <v>1998</v>
      </c>
      <c r="D6611" t="s">
        <v>17003</v>
      </c>
      <c r="E6611" s="2">
        <v>1</v>
      </c>
      <c r="F6611" s="2">
        <v>4</v>
      </c>
      <c r="G6611" s="2">
        <v>1</v>
      </c>
      <c r="H6611" s="2">
        <v>26</v>
      </c>
      <c r="I6611" s="4" t="s">
        <v>17370</v>
      </c>
      <c r="J6611" s="2">
        <v>5</v>
      </c>
      <c r="K6611" s="3"/>
      <c r="L6611" s="2">
        <v>3</v>
      </c>
      <c r="M6611" s="4" t="s">
        <v>14184</v>
      </c>
      <c r="N6611" s="4" t="s">
        <v>4498</v>
      </c>
      <c r="O6611" t="s">
        <v>4552</v>
      </c>
      <c r="P6611" s="4" t="s">
        <v>14184</v>
      </c>
      <c r="Q6611" s="4" t="s">
        <v>23269</v>
      </c>
      <c r="R6611" s="4" t="s">
        <v>14184</v>
      </c>
      <c r="S6611" t="str">
        <f t="shared" si="103"/>
        <v xml:space="preserve">gang maybe, </v>
      </c>
      <c r="T6611" s="38" t="s">
        <v>23261</v>
      </c>
      <c r="W6611" s="4" t="s">
        <v>14184</v>
      </c>
      <c r="X6611" s="4" t="s">
        <v>14184</v>
      </c>
    </row>
    <row r="6612" spans="1:24" x14ac:dyDescent="0.2">
      <c r="A6612">
        <v>4</v>
      </c>
      <c r="B6612">
        <v>15</v>
      </c>
      <c r="C6612">
        <v>1998</v>
      </c>
      <c r="D6612" t="s">
        <v>17004</v>
      </c>
      <c r="E6612" s="2">
        <v>1</v>
      </c>
      <c r="F6612" s="2">
        <v>4</v>
      </c>
      <c r="G6612" s="2">
        <v>1</v>
      </c>
      <c r="H6612" s="2">
        <v>25</v>
      </c>
      <c r="I6612" s="4" t="s">
        <v>11216</v>
      </c>
      <c r="J6612" s="2">
        <v>1</v>
      </c>
      <c r="K6612" s="2">
        <v>4</v>
      </c>
      <c r="L6612" s="2">
        <v>1</v>
      </c>
      <c r="M6612" s="4" t="s">
        <v>11471</v>
      </c>
      <c r="N6612" s="4" t="s">
        <v>4553</v>
      </c>
      <c r="O6612" t="s">
        <v>4554</v>
      </c>
      <c r="P6612" s="4" t="s">
        <v>11512</v>
      </c>
      <c r="Q6612" s="4" t="str">
        <f>VLOOKUP(P6612, 'Gun classification'!A:B, 2, FALSE)</f>
        <v>Arma de fuego</v>
      </c>
      <c r="R6612" s="4" t="s">
        <v>1292</v>
      </c>
      <c r="S6612" t="str">
        <f t="shared" si="103"/>
        <v>Gang bystander shot gang, 2 convicted Chron 10/16/01</v>
      </c>
      <c r="T6612" s="38" t="s">
        <v>23261</v>
      </c>
      <c r="W6612" s="4" t="s">
        <v>14184</v>
      </c>
      <c r="X6612" s="4" t="s">
        <v>14184</v>
      </c>
    </row>
    <row r="6613" spans="1:24" x14ac:dyDescent="0.2">
      <c r="A6613">
        <v>4</v>
      </c>
      <c r="B6613">
        <v>23</v>
      </c>
      <c r="C6613">
        <v>1998</v>
      </c>
      <c r="D6613" t="s">
        <v>17005</v>
      </c>
      <c r="E6613" s="2">
        <v>1</v>
      </c>
      <c r="F6613" s="3"/>
      <c r="G6613" s="2">
        <v>1</v>
      </c>
      <c r="H6613" s="2">
        <v>86</v>
      </c>
      <c r="I6613" s="4" t="s">
        <v>11217</v>
      </c>
      <c r="J6613" s="2">
        <v>1</v>
      </c>
      <c r="K6613" s="3"/>
      <c r="L6613" s="2">
        <v>1</v>
      </c>
      <c r="M6613" s="4" t="s">
        <v>11504</v>
      </c>
      <c r="N6613" s="4" t="s">
        <v>4555</v>
      </c>
      <c r="O6613" t="s">
        <v>12214</v>
      </c>
      <c r="P6613" s="4" t="s">
        <v>11512</v>
      </c>
      <c r="Q6613" s="4" t="str">
        <f>VLOOKUP(P6613, 'Gun classification'!A:B, 2, FALSE)</f>
        <v>Arma de fuego</v>
      </c>
      <c r="R6613" s="4" t="s">
        <v>14184</v>
      </c>
      <c r="S6613" t="str">
        <f t="shared" si="103"/>
        <v xml:space="preserve">sus 801 att., </v>
      </c>
      <c r="W6613" s="4" t="s">
        <v>14184</v>
      </c>
      <c r="X6613" s="4" t="s">
        <v>14184</v>
      </c>
    </row>
    <row r="6614" spans="1:24" x14ac:dyDescent="0.2">
      <c r="A6614">
        <v>4</v>
      </c>
      <c r="B6614">
        <v>29</v>
      </c>
      <c r="C6614">
        <v>1998</v>
      </c>
      <c r="D6614" t="s">
        <v>17006</v>
      </c>
      <c r="E6614" s="2">
        <v>2</v>
      </c>
      <c r="F6614" s="2">
        <v>5</v>
      </c>
      <c r="G6614" s="2">
        <v>1</v>
      </c>
      <c r="H6614" s="2">
        <v>28</v>
      </c>
      <c r="I6614" s="4" t="s">
        <v>14736</v>
      </c>
      <c r="J6614" s="2">
        <v>5</v>
      </c>
      <c r="K6614" s="3"/>
      <c r="L6614" s="2">
        <v>3</v>
      </c>
      <c r="M6614" s="4" t="s">
        <v>14184</v>
      </c>
      <c r="N6614" s="4" t="s">
        <v>4556</v>
      </c>
      <c r="O6614" t="s">
        <v>4557</v>
      </c>
      <c r="P6614" s="4" t="s">
        <v>11512</v>
      </c>
      <c r="Q6614" s="4" t="str">
        <f>VLOOKUP(P6614, 'Gun classification'!A:B, 2, FALSE)</f>
        <v>Arma de fuego</v>
      </c>
      <c r="R6614" s="4" t="s">
        <v>14184</v>
      </c>
      <c r="S6614" t="str">
        <f t="shared" si="103"/>
        <v xml:space="preserve">in car in lot, </v>
      </c>
      <c r="W6614" s="4" t="s">
        <v>14184</v>
      </c>
      <c r="X6614" s="4" t="s">
        <v>14184</v>
      </c>
    </row>
    <row r="6615" spans="1:24" x14ac:dyDescent="0.2">
      <c r="A6615">
        <v>5</v>
      </c>
      <c r="B6615">
        <v>2</v>
      </c>
      <c r="C6615">
        <v>1998</v>
      </c>
      <c r="D6615" t="s">
        <v>17007</v>
      </c>
      <c r="E6615" s="2">
        <v>3</v>
      </c>
      <c r="F6615" s="3"/>
      <c r="G6615" s="2">
        <v>1</v>
      </c>
      <c r="H6615" s="2">
        <v>21</v>
      </c>
      <c r="I6615" s="4" t="s">
        <v>14736</v>
      </c>
      <c r="J6615" s="2">
        <v>5</v>
      </c>
      <c r="K6615" s="3"/>
      <c r="L6615" s="2">
        <v>3</v>
      </c>
      <c r="M6615" s="4" t="s">
        <v>14184</v>
      </c>
      <c r="N6615" s="4" t="s">
        <v>4558</v>
      </c>
      <c r="O6615" t="s">
        <v>4559</v>
      </c>
      <c r="P6615" s="4" t="s">
        <v>11512</v>
      </c>
      <c r="Q6615" s="4" t="str">
        <f>VLOOKUP(P6615, 'Gun classification'!A:B, 2, FALSE)</f>
        <v>Arma de fuego</v>
      </c>
      <c r="R6615" s="4" t="s">
        <v>14184</v>
      </c>
      <c r="S6615" t="str">
        <f t="shared" si="103"/>
        <v xml:space="preserve">sus seen running, </v>
      </c>
      <c r="W6615" s="4" t="s">
        <v>14184</v>
      </c>
      <c r="X6615" s="4" t="s">
        <v>14184</v>
      </c>
    </row>
    <row r="6616" spans="1:24" x14ac:dyDescent="0.2">
      <c r="A6616">
        <v>5</v>
      </c>
      <c r="B6616">
        <v>8</v>
      </c>
      <c r="C6616">
        <v>1998</v>
      </c>
      <c r="D6616" t="s">
        <v>17008</v>
      </c>
      <c r="E6616" s="2">
        <v>1</v>
      </c>
      <c r="F6616" s="2">
        <v>4</v>
      </c>
      <c r="G6616" s="2">
        <v>1</v>
      </c>
      <c r="H6616" s="2">
        <v>27</v>
      </c>
      <c r="I6616" s="4" t="s">
        <v>11218</v>
      </c>
      <c r="J6616" s="2">
        <v>1</v>
      </c>
      <c r="K6616" s="2">
        <v>4</v>
      </c>
      <c r="L6616" s="2">
        <v>1</v>
      </c>
      <c r="M6616" s="4" t="s">
        <v>11425</v>
      </c>
      <c r="N6616" s="4" t="s">
        <v>4560</v>
      </c>
      <c r="O6616" t="s">
        <v>5212</v>
      </c>
      <c r="P6616" s="4" t="s">
        <v>11518</v>
      </c>
      <c r="Q6616" s="4" t="str">
        <f>VLOOKUP(P6616, 'Gun classification'!A:B, 2, FALSE)</f>
        <v>Arma blanca</v>
      </c>
      <c r="R6616" s="4" t="s">
        <v>14184</v>
      </c>
      <c r="S6616" t="str">
        <f t="shared" si="103"/>
        <v xml:space="preserve">drunk argue, </v>
      </c>
      <c r="W6616" s="4" t="s">
        <v>14184</v>
      </c>
      <c r="X6616" s="4" t="s">
        <v>14184</v>
      </c>
    </row>
    <row r="6617" spans="1:24" x14ac:dyDescent="0.2">
      <c r="A6617">
        <v>5</v>
      </c>
      <c r="B6617">
        <v>17</v>
      </c>
      <c r="C6617">
        <v>1998</v>
      </c>
      <c r="D6617" t="s">
        <v>17009</v>
      </c>
      <c r="E6617" s="2">
        <v>2</v>
      </c>
      <c r="F6617" s="2">
        <v>7</v>
      </c>
      <c r="G6617" s="2">
        <v>1</v>
      </c>
      <c r="H6617" s="2">
        <v>18</v>
      </c>
      <c r="I6617" s="4" t="s">
        <v>11219</v>
      </c>
      <c r="J6617" s="2">
        <v>2</v>
      </c>
      <c r="K6617" s="2">
        <v>7</v>
      </c>
      <c r="L6617" s="2">
        <v>1</v>
      </c>
      <c r="M6617" s="4" t="s">
        <v>11432</v>
      </c>
      <c r="N6617" s="4" t="s">
        <v>4561</v>
      </c>
      <c r="O6617" t="s">
        <v>4562</v>
      </c>
      <c r="P6617" s="4" t="s">
        <v>11512</v>
      </c>
      <c r="Q6617" s="4" t="str">
        <f>VLOOKUP(P6617, 'Gun classification'!A:B, 2, FALSE)</f>
        <v>Arma de fuego</v>
      </c>
      <c r="R6617" s="4" t="s">
        <v>14184</v>
      </c>
      <c r="S6617" t="str">
        <f t="shared" si="103"/>
        <v xml:space="preserve">good samartin, </v>
      </c>
      <c r="W6617" s="4" t="s">
        <v>14184</v>
      </c>
      <c r="X6617" s="4" t="s">
        <v>14184</v>
      </c>
    </row>
    <row r="6618" spans="1:24" x14ac:dyDescent="0.2">
      <c r="A6618">
        <v>5</v>
      </c>
      <c r="B6618">
        <v>20</v>
      </c>
      <c r="C6618">
        <v>1998</v>
      </c>
      <c r="D6618" t="s">
        <v>17010</v>
      </c>
      <c r="E6618" s="2">
        <v>1</v>
      </c>
      <c r="F6618" s="3"/>
      <c r="G6618" s="2">
        <v>2</v>
      </c>
      <c r="H6618" s="2">
        <v>36</v>
      </c>
      <c r="I6618" s="4" t="s">
        <v>17370</v>
      </c>
      <c r="J6618" s="2">
        <v>5</v>
      </c>
      <c r="K6618" s="3"/>
      <c r="L6618" s="2">
        <v>3</v>
      </c>
      <c r="M6618" s="4" t="s">
        <v>14184</v>
      </c>
      <c r="N6618" s="4" t="s">
        <v>4563</v>
      </c>
      <c r="P6618" s="4" t="s">
        <v>11518</v>
      </c>
      <c r="Q6618" s="4" t="str">
        <f>VLOOKUP(P6618, 'Gun classification'!A:B, 2, FALSE)</f>
        <v>Arma blanca</v>
      </c>
      <c r="R6618" s="4" t="s">
        <v>1293</v>
      </c>
      <c r="S6618" t="str">
        <f t="shared" si="103"/>
        <v>, 13 stabs</v>
      </c>
      <c r="T6618" s="38" t="s">
        <v>23253</v>
      </c>
      <c r="W6618" s="4" t="s">
        <v>14184</v>
      </c>
      <c r="X6618" s="4" t="s">
        <v>14184</v>
      </c>
    </row>
    <row r="6619" spans="1:24" x14ac:dyDescent="0.2">
      <c r="A6619">
        <v>5</v>
      </c>
      <c r="B6619">
        <v>26</v>
      </c>
      <c r="C6619">
        <v>1998</v>
      </c>
      <c r="D6619" t="s">
        <v>17011</v>
      </c>
      <c r="E6619" s="2">
        <v>3</v>
      </c>
      <c r="F6619" s="3"/>
      <c r="G6619" s="2">
        <v>1</v>
      </c>
      <c r="H6619" s="2">
        <v>19</v>
      </c>
      <c r="I6619" s="4" t="s">
        <v>14736</v>
      </c>
      <c r="J6619" s="2">
        <v>5</v>
      </c>
      <c r="K6619" s="3"/>
      <c r="L6619" s="2">
        <v>3</v>
      </c>
      <c r="M6619" s="4" t="s">
        <v>14184</v>
      </c>
      <c r="N6619" s="4" t="s">
        <v>4564</v>
      </c>
      <c r="O6619" t="s">
        <v>4565</v>
      </c>
      <c r="P6619" s="4" t="s">
        <v>11512</v>
      </c>
      <c r="Q6619" s="4" t="str">
        <f>VLOOKUP(P6619, 'Gun classification'!A:B, 2, FALSE)</f>
        <v>Arma de fuego</v>
      </c>
      <c r="R6619" s="4" t="s">
        <v>14184</v>
      </c>
      <c r="S6619" t="str">
        <f t="shared" si="103"/>
        <v xml:space="preserve">standin on corner, </v>
      </c>
      <c r="W6619" s="4" t="s">
        <v>14184</v>
      </c>
      <c r="X6619" s="4" t="s">
        <v>14184</v>
      </c>
    </row>
    <row r="6620" spans="1:24" x14ac:dyDescent="0.2">
      <c r="A6620">
        <v>5</v>
      </c>
      <c r="B6620">
        <v>27</v>
      </c>
      <c r="C6620">
        <v>1998</v>
      </c>
      <c r="D6620" t="s">
        <v>17012</v>
      </c>
      <c r="E6620" s="2">
        <v>3</v>
      </c>
      <c r="F6620" s="3"/>
      <c r="G6620" s="2">
        <v>1</v>
      </c>
      <c r="H6620" s="2">
        <v>28</v>
      </c>
      <c r="I6620" s="4" t="s">
        <v>17370</v>
      </c>
      <c r="J6620" s="2">
        <v>5</v>
      </c>
      <c r="K6620" s="3"/>
      <c r="L6620" s="2">
        <v>3</v>
      </c>
      <c r="M6620" s="4" t="s">
        <v>14184</v>
      </c>
      <c r="N6620" s="4" t="s">
        <v>4566</v>
      </c>
      <c r="O6620" t="s">
        <v>4567</v>
      </c>
      <c r="P6620" s="4" t="s">
        <v>11518</v>
      </c>
      <c r="Q6620" s="4" t="str">
        <f>VLOOKUP(P6620, 'Gun classification'!A:B, 2, FALSE)</f>
        <v>Arma blanca</v>
      </c>
      <c r="R6620" s="4" t="s">
        <v>1294</v>
      </c>
      <c r="S6620" t="str">
        <f t="shared" si="103"/>
        <v xml:space="preserve"> in burn car crash, stabbed several</v>
      </c>
      <c r="W6620" s="4" t="s">
        <v>14184</v>
      </c>
      <c r="X6620" s="4" t="s">
        <v>14184</v>
      </c>
    </row>
    <row r="6621" spans="1:24" x14ac:dyDescent="0.2">
      <c r="A6621">
        <v>6</v>
      </c>
      <c r="B6621">
        <v>2</v>
      </c>
      <c r="C6621">
        <v>1998</v>
      </c>
      <c r="D6621" t="s">
        <v>17013</v>
      </c>
      <c r="E6621" s="2">
        <v>3</v>
      </c>
      <c r="F6621" s="3"/>
      <c r="G6621" s="2">
        <v>1</v>
      </c>
      <c r="H6621" s="2">
        <v>24</v>
      </c>
      <c r="I6621" s="4" t="s">
        <v>14736</v>
      </c>
      <c r="J6621" s="2">
        <v>5</v>
      </c>
      <c r="K6621" s="3"/>
      <c r="L6621" s="2">
        <v>3</v>
      </c>
      <c r="M6621" s="4" t="s">
        <v>14184</v>
      </c>
      <c r="N6621" s="4" t="s">
        <v>6442</v>
      </c>
      <c r="O6621" t="s">
        <v>4192</v>
      </c>
      <c r="P6621" s="4" t="s">
        <v>11512</v>
      </c>
      <c r="Q6621" s="4" t="str">
        <f>VLOOKUP(P6621, 'Gun classification'!A:B, 2, FALSE)</f>
        <v>Arma de fuego</v>
      </c>
      <c r="R6621" s="4" t="s">
        <v>1295</v>
      </c>
      <c r="S6621" t="str">
        <f t="shared" si="103"/>
        <v>in front of store, by ski mask</v>
      </c>
      <c r="W6621" s="4" t="s">
        <v>14184</v>
      </c>
      <c r="X6621" s="4" t="s">
        <v>14184</v>
      </c>
    </row>
    <row r="6622" spans="1:24" x14ac:dyDescent="0.2">
      <c r="A6622">
        <v>6</v>
      </c>
      <c r="B6622">
        <v>4</v>
      </c>
      <c r="C6622">
        <v>1998</v>
      </c>
      <c r="D6622" t="s">
        <v>17014</v>
      </c>
      <c r="E6622" s="2">
        <v>3</v>
      </c>
      <c r="F6622" s="3"/>
      <c r="G6622" s="2">
        <v>1</v>
      </c>
      <c r="H6622" s="2">
        <v>28</v>
      </c>
      <c r="I6622" s="4" t="s">
        <v>14736</v>
      </c>
      <c r="J6622" s="2">
        <v>5</v>
      </c>
      <c r="K6622" s="3"/>
      <c r="L6622" s="2">
        <v>3</v>
      </c>
      <c r="M6622" s="4" t="s">
        <v>14184</v>
      </c>
      <c r="N6622" s="4" t="s">
        <v>4568</v>
      </c>
      <c r="O6622" t="s">
        <v>4569</v>
      </c>
      <c r="P6622" s="4" t="s">
        <v>11512</v>
      </c>
      <c r="Q6622" s="4" t="str">
        <f>VLOOKUP(P6622, 'Gun classification'!A:B, 2, FALSE)</f>
        <v>Arma de fuego</v>
      </c>
      <c r="R6622" s="4" t="s">
        <v>14184</v>
      </c>
      <c r="S6622" t="str">
        <f t="shared" si="103"/>
        <v xml:space="preserve">but seen, </v>
      </c>
      <c r="W6622" s="4" t="s">
        <v>14184</v>
      </c>
      <c r="X6622" s="4" t="s">
        <v>14184</v>
      </c>
    </row>
    <row r="6623" spans="1:24" x14ac:dyDescent="0.2">
      <c r="A6623">
        <v>6</v>
      </c>
      <c r="B6623">
        <v>12</v>
      </c>
      <c r="C6623">
        <v>1998</v>
      </c>
      <c r="D6623" t="s">
        <v>17015</v>
      </c>
      <c r="E6623" s="2">
        <v>1</v>
      </c>
      <c r="F6623" s="3"/>
      <c r="G6623" s="2">
        <v>1</v>
      </c>
      <c r="H6623" s="2">
        <v>39</v>
      </c>
      <c r="I6623" s="4" t="s">
        <v>17370</v>
      </c>
      <c r="J6623" s="2">
        <v>5</v>
      </c>
      <c r="K6623" s="3"/>
      <c r="L6623" s="2">
        <v>3</v>
      </c>
      <c r="M6623" s="4" t="s">
        <v>14184</v>
      </c>
      <c r="N6623" s="4" t="s">
        <v>4570</v>
      </c>
      <c r="O6623" t="s">
        <v>4571</v>
      </c>
      <c r="P6623" s="4" t="s">
        <v>11512</v>
      </c>
      <c r="Q6623" s="4" t="str">
        <f>VLOOKUP(P6623, 'Gun classification'!A:B, 2, FALSE)</f>
        <v>Arma de fuego</v>
      </c>
      <c r="R6623" s="4" t="s">
        <v>1296</v>
      </c>
      <c r="S6623" t="str">
        <f t="shared" si="103"/>
        <v>halfway house, keeper killed</v>
      </c>
      <c r="W6623" s="4" t="s">
        <v>14184</v>
      </c>
      <c r="X6623" s="4" t="s">
        <v>14184</v>
      </c>
    </row>
    <row r="6624" spans="1:24" x14ac:dyDescent="0.2">
      <c r="A6624">
        <v>6</v>
      </c>
      <c r="B6624">
        <v>14</v>
      </c>
      <c r="C6624">
        <v>1998</v>
      </c>
      <c r="D6624" t="s">
        <v>17016</v>
      </c>
      <c r="E6624" s="2">
        <v>1</v>
      </c>
      <c r="F6624" s="2">
        <v>4</v>
      </c>
      <c r="G6624" s="2">
        <v>1</v>
      </c>
      <c r="H6624" s="2">
        <v>24</v>
      </c>
      <c r="I6624" s="4" t="s">
        <v>14736</v>
      </c>
      <c r="J6624" s="2">
        <v>5</v>
      </c>
      <c r="K6624" s="3"/>
      <c r="L6624" s="2">
        <v>3</v>
      </c>
      <c r="M6624" s="4" t="s">
        <v>14184</v>
      </c>
      <c r="N6624" s="4" t="s">
        <v>4572</v>
      </c>
      <c r="O6624" t="s">
        <v>4573</v>
      </c>
      <c r="P6624" s="4" t="s">
        <v>11512</v>
      </c>
      <c r="Q6624" s="4" t="str">
        <f>VLOOKUP(P6624, 'Gun classification'!A:B, 2, FALSE)</f>
        <v>Arma de fuego</v>
      </c>
      <c r="R6624" s="4" t="s">
        <v>14184</v>
      </c>
      <c r="S6624" t="str">
        <f t="shared" si="103"/>
        <v xml:space="preserve">poss gang, </v>
      </c>
      <c r="T6624" s="38" t="s">
        <v>23261</v>
      </c>
      <c r="W6624" s="4" t="s">
        <v>14184</v>
      </c>
      <c r="X6624" s="4" t="s">
        <v>14184</v>
      </c>
    </row>
    <row r="6625" spans="1:24" x14ac:dyDescent="0.2">
      <c r="A6625">
        <v>6</v>
      </c>
      <c r="B6625">
        <v>18</v>
      </c>
      <c r="C6625">
        <v>1998</v>
      </c>
      <c r="D6625" t="s">
        <v>17017</v>
      </c>
      <c r="E6625" s="2">
        <v>1</v>
      </c>
      <c r="F6625" s="3"/>
      <c r="G6625" s="2">
        <v>1</v>
      </c>
      <c r="H6625" s="2">
        <v>56</v>
      </c>
      <c r="I6625" s="4" t="s">
        <v>11220</v>
      </c>
      <c r="J6625" s="2">
        <v>3</v>
      </c>
      <c r="K6625" s="3"/>
      <c r="L6625" s="2">
        <v>1</v>
      </c>
      <c r="M6625" s="4" t="s">
        <v>11435</v>
      </c>
      <c r="N6625" s="4" t="s">
        <v>3194</v>
      </c>
      <c r="O6625" t="s">
        <v>12060</v>
      </c>
      <c r="P6625" s="4" t="s">
        <v>11518</v>
      </c>
      <c r="Q6625" s="4" t="str">
        <f>VLOOKUP(P6625, 'Gun classification'!A:B, 2, FALSE)</f>
        <v>Arma blanca</v>
      </c>
      <c r="R6625" s="4" t="s">
        <v>14184</v>
      </c>
      <c r="S6625" t="str">
        <f t="shared" si="103"/>
        <v xml:space="preserve">over money, </v>
      </c>
      <c r="W6625" s="4" t="s">
        <v>14184</v>
      </c>
      <c r="X6625" s="4" t="s">
        <v>14184</v>
      </c>
    </row>
    <row r="6626" spans="1:24" x14ac:dyDescent="0.2">
      <c r="A6626">
        <v>6</v>
      </c>
      <c r="B6626">
        <v>21</v>
      </c>
      <c r="C6626">
        <v>1998</v>
      </c>
      <c r="D6626" t="s">
        <v>17018</v>
      </c>
      <c r="E6626" s="2">
        <v>1</v>
      </c>
      <c r="F6626" s="3"/>
      <c r="G6626" s="2">
        <v>1</v>
      </c>
      <c r="H6626" s="2">
        <v>36</v>
      </c>
      <c r="I6626" s="4" t="s">
        <v>17415</v>
      </c>
      <c r="J6626" s="2">
        <v>1</v>
      </c>
      <c r="K6626" s="3"/>
      <c r="L6626" s="2">
        <v>1</v>
      </c>
      <c r="M6626" s="4" t="s">
        <v>14184</v>
      </c>
      <c r="N6626" s="4" t="s">
        <v>4574</v>
      </c>
      <c r="P6626" s="4" t="s">
        <v>11518</v>
      </c>
      <c r="Q6626" s="4" t="str">
        <f>VLOOKUP(P6626, 'Gun classification'!A:B, 2, FALSE)</f>
        <v>Arma blanca</v>
      </c>
      <c r="R6626" s="4" t="s">
        <v>14184</v>
      </c>
      <c r="S6626" t="str">
        <f t="shared" si="103"/>
        <v xml:space="preserve">, </v>
      </c>
      <c r="T6626" t="s">
        <v>23253</v>
      </c>
      <c r="W6626" s="4" t="s">
        <v>14184</v>
      </c>
      <c r="X6626" s="4" t="s">
        <v>14184</v>
      </c>
    </row>
    <row r="6627" spans="1:24" x14ac:dyDescent="0.2">
      <c r="A6627">
        <v>7</v>
      </c>
      <c r="B6627">
        <v>1</v>
      </c>
      <c r="C6627">
        <v>1998</v>
      </c>
      <c r="D6627" t="s">
        <v>17019</v>
      </c>
      <c r="E6627" s="2">
        <v>5</v>
      </c>
      <c r="F6627" s="3"/>
      <c r="G6627" s="2">
        <v>1</v>
      </c>
      <c r="H6627" s="3"/>
      <c r="I6627" s="4" t="s">
        <v>17370</v>
      </c>
      <c r="J6627" s="2">
        <v>5</v>
      </c>
      <c r="K6627" s="3"/>
      <c r="L6627" s="2">
        <v>3</v>
      </c>
      <c r="M6627" s="4" t="s">
        <v>14184</v>
      </c>
      <c r="N6627" s="4" t="s">
        <v>4575</v>
      </c>
      <c r="O6627" t="s">
        <v>12123</v>
      </c>
      <c r="P6627" s="4" t="s">
        <v>12123</v>
      </c>
      <c r="Q6627" s="4" t="str">
        <f>VLOOKUP(P6627, 'Gun classification'!A:B, 2, FALSE)</f>
        <v>Incendiar</v>
      </c>
      <c r="R6627" s="4" t="s">
        <v>14184</v>
      </c>
      <c r="S6627" t="str">
        <f t="shared" si="103"/>
        <v xml:space="preserve">arson, </v>
      </c>
      <c r="W6627" s="4" t="s">
        <v>14184</v>
      </c>
      <c r="X6627" s="4" t="s">
        <v>14184</v>
      </c>
    </row>
    <row r="6628" spans="1:24" x14ac:dyDescent="0.2">
      <c r="A6628">
        <v>7</v>
      </c>
      <c r="B6628">
        <v>2</v>
      </c>
      <c r="C6628">
        <v>1998</v>
      </c>
      <c r="D6628" t="s">
        <v>17020</v>
      </c>
      <c r="E6628" s="2">
        <v>2</v>
      </c>
      <c r="F6628" s="2">
        <v>5</v>
      </c>
      <c r="G6628" s="2">
        <v>1</v>
      </c>
      <c r="H6628" s="2">
        <v>19</v>
      </c>
      <c r="I6628" s="4" t="s">
        <v>17370</v>
      </c>
      <c r="J6628" s="2">
        <v>5</v>
      </c>
      <c r="K6628" s="3"/>
      <c r="L6628" s="2">
        <v>3</v>
      </c>
      <c r="M6628" s="4" t="s">
        <v>14184</v>
      </c>
      <c r="N6628" s="4" t="s">
        <v>4576</v>
      </c>
      <c r="O6628" t="s">
        <v>4548</v>
      </c>
      <c r="P6628" s="4" t="s">
        <v>11512</v>
      </c>
      <c r="Q6628" s="4" t="str">
        <f>VLOOKUP(P6628, 'Gun classification'!A:B, 2, FALSE)</f>
        <v>Arma de fuego</v>
      </c>
      <c r="R6628" s="4" t="s">
        <v>1297</v>
      </c>
      <c r="S6628" t="str">
        <f t="shared" si="103"/>
        <v>gang in car, car sped off</v>
      </c>
      <c r="T6628" s="38" t="s">
        <v>23261</v>
      </c>
      <c r="W6628" s="4" t="s">
        <v>14184</v>
      </c>
      <c r="X6628" s="4" t="s">
        <v>14184</v>
      </c>
    </row>
    <row r="6629" spans="1:24" x14ac:dyDescent="0.2">
      <c r="A6629">
        <v>8</v>
      </c>
      <c r="B6629">
        <v>4</v>
      </c>
      <c r="C6629">
        <v>1998</v>
      </c>
      <c r="D6629" t="s">
        <v>17021</v>
      </c>
      <c r="E6629" s="2">
        <v>3</v>
      </c>
      <c r="F6629" s="3"/>
      <c r="G6629" s="2">
        <v>1</v>
      </c>
      <c r="H6629" s="2">
        <v>29</v>
      </c>
      <c r="I6629" s="4" t="s">
        <v>17370</v>
      </c>
      <c r="J6629" s="2">
        <v>5</v>
      </c>
      <c r="K6629" s="3"/>
      <c r="L6629" s="2">
        <v>3</v>
      </c>
      <c r="M6629" s="4" t="s">
        <v>14184</v>
      </c>
      <c r="N6629" s="4" t="s">
        <v>4577</v>
      </c>
      <c r="O6629" t="s">
        <v>4578</v>
      </c>
      <c r="P6629" s="4" t="s">
        <v>11512</v>
      </c>
      <c r="Q6629" s="4" t="str">
        <f>VLOOKUP(P6629, 'Gun classification'!A:B, 2, FALSE)</f>
        <v>Arma de fuego</v>
      </c>
      <c r="R6629" s="4" t="s">
        <v>14184</v>
      </c>
      <c r="S6629" t="str">
        <f t="shared" si="103"/>
        <v xml:space="preserve">standing in street, </v>
      </c>
      <c r="W6629" s="4" t="s">
        <v>14184</v>
      </c>
      <c r="X6629" s="4" t="s">
        <v>14184</v>
      </c>
    </row>
    <row r="6630" spans="1:24" x14ac:dyDescent="0.2">
      <c r="A6630">
        <v>8</v>
      </c>
      <c r="B6630">
        <v>9</v>
      </c>
      <c r="C6630">
        <v>1998</v>
      </c>
      <c r="D6630" t="s">
        <v>17022</v>
      </c>
      <c r="E6630" s="2">
        <v>1</v>
      </c>
      <c r="F6630" s="3"/>
      <c r="G6630" s="2">
        <v>1</v>
      </c>
      <c r="H6630" s="2">
        <v>31</v>
      </c>
      <c r="I6630" s="4" t="s">
        <v>17370</v>
      </c>
      <c r="J6630" s="2">
        <v>5</v>
      </c>
      <c r="K6630" s="3"/>
      <c r="L6630" s="2">
        <v>3</v>
      </c>
      <c r="M6630" s="4" t="s">
        <v>14184</v>
      </c>
      <c r="N6630" s="4" t="s">
        <v>4579</v>
      </c>
      <c r="O6630" t="s">
        <v>4580</v>
      </c>
      <c r="P6630" s="4" t="s">
        <v>11512</v>
      </c>
      <c r="Q6630" s="4" t="str">
        <f>VLOOKUP(P6630, 'Gun classification'!A:B, 2, FALSE)</f>
        <v>Arma de fuego</v>
      </c>
      <c r="R6630" s="4" t="s">
        <v>14184</v>
      </c>
      <c r="S6630" t="str">
        <f t="shared" si="103"/>
        <v xml:space="preserve">found in truck, </v>
      </c>
      <c r="W6630" s="4" t="s">
        <v>14184</v>
      </c>
      <c r="X6630" s="4" t="s">
        <v>14184</v>
      </c>
    </row>
    <row r="6631" spans="1:24" x14ac:dyDescent="0.2">
      <c r="A6631">
        <v>8</v>
      </c>
      <c r="B6631">
        <v>11</v>
      </c>
      <c r="C6631">
        <v>1998</v>
      </c>
      <c r="D6631" t="s">
        <v>17023</v>
      </c>
      <c r="E6631" s="2">
        <v>1</v>
      </c>
      <c r="F6631" s="3"/>
      <c r="G6631" s="2">
        <v>1</v>
      </c>
      <c r="H6631" s="2">
        <v>66</v>
      </c>
      <c r="I6631" s="4" t="s">
        <v>17370</v>
      </c>
      <c r="J6631" s="2">
        <v>5</v>
      </c>
      <c r="K6631" s="3"/>
      <c r="L6631" s="2">
        <v>3</v>
      </c>
      <c r="M6631" s="4" t="s">
        <v>14184</v>
      </c>
      <c r="N6631" s="4" t="s">
        <v>4581</v>
      </c>
      <c r="O6631" t="s">
        <v>9326</v>
      </c>
      <c r="P6631" s="4" t="s">
        <v>11625</v>
      </c>
      <c r="Q6631" s="4" t="str">
        <f>VLOOKUP(P6631, 'Gun classification'!A:B, 2, FALSE)</f>
        <v>Falta de oxigeno</v>
      </c>
      <c r="R6631" s="4" t="s">
        <v>1298</v>
      </c>
      <c r="S6631" t="str">
        <f t="shared" si="103"/>
        <v>gay?, by guest?</v>
      </c>
      <c r="W6631" s="4" t="s">
        <v>14184</v>
      </c>
      <c r="X6631" s="4" t="s">
        <v>14184</v>
      </c>
    </row>
    <row r="6632" spans="1:24" x14ac:dyDescent="0.2">
      <c r="A6632">
        <v>8</v>
      </c>
      <c r="B6632">
        <v>16</v>
      </c>
      <c r="C6632">
        <v>1998</v>
      </c>
      <c r="D6632" t="s">
        <v>17024</v>
      </c>
      <c r="E6632" s="2">
        <v>1</v>
      </c>
      <c r="F6632" s="3"/>
      <c r="G6632" s="2">
        <v>2</v>
      </c>
      <c r="H6632" s="2">
        <v>70</v>
      </c>
      <c r="I6632" s="4" t="s">
        <v>11221</v>
      </c>
      <c r="J6632" s="2">
        <v>3</v>
      </c>
      <c r="K6632" s="3"/>
      <c r="L6632" s="2">
        <v>1</v>
      </c>
      <c r="M6632" s="4" t="s">
        <v>14184</v>
      </c>
      <c r="N6632" s="4" t="s">
        <v>4582</v>
      </c>
      <c r="P6632" s="4" t="s">
        <v>12123</v>
      </c>
      <c r="Q6632" s="4" t="str">
        <f>VLOOKUP(P6632, 'Gun classification'!A:B, 2, FALSE)</f>
        <v>Incendiar</v>
      </c>
      <c r="R6632" s="4" t="s">
        <v>3301</v>
      </c>
      <c r="S6632" t="str">
        <f t="shared" si="103"/>
        <v>, bound</v>
      </c>
      <c r="W6632" s="4" t="s">
        <v>14184</v>
      </c>
      <c r="X6632" s="4" t="s">
        <v>14184</v>
      </c>
    </row>
    <row r="6633" spans="1:24" x14ac:dyDescent="0.2">
      <c r="A6633">
        <v>8</v>
      </c>
      <c r="B6633">
        <v>17</v>
      </c>
      <c r="C6633">
        <v>1998</v>
      </c>
      <c r="D6633" t="s">
        <v>17025</v>
      </c>
      <c r="E6633" s="2">
        <v>1</v>
      </c>
      <c r="F6633" s="2">
        <v>4</v>
      </c>
      <c r="G6633" s="2">
        <v>1</v>
      </c>
      <c r="H6633" s="2">
        <v>41</v>
      </c>
      <c r="I6633" s="4" t="s">
        <v>11222</v>
      </c>
      <c r="J6633" s="2">
        <v>1</v>
      </c>
      <c r="K6633" s="2">
        <v>4</v>
      </c>
      <c r="L6633" s="2">
        <v>2</v>
      </c>
      <c r="M6633" s="4" t="s">
        <v>14184</v>
      </c>
      <c r="N6633" s="4" t="s">
        <v>4583</v>
      </c>
      <c r="O6633" t="s">
        <v>6940</v>
      </c>
      <c r="P6633" s="4" t="s">
        <v>12123</v>
      </c>
      <c r="Q6633" s="4" t="str">
        <f>VLOOKUP(P6633, 'Gun classification'!A:B, 2, FALSE)</f>
        <v>Incendiar</v>
      </c>
      <c r="R6633" s="4" t="s">
        <v>14184</v>
      </c>
      <c r="S6633" t="str">
        <f t="shared" si="103"/>
        <v xml:space="preserve">burning bed, </v>
      </c>
      <c r="W6633" s="4" t="s">
        <v>14184</v>
      </c>
      <c r="X6633" s="4" t="s">
        <v>14184</v>
      </c>
    </row>
    <row r="6634" spans="1:24" x14ac:dyDescent="0.2">
      <c r="A6634">
        <v>8</v>
      </c>
      <c r="B6634">
        <v>25</v>
      </c>
      <c r="C6634">
        <v>1998</v>
      </c>
      <c r="D6634" t="s">
        <v>17026</v>
      </c>
      <c r="E6634" s="2">
        <v>3</v>
      </c>
      <c r="F6634" s="3"/>
      <c r="G6634" s="2">
        <v>1</v>
      </c>
      <c r="H6634" s="2">
        <v>22</v>
      </c>
      <c r="I6634" s="4" t="s">
        <v>11223</v>
      </c>
      <c r="J6634" s="2">
        <v>3</v>
      </c>
      <c r="K6634" s="3"/>
      <c r="L6634" s="2">
        <v>1</v>
      </c>
      <c r="M6634" s="4" t="s">
        <v>14184</v>
      </c>
      <c r="N6634" s="4" t="s">
        <v>4584</v>
      </c>
      <c r="O6634" t="s">
        <v>4454</v>
      </c>
      <c r="P6634" s="4" t="s">
        <v>11512</v>
      </c>
      <c r="Q6634" s="4" t="str">
        <f>VLOOKUP(P6634, 'Gun classification'!A:B, 2, FALSE)</f>
        <v>Arma de fuego</v>
      </c>
      <c r="R6634" s="4" t="s">
        <v>14184</v>
      </c>
      <c r="S6634" t="str">
        <f t="shared" si="103"/>
        <v xml:space="preserve">shot in apt, </v>
      </c>
      <c r="W6634" s="4" t="s">
        <v>14184</v>
      </c>
      <c r="X6634" s="4" t="s">
        <v>14184</v>
      </c>
    </row>
    <row r="6635" spans="1:24" x14ac:dyDescent="0.2">
      <c r="A6635">
        <v>9</v>
      </c>
      <c r="B6635">
        <v>6</v>
      </c>
      <c r="C6635">
        <v>1998</v>
      </c>
      <c r="D6635" t="s">
        <v>17027</v>
      </c>
      <c r="E6635" s="2">
        <v>1</v>
      </c>
      <c r="F6635" s="2">
        <v>4</v>
      </c>
      <c r="G6635" s="2">
        <v>1</v>
      </c>
      <c r="H6635" s="2">
        <v>24</v>
      </c>
      <c r="I6635" s="4" t="s">
        <v>17370</v>
      </c>
      <c r="J6635" s="2">
        <v>5</v>
      </c>
      <c r="K6635" s="3"/>
      <c r="L6635" s="2">
        <v>3</v>
      </c>
      <c r="M6635" s="4" t="s">
        <v>14184</v>
      </c>
      <c r="N6635" s="4" t="s">
        <v>4585</v>
      </c>
      <c r="O6635" t="s">
        <v>4037</v>
      </c>
      <c r="P6635" s="4" t="s">
        <v>11732</v>
      </c>
      <c r="Q6635" s="4" t="str">
        <f>VLOOKUP(P6635, 'Gun classification'!A:B, 2, FALSE)</f>
        <v>Fuerza</v>
      </c>
      <c r="R6635" s="4" t="s">
        <v>1299</v>
      </c>
      <c r="S6635" t="str">
        <f t="shared" si="103"/>
        <v>found in car, part disrobed</v>
      </c>
      <c r="T6635" s="38" t="s">
        <v>11515</v>
      </c>
      <c r="W6635" s="4" t="s">
        <v>14184</v>
      </c>
      <c r="X6635" s="4" t="s">
        <v>14184</v>
      </c>
    </row>
    <row r="6636" spans="1:24" x14ac:dyDescent="0.2">
      <c r="A6636">
        <v>9</v>
      </c>
      <c r="B6636">
        <v>17</v>
      </c>
      <c r="C6636">
        <v>1998</v>
      </c>
      <c r="D6636" t="s">
        <v>17028</v>
      </c>
      <c r="E6636" s="2">
        <v>1</v>
      </c>
      <c r="F6636" s="2">
        <v>4</v>
      </c>
      <c r="G6636" s="2">
        <v>1</v>
      </c>
      <c r="H6636" s="2">
        <v>30</v>
      </c>
      <c r="I6636" s="4" t="s">
        <v>17407</v>
      </c>
      <c r="J6636" s="2">
        <v>3</v>
      </c>
      <c r="K6636" s="3"/>
      <c r="L6636" s="2">
        <v>1</v>
      </c>
      <c r="M6636" s="4" t="s">
        <v>14184</v>
      </c>
      <c r="N6636" s="4" t="s">
        <v>4586</v>
      </c>
      <c r="O6636" t="s">
        <v>4587</v>
      </c>
      <c r="P6636" s="4" t="s">
        <v>5186</v>
      </c>
      <c r="Q6636" s="4" t="str">
        <f>VLOOKUP(P6636, 'Gun classification'!A:B, 2, FALSE)</f>
        <v xml:space="preserve">Vehiculo </v>
      </c>
      <c r="R6636" s="4" t="s">
        <v>1300</v>
      </c>
      <c r="S6636" t="str">
        <f t="shared" si="103"/>
        <v>run over in fight, bet groups</v>
      </c>
      <c r="T6636" s="38" t="s">
        <v>23263</v>
      </c>
      <c r="W6636" s="4" t="s">
        <v>14184</v>
      </c>
      <c r="X6636" s="4" t="s">
        <v>14184</v>
      </c>
    </row>
    <row r="6637" spans="1:24" x14ac:dyDescent="0.2">
      <c r="A6637">
        <v>9</v>
      </c>
      <c r="B6637">
        <v>25</v>
      </c>
      <c r="C6637">
        <v>1998</v>
      </c>
      <c r="D6637" t="s">
        <v>17029</v>
      </c>
      <c r="E6637" s="2">
        <v>1</v>
      </c>
      <c r="F6637" s="2">
        <v>4</v>
      </c>
      <c r="G6637" s="2">
        <v>1</v>
      </c>
      <c r="H6637" s="2">
        <v>19</v>
      </c>
      <c r="I6637" s="4" t="s">
        <v>11224</v>
      </c>
      <c r="J6637" s="2">
        <v>1</v>
      </c>
      <c r="K6637" s="2">
        <v>4</v>
      </c>
      <c r="L6637" s="2">
        <v>1</v>
      </c>
      <c r="M6637" s="4" t="s">
        <v>11430</v>
      </c>
      <c r="N6637" s="4" t="s">
        <v>4588</v>
      </c>
      <c r="O6637" t="s">
        <v>5957</v>
      </c>
      <c r="P6637" s="4" t="s">
        <v>11512</v>
      </c>
      <c r="Q6637" s="4" t="str">
        <f>VLOOKUP(P6637, 'Gun classification'!A:B, 2, FALSE)</f>
        <v>Arma de fuego</v>
      </c>
      <c r="R6637" s="4" t="s">
        <v>14184</v>
      </c>
      <c r="S6637" t="str">
        <f t="shared" si="103"/>
        <v xml:space="preserve">gang fight, </v>
      </c>
      <c r="T6637" s="38" t="s">
        <v>23261</v>
      </c>
      <c r="W6637" s="4" t="s">
        <v>14184</v>
      </c>
      <c r="X6637" s="4" t="s">
        <v>14184</v>
      </c>
    </row>
    <row r="6638" spans="1:24" x14ac:dyDescent="0.2">
      <c r="A6638">
        <v>10</v>
      </c>
      <c r="B6638">
        <v>5</v>
      </c>
      <c r="C6638">
        <v>1998</v>
      </c>
      <c r="D6638" t="s">
        <v>17030</v>
      </c>
      <c r="E6638" s="2">
        <v>3</v>
      </c>
      <c r="F6638" s="3"/>
      <c r="G6638" s="2">
        <v>1</v>
      </c>
      <c r="H6638" s="2">
        <v>22</v>
      </c>
      <c r="I6638" s="4" t="s">
        <v>17370</v>
      </c>
      <c r="J6638" s="2">
        <v>5</v>
      </c>
      <c r="K6638" s="3"/>
      <c r="L6638" s="2">
        <v>3</v>
      </c>
      <c r="M6638" s="4" t="s">
        <v>14184</v>
      </c>
      <c r="N6638" s="4" t="s">
        <v>4589</v>
      </c>
      <c r="O6638" t="s">
        <v>4069</v>
      </c>
      <c r="P6638" s="4" t="s">
        <v>11512</v>
      </c>
      <c r="Q6638" s="4" t="str">
        <f>VLOOKUP(P6638, 'Gun classification'!A:B, 2, FALSE)</f>
        <v>Arma de fuego</v>
      </c>
      <c r="R6638" s="4" t="s">
        <v>14184</v>
      </c>
      <c r="S6638" t="str">
        <f t="shared" si="103"/>
        <v xml:space="preserve">found in street, </v>
      </c>
      <c r="W6638" s="4" t="s">
        <v>14184</v>
      </c>
      <c r="X6638" s="4" t="s">
        <v>14184</v>
      </c>
    </row>
    <row r="6639" spans="1:24" x14ac:dyDescent="0.2">
      <c r="A6639">
        <v>10</v>
      </c>
      <c r="B6639">
        <v>24</v>
      </c>
      <c r="C6639">
        <v>1998</v>
      </c>
      <c r="D6639" t="s">
        <v>17031</v>
      </c>
      <c r="E6639" s="2">
        <v>3</v>
      </c>
      <c r="F6639" s="3"/>
      <c r="G6639" s="2">
        <v>1</v>
      </c>
      <c r="H6639" s="2">
        <v>24</v>
      </c>
      <c r="I6639" s="4" t="s">
        <v>17370</v>
      </c>
      <c r="J6639" s="2">
        <v>5</v>
      </c>
      <c r="K6639" s="3"/>
      <c r="L6639" s="2">
        <v>3</v>
      </c>
      <c r="M6639" s="4" t="s">
        <v>14184</v>
      </c>
      <c r="N6639" s="4" t="s">
        <v>4590</v>
      </c>
      <c r="O6639" t="s">
        <v>4591</v>
      </c>
      <c r="P6639" s="4" t="s">
        <v>11512</v>
      </c>
      <c r="Q6639" s="4" t="str">
        <f>VLOOKUP(P6639, 'Gun classification'!A:B, 2, FALSE)</f>
        <v>Arma de fuego</v>
      </c>
      <c r="R6639" s="4" t="s">
        <v>14184</v>
      </c>
      <c r="S6639" t="str">
        <f t="shared" si="103"/>
        <v xml:space="preserve">possible drug, </v>
      </c>
      <c r="W6639" s="4" t="s">
        <v>14184</v>
      </c>
      <c r="X6639" s="4" t="s">
        <v>14184</v>
      </c>
    </row>
    <row r="6640" spans="1:24" x14ac:dyDescent="0.2">
      <c r="A6640">
        <v>10</v>
      </c>
      <c r="B6640">
        <v>26</v>
      </c>
      <c r="C6640">
        <v>1998</v>
      </c>
      <c r="D6640" t="s">
        <v>17032</v>
      </c>
      <c r="E6640" s="2">
        <v>3</v>
      </c>
      <c r="F6640" s="3"/>
      <c r="G6640" s="2">
        <v>2</v>
      </c>
      <c r="H6640" s="2">
        <v>47</v>
      </c>
      <c r="I6640" s="4" t="s">
        <v>17370</v>
      </c>
      <c r="J6640" s="2">
        <v>5</v>
      </c>
      <c r="K6640" s="3"/>
      <c r="L6640" s="2">
        <v>3</v>
      </c>
      <c r="M6640" s="4" t="s">
        <v>14184</v>
      </c>
      <c r="N6640" s="4" t="s">
        <v>4592</v>
      </c>
      <c r="O6640" t="s">
        <v>4593</v>
      </c>
      <c r="P6640" s="4" t="s">
        <v>11518</v>
      </c>
      <c r="Q6640" s="4" t="str">
        <f>VLOOKUP(P6640, 'Gun classification'!A:B, 2, FALSE)</f>
        <v>Arma blanca</v>
      </c>
      <c r="R6640" s="4" t="s">
        <v>1301</v>
      </c>
      <c r="S6640" t="str">
        <f t="shared" si="103"/>
        <v>found in apt,  throat cut</v>
      </c>
      <c r="W6640" s="4" t="s">
        <v>14184</v>
      </c>
      <c r="X6640" s="4" t="s">
        <v>14184</v>
      </c>
    </row>
    <row r="6641" spans="1:24" x14ac:dyDescent="0.2">
      <c r="A6641">
        <v>10</v>
      </c>
      <c r="B6641">
        <v>26</v>
      </c>
      <c r="C6641">
        <v>1998</v>
      </c>
      <c r="D6641" t="s">
        <v>17033</v>
      </c>
      <c r="E6641" s="2">
        <v>1</v>
      </c>
      <c r="F6641" s="3"/>
      <c r="G6641" s="2">
        <v>1</v>
      </c>
      <c r="H6641" s="2">
        <v>20</v>
      </c>
      <c r="I6641" s="4" t="s">
        <v>17370</v>
      </c>
      <c r="J6641" s="2">
        <v>5</v>
      </c>
      <c r="K6641" s="3"/>
      <c r="L6641" s="2">
        <v>3</v>
      </c>
      <c r="M6641" s="4" t="s">
        <v>14184</v>
      </c>
      <c r="N6641" s="4" t="s">
        <v>4594</v>
      </c>
      <c r="O6641" t="s">
        <v>4037</v>
      </c>
      <c r="P6641" s="4" t="s">
        <v>11512</v>
      </c>
      <c r="Q6641" s="4" t="str">
        <f>VLOOKUP(P6641, 'Gun classification'!A:B, 2, FALSE)</f>
        <v>Arma de fuego</v>
      </c>
      <c r="R6641" s="4" t="s">
        <v>14184</v>
      </c>
      <c r="S6641" t="str">
        <f t="shared" si="103"/>
        <v xml:space="preserve">found in car, </v>
      </c>
      <c r="W6641" s="4" t="s">
        <v>14184</v>
      </c>
      <c r="X6641" s="4" t="s">
        <v>14184</v>
      </c>
    </row>
    <row r="6642" spans="1:24" x14ac:dyDescent="0.2">
      <c r="A6642">
        <v>10</v>
      </c>
      <c r="B6642">
        <v>29</v>
      </c>
      <c r="C6642">
        <v>1998</v>
      </c>
      <c r="D6642" t="s">
        <v>17034</v>
      </c>
      <c r="E6642" s="2">
        <v>1</v>
      </c>
      <c r="F6642" s="3"/>
      <c r="G6642" s="2">
        <v>2</v>
      </c>
      <c r="H6642" s="2">
        <v>50</v>
      </c>
      <c r="I6642" s="4" t="s">
        <v>11225</v>
      </c>
      <c r="J6642" s="2">
        <v>4</v>
      </c>
      <c r="K6642" s="3"/>
      <c r="L6642" s="2">
        <v>1</v>
      </c>
      <c r="M6642" s="4" t="s">
        <v>11432</v>
      </c>
      <c r="N6642" s="4" t="s">
        <v>4595</v>
      </c>
      <c r="P6642" s="4" t="s">
        <v>11518</v>
      </c>
      <c r="Q6642" s="4" t="str">
        <f>VLOOKUP(P6642, 'Gun classification'!A:B, 2, FALSE)</f>
        <v>Arma blanca</v>
      </c>
      <c r="R6642" s="4" t="s">
        <v>14184</v>
      </c>
      <c r="S6642" t="str">
        <f t="shared" si="103"/>
        <v xml:space="preserve">, </v>
      </c>
      <c r="T6642" t="s">
        <v>23253</v>
      </c>
      <c r="W6642" s="4" t="s">
        <v>14184</v>
      </c>
      <c r="X6642" s="4" t="s">
        <v>14184</v>
      </c>
    </row>
    <row r="6643" spans="1:24" x14ac:dyDescent="0.2">
      <c r="A6643">
        <v>10</v>
      </c>
      <c r="B6643">
        <v>29</v>
      </c>
      <c r="C6643">
        <v>1998</v>
      </c>
      <c r="D6643" t="s">
        <v>17035</v>
      </c>
      <c r="E6643" s="2">
        <v>1</v>
      </c>
      <c r="F6643" s="3"/>
      <c r="G6643" s="2">
        <v>1</v>
      </c>
      <c r="H6643" s="2">
        <v>46</v>
      </c>
      <c r="I6643" s="4" t="s">
        <v>17370</v>
      </c>
      <c r="J6643" s="2">
        <v>5</v>
      </c>
      <c r="K6643" s="3"/>
      <c r="L6643" s="2">
        <v>3</v>
      </c>
      <c r="M6643" s="4" t="s">
        <v>14184</v>
      </c>
      <c r="N6643" s="4" t="s">
        <v>4596</v>
      </c>
      <c r="O6643" t="s">
        <v>4597</v>
      </c>
      <c r="P6643" s="4" t="s">
        <v>11512</v>
      </c>
      <c r="Q6643" s="4" t="str">
        <f>VLOOKUP(P6643, 'Gun classification'!A:B, 2, FALSE)</f>
        <v>Arma de fuego</v>
      </c>
      <c r="R6643" s="4" t="s">
        <v>14184</v>
      </c>
      <c r="S6643" t="str">
        <f t="shared" si="103"/>
        <v xml:space="preserve">Sunnydale found, </v>
      </c>
      <c r="W6643" s="4" t="s">
        <v>14184</v>
      </c>
      <c r="X6643" s="4" t="s">
        <v>14184</v>
      </c>
    </row>
    <row r="6644" spans="1:24" x14ac:dyDescent="0.2">
      <c r="A6644">
        <v>10</v>
      </c>
      <c r="B6644">
        <v>31</v>
      </c>
      <c r="C6644">
        <v>1998</v>
      </c>
      <c r="D6644" t="s">
        <v>17036</v>
      </c>
      <c r="E6644" s="2">
        <v>1</v>
      </c>
      <c r="F6644" s="3"/>
      <c r="G6644" s="2">
        <v>1</v>
      </c>
      <c r="H6644" s="2">
        <v>22</v>
      </c>
      <c r="I6644" s="4" t="s">
        <v>11226</v>
      </c>
      <c r="J6644" s="2">
        <v>3</v>
      </c>
      <c r="K6644" s="3"/>
      <c r="L6644" s="2">
        <v>1</v>
      </c>
      <c r="M6644" s="4" t="s">
        <v>11444</v>
      </c>
      <c r="N6644" s="4" t="s">
        <v>4598</v>
      </c>
      <c r="O6644" t="s">
        <v>11908</v>
      </c>
      <c r="P6644" s="4" t="s">
        <v>11518</v>
      </c>
      <c r="Q6644" s="4" t="str">
        <f>VLOOKUP(P6644, 'Gun classification'!A:B, 2, FALSE)</f>
        <v>Arma blanca</v>
      </c>
      <c r="R6644" s="4" t="s">
        <v>14184</v>
      </c>
      <c r="S6644" t="str">
        <f t="shared" si="103"/>
        <v xml:space="preserve">fight, </v>
      </c>
      <c r="T6644" s="38" t="s">
        <v>23263</v>
      </c>
      <c r="W6644" s="4" t="s">
        <v>14184</v>
      </c>
      <c r="X6644" s="4" t="s">
        <v>14184</v>
      </c>
    </row>
    <row r="6645" spans="1:24" x14ac:dyDescent="0.2">
      <c r="A6645">
        <v>11</v>
      </c>
      <c r="B6645">
        <v>8</v>
      </c>
      <c r="C6645">
        <v>1998</v>
      </c>
      <c r="D6645" t="s">
        <v>17037</v>
      </c>
      <c r="E6645" s="2">
        <v>3</v>
      </c>
      <c r="F6645" s="3"/>
      <c r="G6645" s="2">
        <v>1</v>
      </c>
      <c r="H6645" s="2">
        <v>40</v>
      </c>
      <c r="I6645" s="4" t="s">
        <v>11227</v>
      </c>
      <c r="J6645" s="2">
        <v>3</v>
      </c>
      <c r="K6645" s="3"/>
      <c r="L6645" s="2">
        <v>1</v>
      </c>
      <c r="M6645" s="4" t="s">
        <v>14184</v>
      </c>
      <c r="N6645" s="4" t="s">
        <v>4599</v>
      </c>
      <c r="O6645" t="s">
        <v>4600</v>
      </c>
      <c r="P6645" s="4" t="s">
        <v>11518</v>
      </c>
      <c r="Q6645" s="4" t="str">
        <f>VLOOKUP(P6645, 'Gun classification'!A:B, 2, FALSE)</f>
        <v>Arma blanca</v>
      </c>
      <c r="R6645" s="4" t="s">
        <v>14184</v>
      </c>
      <c r="S6645" t="str">
        <f t="shared" si="103"/>
        <v xml:space="preserve">beaten by M andf, </v>
      </c>
      <c r="W6645" s="4" t="s">
        <v>14184</v>
      </c>
      <c r="X6645" s="4" t="s">
        <v>14184</v>
      </c>
    </row>
    <row r="6646" spans="1:24" x14ac:dyDescent="0.2">
      <c r="A6646">
        <v>11</v>
      </c>
      <c r="B6646">
        <v>19</v>
      </c>
      <c r="C6646">
        <v>1998</v>
      </c>
      <c r="D6646" t="s">
        <v>17038</v>
      </c>
      <c r="E6646" s="2">
        <v>3</v>
      </c>
      <c r="F6646" s="3"/>
      <c r="G6646" s="2">
        <v>1</v>
      </c>
      <c r="H6646" s="2">
        <v>31</v>
      </c>
      <c r="I6646" s="4" t="s">
        <v>17370</v>
      </c>
      <c r="J6646" s="2">
        <v>5</v>
      </c>
      <c r="K6646" s="3"/>
      <c r="L6646" s="2">
        <v>3</v>
      </c>
      <c r="M6646" s="4" t="s">
        <v>14184</v>
      </c>
      <c r="N6646" s="4" t="s">
        <v>4601</v>
      </c>
      <c r="O6646" t="s">
        <v>4602</v>
      </c>
      <c r="P6646" s="4" t="s">
        <v>11512</v>
      </c>
      <c r="Q6646" s="4" t="str">
        <f>VLOOKUP(P6646, 'Gun classification'!A:B, 2, FALSE)</f>
        <v>Arma de fuego</v>
      </c>
      <c r="R6646" s="4" t="s">
        <v>10472</v>
      </c>
      <c r="S6646" t="str">
        <f t="shared" si="103"/>
        <v>v had whit powder, v. had gun</v>
      </c>
      <c r="W6646" s="4" t="s">
        <v>14184</v>
      </c>
      <c r="X6646" s="4" t="s">
        <v>14184</v>
      </c>
    </row>
    <row r="6647" spans="1:24" x14ac:dyDescent="0.2">
      <c r="A6647">
        <v>11</v>
      </c>
      <c r="B6647">
        <v>24</v>
      </c>
      <c r="C6647">
        <v>1998</v>
      </c>
      <c r="D6647" t="s">
        <v>17039</v>
      </c>
      <c r="E6647" s="2">
        <v>1</v>
      </c>
      <c r="F6647" s="3"/>
      <c r="G6647" s="2">
        <v>1</v>
      </c>
      <c r="H6647" s="2">
        <v>28</v>
      </c>
      <c r="I6647" s="4" t="s">
        <v>11228</v>
      </c>
      <c r="J6647" s="2">
        <v>1</v>
      </c>
      <c r="K6647" s="3"/>
      <c r="L6647" s="2">
        <v>1</v>
      </c>
      <c r="M6647" s="4" t="s">
        <v>14184</v>
      </c>
      <c r="N6647" s="4" t="s">
        <v>4603</v>
      </c>
      <c r="O6647" t="s">
        <v>4604</v>
      </c>
      <c r="P6647" s="4" t="s">
        <v>4605</v>
      </c>
      <c r="Q6647" s="4" t="str">
        <f>VLOOKUP(P6647, 'Gun classification'!A:B, 2, FALSE)</f>
        <v>Fuerza</v>
      </c>
      <c r="R6647" s="4" t="s">
        <v>1302</v>
      </c>
      <c r="S6647" t="str">
        <f t="shared" si="103"/>
        <v>doorman killed, by drunks</v>
      </c>
      <c r="W6647" s="4" t="s">
        <v>14184</v>
      </c>
      <c r="X6647" s="4" t="s">
        <v>14184</v>
      </c>
    </row>
    <row r="6648" spans="1:24" x14ac:dyDescent="0.2">
      <c r="A6648">
        <v>11</v>
      </c>
      <c r="B6648">
        <v>25</v>
      </c>
      <c r="C6648">
        <v>1998</v>
      </c>
      <c r="D6648" t="s">
        <v>17040</v>
      </c>
      <c r="E6648" s="2">
        <v>3</v>
      </c>
      <c r="F6648" s="3"/>
      <c r="G6648" s="2">
        <v>1</v>
      </c>
      <c r="H6648" s="2">
        <v>27</v>
      </c>
      <c r="I6648" s="4" t="s">
        <v>14736</v>
      </c>
      <c r="J6648" s="2">
        <v>5</v>
      </c>
      <c r="K6648" s="3"/>
      <c r="L6648" s="2">
        <v>3</v>
      </c>
      <c r="M6648" s="4" t="s">
        <v>14184</v>
      </c>
      <c r="N6648" s="4" t="s">
        <v>4606</v>
      </c>
      <c r="O6648" t="s">
        <v>4607</v>
      </c>
      <c r="P6648" s="4" t="s">
        <v>11512</v>
      </c>
      <c r="Q6648" s="4" t="str">
        <f>VLOOKUP(P6648, 'Gun classification'!A:B, 2, FALSE)</f>
        <v>Arma de fuego</v>
      </c>
      <c r="R6648" s="4" t="s">
        <v>14184</v>
      </c>
      <c r="S6648" t="str">
        <f t="shared" si="103"/>
        <v xml:space="preserve">standin on corne, </v>
      </c>
      <c r="W6648" s="4" t="s">
        <v>14184</v>
      </c>
      <c r="X6648" s="4" t="s">
        <v>14184</v>
      </c>
    </row>
    <row r="6649" spans="1:24" x14ac:dyDescent="0.2">
      <c r="A6649">
        <v>11</v>
      </c>
      <c r="B6649">
        <v>25</v>
      </c>
      <c r="C6649">
        <v>1998</v>
      </c>
      <c r="D6649" t="s">
        <v>17041</v>
      </c>
      <c r="E6649" s="2">
        <v>2</v>
      </c>
      <c r="F6649" s="2">
        <v>5</v>
      </c>
      <c r="G6649" s="2">
        <v>2</v>
      </c>
      <c r="H6649" s="2">
        <v>54</v>
      </c>
      <c r="I6649" s="4" t="s">
        <v>11229</v>
      </c>
      <c r="J6649" s="2">
        <v>1</v>
      </c>
      <c r="K6649" s="3"/>
      <c r="L6649" s="2">
        <v>1</v>
      </c>
      <c r="M6649" s="4" t="s">
        <v>11475</v>
      </c>
      <c r="N6649" s="4" t="s">
        <v>4608</v>
      </c>
      <c r="O6649" t="s">
        <v>6578</v>
      </c>
      <c r="P6649" s="4" t="s">
        <v>11512</v>
      </c>
      <c r="Q6649" s="4" t="str">
        <f>VLOOKUP(P6649, 'Gun classification'!A:B, 2, FALSE)</f>
        <v>Arma de fuego</v>
      </c>
      <c r="R6649" s="4" t="s">
        <v>1303</v>
      </c>
      <c r="S6649" t="str">
        <f t="shared" si="103"/>
        <v>boy girl friend, girl bartender</v>
      </c>
      <c r="W6649" s="4" t="s">
        <v>14184</v>
      </c>
      <c r="X6649" s="4" t="s">
        <v>14184</v>
      </c>
    </row>
    <row r="6650" spans="1:24" x14ac:dyDescent="0.2">
      <c r="A6650">
        <v>12</v>
      </c>
      <c r="B6650">
        <v>1</v>
      </c>
      <c r="C6650">
        <v>1998</v>
      </c>
      <c r="D6650" t="s">
        <v>17042</v>
      </c>
      <c r="E6650" s="2">
        <v>2</v>
      </c>
      <c r="F6650" s="2">
        <v>7</v>
      </c>
      <c r="G6650" s="2">
        <v>2</v>
      </c>
      <c r="H6650" s="2">
        <v>44</v>
      </c>
      <c r="I6650" s="4" t="s">
        <v>11230</v>
      </c>
      <c r="J6650" s="2">
        <v>2</v>
      </c>
      <c r="K6650" s="2">
        <v>7</v>
      </c>
      <c r="L6650" s="2">
        <v>1</v>
      </c>
      <c r="M6650" s="4" t="s">
        <v>14184</v>
      </c>
      <c r="N6650" s="4" t="s">
        <v>14184</v>
      </c>
      <c r="O6650" t="s">
        <v>11830</v>
      </c>
      <c r="P6650" s="4" t="s">
        <v>11512</v>
      </c>
      <c r="Q6650" s="4" t="str">
        <f>VLOOKUP(P6650, 'Gun classification'!A:B, 2, FALSE)</f>
        <v>Arma de fuego</v>
      </c>
      <c r="R6650" s="4" t="s">
        <v>1304</v>
      </c>
      <c r="S6650" t="str">
        <f t="shared" si="103"/>
        <v>sus 801, s. bixexual</v>
      </c>
      <c r="W6650" s="4" t="s">
        <v>14184</v>
      </c>
      <c r="X6650" s="4" t="s">
        <v>14184</v>
      </c>
    </row>
    <row r="6651" spans="1:24" x14ac:dyDescent="0.2">
      <c r="A6651">
        <v>12</v>
      </c>
      <c r="B6651">
        <v>23</v>
      </c>
      <c r="C6651">
        <v>1998</v>
      </c>
      <c r="D6651" t="s">
        <v>17043</v>
      </c>
      <c r="E6651" s="2">
        <v>3</v>
      </c>
      <c r="F6651" s="3"/>
      <c r="G6651" s="2">
        <v>1</v>
      </c>
      <c r="H6651" s="2">
        <v>44</v>
      </c>
      <c r="I6651" s="4" t="s">
        <v>17370</v>
      </c>
      <c r="J6651" s="2">
        <v>5</v>
      </c>
      <c r="K6651" s="3"/>
      <c r="L6651" s="2">
        <v>3</v>
      </c>
      <c r="M6651" s="4" t="s">
        <v>14184</v>
      </c>
      <c r="N6651" s="4" t="s">
        <v>14184</v>
      </c>
      <c r="P6651" s="4" t="s">
        <v>11512</v>
      </c>
      <c r="Q6651" s="4" t="str">
        <f>VLOOKUP(P6651, 'Gun classification'!A:B, 2, FALSE)</f>
        <v>Arma de fuego</v>
      </c>
      <c r="R6651" s="4" t="s">
        <v>14184</v>
      </c>
      <c r="S6651" t="str">
        <f t="shared" si="103"/>
        <v xml:space="preserve">, </v>
      </c>
      <c r="T6651" t="s">
        <v>23253</v>
      </c>
      <c r="W6651" s="4" t="s">
        <v>14184</v>
      </c>
      <c r="X6651" s="4" t="s">
        <v>14184</v>
      </c>
    </row>
    <row r="6652" spans="1:24" x14ac:dyDescent="0.2">
      <c r="A6652">
        <v>12</v>
      </c>
      <c r="B6652">
        <v>23</v>
      </c>
      <c r="C6652">
        <v>1998</v>
      </c>
      <c r="D6652" t="s">
        <v>17044</v>
      </c>
      <c r="E6652" s="2">
        <v>3</v>
      </c>
      <c r="F6652" s="3"/>
      <c r="G6652" s="2">
        <v>1</v>
      </c>
      <c r="H6652" s="2">
        <v>26</v>
      </c>
      <c r="I6652" s="4" t="s">
        <v>17370</v>
      </c>
      <c r="J6652" s="2">
        <v>5</v>
      </c>
      <c r="K6652" s="3"/>
      <c r="L6652" s="2">
        <v>3</v>
      </c>
      <c r="M6652" s="4" t="s">
        <v>14184</v>
      </c>
      <c r="N6652" s="4" t="s">
        <v>14184</v>
      </c>
      <c r="P6652" s="4" t="s">
        <v>11512</v>
      </c>
      <c r="Q6652" s="4" t="str">
        <f>VLOOKUP(P6652, 'Gun classification'!A:B, 2, FALSE)</f>
        <v>Arma de fuego</v>
      </c>
      <c r="R6652" s="4" t="s">
        <v>14184</v>
      </c>
      <c r="S6652" t="str">
        <f t="shared" si="103"/>
        <v xml:space="preserve">, </v>
      </c>
      <c r="T6652" t="s">
        <v>23253</v>
      </c>
      <c r="W6652" s="4" t="s">
        <v>14184</v>
      </c>
      <c r="X6652" s="4" t="s">
        <v>14184</v>
      </c>
    </row>
    <row r="6653" spans="1:24" x14ac:dyDescent="0.2">
      <c r="A6653">
        <v>12</v>
      </c>
      <c r="B6653">
        <v>23</v>
      </c>
      <c r="C6653">
        <v>1998</v>
      </c>
      <c r="D6653" t="s">
        <v>17045</v>
      </c>
      <c r="E6653" s="2">
        <v>1</v>
      </c>
      <c r="F6653" s="3"/>
      <c r="G6653" s="2">
        <v>1</v>
      </c>
      <c r="H6653" s="2">
        <v>47</v>
      </c>
      <c r="I6653" s="4" t="s">
        <v>11231</v>
      </c>
      <c r="J6653" s="2">
        <v>1</v>
      </c>
      <c r="K6653" s="3"/>
      <c r="L6653" s="2">
        <v>1</v>
      </c>
      <c r="M6653" s="4" t="s">
        <v>11416</v>
      </c>
      <c r="N6653" s="4" t="s">
        <v>14184</v>
      </c>
      <c r="O6653" t="s">
        <v>4609</v>
      </c>
      <c r="P6653" s="4" t="s">
        <v>14184</v>
      </c>
      <c r="Q6653" s="4" t="s">
        <v>23269</v>
      </c>
      <c r="R6653" s="4" t="s">
        <v>1305</v>
      </c>
      <c r="S6653" t="str">
        <f t="shared" si="103"/>
        <v>broke in house, to assault</v>
      </c>
      <c r="W6653" s="4" t="s">
        <v>14184</v>
      </c>
      <c r="X6653" s="4" t="s">
        <v>14184</v>
      </c>
    </row>
    <row r="6654" spans="1:24" x14ac:dyDescent="0.2">
      <c r="A6654">
        <v>12</v>
      </c>
      <c r="B6654">
        <v>27</v>
      </c>
      <c r="C6654">
        <v>1998</v>
      </c>
      <c r="D6654" t="s">
        <v>17046</v>
      </c>
      <c r="E6654" s="2">
        <v>1</v>
      </c>
      <c r="F6654" s="2">
        <v>4</v>
      </c>
      <c r="G6654" s="2">
        <v>2</v>
      </c>
      <c r="H6654" s="2">
        <v>39</v>
      </c>
      <c r="I6654" s="4" t="s">
        <v>11232</v>
      </c>
      <c r="J6654" s="2">
        <v>1</v>
      </c>
      <c r="K6654" s="2">
        <v>4</v>
      </c>
      <c r="L6654" s="2">
        <v>1</v>
      </c>
      <c r="M6654" s="4" t="s">
        <v>11418</v>
      </c>
      <c r="N6654" s="4" t="s">
        <v>14184</v>
      </c>
      <c r="O6654" t="s">
        <v>4610</v>
      </c>
      <c r="P6654" s="4" t="s">
        <v>11625</v>
      </c>
      <c r="Q6654" s="4" t="str">
        <f>VLOOKUP(P6654, 'Gun classification'!A:B, 2, FALSE)</f>
        <v>Falta de oxigeno</v>
      </c>
      <c r="R6654" s="4" t="s">
        <v>1306</v>
      </c>
      <c r="S6654" t="str">
        <f t="shared" si="103"/>
        <v>in shower, panties down</v>
      </c>
      <c r="W6654" s="4" t="s">
        <v>14184</v>
      </c>
      <c r="X6654" s="4" t="s">
        <v>14184</v>
      </c>
    </row>
    <row r="6655" spans="1:24" x14ac:dyDescent="0.2">
      <c r="A6655">
        <v>1</v>
      </c>
      <c r="B6655">
        <v>4</v>
      </c>
      <c r="C6655">
        <v>1999</v>
      </c>
      <c r="D6655" t="s">
        <v>17047</v>
      </c>
      <c r="E6655" s="2">
        <v>1</v>
      </c>
      <c r="F6655" s="2">
        <v>4</v>
      </c>
      <c r="G6655" s="2">
        <v>1</v>
      </c>
      <c r="H6655" s="2">
        <v>19</v>
      </c>
      <c r="I6655" s="4" t="s">
        <v>11233</v>
      </c>
      <c r="J6655" s="2">
        <v>1</v>
      </c>
      <c r="K6655" s="2">
        <v>4</v>
      </c>
      <c r="L6655" s="2">
        <v>1</v>
      </c>
      <c r="M6655" s="4" t="s">
        <v>11451</v>
      </c>
      <c r="N6655" s="4" t="s">
        <v>4611</v>
      </c>
      <c r="O6655" t="s">
        <v>4612</v>
      </c>
      <c r="P6655" s="4" t="s">
        <v>11512</v>
      </c>
      <c r="Q6655" s="4" t="str">
        <f>VLOOKUP(P6655, 'Gun classification'!A:B, 2, FALSE)</f>
        <v>Arma de fuego</v>
      </c>
      <c r="R6655" s="4" t="s">
        <v>14184</v>
      </c>
      <c r="S6655" t="str">
        <f t="shared" si="103"/>
        <v xml:space="preserve">had words bycar, </v>
      </c>
      <c r="W6655" s="4" t="s">
        <v>14184</v>
      </c>
      <c r="X6655" s="4" t="s">
        <v>14184</v>
      </c>
    </row>
    <row r="6656" spans="1:24" x14ac:dyDescent="0.2">
      <c r="A6656">
        <v>1</v>
      </c>
      <c r="B6656">
        <v>7</v>
      </c>
      <c r="C6656">
        <v>1999</v>
      </c>
      <c r="D6656" t="s">
        <v>17048</v>
      </c>
      <c r="E6656" s="2">
        <v>3</v>
      </c>
      <c r="F6656" s="3"/>
      <c r="G6656" s="2">
        <v>2</v>
      </c>
      <c r="H6656" s="2">
        <v>26</v>
      </c>
      <c r="I6656" s="4" t="s">
        <v>11028</v>
      </c>
      <c r="J6656" s="2">
        <v>3</v>
      </c>
      <c r="K6656" s="3"/>
      <c r="L6656" s="2">
        <v>1</v>
      </c>
      <c r="M6656" s="4" t="s">
        <v>14184</v>
      </c>
      <c r="N6656" s="4" t="s">
        <v>4613</v>
      </c>
      <c r="O6656" t="s">
        <v>4614</v>
      </c>
      <c r="P6656" s="4" t="s">
        <v>11518</v>
      </c>
      <c r="Q6656" s="4" t="str">
        <f>VLOOKUP(P6656, 'Gun classification'!A:B, 2, FALSE)</f>
        <v>Arma blanca</v>
      </c>
      <c r="R6656" s="4" t="s">
        <v>14184</v>
      </c>
      <c r="S6656" t="str">
        <f t="shared" si="103"/>
        <v xml:space="preserve">seen leaving, </v>
      </c>
      <c r="W6656" s="4" t="s">
        <v>14184</v>
      </c>
      <c r="X6656" s="4" t="s">
        <v>14184</v>
      </c>
    </row>
    <row r="6657" spans="1:24" x14ac:dyDescent="0.2">
      <c r="A6657">
        <v>1</v>
      </c>
      <c r="B6657">
        <v>8</v>
      </c>
      <c r="C6657">
        <v>1999</v>
      </c>
      <c r="D6657" t="s">
        <v>17049</v>
      </c>
      <c r="E6657" s="2">
        <v>3</v>
      </c>
      <c r="F6657" s="3"/>
      <c r="G6657" s="2">
        <v>1</v>
      </c>
      <c r="H6657" s="2">
        <v>51</v>
      </c>
      <c r="I6657" s="4" t="s">
        <v>14736</v>
      </c>
      <c r="J6657" s="2">
        <v>5</v>
      </c>
      <c r="K6657" s="3"/>
      <c r="L6657" s="2">
        <v>1</v>
      </c>
      <c r="M6657" s="4" t="s">
        <v>14184</v>
      </c>
      <c r="N6657" s="4" t="s">
        <v>4615</v>
      </c>
      <c r="O6657" t="s">
        <v>8358</v>
      </c>
      <c r="P6657" s="4" t="s">
        <v>11512</v>
      </c>
      <c r="Q6657" s="4" t="str">
        <f>VLOOKUP(P6657, 'Gun classification'!A:B, 2, FALSE)</f>
        <v>Arma de fuego</v>
      </c>
      <c r="R6657" s="4" t="s">
        <v>1307</v>
      </c>
      <c r="S6657" t="str">
        <f t="shared" si="103"/>
        <v>robbery store, witness sees sus</v>
      </c>
      <c r="T6657" t="s">
        <v>11515</v>
      </c>
      <c r="W6657" s="4" t="s">
        <v>14184</v>
      </c>
      <c r="X6657" s="4" t="s">
        <v>14184</v>
      </c>
    </row>
    <row r="6658" spans="1:24" x14ac:dyDescent="0.2">
      <c r="A6658">
        <v>1</v>
      </c>
      <c r="B6658">
        <v>9</v>
      </c>
      <c r="C6658">
        <v>1999</v>
      </c>
      <c r="D6658" t="s">
        <v>17050</v>
      </c>
      <c r="E6658" s="2">
        <v>3</v>
      </c>
      <c r="F6658" s="3"/>
      <c r="G6658" s="2">
        <v>2</v>
      </c>
      <c r="H6658" s="2">
        <v>40</v>
      </c>
      <c r="I6658" s="4" t="s">
        <v>11234</v>
      </c>
      <c r="J6658" s="2">
        <v>3</v>
      </c>
      <c r="K6658" s="3"/>
      <c r="L6658" s="2">
        <v>1</v>
      </c>
      <c r="M6658" s="4" t="s">
        <v>11432</v>
      </c>
      <c r="N6658" s="4" t="s">
        <v>6191</v>
      </c>
      <c r="O6658" t="s">
        <v>4616</v>
      </c>
      <c r="P6658" s="4" t="s">
        <v>11512</v>
      </c>
      <c r="Q6658" s="4" t="str">
        <f>VLOOKUP(P6658, 'Gun classification'!A:B, 2, FALSE)</f>
        <v>Arma de fuego</v>
      </c>
      <c r="R6658" s="4" t="s">
        <v>1308</v>
      </c>
      <c r="S6658" t="str">
        <f t="shared" si="103"/>
        <v>shooting at, vics boyfriend</v>
      </c>
      <c r="T6658" t="s">
        <v>23252</v>
      </c>
      <c r="W6658" s="4" t="s">
        <v>14184</v>
      </c>
      <c r="X6658" s="4" t="s">
        <v>14184</v>
      </c>
    </row>
    <row r="6659" spans="1:24" x14ac:dyDescent="0.2">
      <c r="A6659">
        <v>1</v>
      </c>
      <c r="B6659">
        <v>11</v>
      </c>
      <c r="C6659">
        <v>1999</v>
      </c>
      <c r="D6659" t="s">
        <v>17051</v>
      </c>
      <c r="E6659" s="2">
        <v>3</v>
      </c>
      <c r="F6659" s="3"/>
      <c r="G6659" s="2">
        <v>1</v>
      </c>
      <c r="H6659" s="2">
        <v>33</v>
      </c>
      <c r="I6659" s="4" t="s">
        <v>17370</v>
      </c>
      <c r="J6659" s="2">
        <v>5</v>
      </c>
      <c r="K6659" s="3"/>
      <c r="L6659" s="2">
        <v>3</v>
      </c>
      <c r="M6659" s="4" t="s">
        <v>14184</v>
      </c>
      <c r="N6659" s="4" t="s">
        <v>4617</v>
      </c>
      <c r="O6659" t="s">
        <v>4618</v>
      </c>
      <c r="P6659" s="4" t="s">
        <v>11512</v>
      </c>
      <c r="Q6659" s="4" t="str">
        <f>VLOOKUP(P6659, 'Gun classification'!A:B, 2, FALSE)</f>
        <v>Arma de fuego</v>
      </c>
      <c r="R6659" s="4" t="s">
        <v>14184</v>
      </c>
      <c r="S6659" t="str">
        <f t="shared" ref="S6659:S6722" si="104">CONCATENATE(O6659,", ",R6659)</f>
        <v xml:space="preserve">shots heard, </v>
      </c>
      <c r="W6659" s="4" t="s">
        <v>14184</v>
      </c>
      <c r="X6659" s="4" t="s">
        <v>14184</v>
      </c>
    </row>
    <row r="6660" spans="1:24" x14ac:dyDescent="0.2">
      <c r="A6660">
        <v>1</v>
      </c>
      <c r="B6660">
        <v>29</v>
      </c>
      <c r="C6660">
        <v>1999</v>
      </c>
      <c r="D6660" t="s">
        <v>17052</v>
      </c>
      <c r="E6660" s="2">
        <v>3</v>
      </c>
      <c r="F6660" s="3"/>
      <c r="G6660" s="2">
        <v>1</v>
      </c>
      <c r="H6660" s="2">
        <v>30</v>
      </c>
      <c r="I6660" s="4" t="s">
        <v>11235</v>
      </c>
      <c r="J6660" s="2">
        <v>3</v>
      </c>
      <c r="K6660" s="3"/>
      <c r="L6660" s="2">
        <v>1</v>
      </c>
      <c r="M6660" s="4" t="s">
        <v>11466</v>
      </c>
      <c r="N6660" s="4" t="s">
        <v>4619</v>
      </c>
      <c r="O6660" t="s">
        <v>11564</v>
      </c>
      <c r="P6660" s="4" t="s">
        <v>11518</v>
      </c>
      <c r="Q6660" s="4" t="str">
        <f>VLOOKUP(P6660, 'Gun classification'!A:B, 2, FALSE)</f>
        <v>Arma blanca</v>
      </c>
      <c r="R6660" s="4" t="s">
        <v>14184</v>
      </c>
      <c r="S6660" t="str">
        <f t="shared" si="104"/>
        <v xml:space="preserve">triangle, </v>
      </c>
      <c r="W6660" s="4" t="s">
        <v>14184</v>
      </c>
      <c r="X6660" s="4" t="s">
        <v>14184</v>
      </c>
    </row>
    <row r="6661" spans="1:24" x14ac:dyDescent="0.2">
      <c r="A6661">
        <v>1</v>
      </c>
      <c r="B6661">
        <v>30</v>
      </c>
      <c r="C6661">
        <v>1999</v>
      </c>
      <c r="D6661" t="s">
        <v>17053</v>
      </c>
      <c r="E6661" s="2">
        <v>3</v>
      </c>
      <c r="F6661" s="3"/>
      <c r="G6661" s="2">
        <v>1</v>
      </c>
      <c r="H6661" s="2">
        <v>35</v>
      </c>
      <c r="I6661" s="4" t="s">
        <v>12579</v>
      </c>
      <c r="J6661" s="2">
        <v>3</v>
      </c>
      <c r="K6661" s="3"/>
      <c r="L6661" s="2">
        <v>1</v>
      </c>
      <c r="M6661" s="4" t="s">
        <v>14184</v>
      </c>
      <c r="N6661" s="4" t="s">
        <v>4620</v>
      </c>
      <c r="O6661" t="s">
        <v>4621</v>
      </c>
      <c r="P6661" s="4" t="s">
        <v>11512</v>
      </c>
      <c r="Q6661" s="4" t="str">
        <f>VLOOKUP(P6661, 'Gun classification'!A:B, 2, FALSE)</f>
        <v>Arma de fuego</v>
      </c>
      <c r="R6661" s="4" t="s">
        <v>14184</v>
      </c>
      <c r="S6661" t="str">
        <f t="shared" si="104"/>
        <v xml:space="preserve">run down and shot, </v>
      </c>
      <c r="W6661" s="4" t="s">
        <v>14184</v>
      </c>
      <c r="X6661" s="4" t="s">
        <v>14184</v>
      </c>
    </row>
    <row r="6662" spans="1:24" x14ac:dyDescent="0.2">
      <c r="A6662">
        <v>2</v>
      </c>
      <c r="B6662">
        <v>11</v>
      </c>
      <c r="C6662">
        <v>1999</v>
      </c>
      <c r="D6662" t="s">
        <v>17054</v>
      </c>
      <c r="E6662" s="2">
        <v>3</v>
      </c>
      <c r="F6662" s="3"/>
      <c r="G6662" s="2">
        <v>1</v>
      </c>
      <c r="H6662" s="2">
        <v>59</v>
      </c>
      <c r="I6662" s="4" t="s">
        <v>11236</v>
      </c>
      <c r="J6662" s="2">
        <v>3</v>
      </c>
      <c r="K6662" s="3"/>
      <c r="L6662" s="2">
        <v>2</v>
      </c>
      <c r="M6662" s="4" t="s">
        <v>11425</v>
      </c>
      <c r="N6662" s="4" t="s">
        <v>4622</v>
      </c>
      <c r="O6662" t="s">
        <v>4623</v>
      </c>
      <c r="P6662" s="4" t="s">
        <v>11512</v>
      </c>
      <c r="Q6662" s="4" t="str">
        <f>VLOOKUP(P6662, 'Gun classification'!A:B, 2, FALSE)</f>
        <v>Arma de fuego</v>
      </c>
      <c r="R6662" s="4" t="s">
        <v>14184</v>
      </c>
      <c r="S6662" t="str">
        <f t="shared" si="104"/>
        <v xml:space="preserve">mutual dom abus, </v>
      </c>
      <c r="W6662" s="4" t="s">
        <v>14184</v>
      </c>
      <c r="X6662" s="4" t="s">
        <v>14184</v>
      </c>
    </row>
    <row r="6663" spans="1:24" x14ac:dyDescent="0.2">
      <c r="A6663">
        <v>2</v>
      </c>
      <c r="B6663">
        <v>27</v>
      </c>
      <c r="C6663">
        <v>1999</v>
      </c>
      <c r="D6663" t="s">
        <v>17055</v>
      </c>
      <c r="E6663" s="2">
        <v>1</v>
      </c>
      <c r="F6663" s="3"/>
      <c r="G6663" s="2">
        <v>1</v>
      </c>
      <c r="H6663" s="2">
        <v>39</v>
      </c>
      <c r="I6663" s="4" t="s">
        <v>11237</v>
      </c>
      <c r="J6663" s="2">
        <v>1</v>
      </c>
      <c r="K6663" s="3"/>
      <c r="L6663" s="2">
        <v>1</v>
      </c>
      <c r="M6663" s="4" t="s">
        <v>11465</v>
      </c>
      <c r="N6663" s="4" t="s">
        <v>4624</v>
      </c>
      <c r="O6663" t="s">
        <v>4625</v>
      </c>
      <c r="P6663" s="4" t="s">
        <v>11518</v>
      </c>
      <c r="Q6663" s="4" t="str">
        <f>VLOOKUP(P6663, 'Gun classification'!A:B, 2, FALSE)</f>
        <v>Arma blanca</v>
      </c>
      <c r="R6663" s="4" t="s">
        <v>14184</v>
      </c>
      <c r="S6663" t="str">
        <f t="shared" si="104"/>
        <v xml:space="preserve">dispute inbusines, </v>
      </c>
      <c r="W6663" s="4" t="s">
        <v>14184</v>
      </c>
      <c r="X6663" s="4" t="s">
        <v>14184</v>
      </c>
    </row>
    <row r="6664" spans="1:24" x14ac:dyDescent="0.2">
      <c r="A6664">
        <v>2</v>
      </c>
      <c r="B6664">
        <v>28</v>
      </c>
      <c r="C6664">
        <v>1999</v>
      </c>
      <c r="D6664" t="s">
        <v>17056</v>
      </c>
      <c r="E6664" s="2">
        <v>3</v>
      </c>
      <c r="F6664" s="3"/>
      <c r="G6664" s="2">
        <v>1</v>
      </c>
      <c r="H6664" s="2">
        <v>19</v>
      </c>
      <c r="I6664" s="4" t="s">
        <v>14736</v>
      </c>
      <c r="J6664" s="2">
        <v>5</v>
      </c>
      <c r="K6664" s="3"/>
      <c r="L6664" s="2">
        <v>3</v>
      </c>
      <c r="M6664" s="4" t="s">
        <v>14184</v>
      </c>
      <c r="N6664" s="4" t="s">
        <v>4626</v>
      </c>
      <c r="O6664" t="s">
        <v>4627</v>
      </c>
      <c r="P6664" s="4" t="s">
        <v>11512</v>
      </c>
      <c r="Q6664" s="4" t="str">
        <f>VLOOKUP(P6664, 'Gun classification'!A:B, 2, FALSE)</f>
        <v>Arma de fuego</v>
      </c>
      <c r="R6664" s="4" t="s">
        <v>14184</v>
      </c>
      <c r="S6664" t="str">
        <f t="shared" si="104"/>
        <v xml:space="preserve">shot from van, </v>
      </c>
      <c r="W6664" s="4" t="s">
        <v>14184</v>
      </c>
      <c r="X6664" s="4" t="s">
        <v>14184</v>
      </c>
    </row>
    <row r="6665" spans="1:24" x14ac:dyDescent="0.2">
      <c r="A6665">
        <v>3</v>
      </c>
      <c r="B6665">
        <v>3</v>
      </c>
      <c r="C6665">
        <v>1999</v>
      </c>
      <c r="D6665" t="s">
        <v>17057</v>
      </c>
      <c r="E6665" s="2">
        <v>2</v>
      </c>
      <c r="F6665" s="2">
        <v>5</v>
      </c>
      <c r="G6665" s="2">
        <v>1</v>
      </c>
      <c r="H6665" s="2">
        <v>69</v>
      </c>
      <c r="I6665" s="4" t="s">
        <v>17370</v>
      </c>
      <c r="J6665" s="2">
        <v>5</v>
      </c>
      <c r="K6665" s="3"/>
      <c r="L6665" s="2">
        <v>3</v>
      </c>
      <c r="M6665" s="4" t="s">
        <v>14184</v>
      </c>
      <c r="N6665" s="4" t="s">
        <v>4628</v>
      </c>
      <c r="O6665" t="s">
        <v>4629</v>
      </c>
      <c r="P6665" s="4" t="s">
        <v>14184</v>
      </c>
      <c r="Q6665" s="4" t="s">
        <v>23269</v>
      </c>
      <c r="R6665" s="4" t="s">
        <v>14184</v>
      </c>
      <c r="S6665" t="str">
        <f t="shared" si="104"/>
        <v xml:space="preserve">killed by 459, </v>
      </c>
      <c r="W6665" s="4" t="s">
        <v>14184</v>
      </c>
      <c r="X6665" s="4" t="s">
        <v>14184</v>
      </c>
    </row>
    <row r="6666" spans="1:24" x14ac:dyDescent="0.2">
      <c r="A6666">
        <v>3</v>
      </c>
      <c r="B6666">
        <v>7</v>
      </c>
      <c r="C6666">
        <v>1999</v>
      </c>
      <c r="D6666" t="s">
        <v>17058</v>
      </c>
      <c r="E6666" s="2">
        <v>3</v>
      </c>
      <c r="F6666" s="3"/>
      <c r="G6666" s="2">
        <v>1</v>
      </c>
      <c r="H6666" s="2">
        <v>84</v>
      </c>
      <c r="I6666" s="4" t="s">
        <v>11238</v>
      </c>
      <c r="J6666" s="2">
        <v>3</v>
      </c>
      <c r="K6666" s="3"/>
      <c r="L6666" s="2">
        <v>1</v>
      </c>
      <c r="M6666" s="4" t="s">
        <v>11445</v>
      </c>
      <c r="N6666" s="4" t="s">
        <v>4630</v>
      </c>
      <c r="O6666" t="s">
        <v>12009</v>
      </c>
      <c r="P6666" s="4" t="s">
        <v>11512</v>
      </c>
      <c r="Q6666" s="4" t="str">
        <f>VLOOKUP(P6666, 'Gun classification'!A:B, 2, FALSE)</f>
        <v>Arma de fuego</v>
      </c>
      <c r="R6666" s="4" t="s">
        <v>14184</v>
      </c>
      <c r="S6666" t="str">
        <f t="shared" si="104"/>
        <v xml:space="preserve">parracide, </v>
      </c>
      <c r="W6666" s="4" t="s">
        <v>14184</v>
      </c>
      <c r="X6666" s="4" t="s">
        <v>14184</v>
      </c>
    </row>
    <row r="6667" spans="1:24" x14ac:dyDescent="0.2">
      <c r="A6667">
        <v>3</v>
      </c>
      <c r="B6667">
        <v>9</v>
      </c>
      <c r="C6667">
        <v>1999</v>
      </c>
      <c r="D6667" t="s">
        <v>17059</v>
      </c>
      <c r="E6667" s="2">
        <v>1</v>
      </c>
      <c r="F6667" s="3"/>
      <c r="G6667" s="2">
        <v>2</v>
      </c>
      <c r="H6667" s="2">
        <v>85</v>
      </c>
      <c r="I6667" s="4" t="s">
        <v>11239</v>
      </c>
      <c r="J6667" s="2">
        <v>1</v>
      </c>
      <c r="K6667" s="3"/>
      <c r="L6667" s="2">
        <v>1</v>
      </c>
      <c r="M6667" s="4" t="s">
        <v>11463</v>
      </c>
      <c r="N6667" s="4" t="s">
        <v>4631</v>
      </c>
      <c r="O6667" t="s">
        <v>4632</v>
      </c>
      <c r="P6667" s="4" t="s">
        <v>11732</v>
      </c>
      <c r="Q6667" s="4" t="str">
        <f>VLOOKUP(P6667, 'Gun classification'!A:B, 2, FALSE)</f>
        <v>Fuerza</v>
      </c>
      <c r="R6667" s="4" t="s">
        <v>14184</v>
      </c>
      <c r="S6667" t="str">
        <f t="shared" si="104"/>
        <v xml:space="preserve">old lady in bed, </v>
      </c>
      <c r="W6667" s="4" t="s">
        <v>14184</v>
      </c>
      <c r="X6667" s="4" t="s">
        <v>14184</v>
      </c>
    </row>
    <row r="6668" spans="1:24" x14ac:dyDescent="0.2">
      <c r="A6668">
        <v>4</v>
      </c>
      <c r="B6668">
        <v>3</v>
      </c>
      <c r="C6668">
        <v>1999</v>
      </c>
      <c r="D6668" t="s">
        <v>17060</v>
      </c>
      <c r="E6668" s="2">
        <v>2</v>
      </c>
      <c r="F6668" s="2">
        <v>5</v>
      </c>
      <c r="G6668" s="2">
        <v>1</v>
      </c>
      <c r="H6668" s="2">
        <v>51</v>
      </c>
      <c r="I6668" s="4" t="s">
        <v>17370</v>
      </c>
      <c r="J6668" s="2">
        <v>5</v>
      </c>
      <c r="K6668" s="3"/>
      <c r="L6668" s="2">
        <v>3</v>
      </c>
      <c r="M6668" s="4" t="s">
        <v>14184</v>
      </c>
      <c r="N6668" s="4" t="s">
        <v>4633</v>
      </c>
      <c r="O6668" t="s">
        <v>11581</v>
      </c>
      <c r="P6668" s="4" t="s">
        <v>11512</v>
      </c>
      <c r="Q6668" s="4" t="str">
        <f>VLOOKUP(P6668, 'Gun classification'!A:B, 2, FALSE)</f>
        <v>Arma de fuego</v>
      </c>
      <c r="R6668" s="4" t="s">
        <v>14184</v>
      </c>
      <c r="S6668" t="str">
        <f t="shared" si="104"/>
        <v xml:space="preserve">robbery, </v>
      </c>
      <c r="T6668" t="s">
        <v>11515</v>
      </c>
      <c r="W6668" s="4" t="s">
        <v>14184</v>
      </c>
      <c r="X6668" s="4" t="s">
        <v>14184</v>
      </c>
    </row>
    <row r="6669" spans="1:24" x14ac:dyDescent="0.2">
      <c r="A6669">
        <v>4</v>
      </c>
      <c r="B6669">
        <v>4</v>
      </c>
      <c r="C6669">
        <v>1999</v>
      </c>
      <c r="D6669" t="s">
        <v>17061</v>
      </c>
      <c r="E6669" s="2">
        <v>3</v>
      </c>
      <c r="F6669" s="3"/>
      <c r="G6669" s="2">
        <v>1</v>
      </c>
      <c r="H6669" s="2">
        <v>27</v>
      </c>
      <c r="I6669" s="4" t="s">
        <v>17370</v>
      </c>
      <c r="J6669" s="2">
        <v>5</v>
      </c>
      <c r="K6669" s="3"/>
      <c r="L6669" s="2">
        <v>3</v>
      </c>
      <c r="M6669" s="4" t="s">
        <v>14184</v>
      </c>
      <c r="N6669" s="4" t="s">
        <v>4634</v>
      </c>
      <c r="O6669" t="s">
        <v>4635</v>
      </c>
      <c r="P6669" s="4" t="s">
        <v>11512</v>
      </c>
      <c r="Q6669" s="4" t="str">
        <f>VLOOKUP(P6669, 'Gun classification'!A:B, 2, FALSE)</f>
        <v>Arma de fuego</v>
      </c>
      <c r="R6669" s="4" t="s">
        <v>14184</v>
      </c>
      <c r="S6669" t="str">
        <f t="shared" si="104"/>
        <v xml:space="preserve">left home and sho, </v>
      </c>
      <c r="W6669" s="4" t="s">
        <v>14184</v>
      </c>
      <c r="X6669" s="4" t="s">
        <v>14184</v>
      </c>
    </row>
    <row r="6670" spans="1:24" x14ac:dyDescent="0.2">
      <c r="A6670">
        <v>5</v>
      </c>
      <c r="B6670">
        <v>4</v>
      </c>
      <c r="C6670">
        <v>1999</v>
      </c>
      <c r="D6670" t="s">
        <v>17062</v>
      </c>
      <c r="E6670" s="2">
        <v>1</v>
      </c>
      <c r="F6670" s="3"/>
      <c r="G6670" s="2">
        <v>1</v>
      </c>
      <c r="H6670" s="2">
        <v>46</v>
      </c>
      <c r="I6670" s="4" t="s">
        <v>14736</v>
      </c>
      <c r="J6670" s="2">
        <v>5</v>
      </c>
      <c r="K6670" s="3"/>
      <c r="L6670" s="2">
        <v>3</v>
      </c>
      <c r="M6670" s="4" t="s">
        <v>14184</v>
      </c>
      <c r="N6670" s="4" t="s">
        <v>4636</v>
      </c>
      <c r="O6670" t="s">
        <v>4637</v>
      </c>
      <c r="P6670" s="4" t="s">
        <v>11732</v>
      </c>
      <c r="Q6670" s="4" t="str">
        <f>VLOOKUP(P6670, 'Gun classification'!A:B, 2, FALSE)</f>
        <v>Fuerza</v>
      </c>
      <c r="R6670" s="4" t="s">
        <v>14184</v>
      </c>
      <c r="S6670" t="str">
        <f t="shared" si="104"/>
        <v xml:space="preserve">approached by group, </v>
      </c>
      <c r="W6670" s="4" t="s">
        <v>14184</v>
      </c>
      <c r="X6670" s="4" t="s">
        <v>14184</v>
      </c>
    </row>
    <row r="6671" spans="1:24" x14ac:dyDescent="0.2">
      <c r="A6671">
        <v>5</v>
      </c>
      <c r="B6671">
        <v>11</v>
      </c>
      <c r="C6671">
        <v>1999</v>
      </c>
      <c r="D6671" t="s">
        <v>17063</v>
      </c>
      <c r="E6671" s="2">
        <v>3</v>
      </c>
      <c r="F6671" s="3"/>
      <c r="G6671" s="2">
        <v>1</v>
      </c>
      <c r="H6671" s="2">
        <v>38</v>
      </c>
      <c r="I6671" s="4" t="s">
        <v>17370</v>
      </c>
      <c r="J6671" s="2">
        <v>5</v>
      </c>
      <c r="K6671" s="3"/>
      <c r="L6671" s="2">
        <v>3</v>
      </c>
      <c r="M6671" s="4" t="s">
        <v>14184</v>
      </c>
      <c r="N6671" s="4" t="s">
        <v>3796</v>
      </c>
      <c r="O6671" t="s">
        <v>4638</v>
      </c>
      <c r="P6671" s="4" t="s">
        <v>11512</v>
      </c>
      <c r="Q6671" s="4" t="str">
        <f>VLOOKUP(P6671, 'Gun classification'!A:B, 2, FALSE)</f>
        <v>Arma de fuego</v>
      </c>
      <c r="R6671" s="4" t="s">
        <v>14184</v>
      </c>
      <c r="S6671" t="str">
        <f t="shared" si="104"/>
        <v xml:space="preserve">found on ground, </v>
      </c>
      <c r="W6671" s="4" t="s">
        <v>14184</v>
      </c>
      <c r="X6671" s="4" t="s">
        <v>14184</v>
      </c>
    </row>
    <row r="6672" spans="1:24" x14ac:dyDescent="0.2">
      <c r="A6672">
        <v>5</v>
      </c>
      <c r="B6672">
        <v>20</v>
      </c>
      <c r="C6672">
        <v>1999</v>
      </c>
      <c r="D6672" t="s">
        <v>17064</v>
      </c>
      <c r="E6672" s="2">
        <v>1</v>
      </c>
      <c r="F6672" s="3"/>
      <c r="G6672" s="2">
        <v>2</v>
      </c>
      <c r="H6672" s="2">
        <v>24</v>
      </c>
      <c r="I6672" s="4" t="s">
        <v>11240</v>
      </c>
      <c r="J6672" s="2">
        <v>1</v>
      </c>
      <c r="K6672" s="3"/>
      <c r="L6672" s="2">
        <v>1</v>
      </c>
      <c r="M6672" s="4" t="s">
        <v>14184</v>
      </c>
      <c r="N6672" s="4" t="s">
        <v>4639</v>
      </c>
      <c r="O6672" t="s">
        <v>4640</v>
      </c>
      <c r="P6672" s="4" t="s">
        <v>17675</v>
      </c>
      <c r="Q6672" s="4" t="str">
        <f>VLOOKUP(P6672, 'Gun classification'!A:B, 2, FALSE)</f>
        <v>No clasificado</v>
      </c>
      <c r="R6672" s="4" t="s">
        <v>14184</v>
      </c>
      <c r="S6672" t="str">
        <f t="shared" si="104"/>
        <v xml:space="preserve">killed by cabbie, </v>
      </c>
      <c r="W6672" s="4" t="s">
        <v>14184</v>
      </c>
      <c r="X6672" s="4" t="s">
        <v>14184</v>
      </c>
    </row>
    <row r="6673" spans="1:24" x14ac:dyDescent="0.2">
      <c r="A6673">
        <v>5</v>
      </c>
      <c r="B6673">
        <v>26</v>
      </c>
      <c r="C6673">
        <v>1999</v>
      </c>
      <c r="D6673" t="s">
        <v>17065</v>
      </c>
      <c r="E6673" s="2">
        <v>1</v>
      </c>
      <c r="F6673" s="3"/>
      <c r="G6673" s="2">
        <v>1</v>
      </c>
      <c r="H6673" s="2">
        <v>29</v>
      </c>
      <c r="I6673" s="4" t="s">
        <v>17407</v>
      </c>
      <c r="J6673" s="2">
        <v>3</v>
      </c>
      <c r="K6673" s="3"/>
      <c r="L6673" s="2">
        <v>1</v>
      </c>
      <c r="M6673" s="4" t="s">
        <v>14184</v>
      </c>
      <c r="N6673" s="4" t="s">
        <v>4641</v>
      </c>
      <c r="O6673" t="s">
        <v>4642</v>
      </c>
      <c r="P6673" s="4" t="s">
        <v>11512</v>
      </c>
      <c r="Q6673" s="4" t="str">
        <f>VLOOKUP(P6673, 'Gun classification'!A:B, 2, FALSE)</f>
        <v>Arma de fuego</v>
      </c>
      <c r="R6673" s="4" t="s">
        <v>14184</v>
      </c>
      <c r="S6673" t="str">
        <f t="shared" si="104"/>
        <v xml:space="preserve">robbery headshot, </v>
      </c>
      <c r="T6673" t="s">
        <v>11515</v>
      </c>
      <c r="W6673" s="4" t="s">
        <v>14184</v>
      </c>
      <c r="X6673" s="4" t="s">
        <v>14184</v>
      </c>
    </row>
    <row r="6674" spans="1:24" x14ac:dyDescent="0.2">
      <c r="A6674">
        <v>6</v>
      </c>
      <c r="B6674">
        <v>1</v>
      </c>
      <c r="C6674">
        <v>1999</v>
      </c>
      <c r="D6674" t="s">
        <v>17066</v>
      </c>
      <c r="E6674" s="2">
        <v>3</v>
      </c>
      <c r="F6674" s="3"/>
      <c r="G6674" s="2">
        <v>1</v>
      </c>
      <c r="H6674" s="2">
        <v>22</v>
      </c>
      <c r="I6674" s="4" t="s">
        <v>14736</v>
      </c>
      <c r="J6674" s="2">
        <v>5</v>
      </c>
      <c r="K6674" s="3"/>
      <c r="L6674" s="2">
        <v>3</v>
      </c>
      <c r="M6674" s="4" t="s">
        <v>14184</v>
      </c>
      <c r="N6674" s="4" t="s">
        <v>6241</v>
      </c>
      <c r="O6674" t="s">
        <v>4189</v>
      </c>
      <c r="P6674" s="4" t="s">
        <v>11512</v>
      </c>
      <c r="Q6674" s="4" t="str">
        <f>VLOOKUP(P6674, 'Gun classification'!A:B, 2, FALSE)</f>
        <v>Arma de fuego</v>
      </c>
      <c r="R6674" s="4" t="s">
        <v>14184</v>
      </c>
      <c r="S6674" t="str">
        <f t="shared" si="104"/>
        <v xml:space="preserve">sitting in car, </v>
      </c>
      <c r="W6674" s="4" t="s">
        <v>14184</v>
      </c>
      <c r="X6674" s="4" t="s">
        <v>14184</v>
      </c>
    </row>
    <row r="6675" spans="1:24" x14ac:dyDescent="0.2">
      <c r="A6675">
        <v>6</v>
      </c>
      <c r="B6675">
        <v>8</v>
      </c>
      <c r="C6675">
        <v>1999</v>
      </c>
      <c r="D6675" t="s">
        <v>17067</v>
      </c>
      <c r="E6675" s="2">
        <v>3</v>
      </c>
      <c r="F6675" s="3"/>
      <c r="G6675" s="2">
        <v>1</v>
      </c>
      <c r="H6675" s="2">
        <v>26</v>
      </c>
      <c r="I6675" s="4" t="s">
        <v>14736</v>
      </c>
      <c r="J6675" s="2">
        <v>5</v>
      </c>
      <c r="K6675" s="3"/>
      <c r="L6675" s="2">
        <v>3</v>
      </c>
      <c r="M6675" s="4" t="s">
        <v>14184</v>
      </c>
      <c r="N6675" s="4" t="s">
        <v>4643</v>
      </c>
      <c r="O6675" t="s">
        <v>4644</v>
      </c>
      <c r="P6675" s="4" t="s">
        <v>11512</v>
      </c>
      <c r="Q6675" s="4" t="str">
        <f>VLOOKUP(P6675, 'Gun classification'!A:B, 2, FALSE)</f>
        <v>Arma de fuego</v>
      </c>
      <c r="R6675" s="4" t="s">
        <v>14184</v>
      </c>
      <c r="S6675" t="str">
        <f t="shared" si="104"/>
        <v xml:space="preserve">going int apt, </v>
      </c>
      <c r="T6675" s="38" t="s">
        <v>23253</v>
      </c>
      <c r="W6675" s="4" t="s">
        <v>14184</v>
      </c>
      <c r="X6675" s="4" t="s">
        <v>14184</v>
      </c>
    </row>
    <row r="6676" spans="1:24" x14ac:dyDescent="0.2">
      <c r="A6676">
        <v>6</v>
      </c>
      <c r="B6676">
        <v>11</v>
      </c>
      <c r="C6676">
        <v>1999</v>
      </c>
      <c r="D6676" t="s">
        <v>17068</v>
      </c>
      <c r="E6676" s="2">
        <v>3</v>
      </c>
      <c r="F6676" s="3"/>
      <c r="G6676" s="2">
        <v>1</v>
      </c>
      <c r="H6676" s="2">
        <v>28</v>
      </c>
      <c r="I6676" s="4" t="s">
        <v>17370</v>
      </c>
      <c r="J6676" s="2">
        <v>5</v>
      </c>
      <c r="K6676" s="3"/>
      <c r="L6676" s="2">
        <v>3</v>
      </c>
      <c r="M6676" s="4" t="s">
        <v>14184</v>
      </c>
      <c r="N6676" s="4" t="s">
        <v>4645</v>
      </c>
      <c r="O6676" t="s">
        <v>4646</v>
      </c>
      <c r="P6676" s="4" t="s">
        <v>11512</v>
      </c>
      <c r="Q6676" s="4" t="str">
        <f>VLOOKUP(P6676, 'Gun classification'!A:B, 2, FALSE)</f>
        <v>Arma de fuego</v>
      </c>
      <c r="R6676" s="4" t="s">
        <v>14184</v>
      </c>
      <c r="S6676" t="str">
        <f t="shared" si="104"/>
        <v xml:space="preserve">dies at scene, </v>
      </c>
      <c r="W6676" s="4" t="s">
        <v>14184</v>
      </c>
      <c r="X6676" s="4" t="s">
        <v>14184</v>
      </c>
    </row>
    <row r="6677" spans="1:24" x14ac:dyDescent="0.2">
      <c r="A6677">
        <v>6</v>
      </c>
      <c r="B6677">
        <v>12</v>
      </c>
      <c r="C6677">
        <v>1999</v>
      </c>
      <c r="D6677" t="s">
        <v>17069</v>
      </c>
      <c r="E6677" s="2">
        <v>1</v>
      </c>
      <c r="F6677" s="3"/>
      <c r="G6677" s="2">
        <v>1</v>
      </c>
      <c r="H6677" s="2">
        <v>50</v>
      </c>
      <c r="I6677" s="4" t="s">
        <v>11241</v>
      </c>
      <c r="J6677" s="2">
        <v>1</v>
      </c>
      <c r="K6677" s="3"/>
      <c r="L6677" s="2">
        <v>1</v>
      </c>
      <c r="M6677" s="4" t="s">
        <v>11438</v>
      </c>
      <c r="N6677" s="4" t="s">
        <v>4647</v>
      </c>
      <c r="O6677" t="s">
        <v>8675</v>
      </c>
      <c r="P6677" s="4" t="s">
        <v>11518</v>
      </c>
      <c r="Q6677" s="4" t="str">
        <f>VLOOKUP(P6677, 'Gun classification'!A:B, 2, FALSE)</f>
        <v>Arma blanca</v>
      </c>
      <c r="R6677" s="4" t="s">
        <v>14184</v>
      </c>
      <c r="S6677" t="str">
        <f t="shared" si="104"/>
        <v xml:space="preserve">gay sex, </v>
      </c>
      <c r="T6677" s="38" t="s">
        <v>23253</v>
      </c>
      <c r="W6677" s="4" t="s">
        <v>14184</v>
      </c>
      <c r="X6677" s="4" t="s">
        <v>14184</v>
      </c>
    </row>
    <row r="6678" spans="1:24" x14ac:dyDescent="0.2">
      <c r="A6678">
        <v>6</v>
      </c>
      <c r="B6678">
        <v>21</v>
      </c>
      <c r="C6678">
        <v>1999</v>
      </c>
      <c r="D6678" t="s">
        <v>17070</v>
      </c>
      <c r="E6678" s="2">
        <v>2</v>
      </c>
      <c r="F6678" s="2">
        <v>5</v>
      </c>
      <c r="G6678" s="2">
        <v>1</v>
      </c>
      <c r="H6678" s="2">
        <v>23</v>
      </c>
      <c r="I6678" s="4" t="s">
        <v>11242</v>
      </c>
      <c r="J6678" s="2">
        <v>2</v>
      </c>
      <c r="K6678" s="2">
        <v>5</v>
      </c>
      <c r="L6678" s="2">
        <v>1</v>
      </c>
      <c r="M6678" s="4" t="s">
        <v>11426</v>
      </c>
      <c r="N6678" s="4" t="s">
        <v>4648</v>
      </c>
      <c r="O6678" t="s">
        <v>4649</v>
      </c>
      <c r="P6678" s="4" t="s">
        <v>11512</v>
      </c>
      <c r="Q6678" s="4" t="str">
        <f>VLOOKUP(P6678, 'Gun classification'!A:B, 2, FALSE)</f>
        <v>Arma de fuego</v>
      </c>
      <c r="R6678" s="4" t="s">
        <v>14184</v>
      </c>
      <c r="S6678" t="str">
        <f t="shared" si="104"/>
        <v xml:space="preserve">gang? Saloon, </v>
      </c>
      <c r="T6678" s="38" t="s">
        <v>23261</v>
      </c>
      <c r="V6678" t="s">
        <v>23251</v>
      </c>
      <c r="W6678" s="4" t="s">
        <v>14184</v>
      </c>
      <c r="X6678" s="4" t="s">
        <v>14184</v>
      </c>
    </row>
    <row r="6679" spans="1:24" x14ac:dyDescent="0.2">
      <c r="A6679">
        <v>6</v>
      </c>
      <c r="B6679">
        <v>25</v>
      </c>
      <c r="C6679">
        <v>1999</v>
      </c>
      <c r="D6679" t="s">
        <v>17071</v>
      </c>
      <c r="E6679" s="2">
        <v>1</v>
      </c>
      <c r="F6679" s="3"/>
      <c r="G6679" s="2">
        <v>1</v>
      </c>
      <c r="H6679" s="2">
        <v>50</v>
      </c>
      <c r="I6679" s="4" t="s">
        <v>17370</v>
      </c>
      <c r="J6679" s="2">
        <v>5</v>
      </c>
      <c r="K6679" s="3"/>
      <c r="L6679" s="2">
        <v>3</v>
      </c>
      <c r="M6679" s="4" t="s">
        <v>14184</v>
      </c>
      <c r="N6679" s="4" t="s">
        <v>4650</v>
      </c>
      <c r="O6679" t="s">
        <v>4651</v>
      </c>
      <c r="P6679" s="4" t="s">
        <v>11518</v>
      </c>
      <c r="Q6679" s="4" t="str">
        <f>VLOOKUP(P6679, 'Gun classification'!A:B, 2, FALSE)</f>
        <v>Arma blanca</v>
      </c>
      <c r="R6679" s="4" t="s">
        <v>14184</v>
      </c>
      <c r="S6679" t="str">
        <f t="shared" si="104"/>
        <v xml:space="preserve">poss robb gay?, </v>
      </c>
      <c r="T6679" s="38" t="s">
        <v>11515</v>
      </c>
      <c r="W6679" s="4" t="s">
        <v>14184</v>
      </c>
      <c r="X6679" s="4" t="s">
        <v>14184</v>
      </c>
    </row>
    <row r="6680" spans="1:24" x14ac:dyDescent="0.2">
      <c r="A6680">
        <v>6</v>
      </c>
      <c r="B6680">
        <v>29</v>
      </c>
      <c r="C6680">
        <v>1999</v>
      </c>
      <c r="D6680" t="s">
        <v>17072</v>
      </c>
      <c r="E6680" s="2">
        <v>3</v>
      </c>
      <c r="F6680" s="3"/>
      <c r="G6680" s="2">
        <v>1</v>
      </c>
      <c r="H6680" s="2">
        <v>38</v>
      </c>
      <c r="I6680" s="4" t="s">
        <v>11243</v>
      </c>
      <c r="J6680" s="2">
        <v>3</v>
      </c>
      <c r="K6680" s="3"/>
      <c r="L6680" s="2">
        <v>1</v>
      </c>
      <c r="M6680" s="4" t="s">
        <v>14184</v>
      </c>
      <c r="N6680" s="4" t="s">
        <v>4652</v>
      </c>
      <c r="O6680" t="s">
        <v>10118</v>
      </c>
      <c r="P6680" s="4" t="s">
        <v>11512</v>
      </c>
      <c r="Q6680" s="4" t="str">
        <f>VLOOKUP(P6680, 'Gun classification'!A:B, 2, FALSE)</f>
        <v>Arma de fuego</v>
      </c>
      <c r="R6680" s="4" t="s">
        <v>14184</v>
      </c>
      <c r="S6680" t="str">
        <f t="shared" si="104"/>
        <v xml:space="preserve">street, </v>
      </c>
      <c r="W6680" s="4" t="s">
        <v>14184</v>
      </c>
      <c r="X6680" s="4" t="s">
        <v>14184</v>
      </c>
    </row>
    <row r="6681" spans="1:24" x14ac:dyDescent="0.2">
      <c r="A6681">
        <v>7</v>
      </c>
      <c r="B6681">
        <v>9</v>
      </c>
      <c r="C6681">
        <v>1999</v>
      </c>
      <c r="D6681" t="s">
        <v>17073</v>
      </c>
      <c r="E6681" s="2">
        <v>1</v>
      </c>
      <c r="F6681" s="3"/>
      <c r="G6681" s="2">
        <v>1</v>
      </c>
      <c r="H6681" s="2">
        <v>27</v>
      </c>
      <c r="I6681" s="4" t="s">
        <v>11244</v>
      </c>
      <c r="J6681" s="2">
        <v>3</v>
      </c>
      <c r="K6681" s="3"/>
      <c r="L6681" s="2">
        <v>1</v>
      </c>
      <c r="M6681" s="4" t="s">
        <v>14184</v>
      </c>
      <c r="N6681" s="4" t="s">
        <v>4653</v>
      </c>
      <c r="O6681" t="s">
        <v>4654</v>
      </c>
      <c r="P6681" s="4" t="s">
        <v>11512</v>
      </c>
      <c r="Q6681" s="4" t="str">
        <f>VLOOKUP(P6681, 'Gun classification'!A:B, 2, FALSE)</f>
        <v>Arma de fuego</v>
      </c>
      <c r="R6681" s="4" t="s">
        <v>1309</v>
      </c>
      <c r="S6681" t="str">
        <f t="shared" si="104"/>
        <v>rape of other vic, 2 shot 1 dies</v>
      </c>
      <c r="T6681" t="s">
        <v>8275</v>
      </c>
      <c r="W6681" s="4" t="s">
        <v>14184</v>
      </c>
      <c r="X6681" s="4" t="s">
        <v>14184</v>
      </c>
    </row>
    <row r="6682" spans="1:24" x14ac:dyDescent="0.2">
      <c r="A6682">
        <v>7</v>
      </c>
      <c r="B6682">
        <v>14</v>
      </c>
      <c r="C6682">
        <v>1999</v>
      </c>
      <c r="D6682" t="s">
        <v>17074</v>
      </c>
      <c r="E6682" s="2">
        <v>1</v>
      </c>
      <c r="F6682" s="3"/>
      <c r="G6682" s="2">
        <v>2</v>
      </c>
      <c r="H6682" s="2">
        <v>26</v>
      </c>
      <c r="I6682" s="4" t="s">
        <v>17370</v>
      </c>
      <c r="J6682" s="2">
        <v>5</v>
      </c>
      <c r="K6682" s="3"/>
      <c r="L6682" s="2">
        <v>3</v>
      </c>
      <c r="M6682" s="4" t="s">
        <v>14184</v>
      </c>
      <c r="N6682" s="4" t="s">
        <v>4078</v>
      </c>
      <c r="O6682" t="s">
        <v>4655</v>
      </c>
      <c r="P6682" s="4" t="s">
        <v>11518</v>
      </c>
      <c r="Q6682" s="4" t="str">
        <f>VLOOKUP(P6682, 'Gun classification'!A:B, 2, FALSE)</f>
        <v>Arma blanca</v>
      </c>
      <c r="R6682" s="4" t="s">
        <v>4474</v>
      </c>
      <c r="S6682" t="str">
        <f t="shared" si="104"/>
        <v>return from stor, 24th Harrison</v>
      </c>
      <c r="W6682" s="4" t="s">
        <v>14184</v>
      </c>
      <c r="X6682" s="4" t="s">
        <v>14184</v>
      </c>
    </row>
    <row r="6683" spans="1:24" x14ac:dyDescent="0.2">
      <c r="A6683">
        <v>7</v>
      </c>
      <c r="B6683">
        <v>14</v>
      </c>
      <c r="C6683">
        <v>1999</v>
      </c>
      <c r="D6683" t="s">
        <v>17075</v>
      </c>
      <c r="E6683" s="2">
        <v>3</v>
      </c>
      <c r="F6683" s="3"/>
      <c r="G6683" s="2">
        <v>1</v>
      </c>
      <c r="H6683" s="2">
        <v>66</v>
      </c>
      <c r="I6683" s="4" t="s">
        <v>11245</v>
      </c>
      <c r="J6683" s="2">
        <v>2</v>
      </c>
      <c r="K6683" s="2">
        <v>5</v>
      </c>
      <c r="L6683" s="2">
        <v>1</v>
      </c>
      <c r="M6683" s="4" t="s">
        <v>11428</v>
      </c>
      <c r="N6683" s="4" t="s">
        <v>4656</v>
      </c>
      <c r="O6683" t="s">
        <v>4657</v>
      </c>
      <c r="P6683" s="4" t="s">
        <v>11512</v>
      </c>
      <c r="Q6683" s="4" t="str">
        <f>VLOOKUP(P6683, 'Gun classification'!A:B, 2, FALSE)</f>
        <v>Arma de fuego</v>
      </c>
      <c r="R6683" s="4" t="s">
        <v>1310</v>
      </c>
      <c r="S6683" t="str">
        <f t="shared" si="104"/>
        <v>kills old man, after arguw mom</v>
      </c>
      <c r="W6683" s="4" t="s">
        <v>14184</v>
      </c>
      <c r="X6683" s="4" t="s">
        <v>14184</v>
      </c>
    </row>
    <row r="6684" spans="1:24" x14ac:dyDescent="0.2">
      <c r="A6684">
        <v>7</v>
      </c>
      <c r="B6684">
        <v>14</v>
      </c>
      <c r="C6684">
        <v>1999</v>
      </c>
      <c r="D6684" t="s">
        <v>17076</v>
      </c>
      <c r="E6684" s="2">
        <v>1</v>
      </c>
      <c r="F6684" s="3"/>
      <c r="G6684" s="2">
        <v>1</v>
      </c>
      <c r="H6684" s="2">
        <v>42</v>
      </c>
      <c r="I6684" s="4" t="s">
        <v>17370</v>
      </c>
      <c r="J6684" s="2">
        <v>5</v>
      </c>
      <c r="K6684" s="3"/>
      <c r="L6684" s="2">
        <v>3</v>
      </c>
      <c r="M6684" s="4" t="s">
        <v>14184</v>
      </c>
      <c r="N6684" s="4" t="s">
        <v>4658</v>
      </c>
      <c r="O6684" t="s">
        <v>4659</v>
      </c>
      <c r="P6684" s="4" t="s">
        <v>11512</v>
      </c>
      <c r="Q6684" s="4" t="str">
        <f>VLOOKUP(P6684, 'Gun classification'!A:B, 2, FALSE)</f>
        <v>Arma de fuego</v>
      </c>
      <c r="R6684" s="4" t="s">
        <v>14184</v>
      </c>
      <c r="S6684" t="str">
        <f t="shared" si="104"/>
        <v xml:space="preserve">poss drug deal, </v>
      </c>
      <c r="W6684" s="4" t="s">
        <v>14184</v>
      </c>
      <c r="X6684" s="4" t="s">
        <v>14184</v>
      </c>
    </row>
    <row r="6685" spans="1:24" x14ac:dyDescent="0.2">
      <c r="A6685">
        <v>7</v>
      </c>
      <c r="B6685">
        <v>23</v>
      </c>
      <c r="C6685">
        <v>1999</v>
      </c>
      <c r="D6685" t="s">
        <v>17077</v>
      </c>
      <c r="E6685" s="2">
        <v>1</v>
      </c>
      <c r="F6685" s="3"/>
      <c r="G6685" s="2">
        <v>2</v>
      </c>
      <c r="H6685" s="2">
        <v>19</v>
      </c>
      <c r="I6685" s="4" t="s">
        <v>14736</v>
      </c>
      <c r="J6685" s="2">
        <v>5</v>
      </c>
      <c r="K6685" s="3"/>
      <c r="L6685" s="2">
        <v>3</v>
      </c>
      <c r="M6685" s="4" t="s">
        <v>14184</v>
      </c>
      <c r="N6685" s="4" t="s">
        <v>4660</v>
      </c>
      <c r="O6685" t="s">
        <v>4661</v>
      </c>
      <c r="P6685" s="4" t="s">
        <v>11512</v>
      </c>
      <c r="Q6685" s="4" t="str">
        <f>VLOOKUP(P6685, 'Gun classification'!A:B, 2, FALSE)</f>
        <v>Arma de fuego</v>
      </c>
      <c r="R6685" s="4" t="s">
        <v>14184</v>
      </c>
      <c r="S6685" t="str">
        <f t="shared" si="104"/>
        <v xml:space="preserve">unk saw em, </v>
      </c>
      <c r="T6685" s="38" t="s">
        <v>23253</v>
      </c>
      <c r="W6685" s="4" t="s">
        <v>14184</v>
      </c>
      <c r="X6685" s="4" t="s">
        <v>14184</v>
      </c>
    </row>
    <row r="6686" spans="1:24" x14ac:dyDescent="0.2">
      <c r="A6686">
        <v>8</v>
      </c>
      <c r="B6686">
        <v>12</v>
      </c>
      <c r="C6686">
        <v>1999</v>
      </c>
      <c r="D6686" t="s">
        <v>17078</v>
      </c>
      <c r="E6686" s="2">
        <v>3</v>
      </c>
      <c r="F6686" s="3"/>
      <c r="G6686" s="2">
        <v>1</v>
      </c>
      <c r="H6686" s="2">
        <v>26</v>
      </c>
      <c r="I6686" s="4" t="s">
        <v>14736</v>
      </c>
      <c r="J6686" s="2">
        <v>5</v>
      </c>
      <c r="K6686" s="3"/>
      <c r="L6686" s="2">
        <v>3</v>
      </c>
      <c r="M6686" s="4" t="s">
        <v>14184</v>
      </c>
      <c r="N6686" s="4" t="s">
        <v>4662</v>
      </c>
      <c r="O6686" t="s">
        <v>4663</v>
      </c>
      <c r="P6686" s="4" t="s">
        <v>11512</v>
      </c>
      <c r="Q6686" s="4" t="str">
        <f>VLOOKUP(P6686, 'Gun classification'!A:B, 2, FALSE)</f>
        <v>Arma de fuego</v>
      </c>
      <c r="R6686" s="4" t="s">
        <v>1311</v>
      </c>
      <c r="S6686" t="str">
        <f t="shared" si="104"/>
        <v xml:space="preserve"> front of store, people saw em</v>
      </c>
      <c r="W6686" s="4" t="s">
        <v>14184</v>
      </c>
      <c r="X6686" s="4" t="s">
        <v>14184</v>
      </c>
    </row>
    <row r="6687" spans="1:24" x14ac:dyDescent="0.2">
      <c r="A6687">
        <v>8</v>
      </c>
      <c r="B6687">
        <v>12</v>
      </c>
      <c r="C6687">
        <v>1999</v>
      </c>
      <c r="D6687" t="s">
        <v>17079</v>
      </c>
      <c r="E6687" s="2">
        <v>2</v>
      </c>
      <c r="F6687" s="2">
        <v>5</v>
      </c>
      <c r="G6687" s="2">
        <v>1</v>
      </c>
      <c r="H6687" s="2">
        <v>19</v>
      </c>
      <c r="I6687" s="4" t="s">
        <v>17370</v>
      </c>
      <c r="J6687" s="2">
        <v>5</v>
      </c>
      <c r="K6687" s="3"/>
      <c r="L6687" s="2">
        <v>3</v>
      </c>
      <c r="M6687" s="4" t="s">
        <v>14184</v>
      </c>
      <c r="N6687" s="4" t="s">
        <v>4664</v>
      </c>
      <c r="O6687" t="s">
        <v>4665</v>
      </c>
      <c r="P6687" s="4" t="s">
        <v>11512</v>
      </c>
      <c r="Q6687" s="4" t="str">
        <f>VLOOKUP(P6687, 'Gun classification'!A:B, 2, FALSE)</f>
        <v>Arma de fuego</v>
      </c>
      <c r="R6687" s="4" t="s">
        <v>14184</v>
      </c>
      <c r="S6687" t="str">
        <f t="shared" si="104"/>
        <v xml:space="preserve">Gang in street, </v>
      </c>
      <c r="T6687" s="38" t="s">
        <v>23261</v>
      </c>
      <c r="W6687" s="4" t="s">
        <v>14184</v>
      </c>
      <c r="X6687" s="4" t="s">
        <v>14184</v>
      </c>
    </row>
    <row r="6688" spans="1:24" x14ac:dyDescent="0.2">
      <c r="A6688">
        <v>8</v>
      </c>
      <c r="B6688">
        <v>15</v>
      </c>
      <c r="C6688">
        <v>1999</v>
      </c>
      <c r="D6688" t="s">
        <v>17080</v>
      </c>
      <c r="E6688" s="2">
        <v>2</v>
      </c>
      <c r="F6688" s="2">
        <v>5</v>
      </c>
      <c r="G6688" s="2">
        <v>1</v>
      </c>
      <c r="H6688" s="2">
        <v>60</v>
      </c>
      <c r="I6688" s="4" t="s">
        <v>11246</v>
      </c>
      <c r="J6688" s="2">
        <v>1</v>
      </c>
      <c r="K6688" s="2">
        <v>4</v>
      </c>
      <c r="L6688" s="2">
        <v>1</v>
      </c>
      <c r="M6688" s="4" t="s">
        <v>14184</v>
      </c>
      <c r="N6688" s="4" t="s">
        <v>4666</v>
      </c>
      <c r="O6688" t="s">
        <v>4667</v>
      </c>
      <c r="P6688" s="4" t="s">
        <v>11687</v>
      </c>
      <c r="Q6688" s="4" t="str">
        <f>VLOOKUP(P6688, 'Gun classification'!A:B, 2, FALSE)</f>
        <v>Fuerza</v>
      </c>
      <c r="R6688" s="4" t="s">
        <v>3760</v>
      </c>
      <c r="S6688" t="str">
        <f t="shared" si="104"/>
        <v>drunk attacks, no reason</v>
      </c>
      <c r="W6688" s="4" t="s">
        <v>14184</v>
      </c>
      <c r="X6688" s="4" t="s">
        <v>14184</v>
      </c>
    </row>
    <row r="6689" spans="1:24" x14ac:dyDescent="0.2">
      <c r="A6689">
        <v>8</v>
      </c>
      <c r="B6689">
        <v>17</v>
      </c>
      <c r="C6689">
        <v>1999</v>
      </c>
      <c r="D6689" t="s">
        <v>17081</v>
      </c>
      <c r="E6689" s="2">
        <v>1</v>
      </c>
      <c r="F6689" s="2">
        <v>4</v>
      </c>
      <c r="G6689" s="2">
        <v>1</v>
      </c>
      <c r="H6689" s="2">
        <v>26</v>
      </c>
      <c r="I6689" s="4" t="s">
        <v>11247</v>
      </c>
      <c r="J6689" s="2">
        <v>1</v>
      </c>
      <c r="K6689" s="2">
        <v>4</v>
      </c>
      <c r="L6689" s="2">
        <v>1</v>
      </c>
      <c r="M6689" s="4" t="s">
        <v>14184</v>
      </c>
      <c r="N6689" s="4" t="s">
        <v>4668</v>
      </c>
      <c r="O6689" t="s">
        <v>4669</v>
      </c>
      <c r="P6689" s="4" t="s">
        <v>11512</v>
      </c>
      <c r="Q6689" s="4" t="str">
        <f>VLOOKUP(P6689, 'Gun classification'!A:B, 2, FALSE)</f>
        <v>Arma de fuego</v>
      </c>
      <c r="R6689" s="4" t="s">
        <v>14184</v>
      </c>
      <c r="S6689" t="str">
        <f t="shared" si="104"/>
        <v xml:space="preserve">shot while sleeping, </v>
      </c>
      <c r="W6689" s="4" t="s">
        <v>14184</v>
      </c>
      <c r="X6689" s="4" t="s">
        <v>14184</v>
      </c>
    </row>
    <row r="6690" spans="1:24" x14ac:dyDescent="0.2">
      <c r="A6690">
        <v>8</v>
      </c>
      <c r="B6690">
        <v>19</v>
      </c>
      <c r="C6690">
        <v>1999</v>
      </c>
      <c r="D6690" t="s">
        <v>17082</v>
      </c>
      <c r="E6690" s="2">
        <v>1</v>
      </c>
      <c r="F6690" s="2">
        <v>4</v>
      </c>
      <c r="G6690" s="2">
        <v>1</v>
      </c>
      <c r="H6690" s="2">
        <v>22</v>
      </c>
      <c r="I6690" s="4" t="s">
        <v>14736</v>
      </c>
      <c r="J6690" s="2">
        <v>5</v>
      </c>
      <c r="K6690" s="3"/>
      <c r="L6690" s="2">
        <v>3</v>
      </c>
      <c r="M6690" s="4" t="s">
        <v>14184</v>
      </c>
      <c r="N6690" s="4" t="s">
        <v>4670</v>
      </c>
      <c r="O6690" t="s">
        <v>10924</v>
      </c>
      <c r="P6690" s="4" t="s">
        <v>11512</v>
      </c>
      <c r="Q6690" s="4" t="str">
        <f>VLOOKUP(P6690, 'Gun classification'!A:B, 2, FALSE)</f>
        <v>Arma de fuego</v>
      </c>
      <c r="R6690" s="4" t="s">
        <v>14184</v>
      </c>
      <c r="S6690" t="str">
        <f t="shared" si="104"/>
        <v xml:space="preserve">gang, </v>
      </c>
      <c r="T6690" s="38" t="s">
        <v>23261</v>
      </c>
      <c r="W6690" s="4" t="s">
        <v>14184</v>
      </c>
      <c r="X6690" s="4" t="s">
        <v>14184</v>
      </c>
    </row>
    <row r="6691" spans="1:24" x14ac:dyDescent="0.2">
      <c r="A6691">
        <v>8</v>
      </c>
      <c r="B6691">
        <v>20</v>
      </c>
      <c r="C6691">
        <v>1999</v>
      </c>
      <c r="D6691" t="s">
        <v>17083</v>
      </c>
      <c r="E6691" s="2">
        <v>1</v>
      </c>
      <c r="F6691" s="3"/>
      <c r="G6691" s="2">
        <v>1</v>
      </c>
      <c r="H6691" s="2">
        <v>49</v>
      </c>
      <c r="I6691" s="4" t="s">
        <v>11248</v>
      </c>
      <c r="J6691" s="2">
        <v>1</v>
      </c>
      <c r="K6691" s="3"/>
      <c r="L6691" s="2">
        <v>1</v>
      </c>
      <c r="M6691" s="4" t="s">
        <v>11435</v>
      </c>
      <c r="N6691" s="4" t="s">
        <v>4671</v>
      </c>
      <c r="O6691" t="s">
        <v>11648</v>
      </c>
      <c r="P6691" s="4" t="s">
        <v>14184</v>
      </c>
      <c r="Q6691" s="4" t="s">
        <v>23269</v>
      </c>
      <c r="R6691" s="4" t="s">
        <v>1312</v>
      </c>
      <c r="S6691" t="str">
        <f t="shared" si="104"/>
        <v>domestic, stay away order</v>
      </c>
      <c r="T6691" t="s">
        <v>11650</v>
      </c>
      <c r="W6691" s="4" t="s">
        <v>14184</v>
      </c>
      <c r="X6691" s="4" t="s">
        <v>14184</v>
      </c>
    </row>
    <row r="6692" spans="1:24" x14ac:dyDescent="0.2">
      <c r="A6692">
        <v>8</v>
      </c>
      <c r="B6692">
        <v>26</v>
      </c>
      <c r="C6692">
        <v>1999</v>
      </c>
      <c r="D6692" t="s">
        <v>17084</v>
      </c>
      <c r="E6692" s="2">
        <v>2</v>
      </c>
      <c r="F6692" s="2">
        <v>5</v>
      </c>
      <c r="G6692" s="2">
        <v>1</v>
      </c>
      <c r="H6692" s="2">
        <v>35</v>
      </c>
      <c r="I6692" s="4" t="s">
        <v>11249</v>
      </c>
      <c r="J6692" s="2">
        <v>1</v>
      </c>
      <c r="K6692" s="3"/>
      <c r="L6692" s="2">
        <v>1</v>
      </c>
      <c r="M6692" s="4" t="s">
        <v>11414</v>
      </c>
      <c r="N6692" s="4" t="s">
        <v>4672</v>
      </c>
      <c r="O6692" t="s">
        <v>4673</v>
      </c>
      <c r="P6692" s="4" t="s">
        <v>11512</v>
      </c>
      <c r="Q6692" s="4" t="str">
        <f>VLOOKUP(P6692, 'Gun classification'!A:B, 2, FALSE)</f>
        <v>Arma de fuego</v>
      </c>
      <c r="R6692" s="4" t="s">
        <v>1313</v>
      </c>
      <c r="S6692" t="str">
        <f t="shared" si="104"/>
        <v>saloon 86ed, rets shoots</v>
      </c>
      <c r="V6692" t="s">
        <v>23251</v>
      </c>
      <c r="W6692" s="4" t="s">
        <v>14184</v>
      </c>
      <c r="X6692" s="4" t="s">
        <v>14184</v>
      </c>
    </row>
    <row r="6693" spans="1:24" x14ac:dyDescent="0.2">
      <c r="A6693">
        <v>8</v>
      </c>
      <c r="B6693">
        <v>28</v>
      </c>
      <c r="C6693">
        <v>1999</v>
      </c>
      <c r="D6693" t="s">
        <v>17085</v>
      </c>
      <c r="E6693" s="2">
        <v>1</v>
      </c>
      <c r="F6693" s="3"/>
      <c r="G6693" s="2">
        <v>1</v>
      </c>
      <c r="H6693" s="2">
        <v>20</v>
      </c>
      <c r="I6693" s="4" t="s">
        <v>11250</v>
      </c>
      <c r="J6693" s="2">
        <v>1</v>
      </c>
      <c r="K6693" s="3"/>
      <c r="L6693" s="2">
        <v>1</v>
      </c>
      <c r="M6693" s="4" t="s">
        <v>11436</v>
      </c>
      <c r="N6693" s="4" t="s">
        <v>4674</v>
      </c>
      <c r="O6693" t="s">
        <v>4675</v>
      </c>
      <c r="P6693" s="4" t="s">
        <v>4676</v>
      </c>
      <c r="Q6693" s="4" t="str">
        <f>VLOOKUP(P6693, 'Gun classification'!A:B, 2, FALSE)</f>
        <v>No clasificado</v>
      </c>
      <c r="R6693" s="4" t="s">
        <v>14184</v>
      </c>
      <c r="S6693" t="str">
        <f t="shared" si="104"/>
        <v xml:space="preserve">verbal argument, </v>
      </c>
      <c r="W6693" s="4" t="s">
        <v>14184</v>
      </c>
      <c r="X6693" s="4" t="s">
        <v>14184</v>
      </c>
    </row>
    <row r="6694" spans="1:24" x14ac:dyDescent="0.2">
      <c r="A6694">
        <v>9</v>
      </c>
      <c r="B6694">
        <v>2</v>
      </c>
      <c r="C6694">
        <v>1999</v>
      </c>
      <c r="D6694" t="s">
        <v>17086</v>
      </c>
      <c r="E6694" s="2">
        <v>3</v>
      </c>
      <c r="F6694" s="3"/>
      <c r="G6694" s="2">
        <v>1</v>
      </c>
      <c r="H6694" s="2">
        <v>21</v>
      </c>
      <c r="I6694" s="4" t="s">
        <v>17370</v>
      </c>
      <c r="J6694" s="2">
        <v>5</v>
      </c>
      <c r="K6694" s="3"/>
      <c r="L6694" s="2">
        <v>3</v>
      </c>
      <c r="M6694" s="4" t="s">
        <v>14184</v>
      </c>
      <c r="N6694" s="4" t="s">
        <v>4677</v>
      </c>
      <c r="P6694" s="4" t="s">
        <v>11512</v>
      </c>
      <c r="Q6694" s="4" t="str">
        <f>VLOOKUP(P6694, 'Gun classification'!A:B, 2, FALSE)</f>
        <v>Arma de fuego</v>
      </c>
      <c r="R6694" s="4" t="s">
        <v>14184</v>
      </c>
      <c r="S6694" t="str">
        <f t="shared" si="104"/>
        <v xml:space="preserve">, </v>
      </c>
      <c r="T6694" t="s">
        <v>23253</v>
      </c>
      <c r="W6694" s="4" t="s">
        <v>14184</v>
      </c>
      <c r="X6694" s="4" t="s">
        <v>14184</v>
      </c>
    </row>
    <row r="6695" spans="1:24" x14ac:dyDescent="0.2">
      <c r="A6695">
        <v>9</v>
      </c>
      <c r="B6695">
        <v>11</v>
      </c>
      <c r="C6695">
        <v>1999</v>
      </c>
      <c r="D6695" t="s">
        <v>17087</v>
      </c>
      <c r="E6695" s="2">
        <v>1</v>
      </c>
      <c r="F6695" s="3"/>
      <c r="G6695" s="2">
        <v>1</v>
      </c>
      <c r="H6695" s="2">
        <v>35</v>
      </c>
      <c r="I6695" s="4" t="s">
        <v>11251</v>
      </c>
      <c r="J6695" s="2">
        <v>2</v>
      </c>
      <c r="K6695" s="2">
        <v>5</v>
      </c>
      <c r="L6695" s="2">
        <v>1</v>
      </c>
      <c r="M6695" s="4" t="s">
        <v>11464</v>
      </c>
      <c r="N6695" s="4" t="s">
        <v>4678</v>
      </c>
      <c r="O6695" t="s">
        <v>3543</v>
      </c>
      <c r="P6695" s="4" t="s">
        <v>11512</v>
      </c>
      <c r="Q6695" s="4" t="str">
        <f>VLOOKUP(P6695, 'Gun classification'!A:B, 2, FALSE)</f>
        <v>Arma de fuego</v>
      </c>
      <c r="R6695" s="4" t="s">
        <v>14184</v>
      </c>
      <c r="S6695" t="str">
        <f t="shared" si="104"/>
        <v xml:space="preserve">parking dispute, </v>
      </c>
      <c r="W6695" s="4" t="s">
        <v>14184</v>
      </c>
      <c r="X6695" s="4" t="s">
        <v>14184</v>
      </c>
    </row>
    <row r="6696" spans="1:24" x14ac:dyDescent="0.2">
      <c r="A6696">
        <v>9</v>
      </c>
      <c r="B6696">
        <v>17</v>
      </c>
      <c r="C6696">
        <v>1999</v>
      </c>
      <c r="D6696" t="s">
        <v>17088</v>
      </c>
      <c r="E6696" s="2">
        <v>1</v>
      </c>
      <c r="F6696" s="2">
        <v>4</v>
      </c>
      <c r="G6696" s="2">
        <v>1</v>
      </c>
      <c r="H6696" s="2">
        <v>14</v>
      </c>
      <c r="I6696" s="4" t="s">
        <v>14736</v>
      </c>
      <c r="J6696" s="2">
        <v>5</v>
      </c>
      <c r="K6696" s="3"/>
      <c r="L6696" s="2">
        <v>3</v>
      </c>
      <c r="M6696" s="4" t="s">
        <v>14184</v>
      </c>
      <c r="N6696" s="4" t="s">
        <v>4679</v>
      </c>
      <c r="O6696" t="s">
        <v>6194</v>
      </c>
      <c r="P6696" s="4" t="s">
        <v>11518</v>
      </c>
      <c r="Q6696" s="4" t="str">
        <f>VLOOKUP(P6696, 'Gun classification'!A:B, 2, FALSE)</f>
        <v>Arma blanca</v>
      </c>
      <c r="R6696" s="4" t="s">
        <v>1314</v>
      </c>
      <c r="S6696" t="str">
        <f t="shared" si="104"/>
        <v xml:space="preserve"> gang, took back pack</v>
      </c>
      <c r="T6696" s="38" t="s">
        <v>23261</v>
      </c>
      <c r="W6696" s="4" t="s">
        <v>14184</v>
      </c>
      <c r="X6696" s="4" t="s">
        <v>14184</v>
      </c>
    </row>
    <row r="6697" spans="1:24" x14ac:dyDescent="0.2">
      <c r="A6697">
        <v>9</v>
      </c>
      <c r="B6697">
        <v>24</v>
      </c>
      <c r="C6697">
        <v>1999</v>
      </c>
      <c r="D6697" t="s">
        <v>17089</v>
      </c>
      <c r="E6697" s="2">
        <v>3</v>
      </c>
      <c r="F6697" s="3"/>
      <c r="G6697" s="2">
        <v>1</v>
      </c>
      <c r="H6697" s="2">
        <v>31</v>
      </c>
      <c r="I6697" s="4" t="s">
        <v>14736</v>
      </c>
      <c r="J6697" s="2">
        <v>5</v>
      </c>
      <c r="K6697" s="3"/>
      <c r="L6697" s="2">
        <v>3</v>
      </c>
      <c r="M6697" s="4" t="s">
        <v>14184</v>
      </c>
      <c r="N6697" s="4" t="s">
        <v>4680</v>
      </c>
      <c r="O6697" t="s">
        <v>4681</v>
      </c>
      <c r="P6697" s="4" t="s">
        <v>11512</v>
      </c>
      <c r="Q6697" s="4" t="str">
        <f>VLOOKUP(P6697, 'Gun classification'!A:B, 2, FALSE)</f>
        <v>Arma de fuego</v>
      </c>
      <c r="R6697" s="4" t="s">
        <v>1252</v>
      </c>
      <c r="S6697" t="str">
        <f t="shared" si="104"/>
        <v>sitting in auto, sus seen</v>
      </c>
      <c r="W6697" s="4" t="s">
        <v>14184</v>
      </c>
      <c r="X6697" s="4" t="s">
        <v>14184</v>
      </c>
    </row>
    <row r="6698" spans="1:24" x14ac:dyDescent="0.2">
      <c r="A6698">
        <v>9</v>
      </c>
      <c r="B6698">
        <v>30</v>
      </c>
      <c r="C6698">
        <v>1999</v>
      </c>
      <c r="D6698" t="s">
        <v>17090</v>
      </c>
      <c r="E6698" s="2">
        <v>1</v>
      </c>
      <c r="F6698" s="3"/>
      <c r="G6698" s="2">
        <v>1</v>
      </c>
      <c r="H6698" s="2">
        <v>48</v>
      </c>
      <c r="I6698" s="4" t="s">
        <v>17370</v>
      </c>
      <c r="J6698" s="2">
        <v>5</v>
      </c>
      <c r="K6698" s="3"/>
      <c r="L6698" s="2">
        <v>3</v>
      </c>
      <c r="M6698" s="4" t="s">
        <v>14184</v>
      </c>
      <c r="N6698" s="4" t="s">
        <v>4682</v>
      </c>
      <c r="O6698" t="s">
        <v>4683</v>
      </c>
      <c r="P6698" s="4" t="s">
        <v>14184</v>
      </c>
      <c r="Q6698" s="4" t="s">
        <v>23269</v>
      </c>
      <c r="R6698" s="4" t="s">
        <v>1315</v>
      </c>
      <c r="S6698" t="str">
        <f t="shared" si="104"/>
        <v>gay bound, ads for sex net</v>
      </c>
      <c r="T6698" s="38" t="s">
        <v>23253</v>
      </c>
      <c r="W6698" s="4" t="s">
        <v>14184</v>
      </c>
      <c r="X6698" s="4" t="s">
        <v>14184</v>
      </c>
    </row>
    <row r="6699" spans="1:24" x14ac:dyDescent="0.2">
      <c r="A6699">
        <v>10</v>
      </c>
      <c r="B6699">
        <v>3</v>
      </c>
      <c r="C6699">
        <v>1999</v>
      </c>
      <c r="D6699" t="s">
        <v>17091</v>
      </c>
      <c r="E6699" s="2">
        <v>1</v>
      </c>
      <c r="F6699" s="3"/>
      <c r="G6699" s="2">
        <v>1</v>
      </c>
      <c r="H6699" s="2">
        <v>46</v>
      </c>
      <c r="I6699" s="4" t="s">
        <v>11252</v>
      </c>
      <c r="J6699" s="2">
        <v>3</v>
      </c>
      <c r="K6699" s="3"/>
      <c r="L6699" s="2">
        <v>2</v>
      </c>
      <c r="M6699" s="4" t="s">
        <v>14184</v>
      </c>
      <c r="N6699" s="4" t="s">
        <v>4684</v>
      </c>
      <c r="O6699" t="s">
        <v>4685</v>
      </c>
      <c r="P6699" s="4" t="s">
        <v>4686</v>
      </c>
      <c r="Q6699" s="4" t="str">
        <f>VLOOKUP(P6699, 'Gun classification'!A:B, 2, FALSE)</f>
        <v>Incendiar</v>
      </c>
      <c r="R6699" s="4" t="s">
        <v>9898</v>
      </c>
      <c r="S6699" t="str">
        <f t="shared" si="104"/>
        <v>ousted burns, hotel</v>
      </c>
      <c r="W6699" s="4" t="s">
        <v>14184</v>
      </c>
      <c r="X6699" s="4" t="s">
        <v>14184</v>
      </c>
    </row>
    <row r="6700" spans="1:24" x14ac:dyDescent="0.2">
      <c r="A6700">
        <v>10</v>
      </c>
      <c r="B6700">
        <v>10</v>
      </c>
      <c r="C6700">
        <v>1999</v>
      </c>
      <c r="D6700" t="s">
        <v>17092</v>
      </c>
      <c r="E6700" s="2">
        <v>2</v>
      </c>
      <c r="F6700" s="2">
        <v>7</v>
      </c>
      <c r="G6700" s="2">
        <v>1</v>
      </c>
      <c r="H6700" s="3"/>
      <c r="I6700" s="4" t="s">
        <v>14837</v>
      </c>
      <c r="J6700" s="2">
        <v>2</v>
      </c>
      <c r="K6700" s="2">
        <v>7</v>
      </c>
      <c r="L6700" s="2">
        <v>1</v>
      </c>
      <c r="M6700" s="4" t="s">
        <v>14184</v>
      </c>
      <c r="N6700" s="4" t="s">
        <v>14837</v>
      </c>
      <c r="O6700" t="s">
        <v>11830</v>
      </c>
      <c r="P6700" s="4" t="s">
        <v>11512</v>
      </c>
      <c r="Q6700" s="4" t="str">
        <f>VLOOKUP(P6700, 'Gun classification'!A:B, 2, FALSE)</f>
        <v>Arma de fuego</v>
      </c>
      <c r="R6700" s="4" t="s">
        <v>14184</v>
      </c>
      <c r="S6700" t="str">
        <f t="shared" si="104"/>
        <v xml:space="preserve">sus 801, </v>
      </c>
      <c r="W6700" s="4" t="s">
        <v>14184</v>
      </c>
      <c r="X6700" s="4" t="s">
        <v>14184</v>
      </c>
    </row>
    <row r="6701" spans="1:24" x14ac:dyDescent="0.2">
      <c r="A6701">
        <v>10</v>
      </c>
      <c r="B6701">
        <v>10</v>
      </c>
      <c r="C6701">
        <v>1999</v>
      </c>
      <c r="D6701" t="s">
        <v>17093</v>
      </c>
      <c r="E6701" s="2">
        <v>2</v>
      </c>
      <c r="F6701" s="2">
        <v>7</v>
      </c>
      <c r="G6701" s="2">
        <v>2</v>
      </c>
      <c r="H6701" s="3"/>
      <c r="I6701" s="4" t="s">
        <v>14837</v>
      </c>
      <c r="J6701" s="2">
        <v>2</v>
      </c>
      <c r="K6701" s="2">
        <v>7</v>
      </c>
      <c r="L6701" s="2">
        <v>1</v>
      </c>
      <c r="M6701" s="4" t="s">
        <v>14184</v>
      </c>
      <c r="N6701" s="4" t="s">
        <v>14837</v>
      </c>
      <c r="O6701" t="s">
        <v>11830</v>
      </c>
      <c r="P6701" s="4" t="s">
        <v>11512</v>
      </c>
      <c r="Q6701" s="4" t="str">
        <f>VLOOKUP(P6701, 'Gun classification'!A:B, 2, FALSE)</f>
        <v>Arma de fuego</v>
      </c>
      <c r="R6701" s="4" t="s">
        <v>14184</v>
      </c>
      <c r="S6701" t="str">
        <f t="shared" si="104"/>
        <v xml:space="preserve">sus 801, </v>
      </c>
      <c r="W6701" s="4" t="s">
        <v>14184</v>
      </c>
      <c r="X6701" s="4" t="s">
        <v>14184</v>
      </c>
    </row>
    <row r="6702" spans="1:24" x14ac:dyDescent="0.2">
      <c r="A6702">
        <v>10</v>
      </c>
      <c r="B6702">
        <v>10</v>
      </c>
      <c r="C6702">
        <v>1999</v>
      </c>
      <c r="D6702" t="s">
        <v>17094</v>
      </c>
      <c r="E6702" s="2">
        <v>2</v>
      </c>
      <c r="F6702" s="2">
        <v>7</v>
      </c>
      <c r="G6702" s="2">
        <v>2</v>
      </c>
      <c r="H6702" s="2">
        <v>32</v>
      </c>
      <c r="I6702" s="4" t="s">
        <v>11253</v>
      </c>
      <c r="J6702" s="2">
        <v>2</v>
      </c>
      <c r="K6702" s="2">
        <v>7</v>
      </c>
      <c r="L6702" s="2">
        <v>1</v>
      </c>
      <c r="M6702" s="4" t="s">
        <v>14184</v>
      </c>
      <c r="N6702" s="4" t="s">
        <v>4687</v>
      </c>
      <c r="O6702" t="s">
        <v>12308</v>
      </c>
      <c r="P6702" s="4" t="s">
        <v>11512</v>
      </c>
      <c r="Q6702" s="4" t="str">
        <f>VLOOKUP(P6702, 'Gun classification'!A:B, 2, FALSE)</f>
        <v>Arma de fuego</v>
      </c>
      <c r="R6702" s="4" t="s">
        <v>14184</v>
      </c>
      <c r="S6702" t="str">
        <f t="shared" si="104"/>
        <v xml:space="preserve">Sus 801, </v>
      </c>
      <c r="W6702" s="4" t="s">
        <v>14184</v>
      </c>
      <c r="X6702" s="4" t="s">
        <v>14184</v>
      </c>
    </row>
    <row r="6703" spans="1:24" x14ac:dyDescent="0.2">
      <c r="A6703">
        <v>10</v>
      </c>
      <c r="B6703">
        <v>16</v>
      </c>
      <c r="C6703">
        <v>1999</v>
      </c>
      <c r="D6703" t="s">
        <v>17095</v>
      </c>
      <c r="E6703" s="2">
        <v>3</v>
      </c>
      <c r="F6703" s="3"/>
      <c r="G6703" s="2">
        <v>1</v>
      </c>
      <c r="H6703" s="2">
        <v>29</v>
      </c>
      <c r="I6703" s="4" t="s">
        <v>11254</v>
      </c>
      <c r="J6703" s="2">
        <v>5</v>
      </c>
      <c r="K6703" s="3"/>
      <c r="L6703" s="2">
        <v>3</v>
      </c>
      <c r="M6703" s="4" t="s">
        <v>14184</v>
      </c>
      <c r="N6703" s="4" t="s">
        <v>4688</v>
      </c>
      <c r="O6703" t="s">
        <v>4689</v>
      </c>
      <c r="P6703" s="4" t="s">
        <v>14184</v>
      </c>
      <c r="Q6703" s="4" t="s">
        <v>23269</v>
      </c>
      <c r="R6703" s="4" t="s">
        <v>14184</v>
      </c>
      <c r="S6703" t="str">
        <f t="shared" si="104"/>
        <v xml:space="preserve">Robbery apt ransacked, </v>
      </c>
      <c r="T6703" t="s">
        <v>11515</v>
      </c>
      <c r="W6703" s="4" t="s">
        <v>14184</v>
      </c>
      <c r="X6703" s="4" t="s">
        <v>14184</v>
      </c>
    </row>
    <row r="6704" spans="1:24" x14ac:dyDescent="0.2">
      <c r="A6704">
        <v>10</v>
      </c>
      <c r="B6704">
        <v>27</v>
      </c>
      <c r="C6704">
        <v>1999</v>
      </c>
      <c r="D6704" t="s">
        <v>17096</v>
      </c>
      <c r="E6704" s="2">
        <v>2</v>
      </c>
      <c r="F6704" s="2">
        <v>7</v>
      </c>
      <c r="G6704" s="2">
        <v>1</v>
      </c>
      <c r="H6704" s="2">
        <v>87</v>
      </c>
      <c r="I6704" s="4" t="s">
        <v>11255</v>
      </c>
      <c r="J6704" s="2">
        <v>2</v>
      </c>
      <c r="K6704" s="2">
        <v>7</v>
      </c>
      <c r="L6704" s="2">
        <v>1</v>
      </c>
      <c r="M6704" s="4" t="s">
        <v>11417</v>
      </c>
      <c r="N6704" s="4" t="s">
        <v>4690</v>
      </c>
      <c r="O6704" t="s">
        <v>12009</v>
      </c>
      <c r="P6704" s="4" t="s">
        <v>5336</v>
      </c>
      <c r="Q6704" s="4" t="str">
        <f>VLOOKUP(P6704, 'Gun classification'!A:B, 2, FALSE)</f>
        <v>Fuerza</v>
      </c>
      <c r="R6704" s="4" t="s">
        <v>14184</v>
      </c>
      <c r="S6704" t="str">
        <f t="shared" si="104"/>
        <v xml:space="preserve">parracide, </v>
      </c>
      <c r="W6704" s="4" t="s">
        <v>14184</v>
      </c>
      <c r="X6704" s="4" t="s">
        <v>14184</v>
      </c>
    </row>
    <row r="6705" spans="1:24" x14ac:dyDescent="0.2">
      <c r="A6705">
        <v>10</v>
      </c>
      <c r="B6705">
        <v>29</v>
      </c>
      <c r="C6705">
        <v>1999</v>
      </c>
      <c r="D6705" t="s">
        <v>17097</v>
      </c>
      <c r="E6705" s="2">
        <v>2</v>
      </c>
      <c r="F6705" s="2">
        <v>7</v>
      </c>
      <c r="G6705" s="2">
        <v>2</v>
      </c>
      <c r="H6705" s="2">
        <v>54</v>
      </c>
      <c r="I6705" s="4" t="s">
        <v>11256</v>
      </c>
      <c r="J6705" s="2">
        <v>2</v>
      </c>
      <c r="K6705" s="2">
        <v>7</v>
      </c>
      <c r="L6705" s="2">
        <v>1</v>
      </c>
      <c r="M6705" s="4" t="s">
        <v>11463</v>
      </c>
      <c r="N6705" s="4" t="s">
        <v>4691</v>
      </c>
      <c r="O6705" t="s">
        <v>8980</v>
      </c>
      <c r="P6705" s="4" t="s">
        <v>11518</v>
      </c>
      <c r="Q6705" s="4" t="str">
        <f>VLOOKUP(P6705, 'Gun classification'!A:B, 2, FALSE)</f>
        <v>Arma blanca</v>
      </c>
      <c r="R6705" s="4" t="s">
        <v>14184</v>
      </c>
      <c r="S6705" t="str">
        <f t="shared" si="104"/>
        <v xml:space="preserve">domestic?, </v>
      </c>
      <c r="T6705" t="s">
        <v>11650</v>
      </c>
      <c r="W6705" s="4" t="s">
        <v>14184</v>
      </c>
      <c r="X6705" s="4" t="s">
        <v>14184</v>
      </c>
    </row>
    <row r="6706" spans="1:24" x14ac:dyDescent="0.2">
      <c r="A6706">
        <v>11</v>
      </c>
      <c r="B6706">
        <v>3</v>
      </c>
      <c r="C6706">
        <v>1999</v>
      </c>
      <c r="D6706" t="s">
        <v>17098</v>
      </c>
      <c r="E6706" s="2">
        <v>1</v>
      </c>
      <c r="F6706" s="3"/>
      <c r="G6706" s="2">
        <v>1</v>
      </c>
      <c r="H6706" s="2">
        <v>43</v>
      </c>
      <c r="I6706" s="4" t="s">
        <v>11257</v>
      </c>
      <c r="J6706" s="2">
        <v>1</v>
      </c>
      <c r="K6706" s="3"/>
      <c r="L6706" s="2">
        <v>2</v>
      </c>
      <c r="M6706" s="4" t="s">
        <v>11476</v>
      </c>
      <c r="N6706" s="4" t="s">
        <v>4692</v>
      </c>
      <c r="O6706" t="s">
        <v>6380</v>
      </c>
      <c r="P6706" s="4" t="s">
        <v>11518</v>
      </c>
      <c r="Q6706" s="4" t="str">
        <f>VLOOKUP(P6706, 'Gun classification'!A:B, 2, FALSE)</f>
        <v>Arma blanca</v>
      </c>
      <c r="R6706" s="4" t="s">
        <v>14184</v>
      </c>
      <c r="S6706" t="str">
        <f t="shared" si="104"/>
        <v xml:space="preserve">unprovoked, </v>
      </c>
      <c r="W6706" s="4" t="s">
        <v>14184</v>
      </c>
      <c r="X6706" s="4" t="s">
        <v>14184</v>
      </c>
    </row>
    <row r="6707" spans="1:24" x14ac:dyDescent="0.2">
      <c r="A6707">
        <v>11</v>
      </c>
      <c r="B6707">
        <v>9</v>
      </c>
      <c r="C6707">
        <v>1999</v>
      </c>
      <c r="D6707" t="s">
        <v>17099</v>
      </c>
      <c r="E6707" s="2">
        <v>3</v>
      </c>
      <c r="F6707" s="3"/>
      <c r="G6707" s="2">
        <v>1</v>
      </c>
      <c r="H6707" s="2">
        <v>37</v>
      </c>
      <c r="I6707" s="4" t="s">
        <v>14736</v>
      </c>
      <c r="J6707" s="2">
        <v>5</v>
      </c>
      <c r="K6707" s="3"/>
      <c r="L6707" s="2">
        <v>3</v>
      </c>
      <c r="M6707" s="4" t="s">
        <v>14184</v>
      </c>
      <c r="N6707" s="4" t="s">
        <v>4693</v>
      </c>
      <c r="P6707" s="4" t="s">
        <v>11512</v>
      </c>
      <c r="Q6707" s="4" t="str">
        <f>VLOOKUP(P6707, 'Gun classification'!A:B, 2, FALSE)</f>
        <v>Arma de fuego</v>
      </c>
      <c r="R6707" s="4" t="s">
        <v>1316</v>
      </c>
      <c r="S6707" t="str">
        <f t="shared" si="104"/>
        <v>, fled on foot</v>
      </c>
      <c r="W6707" s="4" t="s">
        <v>14184</v>
      </c>
      <c r="X6707" s="4" t="s">
        <v>14184</v>
      </c>
    </row>
    <row r="6708" spans="1:24" x14ac:dyDescent="0.2">
      <c r="A6708">
        <v>11</v>
      </c>
      <c r="B6708">
        <v>12</v>
      </c>
      <c r="C6708">
        <v>1999</v>
      </c>
      <c r="D6708" t="s">
        <v>17100</v>
      </c>
      <c r="E6708" s="2">
        <v>1</v>
      </c>
      <c r="F6708" s="2">
        <v>4</v>
      </c>
      <c r="G6708" s="2">
        <v>1</v>
      </c>
      <c r="H6708" s="2">
        <v>27</v>
      </c>
      <c r="I6708" s="4" t="s">
        <v>17370</v>
      </c>
      <c r="J6708" s="2">
        <v>5</v>
      </c>
      <c r="K6708" s="3"/>
      <c r="L6708" s="2">
        <v>3</v>
      </c>
      <c r="M6708" s="4" t="s">
        <v>14184</v>
      </c>
      <c r="N6708" s="4" t="s">
        <v>4694</v>
      </c>
      <c r="O6708" t="s">
        <v>4695</v>
      </c>
      <c r="P6708" s="4" t="s">
        <v>11512</v>
      </c>
      <c r="Q6708" s="4" t="str">
        <f>VLOOKUP(P6708, 'Gun classification'!A:B, 2, FALSE)</f>
        <v>Arma de fuego</v>
      </c>
      <c r="R6708" s="4" t="s">
        <v>1317</v>
      </c>
      <c r="S6708" t="str">
        <f t="shared" si="104"/>
        <v>in burned car, two bullets</v>
      </c>
      <c r="W6708" s="4" t="s">
        <v>14184</v>
      </c>
      <c r="X6708" s="4" t="s">
        <v>14184</v>
      </c>
    </row>
    <row r="6709" spans="1:24" x14ac:dyDescent="0.2">
      <c r="A6709">
        <v>11</v>
      </c>
      <c r="B6709">
        <v>14</v>
      </c>
      <c r="C6709">
        <v>1999</v>
      </c>
      <c r="D6709" t="s">
        <v>17101</v>
      </c>
      <c r="E6709" s="2">
        <v>3</v>
      </c>
      <c r="F6709" s="3"/>
      <c r="G6709" s="2">
        <v>1</v>
      </c>
      <c r="H6709" s="2">
        <v>19</v>
      </c>
      <c r="I6709" s="4" t="s">
        <v>17370</v>
      </c>
      <c r="J6709" s="2">
        <v>5</v>
      </c>
      <c r="K6709" s="3"/>
      <c r="L6709" s="2">
        <v>3</v>
      </c>
      <c r="M6709" s="4" t="s">
        <v>14184</v>
      </c>
      <c r="N6709" s="4" t="s">
        <v>4696</v>
      </c>
      <c r="O6709" t="s">
        <v>4697</v>
      </c>
      <c r="P6709" s="4" t="s">
        <v>4698</v>
      </c>
      <c r="Q6709" s="4" t="str">
        <f>VLOOKUP(P6709, 'Gun classification'!A:B, 2, FALSE)</f>
        <v>Arma de fuego</v>
      </c>
      <c r="R6709" s="4" t="s">
        <v>14184</v>
      </c>
      <c r="S6709" t="str">
        <f t="shared" si="104"/>
        <v xml:space="preserve">on ground, </v>
      </c>
      <c r="W6709" s="4" t="s">
        <v>14184</v>
      </c>
      <c r="X6709" s="4" t="s">
        <v>14184</v>
      </c>
    </row>
    <row r="6710" spans="1:24" x14ac:dyDescent="0.2">
      <c r="A6710">
        <v>12</v>
      </c>
      <c r="B6710">
        <v>2</v>
      </c>
      <c r="C6710">
        <v>1999</v>
      </c>
      <c r="D6710" t="s">
        <v>17102</v>
      </c>
      <c r="E6710" s="2">
        <v>2</v>
      </c>
      <c r="F6710" s="2">
        <v>5</v>
      </c>
      <c r="G6710" s="2">
        <v>2</v>
      </c>
      <c r="H6710" s="2">
        <v>26</v>
      </c>
      <c r="I6710" s="4" t="s">
        <v>11258</v>
      </c>
      <c r="J6710" s="2">
        <v>2</v>
      </c>
      <c r="K6710" s="2">
        <v>5</v>
      </c>
      <c r="L6710" s="2">
        <v>1</v>
      </c>
      <c r="M6710" s="4" t="s">
        <v>11439</v>
      </c>
      <c r="N6710" s="4" t="s">
        <v>4699</v>
      </c>
      <c r="O6710" t="s">
        <v>11830</v>
      </c>
      <c r="P6710" s="4" t="s">
        <v>11512</v>
      </c>
      <c r="Q6710" s="4" t="str">
        <f>VLOOKUP(P6710, 'Gun classification'!A:B, 2, FALSE)</f>
        <v>Arma de fuego</v>
      </c>
      <c r="R6710" s="4" t="s">
        <v>1318</v>
      </c>
      <c r="S6710" t="str">
        <f t="shared" si="104"/>
        <v>sus 801, fitting end</v>
      </c>
      <c r="W6710" s="4" t="s">
        <v>14184</v>
      </c>
      <c r="X6710" s="4" t="s">
        <v>14184</v>
      </c>
    </row>
    <row r="6711" spans="1:24" x14ac:dyDescent="0.2">
      <c r="A6711">
        <v>12</v>
      </c>
      <c r="B6711">
        <v>8</v>
      </c>
      <c r="C6711">
        <v>1999</v>
      </c>
      <c r="D6711" t="s">
        <v>19010</v>
      </c>
      <c r="E6711" s="2">
        <v>3</v>
      </c>
      <c r="F6711" s="3"/>
      <c r="G6711" s="2">
        <v>1</v>
      </c>
      <c r="H6711" s="2">
        <v>45</v>
      </c>
      <c r="I6711" s="4" t="s">
        <v>17370</v>
      </c>
      <c r="J6711" s="2">
        <v>5</v>
      </c>
      <c r="K6711" s="3"/>
      <c r="L6711" s="2">
        <v>3</v>
      </c>
      <c r="M6711" s="4" t="s">
        <v>14184</v>
      </c>
      <c r="N6711" s="4" t="s">
        <v>4700</v>
      </c>
      <c r="O6711" t="s">
        <v>9053</v>
      </c>
      <c r="P6711" s="4" t="s">
        <v>11518</v>
      </c>
      <c r="Q6711" s="4" t="str">
        <f>VLOOKUP(P6711, 'Gun classification'!A:B, 2, FALSE)</f>
        <v>Arma blanca</v>
      </c>
      <c r="R6711" s="4" t="s">
        <v>14184</v>
      </c>
      <c r="S6711" t="str">
        <f t="shared" si="104"/>
        <v xml:space="preserve">in street, </v>
      </c>
      <c r="W6711" s="4" t="s">
        <v>14184</v>
      </c>
      <c r="X6711" s="4" t="s">
        <v>14184</v>
      </c>
    </row>
    <row r="6712" spans="1:24" x14ac:dyDescent="0.2">
      <c r="A6712">
        <v>12</v>
      </c>
      <c r="B6712">
        <v>9</v>
      </c>
      <c r="C6712">
        <v>1999</v>
      </c>
      <c r="D6712" t="s">
        <v>17103</v>
      </c>
      <c r="E6712" s="2">
        <v>4</v>
      </c>
      <c r="F6712" s="3"/>
      <c r="G6712" s="2">
        <v>1</v>
      </c>
      <c r="H6712" s="2">
        <v>25</v>
      </c>
      <c r="I6712" s="4" t="s">
        <v>14736</v>
      </c>
      <c r="J6712" s="2">
        <v>5</v>
      </c>
      <c r="K6712" s="3"/>
      <c r="L6712" s="2">
        <v>3</v>
      </c>
      <c r="M6712" s="4" t="s">
        <v>14184</v>
      </c>
      <c r="N6712" s="4" t="s">
        <v>10104</v>
      </c>
      <c r="P6712" s="4" t="s">
        <v>11518</v>
      </c>
      <c r="Q6712" s="4" t="str">
        <f>VLOOKUP(P6712, 'Gun classification'!A:B, 2, FALSE)</f>
        <v>Arma blanca</v>
      </c>
      <c r="R6712" s="4" t="s">
        <v>14184</v>
      </c>
      <c r="S6712" t="str">
        <f t="shared" si="104"/>
        <v xml:space="preserve">, </v>
      </c>
      <c r="T6712" t="s">
        <v>23253</v>
      </c>
      <c r="W6712" s="4" t="s">
        <v>14184</v>
      </c>
      <c r="X6712" s="4" t="s">
        <v>14184</v>
      </c>
    </row>
    <row r="6713" spans="1:24" x14ac:dyDescent="0.2">
      <c r="A6713">
        <v>12</v>
      </c>
      <c r="B6713">
        <v>10</v>
      </c>
      <c r="C6713">
        <v>1999</v>
      </c>
      <c r="D6713" t="s">
        <v>17104</v>
      </c>
      <c r="E6713" s="2">
        <v>3</v>
      </c>
      <c r="F6713" s="3"/>
      <c r="G6713" s="2">
        <v>1</v>
      </c>
      <c r="H6713" s="2">
        <v>54</v>
      </c>
      <c r="I6713" s="4" t="s">
        <v>14736</v>
      </c>
      <c r="J6713" s="2">
        <v>5</v>
      </c>
      <c r="K6713" s="3"/>
      <c r="L6713" s="2">
        <v>3</v>
      </c>
      <c r="M6713" s="4" t="s">
        <v>14184</v>
      </c>
      <c r="N6713" s="4" t="s">
        <v>6299</v>
      </c>
      <c r="O6713" t="s">
        <v>4701</v>
      </c>
      <c r="P6713" s="4" t="s">
        <v>11512</v>
      </c>
      <c r="Q6713" s="4" t="str">
        <f>VLOOKUP(P6713, 'Gun classification'!A:B, 2, FALSE)</f>
        <v>Arma de fuego</v>
      </c>
      <c r="R6713" s="4" t="s">
        <v>1263</v>
      </c>
      <c r="S6713" t="str">
        <f t="shared" si="104"/>
        <v>shot in whe chair, suspect seen</v>
      </c>
      <c r="W6713" s="4" t="s">
        <v>14184</v>
      </c>
      <c r="X6713" s="4" t="s">
        <v>14184</v>
      </c>
    </row>
    <row r="6714" spans="1:24" x14ac:dyDescent="0.2">
      <c r="A6714">
        <v>12</v>
      </c>
      <c r="B6714">
        <v>13</v>
      </c>
      <c r="C6714">
        <v>1999</v>
      </c>
      <c r="D6714" t="s">
        <v>17105</v>
      </c>
      <c r="E6714" s="2">
        <v>1</v>
      </c>
      <c r="F6714" s="3"/>
      <c r="G6714" s="2">
        <v>2</v>
      </c>
      <c r="H6714" s="2">
        <v>43</v>
      </c>
      <c r="I6714" s="4" t="s">
        <v>11259</v>
      </c>
      <c r="J6714" s="2">
        <v>3</v>
      </c>
      <c r="K6714" s="3"/>
      <c r="L6714" s="2">
        <v>1</v>
      </c>
      <c r="M6714" s="4" t="s">
        <v>14184</v>
      </c>
      <c r="N6714" s="4" t="s">
        <v>4702</v>
      </c>
      <c r="O6714" t="s">
        <v>4703</v>
      </c>
      <c r="P6714" s="4" t="s">
        <v>7301</v>
      </c>
      <c r="Q6714" s="4" t="str">
        <f>VLOOKUP(P6714, 'Gun classification'!A:B, 2, FALSE)</f>
        <v>No clasificado</v>
      </c>
      <c r="R6714" s="4" t="s">
        <v>1319</v>
      </c>
      <c r="S6714" t="str">
        <f t="shared" si="104"/>
        <v>business, checking alarm</v>
      </c>
      <c r="W6714" s="4" t="s">
        <v>14184</v>
      </c>
      <c r="X6714" s="4" t="s">
        <v>14184</v>
      </c>
    </row>
    <row r="6715" spans="1:24" x14ac:dyDescent="0.2">
      <c r="A6715">
        <v>12</v>
      </c>
      <c r="B6715">
        <v>13</v>
      </c>
      <c r="C6715">
        <v>1999</v>
      </c>
      <c r="D6715" t="s">
        <v>17106</v>
      </c>
      <c r="E6715" s="2">
        <v>3</v>
      </c>
      <c r="F6715" s="3"/>
      <c r="G6715" s="2">
        <v>2</v>
      </c>
      <c r="H6715" s="2">
        <v>48</v>
      </c>
      <c r="I6715" s="4" t="s">
        <v>11260</v>
      </c>
      <c r="J6715" s="2">
        <v>3</v>
      </c>
      <c r="K6715" s="3"/>
      <c r="L6715" s="2">
        <v>1</v>
      </c>
      <c r="M6715" s="4" t="s">
        <v>14184</v>
      </c>
      <c r="N6715" s="4" t="s">
        <v>4704</v>
      </c>
      <c r="O6715" t="s">
        <v>11648</v>
      </c>
      <c r="P6715" s="4" t="s">
        <v>4705</v>
      </c>
      <c r="Q6715" s="4" t="str">
        <f>VLOOKUP(P6715, 'Gun classification'!A:B, 2, FALSE)</f>
        <v>Arma de fuego</v>
      </c>
      <c r="R6715" s="4" t="s">
        <v>14184</v>
      </c>
      <c r="S6715" t="str">
        <f t="shared" si="104"/>
        <v xml:space="preserve">domestic, </v>
      </c>
      <c r="T6715" t="s">
        <v>11650</v>
      </c>
      <c r="W6715" s="4" t="s">
        <v>14184</v>
      </c>
      <c r="X6715" s="4" t="s">
        <v>14184</v>
      </c>
    </row>
    <row r="6716" spans="1:24" x14ac:dyDescent="0.2">
      <c r="A6716">
        <v>12</v>
      </c>
      <c r="B6716">
        <v>20</v>
      </c>
      <c r="C6716">
        <v>1999</v>
      </c>
      <c r="D6716" t="s">
        <v>17107</v>
      </c>
      <c r="E6716" s="2">
        <v>1</v>
      </c>
      <c r="F6716" s="2">
        <v>4</v>
      </c>
      <c r="G6716" s="2">
        <v>1</v>
      </c>
      <c r="H6716" s="2">
        <v>21</v>
      </c>
      <c r="I6716" s="4" t="s">
        <v>11261</v>
      </c>
      <c r="J6716" s="2">
        <v>1</v>
      </c>
      <c r="K6716" s="3"/>
      <c r="L6716" s="2">
        <v>1</v>
      </c>
      <c r="M6716" s="4" t="s">
        <v>11437</v>
      </c>
      <c r="N6716" s="4" t="s">
        <v>6552</v>
      </c>
      <c r="O6716" t="s">
        <v>4706</v>
      </c>
      <c r="P6716" s="4" t="s">
        <v>4707</v>
      </c>
      <c r="Q6716" s="4" t="str">
        <f>VLOOKUP(P6716, 'Gun classification'!A:B, 2, FALSE)</f>
        <v>Objeto</v>
      </c>
      <c r="R6716" s="4" t="s">
        <v>14184</v>
      </c>
      <c r="S6716" t="str">
        <f t="shared" si="104"/>
        <v xml:space="preserve">drunk beef, </v>
      </c>
      <c r="W6716" s="4" t="s">
        <v>14184</v>
      </c>
      <c r="X6716" s="4" t="s">
        <v>14184</v>
      </c>
    </row>
    <row r="6717" spans="1:24" x14ac:dyDescent="0.2">
      <c r="A6717">
        <v>12</v>
      </c>
      <c r="B6717">
        <v>31</v>
      </c>
      <c r="C6717">
        <v>1999</v>
      </c>
      <c r="D6717" t="s">
        <v>17108</v>
      </c>
      <c r="E6717" s="2">
        <v>1</v>
      </c>
      <c r="F6717" s="2">
        <v>4</v>
      </c>
      <c r="G6717" s="2">
        <v>1</v>
      </c>
      <c r="H6717" s="2">
        <v>24</v>
      </c>
      <c r="I6717" s="4" t="s">
        <v>17370</v>
      </c>
      <c r="J6717" s="2">
        <v>5</v>
      </c>
      <c r="K6717" s="3"/>
      <c r="L6717" s="2">
        <v>3</v>
      </c>
      <c r="M6717" s="4" t="s">
        <v>14184</v>
      </c>
      <c r="N6717" s="4" t="s">
        <v>4708</v>
      </c>
      <c r="O6717" t="s">
        <v>4709</v>
      </c>
      <c r="P6717" s="4" t="s">
        <v>11512</v>
      </c>
      <c r="Q6717" s="4" t="str">
        <f>VLOOKUP(P6717, 'Gun classification'!A:B, 2, FALSE)</f>
        <v>Arma de fuego</v>
      </c>
      <c r="R6717" s="4" t="s">
        <v>1259</v>
      </c>
      <c r="S6717" t="str">
        <f t="shared" si="104"/>
        <v>car hists tree, found dead</v>
      </c>
      <c r="W6717" s="4" t="s">
        <v>14184</v>
      </c>
      <c r="X6717" s="4" t="s">
        <v>14184</v>
      </c>
    </row>
    <row r="6718" spans="1:24" x14ac:dyDescent="0.2">
      <c r="A6718">
        <v>1</v>
      </c>
      <c r="B6718">
        <v>2</v>
      </c>
      <c r="C6718">
        <v>2000</v>
      </c>
      <c r="D6718" t="s">
        <v>17109</v>
      </c>
      <c r="E6718" s="2">
        <v>2</v>
      </c>
      <c r="F6718" s="2">
        <v>5</v>
      </c>
      <c r="G6718" s="2">
        <v>2</v>
      </c>
      <c r="H6718" s="3"/>
      <c r="I6718" s="4" t="s">
        <v>11262</v>
      </c>
      <c r="J6718" s="2">
        <v>2</v>
      </c>
      <c r="K6718" s="2">
        <v>5</v>
      </c>
      <c r="L6718" s="2">
        <v>1</v>
      </c>
      <c r="M6718" s="4" t="s">
        <v>14184</v>
      </c>
      <c r="N6718" s="4" t="s">
        <v>4710</v>
      </c>
      <c r="O6718" t="s">
        <v>4711</v>
      </c>
      <c r="P6718" s="4" t="s">
        <v>11512</v>
      </c>
      <c r="Q6718" s="4" t="str">
        <f>VLOOKUP(P6718, 'Gun classification'!A:B, 2, FALSE)</f>
        <v>Arma de fuego</v>
      </c>
      <c r="R6718" s="4" t="s">
        <v>14184</v>
      </c>
      <c r="S6718" t="str">
        <f t="shared" si="104"/>
        <v xml:space="preserve">Sus 801 domestic, </v>
      </c>
      <c r="T6718" t="s">
        <v>11650</v>
      </c>
      <c r="W6718" s="4" t="s">
        <v>14184</v>
      </c>
      <c r="X6718" s="4" t="s">
        <v>14184</v>
      </c>
    </row>
    <row r="6719" spans="1:24" x14ac:dyDescent="0.2">
      <c r="A6719">
        <v>1</v>
      </c>
      <c r="B6719">
        <v>24</v>
      </c>
      <c r="C6719">
        <v>2000</v>
      </c>
      <c r="D6719" t="s">
        <v>17110</v>
      </c>
      <c r="E6719" s="2">
        <v>1</v>
      </c>
      <c r="F6719" s="3"/>
      <c r="G6719" s="2">
        <v>1</v>
      </c>
      <c r="H6719" s="3"/>
      <c r="I6719" s="4" t="s">
        <v>11263</v>
      </c>
      <c r="J6719" s="2">
        <v>1</v>
      </c>
      <c r="K6719" s="3"/>
      <c r="L6719" s="2">
        <v>1</v>
      </c>
      <c r="M6719" s="4" t="s">
        <v>14184</v>
      </c>
      <c r="N6719" s="4" t="s">
        <v>4712</v>
      </c>
      <c r="O6719" t="s">
        <v>3224</v>
      </c>
      <c r="P6719" s="4" t="s">
        <v>11518</v>
      </c>
      <c r="Q6719" s="4" t="str">
        <f>VLOOKUP(P6719, 'Gun classification'!A:B, 2, FALSE)</f>
        <v>Arma blanca</v>
      </c>
      <c r="R6719" s="4" t="s">
        <v>1320</v>
      </c>
      <c r="S6719" t="str">
        <f t="shared" si="104"/>
        <v>street argument, four years</v>
      </c>
      <c r="W6719" s="4" t="s">
        <v>14184</v>
      </c>
      <c r="X6719" s="4" t="s">
        <v>14184</v>
      </c>
    </row>
    <row r="6720" spans="1:24" x14ac:dyDescent="0.2">
      <c r="A6720">
        <v>1</v>
      </c>
      <c r="B6720">
        <v>25</v>
      </c>
      <c r="C6720">
        <v>2000</v>
      </c>
      <c r="D6720" t="s">
        <v>17111</v>
      </c>
      <c r="E6720" s="2">
        <v>3</v>
      </c>
      <c r="F6720" s="3"/>
      <c r="G6720" s="2">
        <v>2</v>
      </c>
      <c r="H6720" s="3"/>
      <c r="I6720" s="4" t="s">
        <v>14736</v>
      </c>
      <c r="J6720" s="2">
        <v>5</v>
      </c>
      <c r="K6720" s="3"/>
      <c r="L6720" s="2">
        <v>3</v>
      </c>
      <c r="M6720" s="4" t="s">
        <v>14184</v>
      </c>
      <c r="N6720" s="4" t="s">
        <v>4713</v>
      </c>
      <c r="O6720" t="s">
        <v>4714</v>
      </c>
      <c r="P6720" s="4" t="s">
        <v>11625</v>
      </c>
      <c r="Q6720" s="4" t="str">
        <f>VLOOKUP(P6720, 'Gun classification'!A:B, 2, FALSE)</f>
        <v>Falta de oxigeno</v>
      </c>
      <c r="R6720" s="4" t="s">
        <v>1321</v>
      </c>
      <c r="S6720" t="str">
        <f t="shared" si="104"/>
        <v>in motel, checke in w/sus</v>
      </c>
      <c r="W6720" s="4" t="s">
        <v>14184</v>
      </c>
      <c r="X6720" s="4" t="s">
        <v>14184</v>
      </c>
    </row>
    <row r="6721" spans="1:24" x14ac:dyDescent="0.2">
      <c r="A6721">
        <v>2</v>
      </c>
      <c r="B6721">
        <v>10</v>
      </c>
      <c r="C6721">
        <v>2000</v>
      </c>
      <c r="D6721" t="s">
        <v>21019</v>
      </c>
      <c r="E6721" s="2">
        <v>3</v>
      </c>
      <c r="F6721" s="3"/>
      <c r="G6721" s="2">
        <v>1</v>
      </c>
      <c r="H6721" s="3"/>
      <c r="I6721" s="4" t="s">
        <v>14736</v>
      </c>
      <c r="J6721" s="2">
        <v>5</v>
      </c>
      <c r="K6721" s="3"/>
      <c r="L6721" s="2">
        <v>3</v>
      </c>
      <c r="M6721" s="4" t="s">
        <v>14184</v>
      </c>
      <c r="N6721" s="4" t="s">
        <v>4715</v>
      </c>
      <c r="O6721" t="s">
        <v>4716</v>
      </c>
      <c r="P6721" s="4" t="s">
        <v>11512</v>
      </c>
      <c r="Q6721" s="4" t="str">
        <f>VLOOKUP(P6721, 'Gun classification'!A:B, 2, FALSE)</f>
        <v>Arma de fuego</v>
      </c>
      <c r="R6721" s="4" t="s">
        <v>1322</v>
      </c>
      <c r="S6721" t="str">
        <f t="shared" si="104"/>
        <v>during drug deal, by third party</v>
      </c>
      <c r="W6721" s="4" t="s">
        <v>14184</v>
      </c>
      <c r="X6721" s="4" t="s">
        <v>14184</v>
      </c>
    </row>
    <row r="6722" spans="1:24" x14ac:dyDescent="0.2">
      <c r="A6722">
        <v>3</v>
      </c>
      <c r="B6722">
        <v>10</v>
      </c>
      <c r="C6722">
        <v>2000</v>
      </c>
      <c r="D6722" t="s">
        <v>17112</v>
      </c>
      <c r="E6722" s="2">
        <v>3</v>
      </c>
      <c r="F6722" s="3"/>
      <c r="G6722" s="2">
        <v>1</v>
      </c>
      <c r="H6722" s="3"/>
      <c r="I6722" s="4" t="s">
        <v>11264</v>
      </c>
      <c r="J6722" s="2">
        <v>3</v>
      </c>
      <c r="K6722" s="3"/>
      <c r="L6722" s="2">
        <v>1</v>
      </c>
      <c r="M6722" s="4" t="s">
        <v>14184</v>
      </c>
      <c r="N6722" s="4" t="s">
        <v>4717</v>
      </c>
      <c r="O6722" t="s">
        <v>12116</v>
      </c>
      <c r="P6722" s="4" t="s">
        <v>11512</v>
      </c>
      <c r="Q6722" s="4" t="str">
        <f>VLOOKUP(P6722, 'Gun classification'!A:B, 2, FALSE)</f>
        <v>Arma de fuego</v>
      </c>
      <c r="R6722" s="4" t="s">
        <v>1323</v>
      </c>
      <c r="S6722" t="str">
        <f t="shared" si="104"/>
        <v>street shooting, prior at location</v>
      </c>
      <c r="T6722" t="s">
        <v>23252</v>
      </c>
      <c r="W6722" s="4" t="s">
        <v>14184</v>
      </c>
      <c r="X6722" s="4" t="s">
        <v>14184</v>
      </c>
    </row>
    <row r="6723" spans="1:24" x14ac:dyDescent="0.2">
      <c r="A6723">
        <v>3</v>
      </c>
      <c r="B6723">
        <v>23</v>
      </c>
      <c r="C6723">
        <v>2000</v>
      </c>
      <c r="D6723" t="s">
        <v>17113</v>
      </c>
      <c r="E6723" s="2">
        <v>3</v>
      </c>
      <c r="F6723" s="3"/>
      <c r="G6723" s="2">
        <v>1</v>
      </c>
      <c r="H6723" s="3"/>
      <c r="I6723" s="4" t="s">
        <v>17370</v>
      </c>
      <c r="J6723" s="2">
        <v>5</v>
      </c>
      <c r="K6723" s="3"/>
      <c r="L6723" s="2">
        <v>3</v>
      </c>
      <c r="M6723" s="4" t="s">
        <v>14184</v>
      </c>
      <c r="N6723" s="4" t="s">
        <v>4718</v>
      </c>
      <c r="O6723" t="s">
        <v>4719</v>
      </c>
      <c r="P6723" s="4" t="s">
        <v>11512</v>
      </c>
      <c r="Q6723" s="4" t="str">
        <f>VLOOKUP(P6723, 'Gun classification'!A:B, 2, FALSE)</f>
        <v>Arma de fuego</v>
      </c>
      <c r="R6723" s="4" t="s">
        <v>1324</v>
      </c>
      <c r="S6723" t="str">
        <f t="shared" ref="S6723:S6786" si="105">CONCATENATE(O6723,", ",R6723)</f>
        <v>Drives to Hall, shot elsewhere</v>
      </c>
      <c r="W6723" s="4" t="s">
        <v>14184</v>
      </c>
      <c r="X6723" s="4" t="s">
        <v>14184</v>
      </c>
    </row>
    <row r="6724" spans="1:24" x14ac:dyDescent="0.2">
      <c r="A6724">
        <v>4</v>
      </c>
      <c r="B6724">
        <v>9</v>
      </c>
      <c r="C6724">
        <v>2000</v>
      </c>
      <c r="D6724" t="s">
        <v>17114</v>
      </c>
      <c r="E6724" s="2">
        <v>2</v>
      </c>
      <c r="F6724" s="2">
        <v>6</v>
      </c>
      <c r="G6724" s="2">
        <v>1</v>
      </c>
      <c r="H6724" s="3"/>
      <c r="I6724" s="4" t="s">
        <v>11265</v>
      </c>
      <c r="J6724" s="2">
        <v>2</v>
      </c>
      <c r="K6724" s="2">
        <v>6</v>
      </c>
      <c r="L6724" s="2">
        <v>1</v>
      </c>
      <c r="M6724" s="4" t="s">
        <v>14184</v>
      </c>
      <c r="N6724" s="4" t="s">
        <v>4720</v>
      </c>
      <c r="O6724" t="s">
        <v>4721</v>
      </c>
      <c r="P6724" s="4" t="s">
        <v>11512</v>
      </c>
      <c r="Q6724" s="4" t="str">
        <f>VLOOKUP(P6724, 'Gun classification'!A:B, 2, FALSE)</f>
        <v>Arma de fuego</v>
      </c>
      <c r="R6724" s="4" t="s">
        <v>1325</v>
      </c>
      <c r="S6724" t="str">
        <f t="shared" si="105"/>
        <v>kills old boss, in restaurant</v>
      </c>
      <c r="W6724" s="4" t="s">
        <v>14184</v>
      </c>
      <c r="X6724" s="4" t="s">
        <v>14184</v>
      </c>
    </row>
    <row r="6725" spans="1:24" x14ac:dyDescent="0.2">
      <c r="A6725">
        <v>4</v>
      </c>
      <c r="B6725">
        <v>20</v>
      </c>
      <c r="C6725">
        <v>2000</v>
      </c>
      <c r="D6725" t="s">
        <v>17115</v>
      </c>
      <c r="E6725" s="2">
        <v>3</v>
      </c>
      <c r="F6725" s="3"/>
      <c r="G6725" s="2">
        <v>1</v>
      </c>
      <c r="H6725" s="3"/>
      <c r="I6725" s="4" t="s">
        <v>11266</v>
      </c>
      <c r="J6725" s="2">
        <v>3</v>
      </c>
      <c r="K6725" s="3"/>
      <c r="L6725" s="2">
        <v>1</v>
      </c>
      <c r="M6725" s="4" t="s">
        <v>14184</v>
      </c>
      <c r="N6725" s="4" t="s">
        <v>4722</v>
      </c>
      <c r="O6725" t="s">
        <v>4723</v>
      </c>
      <c r="P6725" s="4" t="s">
        <v>11512</v>
      </c>
      <c r="Q6725" s="4" t="str">
        <f>VLOOKUP(P6725, 'Gun classification'!A:B, 2, FALSE)</f>
        <v>Arma de fuego</v>
      </c>
      <c r="R6725" s="4" t="s">
        <v>1326</v>
      </c>
      <c r="S6725" t="str">
        <f t="shared" si="105"/>
        <v>fight at rap party, guilty vol mans</v>
      </c>
      <c r="T6725" s="38" t="s">
        <v>23263</v>
      </c>
      <c r="W6725" s="4" t="s">
        <v>14184</v>
      </c>
      <c r="X6725" s="4" t="s">
        <v>14184</v>
      </c>
    </row>
    <row r="6726" spans="1:24" x14ac:dyDescent="0.2">
      <c r="A6726">
        <v>4</v>
      </c>
      <c r="B6726">
        <v>22</v>
      </c>
      <c r="C6726">
        <v>2000</v>
      </c>
      <c r="D6726" t="s">
        <v>17116</v>
      </c>
      <c r="E6726" s="2">
        <v>1</v>
      </c>
      <c r="F6726" s="2">
        <v>4</v>
      </c>
      <c r="G6726" s="2">
        <v>1</v>
      </c>
      <c r="H6726" s="3"/>
      <c r="I6726" s="4" t="s">
        <v>11267</v>
      </c>
      <c r="J6726" s="2">
        <v>1</v>
      </c>
      <c r="K6726" s="2">
        <v>4</v>
      </c>
      <c r="L6726" s="2">
        <v>1</v>
      </c>
      <c r="M6726" s="4" t="s">
        <v>14184</v>
      </c>
      <c r="N6726" s="4" t="s">
        <v>4724</v>
      </c>
      <c r="O6726" t="s">
        <v>10924</v>
      </c>
      <c r="P6726" s="4" t="s">
        <v>11518</v>
      </c>
      <c r="Q6726" s="4" t="str">
        <f>VLOOKUP(P6726, 'Gun classification'!A:B, 2, FALSE)</f>
        <v>Arma blanca</v>
      </c>
      <c r="R6726" s="4" t="s">
        <v>1327</v>
      </c>
      <c r="S6726" t="str">
        <f t="shared" si="105"/>
        <v>gang, v. Sur Trece</v>
      </c>
      <c r="T6726" s="38" t="s">
        <v>23261</v>
      </c>
      <c r="W6726" s="4" t="s">
        <v>14184</v>
      </c>
      <c r="X6726" s="4" t="s">
        <v>14184</v>
      </c>
    </row>
    <row r="6727" spans="1:24" x14ac:dyDescent="0.2">
      <c r="A6727">
        <v>4</v>
      </c>
      <c r="B6727">
        <v>29</v>
      </c>
      <c r="C6727">
        <v>2000</v>
      </c>
      <c r="D6727" t="s">
        <v>17117</v>
      </c>
      <c r="E6727" s="2">
        <v>3</v>
      </c>
      <c r="F6727" s="3"/>
      <c r="G6727" s="2">
        <v>1</v>
      </c>
      <c r="H6727" s="3"/>
      <c r="I6727" s="4" t="s">
        <v>14736</v>
      </c>
      <c r="J6727" s="2">
        <v>5</v>
      </c>
      <c r="K6727" s="3"/>
      <c r="L6727" s="2">
        <v>3</v>
      </c>
      <c r="M6727" s="4" t="s">
        <v>14184</v>
      </c>
      <c r="N6727" s="4" t="s">
        <v>4725</v>
      </c>
      <c r="O6727" t="s">
        <v>4726</v>
      </c>
      <c r="P6727" s="4" t="s">
        <v>11512</v>
      </c>
      <c r="Q6727" s="4" t="str">
        <f>VLOOKUP(P6727, 'Gun classification'!A:B, 2, FALSE)</f>
        <v>Arma de fuego</v>
      </c>
      <c r="R6727" s="4" t="s">
        <v>14184</v>
      </c>
      <c r="S6727" t="str">
        <f t="shared" si="105"/>
        <v xml:space="preserve">taken to SFGH, </v>
      </c>
      <c r="W6727" s="4" t="s">
        <v>14184</v>
      </c>
      <c r="X6727" s="4" t="s">
        <v>14184</v>
      </c>
    </row>
    <row r="6728" spans="1:24" x14ac:dyDescent="0.2">
      <c r="A6728">
        <v>4</v>
      </c>
      <c r="B6728">
        <v>30</v>
      </c>
      <c r="C6728">
        <v>2000</v>
      </c>
      <c r="D6728" t="s">
        <v>17118</v>
      </c>
      <c r="E6728" s="2">
        <v>2</v>
      </c>
      <c r="F6728" s="2">
        <v>5</v>
      </c>
      <c r="G6728" s="2">
        <v>1</v>
      </c>
      <c r="H6728" s="3"/>
      <c r="I6728" s="4" t="s">
        <v>11268</v>
      </c>
      <c r="J6728" s="2">
        <v>1</v>
      </c>
      <c r="K6728" s="2">
        <v>4</v>
      </c>
      <c r="L6728" s="2">
        <v>1</v>
      </c>
      <c r="M6728" s="4" t="s">
        <v>14184</v>
      </c>
      <c r="N6728" s="4" t="s">
        <v>4727</v>
      </c>
      <c r="O6728" t="s">
        <v>4728</v>
      </c>
      <c r="P6728" s="4" t="s">
        <v>11512</v>
      </c>
      <c r="Q6728" s="4" t="str">
        <f>VLOOKUP(P6728, 'Gun classification'!A:B, 2, FALSE)</f>
        <v>Arma de fuego</v>
      </c>
      <c r="R6728" s="4" t="s">
        <v>1328</v>
      </c>
      <c r="S6728" t="str">
        <f t="shared" si="105"/>
        <v>fishing, shot from car</v>
      </c>
      <c r="W6728" s="4" t="s">
        <v>14184</v>
      </c>
      <c r="X6728" s="4" t="s">
        <v>14184</v>
      </c>
    </row>
    <row r="6729" spans="1:24" x14ac:dyDescent="0.2">
      <c r="A6729">
        <v>4</v>
      </c>
      <c r="B6729">
        <v>30</v>
      </c>
      <c r="C6729">
        <v>2000</v>
      </c>
      <c r="D6729" t="s">
        <v>17119</v>
      </c>
      <c r="E6729" s="2">
        <v>3</v>
      </c>
      <c r="F6729" s="3"/>
      <c r="G6729" s="2">
        <v>1</v>
      </c>
      <c r="H6729" s="3"/>
      <c r="I6729" s="4" t="s">
        <v>14736</v>
      </c>
      <c r="J6729" s="2">
        <v>3</v>
      </c>
      <c r="K6729" s="3"/>
      <c r="L6729" s="2">
        <v>1</v>
      </c>
      <c r="M6729" s="4" t="s">
        <v>14184</v>
      </c>
      <c r="N6729" s="4" t="s">
        <v>4729</v>
      </c>
      <c r="O6729" t="s">
        <v>4730</v>
      </c>
      <c r="P6729" s="4" t="s">
        <v>11512</v>
      </c>
      <c r="Q6729" s="4" t="str">
        <f>VLOOKUP(P6729, 'Gun classification'!A:B, 2, FALSE)</f>
        <v>Arma de fuego</v>
      </c>
      <c r="R6729" s="4" t="s">
        <v>1329</v>
      </c>
      <c r="S6729" t="str">
        <f t="shared" si="105"/>
        <v>on street in group, approached and shot</v>
      </c>
      <c r="W6729" s="4" t="s">
        <v>14184</v>
      </c>
      <c r="X6729" s="4" t="s">
        <v>14184</v>
      </c>
    </row>
    <row r="6730" spans="1:24" x14ac:dyDescent="0.2">
      <c r="A6730">
        <v>5</v>
      </c>
      <c r="B6730">
        <v>2</v>
      </c>
      <c r="C6730">
        <v>2000</v>
      </c>
      <c r="D6730" t="s">
        <v>17120</v>
      </c>
      <c r="E6730" s="2">
        <v>3</v>
      </c>
      <c r="F6730" s="3"/>
      <c r="G6730" s="2">
        <v>2</v>
      </c>
      <c r="H6730" s="3"/>
      <c r="I6730" s="4" t="s">
        <v>17370</v>
      </c>
      <c r="J6730" s="2">
        <v>5</v>
      </c>
      <c r="K6730" s="3"/>
      <c r="L6730" s="2">
        <v>3</v>
      </c>
      <c r="M6730" s="4" t="s">
        <v>14184</v>
      </c>
      <c r="N6730" s="4" t="s">
        <v>4731</v>
      </c>
      <c r="O6730" t="s">
        <v>1463</v>
      </c>
      <c r="P6730" s="4" t="s">
        <v>12123</v>
      </c>
      <c r="Q6730" s="4" t="str">
        <f>VLOOKUP(P6730, 'Gun classification'!A:B, 2, FALSE)</f>
        <v>Incendiar</v>
      </c>
      <c r="R6730" s="4" t="s">
        <v>1330</v>
      </c>
      <c r="S6730" t="str">
        <f t="shared" si="105"/>
        <v>snitch, written on door</v>
      </c>
      <c r="W6730" s="4" t="s">
        <v>14184</v>
      </c>
      <c r="X6730" s="4" t="s">
        <v>14184</v>
      </c>
    </row>
    <row r="6731" spans="1:24" x14ac:dyDescent="0.2">
      <c r="A6731">
        <v>5</v>
      </c>
      <c r="B6731">
        <v>3</v>
      </c>
      <c r="C6731">
        <v>2000</v>
      </c>
      <c r="D6731" t="s">
        <v>17121</v>
      </c>
      <c r="E6731" s="2">
        <v>2</v>
      </c>
      <c r="F6731" s="2">
        <v>5</v>
      </c>
      <c r="G6731" s="2">
        <v>2</v>
      </c>
      <c r="H6731" s="3"/>
      <c r="I6731" s="4" t="s">
        <v>11269</v>
      </c>
      <c r="J6731" s="2">
        <v>1</v>
      </c>
      <c r="K6731" s="3"/>
      <c r="L6731" s="2">
        <v>1</v>
      </c>
      <c r="M6731" s="4" t="s">
        <v>14184</v>
      </c>
      <c r="N6731" s="4" t="s">
        <v>4732</v>
      </c>
      <c r="O6731" t="s">
        <v>4733</v>
      </c>
      <c r="P6731" s="4" t="s">
        <v>11625</v>
      </c>
      <c r="Q6731" s="4" t="str">
        <f>VLOOKUP(P6731, 'Gun classification'!A:B, 2, FALSE)</f>
        <v>Falta de oxigeno</v>
      </c>
      <c r="R6731" s="4" t="s">
        <v>1331</v>
      </c>
      <c r="S6731" t="str">
        <f t="shared" si="105"/>
        <v>meth pscho episode, mutilate</v>
      </c>
      <c r="W6731" s="4" t="s">
        <v>14184</v>
      </c>
      <c r="X6731" s="4" t="s">
        <v>14184</v>
      </c>
    </row>
    <row r="6732" spans="1:24" x14ac:dyDescent="0.2">
      <c r="A6732">
        <v>5</v>
      </c>
      <c r="B6732">
        <v>10</v>
      </c>
      <c r="C6732">
        <v>2000</v>
      </c>
      <c r="D6732" t="s">
        <v>17122</v>
      </c>
      <c r="E6732" s="2">
        <v>1</v>
      </c>
      <c r="F6732" s="3"/>
      <c r="G6732" s="2">
        <v>1</v>
      </c>
      <c r="H6732" s="3"/>
      <c r="I6732" s="4" t="s">
        <v>14736</v>
      </c>
      <c r="J6732" s="2">
        <v>3</v>
      </c>
      <c r="K6732" s="3"/>
      <c r="L6732" s="2">
        <v>1</v>
      </c>
      <c r="M6732" s="4" t="s">
        <v>14184</v>
      </c>
      <c r="N6732" s="4" t="s">
        <v>6299</v>
      </c>
      <c r="O6732" t="s">
        <v>4296</v>
      </c>
      <c r="P6732" s="4" t="s">
        <v>11512</v>
      </c>
      <c r="Q6732" s="4" t="str">
        <f>VLOOKUP(P6732, 'Gun classification'!A:B, 2, FALSE)</f>
        <v>Arma de fuego</v>
      </c>
      <c r="R6732" s="4" t="s">
        <v>1332</v>
      </c>
      <c r="S6732" t="str">
        <f t="shared" si="105"/>
        <v>shot in street, maybe drugs?</v>
      </c>
      <c r="W6732" s="4" t="s">
        <v>14184</v>
      </c>
      <c r="X6732" s="4" t="s">
        <v>14184</v>
      </c>
    </row>
    <row r="6733" spans="1:24" x14ac:dyDescent="0.2">
      <c r="A6733">
        <v>5</v>
      </c>
      <c r="B6733">
        <v>15</v>
      </c>
      <c r="C6733">
        <v>2000</v>
      </c>
      <c r="D6733" t="s">
        <v>17123</v>
      </c>
      <c r="E6733" s="2">
        <v>3</v>
      </c>
      <c r="F6733" s="3"/>
      <c r="G6733" s="2">
        <v>1</v>
      </c>
      <c r="H6733" s="3"/>
      <c r="I6733" s="4" t="s">
        <v>11270</v>
      </c>
      <c r="J6733" s="2">
        <v>3</v>
      </c>
      <c r="K6733" s="3"/>
      <c r="L6733" s="2">
        <v>1</v>
      </c>
      <c r="M6733" s="4" t="s">
        <v>14184</v>
      </c>
      <c r="N6733" s="4" t="s">
        <v>4734</v>
      </c>
      <c r="O6733" t="s">
        <v>4735</v>
      </c>
      <c r="P6733" s="4" t="s">
        <v>11512</v>
      </c>
      <c r="Q6733" s="4" t="str">
        <f>VLOOKUP(P6733, 'Gun classification'!A:B, 2, FALSE)</f>
        <v>Arma de fuego</v>
      </c>
      <c r="R6733" s="4" t="s">
        <v>1333</v>
      </c>
      <c r="S6733" t="str">
        <f t="shared" si="105"/>
        <v>argu over money?, vics girl owed</v>
      </c>
      <c r="W6733" s="4" t="s">
        <v>14184</v>
      </c>
      <c r="X6733" s="4" t="s">
        <v>14184</v>
      </c>
    </row>
    <row r="6734" spans="1:24" x14ac:dyDescent="0.2">
      <c r="A6734">
        <v>5</v>
      </c>
      <c r="B6734">
        <v>30</v>
      </c>
      <c r="C6734">
        <v>2000</v>
      </c>
      <c r="D6734" t="s">
        <v>17124</v>
      </c>
      <c r="E6734" s="2">
        <v>3</v>
      </c>
      <c r="F6734" s="3"/>
      <c r="G6734" s="2">
        <v>1</v>
      </c>
      <c r="H6734" s="3"/>
      <c r="I6734" s="4" t="s">
        <v>14736</v>
      </c>
      <c r="J6734" s="2">
        <v>3</v>
      </c>
      <c r="K6734" s="3"/>
      <c r="L6734" s="2">
        <v>1</v>
      </c>
      <c r="M6734" s="4" t="s">
        <v>14184</v>
      </c>
      <c r="N6734" s="4" t="s">
        <v>4736</v>
      </c>
      <c r="O6734" t="s">
        <v>4737</v>
      </c>
      <c r="P6734" s="4" t="s">
        <v>11512</v>
      </c>
      <c r="Q6734" s="4" t="str">
        <f>VLOOKUP(P6734, 'Gun classification'!A:B, 2, FALSE)</f>
        <v>Arma de fuego</v>
      </c>
      <c r="R6734" s="4" t="s">
        <v>3641</v>
      </c>
      <c r="S6734" t="str">
        <f t="shared" si="105"/>
        <v>retaliation? Gang, drive by</v>
      </c>
      <c r="T6734" s="38" t="s">
        <v>23261</v>
      </c>
      <c r="W6734" s="4" t="s">
        <v>14184</v>
      </c>
      <c r="X6734" s="4" t="s">
        <v>14184</v>
      </c>
    </row>
    <row r="6735" spans="1:24" x14ac:dyDescent="0.2">
      <c r="A6735">
        <v>5</v>
      </c>
      <c r="B6735">
        <v>30</v>
      </c>
      <c r="C6735">
        <v>2000</v>
      </c>
      <c r="D6735" t="s">
        <v>17125</v>
      </c>
      <c r="E6735" s="2">
        <v>3</v>
      </c>
      <c r="F6735" s="3"/>
      <c r="G6735" s="2">
        <v>1</v>
      </c>
      <c r="H6735" s="3"/>
      <c r="I6735" s="4" t="s">
        <v>14736</v>
      </c>
      <c r="J6735" s="2">
        <v>3</v>
      </c>
      <c r="K6735" s="3"/>
      <c r="L6735" s="2">
        <v>1</v>
      </c>
      <c r="M6735" s="4" t="s">
        <v>14184</v>
      </c>
      <c r="N6735" s="4" t="s">
        <v>4736</v>
      </c>
      <c r="O6735" t="s">
        <v>4738</v>
      </c>
      <c r="P6735" s="4" t="s">
        <v>11512</v>
      </c>
      <c r="Q6735" s="4" t="str">
        <f>VLOOKUP(P6735, 'Gun classification'!A:B, 2, FALSE)</f>
        <v>Arma de fuego</v>
      </c>
      <c r="R6735" s="4" t="s">
        <v>3641</v>
      </c>
      <c r="S6735" t="str">
        <f t="shared" si="105"/>
        <v>retaliation?Gang?, drive by</v>
      </c>
      <c r="T6735" s="38" t="s">
        <v>23261</v>
      </c>
      <c r="W6735" s="4" t="s">
        <v>14184</v>
      </c>
      <c r="X6735" s="4" t="s">
        <v>14184</v>
      </c>
    </row>
    <row r="6736" spans="1:24" x14ac:dyDescent="0.2">
      <c r="A6736">
        <v>6</v>
      </c>
      <c r="B6736">
        <v>8</v>
      </c>
      <c r="C6736">
        <v>2000</v>
      </c>
      <c r="D6736" t="s">
        <v>17126</v>
      </c>
      <c r="E6736" s="2">
        <v>1</v>
      </c>
      <c r="F6736" s="2">
        <v>4</v>
      </c>
      <c r="G6736" s="2">
        <v>1</v>
      </c>
      <c r="H6736" s="3"/>
      <c r="I6736" s="4" t="s">
        <v>14736</v>
      </c>
      <c r="J6736" s="2">
        <v>1</v>
      </c>
      <c r="K6736" s="2">
        <v>4</v>
      </c>
      <c r="L6736" s="2">
        <v>1</v>
      </c>
      <c r="M6736" s="4" t="s">
        <v>14184</v>
      </c>
      <c r="N6736" s="4" t="s">
        <v>4739</v>
      </c>
      <c r="O6736" t="s">
        <v>3224</v>
      </c>
      <c r="P6736" s="4" t="s">
        <v>11512</v>
      </c>
      <c r="Q6736" s="4" t="str">
        <f>VLOOKUP(P6736, 'Gun classification'!A:B, 2, FALSE)</f>
        <v>Arma de fuego</v>
      </c>
      <c r="R6736" s="4" t="s">
        <v>1334</v>
      </c>
      <c r="S6736" t="str">
        <f t="shared" si="105"/>
        <v>street argument, v. had cut</v>
      </c>
      <c r="W6736" s="4" t="s">
        <v>14184</v>
      </c>
      <c r="X6736" s="4" t="s">
        <v>14184</v>
      </c>
    </row>
    <row r="6737" spans="1:24" x14ac:dyDescent="0.2">
      <c r="A6737">
        <v>6</v>
      </c>
      <c r="B6737">
        <v>10</v>
      </c>
      <c r="C6737">
        <v>2000</v>
      </c>
      <c r="D6737" t="s">
        <v>17127</v>
      </c>
      <c r="E6737" s="2">
        <v>2</v>
      </c>
      <c r="F6737" s="2">
        <v>5</v>
      </c>
      <c r="G6737" s="2">
        <v>1</v>
      </c>
      <c r="H6737" s="2">
        <v>60</v>
      </c>
      <c r="I6737" s="4" t="s">
        <v>17370</v>
      </c>
      <c r="J6737" s="2">
        <v>5</v>
      </c>
      <c r="K6737" s="3"/>
      <c r="L6737" s="2">
        <v>3</v>
      </c>
      <c r="M6737" s="4" t="s">
        <v>14184</v>
      </c>
      <c r="N6737" s="4" t="s">
        <v>4740</v>
      </c>
      <c r="O6737" t="s">
        <v>9681</v>
      </c>
      <c r="P6737" s="4" t="s">
        <v>11512</v>
      </c>
      <c r="Q6737" s="4" t="str">
        <f>VLOOKUP(P6737, 'Gun classification'!A:B, 2, FALSE)</f>
        <v>Arma de fuego</v>
      </c>
      <c r="R6737" s="4" t="s">
        <v>1335</v>
      </c>
      <c r="S6737" t="str">
        <f t="shared" si="105"/>
        <v>in room, well being check</v>
      </c>
      <c r="W6737" s="4" t="s">
        <v>14184</v>
      </c>
      <c r="X6737" s="4" t="s">
        <v>14184</v>
      </c>
    </row>
    <row r="6738" spans="1:24" x14ac:dyDescent="0.2">
      <c r="A6738">
        <v>6</v>
      </c>
      <c r="B6738">
        <v>19</v>
      </c>
      <c r="C6738">
        <v>2000</v>
      </c>
      <c r="D6738" t="s">
        <v>17128</v>
      </c>
      <c r="E6738" s="2">
        <v>3</v>
      </c>
      <c r="F6738" s="3"/>
      <c r="G6738" s="2">
        <v>2</v>
      </c>
      <c r="H6738" s="3"/>
      <c r="I6738" s="4" t="s">
        <v>11271</v>
      </c>
      <c r="J6738" s="2">
        <v>3</v>
      </c>
      <c r="K6738" s="3"/>
      <c r="L6738" s="2">
        <v>1</v>
      </c>
      <c r="M6738" s="4" t="s">
        <v>14184</v>
      </c>
      <c r="N6738" s="4" t="s">
        <v>4047</v>
      </c>
      <c r="O6738" t="s">
        <v>4741</v>
      </c>
      <c r="P6738" s="4" t="s">
        <v>4742</v>
      </c>
      <c r="Q6738" s="4" t="str">
        <f>VLOOKUP(P6738, 'Gun classification'!A:B, 2, FALSE)</f>
        <v xml:space="preserve">Vehiculo </v>
      </c>
      <c r="R6738" s="4" t="s">
        <v>1336</v>
      </c>
      <c r="S6738" t="str">
        <f t="shared" si="105"/>
        <v>Poss Robbery?, forced out of car</v>
      </c>
      <c r="T6738" t="s">
        <v>11515</v>
      </c>
      <c r="W6738" s="4" t="s">
        <v>14184</v>
      </c>
      <c r="X6738" s="4" t="s">
        <v>14184</v>
      </c>
    </row>
    <row r="6739" spans="1:24" x14ac:dyDescent="0.2">
      <c r="A6739">
        <v>6</v>
      </c>
      <c r="B6739">
        <v>23</v>
      </c>
      <c r="C6739">
        <v>2000</v>
      </c>
      <c r="D6739" t="s">
        <v>17129</v>
      </c>
      <c r="E6739" s="2">
        <v>1</v>
      </c>
      <c r="F6739" s="3"/>
      <c r="G6739" s="2">
        <v>1</v>
      </c>
      <c r="H6739" s="3"/>
      <c r="I6739" s="4" t="s">
        <v>11272</v>
      </c>
      <c r="J6739" s="2">
        <v>3</v>
      </c>
      <c r="K6739" s="3"/>
      <c r="L6739" s="2">
        <v>1</v>
      </c>
      <c r="M6739" s="4" t="s">
        <v>14184</v>
      </c>
      <c r="N6739" s="4" t="s">
        <v>4743</v>
      </c>
      <c r="O6739" t="s">
        <v>4292</v>
      </c>
      <c r="P6739" s="4" t="s">
        <v>14184</v>
      </c>
      <c r="Q6739" s="4" t="s">
        <v>23269</v>
      </c>
      <c r="R6739" s="4" t="s">
        <v>1337</v>
      </c>
      <c r="S6739" t="str">
        <f t="shared" si="105"/>
        <v>found in trunk, reprt missing</v>
      </c>
      <c r="W6739" s="4" t="s">
        <v>14184</v>
      </c>
      <c r="X6739" s="4" t="s">
        <v>14184</v>
      </c>
    </row>
    <row r="6740" spans="1:24" x14ac:dyDescent="0.2">
      <c r="A6740">
        <v>6</v>
      </c>
      <c r="B6740">
        <v>26</v>
      </c>
      <c r="C6740">
        <v>2000</v>
      </c>
      <c r="D6740" t="s">
        <v>17130</v>
      </c>
      <c r="E6740" s="2">
        <v>3</v>
      </c>
      <c r="F6740" s="3"/>
      <c r="G6740" s="2">
        <v>2</v>
      </c>
      <c r="H6740" s="3"/>
      <c r="I6740" s="4" t="s">
        <v>17370</v>
      </c>
      <c r="J6740" s="2">
        <v>5</v>
      </c>
      <c r="K6740" s="3"/>
      <c r="L6740" s="2">
        <v>3</v>
      </c>
      <c r="M6740" s="4" t="s">
        <v>14184</v>
      </c>
      <c r="N6740" s="4" t="s">
        <v>4744</v>
      </c>
      <c r="O6740" t="s">
        <v>12123</v>
      </c>
      <c r="P6740" s="4" t="s">
        <v>12123</v>
      </c>
      <c r="Q6740" s="4" t="str">
        <f>VLOOKUP(P6740, 'Gun classification'!A:B, 2, FALSE)</f>
        <v>Incendiar</v>
      </c>
      <c r="R6740" s="4" t="s">
        <v>1338</v>
      </c>
      <c r="S6740" t="str">
        <f t="shared" si="105"/>
        <v>arson, found in fire</v>
      </c>
      <c r="W6740" s="4" t="s">
        <v>14184</v>
      </c>
      <c r="X6740" s="4" t="s">
        <v>14184</v>
      </c>
    </row>
    <row r="6741" spans="1:24" x14ac:dyDescent="0.2">
      <c r="A6741">
        <v>7</v>
      </c>
      <c r="B6741">
        <v>15</v>
      </c>
      <c r="C6741">
        <v>2000</v>
      </c>
      <c r="D6741" t="s">
        <v>17131</v>
      </c>
      <c r="E6741" s="2">
        <v>1</v>
      </c>
      <c r="F6741" s="2">
        <v>4</v>
      </c>
      <c r="G6741" s="2">
        <v>2</v>
      </c>
      <c r="H6741" s="3"/>
      <c r="I6741" s="4" t="s">
        <v>17370</v>
      </c>
      <c r="J6741" s="2">
        <v>5</v>
      </c>
      <c r="K6741" s="3"/>
      <c r="L6741" s="2">
        <v>3</v>
      </c>
      <c r="M6741" s="4" t="s">
        <v>14184</v>
      </c>
      <c r="N6741" s="4" t="s">
        <v>4745</v>
      </c>
      <c r="O6741" t="s">
        <v>12123</v>
      </c>
      <c r="P6741" s="4" t="s">
        <v>12123</v>
      </c>
      <c r="Q6741" s="4" t="str">
        <f>VLOOKUP(P6741, 'Gun classification'!A:B, 2, FALSE)</f>
        <v>Incendiar</v>
      </c>
      <c r="R6741" s="4" t="s">
        <v>14184</v>
      </c>
      <c r="S6741" t="str">
        <f t="shared" si="105"/>
        <v xml:space="preserve">arson, </v>
      </c>
      <c r="W6741" s="4" t="s">
        <v>14184</v>
      </c>
      <c r="X6741" s="4" t="s">
        <v>14184</v>
      </c>
    </row>
    <row r="6742" spans="1:24" x14ac:dyDescent="0.2">
      <c r="A6742">
        <v>7</v>
      </c>
      <c r="B6742">
        <v>23</v>
      </c>
      <c r="C6742">
        <v>2000</v>
      </c>
      <c r="D6742" t="s">
        <v>17132</v>
      </c>
      <c r="E6742" s="2">
        <v>3</v>
      </c>
      <c r="F6742" s="3"/>
      <c r="G6742" s="2">
        <v>1</v>
      </c>
      <c r="H6742" s="3"/>
      <c r="I6742" s="4" t="s">
        <v>11273</v>
      </c>
      <c r="J6742" s="2">
        <v>3</v>
      </c>
      <c r="K6742" s="3"/>
      <c r="L6742" s="2">
        <v>1</v>
      </c>
      <c r="M6742" s="4" t="s">
        <v>14184</v>
      </c>
      <c r="N6742" s="4" t="s">
        <v>4746</v>
      </c>
      <c r="O6742" t="s">
        <v>4296</v>
      </c>
      <c r="P6742" s="4" t="s">
        <v>11512</v>
      </c>
      <c r="Q6742" s="4" t="str">
        <f>VLOOKUP(P6742, 'Gun classification'!A:B, 2, FALSE)</f>
        <v>Arma de fuego</v>
      </c>
      <c r="R6742" s="4" t="s">
        <v>1339</v>
      </c>
      <c r="S6742" t="str">
        <f t="shared" si="105"/>
        <v>shot in street, nobody saw nuttin'</v>
      </c>
      <c r="W6742" s="4" t="s">
        <v>14184</v>
      </c>
      <c r="X6742" s="4" t="s">
        <v>14184</v>
      </c>
    </row>
    <row r="6743" spans="1:24" x14ac:dyDescent="0.2">
      <c r="A6743">
        <v>7</v>
      </c>
      <c r="B6743">
        <v>24</v>
      </c>
      <c r="C6743">
        <v>2000</v>
      </c>
      <c r="D6743" t="s">
        <v>17133</v>
      </c>
      <c r="E6743" s="2">
        <v>3</v>
      </c>
      <c r="F6743" s="3"/>
      <c r="G6743" s="2">
        <v>1</v>
      </c>
      <c r="H6743" s="3"/>
      <c r="I6743" s="4" t="s">
        <v>11274</v>
      </c>
      <c r="J6743" s="2">
        <v>3</v>
      </c>
      <c r="K6743" s="3"/>
      <c r="L6743" s="2">
        <v>1</v>
      </c>
      <c r="M6743" s="4" t="s">
        <v>14184</v>
      </c>
      <c r="N6743" s="4" t="s">
        <v>4747</v>
      </c>
      <c r="O6743" t="s">
        <v>4621</v>
      </c>
      <c r="P6743" s="4" t="s">
        <v>11512</v>
      </c>
      <c r="Q6743" s="4" t="str">
        <f>VLOOKUP(P6743, 'Gun classification'!A:B, 2, FALSE)</f>
        <v>Arma de fuego</v>
      </c>
      <c r="R6743" s="4" t="s">
        <v>14184</v>
      </c>
      <c r="S6743" t="str">
        <f t="shared" si="105"/>
        <v xml:space="preserve">run down and shot, </v>
      </c>
      <c r="W6743" s="4" t="s">
        <v>14184</v>
      </c>
      <c r="X6743" s="4" t="s">
        <v>14184</v>
      </c>
    </row>
    <row r="6744" spans="1:24" x14ac:dyDescent="0.2">
      <c r="A6744">
        <v>7</v>
      </c>
      <c r="B6744">
        <v>27</v>
      </c>
      <c r="C6744">
        <v>2000</v>
      </c>
      <c r="D6744" t="s">
        <v>17134</v>
      </c>
      <c r="E6744" s="2">
        <v>1</v>
      </c>
      <c r="F6744" s="2">
        <v>4</v>
      </c>
      <c r="G6744" s="2">
        <v>1</v>
      </c>
      <c r="H6744" s="3"/>
      <c r="I6744" s="4" t="s">
        <v>11275</v>
      </c>
      <c r="J6744" s="2">
        <v>1</v>
      </c>
      <c r="K6744" s="2">
        <v>4</v>
      </c>
      <c r="L6744" s="2">
        <v>1</v>
      </c>
      <c r="M6744" s="4" t="s">
        <v>14184</v>
      </c>
      <c r="N6744" s="4" t="s">
        <v>4748</v>
      </c>
      <c r="O6744" t="s">
        <v>4749</v>
      </c>
      <c r="P6744" s="4" t="s">
        <v>11518</v>
      </c>
      <c r="Q6744" s="4" t="str">
        <f>VLOOKUP(P6744, 'Gun classification'!A:B, 2, FALSE)</f>
        <v>Arma blanca</v>
      </c>
      <c r="R6744" s="4" t="s">
        <v>5957</v>
      </c>
      <c r="S6744" t="str">
        <f t="shared" si="105"/>
        <v>gang surenos + nortenos, gang fight</v>
      </c>
      <c r="T6744" s="38" t="s">
        <v>23261</v>
      </c>
      <c r="W6744" s="4" t="s">
        <v>14184</v>
      </c>
      <c r="X6744" s="4" t="s">
        <v>14184</v>
      </c>
    </row>
    <row r="6745" spans="1:24" x14ac:dyDescent="0.2">
      <c r="A6745">
        <v>7</v>
      </c>
      <c r="B6745">
        <v>27</v>
      </c>
      <c r="C6745">
        <v>2000</v>
      </c>
      <c r="D6745" t="s">
        <v>17135</v>
      </c>
      <c r="E6745" s="2">
        <v>3</v>
      </c>
      <c r="F6745" s="3"/>
      <c r="G6745" s="2">
        <v>1</v>
      </c>
      <c r="H6745" s="3"/>
      <c r="I6745" s="4" t="s">
        <v>11276</v>
      </c>
      <c r="J6745" s="2">
        <v>3</v>
      </c>
      <c r="K6745" s="3"/>
      <c r="L6745" s="2">
        <v>1</v>
      </c>
      <c r="M6745" s="4" t="s">
        <v>14184</v>
      </c>
      <c r="N6745" s="4" t="s">
        <v>4750</v>
      </c>
      <c r="O6745" t="s">
        <v>3935</v>
      </c>
      <c r="P6745" s="4" t="s">
        <v>11512</v>
      </c>
      <c r="Q6745" s="4" t="str">
        <f>VLOOKUP(P6745, 'Gun classification'!A:B, 2, FALSE)</f>
        <v>Arma de fuego</v>
      </c>
      <c r="R6745" s="4" t="s">
        <v>14184</v>
      </c>
      <c r="S6745" t="str">
        <f t="shared" si="105"/>
        <v xml:space="preserve">shot in car, </v>
      </c>
      <c r="W6745" s="4" t="s">
        <v>14184</v>
      </c>
      <c r="X6745" s="4" t="s">
        <v>14184</v>
      </c>
    </row>
    <row r="6746" spans="1:24" x14ac:dyDescent="0.2">
      <c r="A6746">
        <v>8</v>
      </c>
      <c r="B6746">
        <v>11</v>
      </c>
      <c r="C6746">
        <v>2000</v>
      </c>
      <c r="D6746" t="s">
        <v>17136</v>
      </c>
      <c r="E6746" s="2">
        <v>1</v>
      </c>
      <c r="F6746" s="2">
        <v>4</v>
      </c>
      <c r="G6746" s="2">
        <v>2</v>
      </c>
      <c r="H6746" s="3"/>
      <c r="I6746" s="4" t="s">
        <v>11277</v>
      </c>
      <c r="J6746" s="2">
        <v>1</v>
      </c>
      <c r="K6746" s="2">
        <v>4</v>
      </c>
      <c r="L6746" s="2">
        <v>1</v>
      </c>
      <c r="M6746" s="4" t="s">
        <v>14184</v>
      </c>
      <c r="N6746" s="4" t="s">
        <v>5980</v>
      </c>
      <c r="O6746" t="s">
        <v>11830</v>
      </c>
      <c r="P6746" s="4" t="s">
        <v>11625</v>
      </c>
      <c r="Q6746" s="4" t="str">
        <f>VLOOKUP(P6746, 'Gun classification'!A:B, 2, FALSE)</f>
        <v>Falta de oxigeno</v>
      </c>
      <c r="R6746" s="4" t="s">
        <v>8980</v>
      </c>
      <c r="S6746" t="str">
        <f t="shared" si="105"/>
        <v>sus 801, domestic?</v>
      </c>
      <c r="T6746" t="s">
        <v>11650</v>
      </c>
      <c r="W6746" s="4" t="s">
        <v>14184</v>
      </c>
      <c r="X6746" s="4" t="s">
        <v>14184</v>
      </c>
    </row>
    <row r="6747" spans="1:24" x14ac:dyDescent="0.2">
      <c r="A6747">
        <v>8</v>
      </c>
      <c r="B6747">
        <v>15</v>
      </c>
      <c r="C6747">
        <v>2000</v>
      </c>
      <c r="D6747" t="s">
        <v>17137</v>
      </c>
      <c r="E6747" s="2">
        <v>1</v>
      </c>
      <c r="F6747" s="3"/>
      <c r="G6747" s="2">
        <v>1</v>
      </c>
      <c r="H6747" s="3"/>
      <c r="I6747" s="4" t="s">
        <v>11278</v>
      </c>
      <c r="J6747" s="2">
        <v>3</v>
      </c>
      <c r="K6747" s="3"/>
      <c r="L6747" s="2">
        <v>1</v>
      </c>
      <c r="M6747" s="4" t="s">
        <v>14184</v>
      </c>
      <c r="N6747" s="4" t="s">
        <v>4751</v>
      </c>
      <c r="O6747" t="s">
        <v>9326</v>
      </c>
      <c r="P6747" s="4" t="s">
        <v>11518</v>
      </c>
      <c r="Q6747" s="4" t="str">
        <f>VLOOKUP(P6747, 'Gun classification'!A:B, 2, FALSE)</f>
        <v>Arma blanca</v>
      </c>
      <c r="R6747" s="4" t="s">
        <v>1340</v>
      </c>
      <c r="S6747" t="str">
        <f t="shared" si="105"/>
        <v>gay?, body in tub</v>
      </c>
      <c r="W6747" s="4" t="s">
        <v>14184</v>
      </c>
      <c r="X6747" s="4" t="s">
        <v>14184</v>
      </c>
    </row>
    <row r="6748" spans="1:24" x14ac:dyDescent="0.2">
      <c r="A6748">
        <v>8</v>
      </c>
      <c r="B6748">
        <v>16</v>
      </c>
      <c r="C6748">
        <v>2000</v>
      </c>
      <c r="D6748" t="s">
        <v>17138</v>
      </c>
      <c r="E6748" s="2">
        <v>1</v>
      </c>
      <c r="F6748" s="3"/>
      <c r="G6748" s="2">
        <v>1</v>
      </c>
      <c r="H6748" s="3"/>
      <c r="I6748" s="4" t="s">
        <v>11279</v>
      </c>
      <c r="J6748" s="2">
        <v>1</v>
      </c>
      <c r="K6748" s="2">
        <v>4</v>
      </c>
      <c r="L6748" s="2">
        <v>1</v>
      </c>
      <c r="M6748" s="4" t="s">
        <v>14184</v>
      </c>
      <c r="N6748" s="4" t="s">
        <v>4407</v>
      </c>
      <c r="O6748" t="s">
        <v>11581</v>
      </c>
      <c r="P6748" s="4" t="s">
        <v>11732</v>
      </c>
      <c r="Q6748" s="4" t="str">
        <f>VLOOKUP(P6748, 'Gun classification'!A:B, 2, FALSE)</f>
        <v>Fuerza</v>
      </c>
      <c r="R6748" s="4" t="s">
        <v>14184</v>
      </c>
      <c r="S6748" t="str">
        <f t="shared" si="105"/>
        <v xml:space="preserve">robbery, </v>
      </c>
      <c r="T6748" t="s">
        <v>11515</v>
      </c>
      <c r="W6748" s="4" t="s">
        <v>14184</v>
      </c>
      <c r="X6748" s="4" t="s">
        <v>14184</v>
      </c>
    </row>
    <row r="6749" spans="1:24" x14ac:dyDescent="0.2">
      <c r="A6749">
        <v>8</v>
      </c>
      <c r="B6749">
        <v>26</v>
      </c>
      <c r="C6749">
        <v>2000</v>
      </c>
      <c r="D6749" t="s">
        <v>17139</v>
      </c>
      <c r="E6749" s="2">
        <v>2</v>
      </c>
      <c r="F6749" s="2">
        <v>5</v>
      </c>
      <c r="G6749" s="2">
        <v>1</v>
      </c>
      <c r="H6749" s="3"/>
      <c r="I6749" s="4" t="s">
        <v>11280</v>
      </c>
      <c r="J6749" s="2">
        <v>2</v>
      </c>
      <c r="K6749" s="2">
        <v>5</v>
      </c>
      <c r="L6749" s="2">
        <v>1</v>
      </c>
      <c r="M6749" s="4" t="s">
        <v>14184</v>
      </c>
      <c r="N6749" s="4" t="s">
        <v>4752</v>
      </c>
      <c r="O6749" t="s">
        <v>10924</v>
      </c>
      <c r="P6749" s="4" t="s">
        <v>11512</v>
      </c>
      <c r="Q6749" s="4" t="str">
        <f>VLOOKUP(P6749, 'Gun classification'!A:B, 2, FALSE)</f>
        <v>Arma de fuego</v>
      </c>
      <c r="R6749" s="4" t="s">
        <v>1341</v>
      </c>
      <c r="S6749" t="str">
        <f t="shared" si="105"/>
        <v>gang, fight dupe</v>
      </c>
      <c r="T6749" s="38" t="s">
        <v>23261</v>
      </c>
      <c r="W6749" s="4" t="s">
        <v>14184</v>
      </c>
      <c r="X6749" s="4" t="s">
        <v>14184</v>
      </c>
    </row>
    <row r="6750" spans="1:24" x14ac:dyDescent="0.2">
      <c r="A6750">
        <v>8</v>
      </c>
      <c r="B6750">
        <v>26</v>
      </c>
      <c r="C6750">
        <v>2000</v>
      </c>
      <c r="D6750" t="s">
        <v>17140</v>
      </c>
      <c r="E6750" s="2">
        <v>2</v>
      </c>
      <c r="F6750" s="2">
        <v>5</v>
      </c>
      <c r="G6750" s="2">
        <v>1</v>
      </c>
      <c r="H6750" s="3"/>
      <c r="I6750" s="4" t="s">
        <v>11280</v>
      </c>
      <c r="J6750" s="2">
        <v>2</v>
      </c>
      <c r="K6750" s="2">
        <v>5</v>
      </c>
      <c r="L6750" s="2">
        <v>1</v>
      </c>
      <c r="M6750" s="4" t="s">
        <v>14184</v>
      </c>
      <c r="N6750" s="4" t="s">
        <v>4753</v>
      </c>
      <c r="O6750" t="s">
        <v>10924</v>
      </c>
      <c r="P6750" s="4" t="s">
        <v>11512</v>
      </c>
      <c r="Q6750" s="4" t="str">
        <f>VLOOKUP(P6750, 'Gun classification'!A:B, 2, FALSE)</f>
        <v>Arma de fuego</v>
      </c>
      <c r="R6750" s="4" t="s">
        <v>1341</v>
      </c>
      <c r="S6750" t="str">
        <f t="shared" si="105"/>
        <v>gang, fight dupe</v>
      </c>
      <c r="T6750" s="38" t="s">
        <v>23261</v>
      </c>
      <c r="W6750" s="4" t="s">
        <v>14184</v>
      </c>
      <c r="X6750" s="4" t="s">
        <v>14184</v>
      </c>
    </row>
    <row r="6751" spans="1:24" x14ac:dyDescent="0.2">
      <c r="A6751">
        <v>8</v>
      </c>
      <c r="B6751">
        <v>29</v>
      </c>
      <c r="C6751">
        <v>2000</v>
      </c>
      <c r="D6751" t="s">
        <v>17141</v>
      </c>
      <c r="E6751" s="2">
        <v>3</v>
      </c>
      <c r="F6751" s="3"/>
      <c r="G6751" s="2">
        <v>1</v>
      </c>
      <c r="H6751" s="3"/>
      <c r="I6751" s="4" t="s">
        <v>17370</v>
      </c>
      <c r="J6751" s="2">
        <v>5</v>
      </c>
      <c r="K6751" s="3"/>
      <c r="L6751" s="2">
        <v>3</v>
      </c>
      <c r="M6751" s="4" t="s">
        <v>14184</v>
      </c>
      <c r="N6751" s="4" t="s">
        <v>4754</v>
      </c>
      <c r="O6751" t="s">
        <v>4755</v>
      </c>
      <c r="P6751" s="4" t="s">
        <v>11512</v>
      </c>
      <c r="Q6751" s="4" t="str">
        <f>VLOOKUP(P6751, 'Gun classification'!A:B, 2, FALSE)</f>
        <v>Arma de fuego</v>
      </c>
      <c r="R6751" s="4" t="s">
        <v>14184</v>
      </c>
      <c r="S6751" t="str">
        <f t="shared" si="105"/>
        <v xml:space="preserve">found shot in car, </v>
      </c>
      <c r="W6751" s="4" t="s">
        <v>14184</v>
      </c>
      <c r="X6751" s="4" t="s">
        <v>14184</v>
      </c>
    </row>
    <row r="6752" spans="1:24" x14ac:dyDescent="0.2">
      <c r="A6752">
        <v>9</v>
      </c>
      <c r="B6752">
        <v>4</v>
      </c>
      <c r="C6752">
        <v>2000</v>
      </c>
      <c r="D6752" t="s">
        <v>17142</v>
      </c>
      <c r="E6752" s="2">
        <v>2</v>
      </c>
      <c r="F6752" s="2">
        <v>6</v>
      </c>
      <c r="G6752" s="2">
        <v>1</v>
      </c>
      <c r="H6752" s="3"/>
      <c r="I6752" s="4" t="s">
        <v>11281</v>
      </c>
      <c r="J6752" s="2">
        <v>3</v>
      </c>
      <c r="K6752" s="3"/>
      <c r="L6752" s="2">
        <v>1</v>
      </c>
      <c r="M6752" s="4" t="s">
        <v>14184</v>
      </c>
      <c r="N6752" s="4" t="s">
        <v>4756</v>
      </c>
      <c r="O6752" t="s">
        <v>4757</v>
      </c>
      <c r="P6752" s="4" t="s">
        <v>11732</v>
      </c>
      <c r="Q6752" s="4" t="str">
        <f>VLOOKUP(P6752, 'Gun classification'!A:B, 2, FALSE)</f>
        <v>Fuerza</v>
      </c>
      <c r="R6752" s="4" t="s">
        <v>14184</v>
      </c>
      <c r="S6752" t="str">
        <f t="shared" si="105"/>
        <v xml:space="preserve">Robbery Home invas, </v>
      </c>
      <c r="T6752" t="s">
        <v>11515</v>
      </c>
      <c r="W6752" s="4" t="s">
        <v>14184</v>
      </c>
      <c r="X6752" s="4" t="s">
        <v>14184</v>
      </c>
    </row>
    <row r="6753" spans="1:24" x14ac:dyDescent="0.2">
      <c r="A6753">
        <v>9</v>
      </c>
      <c r="B6753">
        <v>6</v>
      </c>
      <c r="C6753">
        <v>2000</v>
      </c>
      <c r="D6753" t="s">
        <v>17143</v>
      </c>
      <c r="E6753" s="2">
        <v>3</v>
      </c>
      <c r="F6753" s="3"/>
      <c r="G6753" s="2">
        <v>1</v>
      </c>
      <c r="H6753" s="3"/>
      <c r="I6753" s="4" t="s">
        <v>11282</v>
      </c>
      <c r="J6753" s="2">
        <v>3</v>
      </c>
      <c r="K6753" s="3"/>
      <c r="L6753" s="2">
        <v>1</v>
      </c>
      <c r="M6753" s="4" t="s">
        <v>14184</v>
      </c>
      <c r="N6753" s="4" t="s">
        <v>4758</v>
      </c>
      <c r="O6753" t="s">
        <v>4759</v>
      </c>
      <c r="P6753" s="4" t="s">
        <v>11512</v>
      </c>
      <c r="Q6753" s="4" t="str">
        <f>VLOOKUP(P6753, 'Gun classification'!A:B, 2, FALSE)</f>
        <v>Arma de fuego</v>
      </c>
      <c r="R6753" s="4" t="s">
        <v>14184</v>
      </c>
      <c r="S6753" t="str">
        <f t="shared" si="105"/>
        <v xml:space="preserve">shot in car gang, </v>
      </c>
      <c r="T6753" s="38" t="s">
        <v>23261</v>
      </c>
      <c r="W6753" s="4" t="s">
        <v>14184</v>
      </c>
      <c r="X6753" s="4" t="s">
        <v>14184</v>
      </c>
    </row>
    <row r="6754" spans="1:24" x14ac:dyDescent="0.2">
      <c r="A6754">
        <v>9</v>
      </c>
      <c r="B6754">
        <v>20</v>
      </c>
      <c r="C6754">
        <v>2000</v>
      </c>
      <c r="D6754" t="s">
        <v>17144</v>
      </c>
      <c r="E6754" s="2">
        <v>3</v>
      </c>
      <c r="F6754" s="3"/>
      <c r="G6754" s="2">
        <v>1</v>
      </c>
      <c r="H6754" s="3"/>
      <c r="I6754" s="4" t="s">
        <v>11283</v>
      </c>
      <c r="J6754" s="2">
        <v>3</v>
      </c>
      <c r="K6754" s="3"/>
      <c r="L6754" s="2">
        <v>1</v>
      </c>
      <c r="M6754" s="4" t="s">
        <v>14184</v>
      </c>
      <c r="N6754" s="4" t="s">
        <v>4760</v>
      </c>
      <c r="O6754" t="s">
        <v>4761</v>
      </c>
      <c r="P6754" s="4" t="s">
        <v>11512</v>
      </c>
      <c r="Q6754" s="4" t="str">
        <f>VLOOKUP(P6754, 'Gun classification'!A:B, 2, FALSE)</f>
        <v>Arma de fuego</v>
      </c>
      <c r="R6754" s="4" t="s">
        <v>14184</v>
      </c>
      <c r="S6754" t="str">
        <f t="shared" si="105"/>
        <v xml:space="preserve">shot while moving, </v>
      </c>
      <c r="W6754" s="4" t="s">
        <v>14184</v>
      </c>
      <c r="X6754" s="4" t="s">
        <v>14184</v>
      </c>
    </row>
    <row r="6755" spans="1:24" x14ac:dyDescent="0.2">
      <c r="A6755">
        <v>9</v>
      </c>
      <c r="B6755">
        <v>21</v>
      </c>
      <c r="C6755">
        <v>2000</v>
      </c>
      <c r="D6755" t="s">
        <v>17145</v>
      </c>
      <c r="E6755" s="2">
        <v>3</v>
      </c>
      <c r="F6755" s="3"/>
      <c r="G6755" s="2">
        <v>1</v>
      </c>
      <c r="H6755" s="3"/>
      <c r="I6755" s="4" t="s">
        <v>14736</v>
      </c>
      <c r="J6755" s="2">
        <v>3</v>
      </c>
      <c r="K6755" s="3"/>
      <c r="L6755" s="2">
        <v>1</v>
      </c>
      <c r="M6755" s="4" t="s">
        <v>14184</v>
      </c>
      <c r="N6755" s="4" t="s">
        <v>4762</v>
      </c>
      <c r="O6755" t="s">
        <v>4763</v>
      </c>
      <c r="P6755" s="4" t="s">
        <v>11512</v>
      </c>
      <c r="Q6755" s="4" t="str">
        <f>VLOOKUP(P6755, 'Gun classification'!A:B, 2, FALSE)</f>
        <v>Arma de fuego</v>
      </c>
      <c r="R6755" s="4" t="s">
        <v>1342</v>
      </c>
      <c r="S6755" t="str">
        <f t="shared" si="105"/>
        <v>shot in driveway, ided but no witness came forward</v>
      </c>
      <c r="W6755" s="4" t="s">
        <v>14184</v>
      </c>
      <c r="X6755" s="4" t="s">
        <v>14184</v>
      </c>
    </row>
    <row r="6756" spans="1:24" x14ac:dyDescent="0.2">
      <c r="A6756">
        <v>9</v>
      </c>
      <c r="B6756">
        <v>30</v>
      </c>
      <c r="C6756">
        <v>2000</v>
      </c>
      <c r="D6756" t="s">
        <v>17146</v>
      </c>
      <c r="E6756" s="2">
        <v>3</v>
      </c>
      <c r="F6756" s="3"/>
      <c r="G6756" s="2">
        <v>1</v>
      </c>
      <c r="H6756" s="3"/>
      <c r="I6756" s="4" t="s">
        <v>11284</v>
      </c>
      <c r="J6756" s="2">
        <v>3</v>
      </c>
      <c r="K6756" s="3"/>
      <c r="L6756" s="2">
        <v>1</v>
      </c>
      <c r="M6756" s="4" t="s">
        <v>14184</v>
      </c>
      <c r="N6756" s="4" t="s">
        <v>4764</v>
      </c>
      <c r="O6756" t="s">
        <v>10474</v>
      </c>
      <c r="P6756" s="4" t="s">
        <v>11512</v>
      </c>
      <c r="Q6756" s="4" t="str">
        <f>VLOOKUP(P6756, 'Gun classification'!A:B, 2, FALSE)</f>
        <v>Arma de fuego</v>
      </c>
      <c r="R6756" s="4" t="s">
        <v>14184</v>
      </c>
      <c r="S6756" t="str">
        <f t="shared" si="105"/>
        <v xml:space="preserve">after fight, </v>
      </c>
      <c r="T6756" s="38" t="s">
        <v>23263</v>
      </c>
      <c r="W6756" s="4" t="s">
        <v>14184</v>
      </c>
      <c r="X6756" s="4" t="s">
        <v>14184</v>
      </c>
    </row>
    <row r="6757" spans="1:24" x14ac:dyDescent="0.2">
      <c r="A6757">
        <v>10</v>
      </c>
      <c r="B6757">
        <v>13</v>
      </c>
      <c r="C6757">
        <v>2000</v>
      </c>
      <c r="D6757" t="s">
        <v>17147</v>
      </c>
      <c r="E6757" s="2">
        <v>1</v>
      </c>
      <c r="F6757" s="2">
        <v>4</v>
      </c>
      <c r="G6757" s="2">
        <v>1</v>
      </c>
      <c r="H6757" s="2">
        <v>61</v>
      </c>
      <c r="I6757" s="4" t="s">
        <v>11285</v>
      </c>
      <c r="J6757" s="2">
        <v>1</v>
      </c>
      <c r="K6757" s="3"/>
      <c r="L6757" s="2">
        <v>1</v>
      </c>
      <c r="M6757" s="4" t="s">
        <v>14184</v>
      </c>
      <c r="N6757" s="4" t="s">
        <v>4765</v>
      </c>
      <c r="O6757" t="s">
        <v>4766</v>
      </c>
      <c r="P6757" s="4" t="s">
        <v>4767</v>
      </c>
      <c r="Q6757" s="4" t="str">
        <f>VLOOKUP(P6757, 'Gun classification'!A:B, 2, FALSE)</f>
        <v>Fuerza</v>
      </c>
      <c r="R6757" s="4" t="s">
        <v>1343</v>
      </c>
      <c r="S6757" t="str">
        <f t="shared" si="105"/>
        <v>burglary?, girl friend found</v>
      </c>
      <c r="W6757" s="4" t="s">
        <v>14184</v>
      </c>
      <c r="X6757" s="4" t="s">
        <v>14184</v>
      </c>
    </row>
    <row r="6758" spans="1:24" x14ac:dyDescent="0.2">
      <c r="A6758">
        <v>10</v>
      </c>
      <c r="B6758">
        <v>22</v>
      </c>
      <c r="C6758">
        <v>2000</v>
      </c>
      <c r="D6758" t="s">
        <v>17148</v>
      </c>
      <c r="E6758" s="2">
        <v>2</v>
      </c>
      <c r="F6758" s="2">
        <v>7</v>
      </c>
      <c r="G6758" s="2">
        <v>2</v>
      </c>
      <c r="H6758" s="3"/>
      <c r="I6758" s="4" t="s">
        <v>11286</v>
      </c>
      <c r="J6758" s="2">
        <v>1</v>
      </c>
      <c r="K6758" s="2">
        <v>4</v>
      </c>
      <c r="L6758" s="2">
        <v>1</v>
      </c>
      <c r="M6758" s="4" t="s">
        <v>14184</v>
      </c>
      <c r="N6758" s="4" t="s">
        <v>4768</v>
      </c>
      <c r="O6758" t="s">
        <v>11648</v>
      </c>
      <c r="P6758" s="4" t="s">
        <v>11518</v>
      </c>
      <c r="Q6758" s="4" t="str">
        <f>VLOOKUP(P6758, 'Gun classification'!A:B, 2, FALSE)</f>
        <v>Arma blanca</v>
      </c>
      <c r="R6758" s="4" t="s">
        <v>11648</v>
      </c>
      <c r="S6758" t="str">
        <f t="shared" si="105"/>
        <v>domestic, domestic</v>
      </c>
      <c r="T6758" t="s">
        <v>11650</v>
      </c>
      <c r="W6758" s="4" t="s">
        <v>14184</v>
      </c>
      <c r="X6758" s="4" t="s">
        <v>14184</v>
      </c>
    </row>
    <row r="6759" spans="1:24" x14ac:dyDescent="0.2">
      <c r="A6759">
        <v>11</v>
      </c>
      <c r="B6759">
        <v>4</v>
      </c>
      <c r="C6759">
        <v>2000</v>
      </c>
      <c r="D6759" t="s">
        <v>17149</v>
      </c>
      <c r="E6759" s="2">
        <v>2</v>
      </c>
      <c r="F6759" s="2">
        <v>5</v>
      </c>
      <c r="G6759" s="2">
        <v>1</v>
      </c>
      <c r="H6759" s="3"/>
      <c r="I6759" s="4" t="s">
        <v>11287</v>
      </c>
      <c r="J6759" s="2">
        <v>5</v>
      </c>
      <c r="K6759" s="3"/>
      <c r="L6759" s="2">
        <v>3</v>
      </c>
      <c r="M6759" s="4" t="s">
        <v>14184</v>
      </c>
      <c r="N6759" s="4" t="s">
        <v>4769</v>
      </c>
      <c r="O6759" t="s">
        <v>4770</v>
      </c>
      <c r="P6759" s="4" t="s">
        <v>11512</v>
      </c>
      <c r="Q6759" s="4" t="str">
        <f>VLOOKUP(P6759, 'Gun classification'!A:B, 2, FALSE)</f>
        <v>Arma de fuego</v>
      </c>
      <c r="R6759" s="4" t="s">
        <v>14184</v>
      </c>
      <c r="S6759" t="str">
        <f t="shared" si="105"/>
        <v xml:space="preserve">from auto -gang?, </v>
      </c>
      <c r="T6759" s="38" t="s">
        <v>23261</v>
      </c>
      <c r="W6759" s="4" t="s">
        <v>14184</v>
      </c>
      <c r="X6759" s="4" t="s">
        <v>14184</v>
      </c>
    </row>
    <row r="6760" spans="1:24" x14ac:dyDescent="0.2">
      <c r="A6760">
        <v>11</v>
      </c>
      <c r="B6760">
        <v>13</v>
      </c>
      <c r="C6760">
        <v>2000</v>
      </c>
      <c r="D6760" t="s">
        <v>17150</v>
      </c>
      <c r="E6760" s="2">
        <v>1</v>
      </c>
      <c r="F6760" s="3"/>
      <c r="G6760" s="2">
        <v>1</v>
      </c>
      <c r="H6760" s="3"/>
      <c r="I6760" s="4" t="s">
        <v>11288</v>
      </c>
      <c r="J6760" s="2">
        <v>5</v>
      </c>
      <c r="K6760" s="3"/>
      <c r="L6760" s="2">
        <v>3</v>
      </c>
      <c r="M6760" s="4" t="s">
        <v>14184</v>
      </c>
      <c r="N6760" s="4" t="s">
        <v>4771</v>
      </c>
      <c r="O6760" t="s">
        <v>4772</v>
      </c>
      <c r="P6760" s="4" t="s">
        <v>11512</v>
      </c>
      <c r="Q6760" s="4" t="str">
        <f>VLOOKUP(P6760, 'Gun classification'!A:B, 2, FALSE)</f>
        <v>Arma de fuego</v>
      </c>
      <c r="R6760" s="4" t="s">
        <v>1344</v>
      </c>
      <c r="S6760" t="str">
        <f t="shared" si="105"/>
        <v>burglars, but seen by vic 2</v>
      </c>
      <c r="W6760" s="4" t="s">
        <v>14184</v>
      </c>
      <c r="X6760" s="4" t="s">
        <v>14184</v>
      </c>
    </row>
    <row r="6761" spans="1:24" x14ac:dyDescent="0.2">
      <c r="A6761">
        <v>11</v>
      </c>
      <c r="B6761">
        <v>21</v>
      </c>
      <c r="C6761">
        <v>2000</v>
      </c>
      <c r="D6761" t="s">
        <v>17151</v>
      </c>
      <c r="E6761" s="2">
        <v>3</v>
      </c>
      <c r="F6761" s="3"/>
      <c r="G6761" s="2">
        <v>1</v>
      </c>
      <c r="H6761" s="3"/>
      <c r="I6761" s="4" t="s">
        <v>10834</v>
      </c>
      <c r="J6761" s="2">
        <v>3</v>
      </c>
      <c r="K6761" s="3"/>
      <c r="L6761" s="2">
        <v>1</v>
      </c>
      <c r="M6761" s="4" t="s">
        <v>14184</v>
      </c>
      <c r="N6761" s="4" t="s">
        <v>4773</v>
      </c>
      <c r="O6761" t="s">
        <v>4774</v>
      </c>
      <c r="P6761" s="4" t="s">
        <v>11512</v>
      </c>
      <c r="Q6761" s="4" t="str">
        <f>VLOOKUP(P6761, 'Gun classification'!A:B, 2, FALSE)</f>
        <v>Arma de fuego</v>
      </c>
      <c r="R6761" s="4" t="s">
        <v>14184</v>
      </c>
      <c r="S6761" t="str">
        <f t="shared" si="105"/>
        <v xml:space="preserve">pursued in car, </v>
      </c>
      <c r="W6761" s="4" t="s">
        <v>14184</v>
      </c>
      <c r="X6761" s="4" t="s">
        <v>14184</v>
      </c>
    </row>
    <row r="6762" spans="1:24" x14ac:dyDescent="0.2">
      <c r="A6762">
        <v>11</v>
      </c>
      <c r="B6762">
        <v>25</v>
      </c>
      <c r="C6762">
        <v>2000</v>
      </c>
      <c r="D6762" t="s">
        <v>17152</v>
      </c>
      <c r="E6762" s="2">
        <v>3</v>
      </c>
      <c r="F6762" s="3"/>
      <c r="G6762" s="2">
        <v>1</v>
      </c>
      <c r="H6762" s="3"/>
      <c r="I6762" s="4" t="s">
        <v>10834</v>
      </c>
      <c r="J6762" s="2">
        <v>3</v>
      </c>
      <c r="K6762" s="3"/>
      <c r="L6762" s="2">
        <v>1</v>
      </c>
      <c r="M6762" s="4" t="s">
        <v>14184</v>
      </c>
      <c r="N6762" s="4" t="s">
        <v>4775</v>
      </c>
      <c r="O6762" t="s">
        <v>10295</v>
      </c>
      <c r="P6762" s="4" t="s">
        <v>11512</v>
      </c>
      <c r="Q6762" s="4" t="str">
        <f>VLOOKUP(P6762, 'Gun classification'!A:B, 2, FALSE)</f>
        <v>Arma de fuego</v>
      </c>
      <c r="R6762" s="4" t="s">
        <v>14184</v>
      </c>
      <c r="S6762" t="str">
        <f t="shared" si="105"/>
        <v xml:space="preserve">from auto, </v>
      </c>
      <c r="W6762" s="4" t="s">
        <v>14184</v>
      </c>
      <c r="X6762" s="4" t="s">
        <v>14184</v>
      </c>
    </row>
    <row r="6763" spans="1:24" x14ac:dyDescent="0.2">
      <c r="A6763">
        <v>12</v>
      </c>
      <c r="B6763">
        <v>6</v>
      </c>
      <c r="C6763">
        <v>2000</v>
      </c>
      <c r="D6763" t="s">
        <v>17153</v>
      </c>
      <c r="E6763" s="2">
        <v>3</v>
      </c>
      <c r="F6763" s="3"/>
      <c r="G6763" s="2">
        <v>1</v>
      </c>
      <c r="H6763" s="3"/>
      <c r="I6763" s="4" t="s">
        <v>11289</v>
      </c>
      <c r="J6763" s="2">
        <v>3</v>
      </c>
      <c r="K6763" s="3"/>
      <c r="L6763" s="2">
        <v>1</v>
      </c>
      <c r="M6763" s="4" t="s">
        <v>11505</v>
      </c>
      <c r="N6763" s="4" t="s">
        <v>4776</v>
      </c>
      <c r="O6763" t="s">
        <v>4777</v>
      </c>
      <c r="P6763" s="4" t="s">
        <v>4767</v>
      </c>
      <c r="Q6763" s="4" t="str">
        <f>VLOOKUP(P6763, 'Gun classification'!A:B, 2, FALSE)</f>
        <v>Fuerza</v>
      </c>
      <c r="R6763" s="4" t="s">
        <v>1345</v>
      </c>
      <c r="S6763" t="str">
        <f t="shared" si="105"/>
        <v>Child abuse, boyfriend of mom</v>
      </c>
      <c r="T6763" s="38" t="s">
        <v>23264</v>
      </c>
      <c r="W6763" s="4" t="s">
        <v>14184</v>
      </c>
      <c r="X6763" s="4" t="s">
        <v>14184</v>
      </c>
    </row>
    <row r="6764" spans="1:24" x14ac:dyDescent="0.2">
      <c r="A6764">
        <v>12</v>
      </c>
      <c r="B6764">
        <v>9</v>
      </c>
      <c r="C6764">
        <v>2000</v>
      </c>
      <c r="D6764" t="s">
        <v>17154</v>
      </c>
      <c r="E6764" s="2">
        <v>1</v>
      </c>
      <c r="F6764" s="2">
        <v>4</v>
      </c>
      <c r="G6764" s="2">
        <v>1</v>
      </c>
      <c r="H6764" s="3"/>
      <c r="I6764" s="4" t="s">
        <v>11290</v>
      </c>
      <c r="J6764" s="2">
        <v>1</v>
      </c>
      <c r="K6764" s="2">
        <v>4</v>
      </c>
      <c r="L6764" s="2">
        <v>1</v>
      </c>
      <c r="M6764" s="4" t="s">
        <v>14184</v>
      </c>
      <c r="N6764" s="4" t="s">
        <v>4112</v>
      </c>
      <c r="O6764" t="s">
        <v>4778</v>
      </c>
      <c r="P6764" s="4" t="s">
        <v>11518</v>
      </c>
      <c r="Q6764" s="4" t="str">
        <f>VLOOKUP(P6764, 'Gun classification'!A:B, 2, FALSE)</f>
        <v>Arma blanca</v>
      </c>
      <c r="R6764" s="4" t="s">
        <v>1346</v>
      </c>
      <c r="S6764" t="str">
        <f t="shared" si="105"/>
        <v>fight in restaurant, Two groups</v>
      </c>
      <c r="T6764" s="38" t="s">
        <v>23263</v>
      </c>
      <c r="W6764" s="4" t="s">
        <v>14184</v>
      </c>
      <c r="X6764" s="4" t="s">
        <v>14184</v>
      </c>
    </row>
    <row r="6765" spans="1:24" x14ac:dyDescent="0.2">
      <c r="A6765">
        <v>12</v>
      </c>
      <c r="B6765">
        <v>11</v>
      </c>
      <c r="C6765">
        <v>2000</v>
      </c>
      <c r="D6765" t="s">
        <v>17155</v>
      </c>
      <c r="E6765" s="2">
        <v>3</v>
      </c>
      <c r="F6765" s="3"/>
      <c r="G6765" s="2">
        <v>2</v>
      </c>
      <c r="H6765" s="3"/>
      <c r="I6765" s="4" t="s">
        <v>11291</v>
      </c>
      <c r="J6765" s="2">
        <v>3</v>
      </c>
      <c r="K6765" s="3"/>
      <c r="L6765" s="2">
        <v>1</v>
      </c>
      <c r="M6765" s="4" t="s">
        <v>14184</v>
      </c>
      <c r="N6765" s="4" t="s">
        <v>4779</v>
      </c>
      <c r="O6765" t="s">
        <v>6106</v>
      </c>
      <c r="P6765" s="4" t="s">
        <v>11512</v>
      </c>
      <c r="Q6765" s="4" t="str">
        <f>VLOOKUP(P6765, 'Gun classification'!A:B, 2, FALSE)</f>
        <v>Arma de fuego</v>
      </c>
      <c r="R6765" s="4" t="s">
        <v>14184</v>
      </c>
      <c r="S6765" t="str">
        <f t="shared" si="105"/>
        <v xml:space="preserve">boy friend, </v>
      </c>
      <c r="W6765" s="4" t="s">
        <v>14184</v>
      </c>
      <c r="X6765" s="4" t="s">
        <v>14184</v>
      </c>
    </row>
    <row r="6766" spans="1:24" x14ac:dyDescent="0.2">
      <c r="A6766">
        <v>12</v>
      </c>
      <c r="B6766">
        <v>13</v>
      </c>
      <c r="C6766">
        <v>2000</v>
      </c>
      <c r="D6766" t="s">
        <v>17156</v>
      </c>
      <c r="E6766" s="2">
        <v>1</v>
      </c>
      <c r="F6766" s="3"/>
      <c r="G6766" s="2">
        <v>1</v>
      </c>
      <c r="H6766" s="2">
        <v>60</v>
      </c>
      <c r="I6766" s="4" t="s">
        <v>11292</v>
      </c>
      <c r="J6766" s="2">
        <v>3</v>
      </c>
      <c r="K6766" s="3"/>
      <c r="L6766" s="2">
        <v>1</v>
      </c>
      <c r="M6766" s="4" t="s">
        <v>14184</v>
      </c>
      <c r="N6766" s="4" t="s">
        <v>4568</v>
      </c>
      <c r="O6766" t="s">
        <v>11581</v>
      </c>
      <c r="P6766" s="4" t="s">
        <v>11512</v>
      </c>
      <c r="Q6766" s="4" t="str">
        <f>VLOOKUP(P6766, 'Gun classification'!A:B, 2, FALSE)</f>
        <v>Arma de fuego</v>
      </c>
      <c r="R6766" s="4" t="s">
        <v>1347</v>
      </c>
      <c r="S6766" t="str">
        <f t="shared" si="105"/>
        <v>robbery, double jeapordy</v>
      </c>
      <c r="T6766" t="s">
        <v>11515</v>
      </c>
      <c r="W6766" s="4" t="s">
        <v>14184</v>
      </c>
      <c r="X6766" s="4" t="s">
        <v>14184</v>
      </c>
    </row>
    <row r="6767" spans="1:24" x14ac:dyDescent="0.2">
      <c r="A6767">
        <v>12</v>
      </c>
      <c r="B6767">
        <v>16</v>
      </c>
      <c r="C6767">
        <v>2000</v>
      </c>
      <c r="D6767" t="s">
        <v>17157</v>
      </c>
      <c r="E6767" s="2">
        <v>3</v>
      </c>
      <c r="F6767" s="3"/>
      <c r="G6767" s="2">
        <v>1</v>
      </c>
      <c r="H6767" s="3"/>
      <c r="I6767" s="4" t="s">
        <v>11293</v>
      </c>
      <c r="J6767" s="2">
        <v>1</v>
      </c>
      <c r="K6767" s="2">
        <v>4</v>
      </c>
      <c r="L6767" s="2">
        <v>1</v>
      </c>
      <c r="M6767" s="4" t="s">
        <v>14184</v>
      </c>
      <c r="N6767" s="4" t="s">
        <v>6368</v>
      </c>
      <c r="O6767" t="s">
        <v>4780</v>
      </c>
      <c r="P6767" s="4" t="s">
        <v>11518</v>
      </c>
      <c r="Q6767" s="4" t="str">
        <f>VLOOKUP(P6767, 'Gun classification'!A:B, 2, FALSE)</f>
        <v>Arma blanca</v>
      </c>
      <c r="R6767" s="4" t="s">
        <v>1348</v>
      </c>
      <c r="S6767" t="str">
        <f t="shared" si="105"/>
        <v>3 on 1 reprisal, got wrong guy</v>
      </c>
      <c r="W6767" s="4" t="s">
        <v>14184</v>
      </c>
      <c r="X6767" s="4" t="s">
        <v>14184</v>
      </c>
    </row>
    <row r="6768" spans="1:24" x14ac:dyDescent="0.2">
      <c r="A6768">
        <v>12</v>
      </c>
      <c r="B6768">
        <v>23</v>
      </c>
      <c r="C6768">
        <v>2000</v>
      </c>
      <c r="D6768" t="s">
        <v>19498</v>
      </c>
      <c r="E6768" s="2">
        <v>3</v>
      </c>
      <c r="F6768" s="3"/>
      <c r="G6768" s="2">
        <v>1</v>
      </c>
      <c r="H6768" s="3"/>
      <c r="I6768" s="4" t="s">
        <v>11294</v>
      </c>
      <c r="J6768" s="2">
        <v>3</v>
      </c>
      <c r="K6768" s="3"/>
      <c r="L6768" s="2">
        <v>1</v>
      </c>
      <c r="M6768" s="4" t="s">
        <v>14184</v>
      </c>
      <c r="N6768" s="4" t="s">
        <v>4781</v>
      </c>
      <c r="O6768" t="s">
        <v>3641</v>
      </c>
      <c r="P6768" s="4" t="s">
        <v>11512</v>
      </c>
      <c r="Q6768" s="4" t="str">
        <f>VLOOKUP(P6768, 'Gun classification'!A:B, 2, FALSE)</f>
        <v>Arma de fuego</v>
      </c>
      <c r="R6768" s="4" t="s">
        <v>1349</v>
      </c>
      <c r="S6768" t="str">
        <f t="shared" si="105"/>
        <v>drive by, died in 518</v>
      </c>
      <c r="W6768" s="4" t="s">
        <v>14184</v>
      </c>
      <c r="X6768" s="4" t="s">
        <v>14184</v>
      </c>
    </row>
    <row r="6769" spans="1:24" x14ac:dyDescent="0.2">
      <c r="A6769">
        <v>12</v>
      </c>
      <c r="B6769">
        <v>23</v>
      </c>
      <c r="C6769">
        <v>2000</v>
      </c>
      <c r="D6769" t="s">
        <v>17158</v>
      </c>
      <c r="E6769" s="2">
        <v>3</v>
      </c>
      <c r="F6769" s="3"/>
      <c r="G6769" s="2">
        <v>1</v>
      </c>
      <c r="H6769" s="3"/>
      <c r="I6769" s="4" t="s">
        <v>11295</v>
      </c>
      <c r="J6769" s="2">
        <v>3</v>
      </c>
      <c r="K6769" s="3"/>
      <c r="L6769" s="2">
        <v>1</v>
      </c>
      <c r="M6769" s="4" t="s">
        <v>14184</v>
      </c>
      <c r="N6769" s="4" t="s">
        <v>4782</v>
      </c>
      <c r="O6769" t="s">
        <v>3641</v>
      </c>
      <c r="P6769" s="4" t="s">
        <v>11512</v>
      </c>
      <c r="Q6769" s="4" t="str">
        <f>VLOOKUP(P6769, 'Gun classification'!A:B, 2, FALSE)</f>
        <v>Arma de fuego</v>
      </c>
      <c r="R6769" s="4" t="s">
        <v>1349</v>
      </c>
      <c r="S6769" t="str">
        <f t="shared" si="105"/>
        <v>drive by, died in 518</v>
      </c>
      <c r="W6769" s="4" t="s">
        <v>14184</v>
      </c>
      <c r="X6769" s="4" t="s">
        <v>14184</v>
      </c>
    </row>
    <row r="6770" spans="1:24" x14ac:dyDescent="0.2">
      <c r="A6770">
        <v>12</v>
      </c>
      <c r="B6770">
        <v>25</v>
      </c>
      <c r="C6770">
        <v>2000</v>
      </c>
      <c r="D6770" t="s">
        <v>17159</v>
      </c>
      <c r="E6770" s="2">
        <v>3</v>
      </c>
      <c r="F6770" s="3"/>
      <c r="G6770" s="2">
        <v>1</v>
      </c>
      <c r="H6770" s="3"/>
      <c r="I6770" s="4" t="s">
        <v>14736</v>
      </c>
      <c r="J6770" s="2">
        <v>3</v>
      </c>
      <c r="K6770" s="3"/>
      <c r="L6770" s="2">
        <v>1</v>
      </c>
      <c r="M6770" s="4" t="s">
        <v>14184</v>
      </c>
      <c r="N6770" s="4" t="s">
        <v>4783</v>
      </c>
      <c r="O6770" t="s">
        <v>9354</v>
      </c>
      <c r="P6770" s="4" t="s">
        <v>11512</v>
      </c>
      <c r="Q6770" s="4" t="str">
        <f>VLOOKUP(P6770, 'Gun classification'!A:B, 2, FALSE)</f>
        <v>Arma de fuego</v>
      </c>
      <c r="R6770" s="4" t="s">
        <v>14184</v>
      </c>
      <c r="S6770" t="str">
        <f t="shared" si="105"/>
        <v xml:space="preserve">reprisal?, </v>
      </c>
      <c r="W6770" s="4" t="s">
        <v>14184</v>
      </c>
      <c r="X6770" s="4" t="s">
        <v>14184</v>
      </c>
    </row>
    <row r="6771" spans="1:24" x14ac:dyDescent="0.2">
      <c r="A6771">
        <v>12</v>
      </c>
      <c r="B6771">
        <v>30</v>
      </c>
      <c r="C6771">
        <v>2000</v>
      </c>
      <c r="D6771" t="s">
        <v>17160</v>
      </c>
      <c r="E6771" s="2">
        <v>1</v>
      </c>
      <c r="F6771" s="3"/>
      <c r="G6771" s="2">
        <v>6</v>
      </c>
      <c r="H6771" s="3"/>
      <c r="I6771" s="4" t="s">
        <v>14736</v>
      </c>
      <c r="J6771" s="2">
        <v>2</v>
      </c>
      <c r="K6771" s="3"/>
      <c r="L6771" s="2">
        <v>6</v>
      </c>
      <c r="M6771" s="4" t="s">
        <v>14184</v>
      </c>
      <c r="N6771" s="4" t="s">
        <v>6362</v>
      </c>
      <c r="O6771" t="s">
        <v>12123</v>
      </c>
      <c r="P6771" s="4" t="s">
        <v>12123</v>
      </c>
      <c r="Q6771" s="4" t="str">
        <f>VLOOKUP(P6771, 'Gun classification'!A:B, 2, FALSE)</f>
        <v>Incendiar</v>
      </c>
      <c r="R6771" s="4" t="s">
        <v>1350</v>
      </c>
      <c r="S6771" t="str">
        <f t="shared" si="105"/>
        <v>arson, probavly viet?</v>
      </c>
      <c r="T6771" s="38" t="s">
        <v>11515</v>
      </c>
      <c r="W6771" s="4" t="s">
        <v>14184</v>
      </c>
      <c r="X6771" s="4" t="s">
        <v>14184</v>
      </c>
    </row>
    <row r="6772" spans="1:24" x14ac:dyDescent="0.2">
      <c r="A6772">
        <v>12</v>
      </c>
      <c r="B6772">
        <v>31</v>
      </c>
      <c r="C6772">
        <v>2000</v>
      </c>
      <c r="D6772" t="s">
        <v>17161</v>
      </c>
      <c r="E6772" s="2">
        <v>3</v>
      </c>
      <c r="F6772" s="3"/>
      <c r="G6772" s="2">
        <v>1</v>
      </c>
      <c r="H6772" s="3"/>
      <c r="I6772" s="4" t="s">
        <v>14736</v>
      </c>
      <c r="J6772" s="2">
        <v>3</v>
      </c>
      <c r="K6772" s="3"/>
      <c r="L6772" s="2">
        <v>1</v>
      </c>
      <c r="M6772" s="4" t="s">
        <v>14184</v>
      </c>
      <c r="N6772" s="4" t="s">
        <v>4784</v>
      </c>
      <c r="O6772" t="s">
        <v>3641</v>
      </c>
      <c r="P6772" s="4" t="s">
        <v>11512</v>
      </c>
      <c r="Q6772" s="4" t="str">
        <f>VLOOKUP(P6772, 'Gun classification'!A:B, 2, FALSE)</f>
        <v>Arma de fuego</v>
      </c>
      <c r="R6772" s="4" t="s">
        <v>14184</v>
      </c>
      <c r="S6772" t="str">
        <f t="shared" si="105"/>
        <v xml:space="preserve">drive by, </v>
      </c>
      <c r="W6772" s="4" t="s">
        <v>14184</v>
      </c>
      <c r="X6772" s="4" t="s">
        <v>14184</v>
      </c>
    </row>
    <row r="6773" spans="1:24" x14ac:dyDescent="0.2">
      <c r="A6773">
        <v>12</v>
      </c>
      <c r="B6773">
        <v>31</v>
      </c>
      <c r="C6773">
        <v>2000</v>
      </c>
      <c r="D6773" t="s">
        <v>17162</v>
      </c>
      <c r="E6773" s="2">
        <v>3</v>
      </c>
      <c r="F6773" s="3"/>
      <c r="G6773" s="2">
        <v>1</v>
      </c>
      <c r="H6773" s="3"/>
      <c r="I6773" s="4" t="s">
        <v>14736</v>
      </c>
      <c r="J6773" s="2">
        <v>3</v>
      </c>
      <c r="K6773" s="3"/>
      <c r="L6773" s="2">
        <v>1</v>
      </c>
      <c r="M6773" s="4" t="s">
        <v>14184</v>
      </c>
      <c r="N6773" s="4" t="s">
        <v>4785</v>
      </c>
      <c r="O6773" t="s">
        <v>3641</v>
      </c>
      <c r="P6773" s="4" t="s">
        <v>11512</v>
      </c>
      <c r="Q6773" s="4" t="str">
        <f>VLOOKUP(P6773, 'Gun classification'!A:B, 2, FALSE)</f>
        <v>Arma de fuego</v>
      </c>
      <c r="R6773" s="4" t="s">
        <v>14184</v>
      </c>
      <c r="S6773" t="str">
        <f t="shared" si="105"/>
        <v xml:space="preserve">drive by, </v>
      </c>
      <c r="W6773" s="4" t="s">
        <v>14184</v>
      </c>
      <c r="X6773" s="4" t="s">
        <v>14184</v>
      </c>
    </row>
    <row r="6774" spans="1:24" x14ac:dyDescent="0.2">
      <c r="A6774">
        <v>1</v>
      </c>
      <c r="B6774">
        <v>1</v>
      </c>
      <c r="C6774">
        <v>2001</v>
      </c>
      <c r="D6774" t="s">
        <v>17163</v>
      </c>
      <c r="E6774" s="2">
        <v>3</v>
      </c>
      <c r="F6774" s="3"/>
      <c r="G6774" s="2">
        <v>1</v>
      </c>
      <c r="H6774" s="3"/>
      <c r="I6774" s="4" t="s">
        <v>11296</v>
      </c>
      <c r="J6774" s="2">
        <v>3</v>
      </c>
      <c r="K6774" s="3"/>
      <c r="L6774" s="2">
        <v>1</v>
      </c>
      <c r="M6774" s="4" t="s">
        <v>14184</v>
      </c>
      <c r="N6774" s="4" t="s">
        <v>4786</v>
      </c>
      <c r="O6774" t="s">
        <v>4787</v>
      </c>
      <c r="P6774" s="4" t="s">
        <v>11512</v>
      </c>
      <c r="Q6774" s="4" t="str">
        <f>VLOOKUP(P6774, 'Gun classification'!A:B, 2, FALSE)</f>
        <v>Arma de fuego</v>
      </c>
      <c r="R6774" s="4" t="s">
        <v>14184</v>
      </c>
      <c r="S6774" t="str">
        <f t="shared" si="105"/>
        <v xml:space="preserve">dispute in pkg. Lot, </v>
      </c>
      <c r="W6774" s="4" t="s">
        <v>14184</v>
      </c>
      <c r="X6774" s="4" t="s">
        <v>14184</v>
      </c>
    </row>
    <row r="6775" spans="1:24" x14ac:dyDescent="0.2">
      <c r="A6775">
        <v>1</v>
      </c>
      <c r="B6775">
        <v>8</v>
      </c>
      <c r="C6775">
        <v>2001</v>
      </c>
      <c r="D6775" t="s">
        <v>17164</v>
      </c>
      <c r="E6775" s="2">
        <v>1</v>
      </c>
      <c r="F6775" s="3"/>
      <c r="G6775" s="2">
        <v>1</v>
      </c>
      <c r="H6775" s="3"/>
      <c r="I6775" s="4" t="s">
        <v>11297</v>
      </c>
      <c r="J6775" s="2">
        <v>1</v>
      </c>
      <c r="K6775" s="3"/>
      <c r="L6775" s="2">
        <v>2</v>
      </c>
      <c r="M6775" s="4" t="s">
        <v>14184</v>
      </c>
      <c r="N6775" s="4" t="s">
        <v>8827</v>
      </c>
      <c r="O6775" t="s">
        <v>4788</v>
      </c>
      <c r="P6775" s="4" t="s">
        <v>10438</v>
      </c>
      <c r="Q6775" s="4" t="str">
        <f>VLOOKUP(P6775, 'Gun classification'!A:B, 2, FALSE)</f>
        <v>Falta de oxigeno</v>
      </c>
      <c r="R6775" s="4" t="s">
        <v>14184</v>
      </c>
      <c r="S6775" t="str">
        <f t="shared" si="105"/>
        <v xml:space="preserve">mother drowned, </v>
      </c>
      <c r="W6775" s="4" t="s">
        <v>14184</v>
      </c>
      <c r="X6775" s="4" t="s">
        <v>14184</v>
      </c>
    </row>
    <row r="6776" spans="1:24" x14ac:dyDescent="0.2">
      <c r="A6776">
        <v>1</v>
      </c>
      <c r="B6776">
        <v>13</v>
      </c>
      <c r="C6776">
        <v>2001</v>
      </c>
      <c r="D6776" t="s">
        <v>17165</v>
      </c>
      <c r="E6776" s="2">
        <v>3</v>
      </c>
      <c r="F6776" s="3"/>
      <c r="G6776" s="2">
        <v>1</v>
      </c>
      <c r="H6776" s="3"/>
      <c r="I6776" s="4" t="s">
        <v>11298</v>
      </c>
      <c r="J6776" s="2">
        <v>3</v>
      </c>
      <c r="K6776" s="3"/>
      <c r="L6776" s="2">
        <v>1</v>
      </c>
      <c r="M6776" s="4" t="s">
        <v>14184</v>
      </c>
      <c r="N6776" s="4" t="s">
        <v>4789</v>
      </c>
      <c r="O6776" t="s">
        <v>10232</v>
      </c>
      <c r="P6776" s="4" t="s">
        <v>11512</v>
      </c>
      <c r="Q6776" s="4" t="str">
        <f>VLOOKUP(P6776, 'Gun classification'!A:B, 2, FALSE)</f>
        <v>Arma de fuego</v>
      </c>
      <c r="R6776" s="4" t="s">
        <v>14184</v>
      </c>
      <c r="S6776" t="str">
        <f t="shared" si="105"/>
        <v xml:space="preserve">argument, </v>
      </c>
      <c r="W6776" s="4" t="s">
        <v>14184</v>
      </c>
      <c r="X6776" s="4" t="s">
        <v>14184</v>
      </c>
    </row>
    <row r="6777" spans="1:24" x14ac:dyDescent="0.2">
      <c r="A6777">
        <v>1</v>
      </c>
      <c r="B6777">
        <v>26</v>
      </c>
      <c r="C6777">
        <v>2001</v>
      </c>
      <c r="D6777" t="s">
        <v>17166</v>
      </c>
      <c r="E6777" s="2">
        <v>3</v>
      </c>
      <c r="F6777" s="3"/>
      <c r="G6777" s="2">
        <v>1</v>
      </c>
      <c r="H6777" s="3"/>
      <c r="I6777" s="4" t="s">
        <v>11299</v>
      </c>
      <c r="J6777" s="2">
        <v>3</v>
      </c>
      <c r="K6777" s="3"/>
      <c r="L6777" s="2">
        <v>1</v>
      </c>
      <c r="M6777" s="4" t="s">
        <v>14184</v>
      </c>
      <c r="N6777" s="4" t="s">
        <v>4790</v>
      </c>
      <c r="O6777" t="s">
        <v>4759</v>
      </c>
      <c r="P6777" s="4" t="s">
        <v>11512</v>
      </c>
      <c r="Q6777" s="4" t="str">
        <f>VLOOKUP(P6777, 'Gun classification'!A:B, 2, FALSE)</f>
        <v>Arma de fuego</v>
      </c>
      <c r="R6777" s="4" t="s">
        <v>1351</v>
      </c>
      <c r="S6777" t="str">
        <f t="shared" si="105"/>
        <v>shot in car gang, driving along</v>
      </c>
      <c r="T6777" s="38" t="s">
        <v>23261</v>
      </c>
      <c r="W6777" s="4" t="s">
        <v>14184</v>
      </c>
      <c r="X6777" s="4" t="s">
        <v>14184</v>
      </c>
    </row>
    <row r="6778" spans="1:24" x14ac:dyDescent="0.2">
      <c r="A6778">
        <v>1</v>
      </c>
      <c r="B6778">
        <v>31</v>
      </c>
      <c r="C6778">
        <v>2001</v>
      </c>
      <c r="D6778" t="s">
        <v>17167</v>
      </c>
      <c r="E6778" s="2">
        <v>3</v>
      </c>
      <c r="F6778" s="3"/>
      <c r="G6778" s="2">
        <v>1</v>
      </c>
      <c r="H6778" s="3"/>
      <c r="I6778" s="4" t="s">
        <v>11300</v>
      </c>
      <c r="J6778" s="2">
        <v>1</v>
      </c>
      <c r="K6778" s="2">
        <v>4</v>
      </c>
      <c r="L6778" s="2">
        <v>1</v>
      </c>
      <c r="M6778" s="4" t="s">
        <v>14184</v>
      </c>
      <c r="N6778" s="4" t="s">
        <v>3541</v>
      </c>
      <c r="O6778" t="s">
        <v>4791</v>
      </c>
      <c r="P6778" s="4" t="s">
        <v>11732</v>
      </c>
      <c r="Q6778" s="4" t="str">
        <f>VLOOKUP(P6778, 'Gun classification'!A:B, 2, FALSE)</f>
        <v>Fuerza</v>
      </c>
      <c r="R6778" s="4" t="s">
        <v>1352</v>
      </c>
      <c r="S6778" t="str">
        <f t="shared" si="105"/>
        <v>s says v. started it, DA refuses to file</v>
      </c>
      <c r="W6778" s="4" t="s">
        <v>14184</v>
      </c>
      <c r="X6778" s="4" t="s">
        <v>14184</v>
      </c>
    </row>
    <row r="6779" spans="1:24" x14ac:dyDescent="0.2">
      <c r="A6779">
        <v>2</v>
      </c>
      <c r="B6779">
        <v>1</v>
      </c>
      <c r="C6779">
        <v>2001</v>
      </c>
      <c r="D6779" t="s">
        <v>17168</v>
      </c>
      <c r="E6779" s="2">
        <v>3</v>
      </c>
      <c r="F6779" s="3"/>
      <c r="G6779" s="2">
        <v>1</v>
      </c>
      <c r="H6779" s="3"/>
      <c r="I6779" s="4" t="s">
        <v>11301</v>
      </c>
      <c r="J6779" s="2">
        <v>3</v>
      </c>
      <c r="K6779" s="3"/>
      <c r="L6779" s="2">
        <v>1</v>
      </c>
      <c r="M6779" s="4" t="s">
        <v>14184</v>
      </c>
      <c r="N6779" s="4" t="s">
        <v>4792</v>
      </c>
      <c r="O6779" t="s">
        <v>4759</v>
      </c>
      <c r="P6779" s="4" t="s">
        <v>11512</v>
      </c>
      <c r="Q6779" s="4" t="str">
        <f>VLOOKUP(P6779, 'Gun classification'!A:B, 2, FALSE)</f>
        <v>Arma de fuego</v>
      </c>
      <c r="R6779" s="4" t="s">
        <v>1351</v>
      </c>
      <c r="S6779" t="str">
        <f t="shared" si="105"/>
        <v>shot in car gang, driving along</v>
      </c>
      <c r="T6779" s="38" t="s">
        <v>23261</v>
      </c>
      <c r="W6779" s="4" t="s">
        <v>14184</v>
      </c>
      <c r="X6779" s="4" t="s">
        <v>14184</v>
      </c>
    </row>
    <row r="6780" spans="1:24" x14ac:dyDescent="0.2">
      <c r="A6780">
        <v>2</v>
      </c>
      <c r="B6780">
        <v>10</v>
      </c>
      <c r="C6780">
        <v>2001</v>
      </c>
      <c r="D6780" t="s">
        <v>17169</v>
      </c>
      <c r="E6780" s="2">
        <v>2</v>
      </c>
      <c r="F6780" s="2">
        <v>6</v>
      </c>
      <c r="G6780" s="2">
        <v>1</v>
      </c>
      <c r="H6780" s="3"/>
      <c r="I6780" s="4" t="s">
        <v>14411</v>
      </c>
      <c r="J6780" s="2">
        <v>5</v>
      </c>
      <c r="K6780" s="3"/>
      <c r="L6780" s="2">
        <v>3</v>
      </c>
      <c r="M6780" s="4" t="s">
        <v>14184</v>
      </c>
      <c r="N6780" s="4" t="s">
        <v>4793</v>
      </c>
      <c r="O6780" t="s">
        <v>4794</v>
      </c>
      <c r="P6780" s="4" t="s">
        <v>11518</v>
      </c>
      <c r="Q6780" s="4" t="str">
        <f>VLOOKUP(P6780, 'Gun classification'!A:B, 2, FALSE)</f>
        <v>Arma blanca</v>
      </c>
      <c r="R6780" s="4" t="s">
        <v>1353</v>
      </c>
      <c r="S6780" t="str">
        <f t="shared" si="105"/>
        <v>in club fight, 2 others cut</v>
      </c>
      <c r="T6780" s="38" t="s">
        <v>23263</v>
      </c>
      <c r="W6780" s="4" t="s">
        <v>14184</v>
      </c>
      <c r="X6780" s="4" t="s">
        <v>14184</v>
      </c>
    </row>
    <row r="6781" spans="1:24" x14ac:dyDescent="0.2">
      <c r="A6781">
        <v>2</v>
      </c>
      <c r="B6781">
        <v>19</v>
      </c>
      <c r="C6781">
        <v>2001</v>
      </c>
      <c r="D6781" t="s">
        <v>17170</v>
      </c>
      <c r="E6781" s="2">
        <v>3</v>
      </c>
      <c r="F6781" s="3"/>
      <c r="G6781" s="2">
        <v>1</v>
      </c>
      <c r="H6781" s="3"/>
      <c r="I6781" s="4" t="s">
        <v>10834</v>
      </c>
      <c r="J6781" s="2">
        <v>3</v>
      </c>
      <c r="K6781" s="3"/>
      <c r="L6781" s="2">
        <v>1</v>
      </c>
      <c r="M6781" s="4" t="s">
        <v>14184</v>
      </c>
      <c r="N6781" s="4" t="s">
        <v>4795</v>
      </c>
      <c r="O6781" t="s">
        <v>4796</v>
      </c>
      <c r="P6781" s="4" t="s">
        <v>11512</v>
      </c>
      <c r="Q6781" s="4" t="str">
        <f>VLOOKUP(P6781, 'Gun classification'!A:B, 2, FALSE)</f>
        <v>Arma de fuego</v>
      </c>
      <c r="R6781" s="4" t="s">
        <v>1354</v>
      </c>
      <c r="S6781" t="str">
        <f t="shared" si="105"/>
        <v>shot on sidewalk, Id but no corrob.</v>
      </c>
      <c r="T6781" s="38" t="s">
        <v>11515</v>
      </c>
      <c r="W6781" s="4" t="s">
        <v>14184</v>
      </c>
      <c r="X6781" s="4" t="s">
        <v>14184</v>
      </c>
    </row>
    <row r="6782" spans="1:24" x14ac:dyDescent="0.2">
      <c r="A6782">
        <v>2</v>
      </c>
      <c r="B6782">
        <v>24</v>
      </c>
      <c r="C6782">
        <v>2001</v>
      </c>
      <c r="D6782" t="s">
        <v>17171</v>
      </c>
      <c r="E6782" s="2">
        <v>2</v>
      </c>
      <c r="F6782" s="2">
        <v>8</v>
      </c>
      <c r="G6782" s="2">
        <v>1</v>
      </c>
      <c r="H6782" s="3"/>
      <c r="I6782" s="4" t="s">
        <v>11302</v>
      </c>
      <c r="J6782" s="2">
        <v>2</v>
      </c>
      <c r="K6782" s="2">
        <v>5</v>
      </c>
      <c r="L6782" s="2">
        <v>1</v>
      </c>
      <c r="M6782" s="4" t="s">
        <v>14184</v>
      </c>
      <c r="N6782" s="4" t="s">
        <v>4797</v>
      </c>
      <c r="O6782" t="s">
        <v>4798</v>
      </c>
      <c r="P6782" s="4" t="s">
        <v>11512</v>
      </c>
      <c r="Q6782" s="4" t="str">
        <f>VLOOKUP(P6782, 'Gun classification'!A:B, 2, FALSE)</f>
        <v>Arma de fuego</v>
      </c>
      <c r="R6782" s="4" t="s">
        <v>898</v>
      </c>
      <c r="S6782" t="str">
        <f t="shared" si="105"/>
        <v>girl fight, outside bar</v>
      </c>
      <c r="T6782" s="38" t="s">
        <v>23263</v>
      </c>
      <c r="W6782" s="4" t="s">
        <v>14184</v>
      </c>
      <c r="X6782" s="4" t="s">
        <v>14184</v>
      </c>
    </row>
    <row r="6783" spans="1:24" x14ac:dyDescent="0.2">
      <c r="A6783">
        <v>2</v>
      </c>
      <c r="B6783">
        <v>26</v>
      </c>
      <c r="C6783">
        <v>2001</v>
      </c>
      <c r="D6783" t="s">
        <v>17172</v>
      </c>
      <c r="E6783" s="2">
        <v>1</v>
      </c>
      <c r="F6783" s="2">
        <v>4</v>
      </c>
      <c r="G6783" s="2">
        <v>1</v>
      </c>
      <c r="H6783" s="3"/>
      <c r="I6783" s="4" t="s">
        <v>11303</v>
      </c>
      <c r="J6783" s="2">
        <v>3</v>
      </c>
      <c r="K6783" s="3"/>
      <c r="L6783" s="2">
        <v>2</v>
      </c>
      <c r="M6783" s="4" t="s">
        <v>14184</v>
      </c>
      <c r="N6783" s="4" t="s">
        <v>4799</v>
      </c>
      <c r="O6783" t="s">
        <v>4800</v>
      </c>
      <c r="P6783" s="4" t="s">
        <v>11512</v>
      </c>
      <c r="Q6783" s="4" t="str">
        <f>VLOOKUP(P6783, 'Gun classification'!A:B, 2, FALSE)</f>
        <v>Arma de fuego</v>
      </c>
      <c r="R6783" s="4" t="s">
        <v>1355</v>
      </c>
      <c r="S6783" t="str">
        <f t="shared" si="105"/>
        <v>shot in back, sus caught running</v>
      </c>
      <c r="W6783" s="4" t="s">
        <v>14184</v>
      </c>
      <c r="X6783" s="4" t="s">
        <v>14184</v>
      </c>
    </row>
    <row r="6784" spans="1:24" x14ac:dyDescent="0.2">
      <c r="A6784">
        <v>3</v>
      </c>
      <c r="B6784">
        <v>3</v>
      </c>
      <c r="C6784">
        <v>2001</v>
      </c>
      <c r="D6784" t="s">
        <v>17173</v>
      </c>
      <c r="E6784" s="2">
        <v>3</v>
      </c>
      <c r="F6784" s="3"/>
      <c r="G6784" s="2">
        <v>1</v>
      </c>
      <c r="H6784" s="3"/>
      <c r="I6784" s="4" t="s">
        <v>13097</v>
      </c>
      <c r="J6784" s="2">
        <v>3</v>
      </c>
      <c r="K6784" s="3"/>
      <c r="L6784" s="2">
        <v>1</v>
      </c>
      <c r="M6784" s="4" t="s">
        <v>14184</v>
      </c>
      <c r="N6784" s="4" t="s">
        <v>4801</v>
      </c>
      <c r="O6784" t="s">
        <v>10114</v>
      </c>
      <c r="P6784" s="4" t="s">
        <v>4767</v>
      </c>
      <c r="Q6784" s="4" t="str">
        <f>VLOOKUP(P6784, 'Gun classification'!A:B, 2, FALSE)</f>
        <v>Fuerza</v>
      </c>
      <c r="R6784" s="4" t="s">
        <v>14184</v>
      </c>
      <c r="S6784" t="str">
        <f t="shared" si="105"/>
        <v xml:space="preserve">fist fight, </v>
      </c>
      <c r="T6784" s="38" t="s">
        <v>23263</v>
      </c>
      <c r="W6784" s="4" t="s">
        <v>14184</v>
      </c>
      <c r="X6784" s="4" t="s">
        <v>14184</v>
      </c>
    </row>
    <row r="6785" spans="1:24" x14ac:dyDescent="0.2">
      <c r="A6785">
        <v>3</v>
      </c>
      <c r="B6785">
        <v>6</v>
      </c>
      <c r="C6785">
        <v>2001</v>
      </c>
      <c r="D6785" t="s">
        <v>17174</v>
      </c>
      <c r="E6785" s="2">
        <v>1</v>
      </c>
      <c r="F6785" s="2">
        <v>4</v>
      </c>
      <c r="G6785" s="2">
        <v>1</v>
      </c>
      <c r="H6785" s="2">
        <v>73</v>
      </c>
      <c r="I6785" s="4" t="s">
        <v>11304</v>
      </c>
      <c r="J6785" s="2">
        <v>1</v>
      </c>
      <c r="K6785" s="2">
        <v>4</v>
      </c>
      <c r="L6785" s="2">
        <v>1</v>
      </c>
      <c r="M6785" s="4" t="s">
        <v>14184</v>
      </c>
      <c r="N6785" s="4" t="s">
        <v>4802</v>
      </c>
      <c r="O6785" t="s">
        <v>4803</v>
      </c>
      <c r="P6785" s="4" t="s">
        <v>11518</v>
      </c>
      <c r="Q6785" s="4" t="str">
        <f>VLOOKUP(P6785, 'Gun classification'!A:B, 2, FALSE)</f>
        <v>Arma blanca</v>
      </c>
      <c r="R6785" s="4" t="s">
        <v>1356</v>
      </c>
      <c r="S6785" t="str">
        <f t="shared" si="105"/>
        <v>argument gang, vic looks old man</v>
      </c>
      <c r="T6785" s="38" t="s">
        <v>23261</v>
      </c>
      <c r="W6785" s="4" t="s">
        <v>14184</v>
      </c>
      <c r="X6785" s="4" t="s">
        <v>14184</v>
      </c>
    </row>
    <row r="6786" spans="1:24" x14ac:dyDescent="0.2">
      <c r="A6786">
        <v>3</v>
      </c>
      <c r="B6786">
        <v>8</v>
      </c>
      <c r="C6786">
        <v>2001</v>
      </c>
      <c r="D6786" t="s">
        <v>17175</v>
      </c>
      <c r="E6786" s="2">
        <v>3</v>
      </c>
      <c r="F6786" s="3"/>
      <c r="G6786" s="2">
        <v>1</v>
      </c>
      <c r="H6786" s="3"/>
      <c r="I6786" s="4" t="s">
        <v>10834</v>
      </c>
      <c r="J6786" s="2">
        <v>3</v>
      </c>
      <c r="K6786" s="3"/>
      <c r="L6786" s="2">
        <v>2</v>
      </c>
      <c r="M6786" s="4" t="s">
        <v>14184</v>
      </c>
      <c r="N6786" s="4" t="s">
        <v>4804</v>
      </c>
      <c r="O6786" t="s">
        <v>4805</v>
      </c>
      <c r="P6786" s="4" t="s">
        <v>11512</v>
      </c>
      <c r="Q6786" s="4" t="str">
        <f>VLOOKUP(P6786, 'Gun classification'!A:B, 2, FALSE)</f>
        <v>Arma de fuego</v>
      </c>
      <c r="R6786" s="4" t="s">
        <v>1357</v>
      </c>
      <c r="S6786" t="str">
        <f t="shared" si="105"/>
        <v>gang basket b cout, ran him down</v>
      </c>
      <c r="T6786" s="38" t="s">
        <v>23261</v>
      </c>
      <c r="W6786" s="4" t="s">
        <v>14184</v>
      </c>
      <c r="X6786" s="4" t="s">
        <v>14184</v>
      </c>
    </row>
    <row r="6787" spans="1:24" x14ac:dyDescent="0.2">
      <c r="A6787">
        <v>3</v>
      </c>
      <c r="B6787">
        <v>10</v>
      </c>
      <c r="C6787">
        <v>2001</v>
      </c>
      <c r="D6787" t="s">
        <v>17176</v>
      </c>
      <c r="E6787" s="2">
        <v>3</v>
      </c>
      <c r="F6787" s="3"/>
      <c r="G6787" s="2">
        <v>1</v>
      </c>
      <c r="H6787" s="3"/>
      <c r="I6787" s="4" t="s">
        <v>17370</v>
      </c>
      <c r="J6787" s="2">
        <v>3</v>
      </c>
      <c r="K6787" s="3"/>
      <c r="L6787" s="2">
        <v>2</v>
      </c>
      <c r="M6787" s="4" t="s">
        <v>14184</v>
      </c>
      <c r="N6787" s="4" t="s">
        <v>4806</v>
      </c>
      <c r="O6787" t="s">
        <v>4807</v>
      </c>
      <c r="P6787" s="4" t="s">
        <v>11512</v>
      </c>
      <c r="Q6787" s="4" t="str">
        <f>VLOOKUP(P6787, 'Gun classification'!A:B, 2, FALSE)</f>
        <v>Arma de fuego</v>
      </c>
      <c r="R6787" s="4" t="s">
        <v>1358</v>
      </c>
      <c r="S6787" t="str">
        <f t="shared" ref="S6787:S6850" si="106">CONCATENATE(O6787,", ",R6787)</f>
        <v>gang from car, s car burned</v>
      </c>
      <c r="T6787" s="38" t="s">
        <v>23261</v>
      </c>
      <c r="W6787" s="4" t="s">
        <v>14184</v>
      </c>
      <c r="X6787" s="4" t="s">
        <v>14184</v>
      </c>
    </row>
    <row r="6788" spans="1:24" x14ac:dyDescent="0.2">
      <c r="A6788">
        <v>3</v>
      </c>
      <c r="B6788">
        <v>18</v>
      </c>
      <c r="C6788">
        <v>2001</v>
      </c>
      <c r="D6788" t="s">
        <v>17177</v>
      </c>
      <c r="E6788" s="2">
        <v>3</v>
      </c>
      <c r="F6788" s="3"/>
      <c r="G6788" s="2">
        <v>1</v>
      </c>
      <c r="H6788" s="3"/>
      <c r="I6788" s="4" t="s">
        <v>11305</v>
      </c>
      <c r="J6788" s="2">
        <v>3</v>
      </c>
      <c r="K6788" s="3"/>
      <c r="L6788" s="2">
        <v>1</v>
      </c>
      <c r="M6788" s="4" t="s">
        <v>14184</v>
      </c>
      <c r="N6788" s="4" t="s">
        <v>4808</v>
      </c>
      <c r="O6788" t="s">
        <v>4809</v>
      </c>
      <c r="P6788" s="4" t="s">
        <v>11512</v>
      </c>
      <c r="Q6788" s="4" t="str">
        <f>VLOOKUP(P6788, 'Gun classification'!A:B, 2, FALSE)</f>
        <v>Arma de fuego</v>
      </c>
      <c r="R6788" s="4" t="s">
        <v>14184</v>
      </c>
      <c r="S6788" t="str">
        <f t="shared" si="106"/>
        <v xml:space="preserve">fight bet families, </v>
      </c>
      <c r="T6788" s="38" t="s">
        <v>23263</v>
      </c>
      <c r="W6788" s="4" t="s">
        <v>14184</v>
      </c>
      <c r="X6788" s="4" t="s">
        <v>14184</v>
      </c>
    </row>
    <row r="6789" spans="1:24" x14ac:dyDescent="0.2">
      <c r="A6789">
        <v>3</v>
      </c>
      <c r="B6789">
        <v>18</v>
      </c>
      <c r="C6789">
        <v>2001</v>
      </c>
      <c r="D6789" t="s">
        <v>17178</v>
      </c>
      <c r="E6789" s="2">
        <v>1</v>
      </c>
      <c r="F6789" s="3"/>
      <c r="G6789" s="2">
        <v>1</v>
      </c>
      <c r="H6789" s="3"/>
      <c r="I6789" s="4" t="s">
        <v>10834</v>
      </c>
      <c r="J6789" s="2">
        <v>5</v>
      </c>
      <c r="K6789" s="3"/>
      <c r="L6789" s="2">
        <v>1</v>
      </c>
      <c r="M6789" s="4" t="s">
        <v>14184</v>
      </c>
      <c r="N6789" s="4" t="s">
        <v>4810</v>
      </c>
      <c r="O6789" t="s">
        <v>4811</v>
      </c>
      <c r="P6789" s="4" t="s">
        <v>4767</v>
      </c>
      <c r="Q6789" s="4" t="str">
        <f>VLOOKUP(P6789, 'Gun classification'!A:B, 2, FALSE)</f>
        <v>Fuerza</v>
      </c>
      <c r="R6789" s="4" t="s">
        <v>1359</v>
      </c>
      <c r="S6789" t="str">
        <f t="shared" si="106"/>
        <v>over crack?, v, cut sus?</v>
      </c>
      <c r="W6789" s="4" t="s">
        <v>14184</v>
      </c>
      <c r="X6789" s="4" t="s">
        <v>14184</v>
      </c>
    </row>
    <row r="6790" spans="1:24" x14ac:dyDescent="0.2">
      <c r="A6790">
        <v>3</v>
      </c>
      <c r="B6790">
        <v>19</v>
      </c>
      <c r="C6790">
        <v>2001</v>
      </c>
      <c r="D6790" t="s">
        <v>17179</v>
      </c>
      <c r="E6790" s="2">
        <v>1</v>
      </c>
      <c r="F6790" s="3"/>
      <c r="G6790" s="2">
        <v>1</v>
      </c>
      <c r="H6790" s="2">
        <v>41</v>
      </c>
      <c r="I6790" s="4" t="s">
        <v>11306</v>
      </c>
      <c r="J6790" s="2">
        <v>1</v>
      </c>
      <c r="K6790" s="2">
        <v>4</v>
      </c>
      <c r="L6790" s="2">
        <v>1</v>
      </c>
      <c r="M6790" s="4" t="s">
        <v>14184</v>
      </c>
      <c r="N6790" s="4" t="s">
        <v>4812</v>
      </c>
      <c r="O6790" t="s">
        <v>17675</v>
      </c>
      <c r="P6790" s="4" t="s">
        <v>4767</v>
      </c>
      <c r="Q6790" s="4" t="str">
        <f>VLOOKUP(P6790, 'Gun classification'!A:B, 2, FALSE)</f>
        <v>Fuerza</v>
      </c>
      <c r="R6790" s="4" t="s">
        <v>14184</v>
      </c>
      <c r="S6790" t="str">
        <f t="shared" si="106"/>
        <v xml:space="preserve">unknown, </v>
      </c>
      <c r="T6790" t="s">
        <v>23253</v>
      </c>
      <c r="W6790" s="4" t="s">
        <v>14184</v>
      </c>
      <c r="X6790" s="4" t="s">
        <v>14184</v>
      </c>
    </row>
    <row r="6791" spans="1:24" x14ac:dyDescent="0.2">
      <c r="A6791">
        <v>4</v>
      </c>
      <c r="B6791">
        <v>4</v>
      </c>
      <c r="C6791">
        <v>2001</v>
      </c>
      <c r="D6791" t="s">
        <v>17180</v>
      </c>
      <c r="E6791" s="2">
        <v>1</v>
      </c>
      <c r="F6791" s="3"/>
      <c r="G6791" s="2">
        <v>2</v>
      </c>
      <c r="H6791" s="2">
        <v>69</v>
      </c>
      <c r="I6791" s="4" t="s">
        <v>11307</v>
      </c>
      <c r="J6791" s="2">
        <v>3</v>
      </c>
      <c r="K6791" s="3"/>
      <c r="L6791" s="2">
        <v>2</v>
      </c>
      <c r="M6791" s="4" t="s">
        <v>14184</v>
      </c>
      <c r="N6791" s="4" t="s">
        <v>4813</v>
      </c>
      <c r="O6791" t="s">
        <v>4814</v>
      </c>
      <c r="P6791" s="4" t="s">
        <v>11732</v>
      </c>
      <c r="Q6791" s="4" t="str">
        <f>VLOOKUP(P6791, 'Gun classification'!A:B, 2, FALSE)</f>
        <v>Fuerza</v>
      </c>
      <c r="R6791" s="4" t="s">
        <v>14184</v>
      </c>
      <c r="S6791" t="str">
        <f t="shared" si="106"/>
        <v xml:space="preserve">kicks old lady' walker, </v>
      </c>
      <c r="W6791" s="4" t="s">
        <v>14184</v>
      </c>
      <c r="X6791" s="4" t="s">
        <v>14184</v>
      </c>
    </row>
    <row r="6792" spans="1:24" x14ac:dyDescent="0.2">
      <c r="A6792">
        <v>4</v>
      </c>
      <c r="B6792">
        <v>9</v>
      </c>
      <c r="C6792">
        <v>2001</v>
      </c>
      <c r="D6792" t="s">
        <v>17181</v>
      </c>
      <c r="E6792" s="2">
        <v>3</v>
      </c>
      <c r="F6792" s="3"/>
      <c r="G6792" s="2">
        <v>1</v>
      </c>
      <c r="H6792" s="3"/>
      <c r="I6792" s="4" t="s">
        <v>11308</v>
      </c>
      <c r="J6792" s="2">
        <v>3</v>
      </c>
      <c r="K6792" s="3"/>
      <c r="L6792" s="2">
        <v>1</v>
      </c>
      <c r="M6792" s="4" t="s">
        <v>14184</v>
      </c>
      <c r="N6792" s="4" t="s">
        <v>4815</v>
      </c>
      <c r="O6792" t="s">
        <v>10924</v>
      </c>
      <c r="P6792" s="4" t="s">
        <v>11512</v>
      </c>
      <c r="Q6792" s="4" t="str">
        <f>VLOOKUP(P6792, 'Gun classification'!A:B, 2, FALSE)</f>
        <v>Arma de fuego</v>
      </c>
      <c r="R6792" s="4" t="s">
        <v>14184</v>
      </c>
      <c r="S6792" t="str">
        <f t="shared" si="106"/>
        <v xml:space="preserve">gang, </v>
      </c>
      <c r="T6792" s="38" t="s">
        <v>23261</v>
      </c>
      <c r="W6792" s="4" t="s">
        <v>14184</v>
      </c>
      <c r="X6792" s="4" t="s">
        <v>14184</v>
      </c>
    </row>
    <row r="6793" spans="1:24" x14ac:dyDescent="0.2">
      <c r="A6793">
        <v>4</v>
      </c>
      <c r="B6793">
        <v>28</v>
      </c>
      <c r="C6793">
        <v>2001</v>
      </c>
      <c r="D6793" t="s">
        <v>17182</v>
      </c>
      <c r="E6793" s="2">
        <v>1</v>
      </c>
      <c r="F6793" s="3"/>
      <c r="G6793" s="2">
        <v>1</v>
      </c>
      <c r="H6793" s="3"/>
      <c r="I6793" s="4" t="s">
        <v>11309</v>
      </c>
      <c r="J6793" s="2">
        <v>1</v>
      </c>
      <c r="K6793" s="3"/>
      <c r="L6793" s="2">
        <v>1</v>
      </c>
      <c r="M6793" s="4" t="s">
        <v>14184</v>
      </c>
      <c r="N6793" s="4" t="s">
        <v>4816</v>
      </c>
      <c r="O6793" t="s">
        <v>4817</v>
      </c>
      <c r="P6793" s="4" t="s">
        <v>11512</v>
      </c>
      <c r="Q6793" s="4" t="str">
        <f>VLOOKUP(P6793, 'Gun classification'!A:B, 2, FALSE)</f>
        <v>Arma de fuego</v>
      </c>
      <c r="R6793" s="4" t="s">
        <v>1360</v>
      </c>
      <c r="S6793" t="str">
        <f t="shared" si="106"/>
        <v>in front of Atm, homeless vic</v>
      </c>
      <c r="W6793" s="4" t="s">
        <v>14184</v>
      </c>
      <c r="X6793" s="4" t="s">
        <v>14184</v>
      </c>
    </row>
    <row r="6794" spans="1:24" x14ac:dyDescent="0.2">
      <c r="A6794">
        <v>4</v>
      </c>
      <c r="B6794">
        <v>28</v>
      </c>
      <c r="C6794">
        <v>2001</v>
      </c>
      <c r="D6794" t="s">
        <v>17183</v>
      </c>
      <c r="E6794" s="2">
        <v>1</v>
      </c>
      <c r="F6794" s="2">
        <v>4</v>
      </c>
      <c r="G6794" s="2">
        <v>2</v>
      </c>
      <c r="H6794" s="3"/>
      <c r="I6794" s="4" t="s">
        <v>11310</v>
      </c>
      <c r="J6794" s="2">
        <v>1</v>
      </c>
      <c r="K6794" s="2">
        <v>4</v>
      </c>
      <c r="L6794" s="2">
        <v>1</v>
      </c>
      <c r="M6794" s="4" t="s">
        <v>14184</v>
      </c>
      <c r="N6794" s="4" t="s">
        <v>4818</v>
      </c>
      <c r="O6794" t="s">
        <v>4819</v>
      </c>
      <c r="P6794" s="4" t="s">
        <v>11512</v>
      </c>
      <c r="Q6794" s="4" t="str">
        <f>VLOOKUP(P6794, 'Gun classification'!A:B, 2, FALSE)</f>
        <v>Arma de fuego</v>
      </c>
      <c r="R6794" s="4" t="s">
        <v>1361</v>
      </c>
      <c r="S6794" t="str">
        <f t="shared" si="106"/>
        <v>in gang gunfight, 3rd party vic</v>
      </c>
      <c r="T6794" s="38" t="s">
        <v>23261</v>
      </c>
      <c r="W6794" s="4" t="s">
        <v>14184</v>
      </c>
      <c r="X6794" s="4" t="s">
        <v>14184</v>
      </c>
    </row>
    <row r="6795" spans="1:24" x14ac:dyDescent="0.2">
      <c r="A6795">
        <v>5</v>
      </c>
      <c r="B6795">
        <v>1</v>
      </c>
      <c r="C6795">
        <v>2001</v>
      </c>
      <c r="D6795" t="s">
        <v>17184</v>
      </c>
      <c r="E6795" s="2">
        <v>3</v>
      </c>
      <c r="F6795" s="3"/>
      <c r="G6795" s="2">
        <v>1</v>
      </c>
      <c r="H6795" s="3"/>
      <c r="I6795" s="4" t="s">
        <v>17185</v>
      </c>
      <c r="J6795" s="2">
        <v>3</v>
      </c>
      <c r="K6795" s="3"/>
      <c r="L6795" s="2">
        <v>1</v>
      </c>
      <c r="M6795" s="4" t="s">
        <v>14184</v>
      </c>
      <c r="N6795" s="4" t="s">
        <v>4820</v>
      </c>
      <c r="O6795" t="s">
        <v>4821</v>
      </c>
      <c r="P6795" s="4" t="s">
        <v>11512</v>
      </c>
      <c r="Q6795" s="4" t="str">
        <f>VLOOKUP(P6795, 'Gun classification'!A:B, 2, FALSE)</f>
        <v>Arma de fuego</v>
      </c>
      <c r="R6795" s="4" t="s">
        <v>1362</v>
      </c>
      <c r="S6795" t="str">
        <f t="shared" si="106"/>
        <v>gang mutual dupe, mutual shooting</v>
      </c>
      <c r="T6795" t="s">
        <v>23252</v>
      </c>
      <c r="W6795" s="4" t="s">
        <v>14184</v>
      </c>
      <c r="X6795" s="4" t="s">
        <v>14184</v>
      </c>
    </row>
    <row r="6796" spans="1:24" x14ac:dyDescent="0.2">
      <c r="A6796">
        <v>5</v>
      </c>
      <c r="B6796">
        <v>1</v>
      </c>
      <c r="C6796">
        <v>2001</v>
      </c>
      <c r="D6796" t="s">
        <v>17185</v>
      </c>
      <c r="E6796" s="2">
        <v>3</v>
      </c>
      <c r="F6796" s="3"/>
      <c r="G6796" s="2">
        <v>1</v>
      </c>
      <c r="H6796" s="3"/>
      <c r="I6796" s="4" t="s">
        <v>17184</v>
      </c>
      <c r="J6796" s="2">
        <v>3</v>
      </c>
      <c r="K6796" s="3"/>
      <c r="L6796" s="2">
        <v>1</v>
      </c>
      <c r="M6796" s="4" t="s">
        <v>14184</v>
      </c>
      <c r="N6796" s="4" t="s">
        <v>4822</v>
      </c>
      <c r="O6796" t="s">
        <v>4821</v>
      </c>
      <c r="P6796" s="4" t="s">
        <v>11512</v>
      </c>
      <c r="Q6796" s="4" t="str">
        <f>VLOOKUP(P6796, 'Gun classification'!A:B, 2, FALSE)</f>
        <v>Arma de fuego</v>
      </c>
      <c r="R6796" s="4" t="s">
        <v>1362</v>
      </c>
      <c r="S6796" t="str">
        <f t="shared" si="106"/>
        <v>gang mutual dupe, mutual shooting</v>
      </c>
      <c r="T6796" t="s">
        <v>23252</v>
      </c>
      <c r="W6796" s="4" t="s">
        <v>14184</v>
      </c>
      <c r="X6796" s="4" t="s">
        <v>14184</v>
      </c>
    </row>
    <row r="6797" spans="1:24" x14ac:dyDescent="0.2">
      <c r="A6797">
        <v>5</v>
      </c>
      <c r="B6797">
        <v>5</v>
      </c>
      <c r="C6797">
        <v>2001</v>
      </c>
      <c r="D6797" t="s">
        <v>17186</v>
      </c>
      <c r="E6797" s="2">
        <v>4</v>
      </c>
      <c r="F6797" s="3"/>
      <c r="G6797" s="2">
        <v>1</v>
      </c>
      <c r="H6797" s="3"/>
      <c r="I6797" s="4" t="s">
        <v>14736</v>
      </c>
      <c r="J6797" s="2">
        <v>5</v>
      </c>
      <c r="K6797" s="3"/>
      <c r="L6797" s="2">
        <v>3</v>
      </c>
      <c r="M6797" s="4" t="s">
        <v>14184</v>
      </c>
      <c r="N6797" s="4" t="s">
        <v>4823</v>
      </c>
      <c r="O6797" t="s">
        <v>4824</v>
      </c>
      <c r="P6797" s="4" t="s">
        <v>11512</v>
      </c>
      <c r="Q6797" s="4" t="str">
        <f>VLOOKUP(P6797, 'Gun classification'!A:B, 2, FALSE)</f>
        <v>Arma de fuego</v>
      </c>
      <c r="R6797" s="4" t="s">
        <v>1363</v>
      </c>
      <c r="S6797" t="str">
        <f t="shared" si="106"/>
        <v>standing at bus stop, Id but witness no say</v>
      </c>
      <c r="W6797" s="4" t="s">
        <v>14184</v>
      </c>
      <c r="X6797" s="4" t="s">
        <v>14184</v>
      </c>
    </row>
    <row r="6798" spans="1:24" x14ac:dyDescent="0.2">
      <c r="A6798">
        <v>5</v>
      </c>
      <c r="B6798">
        <v>9</v>
      </c>
      <c r="C6798">
        <v>2001</v>
      </c>
      <c r="D6798" t="s">
        <v>17187</v>
      </c>
      <c r="E6798" s="2">
        <v>3</v>
      </c>
      <c r="F6798" s="3"/>
      <c r="G6798" s="2">
        <v>1</v>
      </c>
      <c r="H6798" s="3"/>
      <c r="I6798" s="4" t="s">
        <v>14736</v>
      </c>
      <c r="J6798" s="2">
        <v>3</v>
      </c>
      <c r="K6798" s="3"/>
      <c r="L6798" s="2">
        <v>1</v>
      </c>
      <c r="M6798" s="4" t="s">
        <v>14184</v>
      </c>
      <c r="N6798" s="4" t="s">
        <v>4825</v>
      </c>
      <c r="O6798" t="s">
        <v>4826</v>
      </c>
      <c r="P6798" s="4" t="s">
        <v>11512</v>
      </c>
      <c r="Q6798" s="4" t="str">
        <f>VLOOKUP(P6798, 'Gun classification'!A:B, 2, FALSE)</f>
        <v>Arma de fuego</v>
      </c>
      <c r="R6798" s="4" t="s">
        <v>1364</v>
      </c>
      <c r="S6798" t="str">
        <f t="shared" si="106"/>
        <v>gang  sitting w dad, outside McDonalds</v>
      </c>
      <c r="T6798" s="38" t="s">
        <v>23261</v>
      </c>
      <c r="W6798" s="4" t="s">
        <v>14184</v>
      </c>
      <c r="X6798" s="4" t="s">
        <v>14184</v>
      </c>
    </row>
    <row r="6799" spans="1:24" x14ac:dyDescent="0.2">
      <c r="A6799">
        <v>5</v>
      </c>
      <c r="B6799">
        <v>26</v>
      </c>
      <c r="C6799">
        <v>2001</v>
      </c>
      <c r="D6799" t="s">
        <v>17188</v>
      </c>
      <c r="E6799" s="2">
        <v>1</v>
      </c>
      <c r="F6799" s="2">
        <v>4</v>
      </c>
      <c r="G6799" s="2">
        <v>1</v>
      </c>
      <c r="H6799" s="3"/>
      <c r="I6799" s="4" t="s">
        <v>11311</v>
      </c>
      <c r="J6799" s="2">
        <v>1</v>
      </c>
      <c r="K6799" s="2">
        <v>4</v>
      </c>
      <c r="L6799" s="2">
        <v>1</v>
      </c>
      <c r="M6799" s="4" t="s">
        <v>14184</v>
      </c>
      <c r="N6799" s="4" t="s">
        <v>3926</v>
      </c>
      <c r="O6799" t="s">
        <v>9053</v>
      </c>
      <c r="P6799" s="4" t="s">
        <v>11732</v>
      </c>
      <c r="Q6799" s="4" t="str">
        <f>VLOOKUP(P6799, 'Gun classification'!A:B, 2, FALSE)</f>
        <v>Fuerza</v>
      </c>
      <c r="R6799" s="4" t="s">
        <v>1365</v>
      </c>
      <c r="S6799" t="str">
        <f t="shared" si="106"/>
        <v>in street, hits and falls</v>
      </c>
      <c r="W6799" s="4" t="s">
        <v>14184</v>
      </c>
      <c r="X6799" s="4" t="s">
        <v>14184</v>
      </c>
    </row>
    <row r="6800" spans="1:24" x14ac:dyDescent="0.2">
      <c r="A6800">
        <v>5</v>
      </c>
      <c r="B6800">
        <v>31</v>
      </c>
      <c r="C6800">
        <v>2001</v>
      </c>
      <c r="D6800" t="s">
        <v>17189</v>
      </c>
      <c r="E6800" s="2">
        <v>1</v>
      </c>
      <c r="F6800" s="2">
        <v>4</v>
      </c>
      <c r="G6800" s="2">
        <v>1</v>
      </c>
      <c r="H6800" s="3"/>
      <c r="I6800" s="4" t="s">
        <v>17370</v>
      </c>
      <c r="J6800" s="2">
        <v>5</v>
      </c>
      <c r="K6800" s="3"/>
      <c r="L6800" s="2">
        <v>3</v>
      </c>
      <c r="M6800" s="4" t="s">
        <v>14184</v>
      </c>
      <c r="N6800" s="4" t="s">
        <v>4827</v>
      </c>
      <c r="O6800" t="s">
        <v>4069</v>
      </c>
      <c r="P6800" s="4" t="s">
        <v>11512</v>
      </c>
      <c r="Q6800" s="4" t="str">
        <f>VLOOKUP(P6800, 'Gun classification'!A:B, 2, FALSE)</f>
        <v>Arma de fuego</v>
      </c>
      <c r="R6800" s="4" t="s">
        <v>14184</v>
      </c>
      <c r="S6800" t="str">
        <f t="shared" si="106"/>
        <v xml:space="preserve">found in street, </v>
      </c>
      <c r="W6800" s="4" t="s">
        <v>14184</v>
      </c>
      <c r="X6800" s="4" t="s">
        <v>14184</v>
      </c>
    </row>
    <row r="6801" spans="1:24" x14ac:dyDescent="0.2">
      <c r="A6801">
        <v>5</v>
      </c>
      <c r="B6801">
        <v>31</v>
      </c>
      <c r="C6801">
        <v>2001</v>
      </c>
      <c r="D6801" t="s">
        <v>17190</v>
      </c>
      <c r="E6801" s="2">
        <v>3</v>
      </c>
      <c r="F6801" s="3"/>
      <c r="G6801" s="2">
        <v>2</v>
      </c>
      <c r="H6801" s="3"/>
      <c r="I6801" s="4" t="s">
        <v>11312</v>
      </c>
      <c r="J6801" s="2">
        <v>3</v>
      </c>
      <c r="K6801" s="3"/>
      <c r="L6801" s="2">
        <v>2</v>
      </c>
      <c r="M6801" s="4" t="s">
        <v>14184</v>
      </c>
      <c r="N6801" s="4" t="s">
        <v>4828</v>
      </c>
      <c r="O6801" t="s">
        <v>10232</v>
      </c>
      <c r="P6801" s="4" t="s">
        <v>11518</v>
      </c>
      <c r="Q6801" s="4" t="str">
        <f>VLOOKUP(P6801, 'Gun classification'!A:B, 2, FALSE)</f>
        <v>Arma blanca</v>
      </c>
      <c r="R6801" s="4" t="s">
        <v>14184</v>
      </c>
      <c r="S6801" t="str">
        <f t="shared" si="106"/>
        <v xml:space="preserve">argument, </v>
      </c>
      <c r="W6801" s="4" t="s">
        <v>14184</v>
      </c>
      <c r="X6801" s="4" t="s">
        <v>14184</v>
      </c>
    </row>
    <row r="6802" spans="1:24" x14ac:dyDescent="0.2">
      <c r="A6802">
        <v>6</v>
      </c>
      <c r="B6802">
        <v>2</v>
      </c>
      <c r="C6802">
        <v>2001</v>
      </c>
      <c r="D6802" t="s">
        <v>17191</v>
      </c>
      <c r="E6802" s="2">
        <v>3</v>
      </c>
      <c r="F6802" s="3"/>
      <c r="G6802" s="2">
        <v>1</v>
      </c>
      <c r="H6802" s="3"/>
      <c r="I6802" s="4" t="s">
        <v>11313</v>
      </c>
      <c r="J6802" s="2">
        <v>3</v>
      </c>
      <c r="K6802" s="3"/>
      <c r="L6802" s="2">
        <v>1</v>
      </c>
      <c r="M6802" s="4" t="s">
        <v>14184</v>
      </c>
      <c r="N6802" s="4" t="s">
        <v>4471</v>
      </c>
      <c r="O6802" t="s">
        <v>3935</v>
      </c>
      <c r="P6802" s="4" t="s">
        <v>11512</v>
      </c>
      <c r="Q6802" s="4" t="str">
        <f>VLOOKUP(P6802, 'Gun classification'!A:B, 2, FALSE)</f>
        <v>Arma de fuego</v>
      </c>
      <c r="R6802" s="4" t="s">
        <v>1366</v>
      </c>
      <c r="S6802" t="str">
        <f t="shared" si="106"/>
        <v>shot in car, sus running away</v>
      </c>
      <c r="W6802" s="4" t="s">
        <v>14184</v>
      </c>
      <c r="X6802" s="4" t="s">
        <v>14184</v>
      </c>
    </row>
    <row r="6803" spans="1:24" x14ac:dyDescent="0.2">
      <c r="A6803">
        <v>6</v>
      </c>
      <c r="B6803">
        <v>5</v>
      </c>
      <c r="C6803">
        <v>2001</v>
      </c>
      <c r="D6803" t="s">
        <v>17192</v>
      </c>
      <c r="E6803" s="2">
        <v>3</v>
      </c>
      <c r="F6803" s="3"/>
      <c r="G6803" s="2">
        <v>1</v>
      </c>
      <c r="H6803" s="3"/>
      <c r="I6803" s="4" t="s">
        <v>11314</v>
      </c>
      <c r="J6803" s="2">
        <v>1</v>
      </c>
      <c r="K6803" s="3"/>
      <c r="L6803" s="2">
        <v>1</v>
      </c>
      <c r="M6803" s="4" t="s">
        <v>14184</v>
      </c>
      <c r="N6803" s="4" t="s">
        <v>4829</v>
      </c>
      <c r="O6803" t="s">
        <v>4830</v>
      </c>
      <c r="P6803" s="4" t="s">
        <v>11518</v>
      </c>
      <c r="Q6803" s="4" t="str">
        <f>VLOOKUP(P6803, 'Gun classification'!A:B, 2, FALSE)</f>
        <v>Arma blanca</v>
      </c>
      <c r="R6803" s="4" t="s">
        <v>1367</v>
      </c>
      <c r="S6803" t="str">
        <f t="shared" si="106"/>
        <v>arguemnt, almost identical names?</v>
      </c>
      <c r="W6803" s="4" t="s">
        <v>14184</v>
      </c>
      <c r="X6803" s="4" t="s">
        <v>14184</v>
      </c>
    </row>
    <row r="6804" spans="1:24" x14ac:dyDescent="0.2">
      <c r="A6804">
        <v>6</v>
      </c>
      <c r="B6804">
        <v>15</v>
      </c>
      <c r="C6804">
        <v>2001</v>
      </c>
      <c r="D6804" t="s">
        <v>17193</v>
      </c>
      <c r="E6804" s="2">
        <v>1</v>
      </c>
      <c r="F6804" s="2">
        <v>4</v>
      </c>
      <c r="G6804" s="2">
        <v>1</v>
      </c>
      <c r="H6804" s="3"/>
      <c r="I6804" s="4" t="s">
        <v>17370</v>
      </c>
      <c r="J6804" s="2">
        <v>5</v>
      </c>
      <c r="K6804" s="3"/>
      <c r="L6804" s="2">
        <v>3</v>
      </c>
      <c r="M6804" s="4" t="s">
        <v>14184</v>
      </c>
      <c r="N6804" s="4" t="s">
        <v>4831</v>
      </c>
      <c r="O6804" t="s">
        <v>4832</v>
      </c>
      <c r="P6804" s="4" t="s">
        <v>11518</v>
      </c>
      <c r="Q6804" s="4" t="str">
        <f>VLOOKUP(P6804, 'Gun classification'!A:B, 2, FALSE)</f>
        <v>Arma blanca</v>
      </c>
      <c r="R6804" s="4" t="s">
        <v>1368</v>
      </c>
      <c r="S6804" t="str">
        <f t="shared" si="106"/>
        <v>walked up and stabbed, leftin red car</v>
      </c>
      <c r="W6804" s="4" t="s">
        <v>14184</v>
      </c>
      <c r="X6804" s="4" t="s">
        <v>14184</v>
      </c>
    </row>
    <row r="6805" spans="1:24" x14ac:dyDescent="0.2">
      <c r="A6805">
        <v>6</v>
      </c>
      <c r="B6805">
        <v>18</v>
      </c>
      <c r="C6805">
        <v>2001</v>
      </c>
      <c r="D6805" t="s">
        <v>17194</v>
      </c>
      <c r="E6805" s="2">
        <v>1</v>
      </c>
      <c r="F6805" s="3"/>
      <c r="G6805" s="2">
        <v>2</v>
      </c>
      <c r="H6805" s="3"/>
      <c r="I6805" s="4" t="s">
        <v>17370</v>
      </c>
      <c r="J6805" s="2">
        <v>5</v>
      </c>
      <c r="K6805" s="3"/>
      <c r="L6805" s="2">
        <v>3</v>
      </c>
      <c r="M6805" s="4" t="s">
        <v>14184</v>
      </c>
      <c r="N6805" s="4" t="s">
        <v>4833</v>
      </c>
      <c r="O6805" t="s">
        <v>4834</v>
      </c>
      <c r="P6805" s="4" t="s">
        <v>11518</v>
      </c>
      <c r="Q6805" s="4" t="str">
        <f>VLOOKUP(P6805, 'Gun classification'!A:B, 2, FALSE)</f>
        <v>Arma blanca</v>
      </c>
      <c r="R6805" s="4" t="s">
        <v>14184</v>
      </c>
      <c r="S6805" t="str">
        <f t="shared" si="106"/>
        <v xml:space="preserve">dead in street, </v>
      </c>
      <c r="W6805" s="4" t="s">
        <v>14184</v>
      </c>
      <c r="X6805" s="4" t="s">
        <v>14184</v>
      </c>
    </row>
    <row r="6806" spans="1:24" x14ac:dyDescent="0.2">
      <c r="A6806">
        <v>7</v>
      </c>
      <c r="B6806">
        <v>1</v>
      </c>
      <c r="C6806">
        <v>2001</v>
      </c>
      <c r="D6806" t="s">
        <v>17195</v>
      </c>
      <c r="E6806" s="2">
        <v>1</v>
      </c>
      <c r="F6806" s="3"/>
      <c r="G6806" s="2">
        <v>2</v>
      </c>
      <c r="H6806" s="3"/>
      <c r="I6806" s="4" t="s">
        <v>11315</v>
      </c>
      <c r="J6806" s="2">
        <v>1</v>
      </c>
      <c r="K6806" s="3"/>
      <c r="L6806" s="2">
        <v>1</v>
      </c>
      <c r="M6806" s="4" t="s">
        <v>14184</v>
      </c>
      <c r="N6806" s="4" t="s">
        <v>5305</v>
      </c>
      <c r="O6806" t="s">
        <v>4835</v>
      </c>
      <c r="P6806" s="4" t="s">
        <v>11518</v>
      </c>
      <c r="Q6806" s="4" t="str">
        <f>VLOOKUP(P6806, 'Gun classification'!A:B, 2, FALSE)</f>
        <v>Arma blanca</v>
      </c>
      <c r="R6806" s="4" t="s">
        <v>9623</v>
      </c>
      <c r="S6806" t="str">
        <f t="shared" si="106"/>
        <v>found in room, stabbed</v>
      </c>
      <c r="W6806" s="4" t="s">
        <v>14184</v>
      </c>
      <c r="X6806" s="4" t="s">
        <v>14184</v>
      </c>
    </row>
    <row r="6807" spans="1:24" x14ac:dyDescent="0.2">
      <c r="A6807">
        <v>7</v>
      </c>
      <c r="B6807">
        <v>5</v>
      </c>
      <c r="C6807">
        <v>2001</v>
      </c>
      <c r="D6807" t="s">
        <v>17196</v>
      </c>
      <c r="E6807" s="2">
        <v>3</v>
      </c>
      <c r="F6807" s="3"/>
      <c r="G6807" s="2">
        <v>1</v>
      </c>
      <c r="H6807" s="3"/>
      <c r="I6807" s="4" t="s">
        <v>11316</v>
      </c>
      <c r="J6807" s="2">
        <v>3</v>
      </c>
      <c r="K6807" s="3"/>
      <c r="L6807" s="2">
        <v>1</v>
      </c>
      <c r="M6807" s="4" t="s">
        <v>14184</v>
      </c>
      <c r="N6807" s="4" t="s">
        <v>4836</v>
      </c>
      <c r="O6807" t="s">
        <v>10924</v>
      </c>
      <c r="P6807" s="4" t="s">
        <v>11512</v>
      </c>
      <c r="Q6807" s="4" t="str">
        <f>VLOOKUP(P6807, 'Gun classification'!A:B, 2, FALSE)</f>
        <v>Arma de fuego</v>
      </c>
      <c r="R6807" s="4" t="s">
        <v>14184</v>
      </c>
      <c r="S6807" t="str">
        <f t="shared" si="106"/>
        <v xml:space="preserve">gang, </v>
      </c>
      <c r="T6807" s="38" t="s">
        <v>23261</v>
      </c>
      <c r="W6807" s="4" t="s">
        <v>14184</v>
      </c>
      <c r="X6807" s="4" t="s">
        <v>14184</v>
      </c>
    </row>
    <row r="6808" spans="1:24" x14ac:dyDescent="0.2">
      <c r="A6808">
        <v>7</v>
      </c>
      <c r="B6808">
        <v>21</v>
      </c>
      <c r="C6808">
        <v>2001</v>
      </c>
      <c r="D6808" t="s">
        <v>17197</v>
      </c>
      <c r="E6808" s="2">
        <v>3</v>
      </c>
      <c r="F6808" s="3"/>
      <c r="G6808" s="2">
        <v>1</v>
      </c>
      <c r="H6808" s="3"/>
      <c r="I6808" s="4" t="s">
        <v>17370</v>
      </c>
      <c r="J6808" s="2">
        <v>5</v>
      </c>
      <c r="K6808" s="3"/>
      <c r="L6808" s="2">
        <v>3</v>
      </c>
      <c r="M6808" s="4" t="s">
        <v>14184</v>
      </c>
      <c r="N6808" s="4" t="s">
        <v>4837</v>
      </c>
      <c r="O6808" t="s">
        <v>11581</v>
      </c>
      <c r="P6808" s="4" t="s">
        <v>4838</v>
      </c>
      <c r="Q6808" s="4" t="str">
        <f>VLOOKUP(P6808, 'Gun classification'!A:B, 2, FALSE)</f>
        <v>Objeto</v>
      </c>
      <c r="R6808" s="4" t="s">
        <v>1369</v>
      </c>
      <c r="S6808" t="str">
        <f t="shared" si="106"/>
        <v>robbery, baseball bat</v>
      </c>
      <c r="T6808" t="s">
        <v>11515</v>
      </c>
      <c r="W6808" s="4" t="s">
        <v>14184</v>
      </c>
      <c r="X6808" s="4" t="s">
        <v>14184</v>
      </c>
    </row>
    <row r="6809" spans="1:24" x14ac:dyDescent="0.2">
      <c r="A6809">
        <v>7</v>
      </c>
      <c r="B6809">
        <v>21</v>
      </c>
      <c r="C6809">
        <v>2001</v>
      </c>
      <c r="D6809" t="s">
        <v>17198</v>
      </c>
      <c r="E6809" s="2">
        <v>1</v>
      </c>
      <c r="F6809" s="2">
        <v>4</v>
      </c>
      <c r="G6809" s="2">
        <v>2</v>
      </c>
      <c r="H6809" s="3"/>
      <c r="I6809" s="4" t="s">
        <v>17370</v>
      </c>
      <c r="J6809" s="2">
        <v>5</v>
      </c>
      <c r="K6809" s="3"/>
      <c r="L6809" s="2">
        <v>3</v>
      </c>
      <c r="M6809" s="4" t="s">
        <v>14184</v>
      </c>
      <c r="N6809" s="4" t="s">
        <v>4839</v>
      </c>
      <c r="O6809" t="s">
        <v>4840</v>
      </c>
      <c r="P6809" s="4" t="s">
        <v>11512</v>
      </c>
      <c r="Q6809" s="4" t="str">
        <f>VLOOKUP(P6809, 'Gun classification'!A:B, 2, FALSE)</f>
        <v>Arma de fuego</v>
      </c>
      <c r="R6809" s="4" t="s">
        <v>4618</v>
      </c>
      <c r="S6809" t="str">
        <f t="shared" si="106"/>
        <v>found in bed, shots heard</v>
      </c>
      <c r="W6809" s="4" t="s">
        <v>14184</v>
      </c>
      <c r="X6809" s="4" t="s">
        <v>14184</v>
      </c>
    </row>
    <row r="6810" spans="1:24" x14ac:dyDescent="0.2">
      <c r="A6810">
        <v>7</v>
      </c>
      <c r="B6810">
        <v>26</v>
      </c>
      <c r="C6810">
        <v>2001</v>
      </c>
      <c r="D6810" t="s">
        <v>17199</v>
      </c>
      <c r="E6810" s="2">
        <v>3</v>
      </c>
      <c r="F6810" s="3"/>
      <c r="G6810" s="2">
        <v>1</v>
      </c>
      <c r="H6810" s="3"/>
      <c r="I6810" s="4" t="s">
        <v>11317</v>
      </c>
      <c r="J6810" s="2">
        <v>3</v>
      </c>
      <c r="K6810" s="3"/>
      <c r="L6810" s="2">
        <v>1</v>
      </c>
      <c r="M6810" s="4" t="s">
        <v>14184</v>
      </c>
      <c r="N6810" s="4" t="s">
        <v>4841</v>
      </c>
      <c r="O6810" t="s">
        <v>11908</v>
      </c>
      <c r="P6810" s="4" t="s">
        <v>11512</v>
      </c>
      <c r="Q6810" s="4" t="str">
        <f>VLOOKUP(P6810, 'Gun classification'!A:B, 2, FALSE)</f>
        <v>Arma de fuego</v>
      </c>
      <c r="R6810" s="4" t="s">
        <v>14184</v>
      </c>
      <c r="S6810" t="str">
        <f t="shared" si="106"/>
        <v xml:space="preserve">fight, </v>
      </c>
      <c r="T6810" s="38" t="s">
        <v>23263</v>
      </c>
      <c r="W6810" s="4" t="s">
        <v>14184</v>
      </c>
      <c r="X6810" s="4" t="s">
        <v>14184</v>
      </c>
    </row>
    <row r="6811" spans="1:24" x14ac:dyDescent="0.2">
      <c r="A6811">
        <v>7</v>
      </c>
      <c r="B6811">
        <v>27</v>
      </c>
      <c r="C6811">
        <v>2001</v>
      </c>
      <c r="D6811" t="s">
        <v>17200</v>
      </c>
      <c r="E6811" s="2">
        <v>1</v>
      </c>
      <c r="F6811" s="2">
        <v>4</v>
      </c>
      <c r="G6811" s="2">
        <v>1</v>
      </c>
      <c r="H6811" s="3"/>
      <c r="I6811" s="4" t="s">
        <v>11318</v>
      </c>
      <c r="J6811" s="2">
        <v>1</v>
      </c>
      <c r="K6811" s="3"/>
      <c r="L6811" s="2">
        <v>1</v>
      </c>
      <c r="M6811" s="4" t="s">
        <v>14184</v>
      </c>
      <c r="N6811" s="4" t="s">
        <v>4842</v>
      </c>
      <c r="O6811" t="s">
        <v>11581</v>
      </c>
      <c r="P6811" s="4" t="s">
        <v>11512</v>
      </c>
      <c r="Q6811" s="4" t="str">
        <f>VLOOKUP(P6811, 'Gun classification'!A:B, 2, FALSE)</f>
        <v>Arma de fuego</v>
      </c>
      <c r="R6811" s="4" t="s">
        <v>1370</v>
      </c>
      <c r="S6811" t="str">
        <f t="shared" si="106"/>
        <v>robbery, v. stabbed s.</v>
      </c>
      <c r="T6811" t="s">
        <v>11515</v>
      </c>
      <c r="W6811" s="4" t="s">
        <v>14184</v>
      </c>
      <c r="X6811" s="4" t="s">
        <v>14184</v>
      </c>
    </row>
    <row r="6812" spans="1:24" x14ac:dyDescent="0.2">
      <c r="A6812">
        <v>7</v>
      </c>
      <c r="B6812">
        <v>28</v>
      </c>
      <c r="C6812">
        <v>2001</v>
      </c>
      <c r="D6812" t="s">
        <v>17201</v>
      </c>
      <c r="E6812" s="2">
        <v>1</v>
      </c>
      <c r="F6812" s="3"/>
      <c r="G6812" s="2">
        <v>2</v>
      </c>
      <c r="H6812" s="2">
        <v>16</v>
      </c>
      <c r="I6812" s="4" t="s">
        <v>10834</v>
      </c>
      <c r="J6812" s="2">
        <v>5</v>
      </c>
      <c r="K6812" s="3"/>
      <c r="L6812" s="2">
        <v>3</v>
      </c>
      <c r="M6812" s="4" t="s">
        <v>14184</v>
      </c>
      <c r="N6812" s="4" t="s">
        <v>4843</v>
      </c>
      <c r="O6812" t="s">
        <v>4844</v>
      </c>
      <c r="P6812" s="4" t="s">
        <v>11512</v>
      </c>
      <c r="Q6812" s="4" t="str">
        <f>VLOOKUP(P6812, 'Gun classification'!A:B, 2, FALSE)</f>
        <v>Arma de fuego</v>
      </c>
      <c r="R6812" s="4" t="s">
        <v>1371</v>
      </c>
      <c r="S6812" t="str">
        <f t="shared" si="106"/>
        <v>passenger in car 2am, vans cuts off and shoots</v>
      </c>
      <c r="W6812" s="4" t="s">
        <v>14184</v>
      </c>
      <c r="X6812" s="4" t="s">
        <v>14184</v>
      </c>
    </row>
    <row r="6813" spans="1:24" x14ac:dyDescent="0.2">
      <c r="A6813">
        <v>8</v>
      </c>
      <c r="B6813">
        <v>6</v>
      </c>
      <c r="C6813">
        <v>2001</v>
      </c>
      <c r="D6813" t="s">
        <v>17202</v>
      </c>
      <c r="E6813" s="2">
        <v>2</v>
      </c>
      <c r="F6813" s="3"/>
      <c r="G6813" s="3"/>
      <c r="H6813" s="3"/>
      <c r="I6813" s="4" t="s">
        <v>17370</v>
      </c>
      <c r="J6813" s="2">
        <v>5</v>
      </c>
      <c r="K6813" s="3"/>
      <c r="L6813" s="2">
        <v>3</v>
      </c>
      <c r="M6813" s="4" t="s">
        <v>14184</v>
      </c>
      <c r="N6813" s="4" t="s">
        <v>4845</v>
      </c>
      <c r="O6813" t="s">
        <v>4846</v>
      </c>
      <c r="P6813" s="4" t="s">
        <v>11518</v>
      </c>
      <c r="Q6813" s="4" t="str">
        <f>VLOOKUP(P6813, 'Gun classification'!A:B, 2, FALSE)</f>
        <v>Arma blanca</v>
      </c>
      <c r="R6813" s="4" t="s">
        <v>1372</v>
      </c>
      <c r="S6813" t="str">
        <f t="shared" si="106"/>
        <v>gay? Cloths in Park, dies in near doorway</v>
      </c>
      <c r="W6813" s="4" t="s">
        <v>14184</v>
      </c>
      <c r="X6813" s="4" t="s">
        <v>14184</v>
      </c>
    </row>
    <row r="6814" spans="1:24" x14ac:dyDescent="0.2">
      <c r="A6814">
        <v>8</v>
      </c>
      <c r="B6814">
        <v>23</v>
      </c>
      <c r="C6814">
        <v>2001</v>
      </c>
      <c r="D6814" t="s">
        <v>17203</v>
      </c>
      <c r="E6814" s="2">
        <v>1</v>
      </c>
      <c r="F6814" s="3"/>
      <c r="G6814" s="2">
        <v>1</v>
      </c>
      <c r="H6814" s="3"/>
      <c r="I6814" s="4" t="s">
        <v>11319</v>
      </c>
      <c r="J6814" s="2">
        <v>1</v>
      </c>
      <c r="K6814" s="3"/>
      <c r="L6814" s="2">
        <v>1</v>
      </c>
      <c r="M6814" s="4" t="s">
        <v>14184</v>
      </c>
      <c r="N6814" s="4" t="s">
        <v>4847</v>
      </c>
      <c r="O6814" t="s">
        <v>4848</v>
      </c>
      <c r="P6814" s="4" t="s">
        <v>11512</v>
      </c>
      <c r="Q6814" s="4" t="str">
        <f>VLOOKUP(P6814, 'Gun classification'!A:B, 2, FALSE)</f>
        <v>Arma de fuego</v>
      </c>
      <c r="R6814" s="4" t="s">
        <v>1373</v>
      </c>
      <c r="S6814" t="str">
        <f t="shared" si="106"/>
        <v>Brothers shot n Travelogue, one dies</v>
      </c>
      <c r="W6814" s="4" t="s">
        <v>14184</v>
      </c>
      <c r="X6814" s="4" t="s">
        <v>14184</v>
      </c>
    </row>
    <row r="6815" spans="1:24" x14ac:dyDescent="0.2">
      <c r="A6815">
        <v>8</v>
      </c>
      <c r="B6815">
        <v>26</v>
      </c>
      <c r="C6815">
        <v>2001</v>
      </c>
      <c r="D6815" t="s">
        <v>17204</v>
      </c>
      <c r="E6815" s="2">
        <v>1</v>
      </c>
      <c r="F6815" s="3"/>
      <c r="G6815" s="2">
        <v>2</v>
      </c>
      <c r="H6815" s="3"/>
      <c r="I6815" s="4" t="s">
        <v>17378</v>
      </c>
      <c r="J6815" s="2">
        <v>5</v>
      </c>
      <c r="K6815" s="3"/>
      <c r="L6815" s="2">
        <v>3</v>
      </c>
      <c r="M6815" s="4" t="s">
        <v>14184</v>
      </c>
      <c r="N6815" s="4" t="s">
        <v>4849</v>
      </c>
      <c r="P6815" s="4" t="s">
        <v>14184</v>
      </c>
      <c r="Q6815" s="4" t="s">
        <v>23269</v>
      </c>
      <c r="R6815" s="4" t="s">
        <v>1374</v>
      </c>
      <c r="S6815" t="str">
        <f t="shared" si="106"/>
        <v>, in homeless camp</v>
      </c>
      <c r="W6815" s="4" t="s">
        <v>14184</v>
      </c>
      <c r="X6815" s="4" t="s">
        <v>14184</v>
      </c>
    </row>
    <row r="6816" spans="1:24" x14ac:dyDescent="0.2">
      <c r="A6816">
        <v>8</v>
      </c>
      <c r="B6816">
        <v>27</v>
      </c>
      <c r="C6816">
        <v>2001</v>
      </c>
      <c r="D6816" t="s">
        <v>17205</v>
      </c>
      <c r="E6816" s="2">
        <v>1</v>
      </c>
      <c r="F6816" s="2">
        <v>4</v>
      </c>
      <c r="G6816" s="2">
        <v>1</v>
      </c>
      <c r="H6816" s="3"/>
      <c r="I6816" s="4" t="s">
        <v>11320</v>
      </c>
      <c r="J6816" s="2">
        <v>1</v>
      </c>
      <c r="K6816" s="2">
        <v>4</v>
      </c>
      <c r="L6816" s="2">
        <v>1</v>
      </c>
      <c r="M6816" s="4" t="s">
        <v>14184</v>
      </c>
      <c r="N6816" s="4" t="s">
        <v>4850</v>
      </c>
      <c r="O6816" t="s">
        <v>4851</v>
      </c>
      <c r="P6816" s="4" t="s">
        <v>11518</v>
      </c>
      <c r="Q6816" s="4" t="str">
        <f>VLOOKUP(P6816, 'Gun classification'!A:B, 2, FALSE)</f>
        <v>Arma blanca</v>
      </c>
      <c r="R6816" s="4" t="s">
        <v>1375</v>
      </c>
      <c r="S6816" t="str">
        <f t="shared" si="106"/>
        <v>murder for hire by son, hired bm to do it</v>
      </c>
      <c r="W6816" s="4" t="s">
        <v>14184</v>
      </c>
      <c r="X6816" s="4" t="s">
        <v>14184</v>
      </c>
    </row>
    <row r="6817" spans="1:24" x14ac:dyDescent="0.2">
      <c r="A6817">
        <v>8</v>
      </c>
      <c r="B6817">
        <v>27</v>
      </c>
      <c r="C6817">
        <v>2001</v>
      </c>
      <c r="D6817" t="s">
        <v>17206</v>
      </c>
      <c r="E6817" s="2">
        <v>1</v>
      </c>
      <c r="F6817" s="2">
        <v>4</v>
      </c>
      <c r="G6817" s="2">
        <v>2</v>
      </c>
      <c r="H6817" s="3"/>
      <c r="I6817" s="4" t="s">
        <v>14837</v>
      </c>
      <c r="J6817" s="2">
        <v>1</v>
      </c>
      <c r="K6817" s="2">
        <v>4</v>
      </c>
      <c r="L6817" s="2">
        <v>1</v>
      </c>
      <c r="M6817" s="4" t="s">
        <v>14184</v>
      </c>
      <c r="N6817" s="4" t="s">
        <v>14837</v>
      </c>
      <c r="O6817" t="s">
        <v>4851</v>
      </c>
      <c r="P6817" s="4" t="s">
        <v>11518</v>
      </c>
      <c r="Q6817" s="4" t="str">
        <f>VLOOKUP(P6817, 'Gun classification'!A:B, 2, FALSE)</f>
        <v>Arma blanca</v>
      </c>
      <c r="R6817" s="4" t="s">
        <v>1375</v>
      </c>
      <c r="S6817" t="str">
        <f t="shared" si="106"/>
        <v>murder for hire by son, hired bm to do it</v>
      </c>
      <c r="W6817" s="4" t="s">
        <v>14184</v>
      </c>
      <c r="X6817" s="4" t="s">
        <v>14184</v>
      </c>
    </row>
    <row r="6818" spans="1:24" x14ac:dyDescent="0.2">
      <c r="A6818">
        <v>9</v>
      </c>
      <c r="B6818">
        <v>1</v>
      </c>
      <c r="C6818">
        <v>2001</v>
      </c>
      <c r="D6818" t="s">
        <v>17207</v>
      </c>
      <c r="E6818" s="2">
        <v>3</v>
      </c>
      <c r="F6818" s="3"/>
      <c r="G6818" s="2">
        <v>2</v>
      </c>
      <c r="H6818" s="3"/>
      <c r="I6818" s="4" t="s">
        <v>11321</v>
      </c>
      <c r="J6818" s="2">
        <v>3</v>
      </c>
      <c r="K6818" s="3"/>
      <c r="L6818" s="2">
        <v>1</v>
      </c>
      <c r="M6818" s="4" t="s">
        <v>14184</v>
      </c>
      <c r="N6818" s="4" t="s">
        <v>4852</v>
      </c>
      <c r="O6818" t="s">
        <v>4853</v>
      </c>
      <c r="P6818" s="4" t="s">
        <v>4767</v>
      </c>
      <c r="Q6818" s="4" t="str">
        <f>VLOOKUP(P6818, 'Gun classification'!A:B, 2, FALSE)</f>
        <v>Fuerza</v>
      </c>
      <c r="R6818" s="4" t="s">
        <v>14184</v>
      </c>
      <c r="S6818" t="str">
        <f t="shared" si="106"/>
        <v xml:space="preserve">domestic? Mom?, </v>
      </c>
      <c r="T6818" t="s">
        <v>11650</v>
      </c>
      <c r="W6818" s="4" t="s">
        <v>14184</v>
      </c>
      <c r="X6818" s="4" t="s">
        <v>14184</v>
      </c>
    </row>
    <row r="6819" spans="1:24" x14ac:dyDescent="0.2">
      <c r="A6819">
        <v>9</v>
      </c>
      <c r="B6819">
        <v>6</v>
      </c>
      <c r="C6819">
        <v>2001</v>
      </c>
      <c r="D6819" t="s">
        <v>17208</v>
      </c>
      <c r="E6819" s="2">
        <v>3</v>
      </c>
      <c r="F6819" s="3"/>
      <c r="G6819" s="2">
        <v>1</v>
      </c>
      <c r="H6819" s="3"/>
      <c r="I6819" s="4" t="s">
        <v>11322</v>
      </c>
      <c r="J6819" s="2">
        <v>3</v>
      </c>
      <c r="K6819" s="3"/>
      <c r="L6819" s="2">
        <v>1</v>
      </c>
      <c r="M6819" s="4" t="s">
        <v>14184</v>
      </c>
      <c r="N6819" s="4" t="s">
        <v>4854</v>
      </c>
      <c r="O6819" t="s">
        <v>4855</v>
      </c>
      <c r="P6819" s="4" t="s">
        <v>11512</v>
      </c>
      <c r="Q6819" s="4" t="str">
        <f>VLOOKUP(P6819, 'Gun classification'!A:B, 2, FALSE)</f>
        <v>Arma de fuego</v>
      </c>
      <c r="R6819" s="4" t="s">
        <v>14184</v>
      </c>
      <c r="S6819" t="str">
        <f t="shared" si="106"/>
        <v xml:space="preserve">drug relatae, </v>
      </c>
      <c r="W6819" s="4" t="s">
        <v>14184</v>
      </c>
      <c r="X6819" s="4" t="s">
        <v>14184</v>
      </c>
    </row>
    <row r="6820" spans="1:24" x14ac:dyDescent="0.2">
      <c r="A6820">
        <v>9</v>
      </c>
      <c r="B6820">
        <v>9</v>
      </c>
      <c r="C6820">
        <v>2001</v>
      </c>
      <c r="D6820" t="s">
        <v>17209</v>
      </c>
      <c r="E6820" s="2">
        <v>1</v>
      </c>
      <c r="F6820" s="3"/>
      <c r="G6820" s="2">
        <v>2</v>
      </c>
      <c r="H6820" s="2">
        <v>15</v>
      </c>
      <c r="I6820" s="4" t="s">
        <v>14837</v>
      </c>
      <c r="J6820" s="2">
        <v>1</v>
      </c>
      <c r="K6820" s="3"/>
      <c r="L6820" s="2">
        <v>1</v>
      </c>
      <c r="M6820" s="4" t="s">
        <v>14184</v>
      </c>
      <c r="N6820" s="4" t="s">
        <v>14837</v>
      </c>
      <c r="O6820" t="s">
        <v>11830</v>
      </c>
      <c r="P6820" s="4" t="s">
        <v>11512</v>
      </c>
      <c r="Q6820" s="4" t="str">
        <f>VLOOKUP(P6820, 'Gun classification'!A:B, 2, FALSE)</f>
        <v>Arma de fuego</v>
      </c>
      <c r="R6820" s="4" t="s">
        <v>14184</v>
      </c>
      <c r="S6820" t="str">
        <f t="shared" si="106"/>
        <v xml:space="preserve">sus 801, </v>
      </c>
      <c r="W6820" s="4" t="s">
        <v>14184</v>
      </c>
      <c r="X6820" s="4" t="s">
        <v>14184</v>
      </c>
    </row>
    <row r="6821" spans="1:24" x14ac:dyDescent="0.2">
      <c r="A6821">
        <v>9</v>
      </c>
      <c r="B6821">
        <v>9</v>
      </c>
      <c r="C6821">
        <v>2001</v>
      </c>
      <c r="D6821" t="s">
        <v>17210</v>
      </c>
      <c r="E6821" s="2">
        <v>1</v>
      </c>
      <c r="F6821" s="3"/>
      <c r="G6821" s="2">
        <v>2</v>
      </c>
      <c r="H6821" s="2">
        <v>9</v>
      </c>
      <c r="I6821" s="4" t="s">
        <v>14837</v>
      </c>
      <c r="J6821" s="2">
        <v>1</v>
      </c>
      <c r="K6821" s="3"/>
      <c r="L6821" s="2">
        <v>1</v>
      </c>
      <c r="M6821" s="4" t="s">
        <v>14184</v>
      </c>
      <c r="N6821" s="4" t="s">
        <v>14837</v>
      </c>
      <c r="O6821" t="s">
        <v>11830</v>
      </c>
      <c r="P6821" s="4" t="s">
        <v>11512</v>
      </c>
      <c r="Q6821" s="4" t="str">
        <f>VLOOKUP(P6821, 'Gun classification'!A:B, 2, FALSE)</f>
        <v>Arma de fuego</v>
      </c>
      <c r="R6821" s="4" t="s">
        <v>14184</v>
      </c>
      <c r="S6821" t="str">
        <f t="shared" si="106"/>
        <v xml:space="preserve">sus 801, </v>
      </c>
      <c r="W6821" s="4" t="s">
        <v>14184</v>
      </c>
      <c r="X6821" s="4" t="s">
        <v>14184</v>
      </c>
    </row>
    <row r="6822" spans="1:24" x14ac:dyDescent="0.2">
      <c r="A6822">
        <v>9</v>
      </c>
      <c r="B6822">
        <v>9</v>
      </c>
      <c r="C6822">
        <v>2001</v>
      </c>
      <c r="D6822" t="s">
        <v>17211</v>
      </c>
      <c r="E6822" s="2">
        <v>1</v>
      </c>
      <c r="F6822" s="3"/>
      <c r="G6822" s="2">
        <v>2</v>
      </c>
      <c r="H6822" s="2">
        <v>35</v>
      </c>
      <c r="I6822" s="4" t="s">
        <v>11323</v>
      </c>
      <c r="J6822" s="2">
        <v>1</v>
      </c>
      <c r="K6822" s="3"/>
      <c r="L6822" s="2">
        <v>1</v>
      </c>
      <c r="M6822" s="4" t="s">
        <v>11420</v>
      </c>
      <c r="N6822" s="4" t="s">
        <v>4856</v>
      </c>
      <c r="O6822" t="s">
        <v>12308</v>
      </c>
      <c r="P6822" s="4" t="s">
        <v>11512</v>
      </c>
      <c r="Q6822" s="4" t="str">
        <f>VLOOKUP(P6822, 'Gun classification'!A:B, 2, FALSE)</f>
        <v>Arma de fuego</v>
      </c>
      <c r="R6822" s="4" t="s">
        <v>11648</v>
      </c>
      <c r="S6822" t="str">
        <f t="shared" si="106"/>
        <v>Sus 801, domestic</v>
      </c>
      <c r="T6822" t="s">
        <v>11650</v>
      </c>
      <c r="W6822" s="4" t="s">
        <v>14184</v>
      </c>
      <c r="X6822" s="4" t="s">
        <v>14184</v>
      </c>
    </row>
    <row r="6823" spans="1:24" x14ac:dyDescent="0.2">
      <c r="A6823">
        <v>9</v>
      </c>
      <c r="B6823">
        <v>12</v>
      </c>
      <c r="C6823">
        <v>2001</v>
      </c>
      <c r="D6823" t="s">
        <v>17212</v>
      </c>
      <c r="E6823" s="2">
        <v>2</v>
      </c>
      <c r="F6823" s="2">
        <v>5</v>
      </c>
      <c r="G6823" s="2">
        <v>1</v>
      </c>
      <c r="H6823" s="3"/>
      <c r="I6823" s="4" t="s">
        <v>10834</v>
      </c>
      <c r="J6823" s="2">
        <v>5</v>
      </c>
      <c r="K6823" s="3"/>
      <c r="L6823" s="2">
        <v>3</v>
      </c>
      <c r="M6823" s="4" t="s">
        <v>14184</v>
      </c>
      <c r="N6823" s="4" t="s">
        <v>4857</v>
      </c>
      <c r="O6823" t="s">
        <v>4858</v>
      </c>
      <c r="P6823" s="4" t="s">
        <v>11512</v>
      </c>
      <c r="Q6823" s="4" t="str">
        <f>VLOOKUP(P6823, 'Gun classification'!A:B, 2, FALSE)</f>
        <v>Arma de fuego</v>
      </c>
      <c r="R6823" s="4" t="s">
        <v>1376</v>
      </c>
      <c r="S6823" t="str">
        <f t="shared" si="106"/>
        <v>Private birthday party, two others shot</v>
      </c>
      <c r="W6823" s="4" t="s">
        <v>14184</v>
      </c>
      <c r="X6823" s="4" t="s">
        <v>14184</v>
      </c>
    </row>
    <row r="6824" spans="1:24" x14ac:dyDescent="0.2">
      <c r="A6824">
        <v>10</v>
      </c>
      <c r="B6824">
        <v>3</v>
      </c>
      <c r="C6824">
        <v>2001</v>
      </c>
      <c r="D6824" t="s">
        <v>17213</v>
      </c>
      <c r="E6824" s="2">
        <v>3</v>
      </c>
      <c r="F6824" s="3"/>
      <c r="G6824" s="2">
        <v>1</v>
      </c>
      <c r="H6824" s="3"/>
      <c r="I6824" s="4" t="s">
        <v>10834</v>
      </c>
      <c r="J6824" s="2">
        <v>5</v>
      </c>
      <c r="K6824" s="3"/>
      <c r="L6824" s="2">
        <v>3</v>
      </c>
      <c r="M6824" s="4" t="s">
        <v>14184</v>
      </c>
      <c r="N6824" s="4" t="s">
        <v>7773</v>
      </c>
      <c r="O6824" t="s">
        <v>4859</v>
      </c>
      <c r="P6824" s="4" t="s">
        <v>11512</v>
      </c>
      <c r="Q6824" s="4" t="str">
        <f>VLOOKUP(P6824, 'Gun classification'!A:B, 2, FALSE)</f>
        <v>Arma de fuego</v>
      </c>
      <c r="R6824" s="4" t="s">
        <v>1377</v>
      </c>
      <c r="S6824" t="str">
        <f t="shared" si="106"/>
        <v>in nght club, needs corobortion</v>
      </c>
      <c r="T6824" s="38" t="s">
        <v>11515</v>
      </c>
      <c r="W6824" s="4" t="s">
        <v>14184</v>
      </c>
      <c r="X6824" s="4" t="s">
        <v>14184</v>
      </c>
    </row>
    <row r="6825" spans="1:24" x14ac:dyDescent="0.2">
      <c r="A6825">
        <v>10</v>
      </c>
      <c r="B6825">
        <v>18</v>
      </c>
      <c r="C6825">
        <v>2001</v>
      </c>
      <c r="D6825" t="s">
        <v>17214</v>
      </c>
      <c r="E6825" s="2">
        <v>3</v>
      </c>
      <c r="F6825" s="3"/>
      <c r="G6825" s="2">
        <v>1</v>
      </c>
      <c r="H6825" s="3"/>
      <c r="I6825" s="4" t="s">
        <v>10834</v>
      </c>
      <c r="J6825" s="2">
        <v>5</v>
      </c>
      <c r="K6825" s="3"/>
      <c r="L6825" s="2">
        <v>3</v>
      </c>
      <c r="M6825" s="4" t="s">
        <v>14184</v>
      </c>
      <c r="N6825" s="4" t="s">
        <v>4860</v>
      </c>
      <c r="O6825" t="s">
        <v>10924</v>
      </c>
      <c r="P6825" s="4" t="s">
        <v>11512</v>
      </c>
      <c r="Q6825" s="4" t="str">
        <f>VLOOKUP(P6825, 'Gun classification'!A:B, 2, FALSE)</f>
        <v>Arma de fuego</v>
      </c>
      <c r="R6825" s="4" t="s">
        <v>1378</v>
      </c>
      <c r="S6825" t="str">
        <f t="shared" si="106"/>
        <v>gang, turned over to feds</v>
      </c>
      <c r="T6825" s="38" t="s">
        <v>23261</v>
      </c>
      <c r="W6825" s="4" t="s">
        <v>14184</v>
      </c>
      <c r="X6825" s="4" t="s">
        <v>14184</v>
      </c>
    </row>
    <row r="6826" spans="1:24" x14ac:dyDescent="0.2">
      <c r="A6826">
        <v>10</v>
      </c>
      <c r="B6826">
        <v>23</v>
      </c>
      <c r="C6826">
        <v>2001</v>
      </c>
      <c r="D6826" t="s">
        <v>17215</v>
      </c>
      <c r="E6826" s="2">
        <v>1</v>
      </c>
      <c r="F6826" s="3"/>
      <c r="G6826" s="2">
        <v>1</v>
      </c>
      <c r="H6826" s="3"/>
      <c r="I6826" s="4" t="s">
        <v>10834</v>
      </c>
      <c r="J6826" s="2">
        <v>5</v>
      </c>
      <c r="K6826" s="3"/>
      <c r="L6826" s="2">
        <v>3</v>
      </c>
      <c r="M6826" s="4" t="s">
        <v>14184</v>
      </c>
      <c r="N6826" s="4" t="s">
        <v>4861</v>
      </c>
      <c r="O6826" t="s">
        <v>10044</v>
      </c>
      <c r="P6826" s="4" t="s">
        <v>11518</v>
      </c>
      <c r="Q6826" s="4" t="str">
        <f>VLOOKUP(P6826, 'Gun classification'!A:B, 2, FALSE)</f>
        <v>Arma blanca</v>
      </c>
      <c r="R6826" s="4" t="s">
        <v>1379</v>
      </c>
      <c r="S6826" t="str">
        <f t="shared" si="106"/>
        <v>in fight, corroboration needed</v>
      </c>
      <c r="T6826" s="38" t="s">
        <v>11515</v>
      </c>
      <c r="W6826" s="4" t="s">
        <v>14184</v>
      </c>
      <c r="X6826" s="4" t="s">
        <v>14184</v>
      </c>
    </row>
    <row r="6827" spans="1:24" x14ac:dyDescent="0.2">
      <c r="A6827">
        <v>11</v>
      </c>
      <c r="B6827">
        <v>6</v>
      </c>
      <c r="C6827">
        <v>2001</v>
      </c>
      <c r="D6827" t="s">
        <v>17216</v>
      </c>
      <c r="E6827" s="2">
        <v>1</v>
      </c>
      <c r="F6827" s="3"/>
      <c r="G6827" s="2">
        <v>1</v>
      </c>
      <c r="H6827" s="3"/>
      <c r="I6827" s="4" t="s">
        <v>11324</v>
      </c>
      <c r="J6827" s="2">
        <v>4</v>
      </c>
      <c r="K6827" s="3"/>
      <c r="L6827" s="2">
        <v>3</v>
      </c>
      <c r="M6827" s="4" t="s">
        <v>14184</v>
      </c>
      <c r="N6827" s="4" t="s">
        <v>7801</v>
      </c>
      <c r="O6827" t="s">
        <v>8202</v>
      </c>
      <c r="P6827" s="4" t="s">
        <v>11625</v>
      </c>
      <c r="Q6827" s="4" t="str">
        <f>VLOOKUP(P6827, 'Gun classification'!A:B, 2, FALSE)</f>
        <v>Falta de oxigeno</v>
      </c>
      <c r="R6827" s="4" t="s">
        <v>1380</v>
      </c>
      <c r="S6827" t="str">
        <f t="shared" si="106"/>
        <v>in hotel room, maybe sex?</v>
      </c>
      <c r="W6827" s="4" t="s">
        <v>14184</v>
      </c>
      <c r="X6827" s="4" t="s">
        <v>14184</v>
      </c>
    </row>
    <row r="6828" spans="1:24" x14ac:dyDescent="0.2">
      <c r="A6828">
        <v>11</v>
      </c>
      <c r="B6828">
        <v>15</v>
      </c>
      <c r="C6828">
        <v>2001</v>
      </c>
      <c r="D6828" t="s">
        <v>17217</v>
      </c>
      <c r="E6828" s="2">
        <v>3</v>
      </c>
      <c r="F6828" s="3"/>
      <c r="G6828" s="2">
        <v>1</v>
      </c>
      <c r="H6828" s="3"/>
      <c r="I6828" s="4" t="s">
        <v>10834</v>
      </c>
      <c r="J6828" s="2">
        <v>5</v>
      </c>
      <c r="K6828" s="3"/>
      <c r="L6828" s="2">
        <v>3</v>
      </c>
      <c r="M6828" s="4" t="s">
        <v>14184</v>
      </c>
      <c r="N6828" s="4" t="s">
        <v>4862</v>
      </c>
      <c r="O6828" t="s">
        <v>10924</v>
      </c>
      <c r="P6828" s="4" t="s">
        <v>11518</v>
      </c>
      <c r="Q6828" s="4" t="str">
        <f>VLOOKUP(P6828, 'Gun classification'!A:B, 2, FALSE)</f>
        <v>Arma blanca</v>
      </c>
      <c r="R6828" s="4" t="s">
        <v>14184</v>
      </c>
      <c r="S6828" t="str">
        <f t="shared" si="106"/>
        <v xml:space="preserve">gang, </v>
      </c>
      <c r="T6828" s="38" t="s">
        <v>23261</v>
      </c>
      <c r="W6828" s="4" t="s">
        <v>14184</v>
      </c>
      <c r="X6828" s="4" t="s">
        <v>14184</v>
      </c>
    </row>
    <row r="6829" spans="1:24" x14ac:dyDescent="0.2">
      <c r="A6829">
        <v>11</v>
      </c>
      <c r="B6829">
        <v>16</v>
      </c>
      <c r="C6829">
        <v>2001</v>
      </c>
      <c r="D6829" t="s">
        <v>17218</v>
      </c>
      <c r="E6829" s="2">
        <v>3</v>
      </c>
      <c r="F6829" s="3"/>
      <c r="G6829" s="2">
        <v>1</v>
      </c>
      <c r="H6829" s="3"/>
      <c r="I6829" s="4" t="s">
        <v>10834</v>
      </c>
      <c r="J6829" s="2">
        <v>5</v>
      </c>
      <c r="K6829" s="3"/>
      <c r="L6829" s="2">
        <v>3</v>
      </c>
      <c r="M6829" s="4" t="s">
        <v>14184</v>
      </c>
      <c r="N6829" s="4" t="s">
        <v>4863</v>
      </c>
      <c r="O6829" t="s">
        <v>4351</v>
      </c>
      <c r="P6829" s="4" t="s">
        <v>11512</v>
      </c>
      <c r="Q6829" s="4" t="str">
        <f>VLOOKUP(P6829, 'Gun classification'!A:B, 2, FALSE)</f>
        <v>Arma de fuego</v>
      </c>
      <c r="R6829" s="4" t="s">
        <v>1381</v>
      </c>
      <c r="S6829" t="str">
        <f t="shared" si="106"/>
        <v>not known, walked out door shot</v>
      </c>
      <c r="W6829" s="4" t="s">
        <v>14184</v>
      </c>
      <c r="X6829" s="4" t="s">
        <v>14184</v>
      </c>
    </row>
    <row r="6830" spans="1:24" x14ac:dyDescent="0.2">
      <c r="A6830">
        <v>11</v>
      </c>
      <c r="B6830">
        <v>17</v>
      </c>
      <c r="C6830">
        <v>2001</v>
      </c>
      <c r="D6830" t="s">
        <v>17219</v>
      </c>
      <c r="E6830" s="2">
        <v>1</v>
      </c>
      <c r="F6830" s="3"/>
      <c r="G6830" s="2">
        <v>1</v>
      </c>
      <c r="H6830" s="3"/>
      <c r="I6830" s="4" t="s">
        <v>11325</v>
      </c>
      <c r="J6830" s="2">
        <v>3</v>
      </c>
      <c r="K6830" s="3"/>
      <c r="L6830" s="2">
        <v>1</v>
      </c>
      <c r="M6830" s="4" t="s">
        <v>14184</v>
      </c>
      <c r="N6830" s="4" t="s">
        <v>4864</v>
      </c>
      <c r="O6830" t="s">
        <v>11581</v>
      </c>
      <c r="P6830" s="4" t="s">
        <v>11512</v>
      </c>
      <c r="Q6830" s="4" t="str">
        <f>VLOOKUP(P6830, 'Gun classification'!A:B, 2, FALSE)</f>
        <v>Arma de fuego</v>
      </c>
      <c r="R6830" s="4" t="s">
        <v>1382</v>
      </c>
      <c r="S6830" t="str">
        <f t="shared" si="106"/>
        <v>robbery, refused to give it up.</v>
      </c>
      <c r="T6830" t="s">
        <v>11515</v>
      </c>
      <c r="W6830" s="4" t="s">
        <v>14184</v>
      </c>
      <c r="X6830" s="4" t="s">
        <v>14184</v>
      </c>
    </row>
    <row r="6831" spans="1:24" x14ac:dyDescent="0.2">
      <c r="A6831">
        <v>11</v>
      </c>
      <c r="B6831">
        <v>21</v>
      </c>
      <c r="C6831">
        <v>2001</v>
      </c>
      <c r="D6831" t="s">
        <v>17220</v>
      </c>
      <c r="E6831" s="2">
        <v>3</v>
      </c>
      <c r="F6831" s="3"/>
      <c r="G6831" s="2">
        <v>1</v>
      </c>
      <c r="H6831" s="3"/>
      <c r="I6831" s="4" t="s">
        <v>10834</v>
      </c>
      <c r="J6831" s="2">
        <v>5</v>
      </c>
      <c r="K6831" s="3"/>
      <c r="L6831" s="2">
        <v>3</v>
      </c>
      <c r="M6831" s="4" t="s">
        <v>14184</v>
      </c>
      <c r="N6831" s="4" t="s">
        <v>4865</v>
      </c>
      <c r="O6831" t="s">
        <v>4351</v>
      </c>
      <c r="P6831" s="4" t="s">
        <v>11512</v>
      </c>
      <c r="Q6831" s="4" t="str">
        <f>VLOOKUP(P6831, 'Gun classification'!A:B, 2, FALSE)</f>
        <v>Arma de fuego</v>
      </c>
      <c r="R6831" s="4" t="s">
        <v>1383</v>
      </c>
      <c r="S6831" t="str">
        <f t="shared" si="106"/>
        <v>not known, in park-corrob needed</v>
      </c>
      <c r="T6831" s="38" t="s">
        <v>11515</v>
      </c>
      <c r="W6831" s="4" t="s">
        <v>14184</v>
      </c>
      <c r="X6831" s="4" t="s">
        <v>14184</v>
      </c>
    </row>
    <row r="6832" spans="1:24" x14ac:dyDescent="0.2">
      <c r="A6832">
        <v>11</v>
      </c>
      <c r="B6832">
        <v>26</v>
      </c>
      <c r="C6832">
        <v>2001</v>
      </c>
      <c r="D6832" t="s">
        <v>17221</v>
      </c>
      <c r="E6832" s="2">
        <v>3</v>
      </c>
      <c r="F6832" s="3"/>
      <c r="G6832" s="2">
        <v>1</v>
      </c>
      <c r="H6832" s="3"/>
      <c r="I6832" s="4" t="s">
        <v>11326</v>
      </c>
      <c r="J6832" s="2">
        <v>3</v>
      </c>
      <c r="K6832" s="3"/>
      <c r="L6832" s="2">
        <v>1</v>
      </c>
      <c r="M6832" s="4" t="s">
        <v>14184</v>
      </c>
      <c r="N6832" s="4" t="s">
        <v>14837</v>
      </c>
      <c r="O6832" t="s">
        <v>10924</v>
      </c>
      <c r="P6832" s="4" t="s">
        <v>11512</v>
      </c>
      <c r="Q6832" s="4" t="str">
        <f>VLOOKUP(P6832, 'Gun classification'!A:B, 2, FALSE)</f>
        <v>Arma de fuego</v>
      </c>
      <c r="R6832" s="4" t="s">
        <v>14837</v>
      </c>
      <c r="S6832" t="str">
        <f t="shared" si="106"/>
        <v>gang, ditto</v>
      </c>
      <c r="T6832" s="38" t="s">
        <v>23261</v>
      </c>
      <c r="W6832" s="4" t="s">
        <v>14184</v>
      </c>
      <c r="X6832" s="4" t="s">
        <v>14184</v>
      </c>
    </row>
    <row r="6833" spans="1:24" x14ac:dyDescent="0.2">
      <c r="A6833">
        <v>11</v>
      </c>
      <c r="B6833">
        <v>26</v>
      </c>
      <c r="C6833">
        <v>2001</v>
      </c>
      <c r="D6833" t="s">
        <v>17222</v>
      </c>
      <c r="E6833" s="2">
        <v>3</v>
      </c>
      <c r="F6833" s="3"/>
      <c r="G6833" s="2">
        <v>1</v>
      </c>
      <c r="H6833" s="3"/>
      <c r="I6833" s="4" t="s">
        <v>11327</v>
      </c>
      <c r="J6833" s="2">
        <v>3</v>
      </c>
      <c r="K6833" s="3"/>
      <c r="L6833" s="2">
        <v>1</v>
      </c>
      <c r="M6833" s="4" t="s">
        <v>14184</v>
      </c>
      <c r="N6833" s="4" t="s">
        <v>4866</v>
      </c>
      <c r="O6833" t="s">
        <v>10924</v>
      </c>
      <c r="P6833" s="4" t="s">
        <v>11512</v>
      </c>
      <c r="Q6833" s="4" t="str">
        <f>VLOOKUP(P6833, 'Gun classification'!A:B, 2, FALSE)</f>
        <v>Arma de fuego</v>
      </c>
      <c r="R6833" s="4" t="s">
        <v>4037</v>
      </c>
      <c r="S6833" t="str">
        <f t="shared" si="106"/>
        <v>gang, found in car</v>
      </c>
      <c r="T6833" s="38" t="s">
        <v>23261</v>
      </c>
      <c r="W6833" s="4" t="s">
        <v>14184</v>
      </c>
      <c r="X6833" s="4" t="s">
        <v>14184</v>
      </c>
    </row>
    <row r="6834" spans="1:24" x14ac:dyDescent="0.2">
      <c r="A6834">
        <v>11</v>
      </c>
      <c r="B6834">
        <v>30</v>
      </c>
      <c r="C6834">
        <v>2001</v>
      </c>
      <c r="D6834" t="s">
        <v>17223</v>
      </c>
      <c r="E6834" s="2">
        <v>1</v>
      </c>
      <c r="F6834" s="2">
        <v>4</v>
      </c>
      <c r="G6834" s="2">
        <v>1</v>
      </c>
      <c r="H6834" s="3"/>
      <c r="I6834" s="4" t="s">
        <v>11328</v>
      </c>
      <c r="J6834" s="2">
        <v>1</v>
      </c>
      <c r="K6834" s="2">
        <v>4</v>
      </c>
      <c r="L6834" s="2">
        <v>1</v>
      </c>
      <c r="M6834" s="4" t="s">
        <v>14184</v>
      </c>
      <c r="N6834" s="4" t="s">
        <v>4867</v>
      </c>
      <c r="O6834" t="s">
        <v>4320</v>
      </c>
      <c r="P6834" s="4" t="s">
        <v>11512</v>
      </c>
      <c r="Q6834" s="4" t="str">
        <f>VLOOKUP(P6834, 'Gun classification'!A:B, 2, FALSE)</f>
        <v>Arma de fuego</v>
      </c>
      <c r="R6834" s="4" t="s">
        <v>14184</v>
      </c>
      <c r="S6834" t="str">
        <f t="shared" si="106"/>
        <v xml:space="preserve">driveby, </v>
      </c>
      <c r="W6834" s="4" t="s">
        <v>14184</v>
      </c>
      <c r="X6834" s="4" t="s">
        <v>14184</v>
      </c>
    </row>
    <row r="6835" spans="1:24" x14ac:dyDescent="0.2">
      <c r="A6835">
        <v>12</v>
      </c>
      <c r="B6835">
        <v>21</v>
      </c>
      <c r="C6835">
        <v>2001</v>
      </c>
      <c r="D6835" t="s">
        <v>17224</v>
      </c>
      <c r="E6835" s="2">
        <v>3</v>
      </c>
      <c r="F6835" s="3"/>
      <c r="G6835" s="2">
        <v>1</v>
      </c>
      <c r="H6835" s="3"/>
      <c r="I6835" s="4" t="s">
        <v>11329</v>
      </c>
      <c r="J6835" s="2">
        <v>1</v>
      </c>
      <c r="K6835" s="3"/>
      <c r="L6835" s="2">
        <v>2</v>
      </c>
      <c r="M6835" s="4" t="s">
        <v>14184</v>
      </c>
      <c r="N6835" s="4" t="s">
        <v>4868</v>
      </c>
      <c r="O6835" t="s">
        <v>4869</v>
      </c>
      <c r="P6835" s="4" t="s">
        <v>11518</v>
      </c>
      <c r="Q6835" s="4" t="str">
        <f>VLOOKUP(P6835, 'Gun classification'!A:B, 2, FALSE)</f>
        <v>Arma blanca</v>
      </c>
      <c r="R6835" s="4" t="s">
        <v>14184</v>
      </c>
      <c r="S6835" t="str">
        <f t="shared" si="106"/>
        <v xml:space="preserve">v. asked to be killed, </v>
      </c>
      <c r="W6835" s="4" t="s">
        <v>14184</v>
      </c>
      <c r="X6835" s="4" t="s">
        <v>14184</v>
      </c>
    </row>
    <row r="6836" spans="1:24" x14ac:dyDescent="0.2">
      <c r="A6836">
        <v>12</v>
      </c>
      <c r="B6836">
        <v>28</v>
      </c>
      <c r="C6836">
        <v>2001</v>
      </c>
      <c r="D6836" t="s">
        <v>17225</v>
      </c>
      <c r="E6836" s="2">
        <v>2</v>
      </c>
      <c r="F6836" s="2">
        <v>5</v>
      </c>
      <c r="G6836" s="2">
        <v>2</v>
      </c>
      <c r="H6836" s="3"/>
      <c r="I6836" s="4" t="s">
        <v>11330</v>
      </c>
      <c r="J6836" s="2">
        <v>2</v>
      </c>
      <c r="K6836" s="2">
        <v>5</v>
      </c>
      <c r="L6836" s="2">
        <v>1</v>
      </c>
      <c r="M6836" s="4" t="s">
        <v>14184</v>
      </c>
      <c r="N6836" s="4" t="s">
        <v>4870</v>
      </c>
      <c r="O6836" t="s">
        <v>4871</v>
      </c>
      <c r="P6836" s="4" t="s">
        <v>3702</v>
      </c>
      <c r="Q6836" s="4" t="str">
        <f>VLOOKUP(P6836, 'Gun classification'!A:B, 2, FALSE)</f>
        <v>No clasificado</v>
      </c>
      <c r="R6836" s="4" t="s">
        <v>1384</v>
      </c>
      <c r="S6836" t="str">
        <f t="shared" si="106"/>
        <v>shaken baby, dad</v>
      </c>
      <c r="W6836" s="4" t="s">
        <v>14184</v>
      </c>
      <c r="X6836" s="4" t="s">
        <v>14184</v>
      </c>
    </row>
    <row r="6837" spans="1:24" x14ac:dyDescent="0.2">
      <c r="A6837">
        <v>1</v>
      </c>
      <c r="B6837">
        <v>3</v>
      </c>
      <c r="C6837">
        <v>2002</v>
      </c>
      <c r="D6837" t="s">
        <v>17226</v>
      </c>
      <c r="E6837" s="2">
        <v>3</v>
      </c>
      <c r="F6837" s="3"/>
      <c r="G6837" s="2">
        <v>1</v>
      </c>
      <c r="H6837" s="3"/>
      <c r="I6837" s="4" t="s">
        <v>17370</v>
      </c>
      <c r="J6837" s="2">
        <v>5</v>
      </c>
      <c r="K6837" s="3"/>
      <c r="L6837" s="2">
        <v>3</v>
      </c>
      <c r="M6837" s="4" t="s">
        <v>14184</v>
      </c>
      <c r="N6837" s="4" t="s">
        <v>4872</v>
      </c>
      <c r="O6837" t="s">
        <v>4873</v>
      </c>
      <c r="P6837" s="4" t="s">
        <v>11512</v>
      </c>
      <c r="Q6837" s="4" t="str">
        <f>VLOOKUP(P6837, 'Gun classification'!A:B, 2, FALSE)</f>
        <v>Arma de fuego</v>
      </c>
      <c r="R6837" s="4" t="s">
        <v>4213</v>
      </c>
      <c r="S6837" t="str">
        <f t="shared" si="106"/>
        <v>not known gang?, found in park</v>
      </c>
      <c r="T6837" s="38" t="s">
        <v>23261</v>
      </c>
      <c r="W6837" s="4" t="s">
        <v>14184</v>
      </c>
      <c r="X6837" s="4" t="s">
        <v>14184</v>
      </c>
    </row>
    <row r="6838" spans="1:24" x14ac:dyDescent="0.2">
      <c r="A6838">
        <v>1</v>
      </c>
      <c r="B6838">
        <v>7</v>
      </c>
      <c r="C6838">
        <v>2002</v>
      </c>
      <c r="D6838" t="s">
        <v>17227</v>
      </c>
      <c r="E6838" s="2">
        <v>3</v>
      </c>
      <c r="F6838" s="3"/>
      <c r="G6838" s="2">
        <v>1</v>
      </c>
      <c r="H6838" s="3"/>
      <c r="I6838" s="4" t="s">
        <v>10834</v>
      </c>
      <c r="J6838" s="2">
        <v>3</v>
      </c>
      <c r="K6838" s="3"/>
      <c r="L6838" s="2">
        <v>1</v>
      </c>
      <c r="M6838" s="4" t="s">
        <v>14184</v>
      </c>
      <c r="N6838" s="4" t="s">
        <v>4874</v>
      </c>
      <c r="O6838" t="s">
        <v>4875</v>
      </c>
      <c r="P6838" s="4" t="s">
        <v>11512</v>
      </c>
      <c r="Q6838" s="4" t="str">
        <f>VLOOKUP(P6838, 'Gun classification'!A:B, 2, FALSE)</f>
        <v>Arma de fuego</v>
      </c>
      <c r="R6838" s="4" t="s">
        <v>1385</v>
      </c>
      <c r="S6838" t="str">
        <f t="shared" si="106"/>
        <v>shot into car, susp known</v>
      </c>
      <c r="W6838" s="4" t="s">
        <v>14184</v>
      </c>
      <c r="X6838" s="4" t="s">
        <v>14184</v>
      </c>
    </row>
    <row r="6839" spans="1:24" x14ac:dyDescent="0.2">
      <c r="A6839">
        <v>1</v>
      </c>
      <c r="B6839">
        <v>14</v>
      </c>
      <c r="C6839">
        <v>2002</v>
      </c>
      <c r="D6839" t="s">
        <v>17228</v>
      </c>
      <c r="E6839" s="2">
        <v>1</v>
      </c>
      <c r="F6839" s="2">
        <v>4</v>
      </c>
      <c r="G6839" s="2">
        <v>2</v>
      </c>
      <c r="H6839" s="3"/>
      <c r="I6839" s="4" t="s">
        <v>11331</v>
      </c>
      <c r="J6839" s="2">
        <v>1</v>
      </c>
      <c r="K6839" s="2">
        <v>4</v>
      </c>
      <c r="L6839" s="2">
        <v>1</v>
      </c>
      <c r="M6839" s="4" t="s">
        <v>14184</v>
      </c>
      <c r="N6839" s="4" t="s">
        <v>4876</v>
      </c>
      <c r="O6839" t="s">
        <v>8992</v>
      </c>
      <c r="P6839" s="4" t="s">
        <v>11625</v>
      </c>
      <c r="Q6839" s="4" t="str">
        <f>VLOOKUP(P6839, 'Gun classification'!A:B, 2, FALSE)</f>
        <v>Falta de oxigeno</v>
      </c>
      <c r="R6839" s="4" t="s">
        <v>1386</v>
      </c>
      <c r="S6839" t="str">
        <f t="shared" si="106"/>
        <v>sex rape, v. prostitute</v>
      </c>
      <c r="T6839" t="s">
        <v>8275</v>
      </c>
      <c r="W6839" s="4" t="s">
        <v>14184</v>
      </c>
      <c r="X6839" s="4" t="s">
        <v>14184</v>
      </c>
    </row>
    <row r="6840" spans="1:24" x14ac:dyDescent="0.2">
      <c r="A6840">
        <v>1</v>
      </c>
      <c r="B6840">
        <v>18</v>
      </c>
      <c r="C6840">
        <v>2002</v>
      </c>
      <c r="D6840" t="s">
        <v>17229</v>
      </c>
      <c r="E6840" s="2">
        <v>3</v>
      </c>
      <c r="F6840" s="3"/>
      <c r="G6840" s="2">
        <v>1</v>
      </c>
      <c r="H6840" s="3"/>
      <c r="I6840" s="4" t="s">
        <v>11332</v>
      </c>
      <c r="J6840" s="2">
        <v>3</v>
      </c>
      <c r="K6840" s="3"/>
      <c r="L6840" s="2">
        <v>1</v>
      </c>
      <c r="M6840" s="4" t="s">
        <v>14184</v>
      </c>
      <c r="N6840" s="4" t="s">
        <v>4877</v>
      </c>
      <c r="O6840" t="s">
        <v>4878</v>
      </c>
      <c r="P6840" s="4" t="s">
        <v>11512</v>
      </c>
      <c r="Q6840" s="4" t="str">
        <f>VLOOKUP(P6840, 'Gun classification'!A:B, 2, FALSE)</f>
        <v>Arma de fuego</v>
      </c>
      <c r="R6840" s="4" t="s">
        <v>1387</v>
      </c>
      <c r="S6840" t="str">
        <f t="shared" si="106"/>
        <v>gang shot in car, car taken and set on fire</v>
      </c>
      <c r="T6840" s="38" t="s">
        <v>23261</v>
      </c>
      <c r="W6840" s="4" t="s">
        <v>14184</v>
      </c>
      <c r="X6840" s="4" t="s">
        <v>14184</v>
      </c>
    </row>
    <row r="6841" spans="1:24" x14ac:dyDescent="0.2">
      <c r="A6841">
        <v>1</v>
      </c>
      <c r="B6841">
        <v>26</v>
      </c>
      <c r="C6841">
        <v>2002</v>
      </c>
      <c r="D6841" t="s">
        <v>17230</v>
      </c>
      <c r="E6841" s="2">
        <v>3</v>
      </c>
      <c r="F6841" s="3"/>
      <c r="G6841" s="2">
        <v>1</v>
      </c>
      <c r="H6841" s="3"/>
      <c r="I6841" s="4" t="s">
        <v>10834</v>
      </c>
      <c r="J6841" s="2">
        <v>5</v>
      </c>
      <c r="K6841" s="3"/>
      <c r="L6841" s="2">
        <v>3</v>
      </c>
      <c r="M6841" s="4" t="s">
        <v>14184</v>
      </c>
      <c r="N6841" s="4" t="s">
        <v>4879</v>
      </c>
      <c r="O6841" t="s">
        <v>10232</v>
      </c>
      <c r="P6841" s="4" t="s">
        <v>11512</v>
      </c>
      <c r="Q6841" s="4" t="str">
        <f>VLOOKUP(P6841, 'Gun classification'!A:B, 2, FALSE)</f>
        <v>Arma de fuego</v>
      </c>
      <c r="R6841" s="4" t="s">
        <v>1388</v>
      </c>
      <c r="S6841" t="str">
        <f t="shared" si="106"/>
        <v>argument, named bu DA says no</v>
      </c>
      <c r="W6841" s="4" t="s">
        <v>14184</v>
      </c>
      <c r="X6841" s="4" t="s">
        <v>14184</v>
      </c>
    </row>
    <row r="6842" spans="1:24" x14ac:dyDescent="0.2">
      <c r="A6842">
        <v>1</v>
      </c>
      <c r="B6842">
        <v>29</v>
      </c>
      <c r="C6842">
        <v>2002</v>
      </c>
      <c r="D6842" t="s">
        <v>17231</v>
      </c>
      <c r="E6842" s="2">
        <v>3</v>
      </c>
      <c r="F6842" s="3"/>
      <c r="G6842" s="2">
        <v>1</v>
      </c>
      <c r="H6842" s="3"/>
      <c r="I6842" s="4" t="s">
        <v>11333</v>
      </c>
      <c r="J6842" s="2">
        <v>5</v>
      </c>
      <c r="K6842" s="3"/>
      <c r="L6842" s="2">
        <v>3</v>
      </c>
      <c r="M6842" s="4" t="s">
        <v>14184</v>
      </c>
      <c r="N6842" s="4" t="s">
        <v>4880</v>
      </c>
      <c r="O6842" t="s">
        <v>4881</v>
      </c>
      <c r="P6842" s="4" t="s">
        <v>11512</v>
      </c>
      <c r="Q6842" s="4" t="str">
        <f>VLOOKUP(P6842, 'Gun classification'!A:B, 2, FALSE)</f>
        <v>Arma de fuego</v>
      </c>
      <c r="R6842" s="4" t="s">
        <v>14184</v>
      </c>
      <c r="S6842" t="str">
        <f t="shared" si="106"/>
        <v xml:space="preserve">break in and kill, </v>
      </c>
      <c r="W6842" s="4" t="s">
        <v>14184</v>
      </c>
      <c r="X6842" s="4" t="s">
        <v>14184</v>
      </c>
    </row>
    <row r="6843" spans="1:24" x14ac:dyDescent="0.2">
      <c r="A6843">
        <v>2</v>
      </c>
      <c r="B6843">
        <v>3</v>
      </c>
      <c r="C6843">
        <v>2002</v>
      </c>
      <c r="D6843" t="s">
        <v>17232</v>
      </c>
      <c r="E6843" s="2">
        <v>2</v>
      </c>
      <c r="F6843" s="2">
        <v>9</v>
      </c>
      <c r="G6843" s="2">
        <v>1</v>
      </c>
      <c r="H6843" s="3"/>
      <c r="I6843" s="4" t="s">
        <v>11334</v>
      </c>
      <c r="J6843" s="2">
        <v>2</v>
      </c>
      <c r="K6843" s="2">
        <v>9</v>
      </c>
      <c r="L6843" s="2">
        <v>1</v>
      </c>
      <c r="M6843" s="4" t="s">
        <v>14184</v>
      </c>
      <c r="N6843" s="4" t="s">
        <v>4151</v>
      </c>
      <c r="O6843" t="s">
        <v>4638</v>
      </c>
      <c r="P6843" s="4" t="s">
        <v>11512</v>
      </c>
      <c r="Q6843" s="4" t="str">
        <f>VLOOKUP(P6843, 'Gun classification'!A:B, 2, FALSE)</f>
        <v>Arma de fuego</v>
      </c>
      <c r="R6843" s="4" t="s">
        <v>14184</v>
      </c>
      <c r="S6843" t="str">
        <f t="shared" si="106"/>
        <v xml:space="preserve">found on ground, </v>
      </c>
      <c r="W6843" s="4" t="s">
        <v>14184</v>
      </c>
      <c r="X6843" s="4" t="s">
        <v>14184</v>
      </c>
    </row>
    <row r="6844" spans="1:24" x14ac:dyDescent="0.2">
      <c r="A6844">
        <v>2</v>
      </c>
      <c r="B6844">
        <v>7</v>
      </c>
      <c r="C6844">
        <v>2002</v>
      </c>
      <c r="D6844" t="s">
        <v>17233</v>
      </c>
      <c r="E6844" s="2">
        <v>1</v>
      </c>
      <c r="F6844" s="2">
        <v>4</v>
      </c>
      <c r="G6844" s="2">
        <v>1</v>
      </c>
      <c r="H6844" s="3"/>
      <c r="I6844" s="4" t="s">
        <v>11335</v>
      </c>
      <c r="J6844" s="2">
        <v>5</v>
      </c>
      <c r="K6844" s="3"/>
      <c r="L6844" s="2">
        <v>3</v>
      </c>
      <c r="M6844" s="4" t="s">
        <v>14184</v>
      </c>
      <c r="N6844" s="4" t="s">
        <v>3796</v>
      </c>
      <c r="O6844" t="s">
        <v>4882</v>
      </c>
      <c r="P6844" s="4" t="s">
        <v>11512</v>
      </c>
      <c r="Q6844" s="4" t="str">
        <f>VLOOKUP(P6844, 'Gun classification'!A:B, 2, FALSE)</f>
        <v>Arma de fuego</v>
      </c>
      <c r="R6844" s="4" t="s">
        <v>14184</v>
      </c>
      <c r="S6844" t="str">
        <f t="shared" si="106"/>
        <v xml:space="preserve">standing on Capp st, </v>
      </c>
      <c r="W6844" s="4" t="s">
        <v>14184</v>
      </c>
      <c r="X6844" s="4" t="s">
        <v>14184</v>
      </c>
    </row>
    <row r="6845" spans="1:24" x14ac:dyDescent="0.2">
      <c r="A6845">
        <v>2</v>
      </c>
      <c r="B6845">
        <v>11</v>
      </c>
      <c r="C6845">
        <v>2002</v>
      </c>
      <c r="D6845" t="s">
        <v>17234</v>
      </c>
      <c r="E6845" s="2">
        <v>1</v>
      </c>
      <c r="F6845" s="2">
        <v>4</v>
      </c>
      <c r="G6845" s="2">
        <v>1</v>
      </c>
      <c r="H6845" s="3"/>
      <c r="I6845" s="4" t="s">
        <v>11336</v>
      </c>
      <c r="J6845" s="2">
        <v>1</v>
      </c>
      <c r="K6845" s="3"/>
      <c r="L6845" s="2">
        <v>1</v>
      </c>
      <c r="M6845" s="4" t="s">
        <v>14184</v>
      </c>
      <c r="N6845" s="4" t="s">
        <v>5106</v>
      </c>
      <c r="O6845" t="s">
        <v>4883</v>
      </c>
      <c r="P6845" s="4" t="s">
        <v>5186</v>
      </c>
      <c r="Q6845" s="4" t="str">
        <f>VLOOKUP(P6845, 'Gun classification'!A:B, 2, FALSE)</f>
        <v xml:space="preserve">Vehiculo </v>
      </c>
      <c r="R6845" s="4" t="s">
        <v>5186</v>
      </c>
      <c r="S6845" t="str">
        <f t="shared" si="106"/>
        <v>run down by car in fight, auto</v>
      </c>
      <c r="T6845" s="38" t="s">
        <v>23263</v>
      </c>
      <c r="W6845" s="4" t="s">
        <v>14184</v>
      </c>
      <c r="X6845" s="4" t="s">
        <v>14184</v>
      </c>
    </row>
    <row r="6846" spans="1:24" x14ac:dyDescent="0.2">
      <c r="A6846">
        <v>2</v>
      </c>
      <c r="B6846">
        <v>14</v>
      </c>
      <c r="C6846">
        <v>2002</v>
      </c>
      <c r="D6846" t="s">
        <v>17235</v>
      </c>
      <c r="E6846" s="2">
        <v>1</v>
      </c>
      <c r="F6846" s="3"/>
      <c r="G6846" s="2">
        <v>1</v>
      </c>
      <c r="H6846" s="2">
        <v>45</v>
      </c>
      <c r="I6846" s="4" t="s">
        <v>11337</v>
      </c>
      <c r="J6846" s="2">
        <v>1</v>
      </c>
      <c r="K6846" s="3"/>
      <c r="L6846" s="2">
        <v>1</v>
      </c>
      <c r="M6846" s="4" t="s">
        <v>11418</v>
      </c>
      <c r="N6846" s="4" t="s">
        <v>4884</v>
      </c>
      <c r="O6846" t="s">
        <v>4885</v>
      </c>
      <c r="P6846" s="4" t="s">
        <v>4886</v>
      </c>
      <c r="Q6846" s="4" t="str">
        <f>VLOOKUP(P6846, 'Gun classification'!A:B, 2, FALSE)</f>
        <v>Falta de oxigeno</v>
      </c>
      <c r="R6846" s="4" t="s">
        <v>1389</v>
      </c>
      <c r="S6846" t="str">
        <f t="shared" si="106"/>
        <v>gay? Electric cord aaround neck, scarf and ducttape on mouth</v>
      </c>
      <c r="W6846" s="4" t="s">
        <v>14184</v>
      </c>
      <c r="X6846" s="4" t="s">
        <v>14184</v>
      </c>
    </row>
    <row r="6847" spans="1:24" x14ac:dyDescent="0.2">
      <c r="A6847">
        <v>2</v>
      </c>
      <c r="B6847">
        <v>18</v>
      </c>
      <c r="C6847">
        <v>2002</v>
      </c>
      <c r="D6847" t="s">
        <v>17236</v>
      </c>
      <c r="E6847" s="2">
        <v>1</v>
      </c>
      <c r="F6847" s="3"/>
      <c r="G6847" s="2">
        <v>2</v>
      </c>
      <c r="H6847" s="2">
        <v>55</v>
      </c>
      <c r="I6847" s="4" t="s">
        <v>11338</v>
      </c>
      <c r="J6847" s="2">
        <v>1</v>
      </c>
      <c r="K6847" s="3"/>
      <c r="L6847" s="2">
        <v>1</v>
      </c>
      <c r="M6847" s="4" t="s">
        <v>11418</v>
      </c>
      <c r="N6847" s="4" t="s">
        <v>4887</v>
      </c>
      <c r="O6847" t="s">
        <v>4888</v>
      </c>
      <c r="P6847" s="4" t="s">
        <v>11625</v>
      </c>
      <c r="Q6847" s="4" t="str">
        <f>VLOOKUP(P6847, 'Gun classification'!A:B, 2, FALSE)</f>
        <v>Falta de oxigeno</v>
      </c>
      <c r="R6847" s="4" t="s">
        <v>1390</v>
      </c>
      <c r="S6847" t="str">
        <f t="shared" si="106"/>
        <v>sleepover guest, she wouldn't talk t him</v>
      </c>
      <c r="W6847" s="4" t="s">
        <v>14184</v>
      </c>
      <c r="X6847" s="4" t="s">
        <v>14184</v>
      </c>
    </row>
    <row r="6848" spans="1:24" x14ac:dyDescent="0.2">
      <c r="A6848">
        <v>2</v>
      </c>
      <c r="B6848">
        <v>24</v>
      </c>
      <c r="C6848">
        <v>2002</v>
      </c>
      <c r="D6848" t="s">
        <v>17237</v>
      </c>
      <c r="E6848" s="2">
        <v>3</v>
      </c>
      <c r="F6848" s="3"/>
      <c r="G6848" s="2">
        <v>1</v>
      </c>
      <c r="H6848" s="3"/>
      <c r="I6848" s="4" t="s">
        <v>11339</v>
      </c>
      <c r="J6848" s="2">
        <v>3</v>
      </c>
      <c r="K6848" s="3"/>
      <c r="L6848" s="2">
        <v>1</v>
      </c>
      <c r="M6848" s="4" t="s">
        <v>14184</v>
      </c>
      <c r="N6848" s="4" t="s">
        <v>4889</v>
      </c>
      <c r="O6848" t="s">
        <v>9053</v>
      </c>
      <c r="P6848" s="4" t="s">
        <v>11512</v>
      </c>
      <c r="Q6848" s="4" t="str">
        <f>VLOOKUP(P6848, 'Gun classification'!A:B, 2, FALSE)</f>
        <v>Arma de fuego</v>
      </c>
      <c r="R6848" s="4" t="s">
        <v>14184</v>
      </c>
      <c r="S6848" t="str">
        <f t="shared" si="106"/>
        <v xml:space="preserve">in street, </v>
      </c>
      <c r="W6848" s="4" t="s">
        <v>14184</v>
      </c>
      <c r="X6848" s="4" t="s">
        <v>14184</v>
      </c>
    </row>
    <row r="6849" spans="1:24" x14ac:dyDescent="0.2">
      <c r="A6849">
        <v>2</v>
      </c>
      <c r="B6849">
        <v>25</v>
      </c>
      <c r="C6849">
        <v>2002</v>
      </c>
      <c r="D6849" t="s">
        <v>17238</v>
      </c>
      <c r="E6849" s="2">
        <v>3</v>
      </c>
      <c r="F6849" s="3"/>
      <c r="G6849" s="2">
        <v>2</v>
      </c>
      <c r="H6849" s="3"/>
      <c r="I6849" s="4" t="s">
        <v>17370</v>
      </c>
      <c r="J6849" s="2">
        <v>5</v>
      </c>
      <c r="K6849" s="3"/>
      <c r="L6849" s="2">
        <v>3</v>
      </c>
      <c r="M6849" s="4" t="s">
        <v>14184</v>
      </c>
      <c r="N6849" s="4" t="s">
        <v>4890</v>
      </c>
      <c r="O6849" t="s">
        <v>4891</v>
      </c>
      <c r="P6849" s="4" t="s">
        <v>11732</v>
      </c>
      <c r="Q6849" s="4" t="str">
        <f>VLOOKUP(P6849, 'Gun classification'!A:B, 2, FALSE)</f>
        <v>Fuerza</v>
      </c>
      <c r="R6849" s="4" t="s">
        <v>14184</v>
      </c>
      <c r="S6849" t="str">
        <f t="shared" si="106"/>
        <v xml:space="preserve">in porta potty, </v>
      </c>
      <c r="W6849" s="4" t="s">
        <v>14184</v>
      </c>
      <c r="X6849" s="4" t="s">
        <v>14184</v>
      </c>
    </row>
    <row r="6850" spans="1:24" x14ac:dyDescent="0.2">
      <c r="A6850">
        <v>3</v>
      </c>
      <c r="B6850">
        <v>17</v>
      </c>
      <c r="C6850">
        <v>2002</v>
      </c>
      <c r="D6850" t="s">
        <v>17239</v>
      </c>
      <c r="E6850" s="2">
        <v>1</v>
      </c>
      <c r="F6850" s="2">
        <v>4</v>
      </c>
      <c r="G6850" s="2">
        <v>1</v>
      </c>
      <c r="H6850" s="2">
        <v>56</v>
      </c>
      <c r="I6850" s="4" t="s">
        <v>11340</v>
      </c>
      <c r="J6850" s="2">
        <v>3</v>
      </c>
      <c r="K6850" s="3"/>
      <c r="L6850" s="2">
        <v>2</v>
      </c>
      <c r="M6850" s="4" t="s">
        <v>11432</v>
      </c>
      <c r="N6850" s="4" t="s">
        <v>4892</v>
      </c>
      <c r="O6850" t="s">
        <v>4893</v>
      </c>
      <c r="P6850" s="4" t="s">
        <v>14184</v>
      </c>
      <c r="Q6850" s="4" t="s">
        <v>23269</v>
      </c>
      <c r="R6850" s="4" t="s">
        <v>14184</v>
      </c>
      <c r="S6850" t="str">
        <f t="shared" si="106"/>
        <v xml:space="preserve">gay? Hogtied in street gay?, </v>
      </c>
      <c r="W6850" s="4" t="s">
        <v>14184</v>
      </c>
      <c r="X6850" s="4" t="s">
        <v>14184</v>
      </c>
    </row>
    <row r="6851" spans="1:24" x14ac:dyDescent="0.2">
      <c r="A6851">
        <v>3</v>
      </c>
      <c r="B6851">
        <v>17</v>
      </c>
      <c r="C6851">
        <v>2002</v>
      </c>
      <c r="D6851" t="s">
        <v>17240</v>
      </c>
      <c r="E6851" s="2">
        <v>2</v>
      </c>
      <c r="F6851" s="2">
        <v>5</v>
      </c>
      <c r="G6851" s="2">
        <v>1</v>
      </c>
      <c r="H6851" s="3"/>
      <c r="I6851" s="4" t="s">
        <v>17370</v>
      </c>
      <c r="J6851" s="2">
        <v>5</v>
      </c>
      <c r="K6851" s="3"/>
      <c r="L6851" s="2">
        <v>3</v>
      </c>
      <c r="M6851" s="4" t="s">
        <v>14184</v>
      </c>
      <c r="N6851" s="4" t="s">
        <v>4894</v>
      </c>
      <c r="O6851" t="s">
        <v>4895</v>
      </c>
      <c r="P6851" s="4" t="s">
        <v>11512</v>
      </c>
      <c r="Q6851" s="4" t="str">
        <f>VLOOKUP(P6851, 'Gun classification'!A:B, 2, FALSE)</f>
        <v>Arma de fuego</v>
      </c>
      <c r="R6851" s="4" t="s">
        <v>14184</v>
      </c>
      <c r="S6851" t="str">
        <f t="shared" ref="S6851:S6914" si="107">CONCATENATE(O6851,", ",R6851)</f>
        <v xml:space="preserve">argument and shots, </v>
      </c>
      <c r="W6851" s="4" t="s">
        <v>14184</v>
      </c>
      <c r="X6851" s="4" t="s">
        <v>14184</v>
      </c>
    </row>
    <row r="6852" spans="1:24" x14ac:dyDescent="0.2">
      <c r="A6852">
        <v>4</v>
      </c>
      <c r="B6852">
        <v>5</v>
      </c>
      <c r="C6852">
        <v>2002</v>
      </c>
      <c r="D6852" t="s">
        <v>17241</v>
      </c>
      <c r="E6852" s="2">
        <v>3</v>
      </c>
      <c r="F6852" s="3"/>
      <c r="G6852" s="2">
        <v>1</v>
      </c>
      <c r="H6852" s="3"/>
      <c r="I6852" s="4" t="s">
        <v>14736</v>
      </c>
      <c r="J6852" s="2">
        <v>3</v>
      </c>
      <c r="K6852" s="3"/>
      <c r="L6852" s="2">
        <v>1</v>
      </c>
      <c r="M6852" s="4" t="s">
        <v>14184</v>
      </c>
      <c r="N6852" s="4" t="s">
        <v>4133</v>
      </c>
      <c r="O6852" t="s">
        <v>4896</v>
      </c>
      <c r="P6852" s="4" t="s">
        <v>11512</v>
      </c>
      <c r="Q6852" s="4" t="str">
        <f>VLOOKUP(P6852, 'Gun classification'!A:B, 2, FALSE)</f>
        <v>Arma de fuego</v>
      </c>
      <c r="R6852" s="4" t="s">
        <v>1391</v>
      </c>
      <c r="S6852" t="str">
        <f t="shared" si="107"/>
        <v>gang playground, shoulder weapon</v>
      </c>
      <c r="T6852" s="38" t="s">
        <v>23261</v>
      </c>
      <c r="W6852" s="4" t="s">
        <v>14184</v>
      </c>
      <c r="X6852" s="4" t="s">
        <v>14184</v>
      </c>
    </row>
    <row r="6853" spans="1:24" x14ac:dyDescent="0.2">
      <c r="A6853">
        <v>4</v>
      </c>
      <c r="B6853">
        <v>8</v>
      </c>
      <c r="C6853">
        <v>2002</v>
      </c>
      <c r="D6853" t="s">
        <v>17242</v>
      </c>
      <c r="E6853" s="2">
        <v>3</v>
      </c>
      <c r="F6853" s="3"/>
      <c r="G6853" s="2">
        <v>2</v>
      </c>
      <c r="H6853" s="3"/>
      <c r="I6853" s="4" t="s">
        <v>11341</v>
      </c>
      <c r="J6853" s="2">
        <v>1</v>
      </c>
      <c r="K6853" s="3"/>
      <c r="L6853" s="2">
        <v>1</v>
      </c>
      <c r="M6853" s="4" t="s">
        <v>14184</v>
      </c>
      <c r="N6853" s="4" t="s">
        <v>4897</v>
      </c>
      <c r="O6853" t="s">
        <v>4898</v>
      </c>
      <c r="P6853" s="4" t="s">
        <v>4899</v>
      </c>
      <c r="Q6853" s="4" t="str">
        <f>VLOOKUP(P6853, 'Gun classification'!A:B, 2, FALSE)</f>
        <v>Fuerza</v>
      </c>
      <c r="R6853" s="4" t="s">
        <v>1392</v>
      </c>
      <c r="S6853" t="str">
        <f t="shared" si="107"/>
        <v>domestic dispute, pleaded not to hurt</v>
      </c>
      <c r="T6853" t="s">
        <v>11650</v>
      </c>
      <c r="W6853" s="4" t="s">
        <v>14184</v>
      </c>
      <c r="X6853" s="4" t="s">
        <v>14184</v>
      </c>
    </row>
    <row r="6854" spans="1:24" x14ac:dyDescent="0.2">
      <c r="A6854">
        <v>4</v>
      </c>
      <c r="B6854">
        <v>10</v>
      </c>
      <c r="C6854">
        <v>2002</v>
      </c>
      <c r="D6854" t="s">
        <v>17243</v>
      </c>
      <c r="E6854" s="2">
        <v>1</v>
      </c>
      <c r="F6854" s="3"/>
      <c r="G6854" s="2">
        <v>1</v>
      </c>
      <c r="H6854" s="3"/>
      <c r="I6854" s="4" t="s">
        <v>11342</v>
      </c>
      <c r="J6854" s="2">
        <v>1</v>
      </c>
      <c r="K6854" s="3"/>
      <c r="L6854" s="2">
        <v>1</v>
      </c>
      <c r="M6854" s="4" t="s">
        <v>14184</v>
      </c>
      <c r="N6854" s="4" t="s">
        <v>4900</v>
      </c>
      <c r="O6854" t="s">
        <v>4901</v>
      </c>
      <c r="P6854" s="4" t="s">
        <v>11732</v>
      </c>
      <c r="Q6854" s="4" t="str">
        <f>VLOOKUP(P6854, 'Gun classification'!A:B, 2, FALSE)</f>
        <v>Fuerza</v>
      </c>
      <c r="R6854" s="4" t="s">
        <v>1393</v>
      </c>
      <c r="S6854" t="str">
        <f t="shared" si="107"/>
        <v>verbal altercation near pub toilnt, security had sent v. away</v>
      </c>
      <c r="W6854" s="4" t="s">
        <v>14184</v>
      </c>
      <c r="X6854" s="4" t="s">
        <v>14184</v>
      </c>
    </row>
    <row r="6855" spans="1:24" x14ac:dyDescent="0.2">
      <c r="A6855">
        <v>4</v>
      </c>
      <c r="B6855">
        <v>13</v>
      </c>
      <c r="C6855">
        <v>2002</v>
      </c>
      <c r="D6855" t="s">
        <v>17244</v>
      </c>
      <c r="E6855" s="2">
        <v>3</v>
      </c>
      <c r="F6855" s="3"/>
      <c r="G6855" s="2">
        <v>1</v>
      </c>
      <c r="H6855" s="3"/>
      <c r="I6855" s="4" t="s">
        <v>11343</v>
      </c>
      <c r="J6855" s="2">
        <v>3</v>
      </c>
      <c r="K6855" s="3"/>
      <c r="L6855" s="2">
        <v>1</v>
      </c>
      <c r="M6855" s="4" t="s">
        <v>14184</v>
      </c>
      <c r="N6855" s="4" t="s">
        <v>4902</v>
      </c>
      <c r="O6855" t="s">
        <v>4759</v>
      </c>
      <c r="P6855" s="4" t="s">
        <v>11512</v>
      </c>
      <c r="Q6855" s="4" t="str">
        <f>VLOOKUP(P6855, 'Gun classification'!A:B, 2, FALSE)</f>
        <v>Arma de fuego</v>
      </c>
      <c r="R6855" s="4" t="s">
        <v>1394</v>
      </c>
      <c r="S6855" t="str">
        <f t="shared" si="107"/>
        <v>shot in car gang, tries to drive away</v>
      </c>
      <c r="T6855" s="38" t="s">
        <v>23261</v>
      </c>
      <c r="W6855" s="4" t="s">
        <v>14184</v>
      </c>
      <c r="X6855" s="4" t="s">
        <v>14184</v>
      </c>
    </row>
    <row r="6856" spans="1:24" x14ac:dyDescent="0.2">
      <c r="A6856">
        <v>4</v>
      </c>
      <c r="B6856">
        <v>27</v>
      </c>
      <c r="C6856">
        <v>2002</v>
      </c>
      <c r="D6856" t="s">
        <v>17245</v>
      </c>
      <c r="E6856" s="2">
        <v>2</v>
      </c>
      <c r="F6856" s="2">
        <v>9</v>
      </c>
      <c r="G6856" s="2">
        <v>1</v>
      </c>
      <c r="H6856" s="3"/>
      <c r="I6856" s="4" t="s">
        <v>11344</v>
      </c>
      <c r="J6856" s="2">
        <v>2</v>
      </c>
      <c r="K6856" s="2">
        <v>9</v>
      </c>
      <c r="L6856" s="2">
        <v>1</v>
      </c>
      <c r="M6856" s="4" t="s">
        <v>14184</v>
      </c>
      <c r="N6856" s="4" t="s">
        <v>4903</v>
      </c>
      <c r="O6856" t="s">
        <v>10924</v>
      </c>
      <c r="P6856" s="4" t="s">
        <v>11732</v>
      </c>
      <c r="Q6856" s="4" t="str">
        <f>VLOOKUP(P6856, 'Gun classification'!A:B, 2, FALSE)</f>
        <v>Fuerza</v>
      </c>
      <c r="R6856" s="4" t="s">
        <v>1395</v>
      </c>
      <c r="S6856" t="str">
        <f t="shared" si="107"/>
        <v>gang, turns self in</v>
      </c>
      <c r="T6856" s="38" t="s">
        <v>23261</v>
      </c>
      <c r="W6856" s="4" t="s">
        <v>14184</v>
      </c>
      <c r="X6856" s="4" t="s">
        <v>14184</v>
      </c>
    </row>
    <row r="6857" spans="1:24" x14ac:dyDescent="0.2">
      <c r="A6857">
        <v>4</v>
      </c>
      <c r="B6857">
        <v>27</v>
      </c>
      <c r="C6857">
        <v>2002</v>
      </c>
      <c r="D6857" t="s">
        <v>17246</v>
      </c>
      <c r="E6857" s="2">
        <v>3</v>
      </c>
      <c r="F6857" s="3"/>
      <c r="G6857" s="2">
        <v>1</v>
      </c>
      <c r="H6857" s="3"/>
      <c r="I6857" s="4" t="s">
        <v>11345</v>
      </c>
      <c r="J6857" s="2">
        <v>3</v>
      </c>
      <c r="K6857" s="3"/>
      <c r="L6857" s="2">
        <v>1</v>
      </c>
      <c r="M6857" s="4" t="s">
        <v>14184</v>
      </c>
      <c r="N6857" s="4" t="s">
        <v>4904</v>
      </c>
      <c r="O6857" t="s">
        <v>4905</v>
      </c>
      <c r="P6857" s="4" t="s">
        <v>4906</v>
      </c>
      <c r="Q6857" s="4" t="str">
        <f>VLOOKUP(P6857, 'Gun classification'!A:B, 2, FALSE)</f>
        <v>Fuerza</v>
      </c>
      <c r="R6857" s="4" t="s">
        <v>1396</v>
      </c>
      <c r="S6857" t="str">
        <f t="shared" si="107"/>
        <v>beaten at Rave, "Black Saturday"</v>
      </c>
      <c r="W6857" s="4" t="s">
        <v>14184</v>
      </c>
      <c r="X6857" s="4" t="s">
        <v>14184</v>
      </c>
    </row>
    <row r="6858" spans="1:24" x14ac:dyDescent="0.2">
      <c r="A6858">
        <v>5</v>
      </c>
      <c r="B6858">
        <v>9</v>
      </c>
      <c r="C6858">
        <v>2002</v>
      </c>
      <c r="D6858" t="s">
        <v>17247</v>
      </c>
      <c r="E6858" s="2">
        <v>1</v>
      </c>
      <c r="F6858" s="3"/>
      <c r="G6858" s="2">
        <v>1</v>
      </c>
      <c r="H6858" s="3"/>
      <c r="I6858" s="4" t="s">
        <v>11346</v>
      </c>
      <c r="J6858" s="2">
        <v>3</v>
      </c>
      <c r="K6858" s="3"/>
      <c r="L6858" s="2">
        <v>1</v>
      </c>
      <c r="M6858" s="4" t="s">
        <v>14184</v>
      </c>
      <c r="N6858" s="4" t="s">
        <v>4440</v>
      </c>
      <c r="O6858" t="s">
        <v>4907</v>
      </c>
      <c r="P6858" s="4" t="s">
        <v>11512</v>
      </c>
      <c r="Q6858" s="4" t="str">
        <f>VLOOKUP(P6858, 'Gun classification'!A:B, 2, FALSE)</f>
        <v>Arma de fuego</v>
      </c>
      <c r="R6858" s="4" t="s">
        <v>1397</v>
      </c>
      <c r="S6858" t="str">
        <f t="shared" si="107"/>
        <v>in store robb?km, palestinian?KM</v>
      </c>
      <c r="T6858" s="38" t="s">
        <v>11515</v>
      </c>
      <c r="W6858" s="4" t="s">
        <v>14184</v>
      </c>
      <c r="X6858" s="4" t="s">
        <v>14184</v>
      </c>
    </row>
    <row r="6859" spans="1:24" x14ac:dyDescent="0.2">
      <c r="A6859">
        <v>5</v>
      </c>
      <c r="B6859">
        <v>11</v>
      </c>
      <c r="C6859">
        <v>2002</v>
      </c>
      <c r="D6859" t="s">
        <v>17248</v>
      </c>
      <c r="E6859" s="2">
        <v>2</v>
      </c>
      <c r="F6859" s="2">
        <v>7</v>
      </c>
      <c r="G6859" s="2">
        <v>2</v>
      </c>
      <c r="H6859" s="3"/>
      <c r="I6859" s="4" t="s">
        <v>11347</v>
      </c>
      <c r="J6859" s="2">
        <v>2</v>
      </c>
      <c r="K6859" s="2">
        <v>7</v>
      </c>
      <c r="L6859" s="2">
        <v>1</v>
      </c>
      <c r="M6859" s="4" t="s">
        <v>14184</v>
      </c>
      <c r="N6859" s="4" t="s">
        <v>9991</v>
      </c>
      <c r="O6859" t="s">
        <v>11648</v>
      </c>
      <c r="P6859" s="4" t="s">
        <v>11518</v>
      </c>
      <c r="Q6859" s="4" t="str">
        <f>VLOOKUP(P6859, 'Gun classification'!A:B, 2, FALSE)</f>
        <v>Arma blanca</v>
      </c>
      <c r="R6859" s="4" t="s">
        <v>1398</v>
      </c>
      <c r="S6859" t="str">
        <f t="shared" si="107"/>
        <v>domestic, questions fidelity</v>
      </c>
      <c r="T6859" t="s">
        <v>11650</v>
      </c>
      <c r="W6859" s="4" t="s">
        <v>14184</v>
      </c>
      <c r="X6859" s="4" t="s">
        <v>14184</v>
      </c>
    </row>
    <row r="6860" spans="1:24" x14ac:dyDescent="0.2">
      <c r="A6860">
        <v>5</v>
      </c>
      <c r="B6860">
        <v>12</v>
      </c>
      <c r="C6860">
        <v>2002</v>
      </c>
      <c r="D6860" t="s">
        <v>17249</v>
      </c>
      <c r="E6860" s="2">
        <v>2</v>
      </c>
      <c r="F6860" s="2">
        <v>5</v>
      </c>
      <c r="G6860" s="2">
        <v>1</v>
      </c>
      <c r="H6860" s="3"/>
      <c r="I6860" s="4" t="s">
        <v>11348</v>
      </c>
      <c r="J6860" s="2">
        <v>2</v>
      </c>
      <c r="K6860" s="2">
        <v>5</v>
      </c>
      <c r="L6860" s="2">
        <v>1</v>
      </c>
      <c r="M6860" s="4" t="s">
        <v>14184</v>
      </c>
      <c r="N6860" s="4" t="s">
        <v>4908</v>
      </c>
      <c r="O6860" t="s">
        <v>4909</v>
      </c>
      <c r="P6860" s="4" t="s">
        <v>11512</v>
      </c>
      <c r="Q6860" s="4" t="str">
        <f>VLOOKUP(P6860, 'Gun classification'!A:B, 2, FALSE)</f>
        <v>Arma de fuego</v>
      </c>
      <c r="R6860" s="4" t="s">
        <v>1399</v>
      </c>
      <c r="S6860" t="str">
        <f t="shared" si="107"/>
        <v>gang -bound, in planter box</v>
      </c>
      <c r="T6860" s="38" t="s">
        <v>23261</v>
      </c>
      <c r="W6860" s="4" t="s">
        <v>14184</v>
      </c>
      <c r="X6860" s="4" t="s">
        <v>14184</v>
      </c>
    </row>
    <row r="6861" spans="1:24" x14ac:dyDescent="0.2">
      <c r="A6861">
        <v>5</v>
      </c>
      <c r="B6861">
        <v>14</v>
      </c>
      <c r="C6861">
        <v>2002</v>
      </c>
      <c r="D6861" t="s">
        <v>17250</v>
      </c>
      <c r="E6861" s="2">
        <v>1</v>
      </c>
      <c r="F6861" s="3"/>
      <c r="G6861" s="2">
        <v>1</v>
      </c>
      <c r="H6861" s="3"/>
      <c r="I6861" s="4" t="s">
        <v>11349</v>
      </c>
      <c r="J6861" s="2">
        <v>5</v>
      </c>
      <c r="K6861" s="3"/>
      <c r="L6861" s="2">
        <v>3</v>
      </c>
      <c r="M6861" s="4" t="s">
        <v>14184</v>
      </c>
      <c r="N6861" s="4" t="s">
        <v>4910</v>
      </c>
      <c r="O6861" t="s">
        <v>10924</v>
      </c>
      <c r="P6861" s="4" t="s">
        <v>11512</v>
      </c>
      <c r="Q6861" s="4" t="str">
        <f>VLOOKUP(P6861, 'Gun classification'!A:B, 2, FALSE)</f>
        <v>Arma de fuego</v>
      </c>
      <c r="R6861" s="4" t="s">
        <v>14184</v>
      </c>
      <c r="S6861" t="str">
        <f t="shared" si="107"/>
        <v xml:space="preserve">gang, </v>
      </c>
      <c r="T6861" s="38" t="s">
        <v>23261</v>
      </c>
      <c r="W6861" s="4" t="s">
        <v>14184</v>
      </c>
      <c r="X6861" s="4" t="s">
        <v>14184</v>
      </c>
    </row>
    <row r="6862" spans="1:24" x14ac:dyDescent="0.2">
      <c r="A6862">
        <v>5</v>
      </c>
      <c r="B6862">
        <v>17</v>
      </c>
      <c r="C6862">
        <v>2002</v>
      </c>
      <c r="D6862" t="s">
        <v>17251</v>
      </c>
      <c r="E6862" s="2">
        <v>3</v>
      </c>
      <c r="F6862" s="3"/>
      <c r="G6862" s="2">
        <v>1</v>
      </c>
      <c r="H6862" s="3"/>
      <c r="I6862" s="4" t="s">
        <v>11350</v>
      </c>
      <c r="J6862" s="2">
        <v>3</v>
      </c>
      <c r="K6862" s="3"/>
      <c r="L6862" s="2">
        <v>1</v>
      </c>
      <c r="M6862" s="4" t="s">
        <v>14184</v>
      </c>
      <c r="N6862" s="4" t="s">
        <v>3888</v>
      </c>
      <c r="O6862" t="s">
        <v>10924</v>
      </c>
      <c r="P6862" s="4" t="s">
        <v>11512</v>
      </c>
      <c r="Q6862" s="4" t="str">
        <f>VLOOKUP(P6862, 'Gun classification'!A:B, 2, FALSE)</f>
        <v>Arma de fuego</v>
      </c>
      <c r="R6862" s="4" t="s">
        <v>1400</v>
      </c>
      <c r="S6862" t="str">
        <f t="shared" si="107"/>
        <v>gang, in auto one lives</v>
      </c>
      <c r="T6862" s="38" t="s">
        <v>23261</v>
      </c>
      <c r="W6862" s="4" t="s">
        <v>14184</v>
      </c>
      <c r="X6862" s="4" t="s">
        <v>14184</v>
      </c>
    </row>
    <row r="6863" spans="1:24" x14ac:dyDescent="0.2">
      <c r="A6863">
        <v>5</v>
      </c>
      <c r="B6863">
        <v>22</v>
      </c>
      <c r="C6863">
        <v>2002</v>
      </c>
      <c r="D6863" t="s">
        <v>17252</v>
      </c>
      <c r="E6863" s="2">
        <v>3</v>
      </c>
      <c r="F6863" s="3"/>
      <c r="G6863" s="2">
        <v>2</v>
      </c>
      <c r="H6863" s="3"/>
      <c r="I6863" s="4" t="s">
        <v>11351</v>
      </c>
      <c r="J6863" s="2">
        <v>1</v>
      </c>
      <c r="K6863" s="3"/>
      <c r="L6863" s="2">
        <v>1</v>
      </c>
      <c r="M6863" s="4" t="s">
        <v>14184</v>
      </c>
      <c r="N6863" s="4" t="s">
        <v>4911</v>
      </c>
      <c r="O6863" t="s">
        <v>4912</v>
      </c>
      <c r="P6863" s="4" t="s">
        <v>14184</v>
      </c>
      <c r="Q6863" s="4" t="s">
        <v>23269</v>
      </c>
      <c r="R6863" s="4" t="s">
        <v>14184</v>
      </c>
      <c r="S6863" t="str">
        <f t="shared" si="107"/>
        <v xml:space="preserve">thrown in bay by 3rd st, </v>
      </c>
      <c r="W6863" s="4" t="s">
        <v>14184</v>
      </c>
      <c r="X6863" s="4" t="s">
        <v>14184</v>
      </c>
    </row>
    <row r="6864" spans="1:24" x14ac:dyDescent="0.2">
      <c r="A6864">
        <v>5</v>
      </c>
      <c r="B6864">
        <v>27</v>
      </c>
      <c r="C6864">
        <v>2002</v>
      </c>
      <c r="D6864" t="s">
        <v>17253</v>
      </c>
      <c r="E6864" s="2">
        <v>3</v>
      </c>
      <c r="F6864" s="3"/>
      <c r="G6864" s="2">
        <v>1</v>
      </c>
      <c r="H6864" s="2">
        <v>1.5</v>
      </c>
      <c r="I6864" s="4" t="s">
        <v>11352</v>
      </c>
      <c r="J6864" s="2">
        <v>3</v>
      </c>
      <c r="K6864" s="3"/>
      <c r="L6864" s="2">
        <v>1</v>
      </c>
      <c r="M6864" s="4" t="s">
        <v>14184</v>
      </c>
      <c r="N6864" s="4" t="s">
        <v>4913</v>
      </c>
      <c r="O6864" t="s">
        <v>4914</v>
      </c>
      <c r="P6864" s="4" t="s">
        <v>11732</v>
      </c>
      <c r="Q6864" s="4" t="str">
        <f>VLOOKUP(P6864, 'Gun classification'!A:B, 2, FALSE)</f>
        <v>Fuerza</v>
      </c>
      <c r="R6864" s="4" t="s">
        <v>14184</v>
      </c>
      <c r="S6864" t="str">
        <f t="shared" si="107"/>
        <v xml:space="preserve">dad toughening upt, </v>
      </c>
      <c r="W6864" s="4" t="s">
        <v>14184</v>
      </c>
      <c r="X6864" s="4" t="s">
        <v>14184</v>
      </c>
    </row>
    <row r="6865" spans="1:24" x14ac:dyDescent="0.2">
      <c r="A6865">
        <v>6</v>
      </c>
      <c r="B6865">
        <v>16</v>
      </c>
      <c r="C6865">
        <v>2002</v>
      </c>
      <c r="D6865" t="s">
        <v>17254</v>
      </c>
      <c r="E6865" s="2">
        <v>2</v>
      </c>
      <c r="F6865" s="2">
        <v>5</v>
      </c>
      <c r="G6865" s="2">
        <v>1</v>
      </c>
      <c r="H6865" s="3"/>
      <c r="I6865" s="4" t="s">
        <v>11353</v>
      </c>
      <c r="J6865" s="2">
        <v>5</v>
      </c>
      <c r="K6865" s="3"/>
      <c r="L6865" s="2">
        <v>3</v>
      </c>
      <c r="M6865" s="4" t="s">
        <v>14184</v>
      </c>
      <c r="N6865" s="4" t="s">
        <v>1468</v>
      </c>
      <c r="O6865" t="s">
        <v>1469</v>
      </c>
      <c r="P6865" s="4" t="s">
        <v>11732</v>
      </c>
      <c r="Q6865" s="4" t="str">
        <f>VLOOKUP(P6865, 'Gun classification'!A:B, 2, FALSE)</f>
        <v>Fuerza</v>
      </c>
      <c r="R6865" s="4" t="s">
        <v>14184</v>
      </c>
      <c r="S6865" t="str">
        <f t="shared" si="107"/>
        <v xml:space="preserve">janitor killed i, </v>
      </c>
      <c r="W6865" s="4" t="s">
        <v>14184</v>
      </c>
      <c r="X6865" s="4" t="s">
        <v>14184</v>
      </c>
    </row>
    <row r="6866" spans="1:24" x14ac:dyDescent="0.2">
      <c r="A6866">
        <v>6</v>
      </c>
      <c r="B6866">
        <v>17</v>
      </c>
      <c r="C6866">
        <v>2002</v>
      </c>
      <c r="D6866" t="s">
        <v>17255</v>
      </c>
      <c r="E6866" s="2">
        <v>3</v>
      </c>
      <c r="F6866" s="3"/>
      <c r="G6866" s="2">
        <v>1</v>
      </c>
      <c r="H6866" s="3"/>
      <c r="I6866" s="4" t="s">
        <v>17255</v>
      </c>
      <c r="J6866" s="2">
        <v>5</v>
      </c>
      <c r="K6866" s="3"/>
      <c r="L6866" s="2">
        <v>3</v>
      </c>
      <c r="M6866" s="4" t="s">
        <v>14184</v>
      </c>
      <c r="N6866" s="4" t="s">
        <v>1470</v>
      </c>
      <c r="O6866" t="s">
        <v>1471</v>
      </c>
      <c r="P6866" s="4" t="s">
        <v>11512</v>
      </c>
      <c r="Q6866" s="4" t="str">
        <f>VLOOKUP(P6866, 'Gun classification'!A:B, 2, FALSE)</f>
        <v>Arma de fuego</v>
      </c>
      <c r="R6866" s="4" t="s">
        <v>14184</v>
      </c>
      <c r="S6866" t="str">
        <f t="shared" si="107"/>
        <v xml:space="preserve">gang says note, </v>
      </c>
      <c r="T6866" s="38" t="s">
        <v>23261</v>
      </c>
      <c r="W6866" s="4" t="s">
        <v>14184</v>
      </c>
      <c r="X6866" s="4" t="s">
        <v>14184</v>
      </c>
    </row>
    <row r="6867" spans="1:24" x14ac:dyDescent="0.2">
      <c r="A6867">
        <v>6</v>
      </c>
      <c r="B6867">
        <v>21</v>
      </c>
      <c r="C6867">
        <v>2002</v>
      </c>
      <c r="D6867" t="s">
        <v>17256</v>
      </c>
      <c r="E6867" s="2">
        <v>3</v>
      </c>
      <c r="F6867" s="3"/>
      <c r="G6867" s="2">
        <v>1</v>
      </c>
      <c r="H6867" s="3"/>
      <c r="I6867" s="4" t="s">
        <v>11354</v>
      </c>
      <c r="J6867" s="2">
        <v>5</v>
      </c>
      <c r="K6867" s="3"/>
      <c r="L6867" s="2">
        <v>3</v>
      </c>
      <c r="M6867" s="4" t="s">
        <v>14184</v>
      </c>
      <c r="N6867" s="4" t="s">
        <v>1472</v>
      </c>
      <c r="O6867" t="s">
        <v>1473</v>
      </c>
      <c r="P6867" s="4" t="s">
        <v>11512</v>
      </c>
      <c r="Q6867" s="4" t="str">
        <f>VLOOKUP(P6867, 'Gun classification'!A:B, 2, FALSE)</f>
        <v>Arma de fuego</v>
      </c>
      <c r="R6867" s="4" t="s">
        <v>1401</v>
      </c>
      <c r="S6867" t="str">
        <f t="shared" si="107"/>
        <v>gang car to car, says gang</v>
      </c>
      <c r="T6867" s="38" t="s">
        <v>23261</v>
      </c>
      <c r="W6867" s="4" t="s">
        <v>14184</v>
      </c>
      <c r="X6867" s="4" t="s">
        <v>14184</v>
      </c>
    </row>
    <row r="6868" spans="1:24" x14ac:dyDescent="0.2">
      <c r="A6868">
        <v>6</v>
      </c>
      <c r="B6868">
        <v>29</v>
      </c>
      <c r="C6868">
        <v>2002</v>
      </c>
      <c r="D6868" t="s">
        <v>17257</v>
      </c>
      <c r="E6868" s="2">
        <v>3</v>
      </c>
      <c r="F6868" s="3"/>
      <c r="G6868" s="2">
        <v>1</v>
      </c>
      <c r="H6868" s="3"/>
      <c r="I6868" s="4" t="s">
        <v>10834</v>
      </c>
      <c r="J6868" s="2">
        <v>5</v>
      </c>
      <c r="K6868" s="3"/>
      <c r="L6868" s="2">
        <v>3</v>
      </c>
      <c r="M6868" s="4" t="s">
        <v>14184</v>
      </c>
      <c r="N6868" s="4" t="s">
        <v>1474</v>
      </c>
      <c r="O6868" t="s">
        <v>1475</v>
      </c>
      <c r="P6868" s="4" t="s">
        <v>11512</v>
      </c>
      <c r="Q6868" s="4" t="str">
        <f>VLOOKUP(P6868, 'Gun classification'!A:B, 2, FALSE)</f>
        <v>Arma de fuego</v>
      </c>
      <c r="R6868" s="4" t="s">
        <v>1402</v>
      </c>
      <c r="S6868" t="str">
        <f t="shared" si="107"/>
        <v>note says gang but, from van to car crashes</v>
      </c>
      <c r="T6868" s="38" t="s">
        <v>23261</v>
      </c>
      <c r="W6868" s="4" t="s">
        <v>14184</v>
      </c>
      <c r="X6868" s="4" t="s">
        <v>14184</v>
      </c>
    </row>
    <row r="6869" spans="1:24" ht="25.5" x14ac:dyDescent="0.2">
      <c r="A6869">
        <v>7</v>
      </c>
      <c r="B6869">
        <v>1</v>
      </c>
      <c r="C6869">
        <v>2002</v>
      </c>
      <c r="D6869" t="s">
        <v>17258</v>
      </c>
      <c r="E6869" s="2">
        <v>3</v>
      </c>
      <c r="F6869" s="3"/>
      <c r="G6869" s="2">
        <v>1</v>
      </c>
      <c r="H6869" s="3"/>
      <c r="I6869" s="4" t="s">
        <v>10834</v>
      </c>
      <c r="J6869" s="2">
        <v>3</v>
      </c>
      <c r="K6869" s="3"/>
      <c r="L6869" s="2">
        <v>1</v>
      </c>
      <c r="M6869" s="4" t="s">
        <v>14184</v>
      </c>
      <c r="N6869" s="4" t="s">
        <v>1476</v>
      </c>
      <c r="O6869" t="s">
        <v>1477</v>
      </c>
      <c r="P6869" s="4" t="s">
        <v>11512</v>
      </c>
      <c r="Q6869" s="4" t="str">
        <f>VLOOKUP(P6869, 'Gun classification'!A:B, 2, FALSE)</f>
        <v>Arma de fuego</v>
      </c>
      <c r="R6869" s="4" t="s">
        <v>1403</v>
      </c>
      <c r="S6869" t="str">
        <f t="shared" si="107"/>
        <v>drugs, note says gang but, went to buy pot. Argue</v>
      </c>
      <c r="T6869" s="38" t="s">
        <v>23261</v>
      </c>
      <c r="W6869" s="4" t="s">
        <v>14184</v>
      </c>
      <c r="X6869" s="4" t="s">
        <v>14184</v>
      </c>
    </row>
    <row r="6870" spans="1:24" x14ac:dyDescent="0.2">
      <c r="A6870">
        <v>7</v>
      </c>
      <c r="B6870">
        <v>3</v>
      </c>
      <c r="C6870">
        <v>2002</v>
      </c>
      <c r="D6870" t="s">
        <v>17259</v>
      </c>
      <c r="E6870" s="2">
        <v>3</v>
      </c>
      <c r="F6870" s="3"/>
      <c r="G6870" s="2">
        <v>2</v>
      </c>
      <c r="H6870" s="3"/>
      <c r="I6870" s="4" t="s">
        <v>11355</v>
      </c>
      <c r="J6870" s="2">
        <v>3</v>
      </c>
      <c r="K6870" s="3"/>
      <c r="L6870" s="2">
        <v>1</v>
      </c>
      <c r="M6870" s="4" t="s">
        <v>14184</v>
      </c>
      <c r="N6870" s="4" t="s">
        <v>1478</v>
      </c>
      <c r="O6870" t="s">
        <v>1479</v>
      </c>
      <c r="P6870" s="4" t="s">
        <v>11512</v>
      </c>
      <c r="Q6870" s="4" t="str">
        <f>VLOOKUP(P6870, 'Gun classification'!A:B, 2, FALSE)</f>
        <v>Arma de fuego</v>
      </c>
      <c r="R6870" s="4" t="s">
        <v>1404</v>
      </c>
      <c r="S6870" t="str">
        <f t="shared" si="107"/>
        <v>ex wife kille, s. shot by oakland cops</v>
      </c>
      <c r="W6870" s="4" t="s">
        <v>14184</v>
      </c>
      <c r="X6870" s="4" t="s">
        <v>14184</v>
      </c>
    </row>
    <row r="6871" spans="1:24" x14ac:dyDescent="0.2">
      <c r="A6871">
        <v>7</v>
      </c>
      <c r="B6871">
        <v>4</v>
      </c>
      <c r="C6871">
        <v>2002</v>
      </c>
      <c r="D6871" t="s">
        <v>17260</v>
      </c>
      <c r="E6871" s="2">
        <v>3</v>
      </c>
      <c r="F6871" s="3"/>
      <c r="G6871" s="2">
        <v>1</v>
      </c>
      <c r="H6871" s="3"/>
      <c r="I6871" s="4" t="s">
        <v>10834</v>
      </c>
      <c r="J6871" s="2">
        <v>5</v>
      </c>
      <c r="K6871" s="3"/>
      <c r="L6871" s="2">
        <v>3</v>
      </c>
      <c r="M6871" s="4" t="s">
        <v>14184</v>
      </c>
      <c r="N6871" s="4" t="s">
        <v>1480</v>
      </c>
      <c r="O6871" t="s">
        <v>1481</v>
      </c>
      <c r="P6871" s="4" t="s">
        <v>11512</v>
      </c>
      <c r="Q6871" s="4" t="str">
        <f>VLOOKUP(P6871, 'Gun classification'!A:B, 2, FALSE)</f>
        <v>Arma de fuego</v>
      </c>
      <c r="R6871" s="4" t="s">
        <v>1405</v>
      </c>
      <c r="S6871" t="str">
        <f t="shared" si="107"/>
        <v>note says gang, 2 shot in car</v>
      </c>
      <c r="T6871" s="38" t="s">
        <v>23261</v>
      </c>
      <c r="W6871" s="4" t="s">
        <v>14184</v>
      </c>
      <c r="X6871" s="4" t="s">
        <v>14184</v>
      </c>
    </row>
    <row r="6872" spans="1:24" x14ac:dyDescent="0.2">
      <c r="A6872">
        <v>7</v>
      </c>
      <c r="B6872">
        <v>8</v>
      </c>
      <c r="C6872">
        <v>2002</v>
      </c>
      <c r="D6872" t="s">
        <v>17261</v>
      </c>
      <c r="E6872" s="2">
        <v>3</v>
      </c>
      <c r="F6872" s="3"/>
      <c r="G6872" s="2">
        <v>1</v>
      </c>
      <c r="H6872" s="3"/>
      <c r="I6872" s="4" t="s">
        <v>17370</v>
      </c>
      <c r="J6872" s="2">
        <v>5</v>
      </c>
      <c r="K6872" s="3"/>
      <c r="L6872" s="2">
        <v>3</v>
      </c>
      <c r="M6872" s="4" t="s">
        <v>14184</v>
      </c>
      <c r="N6872" s="4" t="s">
        <v>1482</v>
      </c>
      <c r="O6872" t="s">
        <v>1481</v>
      </c>
      <c r="P6872" s="4" t="s">
        <v>11512</v>
      </c>
      <c r="Q6872" s="4" t="str">
        <f>VLOOKUP(P6872, 'Gun classification'!A:B, 2, FALSE)</f>
        <v>Arma de fuego</v>
      </c>
      <c r="R6872" s="4" t="s">
        <v>14184</v>
      </c>
      <c r="S6872" t="str">
        <f t="shared" si="107"/>
        <v xml:space="preserve">note says gang, </v>
      </c>
      <c r="T6872" s="38" t="s">
        <v>23261</v>
      </c>
      <c r="W6872" s="4" t="s">
        <v>14184</v>
      </c>
      <c r="X6872" s="4" t="s">
        <v>14184</v>
      </c>
    </row>
    <row r="6873" spans="1:24" x14ac:dyDescent="0.2">
      <c r="A6873">
        <v>7</v>
      </c>
      <c r="B6873">
        <v>8</v>
      </c>
      <c r="C6873">
        <v>2002</v>
      </c>
      <c r="D6873" t="s">
        <v>17262</v>
      </c>
      <c r="E6873" s="2">
        <v>1</v>
      </c>
      <c r="F6873" s="2">
        <v>4</v>
      </c>
      <c r="G6873" s="2">
        <v>2</v>
      </c>
      <c r="H6873" s="3"/>
      <c r="I6873" s="4" t="s">
        <v>17370</v>
      </c>
      <c r="J6873" s="2">
        <v>5</v>
      </c>
      <c r="K6873" s="3"/>
      <c r="L6873" s="2">
        <v>3</v>
      </c>
      <c r="M6873" s="4" t="s">
        <v>14184</v>
      </c>
      <c r="N6873" s="4" t="s">
        <v>1483</v>
      </c>
      <c r="O6873" t="s">
        <v>1484</v>
      </c>
      <c r="P6873" s="4" t="s">
        <v>14184</v>
      </c>
      <c r="Q6873" s="4" t="s">
        <v>23269</v>
      </c>
      <c r="R6873" s="4" t="s">
        <v>14184</v>
      </c>
      <c r="S6873" t="str">
        <f t="shared" si="107"/>
        <v xml:space="preserve">body in gar. Can, </v>
      </c>
      <c r="W6873" s="4" t="s">
        <v>14184</v>
      </c>
      <c r="X6873" s="4" t="s">
        <v>14184</v>
      </c>
    </row>
    <row r="6874" spans="1:24" x14ac:dyDescent="0.2">
      <c r="A6874">
        <v>7</v>
      </c>
      <c r="B6874">
        <v>13</v>
      </c>
      <c r="C6874">
        <v>2002</v>
      </c>
      <c r="D6874" t="s">
        <v>17263</v>
      </c>
      <c r="E6874" s="2">
        <v>3</v>
      </c>
      <c r="F6874" s="3"/>
      <c r="G6874" s="2">
        <v>1</v>
      </c>
      <c r="H6874" s="3"/>
      <c r="I6874" s="4" t="s">
        <v>11356</v>
      </c>
      <c r="J6874" s="2">
        <v>2</v>
      </c>
      <c r="K6874" s="2">
        <v>9</v>
      </c>
      <c r="L6874" s="2">
        <v>1</v>
      </c>
      <c r="M6874" s="4" t="s">
        <v>14184</v>
      </c>
      <c r="N6874" s="4" t="s">
        <v>1485</v>
      </c>
      <c r="O6874" t="s">
        <v>4351</v>
      </c>
      <c r="P6874" s="4" t="s">
        <v>11512</v>
      </c>
      <c r="Q6874" s="4" t="str">
        <f>VLOOKUP(P6874, 'Gun classification'!A:B, 2, FALSE)</f>
        <v>Arma de fuego</v>
      </c>
      <c r="R6874" s="4" t="s">
        <v>14184</v>
      </c>
      <c r="S6874" t="str">
        <f t="shared" si="107"/>
        <v xml:space="preserve">not known, </v>
      </c>
      <c r="T6874" s="38" t="s">
        <v>23253</v>
      </c>
      <c r="W6874" s="4" t="s">
        <v>14184</v>
      </c>
      <c r="X6874" s="4" t="s">
        <v>14184</v>
      </c>
    </row>
    <row r="6875" spans="1:24" x14ac:dyDescent="0.2">
      <c r="A6875">
        <v>7</v>
      </c>
      <c r="B6875">
        <v>26</v>
      </c>
      <c r="C6875">
        <v>2002</v>
      </c>
      <c r="D6875" t="s">
        <v>17264</v>
      </c>
      <c r="E6875" s="2">
        <v>3</v>
      </c>
      <c r="F6875" s="3"/>
      <c r="G6875" s="2">
        <v>1</v>
      </c>
      <c r="H6875" s="3"/>
      <c r="I6875" s="4" t="s">
        <v>17370</v>
      </c>
      <c r="J6875" s="2">
        <v>5</v>
      </c>
      <c r="K6875" s="3"/>
      <c r="L6875" s="2">
        <v>3</v>
      </c>
      <c r="M6875" s="4" t="s">
        <v>14184</v>
      </c>
      <c r="N6875" s="4" t="s">
        <v>3357</v>
      </c>
      <c r="O6875" t="s">
        <v>1481</v>
      </c>
      <c r="P6875" s="4" t="s">
        <v>11512</v>
      </c>
      <c r="Q6875" s="4" t="str">
        <f>VLOOKUP(P6875, 'Gun classification'!A:B, 2, FALSE)</f>
        <v>Arma de fuego</v>
      </c>
      <c r="R6875" s="4" t="s">
        <v>4069</v>
      </c>
      <c r="S6875" t="str">
        <f t="shared" si="107"/>
        <v>note says gang, found in street</v>
      </c>
      <c r="T6875" s="38" t="s">
        <v>23261</v>
      </c>
      <c r="W6875" s="4" t="s">
        <v>14184</v>
      </c>
      <c r="X6875" s="4" t="s">
        <v>14184</v>
      </c>
    </row>
    <row r="6876" spans="1:24" x14ac:dyDescent="0.2">
      <c r="A6876">
        <v>7</v>
      </c>
      <c r="B6876">
        <v>28</v>
      </c>
      <c r="C6876">
        <v>2002</v>
      </c>
      <c r="D6876" t="s">
        <v>17265</v>
      </c>
      <c r="E6876" s="2">
        <v>1</v>
      </c>
      <c r="F6876" s="3"/>
      <c r="G6876" s="2">
        <v>1</v>
      </c>
      <c r="H6876" s="3"/>
      <c r="I6876" s="4" t="s">
        <v>11357</v>
      </c>
      <c r="J6876" s="2">
        <v>3</v>
      </c>
      <c r="K6876" s="3"/>
      <c r="L6876" s="2">
        <v>1</v>
      </c>
      <c r="M6876" s="4" t="s">
        <v>14184</v>
      </c>
      <c r="N6876" s="4" t="s">
        <v>1486</v>
      </c>
      <c r="O6876" t="s">
        <v>1487</v>
      </c>
      <c r="P6876" s="4" t="s">
        <v>11732</v>
      </c>
      <c r="Q6876" s="4" t="str">
        <f>VLOOKUP(P6876, 'Gun classification'!A:B, 2, FALSE)</f>
        <v>Fuerza</v>
      </c>
      <c r="R6876" s="4" t="s">
        <v>1406</v>
      </c>
      <c r="S6876" t="str">
        <f t="shared" si="107"/>
        <v>gay? Address, on street though</v>
      </c>
      <c r="W6876" s="4" t="s">
        <v>14184</v>
      </c>
      <c r="X6876" s="4" t="s">
        <v>14184</v>
      </c>
    </row>
    <row r="6877" spans="1:24" x14ac:dyDescent="0.2">
      <c r="A6877">
        <v>7</v>
      </c>
      <c r="B6877">
        <v>28</v>
      </c>
      <c r="C6877">
        <v>2002</v>
      </c>
      <c r="D6877" t="s">
        <v>17266</v>
      </c>
      <c r="E6877" s="2">
        <v>3</v>
      </c>
      <c r="F6877" s="3"/>
      <c r="G6877" s="2">
        <v>1</v>
      </c>
      <c r="H6877" s="3"/>
      <c r="I6877" s="4" t="s">
        <v>17370</v>
      </c>
      <c r="J6877" s="2">
        <v>5</v>
      </c>
      <c r="K6877" s="3"/>
      <c r="L6877" s="2">
        <v>3</v>
      </c>
      <c r="M6877" s="4" t="s">
        <v>14184</v>
      </c>
      <c r="N6877" s="4" t="s">
        <v>1488</v>
      </c>
      <c r="O6877" t="s">
        <v>1481</v>
      </c>
      <c r="P6877" s="4" t="s">
        <v>11512</v>
      </c>
      <c r="Q6877" s="4" t="str">
        <f>VLOOKUP(P6877, 'Gun classification'!A:B, 2, FALSE)</f>
        <v>Arma de fuego</v>
      </c>
      <c r="R6877" s="4" t="s">
        <v>1407</v>
      </c>
      <c r="S6877" t="str">
        <f t="shared" si="107"/>
        <v>note says gang, found by car</v>
      </c>
      <c r="T6877" s="38" t="s">
        <v>23261</v>
      </c>
      <c r="W6877" s="4" t="s">
        <v>14184</v>
      </c>
      <c r="X6877" s="4" t="s">
        <v>14184</v>
      </c>
    </row>
    <row r="6878" spans="1:24" x14ac:dyDescent="0.2">
      <c r="A6878">
        <v>7</v>
      </c>
      <c r="B6878">
        <v>31</v>
      </c>
      <c r="C6878">
        <v>2002</v>
      </c>
      <c r="D6878" t="s">
        <v>17267</v>
      </c>
      <c r="E6878" s="2">
        <v>3</v>
      </c>
      <c r="F6878" s="3"/>
      <c r="G6878" s="2">
        <v>1</v>
      </c>
      <c r="H6878" s="3"/>
      <c r="I6878" s="4" t="s">
        <v>11358</v>
      </c>
      <c r="J6878" s="2">
        <v>3</v>
      </c>
      <c r="K6878" s="3"/>
      <c r="L6878" s="2">
        <v>1</v>
      </c>
      <c r="M6878" s="4" t="s">
        <v>14184</v>
      </c>
      <c r="N6878" s="4" t="s">
        <v>1489</v>
      </c>
      <c r="O6878" t="s">
        <v>1481</v>
      </c>
      <c r="P6878" s="4" t="s">
        <v>11512</v>
      </c>
      <c r="Q6878" s="4" t="str">
        <f>VLOOKUP(P6878, 'Gun classification'!A:B, 2, FALSE)</f>
        <v>Arma de fuego</v>
      </c>
      <c r="R6878" s="4" t="s">
        <v>1408</v>
      </c>
      <c r="S6878" t="str">
        <f t="shared" si="107"/>
        <v>note says gang, went out to talk</v>
      </c>
      <c r="T6878" s="38" t="s">
        <v>23261</v>
      </c>
      <c r="W6878" s="4" t="s">
        <v>14184</v>
      </c>
      <c r="X6878" s="4" t="s">
        <v>14184</v>
      </c>
    </row>
    <row r="6879" spans="1:24" x14ac:dyDescent="0.2">
      <c r="A6879">
        <v>8</v>
      </c>
      <c r="B6879">
        <v>4</v>
      </c>
      <c r="C6879">
        <v>2002</v>
      </c>
      <c r="D6879" t="s">
        <v>17268</v>
      </c>
      <c r="E6879" s="2">
        <v>1</v>
      </c>
      <c r="F6879" s="3"/>
      <c r="G6879" s="2">
        <v>1</v>
      </c>
      <c r="H6879" s="3"/>
      <c r="I6879" s="4" t="s">
        <v>17370</v>
      </c>
      <c r="J6879" s="2">
        <v>5</v>
      </c>
      <c r="K6879" s="3"/>
      <c r="L6879" s="2">
        <v>3</v>
      </c>
      <c r="M6879" s="4" t="s">
        <v>14184</v>
      </c>
      <c r="N6879" s="4" t="s">
        <v>1490</v>
      </c>
      <c r="O6879" t="s">
        <v>1491</v>
      </c>
      <c r="P6879" s="4" t="s">
        <v>11512</v>
      </c>
      <c r="Q6879" s="4" t="str">
        <f>VLOOKUP(P6879, 'Gun classification'!A:B, 2, FALSE)</f>
        <v>Arma de fuego</v>
      </c>
      <c r="R6879" s="4" t="s">
        <v>1409</v>
      </c>
      <c r="S6879" t="str">
        <f t="shared" si="107"/>
        <v>cab robbery?, started at Folsom</v>
      </c>
      <c r="T6879" t="s">
        <v>11515</v>
      </c>
      <c r="W6879" s="4" t="s">
        <v>14184</v>
      </c>
      <c r="X6879" s="4" t="s">
        <v>14184</v>
      </c>
    </row>
    <row r="6880" spans="1:24" x14ac:dyDescent="0.2">
      <c r="A6880">
        <v>8</v>
      </c>
      <c r="B6880">
        <v>5</v>
      </c>
      <c r="C6880">
        <v>2002</v>
      </c>
      <c r="D6880" t="s">
        <v>17269</v>
      </c>
      <c r="E6880" s="2">
        <v>1</v>
      </c>
      <c r="F6880" s="3"/>
      <c r="G6880" s="2">
        <v>1</v>
      </c>
      <c r="H6880" s="3"/>
      <c r="I6880" s="4" t="s">
        <v>11359</v>
      </c>
      <c r="J6880" s="2">
        <v>3</v>
      </c>
      <c r="K6880" s="3"/>
      <c r="L6880" s="2">
        <v>2</v>
      </c>
      <c r="M6880" s="4" t="s">
        <v>14184</v>
      </c>
      <c r="N6880" s="4" t="s">
        <v>1492</v>
      </c>
      <c r="O6880" t="s">
        <v>11908</v>
      </c>
      <c r="P6880" s="4" t="s">
        <v>11732</v>
      </c>
      <c r="Q6880" s="4" t="str">
        <f>VLOOKUP(P6880, 'Gun classification'!A:B, 2, FALSE)</f>
        <v>Fuerza</v>
      </c>
      <c r="R6880" s="4" t="s">
        <v>1006</v>
      </c>
      <c r="S6880" t="str">
        <f t="shared" si="107"/>
        <v>fight, fell</v>
      </c>
      <c r="T6880" s="38" t="s">
        <v>23263</v>
      </c>
      <c r="W6880" s="4" t="s">
        <v>14184</v>
      </c>
      <c r="X6880" s="4" t="s">
        <v>14184</v>
      </c>
    </row>
    <row r="6881" spans="1:24" x14ac:dyDescent="0.2">
      <c r="A6881">
        <v>8</v>
      </c>
      <c r="B6881">
        <v>12</v>
      </c>
      <c r="C6881">
        <v>2002</v>
      </c>
      <c r="D6881" t="s">
        <v>17270</v>
      </c>
      <c r="E6881" s="2">
        <v>1</v>
      </c>
      <c r="F6881" s="2">
        <v>4</v>
      </c>
      <c r="G6881" s="2">
        <v>1</v>
      </c>
      <c r="H6881" s="3"/>
      <c r="I6881" s="4" t="s">
        <v>17378</v>
      </c>
      <c r="J6881" s="2">
        <v>5</v>
      </c>
      <c r="K6881" s="3"/>
      <c r="L6881" s="2">
        <v>3</v>
      </c>
      <c r="M6881" s="4" t="s">
        <v>14184</v>
      </c>
      <c r="N6881" s="4" t="s">
        <v>1493</v>
      </c>
      <c r="O6881" t="s">
        <v>7301</v>
      </c>
      <c r="P6881" s="4" t="s">
        <v>11512</v>
      </c>
      <c r="Q6881" s="4" t="str">
        <f>VLOOKUP(P6881, 'Gun classification'!A:B, 2, FALSE)</f>
        <v>Arma de fuego</v>
      </c>
      <c r="R6881" s="4" t="s">
        <v>14184</v>
      </c>
      <c r="S6881" t="str">
        <f t="shared" si="107"/>
        <v xml:space="preserve">unk, </v>
      </c>
      <c r="T6881" s="38" t="s">
        <v>23253</v>
      </c>
      <c r="W6881" s="4" t="s">
        <v>14184</v>
      </c>
      <c r="X6881" s="4" t="s">
        <v>14184</v>
      </c>
    </row>
    <row r="6882" spans="1:24" x14ac:dyDescent="0.2">
      <c r="A6882">
        <v>8</v>
      </c>
      <c r="B6882">
        <v>23</v>
      </c>
      <c r="C6882">
        <v>2002</v>
      </c>
      <c r="D6882" t="s">
        <v>17271</v>
      </c>
      <c r="E6882" s="2">
        <v>3</v>
      </c>
      <c r="F6882" s="3"/>
      <c r="G6882" s="2">
        <v>1</v>
      </c>
      <c r="H6882" s="3"/>
      <c r="I6882" s="4" t="s">
        <v>11360</v>
      </c>
      <c r="J6882" s="2">
        <v>3</v>
      </c>
      <c r="K6882" s="3"/>
      <c r="L6882" s="2">
        <v>1</v>
      </c>
      <c r="M6882" s="4" t="s">
        <v>14184</v>
      </c>
      <c r="N6882" s="4" t="s">
        <v>1494</v>
      </c>
      <c r="O6882" t="s">
        <v>1495</v>
      </c>
      <c r="P6882" s="4" t="s">
        <v>11512</v>
      </c>
      <c r="Q6882" s="4" t="str">
        <f>VLOOKUP(P6882, 'Gun classification'!A:B, 2, FALSE)</f>
        <v>Arma de fuego</v>
      </c>
      <c r="R6882" s="4" t="s">
        <v>1481</v>
      </c>
      <c r="S6882" t="str">
        <f t="shared" si="107"/>
        <v>gang -naked in front, note says gang</v>
      </c>
      <c r="T6882" s="38" t="s">
        <v>23261</v>
      </c>
      <c r="W6882" s="4" t="s">
        <v>14184</v>
      </c>
      <c r="X6882" s="4" t="s">
        <v>14184</v>
      </c>
    </row>
    <row r="6883" spans="1:24" x14ac:dyDescent="0.2">
      <c r="A6883">
        <v>8</v>
      </c>
      <c r="B6883">
        <v>31</v>
      </c>
      <c r="C6883">
        <v>2002</v>
      </c>
      <c r="D6883" t="s">
        <v>17272</v>
      </c>
      <c r="E6883" s="2">
        <v>3</v>
      </c>
      <c r="F6883" s="3"/>
      <c r="G6883" s="2">
        <v>1</v>
      </c>
      <c r="H6883" s="3"/>
      <c r="I6883" s="4" t="s">
        <v>10834</v>
      </c>
      <c r="J6883" s="2">
        <v>5</v>
      </c>
      <c r="K6883" s="3"/>
      <c r="L6883" s="2">
        <v>3</v>
      </c>
      <c r="M6883" s="4" t="s">
        <v>14184</v>
      </c>
      <c r="N6883" s="4" t="s">
        <v>1496</v>
      </c>
      <c r="O6883" t="s">
        <v>1481</v>
      </c>
      <c r="P6883" s="4" t="s">
        <v>11512</v>
      </c>
      <c r="Q6883" s="4" t="str">
        <f>VLOOKUP(P6883, 'Gun classification'!A:B, 2, FALSE)</f>
        <v>Arma de fuego</v>
      </c>
      <c r="R6883" s="4" t="s">
        <v>1410</v>
      </c>
      <c r="S6883" t="str">
        <f t="shared" si="107"/>
        <v>note says gang, drink in car wi friend</v>
      </c>
      <c r="T6883" s="38" t="s">
        <v>23261</v>
      </c>
      <c r="W6883" s="4" t="s">
        <v>14184</v>
      </c>
      <c r="X6883" s="4" t="s">
        <v>14184</v>
      </c>
    </row>
    <row r="6884" spans="1:24" x14ac:dyDescent="0.2">
      <c r="A6884">
        <v>9</v>
      </c>
      <c r="B6884">
        <v>2</v>
      </c>
      <c r="C6884">
        <v>2002</v>
      </c>
      <c r="D6884" t="s">
        <v>17273</v>
      </c>
      <c r="E6884" s="2">
        <v>1</v>
      </c>
      <c r="F6884" s="3"/>
      <c r="G6884" s="2">
        <v>1</v>
      </c>
      <c r="H6884" s="3"/>
      <c r="I6884" s="4" t="s">
        <v>14399</v>
      </c>
      <c r="J6884" s="2">
        <v>1</v>
      </c>
      <c r="K6884" s="2">
        <v>4</v>
      </c>
      <c r="L6884" s="2">
        <v>1</v>
      </c>
      <c r="M6884" s="4" t="s">
        <v>14184</v>
      </c>
      <c r="N6884" s="4" t="s">
        <v>1497</v>
      </c>
      <c r="O6884" t="s">
        <v>1481</v>
      </c>
      <c r="P6884" s="4" t="s">
        <v>1498</v>
      </c>
      <c r="Q6884" s="4" t="str">
        <f>VLOOKUP(P6884, 'Gun classification'!A:B, 2, FALSE)</f>
        <v>Arma de fuego</v>
      </c>
      <c r="R6884" s="4" t="s">
        <v>1411</v>
      </c>
      <c r="S6884" t="str">
        <f t="shared" si="107"/>
        <v>note says gang, 3rd party hit- H by inference</v>
      </c>
      <c r="T6884" s="38" t="s">
        <v>23261</v>
      </c>
      <c r="W6884" s="4" t="s">
        <v>14184</v>
      </c>
      <c r="X6884" s="4" t="s">
        <v>14184</v>
      </c>
    </row>
    <row r="6885" spans="1:24" x14ac:dyDescent="0.2">
      <c r="A6885">
        <v>9</v>
      </c>
      <c r="B6885">
        <v>3</v>
      </c>
      <c r="C6885">
        <v>2002</v>
      </c>
      <c r="D6885" t="s">
        <v>17274</v>
      </c>
      <c r="E6885" s="2">
        <v>1</v>
      </c>
      <c r="F6885" s="2">
        <v>4</v>
      </c>
      <c r="G6885" s="2">
        <v>2</v>
      </c>
      <c r="H6885" s="3"/>
      <c r="I6885" s="4" t="s">
        <v>14532</v>
      </c>
      <c r="J6885" s="2">
        <v>5</v>
      </c>
      <c r="K6885" s="3"/>
      <c r="L6885" s="2">
        <v>3</v>
      </c>
      <c r="M6885" s="4" t="s">
        <v>14184</v>
      </c>
      <c r="N6885" s="4" t="s">
        <v>1499</v>
      </c>
      <c r="O6885" t="s">
        <v>1500</v>
      </c>
      <c r="P6885" s="4" t="s">
        <v>1501</v>
      </c>
      <c r="Q6885" s="4" t="str">
        <f>VLOOKUP(P6885, 'Gun classification'!A:B, 2, FALSE)</f>
        <v>No clasificado</v>
      </c>
      <c r="R6885" s="4" t="s">
        <v>1412</v>
      </c>
      <c r="S6885" t="str">
        <f t="shared" si="107"/>
        <v>kidnap?, son missing also</v>
      </c>
      <c r="W6885" s="4" t="s">
        <v>14184</v>
      </c>
      <c r="X6885" s="4" t="s">
        <v>14184</v>
      </c>
    </row>
    <row r="6886" spans="1:24" x14ac:dyDescent="0.2">
      <c r="A6886">
        <v>9</v>
      </c>
      <c r="B6886">
        <v>4</v>
      </c>
      <c r="C6886">
        <v>2002</v>
      </c>
      <c r="D6886" t="s">
        <v>17275</v>
      </c>
      <c r="E6886" s="2">
        <v>1</v>
      </c>
      <c r="F6886" s="3"/>
      <c r="G6886" s="2">
        <v>1</v>
      </c>
      <c r="H6886" s="3"/>
      <c r="I6886" s="4" t="s">
        <v>11361</v>
      </c>
      <c r="J6886" s="2">
        <v>1</v>
      </c>
      <c r="K6886" s="3"/>
      <c r="L6886" s="2">
        <v>1</v>
      </c>
      <c r="M6886" s="4" t="s">
        <v>14184</v>
      </c>
      <c r="N6886" s="4" t="s">
        <v>1502</v>
      </c>
      <c r="O6886" t="s">
        <v>4156</v>
      </c>
      <c r="P6886" s="4" t="s">
        <v>4767</v>
      </c>
      <c r="Q6886" s="4" t="str">
        <f>VLOOKUP(P6886, 'Gun classification'!A:B, 2, FALSE)</f>
        <v>Fuerza</v>
      </c>
      <c r="R6886" s="4" t="s">
        <v>1413</v>
      </c>
      <c r="S6886" t="str">
        <f t="shared" si="107"/>
        <v>homeless, under freeway</v>
      </c>
      <c r="W6886" s="4" t="s">
        <v>14184</v>
      </c>
      <c r="X6886" s="4" t="s">
        <v>14184</v>
      </c>
    </row>
    <row r="6887" spans="1:24" x14ac:dyDescent="0.2">
      <c r="A6887">
        <v>9</v>
      </c>
      <c r="B6887">
        <v>9</v>
      </c>
      <c r="C6887">
        <v>2002</v>
      </c>
      <c r="D6887" t="s">
        <v>17158</v>
      </c>
      <c r="E6887" s="2">
        <v>3</v>
      </c>
      <c r="F6887" s="3"/>
      <c r="G6887" s="2">
        <v>1</v>
      </c>
      <c r="H6887" s="3"/>
      <c r="I6887" s="4" t="s">
        <v>11362</v>
      </c>
      <c r="J6887" s="2">
        <v>3</v>
      </c>
      <c r="K6887" s="3"/>
      <c r="L6887" s="2">
        <v>1</v>
      </c>
      <c r="M6887" s="4" t="s">
        <v>14184</v>
      </c>
      <c r="N6887" s="4" t="s">
        <v>1503</v>
      </c>
      <c r="O6887" t="s">
        <v>1504</v>
      </c>
      <c r="P6887" s="4" t="s">
        <v>11512</v>
      </c>
      <c r="Q6887" s="4" t="str">
        <f>VLOOKUP(P6887, 'Gun classification'!A:B, 2, FALSE)</f>
        <v>Arma de fuego</v>
      </c>
      <c r="R6887" s="4" t="s">
        <v>14184</v>
      </c>
      <c r="S6887" t="str">
        <f t="shared" si="107"/>
        <v xml:space="preserve">got out of car shot, </v>
      </c>
      <c r="W6887" s="4" t="s">
        <v>14184</v>
      </c>
      <c r="X6887" s="4" t="s">
        <v>14184</v>
      </c>
    </row>
    <row r="6888" spans="1:24" x14ac:dyDescent="0.2">
      <c r="A6888">
        <v>9</v>
      </c>
      <c r="B6888">
        <v>9</v>
      </c>
      <c r="C6888">
        <v>2002</v>
      </c>
      <c r="D6888" t="s">
        <v>17276</v>
      </c>
      <c r="E6888" s="2">
        <v>1</v>
      </c>
      <c r="F6888" s="3"/>
      <c r="G6888" s="2">
        <v>1</v>
      </c>
      <c r="H6888" s="3"/>
      <c r="I6888" s="4" t="s">
        <v>17370</v>
      </c>
      <c r="J6888" s="2">
        <v>5</v>
      </c>
      <c r="K6888" s="3"/>
      <c r="L6888" s="2">
        <v>3</v>
      </c>
      <c r="M6888" s="4" t="s">
        <v>14184</v>
      </c>
      <c r="N6888" s="4" t="s">
        <v>1505</v>
      </c>
      <c r="O6888" t="s">
        <v>4351</v>
      </c>
      <c r="P6888" s="4" t="s">
        <v>11518</v>
      </c>
      <c r="Q6888" s="4" t="str">
        <f>VLOOKUP(P6888, 'Gun classification'!A:B, 2, FALSE)</f>
        <v>Arma blanca</v>
      </c>
      <c r="R6888" s="4" t="s">
        <v>1414</v>
      </c>
      <c r="S6888" t="str">
        <f t="shared" si="107"/>
        <v>not known, found cut</v>
      </c>
      <c r="W6888" s="4" t="s">
        <v>14184</v>
      </c>
      <c r="X6888" s="4" t="s">
        <v>14184</v>
      </c>
    </row>
    <row r="6889" spans="1:24" x14ac:dyDescent="0.2">
      <c r="A6889">
        <v>9</v>
      </c>
      <c r="B6889">
        <v>10</v>
      </c>
      <c r="C6889">
        <v>2002</v>
      </c>
      <c r="D6889" t="s">
        <v>17277</v>
      </c>
      <c r="E6889" s="2">
        <v>1</v>
      </c>
      <c r="F6889" s="3"/>
      <c r="G6889" s="2">
        <v>1</v>
      </c>
      <c r="H6889" s="2">
        <v>56</v>
      </c>
      <c r="I6889" s="4" t="s">
        <v>11363</v>
      </c>
      <c r="J6889" s="2">
        <v>3</v>
      </c>
      <c r="K6889" s="3"/>
      <c r="L6889" s="2">
        <v>1</v>
      </c>
      <c r="M6889" s="4" t="s">
        <v>14184</v>
      </c>
      <c r="N6889" s="4" t="s">
        <v>1506</v>
      </c>
      <c r="O6889" t="s">
        <v>1507</v>
      </c>
      <c r="P6889" s="4" t="s">
        <v>1501</v>
      </c>
      <c r="Q6889" s="4" t="str">
        <f>VLOOKUP(P6889, 'Gun classification'!A:B, 2, FALSE)</f>
        <v>No clasificado</v>
      </c>
      <c r="R6889" s="4" t="s">
        <v>1415</v>
      </c>
      <c r="S6889" t="str">
        <f t="shared" si="107"/>
        <v>gay? Found in tub, jim coming and going . Smell</v>
      </c>
      <c r="W6889" s="4" t="s">
        <v>14184</v>
      </c>
      <c r="X6889" s="4" t="s">
        <v>14184</v>
      </c>
    </row>
    <row r="6890" spans="1:24" x14ac:dyDescent="0.2">
      <c r="A6890">
        <v>10</v>
      </c>
      <c r="B6890">
        <v>1</v>
      </c>
      <c r="C6890">
        <v>2002</v>
      </c>
      <c r="D6890" t="s">
        <v>17278</v>
      </c>
      <c r="E6890" s="2">
        <v>3</v>
      </c>
      <c r="F6890" s="3"/>
      <c r="G6890" s="2">
        <v>1</v>
      </c>
      <c r="H6890" s="3"/>
      <c r="I6890" s="4" t="s">
        <v>17370</v>
      </c>
      <c r="J6890" s="2">
        <v>5</v>
      </c>
      <c r="K6890" s="3"/>
      <c r="L6890" s="2">
        <v>3</v>
      </c>
      <c r="M6890" s="4" t="s">
        <v>14184</v>
      </c>
      <c r="N6890" s="4" t="s">
        <v>1508</v>
      </c>
      <c r="O6890" t="s">
        <v>1481</v>
      </c>
      <c r="P6890" s="4" t="s">
        <v>14184</v>
      </c>
      <c r="Q6890" s="4" t="s">
        <v>23269</v>
      </c>
      <c r="R6890" s="4" t="s">
        <v>1416</v>
      </c>
      <c r="S6890" t="str">
        <f t="shared" si="107"/>
        <v>note says gang, idling moter since midnite</v>
      </c>
      <c r="T6890" s="38" t="s">
        <v>23261</v>
      </c>
      <c r="W6890" s="4" t="s">
        <v>14184</v>
      </c>
      <c r="X6890" s="4" t="s">
        <v>14184</v>
      </c>
    </row>
    <row r="6891" spans="1:24" x14ac:dyDescent="0.2">
      <c r="A6891">
        <v>10</v>
      </c>
      <c r="B6891">
        <v>1</v>
      </c>
      <c r="C6891">
        <v>2002</v>
      </c>
      <c r="D6891" t="s">
        <v>17279</v>
      </c>
      <c r="E6891" s="2">
        <v>3</v>
      </c>
      <c r="F6891" s="3"/>
      <c r="G6891" s="2">
        <v>1</v>
      </c>
      <c r="H6891" s="3"/>
      <c r="I6891" s="4" t="s">
        <v>11364</v>
      </c>
      <c r="J6891" s="2">
        <v>3</v>
      </c>
      <c r="K6891" s="3"/>
      <c r="L6891" s="2">
        <v>1</v>
      </c>
      <c r="M6891" s="4" t="s">
        <v>14184</v>
      </c>
      <c r="N6891" s="4" t="s">
        <v>1509</v>
      </c>
      <c r="O6891" t="s">
        <v>10924</v>
      </c>
      <c r="P6891" s="4" t="s">
        <v>11512</v>
      </c>
      <c r="Q6891" s="4" t="str">
        <f>VLOOKUP(P6891, 'Gun classification'!A:B, 2, FALSE)</f>
        <v>Arma de fuego</v>
      </c>
      <c r="R6891" s="4" t="s">
        <v>7151</v>
      </c>
      <c r="S6891" t="str">
        <f t="shared" si="107"/>
        <v>gang, in auto</v>
      </c>
      <c r="T6891" s="38" t="s">
        <v>23261</v>
      </c>
      <c r="W6891" s="4" t="s">
        <v>14184</v>
      </c>
      <c r="X6891" s="4" t="s">
        <v>14184</v>
      </c>
    </row>
    <row r="6892" spans="1:24" x14ac:dyDescent="0.2">
      <c r="A6892">
        <v>10</v>
      </c>
      <c r="B6892">
        <v>2</v>
      </c>
      <c r="C6892">
        <v>2002</v>
      </c>
      <c r="D6892" t="s">
        <v>17280</v>
      </c>
      <c r="E6892" s="2">
        <v>2</v>
      </c>
      <c r="F6892" s="2">
        <v>6</v>
      </c>
      <c r="G6892" s="2">
        <v>1</v>
      </c>
      <c r="H6892" s="3"/>
      <c r="I6892" s="4" t="s">
        <v>17370</v>
      </c>
      <c r="J6892" s="2">
        <v>5</v>
      </c>
      <c r="K6892" s="3"/>
      <c r="L6892" s="2">
        <v>3</v>
      </c>
      <c r="M6892" s="4" t="s">
        <v>14184</v>
      </c>
      <c r="N6892" s="4" t="s">
        <v>1510</v>
      </c>
      <c r="O6892" t="s">
        <v>1471</v>
      </c>
      <c r="P6892" s="4" t="s">
        <v>11512</v>
      </c>
      <c r="Q6892" s="4" t="str">
        <f>VLOOKUP(P6892, 'Gun classification'!A:B, 2, FALSE)</f>
        <v>Arma de fuego</v>
      </c>
      <c r="R6892" s="4" t="s">
        <v>1417</v>
      </c>
      <c r="S6892" t="str">
        <f t="shared" si="107"/>
        <v>gang says note, goes to meet and shot</v>
      </c>
      <c r="T6892" s="38" t="s">
        <v>23261</v>
      </c>
      <c r="W6892" s="4" t="s">
        <v>14184</v>
      </c>
      <c r="X6892" s="4" t="s">
        <v>14184</v>
      </c>
    </row>
    <row r="6893" spans="1:24" x14ac:dyDescent="0.2">
      <c r="A6893">
        <v>10</v>
      </c>
      <c r="B6893">
        <v>5</v>
      </c>
      <c r="C6893">
        <v>2002</v>
      </c>
      <c r="D6893" t="s">
        <v>17281</v>
      </c>
      <c r="E6893" s="2">
        <v>1</v>
      </c>
      <c r="F6893" s="2">
        <v>4</v>
      </c>
      <c r="G6893" s="2">
        <v>1</v>
      </c>
      <c r="H6893" s="3"/>
      <c r="I6893" s="4" t="s">
        <v>11365</v>
      </c>
      <c r="J6893" s="2">
        <v>3</v>
      </c>
      <c r="K6893" s="3"/>
      <c r="L6893" s="2">
        <v>2</v>
      </c>
      <c r="M6893" s="4" t="s">
        <v>14184</v>
      </c>
      <c r="N6893" s="4" t="s">
        <v>1511</v>
      </c>
      <c r="O6893" t="s">
        <v>11581</v>
      </c>
      <c r="P6893" s="4" t="s">
        <v>11512</v>
      </c>
      <c r="Q6893" s="4" t="str">
        <f>VLOOKUP(P6893, 'Gun classification'!A:B, 2, FALSE)</f>
        <v>Arma de fuego</v>
      </c>
      <c r="R6893" s="4" t="s">
        <v>1418</v>
      </c>
      <c r="S6893" t="str">
        <f t="shared" si="107"/>
        <v>robbery, juv male partner</v>
      </c>
      <c r="T6893" t="s">
        <v>11515</v>
      </c>
      <c r="W6893" s="4" t="s">
        <v>14184</v>
      </c>
      <c r="X6893" s="4" t="s">
        <v>14184</v>
      </c>
    </row>
    <row r="6894" spans="1:24" x14ac:dyDescent="0.2">
      <c r="A6894">
        <v>10</v>
      </c>
      <c r="B6894">
        <v>6</v>
      </c>
      <c r="C6894">
        <v>2002</v>
      </c>
      <c r="D6894" t="s">
        <v>17282</v>
      </c>
      <c r="E6894" s="2">
        <v>2</v>
      </c>
      <c r="F6894" s="2">
        <v>5</v>
      </c>
      <c r="G6894" s="2">
        <v>1</v>
      </c>
      <c r="H6894" s="3"/>
      <c r="I6894" s="4" t="s">
        <v>17370</v>
      </c>
      <c r="J6894" s="2">
        <v>5</v>
      </c>
      <c r="K6894" s="3"/>
      <c r="L6894" s="2">
        <v>3</v>
      </c>
      <c r="M6894" s="4" t="s">
        <v>14184</v>
      </c>
      <c r="N6894" s="4" t="s">
        <v>1512</v>
      </c>
      <c r="O6894" t="s">
        <v>1513</v>
      </c>
      <c r="P6894" s="4" t="s">
        <v>11512</v>
      </c>
      <c r="Q6894" s="4" t="str">
        <f>VLOOKUP(P6894, 'Gun classification'!A:B, 2, FALSE)</f>
        <v>Arma de fuego</v>
      </c>
      <c r="R6894" s="4" t="s">
        <v>7151</v>
      </c>
      <c r="S6894" t="str">
        <f t="shared" si="107"/>
        <v>gang? Km, in auto</v>
      </c>
      <c r="T6894" s="38" t="s">
        <v>23261</v>
      </c>
      <c r="W6894" s="4" t="s">
        <v>14184</v>
      </c>
      <c r="X6894" s="4" t="s">
        <v>14184</v>
      </c>
    </row>
    <row r="6895" spans="1:24" x14ac:dyDescent="0.2">
      <c r="A6895">
        <v>10</v>
      </c>
      <c r="B6895">
        <v>10</v>
      </c>
      <c r="C6895">
        <v>2002</v>
      </c>
      <c r="D6895" t="s">
        <v>17283</v>
      </c>
      <c r="E6895" s="2">
        <v>1</v>
      </c>
      <c r="F6895" s="3"/>
      <c r="G6895" s="2">
        <v>1</v>
      </c>
      <c r="H6895" s="3"/>
      <c r="I6895" s="4" t="s">
        <v>11366</v>
      </c>
      <c r="J6895" s="2">
        <v>3</v>
      </c>
      <c r="K6895" s="3"/>
      <c r="L6895" s="2">
        <v>1</v>
      </c>
      <c r="M6895" s="4" t="s">
        <v>14184</v>
      </c>
      <c r="N6895" s="4" t="s">
        <v>1514</v>
      </c>
      <c r="O6895" t="s">
        <v>1515</v>
      </c>
      <c r="P6895" s="4" t="s">
        <v>11518</v>
      </c>
      <c r="Q6895" s="4" t="str">
        <f>VLOOKUP(P6895, 'Gun classification'!A:B, 2, FALSE)</f>
        <v>Arma blanca</v>
      </c>
      <c r="R6895" s="4" t="s">
        <v>1419</v>
      </c>
      <c r="S6895" t="str">
        <f t="shared" si="107"/>
        <v>homeless stabbed, using can to shoot up</v>
      </c>
      <c r="W6895" s="4" t="s">
        <v>14184</v>
      </c>
      <c r="X6895" s="4" t="s">
        <v>14184</v>
      </c>
    </row>
    <row r="6896" spans="1:24" x14ac:dyDescent="0.2">
      <c r="A6896">
        <v>10</v>
      </c>
      <c r="B6896">
        <v>15</v>
      </c>
      <c r="C6896">
        <v>2002</v>
      </c>
      <c r="D6896" t="s">
        <v>17284</v>
      </c>
      <c r="E6896" s="2">
        <v>2</v>
      </c>
      <c r="F6896" s="3"/>
      <c r="G6896" s="3"/>
      <c r="H6896" s="3"/>
      <c r="I6896" s="4" t="s">
        <v>17370</v>
      </c>
      <c r="J6896" s="2">
        <v>5</v>
      </c>
      <c r="K6896" s="3"/>
      <c r="L6896" s="2">
        <v>3</v>
      </c>
      <c r="M6896" s="4" t="s">
        <v>14184</v>
      </c>
      <c r="N6896" s="4" t="s">
        <v>1516</v>
      </c>
      <c r="O6896" t="s">
        <v>1517</v>
      </c>
      <c r="P6896" s="4" t="s">
        <v>11518</v>
      </c>
      <c r="Q6896" s="4" t="str">
        <f>VLOOKUP(P6896, 'Gun classification'!A:B, 2, FALSE)</f>
        <v>Arma blanca</v>
      </c>
      <c r="R6896" s="4" t="s">
        <v>1294</v>
      </c>
      <c r="S6896" t="str">
        <f t="shared" si="107"/>
        <v>gay? Under mattress, stabbed several</v>
      </c>
      <c r="W6896" s="4" t="s">
        <v>14184</v>
      </c>
      <c r="X6896" s="4" t="s">
        <v>14184</v>
      </c>
    </row>
    <row r="6897" spans="1:24" x14ac:dyDescent="0.2">
      <c r="A6897">
        <v>10</v>
      </c>
      <c r="B6897">
        <v>19</v>
      </c>
      <c r="C6897">
        <v>2002</v>
      </c>
      <c r="D6897" t="s">
        <v>17285</v>
      </c>
      <c r="E6897" s="2">
        <v>3</v>
      </c>
      <c r="F6897" s="3"/>
      <c r="G6897" s="2">
        <v>2</v>
      </c>
      <c r="H6897" s="3"/>
      <c r="I6897" s="4" t="s">
        <v>17370</v>
      </c>
      <c r="J6897" s="2">
        <v>5</v>
      </c>
      <c r="K6897" s="3"/>
      <c r="L6897" s="2">
        <v>3</v>
      </c>
      <c r="M6897" s="4" t="s">
        <v>14184</v>
      </c>
      <c r="N6897" s="4" t="s">
        <v>1518</v>
      </c>
      <c r="O6897" t="s">
        <v>1519</v>
      </c>
      <c r="P6897" s="4" t="s">
        <v>11518</v>
      </c>
      <c r="Q6897" s="4" t="str">
        <f>VLOOKUP(P6897, 'Gun classification'!A:B, 2, FALSE)</f>
        <v>Arma blanca</v>
      </c>
      <c r="R6897" s="4" t="s">
        <v>14184</v>
      </c>
      <c r="S6897" t="str">
        <f t="shared" si="107"/>
        <v xml:space="preserve">doing remodel, </v>
      </c>
      <c r="W6897" s="4" t="s">
        <v>14184</v>
      </c>
      <c r="X6897" s="4" t="s">
        <v>14184</v>
      </c>
    </row>
    <row r="6898" spans="1:24" x14ac:dyDescent="0.2">
      <c r="A6898">
        <v>10</v>
      </c>
      <c r="B6898">
        <v>27</v>
      </c>
      <c r="C6898">
        <v>2002</v>
      </c>
      <c r="D6898" t="s">
        <v>17286</v>
      </c>
      <c r="E6898" s="2">
        <v>1</v>
      </c>
      <c r="F6898" s="3"/>
      <c r="G6898" s="2">
        <v>1</v>
      </c>
      <c r="H6898" s="3"/>
      <c r="I6898" s="4" t="s">
        <v>11367</v>
      </c>
      <c r="J6898" s="2">
        <v>1</v>
      </c>
      <c r="K6898" s="3"/>
      <c r="L6898" s="2">
        <v>1</v>
      </c>
      <c r="M6898" s="4" t="s">
        <v>14184</v>
      </c>
      <c r="N6898" s="4" t="s">
        <v>3098</v>
      </c>
      <c r="O6898" t="s">
        <v>1520</v>
      </c>
      <c r="P6898" s="4" t="s">
        <v>1521</v>
      </c>
      <c r="Q6898" s="4" t="str">
        <f>VLOOKUP(P6898, 'Gun classification'!A:B, 2, FALSE)</f>
        <v>Fuerza</v>
      </c>
      <c r="R6898" s="4" t="s">
        <v>10232</v>
      </c>
      <c r="S6898" t="str">
        <f t="shared" si="107"/>
        <v>over the side, argument</v>
      </c>
      <c r="W6898" s="4" t="s">
        <v>14184</v>
      </c>
      <c r="X6898" s="4" t="s">
        <v>14184</v>
      </c>
    </row>
    <row r="6899" spans="1:24" x14ac:dyDescent="0.2">
      <c r="A6899">
        <v>11</v>
      </c>
      <c r="B6899">
        <v>5</v>
      </c>
      <c r="C6899">
        <v>2002</v>
      </c>
      <c r="D6899" t="s">
        <v>17287</v>
      </c>
      <c r="E6899" s="2">
        <v>1</v>
      </c>
      <c r="F6899" s="3"/>
      <c r="G6899" s="2">
        <v>1</v>
      </c>
      <c r="H6899" s="3"/>
      <c r="I6899" s="4" t="s">
        <v>11368</v>
      </c>
      <c r="J6899" s="2">
        <v>1</v>
      </c>
      <c r="K6899" s="2">
        <v>4</v>
      </c>
      <c r="L6899" s="2">
        <v>1</v>
      </c>
      <c r="M6899" s="4" t="s">
        <v>14184</v>
      </c>
      <c r="N6899" s="4" t="s">
        <v>1522</v>
      </c>
      <c r="O6899" t="s">
        <v>4069</v>
      </c>
      <c r="P6899" s="4" t="s">
        <v>11512</v>
      </c>
      <c r="Q6899" s="4" t="str">
        <f>VLOOKUP(P6899, 'Gun classification'!A:B, 2, FALSE)</f>
        <v>Arma de fuego</v>
      </c>
      <c r="R6899" s="4" t="s">
        <v>14184</v>
      </c>
      <c r="S6899" t="str">
        <f t="shared" si="107"/>
        <v xml:space="preserve">found in street, </v>
      </c>
      <c r="W6899" s="4" t="s">
        <v>14184</v>
      </c>
      <c r="X6899" s="4" t="s">
        <v>14184</v>
      </c>
    </row>
    <row r="6900" spans="1:24" x14ac:dyDescent="0.2">
      <c r="A6900">
        <v>11</v>
      </c>
      <c r="B6900">
        <v>16</v>
      </c>
      <c r="C6900">
        <v>2002</v>
      </c>
      <c r="D6900" t="s">
        <v>17288</v>
      </c>
      <c r="E6900" s="2">
        <v>1</v>
      </c>
      <c r="F6900" s="3"/>
      <c r="G6900" s="2">
        <v>1</v>
      </c>
      <c r="H6900" s="3"/>
      <c r="I6900" s="4" t="s">
        <v>17370</v>
      </c>
      <c r="J6900" s="2">
        <v>5</v>
      </c>
      <c r="K6900" s="3"/>
      <c r="L6900" s="2">
        <v>3</v>
      </c>
      <c r="M6900" s="4" t="s">
        <v>14184</v>
      </c>
      <c r="N6900" s="4" t="s">
        <v>8609</v>
      </c>
      <c r="O6900" t="s">
        <v>1523</v>
      </c>
      <c r="P6900" s="4" t="s">
        <v>11518</v>
      </c>
      <c r="Q6900" s="4" t="str">
        <f>VLOOKUP(P6900, 'Gun classification'!A:B, 2, FALSE)</f>
        <v>Arma blanca</v>
      </c>
      <c r="R6900" s="4" t="s">
        <v>14184</v>
      </c>
      <c r="S6900" t="str">
        <f t="shared" si="107"/>
        <v xml:space="preserve">door kicked in, </v>
      </c>
      <c r="W6900" s="4" t="s">
        <v>14184</v>
      </c>
      <c r="X6900" s="4" t="s">
        <v>14184</v>
      </c>
    </row>
    <row r="6901" spans="1:24" x14ac:dyDescent="0.2">
      <c r="A6901">
        <v>11</v>
      </c>
      <c r="B6901">
        <v>24</v>
      </c>
      <c r="C6901">
        <v>2002</v>
      </c>
      <c r="D6901" t="s">
        <v>17289</v>
      </c>
      <c r="E6901" s="2">
        <v>3</v>
      </c>
      <c r="F6901" s="3"/>
      <c r="G6901" s="2">
        <v>1</v>
      </c>
      <c r="H6901" s="3"/>
      <c r="I6901" s="4" t="s">
        <v>11369</v>
      </c>
      <c r="J6901" s="2">
        <v>3</v>
      </c>
      <c r="K6901" s="3"/>
      <c r="L6901" s="2">
        <v>1</v>
      </c>
      <c r="M6901" s="4" t="s">
        <v>14184</v>
      </c>
      <c r="N6901" s="4" t="s">
        <v>1524</v>
      </c>
      <c r="O6901" t="s">
        <v>1525</v>
      </c>
      <c r="P6901" s="4" t="s">
        <v>11512</v>
      </c>
      <c r="Q6901" s="4" t="str">
        <f>VLOOKUP(P6901, 'Gun classification'!A:B, 2, FALSE)</f>
        <v>Arma de fuego</v>
      </c>
      <c r="R6901" s="4" t="s">
        <v>1420</v>
      </c>
      <c r="S6901" t="str">
        <f t="shared" si="107"/>
        <v>in car gang, several in car</v>
      </c>
      <c r="T6901" s="38" t="s">
        <v>23261</v>
      </c>
      <c r="W6901" s="4" t="s">
        <v>14184</v>
      </c>
      <c r="X6901" s="4" t="s">
        <v>14184</v>
      </c>
    </row>
    <row r="6902" spans="1:24" x14ac:dyDescent="0.2">
      <c r="A6902">
        <v>12</v>
      </c>
      <c r="B6902">
        <v>9</v>
      </c>
      <c r="C6902">
        <v>2002</v>
      </c>
      <c r="D6902" t="s">
        <v>17290</v>
      </c>
      <c r="E6902" s="2">
        <v>1</v>
      </c>
      <c r="F6902" s="3"/>
      <c r="G6902" s="2">
        <v>1</v>
      </c>
      <c r="H6902" s="3"/>
      <c r="I6902" s="4" t="s">
        <v>11370</v>
      </c>
      <c r="J6902" s="2">
        <v>1</v>
      </c>
      <c r="K6902" s="2">
        <v>4</v>
      </c>
      <c r="L6902" s="2">
        <v>1</v>
      </c>
      <c r="M6902" s="4" t="s">
        <v>14184</v>
      </c>
      <c r="N6902" s="4" t="s">
        <v>1526</v>
      </c>
      <c r="O6902" t="s">
        <v>9157</v>
      </c>
      <c r="P6902" s="4" t="s">
        <v>4767</v>
      </c>
      <c r="Q6902" s="4" t="str">
        <f>VLOOKUP(P6902, 'Gun classification'!A:B, 2, FALSE)</f>
        <v>Fuerza</v>
      </c>
      <c r="R6902" s="4" t="s">
        <v>1421</v>
      </c>
      <c r="S6902" t="str">
        <f t="shared" si="107"/>
        <v>drugs, falls hits head</v>
      </c>
      <c r="W6902" s="4" t="s">
        <v>14184</v>
      </c>
      <c r="X6902" s="4" t="s">
        <v>14184</v>
      </c>
    </row>
    <row r="6903" spans="1:24" x14ac:dyDescent="0.2">
      <c r="A6903">
        <v>12</v>
      </c>
      <c r="B6903">
        <v>14</v>
      </c>
      <c r="C6903">
        <v>2002</v>
      </c>
      <c r="D6903" t="s">
        <v>17291</v>
      </c>
      <c r="E6903" s="2">
        <v>1</v>
      </c>
      <c r="F6903" s="2">
        <v>4</v>
      </c>
      <c r="G6903" s="2">
        <v>1</v>
      </c>
      <c r="H6903" s="3"/>
      <c r="I6903" s="4" t="s">
        <v>17370</v>
      </c>
      <c r="J6903" s="2">
        <v>5</v>
      </c>
      <c r="K6903" s="3"/>
      <c r="L6903" s="2">
        <v>3</v>
      </c>
      <c r="M6903" s="4" t="s">
        <v>14184</v>
      </c>
      <c r="N6903" s="4" t="s">
        <v>1527</v>
      </c>
      <c r="P6903" s="4" t="s">
        <v>11512</v>
      </c>
      <c r="Q6903" s="4" t="str">
        <f>VLOOKUP(P6903, 'Gun classification'!A:B, 2, FALSE)</f>
        <v>Arma de fuego</v>
      </c>
      <c r="R6903" s="4" t="s">
        <v>14184</v>
      </c>
      <c r="S6903" t="str">
        <f t="shared" si="107"/>
        <v xml:space="preserve">, </v>
      </c>
      <c r="T6903" t="s">
        <v>23253</v>
      </c>
      <c r="W6903" s="4" t="s">
        <v>14184</v>
      </c>
      <c r="X6903" s="4" t="s">
        <v>14184</v>
      </c>
    </row>
    <row r="6904" spans="1:24" x14ac:dyDescent="0.2">
      <c r="A6904">
        <v>12</v>
      </c>
      <c r="B6904">
        <v>18</v>
      </c>
      <c r="C6904">
        <v>2002</v>
      </c>
      <c r="D6904" t="s">
        <v>17292</v>
      </c>
      <c r="E6904" s="2">
        <v>1</v>
      </c>
      <c r="F6904" s="3"/>
      <c r="G6904" s="2">
        <v>1</v>
      </c>
      <c r="H6904" s="3"/>
      <c r="I6904" s="4" t="s">
        <v>11068</v>
      </c>
      <c r="J6904" s="2">
        <v>3</v>
      </c>
      <c r="K6904" s="3"/>
      <c r="L6904" s="2">
        <v>1</v>
      </c>
      <c r="M6904" s="4" t="s">
        <v>14184</v>
      </c>
      <c r="N6904" s="4" t="s">
        <v>11515</v>
      </c>
      <c r="O6904" t="s">
        <v>1528</v>
      </c>
      <c r="P6904" s="4" t="s">
        <v>4767</v>
      </c>
      <c r="Q6904" s="4" t="str">
        <f>VLOOKUP(P6904, 'Gun classification'!A:B, 2, FALSE)</f>
        <v>Fuerza</v>
      </c>
      <c r="R6904" s="4" t="s">
        <v>1422</v>
      </c>
      <c r="S6904" t="str">
        <f t="shared" si="107"/>
        <v>robbery Carls Jr, guard killed</v>
      </c>
      <c r="T6904" t="s">
        <v>11515</v>
      </c>
      <c r="W6904" s="4" t="s">
        <v>14184</v>
      </c>
      <c r="X6904" s="4" t="s">
        <v>14184</v>
      </c>
    </row>
    <row r="6905" spans="1:24" x14ac:dyDescent="0.2">
      <c r="A6905">
        <v>1</v>
      </c>
      <c r="B6905">
        <v>11</v>
      </c>
      <c r="C6905">
        <v>2003</v>
      </c>
      <c r="D6905" t="s">
        <v>17293</v>
      </c>
      <c r="E6905" s="2">
        <v>3</v>
      </c>
      <c r="F6905" s="3"/>
      <c r="G6905" s="2">
        <v>1</v>
      </c>
      <c r="H6905" s="3"/>
      <c r="I6905" s="4" t="s">
        <v>11371</v>
      </c>
      <c r="J6905" s="2">
        <v>3</v>
      </c>
      <c r="K6905" s="3"/>
      <c r="L6905" s="2">
        <v>1</v>
      </c>
      <c r="M6905" s="4" t="s">
        <v>14184</v>
      </c>
      <c r="N6905" s="4" t="s">
        <v>1529</v>
      </c>
      <c r="O6905" t="s">
        <v>1530</v>
      </c>
      <c r="P6905" s="4" t="s">
        <v>11512</v>
      </c>
      <c r="Q6905" s="4" t="str">
        <f>VLOOKUP(P6905, 'Gun classification'!A:B, 2, FALSE)</f>
        <v>Arma de fuego</v>
      </c>
      <c r="R6905" s="4" t="s">
        <v>14184</v>
      </c>
      <c r="S6905" t="str">
        <f t="shared" si="107"/>
        <v xml:space="preserve">drive-by gang?, </v>
      </c>
      <c r="T6905" s="38" t="s">
        <v>23261</v>
      </c>
      <c r="W6905" s="4" t="s">
        <v>14184</v>
      </c>
      <c r="X6905" s="4" t="s">
        <v>14184</v>
      </c>
    </row>
    <row r="6906" spans="1:24" x14ac:dyDescent="0.2">
      <c r="A6906">
        <v>2</v>
      </c>
      <c r="B6906">
        <v>2</v>
      </c>
      <c r="C6906">
        <v>2003</v>
      </c>
      <c r="D6906" t="s">
        <v>17185</v>
      </c>
      <c r="E6906" s="2">
        <v>3</v>
      </c>
      <c r="F6906" s="3"/>
      <c r="G6906" s="2">
        <v>1</v>
      </c>
      <c r="H6906" s="3"/>
      <c r="I6906" s="4" t="s">
        <v>17370</v>
      </c>
      <c r="J6906" s="2">
        <v>5</v>
      </c>
      <c r="K6906" s="3"/>
      <c r="L6906" s="2">
        <v>3</v>
      </c>
      <c r="M6906" s="4" t="s">
        <v>14184</v>
      </c>
      <c r="N6906" s="4" t="s">
        <v>1531</v>
      </c>
      <c r="O6906" t="s">
        <v>1532</v>
      </c>
      <c r="P6906" s="4" t="s">
        <v>11512</v>
      </c>
      <c r="Q6906" s="4" t="str">
        <f>VLOOKUP(P6906, 'Gun classification'!A:B, 2, FALSE)</f>
        <v>Arma de fuego</v>
      </c>
      <c r="R6906" s="4" t="s">
        <v>14184</v>
      </c>
      <c r="S6906" t="str">
        <f t="shared" si="107"/>
        <v xml:space="preserve">found in auto, </v>
      </c>
      <c r="W6906" s="4" t="s">
        <v>14184</v>
      </c>
      <c r="X6906" s="4" t="s">
        <v>14184</v>
      </c>
    </row>
    <row r="6907" spans="1:24" x14ac:dyDescent="0.2">
      <c r="A6907">
        <v>2</v>
      </c>
      <c r="B6907">
        <v>5</v>
      </c>
      <c r="C6907">
        <v>2003</v>
      </c>
      <c r="D6907" t="s">
        <v>17294</v>
      </c>
      <c r="E6907" s="2">
        <v>1</v>
      </c>
      <c r="F6907" s="2">
        <v>4</v>
      </c>
      <c r="G6907" s="2">
        <v>1</v>
      </c>
      <c r="H6907" s="3"/>
      <c r="I6907" s="4" t="s">
        <v>11372</v>
      </c>
      <c r="J6907" s="2">
        <v>1</v>
      </c>
      <c r="K6907" s="3"/>
      <c r="L6907" s="2">
        <v>1</v>
      </c>
      <c r="M6907" s="4" t="s">
        <v>14184</v>
      </c>
      <c r="N6907" s="4" t="s">
        <v>1533</v>
      </c>
      <c r="O6907" t="s">
        <v>1534</v>
      </c>
      <c r="P6907" s="4" t="s">
        <v>11732</v>
      </c>
      <c r="Q6907" s="4" t="str">
        <f>VLOOKUP(P6907, 'Gun classification'!A:B, 2, FALSE)</f>
        <v>Fuerza</v>
      </c>
      <c r="R6907" s="4" t="s">
        <v>11908</v>
      </c>
      <c r="S6907" t="str">
        <f t="shared" si="107"/>
        <v>argue over noise, fight</v>
      </c>
      <c r="T6907" s="38" t="s">
        <v>23263</v>
      </c>
      <c r="W6907" s="4" t="s">
        <v>14184</v>
      </c>
      <c r="X6907" s="4" t="s">
        <v>14184</v>
      </c>
    </row>
    <row r="6908" spans="1:24" x14ac:dyDescent="0.2">
      <c r="A6908">
        <v>2</v>
      </c>
      <c r="B6908">
        <v>8</v>
      </c>
      <c r="C6908">
        <v>2003</v>
      </c>
      <c r="D6908" t="s">
        <v>17295</v>
      </c>
      <c r="E6908" s="2">
        <v>3</v>
      </c>
      <c r="F6908" s="3"/>
      <c r="G6908" s="2">
        <v>1</v>
      </c>
      <c r="H6908" s="3"/>
      <c r="I6908" s="4" t="s">
        <v>11373</v>
      </c>
      <c r="J6908" s="2">
        <v>3</v>
      </c>
      <c r="K6908" s="3"/>
      <c r="L6908" s="2">
        <v>1</v>
      </c>
      <c r="M6908" s="4" t="s">
        <v>14184</v>
      </c>
      <c r="N6908" s="4" t="s">
        <v>1535</v>
      </c>
      <c r="O6908" t="s">
        <v>4803</v>
      </c>
      <c r="P6908" s="4" t="s">
        <v>11512</v>
      </c>
      <c r="Q6908" s="4" t="str">
        <f>VLOOKUP(P6908, 'Gun classification'!A:B, 2, FALSE)</f>
        <v>Arma de fuego</v>
      </c>
      <c r="R6908" s="4" t="s">
        <v>14184</v>
      </c>
      <c r="S6908" t="str">
        <f t="shared" si="107"/>
        <v xml:space="preserve">argument gang, </v>
      </c>
      <c r="T6908" s="38" t="s">
        <v>23261</v>
      </c>
      <c r="W6908" s="4" t="s">
        <v>14184</v>
      </c>
      <c r="X6908" s="4" t="s">
        <v>14184</v>
      </c>
    </row>
    <row r="6909" spans="1:24" x14ac:dyDescent="0.2">
      <c r="A6909">
        <v>2</v>
      </c>
      <c r="B6909">
        <v>13</v>
      </c>
      <c r="C6909">
        <v>2003</v>
      </c>
      <c r="D6909" t="s">
        <v>17296</v>
      </c>
      <c r="E6909" s="2">
        <v>1</v>
      </c>
      <c r="F6909" s="2">
        <v>4</v>
      </c>
      <c r="G6909" s="2">
        <v>1</v>
      </c>
      <c r="H6909" s="3"/>
      <c r="I6909" s="4" t="s">
        <v>14736</v>
      </c>
      <c r="J6909" s="2">
        <v>1</v>
      </c>
      <c r="K6909" s="2">
        <v>4</v>
      </c>
      <c r="L6909" s="2">
        <v>1</v>
      </c>
      <c r="M6909" s="4" t="s">
        <v>14184</v>
      </c>
      <c r="N6909" s="4" t="s">
        <v>1536</v>
      </c>
      <c r="O6909" t="s">
        <v>10924</v>
      </c>
      <c r="P6909" s="4" t="s">
        <v>11512</v>
      </c>
      <c r="Q6909" s="4" t="str">
        <f>VLOOKUP(P6909, 'Gun classification'!A:B, 2, FALSE)</f>
        <v>Arma de fuego</v>
      </c>
      <c r="R6909" s="4" t="s">
        <v>14184</v>
      </c>
      <c r="S6909" t="str">
        <f t="shared" si="107"/>
        <v xml:space="preserve">gang, </v>
      </c>
      <c r="T6909" s="38" t="s">
        <v>23261</v>
      </c>
      <c r="W6909" s="4" t="s">
        <v>14184</v>
      </c>
      <c r="X6909" s="4" t="s">
        <v>14184</v>
      </c>
    </row>
    <row r="6910" spans="1:24" x14ac:dyDescent="0.2">
      <c r="A6910">
        <v>2</v>
      </c>
      <c r="B6910">
        <v>16</v>
      </c>
      <c r="C6910">
        <v>2003</v>
      </c>
      <c r="D6910" t="s">
        <v>17297</v>
      </c>
      <c r="E6910" s="2">
        <v>1</v>
      </c>
      <c r="F6910" s="2">
        <v>4</v>
      </c>
      <c r="G6910" s="2">
        <v>1</v>
      </c>
      <c r="H6910" s="3"/>
      <c r="I6910" s="4" t="s">
        <v>11374</v>
      </c>
      <c r="J6910" s="2">
        <v>1</v>
      </c>
      <c r="K6910" s="2">
        <v>4</v>
      </c>
      <c r="L6910" s="2">
        <v>1</v>
      </c>
      <c r="M6910" s="4" t="s">
        <v>14184</v>
      </c>
      <c r="N6910" s="4" t="s">
        <v>1537</v>
      </c>
      <c r="O6910" t="s">
        <v>11582</v>
      </c>
      <c r="P6910" s="4" t="s">
        <v>4767</v>
      </c>
      <c r="Q6910" s="4" t="str">
        <f>VLOOKUP(P6910, 'Gun classification'!A:B, 2, FALSE)</f>
        <v>Fuerza</v>
      </c>
      <c r="R6910" s="4" t="s">
        <v>14184</v>
      </c>
      <c r="S6910" t="str">
        <f t="shared" si="107"/>
        <v xml:space="preserve">beaten, </v>
      </c>
      <c r="W6910" s="4" t="s">
        <v>14184</v>
      </c>
      <c r="X6910" s="4" t="s">
        <v>14184</v>
      </c>
    </row>
    <row r="6911" spans="1:24" x14ac:dyDescent="0.2">
      <c r="A6911">
        <v>2</v>
      </c>
      <c r="B6911">
        <v>17</v>
      </c>
      <c r="C6911">
        <v>2003</v>
      </c>
      <c r="D6911" t="s">
        <v>17298</v>
      </c>
      <c r="E6911" s="2">
        <v>1</v>
      </c>
      <c r="F6911" s="2">
        <v>4</v>
      </c>
      <c r="G6911" s="2">
        <v>2</v>
      </c>
      <c r="H6911" s="3"/>
      <c r="I6911" s="4" t="s">
        <v>11375</v>
      </c>
      <c r="J6911" s="2">
        <v>1</v>
      </c>
      <c r="K6911" s="2">
        <v>4</v>
      </c>
      <c r="L6911" s="2">
        <v>1</v>
      </c>
      <c r="M6911" s="4" t="s">
        <v>14184</v>
      </c>
      <c r="N6911" s="4" t="s">
        <v>1538</v>
      </c>
      <c r="O6911" t="s">
        <v>1539</v>
      </c>
      <c r="P6911" s="4" t="s">
        <v>4767</v>
      </c>
      <c r="Q6911" s="4" t="str">
        <f>VLOOKUP(P6911, 'Gun classification'!A:B, 2, FALSE)</f>
        <v>Fuerza</v>
      </c>
      <c r="R6911" s="4" t="s">
        <v>1423</v>
      </c>
      <c r="S6911" t="str">
        <f t="shared" si="107"/>
        <v>Sex?, partially clothed</v>
      </c>
      <c r="W6911" s="4" t="s">
        <v>14184</v>
      </c>
      <c r="X6911" s="4" t="s">
        <v>14184</v>
      </c>
    </row>
    <row r="6912" spans="1:24" x14ac:dyDescent="0.2">
      <c r="A6912">
        <v>2</v>
      </c>
      <c r="B6912">
        <v>19</v>
      </c>
      <c r="C6912">
        <v>2003</v>
      </c>
      <c r="D6912" t="s">
        <v>17299</v>
      </c>
      <c r="E6912" s="2">
        <v>1</v>
      </c>
      <c r="F6912" s="2">
        <v>4</v>
      </c>
      <c r="G6912" s="2">
        <v>1</v>
      </c>
      <c r="H6912" s="3"/>
      <c r="I6912" s="4" t="s">
        <v>14736</v>
      </c>
      <c r="J6912" s="2">
        <v>5</v>
      </c>
      <c r="K6912" s="3"/>
      <c r="L6912" s="2">
        <v>3</v>
      </c>
      <c r="M6912" s="4" t="s">
        <v>14184</v>
      </c>
      <c r="N6912" s="4" t="s">
        <v>1540</v>
      </c>
      <c r="O6912" t="s">
        <v>10924</v>
      </c>
      <c r="P6912" s="4" t="s">
        <v>11512</v>
      </c>
      <c r="Q6912" s="4" t="str">
        <f>VLOOKUP(P6912, 'Gun classification'!A:B, 2, FALSE)</f>
        <v>Arma de fuego</v>
      </c>
      <c r="R6912" s="4" t="s">
        <v>14184</v>
      </c>
      <c r="S6912" t="str">
        <f t="shared" si="107"/>
        <v xml:space="preserve">gang, </v>
      </c>
      <c r="T6912" s="38" t="s">
        <v>23261</v>
      </c>
      <c r="W6912" s="4" t="s">
        <v>14184</v>
      </c>
      <c r="X6912" s="4" t="s">
        <v>14184</v>
      </c>
    </row>
    <row r="6913" spans="1:24" x14ac:dyDescent="0.2">
      <c r="A6913">
        <v>2</v>
      </c>
      <c r="B6913">
        <v>23</v>
      </c>
      <c r="C6913">
        <v>2003</v>
      </c>
      <c r="D6913" t="s">
        <v>17300</v>
      </c>
      <c r="E6913" s="2">
        <v>1</v>
      </c>
      <c r="F6913" s="3"/>
      <c r="G6913" s="2">
        <v>1</v>
      </c>
      <c r="H6913" s="3"/>
      <c r="I6913" s="4" t="s">
        <v>11376</v>
      </c>
      <c r="J6913" s="2">
        <v>5</v>
      </c>
      <c r="K6913" s="3"/>
      <c r="L6913" s="2">
        <v>3</v>
      </c>
      <c r="M6913" s="4" t="s">
        <v>14184</v>
      </c>
      <c r="N6913" s="4" t="s">
        <v>1541</v>
      </c>
      <c r="O6913" t="s">
        <v>1542</v>
      </c>
      <c r="P6913" s="4" t="s">
        <v>11512</v>
      </c>
      <c r="Q6913" s="4" t="str">
        <f>VLOOKUP(P6913, 'Gun classification'!A:B, 2, FALSE)</f>
        <v>Arma de fuego</v>
      </c>
      <c r="R6913" s="4" t="s">
        <v>3561</v>
      </c>
      <c r="S6913" t="str">
        <f t="shared" si="107"/>
        <v>asked if v. cop, projects</v>
      </c>
      <c r="T6913" s="38" t="s">
        <v>23253</v>
      </c>
      <c r="W6913" s="4" t="s">
        <v>14184</v>
      </c>
      <c r="X6913" s="4" t="s">
        <v>14184</v>
      </c>
    </row>
    <row r="6914" spans="1:24" x14ac:dyDescent="0.2">
      <c r="A6914">
        <v>2</v>
      </c>
      <c r="B6914">
        <v>24</v>
      </c>
      <c r="C6914">
        <v>2003</v>
      </c>
      <c r="D6914" t="s">
        <v>17301</v>
      </c>
      <c r="E6914" s="2">
        <v>2</v>
      </c>
      <c r="F6914" s="2">
        <v>7</v>
      </c>
      <c r="G6914" s="2">
        <v>1</v>
      </c>
      <c r="H6914" s="2">
        <v>82</v>
      </c>
      <c r="I6914" s="4" t="s">
        <v>14736</v>
      </c>
      <c r="J6914" s="2">
        <v>5</v>
      </c>
      <c r="K6914" s="3"/>
      <c r="L6914" s="2">
        <v>3</v>
      </c>
      <c r="M6914" s="4" t="s">
        <v>14184</v>
      </c>
      <c r="N6914" s="4" t="s">
        <v>7145</v>
      </c>
      <c r="O6914" t="s">
        <v>11581</v>
      </c>
      <c r="P6914" s="4" t="s">
        <v>4767</v>
      </c>
      <c r="Q6914" s="4" t="str">
        <f>VLOOKUP(P6914, 'Gun classification'!A:B, 2, FALSE)</f>
        <v>Fuerza</v>
      </c>
      <c r="R6914" s="4" t="s">
        <v>1424</v>
      </c>
      <c r="S6914" t="str">
        <f t="shared" si="107"/>
        <v>robbery, newsman</v>
      </c>
      <c r="T6914" t="s">
        <v>11515</v>
      </c>
      <c r="W6914" s="4" t="s">
        <v>14184</v>
      </c>
      <c r="X6914" s="4" t="s">
        <v>14184</v>
      </c>
    </row>
    <row r="6915" spans="1:24" x14ac:dyDescent="0.2">
      <c r="A6915">
        <v>3</v>
      </c>
      <c r="B6915">
        <v>2</v>
      </c>
      <c r="C6915">
        <v>2003</v>
      </c>
      <c r="D6915" t="s">
        <v>17302</v>
      </c>
      <c r="E6915" s="2">
        <v>3</v>
      </c>
      <c r="F6915" s="3"/>
      <c r="G6915" s="2">
        <v>1</v>
      </c>
      <c r="H6915" s="3"/>
      <c r="I6915" s="4" t="s">
        <v>14736</v>
      </c>
      <c r="J6915" s="2">
        <v>5</v>
      </c>
      <c r="K6915" s="3"/>
      <c r="L6915" s="2">
        <v>3</v>
      </c>
      <c r="M6915" s="4" t="s">
        <v>14184</v>
      </c>
      <c r="N6915" s="4" t="s">
        <v>1543</v>
      </c>
      <c r="O6915" t="s">
        <v>1544</v>
      </c>
      <c r="P6915" s="4" t="s">
        <v>11512</v>
      </c>
      <c r="Q6915" s="4" t="str">
        <f>VLOOKUP(P6915, 'Gun classification'!A:B, 2, FALSE)</f>
        <v>Arma de fuego</v>
      </c>
      <c r="R6915" s="4" t="s">
        <v>3561</v>
      </c>
      <c r="S6915" t="str">
        <f t="shared" ref="S6915:S6974" si="108">CONCATENATE(O6915,", ",R6915)</f>
        <v>voices outside apt, projects</v>
      </c>
      <c r="W6915" s="4" t="s">
        <v>14184</v>
      </c>
      <c r="X6915" s="4" t="s">
        <v>14184</v>
      </c>
    </row>
    <row r="6916" spans="1:24" x14ac:dyDescent="0.2">
      <c r="A6916">
        <v>3</v>
      </c>
      <c r="B6916">
        <v>9</v>
      </c>
      <c r="C6916">
        <v>2003</v>
      </c>
      <c r="D6916" t="s">
        <v>17303</v>
      </c>
      <c r="E6916" s="2">
        <v>1</v>
      </c>
      <c r="F6916" s="2">
        <v>4</v>
      </c>
      <c r="G6916" s="2">
        <v>1</v>
      </c>
      <c r="H6916" s="3"/>
      <c r="I6916" s="4" t="s">
        <v>11376</v>
      </c>
      <c r="J6916" s="2">
        <v>5</v>
      </c>
      <c r="K6916" s="3"/>
      <c r="L6916" s="2">
        <v>3</v>
      </c>
      <c r="M6916" s="4" t="s">
        <v>14184</v>
      </c>
      <c r="N6916" s="4" t="s">
        <v>1545</v>
      </c>
      <c r="O6916" t="s">
        <v>1546</v>
      </c>
      <c r="P6916" s="4" t="s">
        <v>11512</v>
      </c>
      <c r="Q6916" s="4" t="str">
        <f>VLOOKUP(P6916, 'Gun classification'!A:B, 2, FALSE)</f>
        <v>Arma de fuego</v>
      </c>
      <c r="R6916" s="4" t="s">
        <v>1425</v>
      </c>
      <c r="S6916" t="str">
        <f t="shared" si="108"/>
        <v>gang on corner, from van</v>
      </c>
      <c r="T6916" s="38" t="s">
        <v>23261</v>
      </c>
      <c r="W6916" s="4" t="s">
        <v>14184</v>
      </c>
      <c r="X6916" s="4" t="s">
        <v>14184</v>
      </c>
    </row>
    <row r="6917" spans="1:24" x14ac:dyDescent="0.2">
      <c r="A6917">
        <v>3</v>
      </c>
      <c r="B6917">
        <v>16</v>
      </c>
      <c r="C6917">
        <v>2003</v>
      </c>
      <c r="D6917" t="s">
        <v>17304</v>
      </c>
      <c r="E6917" s="2">
        <v>1</v>
      </c>
      <c r="F6917" s="2">
        <v>4</v>
      </c>
      <c r="G6917" s="2">
        <v>1</v>
      </c>
      <c r="H6917" s="3"/>
      <c r="I6917" s="4" t="s">
        <v>11376</v>
      </c>
      <c r="J6917" s="2">
        <v>5</v>
      </c>
      <c r="K6917" s="3"/>
      <c r="L6917" s="2">
        <v>3</v>
      </c>
      <c r="M6917" s="4" t="s">
        <v>14184</v>
      </c>
      <c r="N6917" s="4" t="s">
        <v>1547</v>
      </c>
      <c r="O6917" t="s">
        <v>1548</v>
      </c>
      <c r="P6917" s="4" t="s">
        <v>11512</v>
      </c>
      <c r="Q6917" s="4" t="str">
        <f>VLOOKUP(P6917, 'Gun classification'!A:B, 2, FALSE)</f>
        <v>Arma de fuego</v>
      </c>
      <c r="R6917" s="4" t="s">
        <v>1426</v>
      </c>
      <c r="S6917" t="str">
        <f t="shared" si="108"/>
        <v>chased down gang, ran into store</v>
      </c>
      <c r="T6917" s="38" t="s">
        <v>23261</v>
      </c>
      <c r="W6917" s="4" t="s">
        <v>14184</v>
      </c>
      <c r="X6917" s="4" t="s">
        <v>14184</v>
      </c>
    </row>
    <row r="6918" spans="1:24" x14ac:dyDescent="0.2">
      <c r="A6918">
        <v>3</v>
      </c>
      <c r="B6918">
        <v>22</v>
      </c>
      <c r="C6918">
        <v>2003</v>
      </c>
      <c r="D6918" t="s">
        <v>17305</v>
      </c>
      <c r="E6918" s="2">
        <v>1</v>
      </c>
      <c r="F6918" s="3"/>
      <c r="G6918" s="2">
        <v>1</v>
      </c>
      <c r="H6918" s="3"/>
      <c r="I6918" s="4" t="s">
        <v>11376</v>
      </c>
      <c r="J6918" s="2">
        <v>5</v>
      </c>
      <c r="K6918" s="3"/>
      <c r="L6918" s="2">
        <v>3</v>
      </c>
      <c r="M6918" s="4" t="s">
        <v>14184</v>
      </c>
      <c r="N6918" s="4" t="s">
        <v>1549</v>
      </c>
      <c r="O6918" t="s">
        <v>1550</v>
      </c>
      <c r="P6918" s="4" t="s">
        <v>11512</v>
      </c>
      <c r="Q6918" s="4" t="str">
        <f>VLOOKUP(P6918, 'Gun classification'!A:B, 2, FALSE)</f>
        <v>Arma de fuego</v>
      </c>
      <c r="R6918" s="4" t="s">
        <v>3641</v>
      </c>
      <c r="S6918" t="str">
        <f t="shared" si="108"/>
        <v>gang at bbq, drive by</v>
      </c>
      <c r="T6918" s="38" t="s">
        <v>23261</v>
      </c>
      <c r="W6918" s="4" t="s">
        <v>14184</v>
      </c>
      <c r="X6918" s="4" t="s">
        <v>14184</v>
      </c>
    </row>
    <row r="6919" spans="1:24" x14ac:dyDescent="0.2">
      <c r="A6919">
        <v>3</v>
      </c>
      <c r="B6919">
        <v>23</v>
      </c>
      <c r="C6919">
        <v>2003</v>
      </c>
      <c r="D6919" t="s">
        <v>17306</v>
      </c>
      <c r="E6919" s="2">
        <v>1</v>
      </c>
      <c r="F6919" s="2">
        <v>4</v>
      </c>
      <c r="G6919" s="2">
        <v>1</v>
      </c>
      <c r="H6919" s="3"/>
      <c r="I6919" s="4" t="s">
        <v>11377</v>
      </c>
      <c r="J6919" s="2">
        <v>2</v>
      </c>
      <c r="K6919" s="2">
        <v>6</v>
      </c>
      <c r="L6919" s="2">
        <v>1</v>
      </c>
      <c r="M6919" s="4" t="s">
        <v>14184</v>
      </c>
      <c r="N6919" s="4" t="s">
        <v>1551</v>
      </c>
      <c r="O6919" t="s">
        <v>1552</v>
      </c>
      <c r="P6919" s="4" t="s">
        <v>11512</v>
      </c>
      <c r="Q6919" s="4" t="str">
        <f>VLOOKUP(P6919, 'Gun classification'!A:B, 2, FALSE)</f>
        <v>Arma de fuego</v>
      </c>
      <c r="R6919" s="4" t="s">
        <v>10295</v>
      </c>
      <c r="S6919" t="str">
        <f t="shared" si="108"/>
        <v>dispute re dent, from auto</v>
      </c>
      <c r="W6919" s="4" t="s">
        <v>14184</v>
      </c>
      <c r="X6919" s="4" t="s">
        <v>14184</v>
      </c>
    </row>
    <row r="6920" spans="1:24" x14ac:dyDescent="0.2">
      <c r="A6920">
        <v>3</v>
      </c>
      <c r="B6920">
        <v>24</v>
      </c>
      <c r="C6920">
        <v>2003</v>
      </c>
      <c r="D6920" t="s">
        <v>17307</v>
      </c>
      <c r="E6920" s="2">
        <v>3</v>
      </c>
      <c r="F6920" s="3"/>
      <c r="G6920" s="2">
        <v>1</v>
      </c>
      <c r="H6920" s="3"/>
      <c r="I6920" s="4" t="s">
        <v>11378</v>
      </c>
      <c r="J6920" s="2">
        <v>3</v>
      </c>
      <c r="K6920" s="3"/>
      <c r="L6920" s="2">
        <v>1</v>
      </c>
      <c r="M6920" s="4" t="s">
        <v>14184</v>
      </c>
      <c r="N6920" s="4" t="s">
        <v>1553</v>
      </c>
      <c r="O6920" t="s">
        <v>10924</v>
      </c>
      <c r="P6920" s="4" t="s">
        <v>11512</v>
      </c>
      <c r="Q6920" s="4" t="str">
        <f>VLOOKUP(P6920, 'Gun classification'!A:B, 2, FALSE)</f>
        <v>Arma de fuego</v>
      </c>
      <c r="R6920" s="4" t="s">
        <v>1427</v>
      </c>
      <c r="S6920" t="str">
        <f t="shared" si="108"/>
        <v>gang, 2 shot</v>
      </c>
      <c r="T6920" s="38" t="s">
        <v>23261</v>
      </c>
      <c r="W6920" s="4" t="s">
        <v>14184</v>
      </c>
      <c r="X6920" s="4" t="s">
        <v>14184</v>
      </c>
    </row>
    <row r="6921" spans="1:24" x14ac:dyDescent="0.2">
      <c r="A6921">
        <v>3</v>
      </c>
      <c r="B6921">
        <v>24</v>
      </c>
      <c r="C6921">
        <v>2003</v>
      </c>
      <c r="D6921" t="s">
        <v>17308</v>
      </c>
      <c r="E6921" s="2">
        <v>1</v>
      </c>
      <c r="F6921" s="2">
        <v>4</v>
      </c>
      <c r="G6921" s="2">
        <v>1</v>
      </c>
      <c r="H6921" s="3"/>
      <c r="I6921" s="4" t="s">
        <v>14736</v>
      </c>
      <c r="J6921" s="2">
        <v>5</v>
      </c>
      <c r="K6921" s="3"/>
      <c r="L6921" s="2">
        <v>3</v>
      </c>
      <c r="M6921" s="4" t="s">
        <v>14184</v>
      </c>
      <c r="N6921" s="4" t="s">
        <v>1554</v>
      </c>
      <c r="O6921" t="s">
        <v>1555</v>
      </c>
      <c r="P6921" s="4" t="s">
        <v>11512</v>
      </c>
      <c r="Q6921" s="4" t="str">
        <f>VLOOKUP(P6921, 'Gun classification'!A:B, 2, FALSE)</f>
        <v>Arma de fuego</v>
      </c>
      <c r="R6921" s="4" t="s">
        <v>1428</v>
      </c>
      <c r="S6921" t="str">
        <f t="shared" si="108"/>
        <v>picking up lady at work, from auto 3 shot</v>
      </c>
      <c r="W6921" s="4" t="s">
        <v>14184</v>
      </c>
      <c r="X6921" s="4" t="s">
        <v>14184</v>
      </c>
    </row>
    <row r="6922" spans="1:24" x14ac:dyDescent="0.2">
      <c r="A6922">
        <v>3</v>
      </c>
      <c r="B6922">
        <v>24</v>
      </c>
      <c r="C6922">
        <v>2003</v>
      </c>
      <c r="D6922" t="s">
        <v>17309</v>
      </c>
      <c r="E6922" s="2">
        <v>1</v>
      </c>
      <c r="F6922" s="2">
        <v>4</v>
      </c>
      <c r="G6922" s="2">
        <v>1</v>
      </c>
      <c r="H6922" s="3"/>
      <c r="I6922" s="4" t="s">
        <v>11376</v>
      </c>
      <c r="J6922" s="2">
        <v>5</v>
      </c>
      <c r="K6922" s="3"/>
      <c r="L6922" s="2">
        <v>3</v>
      </c>
      <c r="M6922" s="4" t="s">
        <v>14184</v>
      </c>
      <c r="N6922" s="4" t="s">
        <v>3362</v>
      </c>
      <c r="O6922" t="s">
        <v>10924</v>
      </c>
      <c r="P6922" s="4" t="s">
        <v>11512</v>
      </c>
      <c r="Q6922" s="4" t="str">
        <f>VLOOKUP(P6922, 'Gun classification'!A:B, 2, FALSE)</f>
        <v>Arma de fuego</v>
      </c>
      <c r="R6922" s="4" t="s">
        <v>14184</v>
      </c>
      <c r="S6922" t="str">
        <f t="shared" si="108"/>
        <v xml:space="preserve">gang, </v>
      </c>
      <c r="T6922" s="38" t="s">
        <v>23261</v>
      </c>
      <c r="W6922" s="4" t="s">
        <v>14184</v>
      </c>
      <c r="X6922" s="4" t="s">
        <v>14184</v>
      </c>
    </row>
    <row r="6923" spans="1:24" x14ac:dyDescent="0.2">
      <c r="A6923">
        <v>3</v>
      </c>
      <c r="B6923">
        <v>30</v>
      </c>
      <c r="C6923">
        <v>2003</v>
      </c>
      <c r="D6923" t="s">
        <v>17310</v>
      </c>
      <c r="E6923" s="2">
        <v>1</v>
      </c>
      <c r="F6923" s="3"/>
      <c r="G6923" s="2">
        <v>1</v>
      </c>
      <c r="H6923" s="3"/>
      <c r="I6923" s="4" t="s">
        <v>11379</v>
      </c>
      <c r="J6923" s="2">
        <v>1</v>
      </c>
      <c r="K6923" s="3"/>
      <c r="L6923" s="2">
        <v>1</v>
      </c>
      <c r="M6923" s="4" t="s">
        <v>14184</v>
      </c>
      <c r="N6923" s="4" t="s">
        <v>4355</v>
      </c>
      <c r="O6923" t="s">
        <v>1556</v>
      </c>
      <c r="P6923" s="4" t="s">
        <v>4899</v>
      </c>
      <c r="Q6923" s="4" t="str">
        <f>VLOOKUP(P6923, 'Gun classification'!A:B, 2, FALSE)</f>
        <v>Fuerza</v>
      </c>
      <c r="R6923" s="4" t="s">
        <v>14184</v>
      </c>
      <c r="S6923" t="str">
        <f t="shared" si="108"/>
        <v xml:space="preserve">gay- explicit, </v>
      </c>
      <c r="T6923" s="38" t="s">
        <v>23253</v>
      </c>
      <c r="W6923" s="4" t="s">
        <v>14184</v>
      </c>
      <c r="X6923" s="4" t="s">
        <v>14184</v>
      </c>
    </row>
    <row r="6924" spans="1:24" x14ac:dyDescent="0.2">
      <c r="A6924">
        <v>4</v>
      </c>
      <c r="B6924">
        <v>10</v>
      </c>
      <c r="C6924">
        <v>2003</v>
      </c>
      <c r="D6924" t="s">
        <v>17311</v>
      </c>
      <c r="E6924" s="2">
        <v>3</v>
      </c>
      <c r="F6924" s="3"/>
      <c r="G6924" s="2">
        <v>1</v>
      </c>
      <c r="H6924" s="3"/>
      <c r="I6924" s="4" t="s">
        <v>11380</v>
      </c>
      <c r="J6924" s="2">
        <v>3</v>
      </c>
      <c r="K6924" s="3"/>
      <c r="L6924" s="2">
        <v>2</v>
      </c>
      <c r="M6924" s="4" t="s">
        <v>14184</v>
      </c>
      <c r="N6924" s="4" t="s">
        <v>7644</v>
      </c>
      <c r="O6924" t="s">
        <v>11648</v>
      </c>
      <c r="P6924" s="4" t="s">
        <v>11518</v>
      </c>
      <c r="Q6924" s="4" t="str">
        <f>VLOOKUP(P6924, 'Gun classification'!A:B, 2, FALSE)</f>
        <v>Arma blanca</v>
      </c>
      <c r="R6924" s="4" t="s">
        <v>14184</v>
      </c>
      <c r="S6924" t="str">
        <f t="shared" si="108"/>
        <v xml:space="preserve">domestic, </v>
      </c>
      <c r="T6924" t="s">
        <v>11650</v>
      </c>
      <c r="W6924" s="4" t="s">
        <v>14184</v>
      </c>
      <c r="X6924" s="4" t="s">
        <v>14184</v>
      </c>
    </row>
    <row r="6925" spans="1:24" x14ac:dyDescent="0.2">
      <c r="A6925">
        <v>4</v>
      </c>
      <c r="B6925">
        <v>14</v>
      </c>
      <c r="C6925">
        <v>2003</v>
      </c>
      <c r="D6925" t="s">
        <v>17312</v>
      </c>
      <c r="E6925" s="2">
        <v>3</v>
      </c>
      <c r="F6925" s="3"/>
      <c r="G6925" s="2">
        <v>1</v>
      </c>
      <c r="H6925" s="3"/>
      <c r="I6925" s="4" t="s">
        <v>11376</v>
      </c>
      <c r="J6925" s="2">
        <v>5</v>
      </c>
      <c r="K6925" s="3"/>
      <c r="L6925" s="2">
        <v>3</v>
      </c>
      <c r="M6925" s="4" t="s">
        <v>14184</v>
      </c>
      <c r="N6925" s="4" t="s">
        <v>1557</v>
      </c>
      <c r="O6925" t="s">
        <v>1558</v>
      </c>
      <c r="P6925" s="4" t="s">
        <v>11512</v>
      </c>
      <c r="Q6925" s="4" t="str">
        <f>VLOOKUP(P6925, 'Gun classification'!A:B, 2, FALSE)</f>
        <v>Arma de fuego</v>
      </c>
      <c r="R6925" s="4" t="s">
        <v>14184</v>
      </c>
      <c r="S6925" t="str">
        <f t="shared" si="108"/>
        <v xml:space="preserve">gang drive up, </v>
      </c>
      <c r="T6925" s="38" t="s">
        <v>23261</v>
      </c>
      <c r="W6925" s="4" t="s">
        <v>14184</v>
      </c>
      <c r="X6925" s="4" t="s">
        <v>14184</v>
      </c>
    </row>
    <row r="6926" spans="1:24" x14ac:dyDescent="0.2">
      <c r="A6926">
        <v>4</v>
      </c>
      <c r="B6926">
        <v>26</v>
      </c>
      <c r="C6926">
        <v>2003</v>
      </c>
      <c r="D6926" t="s">
        <v>17313</v>
      </c>
      <c r="E6926" s="2">
        <v>3</v>
      </c>
      <c r="F6926" s="3"/>
      <c r="G6926" s="2">
        <v>1</v>
      </c>
      <c r="H6926" s="3"/>
      <c r="I6926" s="4" t="s">
        <v>17370</v>
      </c>
      <c r="J6926" s="2">
        <v>5</v>
      </c>
      <c r="K6926" s="3"/>
      <c r="L6926" s="2">
        <v>3</v>
      </c>
      <c r="M6926" s="4" t="s">
        <v>14184</v>
      </c>
      <c r="N6926" s="4" t="s">
        <v>1559</v>
      </c>
      <c r="O6926" t="s">
        <v>4351</v>
      </c>
      <c r="P6926" s="4" t="s">
        <v>11518</v>
      </c>
      <c r="Q6926" s="4" t="str">
        <f>VLOOKUP(P6926, 'Gun classification'!A:B, 2, FALSE)</f>
        <v>Arma blanca</v>
      </c>
      <c r="R6926" s="4" t="s">
        <v>14184</v>
      </c>
      <c r="S6926" t="str">
        <f t="shared" si="108"/>
        <v xml:space="preserve">not known, </v>
      </c>
      <c r="T6926" s="38" t="s">
        <v>23253</v>
      </c>
      <c r="W6926" s="4" t="s">
        <v>14184</v>
      </c>
      <c r="X6926" s="4" t="s">
        <v>14184</v>
      </c>
    </row>
    <row r="6927" spans="1:24" x14ac:dyDescent="0.2">
      <c r="A6927">
        <v>5</v>
      </c>
      <c r="B6927">
        <v>1</v>
      </c>
      <c r="C6927">
        <v>2003</v>
      </c>
      <c r="D6927" t="s">
        <v>17314</v>
      </c>
      <c r="E6927" s="2">
        <v>1</v>
      </c>
      <c r="F6927" s="3"/>
      <c r="G6927" s="2">
        <v>1</v>
      </c>
      <c r="H6927" s="3"/>
      <c r="I6927" s="4" t="s">
        <v>11381</v>
      </c>
      <c r="J6927" s="2">
        <v>1</v>
      </c>
      <c r="K6927" s="2">
        <v>4</v>
      </c>
      <c r="L6927" s="2">
        <v>1</v>
      </c>
      <c r="M6927" s="4" t="s">
        <v>14184</v>
      </c>
      <c r="N6927" s="4" t="s">
        <v>1560</v>
      </c>
      <c r="O6927" t="s">
        <v>9469</v>
      </c>
      <c r="P6927" s="4" t="s">
        <v>4767</v>
      </c>
      <c r="Q6927" s="4" t="str">
        <f>VLOOKUP(P6927, 'Gun classification'!A:B, 2, FALSE)</f>
        <v>Fuerza</v>
      </c>
      <c r="R6927" s="4" t="s">
        <v>6899</v>
      </c>
      <c r="S6927" t="str">
        <f t="shared" si="108"/>
        <v>altercation, hit head</v>
      </c>
      <c r="W6927" s="4" t="s">
        <v>14184</v>
      </c>
      <c r="X6927" s="4" t="s">
        <v>14184</v>
      </c>
    </row>
    <row r="6928" spans="1:24" x14ac:dyDescent="0.2">
      <c r="A6928">
        <v>5</v>
      </c>
      <c r="B6928">
        <v>7</v>
      </c>
      <c r="C6928">
        <v>2003</v>
      </c>
      <c r="D6928" t="s">
        <v>17315</v>
      </c>
      <c r="E6928" s="2">
        <v>3</v>
      </c>
      <c r="F6928" s="3"/>
      <c r="G6928" s="2">
        <v>1</v>
      </c>
      <c r="H6928" s="3"/>
      <c r="I6928" s="4" t="s">
        <v>11382</v>
      </c>
      <c r="J6928" s="2">
        <v>3</v>
      </c>
      <c r="K6928" s="3"/>
      <c r="L6928" s="2">
        <v>1</v>
      </c>
      <c r="M6928" s="4" t="s">
        <v>14184</v>
      </c>
      <c r="N6928" s="4" t="s">
        <v>1561</v>
      </c>
      <c r="O6928" t="s">
        <v>10232</v>
      </c>
      <c r="P6928" s="4" t="s">
        <v>11512</v>
      </c>
      <c r="Q6928" s="4" t="str">
        <f>VLOOKUP(P6928, 'Gun classification'!A:B, 2, FALSE)</f>
        <v>Arma de fuego</v>
      </c>
      <c r="R6928" s="4" t="s">
        <v>14184</v>
      </c>
      <c r="S6928" t="str">
        <f t="shared" si="108"/>
        <v xml:space="preserve">argument, </v>
      </c>
      <c r="W6928" s="4" t="s">
        <v>14184</v>
      </c>
      <c r="X6928" s="4" t="s">
        <v>14184</v>
      </c>
    </row>
    <row r="6929" spans="1:24" x14ac:dyDescent="0.2">
      <c r="A6929">
        <v>5</v>
      </c>
      <c r="B6929">
        <v>10</v>
      </c>
      <c r="C6929">
        <v>2003</v>
      </c>
      <c r="D6929" t="s">
        <v>17316</v>
      </c>
      <c r="E6929" s="2">
        <v>1</v>
      </c>
      <c r="F6929" s="3"/>
      <c r="G6929" s="2">
        <v>2</v>
      </c>
      <c r="H6929" s="3"/>
      <c r="I6929" s="4" t="s">
        <v>11383</v>
      </c>
      <c r="J6929" s="2">
        <v>1</v>
      </c>
      <c r="K6929" s="3"/>
      <c r="L6929" s="2">
        <v>1</v>
      </c>
      <c r="M6929" s="4" t="s">
        <v>14184</v>
      </c>
      <c r="N6929" s="4" t="s">
        <v>1562</v>
      </c>
      <c r="O6929" t="s">
        <v>1563</v>
      </c>
      <c r="P6929" s="4" t="s">
        <v>11518</v>
      </c>
      <c r="Q6929" s="4" t="str">
        <f>VLOOKUP(P6929, 'Gun classification'!A:B, 2, FALSE)</f>
        <v>Arma blanca</v>
      </c>
      <c r="R6929" s="4" t="s">
        <v>1429</v>
      </c>
      <c r="S6929" t="str">
        <f t="shared" si="108"/>
        <v>family disputer, step mother</v>
      </c>
      <c r="T6929" s="38" t="s">
        <v>11650</v>
      </c>
      <c r="W6929" s="4" t="s">
        <v>14184</v>
      </c>
      <c r="X6929" s="4" t="s">
        <v>14184</v>
      </c>
    </row>
    <row r="6930" spans="1:24" x14ac:dyDescent="0.2">
      <c r="A6930">
        <v>5</v>
      </c>
      <c r="B6930">
        <v>18</v>
      </c>
      <c r="C6930">
        <v>2003</v>
      </c>
      <c r="D6930" t="s">
        <v>17317</v>
      </c>
      <c r="E6930" s="2">
        <v>1</v>
      </c>
      <c r="F6930" s="2">
        <v>4</v>
      </c>
      <c r="G6930" s="2">
        <v>1</v>
      </c>
      <c r="H6930" s="3"/>
      <c r="I6930" s="4" t="s">
        <v>11376</v>
      </c>
      <c r="J6930" s="2">
        <v>5</v>
      </c>
      <c r="K6930" s="3"/>
      <c r="L6930" s="2">
        <v>3</v>
      </c>
      <c r="M6930" s="4" t="s">
        <v>14184</v>
      </c>
      <c r="N6930" s="4" t="s">
        <v>1564</v>
      </c>
      <c r="O6930" t="s">
        <v>11908</v>
      </c>
      <c r="P6930" s="4" t="s">
        <v>11512</v>
      </c>
      <c r="Q6930" s="4" t="str">
        <f>VLOOKUP(P6930, 'Gun classification'!A:B, 2, FALSE)</f>
        <v>Arma de fuego</v>
      </c>
      <c r="R6930" s="4" t="s">
        <v>1430</v>
      </c>
      <c r="S6930" t="str">
        <f t="shared" si="108"/>
        <v>fight, 2 sus</v>
      </c>
      <c r="T6930" s="38" t="s">
        <v>23263</v>
      </c>
      <c r="W6930" s="4" t="s">
        <v>14184</v>
      </c>
      <c r="X6930" s="4" t="s">
        <v>14184</v>
      </c>
    </row>
    <row r="6931" spans="1:24" x14ac:dyDescent="0.2">
      <c r="A6931">
        <v>5</v>
      </c>
      <c r="B6931">
        <v>19</v>
      </c>
      <c r="C6931">
        <v>2003</v>
      </c>
      <c r="D6931" t="s">
        <v>17318</v>
      </c>
      <c r="E6931" s="2">
        <v>1</v>
      </c>
      <c r="F6931" s="2">
        <v>4</v>
      </c>
      <c r="G6931" s="2">
        <v>1</v>
      </c>
      <c r="H6931" s="2">
        <v>2</v>
      </c>
      <c r="I6931" s="4" t="s">
        <v>11384</v>
      </c>
      <c r="J6931" s="2">
        <v>1</v>
      </c>
      <c r="K6931" s="2">
        <v>4</v>
      </c>
      <c r="L6931" s="2">
        <v>1</v>
      </c>
      <c r="M6931" s="4" t="s">
        <v>14184</v>
      </c>
      <c r="N6931" s="4" t="s">
        <v>1565</v>
      </c>
      <c r="O6931" t="s">
        <v>1566</v>
      </c>
      <c r="P6931" s="4" t="s">
        <v>4229</v>
      </c>
      <c r="Q6931" s="4" t="str">
        <f>VLOOKUP(P6931, 'Gun classification'!A:B, 2, FALSE)</f>
        <v>Fuerza</v>
      </c>
      <c r="R6931" s="4" t="s">
        <v>14184</v>
      </c>
      <c r="S6931" t="str">
        <f t="shared" si="108"/>
        <v xml:space="preserve">killed baby, </v>
      </c>
      <c r="W6931" s="4" t="s">
        <v>14184</v>
      </c>
      <c r="X6931" s="4" t="s">
        <v>14184</v>
      </c>
    </row>
    <row r="6932" spans="1:24" x14ac:dyDescent="0.2">
      <c r="A6932">
        <v>5</v>
      </c>
      <c r="B6932">
        <v>24</v>
      </c>
      <c r="C6932">
        <v>2003</v>
      </c>
      <c r="D6932" t="s">
        <v>17319</v>
      </c>
      <c r="E6932" s="2">
        <v>3</v>
      </c>
      <c r="F6932" s="3"/>
      <c r="G6932" s="2">
        <v>1</v>
      </c>
      <c r="H6932" s="3"/>
      <c r="I6932" s="4" t="s">
        <v>11376</v>
      </c>
      <c r="J6932" s="2">
        <v>5</v>
      </c>
      <c r="K6932" s="3"/>
      <c r="L6932" s="2">
        <v>3</v>
      </c>
      <c r="M6932" s="4" t="s">
        <v>14184</v>
      </c>
      <c r="N6932" s="4" t="s">
        <v>1567</v>
      </c>
      <c r="O6932" t="s">
        <v>10924</v>
      </c>
      <c r="P6932" s="4" t="s">
        <v>11512</v>
      </c>
      <c r="Q6932" s="4" t="str">
        <f>VLOOKUP(P6932, 'Gun classification'!A:B, 2, FALSE)</f>
        <v>Arma de fuego</v>
      </c>
      <c r="R6932" s="4" t="s">
        <v>1431</v>
      </c>
      <c r="S6932" t="str">
        <f t="shared" si="108"/>
        <v>gang, killed in auto</v>
      </c>
      <c r="T6932" s="38" t="s">
        <v>23261</v>
      </c>
      <c r="W6932" s="4" t="s">
        <v>14184</v>
      </c>
      <c r="X6932" s="4" t="s">
        <v>14184</v>
      </c>
    </row>
    <row r="6933" spans="1:24" x14ac:dyDescent="0.2">
      <c r="A6933">
        <v>5</v>
      </c>
      <c r="B6933">
        <v>30</v>
      </c>
      <c r="C6933">
        <v>2003</v>
      </c>
      <c r="D6933" t="s">
        <v>17320</v>
      </c>
      <c r="E6933" s="2">
        <v>3</v>
      </c>
      <c r="F6933" s="3"/>
      <c r="G6933" s="2">
        <v>1</v>
      </c>
      <c r="H6933" s="3"/>
      <c r="I6933" s="4" t="s">
        <v>11376</v>
      </c>
      <c r="J6933" s="2">
        <v>5</v>
      </c>
      <c r="K6933" s="3"/>
      <c r="L6933" s="2">
        <v>3</v>
      </c>
      <c r="M6933" s="4" t="s">
        <v>14184</v>
      </c>
      <c r="N6933" s="4" t="s">
        <v>1568</v>
      </c>
      <c r="O6933" t="s">
        <v>10924</v>
      </c>
      <c r="P6933" s="4" t="s">
        <v>11512</v>
      </c>
      <c r="Q6933" s="4" t="str">
        <f>VLOOKUP(P6933, 'Gun classification'!A:B, 2, FALSE)</f>
        <v>Arma de fuego</v>
      </c>
      <c r="R6933" s="4" t="s">
        <v>1432</v>
      </c>
      <c r="S6933" t="str">
        <f t="shared" si="108"/>
        <v>gang, taken to MEH</v>
      </c>
      <c r="T6933" s="38" t="s">
        <v>23261</v>
      </c>
      <c r="W6933" s="4" t="s">
        <v>14184</v>
      </c>
      <c r="X6933" s="4" t="s">
        <v>14184</v>
      </c>
    </row>
    <row r="6934" spans="1:24" x14ac:dyDescent="0.2">
      <c r="A6934">
        <v>6</v>
      </c>
      <c r="B6934">
        <v>2</v>
      </c>
      <c r="C6934">
        <v>2003</v>
      </c>
      <c r="D6934" t="s">
        <v>17321</v>
      </c>
      <c r="E6934" s="2">
        <v>3</v>
      </c>
      <c r="F6934" s="3"/>
      <c r="G6934" s="2">
        <v>1</v>
      </c>
      <c r="H6934" s="3"/>
      <c r="I6934" s="4" t="s">
        <v>11385</v>
      </c>
      <c r="J6934" s="2">
        <v>3</v>
      </c>
      <c r="K6934" s="3"/>
      <c r="L6934" s="2">
        <v>1</v>
      </c>
      <c r="M6934" s="4" t="s">
        <v>14184</v>
      </c>
      <c r="N6934" s="4" t="s">
        <v>1569</v>
      </c>
      <c r="O6934" t="s">
        <v>11908</v>
      </c>
      <c r="P6934" s="4" t="s">
        <v>11512</v>
      </c>
      <c r="Q6934" s="4" t="str">
        <f>VLOOKUP(P6934, 'Gun classification'!A:B, 2, FALSE)</f>
        <v>Arma de fuego</v>
      </c>
      <c r="R6934" s="4" t="s">
        <v>14184</v>
      </c>
      <c r="S6934" t="str">
        <f t="shared" si="108"/>
        <v xml:space="preserve">fight, </v>
      </c>
      <c r="T6934" s="38" t="s">
        <v>23263</v>
      </c>
      <c r="W6934" s="4" t="s">
        <v>14184</v>
      </c>
      <c r="X6934" s="4" t="s">
        <v>14184</v>
      </c>
    </row>
    <row r="6935" spans="1:24" x14ac:dyDescent="0.2">
      <c r="A6935">
        <v>6</v>
      </c>
      <c r="B6935">
        <v>5</v>
      </c>
      <c r="C6935">
        <v>2003</v>
      </c>
      <c r="D6935" t="s">
        <v>17322</v>
      </c>
      <c r="E6935" s="2">
        <v>1</v>
      </c>
      <c r="F6935" s="3"/>
      <c r="G6935" s="2">
        <v>2</v>
      </c>
      <c r="H6935" s="3"/>
      <c r="I6935" s="4" t="s">
        <v>11386</v>
      </c>
      <c r="J6935" s="2">
        <v>1</v>
      </c>
      <c r="K6935" s="3"/>
      <c r="L6935" s="2">
        <v>2</v>
      </c>
      <c r="M6935" s="4" t="s">
        <v>14184</v>
      </c>
      <c r="N6935" s="4" t="s">
        <v>1570</v>
      </c>
      <c r="O6935" t="s">
        <v>1571</v>
      </c>
      <c r="P6935" s="4" t="s">
        <v>4767</v>
      </c>
      <c r="Q6935" s="4" t="str">
        <f>VLOOKUP(P6935, 'Gun classification'!A:B, 2, FALSE)</f>
        <v>Fuerza</v>
      </c>
      <c r="R6935" s="4" t="s">
        <v>1433</v>
      </c>
      <c r="S6935" t="str">
        <f t="shared" si="108"/>
        <v>shoved in fight, fell on head</v>
      </c>
      <c r="T6935" s="38" t="s">
        <v>23263</v>
      </c>
      <c r="W6935" s="4" t="s">
        <v>14184</v>
      </c>
      <c r="X6935" s="4" t="s">
        <v>14184</v>
      </c>
    </row>
    <row r="6936" spans="1:24" x14ac:dyDescent="0.2">
      <c r="A6936">
        <v>6</v>
      </c>
      <c r="B6936">
        <v>6</v>
      </c>
      <c r="C6936">
        <v>2003</v>
      </c>
      <c r="D6936" t="s">
        <v>17323</v>
      </c>
      <c r="E6936" s="2">
        <v>2</v>
      </c>
      <c r="F6936" s="2">
        <v>5</v>
      </c>
      <c r="G6936" s="2">
        <v>1</v>
      </c>
      <c r="H6936" s="3"/>
      <c r="I6936" s="4" t="s">
        <v>10834</v>
      </c>
      <c r="J6936" s="2">
        <v>5</v>
      </c>
      <c r="K6936" s="3"/>
      <c r="L6936" s="2">
        <v>3</v>
      </c>
      <c r="M6936" s="4" t="s">
        <v>14184</v>
      </c>
      <c r="N6936" s="4" t="s">
        <v>1572</v>
      </c>
      <c r="O6936" t="s">
        <v>11581</v>
      </c>
      <c r="P6936" s="4" t="s">
        <v>4767</v>
      </c>
      <c r="Q6936" s="4" t="str">
        <f>VLOOKUP(P6936, 'Gun classification'!A:B, 2, FALSE)</f>
        <v>Fuerza</v>
      </c>
      <c r="R6936" s="4" t="s">
        <v>1434</v>
      </c>
      <c r="S6936" t="str">
        <f t="shared" si="108"/>
        <v>robbery, cards used</v>
      </c>
      <c r="T6936" t="s">
        <v>11515</v>
      </c>
      <c r="W6936" s="4" t="s">
        <v>14184</v>
      </c>
      <c r="X6936" s="4" t="s">
        <v>14184</v>
      </c>
    </row>
    <row r="6937" spans="1:24" x14ac:dyDescent="0.2">
      <c r="A6937">
        <v>6</v>
      </c>
      <c r="B6937">
        <v>7</v>
      </c>
      <c r="C6937">
        <v>2003</v>
      </c>
      <c r="D6937" t="s">
        <v>17324</v>
      </c>
      <c r="E6937" s="2">
        <v>3</v>
      </c>
      <c r="F6937" s="3"/>
      <c r="G6937" s="2">
        <v>1</v>
      </c>
      <c r="H6937" s="3"/>
      <c r="I6937" s="4" t="s">
        <v>11387</v>
      </c>
      <c r="J6937" s="2">
        <v>3</v>
      </c>
      <c r="K6937" s="3"/>
      <c r="L6937" s="2">
        <v>1</v>
      </c>
      <c r="M6937" s="4" t="s">
        <v>14184</v>
      </c>
      <c r="N6937" s="4" t="s">
        <v>1573</v>
      </c>
      <c r="O6937" t="s">
        <v>10924</v>
      </c>
      <c r="P6937" s="4" t="s">
        <v>11512</v>
      </c>
      <c r="Q6937" s="4" t="str">
        <f>VLOOKUP(P6937, 'Gun classification'!A:B, 2, FALSE)</f>
        <v>Arma de fuego</v>
      </c>
      <c r="R6937" s="4" t="s">
        <v>14184</v>
      </c>
      <c r="S6937" t="str">
        <f t="shared" si="108"/>
        <v xml:space="preserve">gang, </v>
      </c>
      <c r="T6937" s="38" t="s">
        <v>23261</v>
      </c>
      <c r="W6937" s="4" t="s">
        <v>14184</v>
      </c>
      <c r="X6937" s="4" t="s">
        <v>14184</v>
      </c>
    </row>
    <row r="6938" spans="1:24" x14ac:dyDescent="0.2">
      <c r="A6938">
        <v>6</v>
      </c>
      <c r="B6938">
        <v>16</v>
      </c>
      <c r="C6938">
        <v>2003</v>
      </c>
      <c r="D6938" t="s">
        <v>17325</v>
      </c>
      <c r="E6938" s="2">
        <v>1</v>
      </c>
      <c r="F6938" s="2">
        <v>4</v>
      </c>
      <c r="G6938" s="2">
        <v>1</v>
      </c>
      <c r="H6938" s="3"/>
      <c r="I6938" s="4" t="s">
        <v>11388</v>
      </c>
      <c r="J6938" s="2">
        <v>1</v>
      </c>
      <c r="K6938" s="2">
        <v>4</v>
      </c>
      <c r="L6938" s="2">
        <v>1</v>
      </c>
      <c r="M6938" s="4" t="s">
        <v>14184</v>
      </c>
      <c r="N6938" s="4" t="s">
        <v>1574</v>
      </c>
      <c r="O6938" t="s">
        <v>10924</v>
      </c>
      <c r="P6938" s="4" t="s">
        <v>11512</v>
      </c>
      <c r="Q6938" s="4" t="str">
        <f>VLOOKUP(P6938, 'Gun classification'!A:B, 2, FALSE)</f>
        <v>Arma de fuego</v>
      </c>
      <c r="R6938" s="4" t="s">
        <v>1435</v>
      </c>
      <c r="S6938" t="str">
        <f t="shared" si="108"/>
        <v>gang, convenience store</v>
      </c>
      <c r="T6938" s="38" t="s">
        <v>23261</v>
      </c>
      <c r="W6938" s="4" t="s">
        <v>14184</v>
      </c>
      <c r="X6938" s="4" t="s">
        <v>14184</v>
      </c>
    </row>
    <row r="6939" spans="1:24" x14ac:dyDescent="0.2">
      <c r="A6939">
        <v>6</v>
      </c>
      <c r="B6939">
        <v>18</v>
      </c>
      <c r="C6939">
        <v>2003</v>
      </c>
      <c r="D6939" t="s">
        <v>17326</v>
      </c>
      <c r="E6939" s="2">
        <v>3</v>
      </c>
      <c r="F6939" s="3"/>
      <c r="G6939" s="2">
        <v>2</v>
      </c>
      <c r="H6939" s="3"/>
      <c r="I6939" s="4" t="s">
        <v>11389</v>
      </c>
      <c r="J6939" s="2">
        <v>3</v>
      </c>
      <c r="K6939" s="3"/>
      <c r="L6939" s="2">
        <v>1</v>
      </c>
      <c r="M6939" s="4" t="s">
        <v>14184</v>
      </c>
      <c r="N6939" s="4" t="s">
        <v>1575</v>
      </c>
      <c r="O6939" t="s">
        <v>1576</v>
      </c>
      <c r="P6939" s="4" t="s">
        <v>11512</v>
      </c>
      <c r="Q6939" s="4" t="str">
        <f>VLOOKUP(P6939, 'Gun classification'!A:B, 2, FALSE)</f>
        <v>Arma de fuego</v>
      </c>
      <c r="R6939" s="4" t="s">
        <v>14184</v>
      </c>
      <c r="S6939" t="str">
        <f t="shared" si="108"/>
        <v xml:space="preserve">domestic sus 801, </v>
      </c>
      <c r="T6939" t="s">
        <v>11650</v>
      </c>
      <c r="W6939" s="4" t="s">
        <v>14184</v>
      </c>
      <c r="X6939" s="4" t="s">
        <v>14184</v>
      </c>
    </row>
    <row r="6940" spans="1:24" x14ac:dyDescent="0.2">
      <c r="A6940">
        <v>6</v>
      </c>
      <c r="B6940">
        <v>22</v>
      </c>
      <c r="C6940">
        <v>2003</v>
      </c>
      <c r="D6940" t="s">
        <v>17327</v>
      </c>
      <c r="E6940" s="2">
        <v>3</v>
      </c>
      <c r="F6940" s="3"/>
      <c r="G6940" s="2">
        <v>2</v>
      </c>
      <c r="H6940" s="3"/>
      <c r="I6940" s="4" t="s">
        <v>11390</v>
      </c>
      <c r="J6940" s="2">
        <v>1</v>
      </c>
      <c r="K6940" s="2">
        <v>4</v>
      </c>
      <c r="L6940" s="2">
        <v>1</v>
      </c>
      <c r="M6940" s="4" t="s">
        <v>14184</v>
      </c>
      <c r="N6940" s="4" t="s">
        <v>1577</v>
      </c>
      <c r="O6940" t="s">
        <v>9469</v>
      </c>
      <c r="P6940" s="4" t="s">
        <v>5186</v>
      </c>
      <c r="Q6940" s="4" t="str">
        <f>VLOOKUP(P6940, 'Gun classification'!A:B, 2, FALSE)</f>
        <v xml:space="preserve">Vehiculo </v>
      </c>
      <c r="R6940" s="4" t="s">
        <v>1436</v>
      </c>
      <c r="S6940" t="str">
        <f t="shared" si="108"/>
        <v>altercation, at night club</v>
      </c>
      <c r="W6940" s="4" t="s">
        <v>14184</v>
      </c>
      <c r="X6940" s="4" t="s">
        <v>14184</v>
      </c>
    </row>
    <row r="6941" spans="1:24" x14ac:dyDescent="0.2">
      <c r="A6941">
        <v>6</v>
      </c>
      <c r="B6941">
        <v>25</v>
      </c>
      <c r="C6941">
        <v>2003</v>
      </c>
      <c r="D6941" t="s">
        <v>17328</v>
      </c>
      <c r="E6941" s="2">
        <v>3</v>
      </c>
      <c r="F6941" s="3"/>
      <c r="G6941" s="2">
        <v>2</v>
      </c>
      <c r="H6941" s="3"/>
      <c r="I6941" s="4" t="s">
        <v>10834</v>
      </c>
      <c r="J6941" s="2">
        <v>5</v>
      </c>
      <c r="K6941" s="3"/>
      <c r="L6941" s="2">
        <v>1</v>
      </c>
      <c r="M6941" s="4" t="s">
        <v>14184</v>
      </c>
      <c r="N6941" s="4" t="s">
        <v>1578</v>
      </c>
      <c r="O6941" t="s">
        <v>1579</v>
      </c>
      <c r="P6941" s="4" t="s">
        <v>11512</v>
      </c>
      <c r="Q6941" s="4" t="str">
        <f>VLOOKUP(P6941, 'Gun classification'!A:B, 2, FALSE)</f>
        <v>Arma de fuego</v>
      </c>
      <c r="R6941" s="4" t="s">
        <v>14184</v>
      </c>
      <c r="S6941" t="str">
        <f t="shared" si="108"/>
        <v xml:space="preserve">chased and shot, </v>
      </c>
      <c r="W6941" s="4" t="s">
        <v>14184</v>
      </c>
      <c r="X6941" s="4" t="s">
        <v>14184</v>
      </c>
    </row>
    <row r="6942" spans="1:24" x14ac:dyDescent="0.2">
      <c r="A6942">
        <v>6</v>
      </c>
      <c r="B6942">
        <v>28</v>
      </c>
      <c r="C6942">
        <v>2003</v>
      </c>
      <c r="D6942" t="s">
        <v>17329</v>
      </c>
      <c r="E6942" s="2">
        <v>1</v>
      </c>
      <c r="F6942" s="3"/>
      <c r="G6942" s="2">
        <v>1</v>
      </c>
      <c r="H6942" s="3"/>
      <c r="I6942" s="4" t="s">
        <v>11391</v>
      </c>
      <c r="J6942" s="2">
        <v>3</v>
      </c>
      <c r="K6942" s="3"/>
      <c r="L6942" s="2">
        <v>1</v>
      </c>
      <c r="M6942" s="4" t="s">
        <v>14184</v>
      </c>
      <c r="N6942" s="4" t="s">
        <v>3080</v>
      </c>
      <c r="O6942" t="s">
        <v>8403</v>
      </c>
      <c r="P6942" s="4" t="s">
        <v>11512</v>
      </c>
      <c r="Q6942" s="4" t="str">
        <f>VLOOKUP(P6942, 'Gun classification'!A:B, 2, FALSE)</f>
        <v>Arma de fuego</v>
      </c>
      <c r="R6942" s="4" t="s">
        <v>1437</v>
      </c>
      <c r="S6942" t="str">
        <f t="shared" si="108"/>
        <v>sus 801 mental, triple</v>
      </c>
      <c r="W6942" s="4" t="s">
        <v>14184</v>
      </c>
      <c r="X6942" s="4" t="s">
        <v>14184</v>
      </c>
    </row>
    <row r="6943" spans="1:24" x14ac:dyDescent="0.2">
      <c r="A6943">
        <v>6</v>
      </c>
      <c r="B6943">
        <v>28</v>
      </c>
      <c r="C6943">
        <v>2003</v>
      </c>
      <c r="D6943" t="s">
        <v>17330</v>
      </c>
      <c r="E6943" s="2">
        <v>2</v>
      </c>
      <c r="F6943" s="3"/>
      <c r="G6943" s="2">
        <v>1</v>
      </c>
      <c r="H6943" s="3"/>
      <c r="I6943" s="4" t="s">
        <v>11392</v>
      </c>
      <c r="J6943" s="2">
        <v>2</v>
      </c>
      <c r="K6943" s="3"/>
      <c r="L6943" s="2">
        <v>1</v>
      </c>
      <c r="M6943" s="4" t="s">
        <v>14184</v>
      </c>
      <c r="N6943" s="4" t="s">
        <v>1580</v>
      </c>
      <c r="O6943" t="s">
        <v>1581</v>
      </c>
      <c r="P6943" s="4" t="s">
        <v>11512</v>
      </c>
      <c r="Q6943" s="4" t="str">
        <f>VLOOKUP(P6943, 'Gun classification'!A:B, 2, FALSE)</f>
        <v>Arma de fuego</v>
      </c>
      <c r="R6943" s="4" t="s">
        <v>1438</v>
      </c>
      <c r="S6943" t="str">
        <f t="shared" si="108"/>
        <v>sus 801 dad, dad kills son</v>
      </c>
      <c r="T6943" s="38" t="s">
        <v>11650</v>
      </c>
      <c r="W6943" s="4" t="s">
        <v>14184</v>
      </c>
      <c r="X6943" s="4" t="s">
        <v>14184</v>
      </c>
    </row>
    <row r="6944" spans="1:24" x14ac:dyDescent="0.2">
      <c r="A6944">
        <v>6</v>
      </c>
      <c r="B6944">
        <v>28</v>
      </c>
      <c r="C6944">
        <v>2003</v>
      </c>
      <c r="D6944" t="s">
        <v>17331</v>
      </c>
      <c r="E6944" s="2">
        <v>3</v>
      </c>
      <c r="F6944" s="3"/>
      <c r="G6944" s="2">
        <v>1</v>
      </c>
      <c r="H6944" s="3"/>
      <c r="I6944" s="4" t="s">
        <v>14837</v>
      </c>
      <c r="J6944" s="2">
        <v>3</v>
      </c>
      <c r="K6944" s="3"/>
      <c r="L6944" s="2">
        <v>1</v>
      </c>
      <c r="M6944" s="4" t="s">
        <v>14184</v>
      </c>
      <c r="N6944" s="4" t="s">
        <v>1582</v>
      </c>
      <c r="O6944" t="s">
        <v>8403</v>
      </c>
      <c r="P6944" s="4" t="s">
        <v>11512</v>
      </c>
      <c r="Q6944" s="4" t="str">
        <f>VLOOKUP(P6944, 'Gun classification'!A:B, 2, FALSE)</f>
        <v>Arma de fuego</v>
      </c>
      <c r="R6944" s="4" t="s">
        <v>1437</v>
      </c>
      <c r="S6944" t="str">
        <f t="shared" si="108"/>
        <v>sus 801 mental, triple</v>
      </c>
      <c r="W6944" s="4" t="s">
        <v>14184</v>
      </c>
      <c r="X6944" s="4" t="s">
        <v>14184</v>
      </c>
    </row>
    <row r="6945" spans="1:24" x14ac:dyDescent="0.2">
      <c r="A6945">
        <v>6</v>
      </c>
      <c r="B6945">
        <v>28</v>
      </c>
      <c r="C6945">
        <v>2003</v>
      </c>
      <c r="D6945" t="s">
        <v>17332</v>
      </c>
      <c r="E6945" s="2">
        <v>1</v>
      </c>
      <c r="F6945" s="3"/>
      <c r="G6945" s="2">
        <v>1</v>
      </c>
      <c r="H6945" s="3"/>
      <c r="I6945" s="4" t="s">
        <v>14837</v>
      </c>
      <c r="J6945" s="2">
        <v>3</v>
      </c>
      <c r="K6945" s="3"/>
      <c r="L6945" s="2">
        <v>1</v>
      </c>
      <c r="M6945" s="4" t="s">
        <v>14184</v>
      </c>
      <c r="N6945" s="4" t="s">
        <v>1582</v>
      </c>
      <c r="O6945" t="s">
        <v>8403</v>
      </c>
      <c r="P6945" s="4" t="s">
        <v>11512</v>
      </c>
      <c r="Q6945" s="4" t="str">
        <f>VLOOKUP(P6945, 'Gun classification'!A:B, 2, FALSE)</f>
        <v>Arma de fuego</v>
      </c>
      <c r="R6945" s="4" t="s">
        <v>1437</v>
      </c>
      <c r="S6945" t="str">
        <f t="shared" si="108"/>
        <v>sus 801 mental, triple</v>
      </c>
      <c r="W6945" s="4" t="s">
        <v>14184</v>
      </c>
      <c r="X6945" s="4" t="s">
        <v>14184</v>
      </c>
    </row>
    <row r="6946" spans="1:24" x14ac:dyDescent="0.2">
      <c r="A6946">
        <v>7</v>
      </c>
      <c r="B6946">
        <v>2</v>
      </c>
      <c r="C6946">
        <v>2003</v>
      </c>
      <c r="D6946" t="s">
        <v>17333</v>
      </c>
      <c r="E6946" s="2">
        <v>3</v>
      </c>
      <c r="F6946" s="3"/>
      <c r="G6946" s="2">
        <v>1</v>
      </c>
      <c r="H6946" s="2">
        <v>1</v>
      </c>
      <c r="I6946" s="4" t="s">
        <v>11393</v>
      </c>
      <c r="J6946" s="2">
        <v>3</v>
      </c>
      <c r="K6946" s="3"/>
      <c r="L6946" s="2">
        <v>1</v>
      </c>
      <c r="M6946" s="4" t="s">
        <v>14184</v>
      </c>
      <c r="N6946" s="4" t="s">
        <v>1583</v>
      </c>
      <c r="O6946" t="s">
        <v>6150</v>
      </c>
      <c r="P6946" s="4" t="s">
        <v>3702</v>
      </c>
      <c r="Q6946" s="4" t="str">
        <f>VLOOKUP(P6946, 'Gun classification'!A:B, 2, FALSE)</f>
        <v>No clasificado</v>
      </c>
      <c r="R6946" s="4" t="s">
        <v>1439</v>
      </c>
      <c r="S6946" t="str">
        <f t="shared" si="108"/>
        <v>child abuse, mother and boyfriend</v>
      </c>
      <c r="T6946" s="38" t="s">
        <v>23264</v>
      </c>
      <c r="W6946" s="4" t="s">
        <v>14184</v>
      </c>
      <c r="X6946" s="4" t="s">
        <v>14184</v>
      </c>
    </row>
    <row r="6947" spans="1:24" x14ac:dyDescent="0.2">
      <c r="A6947">
        <v>7</v>
      </c>
      <c r="B6947">
        <v>7</v>
      </c>
      <c r="C6947">
        <v>2003</v>
      </c>
      <c r="D6947" t="s">
        <v>17334</v>
      </c>
      <c r="E6947" s="2">
        <v>1</v>
      </c>
      <c r="F6947" s="3"/>
      <c r="G6947" s="2">
        <v>1</v>
      </c>
      <c r="H6947" s="3"/>
      <c r="I6947" s="4" t="s">
        <v>11394</v>
      </c>
      <c r="J6947" s="2">
        <v>3</v>
      </c>
      <c r="K6947" s="3"/>
      <c r="L6947" s="2">
        <v>1</v>
      </c>
      <c r="M6947" s="4" t="s">
        <v>14184</v>
      </c>
      <c r="N6947" s="4" t="s">
        <v>1584</v>
      </c>
      <c r="O6947" t="s">
        <v>1585</v>
      </c>
      <c r="P6947" s="4" t="s">
        <v>5186</v>
      </c>
      <c r="Q6947" s="4" t="str">
        <f>VLOOKUP(P6947, 'Gun classification'!A:B, 2, FALSE)</f>
        <v xml:space="preserve">Vehiculo </v>
      </c>
      <c r="R6947" s="4" t="s">
        <v>14184</v>
      </c>
      <c r="S6947" t="str">
        <f t="shared" si="108"/>
        <v xml:space="preserve">hit with stolen auto, </v>
      </c>
      <c r="W6947" s="4" t="s">
        <v>14184</v>
      </c>
      <c r="X6947" s="4" t="s">
        <v>14184</v>
      </c>
    </row>
    <row r="6948" spans="1:24" x14ac:dyDescent="0.2">
      <c r="A6948">
        <v>7</v>
      </c>
      <c r="B6948">
        <v>10</v>
      </c>
      <c r="C6948">
        <v>2003</v>
      </c>
      <c r="D6948" t="s">
        <v>17335</v>
      </c>
      <c r="E6948" s="2">
        <v>2</v>
      </c>
      <c r="F6948" s="2">
        <v>5</v>
      </c>
      <c r="G6948" s="2">
        <v>1</v>
      </c>
      <c r="H6948" s="3"/>
      <c r="I6948" s="4" t="s">
        <v>11395</v>
      </c>
      <c r="J6948" s="2">
        <v>3</v>
      </c>
      <c r="K6948" s="3"/>
      <c r="L6948" s="2">
        <v>1</v>
      </c>
      <c r="M6948" s="4" t="s">
        <v>14184</v>
      </c>
      <c r="N6948" s="4" t="s">
        <v>1586</v>
      </c>
      <c r="O6948" t="s">
        <v>1587</v>
      </c>
      <c r="P6948" s="4" t="s">
        <v>11518</v>
      </c>
      <c r="Q6948" s="4" t="str">
        <f>VLOOKUP(P6948, 'Gun classification'!A:B, 2, FALSE)</f>
        <v>Arma blanca</v>
      </c>
      <c r="R6948" s="4" t="s">
        <v>1440</v>
      </c>
      <c r="S6948" t="str">
        <f t="shared" si="108"/>
        <v>burglars?, also kidnaps woman</v>
      </c>
      <c r="W6948" s="4" t="s">
        <v>14184</v>
      </c>
      <c r="X6948" s="4" t="s">
        <v>14184</v>
      </c>
    </row>
    <row r="6949" spans="1:24" x14ac:dyDescent="0.2">
      <c r="A6949">
        <v>7</v>
      </c>
      <c r="B6949">
        <v>12</v>
      </c>
      <c r="C6949">
        <v>2003</v>
      </c>
      <c r="D6949" t="s">
        <v>17336</v>
      </c>
      <c r="E6949" s="2">
        <v>1</v>
      </c>
      <c r="F6949" s="2">
        <v>4</v>
      </c>
      <c r="G6949" s="2">
        <v>1</v>
      </c>
      <c r="H6949" s="3"/>
      <c r="I6949" s="4" t="s">
        <v>11396</v>
      </c>
      <c r="J6949" s="2">
        <v>2</v>
      </c>
      <c r="K6949" s="2">
        <v>7</v>
      </c>
      <c r="L6949" s="2">
        <v>1</v>
      </c>
      <c r="M6949" s="4" t="s">
        <v>14184</v>
      </c>
      <c r="N6949" s="4" t="s">
        <v>1588</v>
      </c>
      <c r="O6949" t="s">
        <v>8896</v>
      </c>
      <c r="P6949" s="4" t="s">
        <v>11512</v>
      </c>
      <c r="Q6949" s="4" t="str">
        <f>VLOOKUP(P6949, 'Gun classification'!A:B, 2, FALSE)</f>
        <v>Arma de fuego</v>
      </c>
      <c r="R6949" s="4" t="s">
        <v>14184</v>
      </c>
      <c r="S6949" t="str">
        <f t="shared" si="108"/>
        <v xml:space="preserve">reprisal, </v>
      </c>
      <c r="W6949" s="4" t="s">
        <v>14184</v>
      </c>
      <c r="X6949" s="4" t="s">
        <v>14184</v>
      </c>
    </row>
    <row r="6950" spans="1:24" x14ac:dyDescent="0.2">
      <c r="A6950">
        <v>7</v>
      </c>
      <c r="B6950">
        <v>14</v>
      </c>
      <c r="C6950">
        <v>2003</v>
      </c>
      <c r="D6950" t="s">
        <v>17337</v>
      </c>
      <c r="E6950" s="2">
        <v>3</v>
      </c>
      <c r="F6950" s="3"/>
      <c r="G6950" s="2">
        <v>1</v>
      </c>
      <c r="H6950" s="3"/>
      <c r="I6950" s="4" t="s">
        <v>17370</v>
      </c>
      <c r="J6950" s="2">
        <v>5</v>
      </c>
      <c r="K6950" s="3"/>
      <c r="L6950" s="2">
        <v>3</v>
      </c>
      <c r="M6950" s="4" t="s">
        <v>14184</v>
      </c>
      <c r="N6950" s="4" t="s">
        <v>1589</v>
      </c>
      <c r="O6950" t="s">
        <v>1590</v>
      </c>
      <c r="P6950" s="4" t="s">
        <v>11512</v>
      </c>
      <c r="Q6950" s="4" t="str">
        <f>VLOOKUP(P6950, 'Gun classification'!A:B, 2, FALSE)</f>
        <v>Arma de fuego</v>
      </c>
      <c r="R6950" s="4" t="s">
        <v>1441</v>
      </c>
      <c r="S6950" t="str">
        <f t="shared" si="108"/>
        <v>not know, moved cars in pjs</v>
      </c>
      <c r="T6950" s="38" t="s">
        <v>23253</v>
      </c>
      <c r="W6950" s="4" t="s">
        <v>14184</v>
      </c>
      <c r="X6950" s="4" t="s">
        <v>14184</v>
      </c>
    </row>
    <row r="6951" spans="1:24" x14ac:dyDescent="0.2">
      <c r="A6951">
        <v>7</v>
      </c>
      <c r="B6951">
        <v>16</v>
      </c>
      <c r="C6951">
        <v>2003</v>
      </c>
      <c r="D6951" t="s">
        <v>17338</v>
      </c>
      <c r="E6951" s="2">
        <v>3</v>
      </c>
      <c r="F6951" s="3"/>
      <c r="G6951" s="2">
        <v>1</v>
      </c>
      <c r="H6951" s="3"/>
      <c r="I6951" s="4" t="s">
        <v>11397</v>
      </c>
      <c r="J6951" s="2">
        <v>3</v>
      </c>
      <c r="K6951" s="3"/>
      <c r="L6951" s="2">
        <v>1</v>
      </c>
      <c r="M6951" s="4" t="s">
        <v>14184</v>
      </c>
      <c r="N6951" s="4" t="s">
        <v>1591</v>
      </c>
      <c r="O6951" t="s">
        <v>1592</v>
      </c>
      <c r="P6951" s="4" t="s">
        <v>11512</v>
      </c>
      <c r="Q6951" s="4" t="str">
        <f>VLOOKUP(P6951, 'Gun classification'!A:B, 2, FALSE)</f>
        <v>Arma de fuego</v>
      </c>
      <c r="R6951" s="4" t="s">
        <v>1175</v>
      </c>
      <c r="S6951" t="str">
        <f t="shared" si="108"/>
        <v>old dispute, chased down</v>
      </c>
      <c r="W6951" s="4" t="s">
        <v>14184</v>
      </c>
      <c r="X6951" s="4" t="s">
        <v>14184</v>
      </c>
    </row>
    <row r="6952" spans="1:24" x14ac:dyDescent="0.2">
      <c r="A6952">
        <v>7</v>
      </c>
      <c r="B6952">
        <v>18</v>
      </c>
      <c r="C6952">
        <v>2003</v>
      </c>
      <c r="D6952" t="s">
        <v>17339</v>
      </c>
      <c r="E6952" s="2">
        <v>3</v>
      </c>
      <c r="F6952" s="3"/>
      <c r="G6952" s="2">
        <v>1</v>
      </c>
      <c r="H6952" s="3"/>
      <c r="I6952" s="4" t="s">
        <v>11398</v>
      </c>
      <c r="J6952" s="2">
        <v>3</v>
      </c>
      <c r="K6952" s="3"/>
      <c r="L6952" s="2">
        <v>1</v>
      </c>
      <c r="M6952" s="4" t="s">
        <v>14184</v>
      </c>
      <c r="N6952" s="4" t="s">
        <v>1593</v>
      </c>
      <c r="O6952" t="s">
        <v>9157</v>
      </c>
      <c r="P6952" s="4" t="s">
        <v>11512</v>
      </c>
      <c r="Q6952" s="4" t="str">
        <f>VLOOKUP(P6952, 'Gun classification'!A:B, 2, FALSE)</f>
        <v>Arma de fuego</v>
      </c>
      <c r="R6952" s="4" t="s">
        <v>7151</v>
      </c>
      <c r="S6952" t="str">
        <f t="shared" si="108"/>
        <v>drugs, in auto</v>
      </c>
      <c r="W6952" s="4" t="s">
        <v>14184</v>
      </c>
      <c r="X6952" s="4" t="s">
        <v>14184</v>
      </c>
    </row>
    <row r="6953" spans="1:24" x14ac:dyDescent="0.2">
      <c r="A6953">
        <v>8</v>
      </c>
      <c r="B6953">
        <v>1</v>
      </c>
      <c r="C6953">
        <v>2003</v>
      </c>
      <c r="D6953" t="s">
        <v>17340</v>
      </c>
      <c r="E6953" s="2">
        <v>2</v>
      </c>
      <c r="F6953" s="2">
        <v>5</v>
      </c>
      <c r="G6953" s="2">
        <v>1</v>
      </c>
      <c r="H6953" s="3"/>
      <c r="I6953" s="4" t="s">
        <v>11399</v>
      </c>
      <c r="J6953" s="2">
        <v>1</v>
      </c>
      <c r="K6953" s="3"/>
      <c r="L6953" s="2">
        <v>1</v>
      </c>
      <c r="M6953" s="4" t="s">
        <v>14184</v>
      </c>
      <c r="N6953" s="4" t="s">
        <v>1594</v>
      </c>
      <c r="O6953" t="s">
        <v>1595</v>
      </c>
      <c r="P6953" s="4" t="s">
        <v>11512</v>
      </c>
      <c r="Q6953" s="4" t="str">
        <f>VLOOKUP(P6953, 'Gun classification'!A:B, 2, FALSE)</f>
        <v>Arma de fuego</v>
      </c>
      <c r="R6953" s="4" t="s">
        <v>1442</v>
      </c>
      <c r="S6953" t="str">
        <f t="shared" si="108"/>
        <v>drugs? Sus 801, ths martial arts guy</v>
      </c>
      <c r="W6953" s="4" t="s">
        <v>14184</v>
      </c>
      <c r="X6953" s="4" t="s">
        <v>14184</v>
      </c>
    </row>
    <row r="6954" spans="1:24" x14ac:dyDescent="0.2">
      <c r="A6954">
        <v>8</v>
      </c>
      <c r="B6954">
        <v>5</v>
      </c>
      <c r="C6954">
        <v>2003</v>
      </c>
      <c r="D6954" t="s">
        <v>17341</v>
      </c>
      <c r="E6954" s="2">
        <v>1</v>
      </c>
      <c r="F6954" s="3"/>
      <c r="G6954" s="2">
        <v>1</v>
      </c>
      <c r="H6954" s="3"/>
      <c r="I6954" s="4" t="s">
        <v>11400</v>
      </c>
      <c r="J6954" s="2">
        <v>1</v>
      </c>
      <c r="K6954" s="3"/>
      <c r="L6954" s="2">
        <v>2</v>
      </c>
      <c r="M6954" s="4" t="s">
        <v>14184</v>
      </c>
      <c r="N6954" s="4" t="s">
        <v>1596</v>
      </c>
      <c r="O6954" t="s">
        <v>10232</v>
      </c>
      <c r="P6954" s="4" t="s">
        <v>11518</v>
      </c>
      <c r="Q6954" s="4" t="str">
        <f>VLOOKUP(P6954, 'Gun classification'!A:B, 2, FALSE)</f>
        <v>Arma blanca</v>
      </c>
      <c r="R6954" s="4" t="s">
        <v>14184</v>
      </c>
      <c r="S6954" t="str">
        <f t="shared" si="108"/>
        <v xml:space="preserve">argument, </v>
      </c>
      <c r="T6954" s="38" t="s">
        <v>23263</v>
      </c>
      <c r="W6954" s="4" t="s">
        <v>14184</v>
      </c>
      <c r="X6954" s="4" t="s">
        <v>14184</v>
      </c>
    </row>
    <row r="6955" spans="1:24" x14ac:dyDescent="0.2">
      <c r="A6955">
        <v>8</v>
      </c>
      <c r="B6955">
        <v>7</v>
      </c>
      <c r="C6955">
        <v>2003</v>
      </c>
      <c r="D6955" t="s">
        <v>17342</v>
      </c>
      <c r="E6955" s="2">
        <v>3</v>
      </c>
      <c r="F6955" s="3"/>
      <c r="G6955" s="2">
        <v>1</v>
      </c>
      <c r="H6955" s="3"/>
      <c r="I6955" s="4" t="s">
        <v>11401</v>
      </c>
      <c r="J6955" s="2">
        <v>3</v>
      </c>
      <c r="K6955" s="3"/>
      <c r="L6955" s="2">
        <v>1</v>
      </c>
      <c r="M6955" s="4" t="s">
        <v>14184</v>
      </c>
      <c r="N6955" s="4" t="s">
        <v>1597</v>
      </c>
      <c r="O6955" t="s">
        <v>3760</v>
      </c>
      <c r="P6955" s="4" t="s">
        <v>11512</v>
      </c>
      <c r="Q6955" s="4" t="str">
        <f>VLOOKUP(P6955, 'Gun classification'!A:B, 2, FALSE)</f>
        <v>Arma de fuego</v>
      </c>
      <c r="R6955" s="4" t="s">
        <v>1443</v>
      </c>
      <c r="S6955" t="str">
        <f t="shared" si="108"/>
        <v>no reason, chased</v>
      </c>
      <c r="T6955" s="38" t="s">
        <v>23253</v>
      </c>
      <c r="W6955" s="4" t="s">
        <v>14184</v>
      </c>
      <c r="X6955" s="4" t="s">
        <v>14184</v>
      </c>
    </row>
    <row r="6956" spans="1:24" x14ac:dyDescent="0.2">
      <c r="A6956">
        <v>8</v>
      </c>
      <c r="B6956">
        <v>17</v>
      </c>
      <c r="C6956">
        <v>2003</v>
      </c>
      <c r="D6956" t="s">
        <v>17343</v>
      </c>
      <c r="E6956" s="2">
        <v>3</v>
      </c>
      <c r="F6956" s="3"/>
      <c r="G6956" s="2">
        <v>1</v>
      </c>
      <c r="H6956" s="3"/>
      <c r="I6956" s="4" t="s">
        <v>14736</v>
      </c>
      <c r="J6956" s="2">
        <v>5</v>
      </c>
      <c r="K6956" s="3"/>
      <c r="L6956" s="2">
        <v>3</v>
      </c>
      <c r="M6956" s="4" t="s">
        <v>14184</v>
      </c>
      <c r="N6956" s="4" t="s">
        <v>1598</v>
      </c>
      <c r="O6956" t="s">
        <v>1599</v>
      </c>
      <c r="P6956" s="4" t="s">
        <v>11518</v>
      </c>
      <c r="Q6956" s="4" t="str">
        <f>VLOOKUP(P6956, 'Gun classification'!A:B, 2, FALSE)</f>
        <v>Arma blanca</v>
      </c>
      <c r="R6956" s="4" t="s">
        <v>14184</v>
      </c>
      <c r="S6956" t="str">
        <f t="shared" si="108"/>
        <v xml:space="preserve">gay? Enters and stabs, </v>
      </c>
      <c r="W6956" s="4" t="s">
        <v>14184</v>
      </c>
      <c r="X6956" s="4" t="s">
        <v>14184</v>
      </c>
    </row>
    <row r="6957" spans="1:24" x14ac:dyDescent="0.2">
      <c r="A6957">
        <v>9</v>
      </c>
      <c r="B6957">
        <v>8</v>
      </c>
      <c r="C6957">
        <v>2003</v>
      </c>
      <c r="D6957" t="s">
        <v>17344</v>
      </c>
      <c r="E6957" s="2">
        <v>3</v>
      </c>
      <c r="F6957" s="3"/>
      <c r="G6957" s="2">
        <v>1</v>
      </c>
      <c r="H6957" s="3"/>
      <c r="I6957" s="4" t="s">
        <v>14736</v>
      </c>
      <c r="J6957" s="2">
        <v>5</v>
      </c>
      <c r="K6957" s="3"/>
      <c r="L6957" s="2">
        <v>3</v>
      </c>
      <c r="M6957" s="4" t="s">
        <v>14184</v>
      </c>
      <c r="N6957" s="4" t="s">
        <v>1600</v>
      </c>
      <c r="O6957" t="s">
        <v>1601</v>
      </c>
      <c r="P6957" s="4" t="s">
        <v>11512</v>
      </c>
      <c r="Q6957" s="4" t="str">
        <f>VLOOKUP(P6957, 'Gun classification'!A:B, 2, FALSE)</f>
        <v>Arma de fuego</v>
      </c>
      <c r="R6957" s="4" t="s">
        <v>1444</v>
      </c>
      <c r="S6957" t="str">
        <f t="shared" si="108"/>
        <v>working on car, from passing van</v>
      </c>
      <c r="W6957" s="4" t="s">
        <v>14184</v>
      </c>
      <c r="X6957" s="4" t="s">
        <v>14184</v>
      </c>
    </row>
    <row r="6958" spans="1:24" x14ac:dyDescent="0.2">
      <c r="A6958">
        <v>9</v>
      </c>
      <c r="B6958">
        <v>28</v>
      </c>
      <c r="C6958">
        <v>2003</v>
      </c>
      <c r="D6958" t="s">
        <v>17345</v>
      </c>
      <c r="E6958" s="2">
        <v>3</v>
      </c>
      <c r="F6958" s="3"/>
      <c r="G6958" s="2">
        <v>1</v>
      </c>
      <c r="H6958" s="3"/>
      <c r="I6958" s="4" t="s">
        <v>11402</v>
      </c>
      <c r="J6958" s="2">
        <v>3</v>
      </c>
      <c r="K6958" s="3"/>
      <c r="L6958" s="2">
        <v>1</v>
      </c>
      <c r="M6958" s="4" t="s">
        <v>14184</v>
      </c>
      <c r="N6958" s="4" t="s">
        <v>1602</v>
      </c>
      <c r="O6958" t="s">
        <v>1603</v>
      </c>
      <c r="P6958" s="4" t="s">
        <v>11512</v>
      </c>
      <c r="Q6958" s="4" t="str">
        <f>VLOOKUP(P6958, 'Gun classification'!A:B, 2, FALSE)</f>
        <v>Arma de fuego</v>
      </c>
      <c r="R6958" s="4" t="s">
        <v>1445</v>
      </c>
      <c r="S6958" t="str">
        <f t="shared" si="108"/>
        <v>shot in house from car, aiming at #2</v>
      </c>
      <c r="W6958" s="4" t="s">
        <v>14184</v>
      </c>
      <c r="X6958" s="4" t="s">
        <v>14184</v>
      </c>
    </row>
    <row r="6959" spans="1:24" x14ac:dyDescent="0.2">
      <c r="A6959">
        <v>10</v>
      </c>
      <c r="B6959">
        <v>20</v>
      </c>
      <c r="C6959">
        <v>2003</v>
      </c>
      <c r="D6959" t="s">
        <v>17346</v>
      </c>
      <c r="E6959" s="2">
        <v>3</v>
      </c>
      <c r="F6959" s="3"/>
      <c r="G6959" s="2">
        <v>1</v>
      </c>
      <c r="H6959" s="3"/>
      <c r="I6959" s="4" t="s">
        <v>11403</v>
      </c>
      <c r="J6959" s="2">
        <v>3</v>
      </c>
      <c r="K6959" s="3"/>
      <c r="L6959" s="2">
        <v>1</v>
      </c>
      <c r="M6959" s="4" t="s">
        <v>14184</v>
      </c>
      <c r="N6959" s="4" t="s">
        <v>1604</v>
      </c>
      <c r="O6959" t="s">
        <v>11606</v>
      </c>
      <c r="P6959" s="4" t="s">
        <v>11512</v>
      </c>
      <c r="Q6959" s="4" t="str">
        <f>VLOOKUP(P6959, 'Gun classification'!A:B, 2, FALSE)</f>
        <v>Arma de fuego</v>
      </c>
      <c r="R6959" s="4" t="s">
        <v>14184</v>
      </c>
      <c r="S6959" t="str">
        <f t="shared" si="108"/>
        <v xml:space="preserve">Triangle, </v>
      </c>
      <c r="W6959" s="4" t="s">
        <v>14184</v>
      </c>
      <c r="X6959" s="4" t="s">
        <v>14184</v>
      </c>
    </row>
    <row r="6960" spans="1:24" x14ac:dyDescent="0.2">
      <c r="A6960">
        <v>10</v>
      </c>
      <c r="B6960">
        <v>22</v>
      </c>
      <c r="C6960">
        <v>2003</v>
      </c>
      <c r="D6960" t="s">
        <v>17347</v>
      </c>
      <c r="E6960" s="2">
        <v>2</v>
      </c>
      <c r="F6960" s="2">
        <v>7</v>
      </c>
      <c r="G6960" s="2">
        <v>1</v>
      </c>
      <c r="H6960" s="3"/>
      <c r="I6960" s="4" t="s">
        <v>14736</v>
      </c>
      <c r="J6960" s="2">
        <v>5</v>
      </c>
      <c r="K6960" s="3"/>
      <c r="L6960" s="2">
        <v>3</v>
      </c>
      <c r="M6960" s="4" t="s">
        <v>14184</v>
      </c>
      <c r="N6960" s="4" t="s">
        <v>1605</v>
      </c>
      <c r="O6960" t="s">
        <v>1606</v>
      </c>
      <c r="P6960" s="4" t="s">
        <v>11512</v>
      </c>
      <c r="Q6960" s="4" t="str">
        <f>VLOOKUP(P6960, 'Gun classification'!A:B, 2, FALSE)</f>
        <v>Arma de fuego</v>
      </c>
      <c r="R6960" s="4" t="s">
        <v>14184</v>
      </c>
      <c r="S6960" t="str">
        <f t="shared" si="108"/>
        <v xml:space="preserve">sitting intruck, </v>
      </c>
      <c r="W6960" s="4" t="s">
        <v>14184</v>
      </c>
      <c r="X6960" s="4" t="s">
        <v>14184</v>
      </c>
    </row>
    <row r="6961" spans="1:24" x14ac:dyDescent="0.2">
      <c r="A6961">
        <v>10</v>
      </c>
      <c r="B6961">
        <v>31</v>
      </c>
      <c r="C6961">
        <v>2003</v>
      </c>
      <c r="D6961" t="s">
        <v>17348</v>
      </c>
      <c r="E6961" s="2">
        <v>1</v>
      </c>
      <c r="F6961" s="3"/>
      <c r="G6961" s="2">
        <v>1</v>
      </c>
      <c r="H6961" s="3"/>
      <c r="I6961" s="4" t="s">
        <v>17370</v>
      </c>
      <c r="J6961" s="2">
        <v>5</v>
      </c>
      <c r="K6961" s="3"/>
      <c r="L6961" s="2">
        <v>3</v>
      </c>
      <c r="M6961" s="4" t="s">
        <v>14184</v>
      </c>
      <c r="N6961" s="4" t="s">
        <v>1607</v>
      </c>
      <c r="O6961" t="s">
        <v>1608</v>
      </c>
      <c r="P6961" s="4" t="s">
        <v>4767</v>
      </c>
      <c r="Q6961" s="4" t="str">
        <f>VLOOKUP(P6961, 'Gun classification'!A:B, 2, FALSE)</f>
        <v>Fuerza</v>
      </c>
      <c r="R6961" s="4" t="s">
        <v>1446</v>
      </c>
      <c r="S6961" t="str">
        <f t="shared" si="108"/>
        <v>foud dead in shop, businessman</v>
      </c>
      <c r="W6961" s="4" t="s">
        <v>14184</v>
      </c>
      <c r="X6961" s="4" t="s">
        <v>14184</v>
      </c>
    </row>
    <row r="6962" spans="1:24" x14ac:dyDescent="0.2">
      <c r="A6962">
        <v>11</v>
      </c>
      <c r="B6962">
        <v>1</v>
      </c>
      <c r="C6962">
        <v>2003</v>
      </c>
      <c r="D6962" t="s">
        <v>17349</v>
      </c>
      <c r="E6962" s="2">
        <v>3</v>
      </c>
      <c r="F6962" s="3"/>
      <c r="G6962" s="2">
        <v>1</v>
      </c>
      <c r="H6962" s="3"/>
      <c r="I6962" s="4" t="s">
        <v>14736</v>
      </c>
      <c r="J6962" s="2">
        <v>5</v>
      </c>
      <c r="K6962" s="3"/>
      <c r="L6962" s="2">
        <v>3</v>
      </c>
      <c r="M6962" s="4" t="s">
        <v>14184</v>
      </c>
      <c r="N6962" s="4" t="s">
        <v>1609</v>
      </c>
      <c r="O6962" t="s">
        <v>1610</v>
      </c>
      <c r="P6962" s="4" t="s">
        <v>11512</v>
      </c>
      <c r="Q6962" s="4" t="str">
        <f>VLOOKUP(P6962, 'Gun classification'!A:B, 2, FALSE)</f>
        <v>Arma de fuego</v>
      </c>
      <c r="R6962" s="4" t="s">
        <v>1447</v>
      </c>
      <c r="S6962" t="str">
        <f t="shared" si="108"/>
        <v>paying phone bill, shot from doorway</v>
      </c>
      <c r="W6962" s="4" t="s">
        <v>14184</v>
      </c>
      <c r="X6962" s="4" t="s">
        <v>14184</v>
      </c>
    </row>
    <row r="6963" spans="1:24" x14ac:dyDescent="0.2">
      <c r="A6963">
        <v>11</v>
      </c>
      <c r="B6963">
        <v>4</v>
      </c>
      <c r="C6963">
        <v>2003</v>
      </c>
      <c r="D6963" t="s">
        <v>17350</v>
      </c>
      <c r="E6963" s="2">
        <v>2</v>
      </c>
      <c r="F6963" s="3"/>
      <c r="G6963" s="2">
        <v>1</v>
      </c>
      <c r="H6963" s="3"/>
      <c r="I6963" s="4" t="s">
        <v>11404</v>
      </c>
      <c r="J6963" s="2">
        <v>2</v>
      </c>
      <c r="K6963" s="3"/>
      <c r="L6963" s="2">
        <v>1</v>
      </c>
      <c r="M6963" s="4" t="s">
        <v>14184</v>
      </c>
      <c r="N6963" s="4" t="s">
        <v>1611</v>
      </c>
      <c r="O6963" t="s">
        <v>1612</v>
      </c>
      <c r="P6963" s="4" t="s">
        <v>11625</v>
      </c>
      <c r="Q6963" s="4" t="str">
        <f>VLOOKUP(P6963, 'Gun classification'!A:B, 2, FALSE)</f>
        <v>Falta de oxigeno</v>
      </c>
      <c r="R6963" s="4" t="s">
        <v>1448</v>
      </c>
      <c r="S6963" t="str">
        <f t="shared" si="108"/>
        <v>Domestic?, cord around neck</v>
      </c>
      <c r="T6963" t="s">
        <v>11650</v>
      </c>
      <c r="W6963" s="4" t="s">
        <v>14184</v>
      </c>
      <c r="X6963" s="4" t="s">
        <v>14184</v>
      </c>
    </row>
    <row r="6964" spans="1:24" x14ac:dyDescent="0.2">
      <c r="A6964">
        <v>11</v>
      </c>
      <c r="B6964">
        <v>6</v>
      </c>
      <c r="C6964">
        <v>2003</v>
      </c>
      <c r="D6964" t="s">
        <v>17351</v>
      </c>
      <c r="E6964" s="2">
        <v>3</v>
      </c>
      <c r="F6964" s="3"/>
      <c r="G6964" s="2">
        <v>1</v>
      </c>
      <c r="H6964" s="3"/>
      <c r="I6964" s="4" t="s">
        <v>11405</v>
      </c>
      <c r="J6964" s="2">
        <v>3</v>
      </c>
      <c r="K6964" s="3"/>
      <c r="L6964" s="2">
        <v>1</v>
      </c>
      <c r="M6964" s="4" t="s">
        <v>14184</v>
      </c>
      <c r="N6964" s="4" t="s">
        <v>1613</v>
      </c>
      <c r="O6964" t="s">
        <v>1614</v>
      </c>
      <c r="P6964" s="4" t="s">
        <v>11512</v>
      </c>
      <c r="Q6964" s="4" t="str">
        <f>VLOOKUP(P6964, 'Gun classification'!A:B, 2, FALSE)</f>
        <v>Arma de fuego</v>
      </c>
      <c r="R6964" s="4" t="s">
        <v>1449</v>
      </c>
      <c r="S6964" t="str">
        <f t="shared" si="108"/>
        <v>innocent bystander, fight on bust</v>
      </c>
      <c r="T6964" s="38" t="s">
        <v>23263</v>
      </c>
      <c r="W6964" s="4" t="s">
        <v>14184</v>
      </c>
      <c r="X6964" s="4" t="s">
        <v>14184</v>
      </c>
    </row>
    <row r="6965" spans="1:24" x14ac:dyDescent="0.2">
      <c r="A6965">
        <v>11</v>
      </c>
      <c r="B6965">
        <v>7</v>
      </c>
      <c r="C6965">
        <v>2003</v>
      </c>
      <c r="D6965" t="s">
        <v>17352</v>
      </c>
      <c r="E6965" s="2">
        <v>3</v>
      </c>
      <c r="F6965" s="3"/>
      <c r="G6965" s="2">
        <v>1</v>
      </c>
      <c r="H6965" s="3"/>
      <c r="I6965" s="4" t="s">
        <v>14736</v>
      </c>
      <c r="J6965" s="2">
        <v>5</v>
      </c>
      <c r="K6965" s="3"/>
      <c r="L6965" s="2">
        <v>3</v>
      </c>
      <c r="M6965" s="4" t="s">
        <v>14184</v>
      </c>
      <c r="N6965" s="4" t="s">
        <v>1615</v>
      </c>
      <c r="O6965" t="s">
        <v>1616</v>
      </c>
      <c r="P6965" s="4" t="s">
        <v>11512</v>
      </c>
      <c r="Q6965" s="4" t="str">
        <f>VLOOKUP(P6965, 'Gun classification'!A:B, 2, FALSE)</f>
        <v>Arma de fuego</v>
      </c>
      <c r="R6965" s="4" t="s">
        <v>14184</v>
      </c>
      <c r="S6965" t="str">
        <f t="shared" si="108"/>
        <v xml:space="preserve">standing on street, </v>
      </c>
      <c r="W6965" s="4" t="s">
        <v>14184</v>
      </c>
      <c r="X6965" s="4" t="s">
        <v>14184</v>
      </c>
    </row>
    <row r="6966" spans="1:24" x14ac:dyDescent="0.2">
      <c r="A6966">
        <v>11</v>
      </c>
      <c r="B6966">
        <v>13</v>
      </c>
      <c r="C6966">
        <v>2003</v>
      </c>
      <c r="D6966" t="s">
        <v>17353</v>
      </c>
      <c r="E6966" s="2">
        <v>3</v>
      </c>
      <c r="F6966" s="3"/>
      <c r="G6966" s="2">
        <v>1</v>
      </c>
      <c r="H6966" s="3"/>
      <c r="I6966" s="4" t="s">
        <v>17370</v>
      </c>
      <c r="J6966" s="2">
        <v>5</v>
      </c>
      <c r="K6966" s="3"/>
      <c r="L6966" s="2">
        <v>3</v>
      </c>
      <c r="M6966" s="4" t="s">
        <v>14184</v>
      </c>
      <c r="N6966" s="4" t="s">
        <v>1617</v>
      </c>
      <c r="O6966" t="s">
        <v>1618</v>
      </c>
      <c r="P6966" s="4" t="s">
        <v>10286</v>
      </c>
      <c r="Q6966" s="4" t="str">
        <f>VLOOKUP(P6966, 'Gun classification'!A:B, 2, FALSE)</f>
        <v>No clasificado</v>
      </c>
      <c r="R6966" s="4" t="s">
        <v>14184</v>
      </c>
      <c r="S6966" t="str">
        <f t="shared" si="108"/>
        <v xml:space="preserve">walking on street, </v>
      </c>
      <c r="W6966" s="4" t="s">
        <v>14184</v>
      </c>
      <c r="X6966" s="4" t="s">
        <v>14184</v>
      </c>
    </row>
    <row r="6967" spans="1:24" x14ac:dyDescent="0.2">
      <c r="A6967">
        <v>11</v>
      </c>
      <c r="B6967">
        <v>15</v>
      </c>
      <c r="C6967">
        <v>2003</v>
      </c>
      <c r="D6967" t="s">
        <v>17354</v>
      </c>
      <c r="E6967" s="2">
        <v>1</v>
      </c>
      <c r="F6967" s="3"/>
      <c r="G6967" s="2">
        <v>1</v>
      </c>
      <c r="H6967" s="3"/>
      <c r="I6967" s="4" t="s">
        <v>14736</v>
      </c>
      <c r="J6967" s="2">
        <v>5</v>
      </c>
      <c r="K6967" s="3"/>
      <c r="L6967" s="2">
        <v>3</v>
      </c>
      <c r="M6967" s="4" t="s">
        <v>14184</v>
      </c>
      <c r="N6967" s="4" t="s">
        <v>1619</v>
      </c>
      <c r="O6967" t="s">
        <v>1620</v>
      </c>
      <c r="P6967" s="4" t="s">
        <v>11512</v>
      </c>
      <c r="Q6967" s="4" t="str">
        <f>VLOOKUP(P6967, 'Gun classification'!A:B, 2, FALSE)</f>
        <v>Arma de fuego</v>
      </c>
      <c r="R6967" s="4" t="s">
        <v>1450</v>
      </c>
      <c r="S6967" t="str">
        <f t="shared" si="108"/>
        <v>perp hides in bushes, assassintation?</v>
      </c>
      <c r="W6967" s="4" t="s">
        <v>14184</v>
      </c>
      <c r="X6967" s="4" t="s">
        <v>14184</v>
      </c>
    </row>
    <row r="6968" spans="1:24" x14ac:dyDescent="0.2">
      <c r="A6968">
        <v>11</v>
      </c>
      <c r="B6968">
        <v>19</v>
      </c>
      <c r="C6968">
        <v>2003</v>
      </c>
      <c r="D6968" t="s">
        <v>17355</v>
      </c>
      <c r="E6968" s="2">
        <v>1</v>
      </c>
      <c r="F6968" s="3"/>
      <c r="G6968" s="2">
        <v>1</v>
      </c>
      <c r="H6968" s="2">
        <v>54</v>
      </c>
      <c r="I6968" s="4" t="s">
        <v>11406</v>
      </c>
      <c r="J6968" s="2">
        <v>1</v>
      </c>
      <c r="K6968" s="3"/>
      <c r="L6968" s="2">
        <v>1</v>
      </c>
      <c r="M6968" s="4" t="s">
        <v>11506</v>
      </c>
      <c r="N6968" s="4" t="s">
        <v>1621</v>
      </c>
      <c r="O6968" t="s">
        <v>1622</v>
      </c>
      <c r="P6968" s="4" t="s">
        <v>11512</v>
      </c>
      <c r="Q6968" s="4" t="str">
        <f>VLOOKUP(P6968, 'Gun classification'!A:B, 2, FALSE)</f>
        <v>Arma de fuego</v>
      </c>
      <c r="R6968" s="4" t="s">
        <v>1451</v>
      </c>
      <c r="S6968" t="str">
        <f t="shared" si="108"/>
        <v>shot by mom sus 801, aged mother kills</v>
      </c>
      <c r="W6968" s="4" t="s">
        <v>14184</v>
      </c>
      <c r="X6968" s="4" t="s">
        <v>14184</v>
      </c>
    </row>
    <row r="6969" spans="1:24" x14ac:dyDescent="0.2">
      <c r="A6969">
        <v>11</v>
      </c>
      <c r="B6969">
        <v>23</v>
      </c>
      <c r="C6969">
        <v>2003</v>
      </c>
      <c r="D6969" t="s">
        <v>17356</v>
      </c>
      <c r="E6969" s="2">
        <v>3</v>
      </c>
      <c r="F6969" s="3"/>
      <c r="G6969" s="2">
        <v>1</v>
      </c>
      <c r="H6969" s="3"/>
      <c r="I6969" s="4" t="s">
        <v>11376</v>
      </c>
      <c r="J6969" s="2">
        <v>5</v>
      </c>
      <c r="K6969" s="3"/>
      <c r="L6969" s="2">
        <v>3</v>
      </c>
      <c r="M6969" s="4" t="s">
        <v>14184</v>
      </c>
      <c r="N6969" s="4" t="s">
        <v>1623</v>
      </c>
      <c r="O6969" t="s">
        <v>1624</v>
      </c>
      <c r="P6969" s="4" t="s">
        <v>11512</v>
      </c>
      <c r="Q6969" s="4" t="str">
        <f>VLOOKUP(P6969, 'Gun classification'!A:B, 2, FALSE)</f>
        <v>Arma de fuego</v>
      </c>
      <c r="R6969" s="4" t="s">
        <v>1452</v>
      </c>
      <c r="S6969" t="str">
        <f t="shared" si="108"/>
        <v>v. talking to woman, s. approaches car</v>
      </c>
      <c r="W6969" s="4" t="s">
        <v>14184</v>
      </c>
      <c r="X6969" s="4" t="s">
        <v>14184</v>
      </c>
    </row>
    <row r="6970" spans="1:24" x14ac:dyDescent="0.2">
      <c r="A6970">
        <v>11</v>
      </c>
      <c r="B6970">
        <v>24</v>
      </c>
      <c r="C6970">
        <v>2003</v>
      </c>
      <c r="D6970" t="s">
        <v>16618</v>
      </c>
      <c r="E6970" s="2">
        <v>3</v>
      </c>
      <c r="F6970" s="3"/>
      <c r="G6970" s="2">
        <v>1</v>
      </c>
      <c r="H6970" s="3"/>
      <c r="I6970" s="4" t="s">
        <v>17370</v>
      </c>
      <c r="J6970" s="2">
        <v>5</v>
      </c>
      <c r="K6970" s="3"/>
      <c r="L6970" s="2">
        <v>3</v>
      </c>
      <c r="M6970" s="4" t="s">
        <v>14184</v>
      </c>
      <c r="N6970" s="4" t="s">
        <v>1625</v>
      </c>
      <c r="O6970" t="s">
        <v>1626</v>
      </c>
      <c r="P6970" s="4" t="s">
        <v>11512</v>
      </c>
      <c r="Q6970" s="4" t="str">
        <f>VLOOKUP(P6970, 'Gun classification'!A:B, 2, FALSE)</f>
        <v>Arma de fuego</v>
      </c>
      <c r="R6970" s="4" t="s">
        <v>14184</v>
      </c>
      <c r="S6970" t="str">
        <f t="shared" si="108"/>
        <v xml:space="preserve">in front of stoe, </v>
      </c>
      <c r="W6970" s="4" t="s">
        <v>14184</v>
      </c>
      <c r="X6970" s="4" t="s">
        <v>14184</v>
      </c>
    </row>
    <row r="6971" spans="1:24" x14ac:dyDescent="0.2">
      <c r="A6971">
        <v>11</v>
      </c>
      <c r="B6971">
        <v>25</v>
      </c>
      <c r="C6971">
        <v>2003</v>
      </c>
      <c r="D6971" t="s">
        <v>17357</v>
      </c>
      <c r="E6971" s="2">
        <v>3</v>
      </c>
      <c r="F6971" s="3"/>
      <c r="G6971" s="2">
        <v>1</v>
      </c>
      <c r="H6971" s="3"/>
      <c r="I6971" s="4" t="s">
        <v>14736</v>
      </c>
      <c r="J6971" s="2">
        <v>5</v>
      </c>
      <c r="K6971" s="3"/>
      <c r="L6971" s="2">
        <v>3</v>
      </c>
      <c r="M6971" s="4" t="s">
        <v>14184</v>
      </c>
      <c r="N6971" s="4" t="s">
        <v>1627</v>
      </c>
      <c r="O6971" t="s">
        <v>1628</v>
      </c>
      <c r="P6971" s="4" t="s">
        <v>11512</v>
      </c>
      <c r="Q6971" s="4" t="str">
        <f>VLOOKUP(P6971, 'Gun classification'!A:B, 2, FALSE)</f>
        <v>Arma de fuego</v>
      </c>
      <c r="R6971" s="4" t="s">
        <v>14184</v>
      </c>
      <c r="S6971" t="str">
        <f t="shared" si="108"/>
        <v xml:space="preserve">at bus stop, </v>
      </c>
      <c r="W6971" s="4" t="s">
        <v>14184</v>
      </c>
      <c r="X6971" s="4" t="s">
        <v>14184</v>
      </c>
    </row>
    <row r="6972" spans="1:24" x14ac:dyDescent="0.2">
      <c r="A6972">
        <v>12</v>
      </c>
      <c r="B6972">
        <v>6</v>
      </c>
      <c r="C6972">
        <v>2003</v>
      </c>
      <c r="D6972" t="s">
        <v>17358</v>
      </c>
      <c r="E6972" s="2">
        <v>1</v>
      </c>
      <c r="F6972" s="3"/>
      <c r="G6972" s="2">
        <v>1</v>
      </c>
      <c r="H6972" s="3"/>
      <c r="I6972" s="4" t="s">
        <v>11407</v>
      </c>
      <c r="J6972" s="2">
        <v>2</v>
      </c>
      <c r="K6972" s="2">
        <v>5</v>
      </c>
      <c r="L6972" s="2">
        <v>1</v>
      </c>
      <c r="M6972" s="4" t="s">
        <v>14184</v>
      </c>
      <c r="N6972" s="4" t="s">
        <v>1629</v>
      </c>
      <c r="O6972" t="s">
        <v>1630</v>
      </c>
      <c r="P6972" s="4" t="s">
        <v>14184</v>
      </c>
      <c r="Q6972" s="4" t="s">
        <v>23269</v>
      </c>
      <c r="R6972" s="4" t="s">
        <v>14184</v>
      </c>
      <c r="S6972" t="str">
        <f t="shared" si="108"/>
        <v xml:space="preserve">fight?, </v>
      </c>
      <c r="T6972" t="s">
        <v>23253</v>
      </c>
      <c r="W6972" s="4" t="s">
        <v>14184</v>
      </c>
      <c r="X6972" s="4" t="s">
        <v>14184</v>
      </c>
    </row>
    <row r="6973" spans="1:24" x14ac:dyDescent="0.2">
      <c r="A6973">
        <v>12</v>
      </c>
      <c r="B6973">
        <v>7</v>
      </c>
      <c r="C6973">
        <v>2003</v>
      </c>
      <c r="D6973" t="s">
        <v>17359</v>
      </c>
      <c r="E6973" s="2">
        <v>2</v>
      </c>
      <c r="F6973" s="2">
        <v>6</v>
      </c>
      <c r="G6973" s="2">
        <v>1</v>
      </c>
      <c r="H6973" s="3"/>
      <c r="I6973" s="4" t="s">
        <v>14736</v>
      </c>
      <c r="J6973" s="2">
        <v>5</v>
      </c>
      <c r="K6973" s="3"/>
      <c r="L6973" s="2">
        <v>3</v>
      </c>
      <c r="M6973" s="4" t="s">
        <v>14184</v>
      </c>
      <c r="N6973" s="4" t="s">
        <v>1631</v>
      </c>
      <c r="O6973" t="s">
        <v>1632</v>
      </c>
      <c r="P6973" s="4" t="s">
        <v>11512</v>
      </c>
      <c r="Q6973" s="4" t="str">
        <f>VLOOKUP(P6973, 'Gun classification'!A:B, 2, FALSE)</f>
        <v>Arma de fuego</v>
      </c>
      <c r="R6973" s="4" t="s">
        <v>1453</v>
      </c>
      <c r="S6973" t="str">
        <f t="shared" si="108"/>
        <v>2 groups fight, poolhall</v>
      </c>
      <c r="T6973" s="38" t="s">
        <v>23263</v>
      </c>
      <c r="W6973" s="4" t="s">
        <v>14184</v>
      </c>
      <c r="X6973" s="4" t="s">
        <v>14184</v>
      </c>
    </row>
    <row r="6974" spans="1:24" x14ac:dyDescent="0.2">
      <c r="A6974">
        <v>12</v>
      </c>
      <c r="B6974">
        <v>19</v>
      </c>
      <c r="C6974">
        <v>2003</v>
      </c>
      <c r="D6974" t="s">
        <v>17360</v>
      </c>
      <c r="E6974" s="2">
        <v>1</v>
      </c>
      <c r="F6974" s="3"/>
      <c r="G6974" s="2">
        <v>1</v>
      </c>
      <c r="H6974" s="3"/>
      <c r="I6974" s="4" t="s">
        <v>14736</v>
      </c>
      <c r="J6974" s="2">
        <v>5</v>
      </c>
      <c r="K6974" s="3"/>
      <c r="L6974" s="2">
        <v>3</v>
      </c>
      <c r="M6974" s="4" t="s">
        <v>14184</v>
      </c>
      <c r="N6974" s="4" t="s">
        <v>1633</v>
      </c>
      <c r="O6974" t="s">
        <v>1634</v>
      </c>
      <c r="P6974" s="4" t="s">
        <v>11512</v>
      </c>
      <c r="Q6974" s="4" t="str">
        <f>VLOOKUP(P6974, 'Gun classification'!A:B, 2, FALSE)</f>
        <v>Arma de fuego</v>
      </c>
      <c r="R6974" s="4" t="s">
        <v>1454</v>
      </c>
      <c r="S6974" t="str">
        <f t="shared" si="108"/>
        <v>protecting wife, forcing way in</v>
      </c>
      <c r="W6974" s="4" t="s">
        <v>14184</v>
      </c>
      <c r="X6974" s="4" t="s">
        <v>14184</v>
      </c>
    </row>
    <row r="6977" spans="19:19" x14ac:dyDescent="0.2">
      <c r="S6977" t="s">
        <v>23260</v>
      </c>
    </row>
  </sheetData>
  <autoFilter ref="A1:X6974" xr:uid="{00000000-0009-0000-0000-000000000000}"/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6"/>
  <sheetViews>
    <sheetView workbookViewId="0">
      <selection activeCell="B270" sqref="B270"/>
    </sheetView>
  </sheetViews>
  <sheetFormatPr baseColWidth="10" defaultColWidth="8.85546875" defaultRowHeight="12.75" x14ac:dyDescent="0.2"/>
  <cols>
    <col min="1" max="1" width="17.140625" bestFit="1" customWidth="1"/>
    <col min="2" max="2" width="14.140625" bestFit="1" customWidth="1"/>
    <col min="3" max="3" width="18.85546875" customWidth="1"/>
    <col min="4" max="4" width="13.28515625" bestFit="1" customWidth="1"/>
    <col min="5" max="5" width="13.85546875" bestFit="1" customWidth="1"/>
    <col min="6" max="6" width="9" bestFit="1" customWidth="1"/>
    <col min="7" max="7" width="15.42578125" bestFit="1" customWidth="1"/>
    <col min="8" max="8" width="14.140625" bestFit="1" customWidth="1"/>
    <col min="9" max="10" width="12.42578125" bestFit="1" customWidth="1"/>
    <col min="11" max="11" width="9" bestFit="1" customWidth="1"/>
    <col min="12" max="12" width="13.140625" bestFit="1" customWidth="1"/>
  </cols>
  <sheetData>
    <row r="1" spans="1:12" s="5" customFormat="1" x14ac:dyDescent="0.2">
      <c r="A1" s="5" t="s">
        <v>23237</v>
      </c>
      <c r="B1" s="5" t="s">
        <v>23267</v>
      </c>
      <c r="C1" s="6" t="s">
        <v>23238</v>
      </c>
      <c r="D1" s="7" t="s">
        <v>23239</v>
      </c>
      <c r="E1" s="8" t="s">
        <v>23240</v>
      </c>
      <c r="F1" s="9" t="s">
        <v>23241</v>
      </c>
      <c r="G1" s="10" t="s">
        <v>23242</v>
      </c>
      <c r="H1" s="11" t="s">
        <v>23243</v>
      </c>
      <c r="I1" s="12" t="s">
        <v>23244</v>
      </c>
      <c r="J1" s="13" t="s">
        <v>23245</v>
      </c>
      <c r="K1" s="14" t="s">
        <v>23246</v>
      </c>
      <c r="L1" s="15" t="s">
        <v>23247</v>
      </c>
    </row>
    <row r="2" spans="1:12" x14ac:dyDescent="0.2">
      <c r="A2" s="16" t="s">
        <v>9148</v>
      </c>
      <c r="B2" s="6" t="s">
        <v>23238</v>
      </c>
      <c r="C2" s="4" t="s">
        <v>9148</v>
      </c>
      <c r="D2" s="17" t="s">
        <v>8944</v>
      </c>
      <c r="E2" s="18" t="s">
        <v>11512</v>
      </c>
      <c r="F2" s="18" t="s">
        <v>12123</v>
      </c>
      <c r="G2" s="4" t="s">
        <v>6053</v>
      </c>
      <c r="H2" s="4" t="s">
        <v>11680</v>
      </c>
      <c r="I2" s="4" t="s">
        <v>11582</v>
      </c>
      <c r="J2" s="4" t="s">
        <v>3289</v>
      </c>
      <c r="K2" s="4" t="s">
        <v>5186</v>
      </c>
      <c r="L2" s="4" t="s">
        <v>7177</v>
      </c>
    </row>
    <row r="3" spans="1:12" x14ac:dyDescent="0.2">
      <c r="A3" s="16" t="s">
        <v>5279</v>
      </c>
      <c r="B3" s="6" t="s">
        <v>23238</v>
      </c>
      <c r="C3" s="4" t="s">
        <v>5279</v>
      </c>
      <c r="D3" t="s">
        <v>3235</v>
      </c>
      <c r="E3" t="s">
        <v>12090</v>
      </c>
      <c r="F3" s="18" t="s">
        <v>9000</v>
      </c>
      <c r="G3" s="18" t="s">
        <v>3301</v>
      </c>
      <c r="H3" s="4" t="s">
        <v>12074</v>
      </c>
      <c r="I3" s="17" t="s">
        <v>11726</v>
      </c>
      <c r="J3" s="18" t="s">
        <v>10189</v>
      </c>
      <c r="K3" s="4" t="s">
        <v>5541</v>
      </c>
      <c r="L3" s="4" t="s">
        <v>4676</v>
      </c>
    </row>
    <row r="4" spans="1:12" x14ac:dyDescent="0.2">
      <c r="A4" s="16" t="s">
        <v>9489</v>
      </c>
      <c r="B4" s="6" t="s">
        <v>23238</v>
      </c>
      <c r="C4" s="4" t="s">
        <v>9489</v>
      </c>
      <c r="E4" t="s">
        <v>5011</v>
      </c>
      <c r="F4" t="s">
        <v>4686</v>
      </c>
      <c r="G4" s="18" t="s">
        <v>5100</v>
      </c>
      <c r="H4" s="4" t="s">
        <v>10243</v>
      </c>
      <c r="I4" s="18" t="s">
        <v>11732</v>
      </c>
      <c r="J4" s="18" t="s">
        <v>7476</v>
      </c>
      <c r="K4" s="19" t="s">
        <v>7109</v>
      </c>
      <c r="L4" s="19" t="s">
        <v>7307</v>
      </c>
    </row>
    <row r="5" spans="1:12" x14ac:dyDescent="0.2">
      <c r="A5" s="16" t="s">
        <v>7060</v>
      </c>
      <c r="B5" s="6" t="s">
        <v>23238</v>
      </c>
      <c r="C5" s="4" t="s">
        <v>7060</v>
      </c>
      <c r="E5" t="s">
        <v>3287</v>
      </c>
      <c r="F5" t="s">
        <v>3840</v>
      </c>
      <c r="G5" s="4" t="s">
        <v>4989</v>
      </c>
      <c r="H5" s="19" t="s">
        <v>5206</v>
      </c>
      <c r="I5" s="18" t="s">
        <v>4906</v>
      </c>
      <c r="J5" s="18" t="s">
        <v>8370</v>
      </c>
      <c r="K5" t="s">
        <v>12127</v>
      </c>
      <c r="L5" s="4" t="s">
        <v>5964</v>
      </c>
    </row>
    <row r="6" spans="1:12" x14ac:dyDescent="0.2">
      <c r="A6" s="16" t="s">
        <v>7066</v>
      </c>
      <c r="B6" s="6" t="s">
        <v>23238</v>
      </c>
      <c r="C6" s="4" t="s">
        <v>7066</v>
      </c>
      <c r="E6" t="s">
        <v>3285</v>
      </c>
      <c r="F6" t="s">
        <v>12279</v>
      </c>
      <c r="G6" s="4" t="s">
        <v>3387</v>
      </c>
      <c r="H6" s="19" t="s">
        <v>12053</v>
      </c>
      <c r="I6" s="4" t="s">
        <v>4767</v>
      </c>
      <c r="J6" s="19" t="s">
        <v>4838</v>
      </c>
      <c r="K6" t="s">
        <v>4742</v>
      </c>
      <c r="L6" s="17" t="s">
        <v>9780</v>
      </c>
    </row>
    <row r="7" spans="1:12" x14ac:dyDescent="0.2">
      <c r="A7" s="16" t="s">
        <v>7078</v>
      </c>
      <c r="B7" s="6" t="s">
        <v>23238</v>
      </c>
      <c r="C7" s="4" t="s">
        <v>7078</v>
      </c>
      <c r="E7" t="s">
        <v>3420</v>
      </c>
      <c r="G7" t="s">
        <v>8397</v>
      </c>
      <c r="H7" s="17" t="s">
        <v>11518</v>
      </c>
      <c r="I7" s="4" t="s">
        <v>5577</v>
      </c>
      <c r="J7" s="19" t="s">
        <v>6162</v>
      </c>
      <c r="K7" t="s">
        <v>8416</v>
      </c>
      <c r="L7" s="17" t="s">
        <v>4346</v>
      </c>
    </row>
    <row r="8" spans="1:12" x14ac:dyDescent="0.2">
      <c r="A8" s="16" t="s">
        <v>7328</v>
      </c>
      <c r="B8" s="6" t="s">
        <v>23238</v>
      </c>
      <c r="C8" s="20" t="s">
        <v>7328</v>
      </c>
      <c r="E8" t="s">
        <v>1498</v>
      </c>
      <c r="G8" t="s">
        <v>10438</v>
      </c>
      <c r="H8" s="17" t="s">
        <v>12084</v>
      </c>
      <c r="I8" s="4" t="s">
        <v>5435</v>
      </c>
      <c r="J8" s="19" t="s">
        <v>8369</v>
      </c>
      <c r="L8" t="s">
        <v>6781</v>
      </c>
    </row>
    <row r="9" spans="1:12" ht="25.5" x14ac:dyDescent="0.2">
      <c r="A9" s="16" t="s">
        <v>6676</v>
      </c>
      <c r="B9" s="6" t="s">
        <v>23238</v>
      </c>
      <c r="C9" t="s">
        <v>6676</v>
      </c>
      <c r="E9" t="s">
        <v>8234</v>
      </c>
      <c r="G9" t="s">
        <v>7001</v>
      </c>
      <c r="H9" s="17" t="s">
        <v>3422</v>
      </c>
      <c r="I9" s="4" t="s">
        <v>4899</v>
      </c>
      <c r="J9" s="19" t="s">
        <v>11850</v>
      </c>
      <c r="L9" t="s">
        <v>6688</v>
      </c>
    </row>
    <row r="10" spans="1:12" x14ac:dyDescent="0.2">
      <c r="A10" s="16" t="s">
        <v>9157</v>
      </c>
      <c r="B10" s="6" t="s">
        <v>23238</v>
      </c>
      <c r="C10" t="s">
        <v>9157</v>
      </c>
      <c r="E10" t="s">
        <v>9599</v>
      </c>
      <c r="G10" t="s">
        <v>6528</v>
      </c>
      <c r="H10" s="17" t="s">
        <v>4102</v>
      </c>
      <c r="I10" s="4" t="s">
        <v>4330</v>
      </c>
      <c r="J10" s="19" t="s">
        <v>4431</v>
      </c>
      <c r="L10" t="s">
        <v>14837</v>
      </c>
    </row>
    <row r="11" spans="1:12" x14ac:dyDescent="0.2">
      <c r="A11" s="16" t="s">
        <v>8160</v>
      </c>
      <c r="B11" s="6" t="s">
        <v>23238</v>
      </c>
      <c r="C11" t="s">
        <v>8160</v>
      </c>
      <c r="E11" t="s">
        <v>9301</v>
      </c>
      <c r="G11" t="s">
        <v>6615</v>
      </c>
      <c r="H11" s="17" t="s">
        <v>12157</v>
      </c>
      <c r="I11" s="4" t="s">
        <v>10444</v>
      </c>
      <c r="J11" s="19" t="s">
        <v>8467</v>
      </c>
      <c r="L11" t="s">
        <v>7058</v>
      </c>
    </row>
    <row r="12" spans="1:12" x14ac:dyDescent="0.2">
      <c r="A12" s="16" t="s">
        <v>5332</v>
      </c>
      <c r="B12" s="6" t="s">
        <v>23238</v>
      </c>
      <c r="C12" t="s">
        <v>5332</v>
      </c>
      <c r="E12" t="s">
        <v>7223</v>
      </c>
      <c r="G12" t="s">
        <v>3713</v>
      </c>
      <c r="H12" s="17" t="s">
        <v>10262</v>
      </c>
      <c r="I12" s="4" t="s">
        <v>7418</v>
      </c>
      <c r="J12" s="19" t="s">
        <v>3412</v>
      </c>
      <c r="L12" t="s">
        <v>6963</v>
      </c>
    </row>
    <row r="13" spans="1:12" x14ac:dyDescent="0.2">
      <c r="A13" s="16" t="s">
        <v>9033</v>
      </c>
      <c r="B13" s="6" t="s">
        <v>23238</v>
      </c>
      <c r="C13" t="s">
        <v>9033</v>
      </c>
      <c r="E13" t="s">
        <v>5884</v>
      </c>
      <c r="G13" t="s">
        <v>7046</v>
      </c>
      <c r="H13" s="17" t="s">
        <v>3057</v>
      </c>
      <c r="I13" t="s">
        <v>11532</v>
      </c>
      <c r="J13" s="19" t="s">
        <v>11932</v>
      </c>
      <c r="L13" t="s">
        <v>8563</v>
      </c>
    </row>
    <row r="14" spans="1:12" x14ac:dyDescent="0.2">
      <c r="A14" s="16" t="s">
        <v>7392</v>
      </c>
      <c r="B14" s="6" t="s">
        <v>23238</v>
      </c>
      <c r="C14" t="s">
        <v>7392</v>
      </c>
      <c r="E14" t="s">
        <v>5757</v>
      </c>
      <c r="G14" t="s">
        <v>3499</v>
      </c>
      <c r="H14" t="s">
        <v>5043</v>
      </c>
      <c r="I14" t="s">
        <v>11908</v>
      </c>
      <c r="J14" s="19" t="s">
        <v>6116</v>
      </c>
      <c r="L14" t="s">
        <v>6855</v>
      </c>
    </row>
    <row r="15" spans="1:12" x14ac:dyDescent="0.2">
      <c r="A15" s="21" t="s">
        <v>6742</v>
      </c>
      <c r="B15" s="6" t="s">
        <v>23238</v>
      </c>
      <c r="C15" t="s">
        <v>6742</v>
      </c>
      <c r="E15" t="s">
        <v>5198</v>
      </c>
      <c r="G15" t="s">
        <v>6294</v>
      </c>
      <c r="H15" t="s">
        <v>5916</v>
      </c>
      <c r="I15" t="s">
        <v>4378</v>
      </c>
      <c r="J15" s="19" t="s">
        <v>6534</v>
      </c>
      <c r="L15" t="s">
        <v>6884</v>
      </c>
    </row>
    <row r="16" spans="1:12" x14ac:dyDescent="0.2">
      <c r="A16" s="16" t="s">
        <v>4044</v>
      </c>
      <c r="B16" s="6" t="s">
        <v>23238</v>
      </c>
      <c r="C16" t="s">
        <v>4044</v>
      </c>
      <c r="E16" t="s">
        <v>6983</v>
      </c>
      <c r="G16" t="s">
        <v>4986</v>
      </c>
      <c r="H16" t="s">
        <v>10338</v>
      </c>
      <c r="I16" t="s">
        <v>9452</v>
      </c>
      <c r="J16" s="19" t="s">
        <v>3333</v>
      </c>
      <c r="L16" t="s">
        <v>5595</v>
      </c>
    </row>
    <row r="17" spans="1:12" x14ac:dyDescent="0.2">
      <c r="A17" s="16" t="s">
        <v>8450</v>
      </c>
      <c r="B17" s="6" t="s">
        <v>23238</v>
      </c>
      <c r="C17" t="s">
        <v>8450</v>
      </c>
      <c r="E17" t="s">
        <v>9436</v>
      </c>
      <c r="G17" t="s">
        <v>5638</v>
      </c>
      <c r="H17" t="s">
        <v>11697</v>
      </c>
      <c r="I17" t="s">
        <v>9243</v>
      </c>
      <c r="J17" s="19" t="s">
        <v>8243</v>
      </c>
      <c r="L17" t="s">
        <v>6708</v>
      </c>
    </row>
    <row r="18" spans="1:12" x14ac:dyDescent="0.2">
      <c r="A18" s="16" t="s">
        <v>6546</v>
      </c>
      <c r="B18" s="6" t="s">
        <v>23238</v>
      </c>
      <c r="C18" t="s">
        <v>6546</v>
      </c>
      <c r="E18" t="s">
        <v>8093</v>
      </c>
      <c r="G18" t="s">
        <v>8676</v>
      </c>
      <c r="H18" t="s">
        <v>3304</v>
      </c>
      <c r="I18" t="s">
        <v>8262</v>
      </c>
      <c r="J18" s="19" t="s">
        <v>9420</v>
      </c>
      <c r="L18" t="s">
        <v>10286</v>
      </c>
    </row>
    <row r="19" spans="1:12" x14ac:dyDescent="0.2">
      <c r="A19" s="16" t="s">
        <v>4335</v>
      </c>
      <c r="B19" s="6" t="s">
        <v>23238</v>
      </c>
      <c r="C19" t="s">
        <v>4335</v>
      </c>
      <c r="E19" t="s">
        <v>4705</v>
      </c>
      <c r="G19" t="s">
        <v>11625</v>
      </c>
      <c r="H19" t="s">
        <v>12287</v>
      </c>
      <c r="I19" t="s">
        <v>11687</v>
      </c>
      <c r="J19" s="19" t="s">
        <v>11953</v>
      </c>
      <c r="L19" t="s">
        <v>5952</v>
      </c>
    </row>
    <row r="20" spans="1:12" x14ac:dyDescent="0.2">
      <c r="A20" s="16" t="s">
        <v>8451</v>
      </c>
      <c r="B20" s="6" t="s">
        <v>23238</v>
      </c>
      <c r="C20" t="s">
        <v>8451</v>
      </c>
      <c r="E20" t="s">
        <v>4698</v>
      </c>
      <c r="G20" t="s">
        <v>9021</v>
      </c>
      <c r="H20" t="s">
        <v>8939</v>
      </c>
      <c r="I20" t="s">
        <v>9696</v>
      </c>
      <c r="J20" s="19" t="s">
        <v>5321</v>
      </c>
      <c r="L20" t="s">
        <v>4995</v>
      </c>
    </row>
    <row r="21" spans="1:12" x14ac:dyDescent="0.2">
      <c r="A21" s="16" t="s">
        <v>11591</v>
      </c>
      <c r="B21" s="6" t="s">
        <v>23238</v>
      </c>
      <c r="C21" t="s">
        <v>11591</v>
      </c>
      <c r="G21" t="s">
        <v>6441</v>
      </c>
      <c r="H21" t="s">
        <v>10202</v>
      </c>
      <c r="I21" t="s">
        <v>8226</v>
      </c>
      <c r="J21" s="19" t="s">
        <v>9845</v>
      </c>
      <c r="L21" t="s">
        <v>8827</v>
      </c>
    </row>
    <row r="22" spans="1:12" x14ac:dyDescent="0.2">
      <c r="A22" s="16" t="s">
        <v>11672</v>
      </c>
      <c r="B22" s="6" t="s">
        <v>23238</v>
      </c>
      <c r="C22" t="s">
        <v>11672</v>
      </c>
      <c r="G22" t="s">
        <v>8684</v>
      </c>
      <c r="H22" t="s">
        <v>9055</v>
      </c>
      <c r="I22" t="s">
        <v>6258</v>
      </c>
      <c r="J22" s="19" t="s">
        <v>5606</v>
      </c>
      <c r="L22" t="s">
        <v>3720</v>
      </c>
    </row>
    <row r="23" spans="1:12" x14ac:dyDescent="0.2">
      <c r="A23" s="16" t="s">
        <v>7227</v>
      </c>
      <c r="B23" s="6" t="s">
        <v>23238</v>
      </c>
      <c r="C23" t="s">
        <v>7227</v>
      </c>
      <c r="G23" t="s">
        <v>10525</v>
      </c>
      <c r="H23" t="s">
        <v>8286</v>
      </c>
      <c r="I23" t="s">
        <v>3279</v>
      </c>
      <c r="J23" s="19" t="s">
        <v>5318</v>
      </c>
      <c r="L23" t="s">
        <v>6479</v>
      </c>
    </row>
    <row r="24" spans="1:12" x14ac:dyDescent="0.2">
      <c r="A24" s="22" t="s">
        <v>8944</v>
      </c>
      <c r="B24" s="7" t="s">
        <v>23239</v>
      </c>
      <c r="G24" t="s">
        <v>6888</v>
      </c>
      <c r="H24" t="s">
        <v>5732</v>
      </c>
      <c r="I24" t="s">
        <v>3398</v>
      </c>
      <c r="J24" t="s">
        <v>7019</v>
      </c>
      <c r="L24" t="s">
        <v>5929</v>
      </c>
    </row>
    <row r="25" spans="1:12" x14ac:dyDescent="0.2">
      <c r="A25" s="22" t="s">
        <v>3235</v>
      </c>
      <c r="B25" s="7" t="s">
        <v>23239</v>
      </c>
      <c r="G25" t="s">
        <v>8545</v>
      </c>
      <c r="H25" t="s">
        <v>6118</v>
      </c>
      <c r="I25" t="s">
        <v>7280</v>
      </c>
      <c r="J25" t="s">
        <v>5799</v>
      </c>
      <c r="L25" t="s">
        <v>8163</v>
      </c>
    </row>
    <row r="26" spans="1:12" x14ac:dyDescent="0.2">
      <c r="A26" s="23" t="s">
        <v>12123</v>
      </c>
      <c r="B26" s="9" t="s">
        <v>23241</v>
      </c>
      <c r="H26" t="s">
        <v>9198</v>
      </c>
      <c r="I26" t="s">
        <v>10115</v>
      </c>
      <c r="J26" t="s">
        <v>5314</v>
      </c>
      <c r="L26" t="s">
        <v>8405</v>
      </c>
    </row>
    <row r="27" spans="1:12" x14ac:dyDescent="0.2">
      <c r="A27" s="23" t="s">
        <v>9000</v>
      </c>
      <c r="B27" s="9" t="s">
        <v>23241</v>
      </c>
      <c r="H27" t="s">
        <v>9765</v>
      </c>
      <c r="I27" t="s">
        <v>9877</v>
      </c>
      <c r="J27" t="s">
        <v>11753</v>
      </c>
      <c r="L27" t="s">
        <v>8246</v>
      </c>
    </row>
    <row r="28" spans="1:12" x14ac:dyDescent="0.2">
      <c r="A28" s="23" t="s">
        <v>4686</v>
      </c>
      <c r="B28" s="9" t="s">
        <v>23241</v>
      </c>
      <c r="H28" t="s">
        <v>3481</v>
      </c>
      <c r="I28" t="s">
        <v>10065</v>
      </c>
      <c r="J28" t="s">
        <v>5095</v>
      </c>
      <c r="L28" t="s">
        <v>6302</v>
      </c>
    </row>
    <row r="29" spans="1:12" x14ac:dyDescent="0.2">
      <c r="A29" s="23" t="s">
        <v>3840</v>
      </c>
      <c r="B29" s="9" t="s">
        <v>23241</v>
      </c>
      <c r="H29" t="s">
        <v>3947</v>
      </c>
      <c r="I29" t="s">
        <v>8270</v>
      </c>
      <c r="J29" t="s">
        <v>8722</v>
      </c>
      <c r="L29" t="s">
        <v>6151</v>
      </c>
    </row>
    <row r="30" spans="1:12" x14ac:dyDescent="0.2">
      <c r="A30" s="23" t="s">
        <v>12279</v>
      </c>
      <c r="B30" s="9" t="s">
        <v>23241</v>
      </c>
      <c r="H30" t="s">
        <v>12187</v>
      </c>
      <c r="I30" t="s">
        <v>5564</v>
      </c>
      <c r="J30" t="s">
        <v>7403</v>
      </c>
      <c r="L30" t="s">
        <v>3374</v>
      </c>
    </row>
    <row r="31" spans="1:12" x14ac:dyDescent="0.2">
      <c r="A31" s="24" t="s">
        <v>11512</v>
      </c>
      <c r="B31" s="8" t="s">
        <v>23240</v>
      </c>
      <c r="H31" t="s">
        <v>9542</v>
      </c>
      <c r="I31" t="s">
        <v>6899</v>
      </c>
      <c r="J31" t="s">
        <v>12321</v>
      </c>
      <c r="L31" t="s">
        <v>12004</v>
      </c>
    </row>
    <row r="32" spans="1:12" x14ac:dyDescent="0.2">
      <c r="A32" s="24" t="s">
        <v>12090</v>
      </c>
      <c r="B32" s="8" t="s">
        <v>23240</v>
      </c>
      <c r="I32" t="s">
        <v>5214</v>
      </c>
      <c r="J32" t="s">
        <v>8633</v>
      </c>
      <c r="L32" t="s">
        <v>6415</v>
      </c>
    </row>
    <row r="33" spans="1:12" x14ac:dyDescent="0.2">
      <c r="A33" s="24" t="s">
        <v>5011</v>
      </c>
      <c r="B33" s="8" t="s">
        <v>23240</v>
      </c>
      <c r="I33" t="s">
        <v>6094</v>
      </c>
      <c r="J33" t="s">
        <v>5203</v>
      </c>
      <c r="L33" t="s">
        <v>11638</v>
      </c>
    </row>
    <row r="34" spans="1:12" x14ac:dyDescent="0.2">
      <c r="A34" s="24" t="s">
        <v>3287</v>
      </c>
      <c r="B34" s="8" t="s">
        <v>23240</v>
      </c>
      <c r="I34" t="s">
        <v>8615</v>
      </c>
      <c r="J34" t="s">
        <v>11923</v>
      </c>
      <c r="L34" t="s">
        <v>5288</v>
      </c>
    </row>
    <row r="35" spans="1:12" x14ac:dyDescent="0.2">
      <c r="A35" s="24" t="s">
        <v>3285</v>
      </c>
      <c r="B35" s="8" t="s">
        <v>23240</v>
      </c>
      <c r="I35" t="s">
        <v>8066</v>
      </c>
      <c r="J35" t="s">
        <v>10301</v>
      </c>
      <c r="L35" t="s">
        <v>7835</v>
      </c>
    </row>
    <row r="36" spans="1:12" x14ac:dyDescent="0.2">
      <c r="A36" s="24" t="s">
        <v>3420</v>
      </c>
      <c r="B36" s="8" t="s">
        <v>23240</v>
      </c>
      <c r="I36" t="s">
        <v>6930</v>
      </c>
      <c r="J36" t="s">
        <v>5958</v>
      </c>
      <c r="L36" t="s">
        <v>6720</v>
      </c>
    </row>
    <row r="37" spans="1:12" x14ac:dyDescent="0.2">
      <c r="A37" s="24" t="s">
        <v>1498</v>
      </c>
      <c r="B37" s="8" t="s">
        <v>23240</v>
      </c>
      <c r="I37" t="s">
        <v>6919</v>
      </c>
      <c r="J37" t="s">
        <v>6436</v>
      </c>
      <c r="L37" t="s">
        <v>7903</v>
      </c>
    </row>
    <row r="38" spans="1:12" x14ac:dyDescent="0.2">
      <c r="A38" s="24" t="s">
        <v>8234</v>
      </c>
      <c r="B38" s="8" t="s">
        <v>23240</v>
      </c>
      <c r="I38" t="s">
        <v>7316</v>
      </c>
      <c r="J38" t="s">
        <v>6278</v>
      </c>
      <c r="L38" t="s">
        <v>11830</v>
      </c>
    </row>
    <row r="39" spans="1:12" x14ac:dyDescent="0.2">
      <c r="A39" s="24" t="s">
        <v>9599</v>
      </c>
      <c r="B39" s="8" t="s">
        <v>23240</v>
      </c>
      <c r="I39" t="s">
        <v>3936</v>
      </c>
      <c r="J39" t="s">
        <v>11918</v>
      </c>
      <c r="L39" t="s">
        <v>1501</v>
      </c>
    </row>
    <row r="40" spans="1:12" x14ac:dyDescent="0.2">
      <c r="A40" s="24" t="s">
        <v>9301</v>
      </c>
      <c r="B40" s="8" t="s">
        <v>23240</v>
      </c>
      <c r="I40" t="s">
        <v>9876</v>
      </c>
      <c r="J40" t="s">
        <v>11803</v>
      </c>
      <c r="L40" t="s">
        <v>3702</v>
      </c>
    </row>
    <row r="41" spans="1:12" x14ac:dyDescent="0.2">
      <c r="A41" s="24" t="s">
        <v>7223</v>
      </c>
      <c r="B41" s="8" t="s">
        <v>23240</v>
      </c>
      <c r="I41" t="s">
        <v>5224</v>
      </c>
      <c r="J41" t="s">
        <v>3506</v>
      </c>
      <c r="L41" t="s">
        <v>7301</v>
      </c>
    </row>
    <row r="42" spans="1:12" x14ac:dyDescent="0.2">
      <c r="A42" s="24" t="s">
        <v>5884</v>
      </c>
      <c r="B42" s="8" t="s">
        <v>23240</v>
      </c>
      <c r="I42" t="s">
        <v>11855</v>
      </c>
      <c r="J42" t="s">
        <v>8510</v>
      </c>
      <c r="L42" t="s">
        <v>17675</v>
      </c>
    </row>
    <row r="43" spans="1:12" x14ac:dyDescent="0.2">
      <c r="A43" s="24" t="s">
        <v>5757</v>
      </c>
      <c r="B43" s="8" t="s">
        <v>23240</v>
      </c>
      <c r="I43" t="s">
        <v>5552</v>
      </c>
      <c r="J43" t="s">
        <v>6073</v>
      </c>
    </row>
    <row r="44" spans="1:12" x14ac:dyDescent="0.2">
      <c r="A44" s="24" t="s">
        <v>5198</v>
      </c>
      <c r="B44" s="8" t="s">
        <v>23240</v>
      </c>
      <c r="I44" t="s">
        <v>5383</v>
      </c>
      <c r="J44" t="s">
        <v>9105</v>
      </c>
    </row>
    <row r="45" spans="1:12" x14ac:dyDescent="0.2">
      <c r="A45" s="24" t="s">
        <v>6983</v>
      </c>
      <c r="B45" s="8" t="s">
        <v>23240</v>
      </c>
      <c r="I45" t="s">
        <v>6240</v>
      </c>
      <c r="J45" t="s">
        <v>8547</v>
      </c>
    </row>
    <row r="46" spans="1:12" x14ac:dyDescent="0.2">
      <c r="A46" s="24" t="s">
        <v>9436</v>
      </c>
      <c r="B46" s="8" t="s">
        <v>23240</v>
      </c>
      <c r="I46" t="s">
        <v>6609</v>
      </c>
      <c r="J46" t="s">
        <v>3565</v>
      </c>
    </row>
    <row r="47" spans="1:12" x14ac:dyDescent="0.2">
      <c r="A47" s="24" t="s">
        <v>8093</v>
      </c>
      <c r="B47" s="8" t="s">
        <v>23240</v>
      </c>
      <c r="I47" t="s">
        <v>5534</v>
      </c>
      <c r="J47" t="s">
        <v>9486</v>
      </c>
    </row>
    <row r="48" spans="1:12" x14ac:dyDescent="0.2">
      <c r="A48" s="24" t="s">
        <v>4705</v>
      </c>
      <c r="B48" s="8" t="s">
        <v>23240</v>
      </c>
      <c r="I48" t="s">
        <v>6184</v>
      </c>
      <c r="J48" t="s">
        <v>8807</v>
      </c>
    </row>
    <row r="49" spans="1:10" x14ac:dyDescent="0.2">
      <c r="A49" s="24" t="s">
        <v>4698</v>
      </c>
      <c r="B49" s="8" t="s">
        <v>23240</v>
      </c>
      <c r="I49" t="s">
        <v>5040</v>
      </c>
      <c r="J49" t="s">
        <v>7347</v>
      </c>
    </row>
    <row r="50" spans="1:10" x14ac:dyDescent="0.2">
      <c r="A50" s="25" t="s">
        <v>11582</v>
      </c>
      <c r="B50" s="12" t="s">
        <v>23244</v>
      </c>
      <c r="I50" t="s">
        <v>8737</v>
      </c>
      <c r="J50" t="s">
        <v>5685</v>
      </c>
    </row>
    <row r="51" spans="1:10" x14ac:dyDescent="0.2">
      <c r="A51" s="25" t="s">
        <v>11726</v>
      </c>
      <c r="B51" s="12" t="s">
        <v>23244</v>
      </c>
      <c r="I51" t="s">
        <v>9540</v>
      </c>
      <c r="J51" t="s">
        <v>7370</v>
      </c>
    </row>
    <row r="52" spans="1:10" x14ac:dyDescent="0.2">
      <c r="A52" s="25" t="s">
        <v>11732</v>
      </c>
      <c r="B52" s="12" t="s">
        <v>23244</v>
      </c>
      <c r="I52" t="s">
        <v>4229</v>
      </c>
      <c r="J52" t="s">
        <v>9320</v>
      </c>
    </row>
    <row r="53" spans="1:10" x14ac:dyDescent="0.2">
      <c r="A53" s="25" t="s">
        <v>4906</v>
      </c>
      <c r="B53" s="12" t="s">
        <v>23244</v>
      </c>
      <c r="I53" t="s">
        <v>3202</v>
      </c>
      <c r="J53" t="s">
        <v>3782</v>
      </c>
    </row>
    <row r="54" spans="1:10" x14ac:dyDescent="0.2">
      <c r="A54" s="25" t="s">
        <v>4767</v>
      </c>
      <c r="B54" s="12" t="s">
        <v>23244</v>
      </c>
      <c r="I54" t="s">
        <v>9454</v>
      </c>
      <c r="J54" t="s">
        <v>9560</v>
      </c>
    </row>
    <row r="55" spans="1:10" x14ac:dyDescent="0.2">
      <c r="A55" s="25" t="s">
        <v>5577</v>
      </c>
      <c r="B55" s="12" t="s">
        <v>23244</v>
      </c>
      <c r="I55" t="s">
        <v>10458</v>
      </c>
      <c r="J55" t="s">
        <v>11633</v>
      </c>
    </row>
    <row r="56" spans="1:10" x14ac:dyDescent="0.2">
      <c r="A56" s="25" t="s">
        <v>5435</v>
      </c>
      <c r="B56" s="12" t="s">
        <v>23244</v>
      </c>
      <c r="I56" t="s">
        <v>9746</v>
      </c>
      <c r="J56" t="s">
        <v>11993</v>
      </c>
    </row>
    <row r="57" spans="1:10" x14ac:dyDescent="0.2">
      <c r="A57" s="25" t="s">
        <v>4899</v>
      </c>
      <c r="B57" s="12" t="s">
        <v>23244</v>
      </c>
      <c r="I57" t="s">
        <v>4605</v>
      </c>
      <c r="J57" t="s">
        <v>9446</v>
      </c>
    </row>
    <row r="58" spans="1:10" x14ac:dyDescent="0.2">
      <c r="A58" s="25" t="s">
        <v>4330</v>
      </c>
      <c r="B58" s="12" t="s">
        <v>23244</v>
      </c>
      <c r="I58" t="s">
        <v>10515</v>
      </c>
      <c r="J58" t="s">
        <v>6517</v>
      </c>
    </row>
    <row r="59" spans="1:10" x14ac:dyDescent="0.2">
      <c r="A59" s="25" t="s">
        <v>10444</v>
      </c>
      <c r="B59" s="12" t="s">
        <v>23244</v>
      </c>
      <c r="I59" t="s">
        <v>1521</v>
      </c>
      <c r="J59" t="s">
        <v>6410</v>
      </c>
    </row>
    <row r="60" spans="1:10" x14ac:dyDescent="0.2">
      <c r="A60" s="25" t="s">
        <v>7418</v>
      </c>
      <c r="B60" s="12" t="s">
        <v>23244</v>
      </c>
      <c r="I60" t="s">
        <v>7256</v>
      </c>
      <c r="J60" t="s">
        <v>5593</v>
      </c>
    </row>
    <row r="61" spans="1:10" x14ac:dyDescent="0.2">
      <c r="A61" s="25" t="s">
        <v>11532</v>
      </c>
      <c r="B61" s="12" t="s">
        <v>23244</v>
      </c>
      <c r="I61" t="s">
        <v>8502</v>
      </c>
      <c r="J61" t="s">
        <v>5366</v>
      </c>
    </row>
    <row r="62" spans="1:10" x14ac:dyDescent="0.2">
      <c r="A62" s="25" t="s">
        <v>11908</v>
      </c>
      <c r="B62" s="12" t="s">
        <v>23244</v>
      </c>
      <c r="J62" t="s">
        <v>4707</v>
      </c>
    </row>
    <row r="63" spans="1:10" x14ac:dyDescent="0.2">
      <c r="A63" s="25" t="s">
        <v>4378</v>
      </c>
      <c r="B63" s="12" t="s">
        <v>23244</v>
      </c>
      <c r="J63" t="s">
        <v>3540</v>
      </c>
    </row>
    <row r="64" spans="1:10" x14ac:dyDescent="0.2">
      <c r="A64" s="25" t="s">
        <v>9452</v>
      </c>
      <c r="B64" s="12" t="s">
        <v>23244</v>
      </c>
      <c r="J64" t="s">
        <v>8640</v>
      </c>
    </row>
    <row r="65" spans="1:10" x14ac:dyDescent="0.2">
      <c r="A65" s="25" t="s">
        <v>9243</v>
      </c>
      <c r="B65" s="12" t="s">
        <v>23244</v>
      </c>
      <c r="J65" t="s">
        <v>9460</v>
      </c>
    </row>
    <row r="66" spans="1:10" x14ac:dyDescent="0.2">
      <c r="A66" s="25" t="s">
        <v>8262</v>
      </c>
      <c r="B66" s="12" t="s">
        <v>23244</v>
      </c>
      <c r="J66" t="s">
        <v>9268</v>
      </c>
    </row>
    <row r="67" spans="1:10" x14ac:dyDescent="0.2">
      <c r="A67" s="25" t="s">
        <v>11687</v>
      </c>
      <c r="B67" s="12" t="s">
        <v>23244</v>
      </c>
      <c r="J67" t="s">
        <v>8348</v>
      </c>
    </row>
    <row r="68" spans="1:10" x14ac:dyDescent="0.2">
      <c r="A68" s="25" t="s">
        <v>9696</v>
      </c>
      <c r="B68" s="12" t="s">
        <v>23244</v>
      </c>
    </row>
    <row r="69" spans="1:10" x14ac:dyDescent="0.2">
      <c r="A69" s="25" t="s">
        <v>8226</v>
      </c>
      <c r="B69" s="12" t="s">
        <v>23244</v>
      </c>
    </row>
    <row r="70" spans="1:10" x14ac:dyDescent="0.2">
      <c r="A70" s="25" t="s">
        <v>6258</v>
      </c>
      <c r="B70" s="12" t="s">
        <v>23244</v>
      </c>
    </row>
    <row r="71" spans="1:10" x14ac:dyDescent="0.2">
      <c r="A71" s="25" t="s">
        <v>3279</v>
      </c>
      <c r="B71" s="12" t="s">
        <v>23244</v>
      </c>
    </row>
    <row r="72" spans="1:10" x14ac:dyDescent="0.2">
      <c r="A72" s="25" t="s">
        <v>3398</v>
      </c>
      <c r="B72" s="12" t="s">
        <v>23244</v>
      </c>
    </row>
    <row r="73" spans="1:10" x14ac:dyDescent="0.2">
      <c r="A73" s="25" t="s">
        <v>7280</v>
      </c>
      <c r="B73" s="12" t="s">
        <v>23244</v>
      </c>
    </row>
    <row r="74" spans="1:10" x14ac:dyDescent="0.2">
      <c r="A74" s="25" t="s">
        <v>10115</v>
      </c>
      <c r="B74" s="12" t="s">
        <v>23244</v>
      </c>
    </row>
    <row r="75" spans="1:10" x14ac:dyDescent="0.2">
      <c r="A75" s="25" t="s">
        <v>9877</v>
      </c>
      <c r="B75" s="12" t="s">
        <v>23244</v>
      </c>
    </row>
    <row r="76" spans="1:10" x14ac:dyDescent="0.2">
      <c r="A76" s="25" t="s">
        <v>10065</v>
      </c>
      <c r="B76" s="12" t="s">
        <v>23244</v>
      </c>
    </row>
    <row r="77" spans="1:10" x14ac:dyDescent="0.2">
      <c r="A77" s="25" t="s">
        <v>8270</v>
      </c>
      <c r="B77" s="12" t="s">
        <v>23244</v>
      </c>
    </row>
    <row r="78" spans="1:10" x14ac:dyDescent="0.2">
      <c r="A78" s="25" t="s">
        <v>5564</v>
      </c>
      <c r="B78" s="12" t="s">
        <v>23244</v>
      </c>
    </row>
    <row r="79" spans="1:10" x14ac:dyDescent="0.2">
      <c r="A79" s="25" t="s">
        <v>6899</v>
      </c>
      <c r="B79" s="12" t="s">
        <v>23244</v>
      </c>
    </row>
    <row r="80" spans="1:10" x14ac:dyDescent="0.2">
      <c r="A80" s="25" t="s">
        <v>5214</v>
      </c>
      <c r="B80" s="12" t="s">
        <v>23244</v>
      </c>
    </row>
    <row r="81" spans="1:2" x14ac:dyDescent="0.2">
      <c r="A81" s="25" t="s">
        <v>6094</v>
      </c>
      <c r="B81" s="12" t="s">
        <v>23244</v>
      </c>
    </row>
    <row r="82" spans="1:2" x14ac:dyDescent="0.2">
      <c r="A82" s="25" t="s">
        <v>8615</v>
      </c>
      <c r="B82" s="12" t="s">
        <v>23244</v>
      </c>
    </row>
    <row r="83" spans="1:2" x14ac:dyDescent="0.2">
      <c r="A83" s="25" t="s">
        <v>8066</v>
      </c>
      <c r="B83" s="12" t="s">
        <v>23244</v>
      </c>
    </row>
    <row r="84" spans="1:2" x14ac:dyDescent="0.2">
      <c r="A84" s="25" t="s">
        <v>6930</v>
      </c>
      <c r="B84" s="12" t="s">
        <v>23244</v>
      </c>
    </row>
    <row r="85" spans="1:2" x14ac:dyDescent="0.2">
      <c r="A85" s="25" t="s">
        <v>6919</v>
      </c>
      <c r="B85" s="12" t="s">
        <v>23244</v>
      </c>
    </row>
    <row r="86" spans="1:2" x14ac:dyDescent="0.2">
      <c r="A86" s="25" t="s">
        <v>7316</v>
      </c>
      <c r="B86" s="12" t="s">
        <v>23244</v>
      </c>
    </row>
    <row r="87" spans="1:2" x14ac:dyDescent="0.2">
      <c r="A87" s="25" t="s">
        <v>3936</v>
      </c>
      <c r="B87" s="12" t="s">
        <v>23244</v>
      </c>
    </row>
    <row r="88" spans="1:2" x14ac:dyDescent="0.2">
      <c r="A88" s="25" t="s">
        <v>9876</v>
      </c>
      <c r="B88" s="12" t="s">
        <v>23244</v>
      </c>
    </row>
    <row r="89" spans="1:2" x14ac:dyDescent="0.2">
      <c r="A89" s="25" t="s">
        <v>5224</v>
      </c>
      <c r="B89" s="12" t="s">
        <v>23244</v>
      </c>
    </row>
    <row r="90" spans="1:2" x14ac:dyDescent="0.2">
      <c r="A90" s="25" t="s">
        <v>11855</v>
      </c>
      <c r="B90" s="12" t="s">
        <v>23244</v>
      </c>
    </row>
    <row r="91" spans="1:2" x14ac:dyDescent="0.2">
      <c r="A91" s="25" t="s">
        <v>5552</v>
      </c>
      <c r="B91" s="12" t="s">
        <v>23244</v>
      </c>
    </row>
    <row r="92" spans="1:2" x14ac:dyDescent="0.2">
      <c r="A92" s="25" t="s">
        <v>5383</v>
      </c>
      <c r="B92" s="12" t="s">
        <v>23244</v>
      </c>
    </row>
    <row r="93" spans="1:2" x14ac:dyDescent="0.2">
      <c r="A93" s="25" t="s">
        <v>6240</v>
      </c>
      <c r="B93" s="12" t="s">
        <v>23244</v>
      </c>
    </row>
    <row r="94" spans="1:2" x14ac:dyDescent="0.2">
      <c r="A94" s="25" t="s">
        <v>6609</v>
      </c>
      <c r="B94" s="12" t="s">
        <v>23244</v>
      </c>
    </row>
    <row r="95" spans="1:2" x14ac:dyDescent="0.2">
      <c r="A95" s="25" t="s">
        <v>5534</v>
      </c>
      <c r="B95" s="12" t="s">
        <v>23244</v>
      </c>
    </row>
    <row r="96" spans="1:2" x14ac:dyDescent="0.2">
      <c r="A96" s="25" t="s">
        <v>6184</v>
      </c>
      <c r="B96" s="12" t="s">
        <v>23244</v>
      </c>
    </row>
    <row r="97" spans="1:2" x14ac:dyDescent="0.2">
      <c r="A97" s="25" t="s">
        <v>5040</v>
      </c>
      <c r="B97" s="12" t="s">
        <v>23244</v>
      </c>
    </row>
    <row r="98" spans="1:2" x14ac:dyDescent="0.2">
      <c r="A98" s="25" t="s">
        <v>8737</v>
      </c>
      <c r="B98" s="12" t="s">
        <v>23244</v>
      </c>
    </row>
    <row r="99" spans="1:2" x14ac:dyDescent="0.2">
      <c r="A99" s="25" t="s">
        <v>9540</v>
      </c>
      <c r="B99" s="12" t="s">
        <v>23244</v>
      </c>
    </row>
    <row r="100" spans="1:2" x14ac:dyDescent="0.2">
      <c r="A100" s="25" t="s">
        <v>4229</v>
      </c>
      <c r="B100" s="12" t="s">
        <v>23244</v>
      </c>
    </row>
    <row r="101" spans="1:2" x14ac:dyDescent="0.2">
      <c r="A101" s="26" t="s">
        <v>3202</v>
      </c>
      <c r="B101" s="12" t="s">
        <v>23244</v>
      </c>
    </row>
    <row r="102" spans="1:2" x14ac:dyDescent="0.2">
      <c r="A102" s="25" t="s">
        <v>9454</v>
      </c>
      <c r="B102" s="12" t="s">
        <v>23244</v>
      </c>
    </row>
    <row r="103" spans="1:2" x14ac:dyDescent="0.2">
      <c r="A103" s="25" t="s">
        <v>10458</v>
      </c>
      <c r="B103" s="12" t="s">
        <v>23244</v>
      </c>
    </row>
    <row r="104" spans="1:2" x14ac:dyDescent="0.2">
      <c r="A104" s="25" t="s">
        <v>9746</v>
      </c>
      <c r="B104" s="12" t="s">
        <v>23244</v>
      </c>
    </row>
    <row r="105" spans="1:2" x14ac:dyDescent="0.2">
      <c r="A105" s="25" t="s">
        <v>4605</v>
      </c>
      <c r="B105" s="12" t="s">
        <v>23244</v>
      </c>
    </row>
    <row r="106" spans="1:2" x14ac:dyDescent="0.2">
      <c r="A106" s="25" t="s">
        <v>10515</v>
      </c>
      <c r="B106" s="12" t="s">
        <v>23244</v>
      </c>
    </row>
    <row r="107" spans="1:2" x14ac:dyDescent="0.2">
      <c r="A107" s="25" t="s">
        <v>1521</v>
      </c>
      <c r="B107" s="12" t="s">
        <v>23244</v>
      </c>
    </row>
    <row r="108" spans="1:2" x14ac:dyDescent="0.2">
      <c r="A108" s="25" t="s">
        <v>7256</v>
      </c>
      <c r="B108" s="12" t="s">
        <v>23244</v>
      </c>
    </row>
    <row r="109" spans="1:2" x14ac:dyDescent="0.2">
      <c r="A109" s="25" t="s">
        <v>8502</v>
      </c>
      <c r="B109" s="12" t="s">
        <v>23244</v>
      </c>
    </row>
    <row r="110" spans="1:2" x14ac:dyDescent="0.2">
      <c r="A110" s="27" t="s">
        <v>6053</v>
      </c>
      <c r="B110" s="10" t="s">
        <v>23242</v>
      </c>
    </row>
    <row r="111" spans="1:2" x14ac:dyDescent="0.2">
      <c r="A111" s="27" t="s">
        <v>3301</v>
      </c>
      <c r="B111" s="10" t="s">
        <v>23242</v>
      </c>
    </row>
    <row r="112" spans="1:2" x14ac:dyDescent="0.2">
      <c r="A112" s="27" t="s">
        <v>5100</v>
      </c>
      <c r="B112" s="10" t="s">
        <v>23242</v>
      </c>
    </row>
    <row r="113" spans="1:2" x14ac:dyDescent="0.2">
      <c r="A113" s="27" t="s">
        <v>4989</v>
      </c>
      <c r="B113" s="10" t="s">
        <v>23242</v>
      </c>
    </row>
    <row r="114" spans="1:2" x14ac:dyDescent="0.2">
      <c r="A114" s="27" t="s">
        <v>3387</v>
      </c>
      <c r="B114" s="10" t="s">
        <v>23242</v>
      </c>
    </row>
    <row r="115" spans="1:2" x14ac:dyDescent="0.2">
      <c r="A115" s="27" t="s">
        <v>8397</v>
      </c>
      <c r="B115" s="10" t="s">
        <v>23242</v>
      </c>
    </row>
    <row r="116" spans="1:2" x14ac:dyDescent="0.2">
      <c r="A116" s="27" t="s">
        <v>10438</v>
      </c>
      <c r="B116" s="10" t="s">
        <v>23242</v>
      </c>
    </row>
    <row r="117" spans="1:2" x14ac:dyDescent="0.2">
      <c r="A117" s="27" t="s">
        <v>7001</v>
      </c>
      <c r="B117" s="10" t="s">
        <v>23242</v>
      </c>
    </row>
    <row r="118" spans="1:2" x14ac:dyDescent="0.2">
      <c r="A118" s="27" t="s">
        <v>6528</v>
      </c>
      <c r="B118" s="10" t="s">
        <v>23242</v>
      </c>
    </row>
    <row r="119" spans="1:2" x14ac:dyDescent="0.2">
      <c r="A119" s="27" t="s">
        <v>6615</v>
      </c>
      <c r="B119" s="10" t="s">
        <v>23242</v>
      </c>
    </row>
    <row r="120" spans="1:2" x14ac:dyDescent="0.2">
      <c r="A120" s="27" t="s">
        <v>3713</v>
      </c>
      <c r="B120" s="10" t="s">
        <v>23242</v>
      </c>
    </row>
    <row r="121" spans="1:2" x14ac:dyDescent="0.2">
      <c r="A121" s="27" t="s">
        <v>7046</v>
      </c>
      <c r="B121" s="10" t="s">
        <v>23242</v>
      </c>
    </row>
    <row r="122" spans="1:2" x14ac:dyDescent="0.2">
      <c r="A122" s="27" t="s">
        <v>3499</v>
      </c>
      <c r="B122" s="10" t="s">
        <v>23242</v>
      </c>
    </row>
    <row r="123" spans="1:2" x14ac:dyDescent="0.2">
      <c r="A123" s="27" t="s">
        <v>6294</v>
      </c>
      <c r="B123" s="10" t="s">
        <v>23242</v>
      </c>
    </row>
    <row r="124" spans="1:2" x14ac:dyDescent="0.2">
      <c r="A124" s="27" t="s">
        <v>4986</v>
      </c>
      <c r="B124" s="10" t="s">
        <v>23242</v>
      </c>
    </row>
    <row r="125" spans="1:2" x14ac:dyDescent="0.2">
      <c r="A125" s="27" t="s">
        <v>5638</v>
      </c>
      <c r="B125" s="10" t="s">
        <v>23242</v>
      </c>
    </row>
    <row r="126" spans="1:2" x14ac:dyDescent="0.2">
      <c r="A126" s="27" t="s">
        <v>8676</v>
      </c>
      <c r="B126" s="10" t="s">
        <v>23242</v>
      </c>
    </row>
    <row r="127" spans="1:2" x14ac:dyDescent="0.2">
      <c r="A127" s="27" t="s">
        <v>11625</v>
      </c>
      <c r="B127" s="10" t="s">
        <v>23242</v>
      </c>
    </row>
    <row r="128" spans="1:2" x14ac:dyDescent="0.2">
      <c r="A128" s="27" t="s">
        <v>9021</v>
      </c>
      <c r="B128" s="10" t="s">
        <v>23242</v>
      </c>
    </row>
    <row r="129" spans="1:2" x14ac:dyDescent="0.2">
      <c r="A129" s="27" t="s">
        <v>6441</v>
      </c>
      <c r="B129" s="10" t="s">
        <v>23242</v>
      </c>
    </row>
    <row r="130" spans="1:2" x14ac:dyDescent="0.2">
      <c r="A130" s="27" t="s">
        <v>8684</v>
      </c>
      <c r="B130" s="10" t="s">
        <v>23242</v>
      </c>
    </row>
    <row r="131" spans="1:2" x14ac:dyDescent="0.2">
      <c r="A131" s="27" t="s">
        <v>10525</v>
      </c>
      <c r="B131" s="10" t="s">
        <v>23242</v>
      </c>
    </row>
    <row r="132" spans="1:2" x14ac:dyDescent="0.2">
      <c r="A132" s="27" t="s">
        <v>6888</v>
      </c>
      <c r="B132" s="10" t="s">
        <v>23242</v>
      </c>
    </row>
    <row r="133" spans="1:2" x14ac:dyDescent="0.2">
      <c r="A133" s="27" t="s">
        <v>8545</v>
      </c>
      <c r="B133" s="10" t="s">
        <v>23242</v>
      </c>
    </row>
    <row r="134" spans="1:2" x14ac:dyDescent="0.2">
      <c r="A134" s="28" t="s">
        <v>11680</v>
      </c>
      <c r="B134" s="11" t="s">
        <v>23243</v>
      </c>
    </row>
    <row r="135" spans="1:2" x14ac:dyDescent="0.2">
      <c r="A135" s="28" t="s">
        <v>12074</v>
      </c>
      <c r="B135" s="11" t="s">
        <v>23243</v>
      </c>
    </row>
    <row r="136" spans="1:2" x14ac:dyDescent="0.2">
      <c r="A136" s="28" t="s">
        <v>10243</v>
      </c>
      <c r="B136" s="11" t="s">
        <v>23243</v>
      </c>
    </row>
    <row r="137" spans="1:2" x14ac:dyDescent="0.2">
      <c r="A137" s="28" t="s">
        <v>5206</v>
      </c>
      <c r="B137" s="11" t="s">
        <v>23243</v>
      </c>
    </row>
    <row r="138" spans="1:2" x14ac:dyDescent="0.2">
      <c r="A138" s="28" t="s">
        <v>12053</v>
      </c>
      <c r="B138" s="11" t="s">
        <v>23243</v>
      </c>
    </row>
    <row r="139" spans="1:2" x14ac:dyDescent="0.2">
      <c r="A139" s="28" t="s">
        <v>11518</v>
      </c>
      <c r="B139" s="11" t="s">
        <v>23243</v>
      </c>
    </row>
    <row r="140" spans="1:2" x14ac:dyDescent="0.2">
      <c r="A140" s="28" t="s">
        <v>12084</v>
      </c>
      <c r="B140" s="11" t="s">
        <v>23243</v>
      </c>
    </row>
    <row r="141" spans="1:2" x14ac:dyDescent="0.2">
      <c r="A141" s="28" t="s">
        <v>3422</v>
      </c>
      <c r="B141" s="11" t="s">
        <v>23243</v>
      </c>
    </row>
    <row r="142" spans="1:2" x14ac:dyDescent="0.2">
      <c r="A142" s="28" t="s">
        <v>4102</v>
      </c>
      <c r="B142" s="11" t="s">
        <v>23243</v>
      </c>
    </row>
    <row r="143" spans="1:2" x14ac:dyDescent="0.2">
      <c r="A143" s="28" t="s">
        <v>12157</v>
      </c>
      <c r="B143" s="11" t="s">
        <v>23243</v>
      </c>
    </row>
    <row r="144" spans="1:2" x14ac:dyDescent="0.2">
      <c r="A144" s="28" t="s">
        <v>10262</v>
      </c>
      <c r="B144" s="11" t="s">
        <v>23243</v>
      </c>
    </row>
    <row r="145" spans="1:2" x14ac:dyDescent="0.2">
      <c r="A145" s="28" t="s">
        <v>3057</v>
      </c>
      <c r="B145" s="11" t="s">
        <v>23243</v>
      </c>
    </row>
    <row r="146" spans="1:2" x14ac:dyDescent="0.2">
      <c r="A146" s="28" t="s">
        <v>5043</v>
      </c>
      <c r="B146" s="11" t="s">
        <v>23243</v>
      </c>
    </row>
    <row r="147" spans="1:2" x14ac:dyDescent="0.2">
      <c r="A147" s="28" t="s">
        <v>5916</v>
      </c>
      <c r="B147" s="11" t="s">
        <v>23243</v>
      </c>
    </row>
    <row r="148" spans="1:2" x14ac:dyDescent="0.2">
      <c r="A148" s="28" t="s">
        <v>10338</v>
      </c>
      <c r="B148" s="11" t="s">
        <v>23243</v>
      </c>
    </row>
    <row r="149" spans="1:2" x14ac:dyDescent="0.2">
      <c r="A149" s="28" t="s">
        <v>11697</v>
      </c>
      <c r="B149" s="11" t="s">
        <v>23243</v>
      </c>
    </row>
    <row r="150" spans="1:2" x14ac:dyDescent="0.2">
      <c r="A150" s="28" t="s">
        <v>3304</v>
      </c>
      <c r="B150" s="11" t="s">
        <v>23243</v>
      </c>
    </row>
    <row r="151" spans="1:2" x14ac:dyDescent="0.2">
      <c r="A151" s="28" t="s">
        <v>12287</v>
      </c>
      <c r="B151" s="11" t="s">
        <v>23243</v>
      </c>
    </row>
    <row r="152" spans="1:2" x14ac:dyDescent="0.2">
      <c r="A152" s="28" t="s">
        <v>8939</v>
      </c>
      <c r="B152" s="11" t="s">
        <v>23243</v>
      </c>
    </row>
    <row r="153" spans="1:2" x14ac:dyDescent="0.2">
      <c r="A153" s="28" t="s">
        <v>10202</v>
      </c>
      <c r="B153" s="11" t="s">
        <v>23243</v>
      </c>
    </row>
    <row r="154" spans="1:2" x14ac:dyDescent="0.2">
      <c r="A154" s="28" t="s">
        <v>9055</v>
      </c>
      <c r="B154" s="11" t="s">
        <v>23243</v>
      </c>
    </row>
    <row r="155" spans="1:2" x14ac:dyDescent="0.2">
      <c r="A155" s="28" t="s">
        <v>8286</v>
      </c>
      <c r="B155" s="11" t="s">
        <v>23243</v>
      </c>
    </row>
    <row r="156" spans="1:2" x14ac:dyDescent="0.2">
      <c r="A156" s="28" t="s">
        <v>5732</v>
      </c>
      <c r="B156" s="11" t="s">
        <v>23243</v>
      </c>
    </row>
    <row r="157" spans="1:2" x14ac:dyDescent="0.2">
      <c r="A157" s="28" t="s">
        <v>6118</v>
      </c>
      <c r="B157" s="11" t="s">
        <v>23243</v>
      </c>
    </row>
    <row r="158" spans="1:2" x14ac:dyDescent="0.2">
      <c r="A158" s="28" t="s">
        <v>9198</v>
      </c>
      <c r="B158" s="11" t="s">
        <v>23243</v>
      </c>
    </row>
    <row r="159" spans="1:2" x14ac:dyDescent="0.2">
      <c r="A159" s="28" t="s">
        <v>9765</v>
      </c>
      <c r="B159" s="11" t="s">
        <v>23243</v>
      </c>
    </row>
    <row r="160" spans="1:2" x14ac:dyDescent="0.2">
      <c r="A160" s="28" t="s">
        <v>3481</v>
      </c>
      <c r="B160" s="11" t="s">
        <v>23243</v>
      </c>
    </row>
    <row r="161" spans="1:2" x14ac:dyDescent="0.2">
      <c r="A161" s="28" t="s">
        <v>3947</v>
      </c>
      <c r="B161" s="11" t="s">
        <v>23243</v>
      </c>
    </row>
    <row r="162" spans="1:2" x14ac:dyDescent="0.2">
      <c r="A162" s="28" t="s">
        <v>12187</v>
      </c>
      <c r="B162" s="11" t="s">
        <v>23243</v>
      </c>
    </row>
    <row r="163" spans="1:2" x14ac:dyDescent="0.2">
      <c r="A163" s="28" t="s">
        <v>9542</v>
      </c>
      <c r="B163" s="11" t="s">
        <v>23243</v>
      </c>
    </row>
    <row r="164" spans="1:2" x14ac:dyDescent="0.2">
      <c r="A164" s="29" t="s">
        <v>5186</v>
      </c>
      <c r="B164" s="14" t="s">
        <v>23246</v>
      </c>
    </row>
    <row r="165" spans="1:2" x14ac:dyDescent="0.2">
      <c r="A165" s="29" t="s">
        <v>5541</v>
      </c>
      <c r="B165" s="14" t="s">
        <v>23246</v>
      </c>
    </row>
    <row r="166" spans="1:2" x14ac:dyDescent="0.2">
      <c r="A166" s="29" t="s">
        <v>7109</v>
      </c>
      <c r="B166" s="14" t="s">
        <v>23246</v>
      </c>
    </row>
    <row r="167" spans="1:2" x14ac:dyDescent="0.2">
      <c r="A167" s="29" t="s">
        <v>12127</v>
      </c>
      <c r="B167" s="14" t="s">
        <v>23246</v>
      </c>
    </row>
    <row r="168" spans="1:2" x14ac:dyDescent="0.2">
      <c r="A168" s="29" t="s">
        <v>4742</v>
      </c>
      <c r="B168" s="14" t="s">
        <v>23246</v>
      </c>
    </row>
    <row r="169" spans="1:2" x14ac:dyDescent="0.2">
      <c r="A169" s="30" t="s">
        <v>8416</v>
      </c>
      <c r="B169" s="14" t="s">
        <v>23246</v>
      </c>
    </row>
    <row r="170" spans="1:2" x14ac:dyDescent="0.2">
      <c r="A170" s="31" t="s">
        <v>3289</v>
      </c>
      <c r="B170" s="13" t="s">
        <v>23245</v>
      </c>
    </row>
    <row r="171" spans="1:2" x14ac:dyDescent="0.2">
      <c r="A171" s="31" t="s">
        <v>10189</v>
      </c>
      <c r="B171" s="13" t="s">
        <v>23245</v>
      </c>
    </row>
    <row r="172" spans="1:2" x14ac:dyDescent="0.2">
      <c r="A172" s="31" t="s">
        <v>7476</v>
      </c>
      <c r="B172" s="13" t="s">
        <v>23245</v>
      </c>
    </row>
    <row r="173" spans="1:2" x14ac:dyDescent="0.2">
      <c r="A173" s="31" t="s">
        <v>8370</v>
      </c>
      <c r="B173" s="13" t="s">
        <v>23245</v>
      </c>
    </row>
    <row r="174" spans="1:2" x14ac:dyDescent="0.2">
      <c r="A174" s="31" t="s">
        <v>4838</v>
      </c>
      <c r="B174" s="13" t="s">
        <v>23245</v>
      </c>
    </row>
    <row r="175" spans="1:2" x14ac:dyDescent="0.2">
      <c r="A175" s="31" t="s">
        <v>6162</v>
      </c>
      <c r="B175" s="13" t="s">
        <v>23245</v>
      </c>
    </row>
    <row r="176" spans="1:2" x14ac:dyDescent="0.2">
      <c r="A176" s="31" t="s">
        <v>8369</v>
      </c>
      <c r="B176" s="13" t="s">
        <v>23245</v>
      </c>
    </row>
    <row r="177" spans="1:2" x14ac:dyDescent="0.2">
      <c r="A177" s="31" t="s">
        <v>11850</v>
      </c>
      <c r="B177" s="13" t="s">
        <v>23245</v>
      </c>
    </row>
    <row r="178" spans="1:2" x14ac:dyDescent="0.2">
      <c r="A178" s="31" t="s">
        <v>4431</v>
      </c>
      <c r="B178" s="13" t="s">
        <v>23245</v>
      </c>
    </row>
    <row r="179" spans="1:2" x14ac:dyDescent="0.2">
      <c r="A179" s="31" t="s">
        <v>8467</v>
      </c>
      <c r="B179" s="13" t="s">
        <v>23245</v>
      </c>
    </row>
    <row r="180" spans="1:2" x14ac:dyDescent="0.2">
      <c r="A180" s="31" t="s">
        <v>3412</v>
      </c>
      <c r="B180" s="13" t="s">
        <v>23245</v>
      </c>
    </row>
    <row r="181" spans="1:2" x14ac:dyDescent="0.2">
      <c r="A181" s="31" t="s">
        <v>11932</v>
      </c>
      <c r="B181" s="13" t="s">
        <v>23245</v>
      </c>
    </row>
    <row r="182" spans="1:2" x14ac:dyDescent="0.2">
      <c r="A182" s="31" t="s">
        <v>6116</v>
      </c>
      <c r="B182" s="13" t="s">
        <v>23245</v>
      </c>
    </row>
    <row r="183" spans="1:2" x14ac:dyDescent="0.2">
      <c r="A183" s="31" t="s">
        <v>6534</v>
      </c>
      <c r="B183" s="13" t="s">
        <v>23245</v>
      </c>
    </row>
    <row r="184" spans="1:2" x14ac:dyDescent="0.2">
      <c r="A184" s="31" t="s">
        <v>3333</v>
      </c>
      <c r="B184" s="13" t="s">
        <v>23245</v>
      </c>
    </row>
    <row r="185" spans="1:2" x14ac:dyDescent="0.2">
      <c r="A185" s="31" t="s">
        <v>8243</v>
      </c>
      <c r="B185" s="13" t="s">
        <v>23245</v>
      </c>
    </row>
    <row r="186" spans="1:2" x14ac:dyDescent="0.2">
      <c r="A186" s="31" t="s">
        <v>9420</v>
      </c>
      <c r="B186" s="13" t="s">
        <v>23245</v>
      </c>
    </row>
    <row r="187" spans="1:2" x14ac:dyDescent="0.2">
      <c r="A187" s="31" t="s">
        <v>11953</v>
      </c>
      <c r="B187" s="13" t="s">
        <v>23245</v>
      </c>
    </row>
    <row r="188" spans="1:2" x14ac:dyDescent="0.2">
      <c r="A188" s="31" t="s">
        <v>5321</v>
      </c>
      <c r="B188" s="13" t="s">
        <v>23245</v>
      </c>
    </row>
    <row r="189" spans="1:2" x14ac:dyDescent="0.2">
      <c r="A189" s="31" t="s">
        <v>9845</v>
      </c>
      <c r="B189" s="13" t="s">
        <v>23245</v>
      </c>
    </row>
    <row r="190" spans="1:2" x14ac:dyDescent="0.2">
      <c r="A190" s="32" t="s">
        <v>5606</v>
      </c>
      <c r="B190" s="13" t="s">
        <v>23245</v>
      </c>
    </row>
    <row r="191" spans="1:2" x14ac:dyDescent="0.2">
      <c r="A191" s="31" t="s">
        <v>5318</v>
      </c>
      <c r="B191" s="13" t="s">
        <v>23245</v>
      </c>
    </row>
    <row r="192" spans="1:2" x14ac:dyDescent="0.2">
      <c r="A192" s="31" t="s">
        <v>7019</v>
      </c>
      <c r="B192" s="13" t="s">
        <v>23245</v>
      </c>
    </row>
    <row r="193" spans="1:2" x14ac:dyDescent="0.2">
      <c r="A193" s="31" t="s">
        <v>5799</v>
      </c>
      <c r="B193" s="13" t="s">
        <v>23245</v>
      </c>
    </row>
    <row r="194" spans="1:2" x14ac:dyDescent="0.2">
      <c r="A194" s="31" t="s">
        <v>5314</v>
      </c>
      <c r="B194" s="13" t="s">
        <v>23245</v>
      </c>
    </row>
    <row r="195" spans="1:2" x14ac:dyDescent="0.2">
      <c r="A195" s="31" t="s">
        <v>11753</v>
      </c>
      <c r="B195" s="13" t="s">
        <v>23245</v>
      </c>
    </row>
    <row r="196" spans="1:2" x14ac:dyDescent="0.2">
      <c r="A196" s="31" t="s">
        <v>5095</v>
      </c>
      <c r="B196" s="13" t="s">
        <v>23245</v>
      </c>
    </row>
    <row r="197" spans="1:2" x14ac:dyDescent="0.2">
      <c r="A197" s="31" t="s">
        <v>8722</v>
      </c>
      <c r="B197" s="13" t="s">
        <v>23245</v>
      </c>
    </row>
    <row r="198" spans="1:2" x14ac:dyDescent="0.2">
      <c r="A198" s="31" t="s">
        <v>7403</v>
      </c>
      <c r="B198" s="13" t="s">
        <v>23245</v>
      </c>
    </row>
    <row r="199" spans="1:2" x14ac:dyDescent="0.2">
      <c r="A199" s="31" t="s">
        <v>12321</v>
      </c>
      <c r="B199" s="13" t="s">
        <v>23245</v>
      </c>
    </row>
    <row r="200" spans="1:2" x14ac:dyDescent="0.2">
      <c r="A200" s="31" t="s">
        <v>8633</v>
      </c>
      <c r="B200" s="13" t="s">
        <v>23245</v>
      </c>
    </row>
    <row r="201" spans="1:2" x14ac:dyDescent="0.2">
      <c r="A201" s="31" t="s">
        <v>5203</v>
      </c>
      <c r="B201" s="13" t="s">
        <v>23245</v>
      </c>
    </row>
    <row r="202" spans="1:2" x14ac:dyDescent="0.2">
      <c r="A202" s="31" t="s">
        <v>11923</v>
      </c>
      <c r="B202" s="13" t="s">
        <v>23245</v>
      </c>
    </row>
    <row r="203" spans="1:2" x14ac:dyDescent="0.2">
      <c r="A203" s="31" t="s">
        <v>10301</v>
      </c>
      <c r="B203" s="13" t="s">
        <v>23245</v>
      </c>
    </row>
    <row r="204" spans="1:2" x14ac:dyDescent="0.2">
      <c r="A204" s="31" t="s">
        <v>5958</v>
      </c>
      <c r="B204" s="13" t="s">
        <v>23245</v>
      </c>
    </row>
    <row r="205" spans="1:2" x14ac:dyDescent="0.2">
      <c r="A205" s="31" t="s">
        <v>6436</v>
      </c>
      <c r="B205" s="13" t="s">
        <v>23245</v>
      </c>
    </row>
    <row r="206" spans="1:2" x14ac:dyDescent="0.2">
      <c r="A206" s="31" t="s">
        <v>6278</v>
      </c>
      <c r="B206" s="13" t="s">
        <v>23245</v>
      </c>
    </row>
    <row r="207" spans="1:2" x14ac:dyDescent="0.2">
      <c r="A207" s="31" t="s">
        <v>11918</v>
      </c>
      <c r="B207" s="13" t="s">
        <v>23245</v>
      </c>
    </row>
    <row r="208" spans="1:2" x14ac:dyDescent="0.2">
      <c r="A208" s="31" t="s">
        <v>11803</v>
      </c>
      <c r="B208" s="13" t="s">
        <v>23245</v>
      </c>
    </row>
    <row r="209" spans="1:2" x14ac:dyDescent="0.2">
      <c r="A209" s="31" t="s">
        <v>3506</v>
      </c>
      <c r="B209" s="13" t="s">
        <v>23245</v>
      </c>
    </row>
    <row r="210" spans="1:2" x14ac:dyDescent="0.2">
      <c r="A210" s="31" t="s">
        <v>8510</v>
      </c>
      <c r="B210" s="13" t="s">
        <v>23245</v>
      </c>
    </row>
    <row r="211" spans="1:2" x14ac:dyDescent="0.2">
      <c r="A211" s="31" t="s">
        <v>6073</v>
      </c>
      <c r="B211" s="13" t="s">
        <v>23245</v>
      </c>
    </row>
    <row r="212" spans="1:2" x14ac:dyDescent="0.2">
      <c r="A212" s="31" t="s">
        <v>9105</v>
      </c>
      <c r="B212" s="13" t="s">
        <v>23245</v>
      </c>
    </row>
    <row r="213" spans="1:2" x14ac:dyDescent="0.2">
      <c r="A213" s="31" t="s">
        <v>8547</v>
      </c>
      <c r="B213" s="13" t="s">
        <v>23245</v>
      </c>
    </row>
    <row r="214" spans="1:2" x14ac:dyDescent="0.2">
      <c r="A214" s="31" t="s">
        <v>3565</v>
      </c>
      <c r="B214" s="13" t="s">
        <v>23245</v>
      </c>
    </row>
    <row r="215" spans="1:2" x14ac:dyDescent="0.2">
      <c r="A215" s="31" t="s">
        <v>9486</v>
      </c>
      <c r="B215" s="13" t="s">
        <v>23245</v>
      </c>
    </row>
    <row r="216" spans="1:2" x14ac:dyDescent="0.2">
      <c r="A216" s="31" t="s">
        <v>8807</v>
      </c>
      <c r="B216" s="13" t="s">
        <v>23245</v>
      </c>
    </row>
    <row r="217" spans="1:2" x14ac:dyDescent="0.2">
      <c r="A217" s="31" t="s">
        <v>7347</v>
      </c>
      <c r="B217" s="13" t="s">
        <v>23245</v>
      </c>
    </row>
    <row r="218" spans="1:2" x14ac:dyDescent="0.2">
      <c r="A218" s="32" t="s">
        <v>5685</v>
      </c>
      <c r="B218" s="13" t="s">
        <v>23245</v>
      </c>
    </row>
    <row r="219" spans="1:2" x14ac:dyDescent="0.2">
      <c r="A219" s="31" t="s">
        <v>7370</v>
      </c>
      <c r="B219" s="13" t="s">
        <v>23245</v>
      </c>
    </row>
    <row r="220" spans="1:2" x14ac:dyDescent="0.2">
      <c r="A220" s="31" t="s">
        <v>9320</v>
      </c>
      <c r="B220" s="13" t="s">
        <v>23245</v>
      </c>
    </row>
    <row r="221" spans="1:2" x14ac:dyDescent="0.2">
      <c r="A221" s="31" t="s">
        <v>3782</v>
      </c>
      <c r="B221" s="13" t="s">
        <v>23245</v>
      </c>
    </row>
    <row r="222" spans="1:2" x14ac:dyDescent="0.2">
      <c r="A222" s="31" t="s">
        <v>9560</v>
      </c>
      <c r="B222" s="13" t="s">
        <v>23245</v>
      </c>
    </row>
    <row r="223" spans="1:2" x14ac:dyDescent="0.2">
      <c r="A223" s="31" t="s">
        <v>11633</v>
      </c>
      <c r="B223" s="13" t="s">
        <v>23245</v>
      </c>
    </row>
    <row r="224" spans="1:2" x14ac:dyDescent="0.2">
      <c r="A224" s="31" t="s">
        <v>11993</v>
      </c>
      <c r="B224" s="13" t="s">
        <v>23245</v>
      </c>
    </row>
    <row r="225" spans="1:2" x14ac:dyDescent="0.2">
      <c r="A225" s="31" t="s">
        <v>9446</v>
      </c>
      <c r="B225" s="13" t="s">
        <v>23245</v>
      </c>
    </row>
    <row r="226" spans="1:2" x14ac:dyDescent="0.2">
      <c r="A226" s="31" t="s">
        <v>6517</v>
      </c>
      <c r="B226" s="13" t="s">
        <v>23245</v>
      </c>
    </row>
    <row r="227" spans="1:2" x14ac:dyDescent="0.2">
      <c r="A227" s="31" t="s">
        <v>6410</v>
      </c>
      <c r="B227" s="13" t="s">
        <v>23245</v>
      </c>
    </row>
    <row r="228" spans="1:2" x14ac:dyDescent="0.2">
      <c r="A228" s="31" t="s">
        <v>5593</v>
      </c>
      <c r="B228" s="13" t="s">
        <v>23245</v>
      </c>
    </row>
    <row r="229" spans="1:2" x14ac:dyDescent="0.2">
      <c r="A229" s="32" t="s">
        <v>5366</v>
      </c>
      <c r="B229" s="13" t="s">
        <v>23245</v>
      </c>
    </row>
    <row r="230" spans="1:2" x14ac:dyDescent="0.2">
      <c r="A230" s="31" t="s">
        <v>4707</v>
      </c>
      <c r="B230" s="13" t="s">
        <v>23245</v>
      </c>
    </row>
    <row r="231" spans="1:2" x14ac:dyDescent="0.2">
      <c r="A231" s="31" t="s">
        <v>3540</v>
      </c>
      <c r="B231" s="13" t="s">
        <v>23245</v>
      </c>
    </row>
    <row r="232" spans="1:2" x14ac:dyDescent="0.2">
      <c r="A232" s="31" t="s">
        <v>8640</v>
      </c>
      <c r="B232" s="13" t="s">
        <v>23245</v>
      </c>
    </row>
    <row r="233" spans="1:2" x14ac:dyDescent="0.2">
      <c r="A233" s="31" t="s">
        <v>9460</v>
      </c>
      <c r="B233" s="13" t="s">
        <v>23245</v>
      </c>
    </row>
    <row r="234" spans="1:2" x14ac:dyDescent="0.2">
      <c r="A234" s="31" t="s">
        <v>9268</v>
      </c>
      <c r="B234" s="13" t="s">
        <v>23245</v>
      </c>
    </row>
    <row r="235" spans="1:2" x14ac:dyDescent="0.2">
      <c r="A235" s="31" t="s">
        <v>8348</v>
      </c>
      <c r="B235" s="13" t="s">
        <v>23245</v>
      </c>
    </row>
    <row r="236" spans="1:2" x14ac:dyDescent="0.2">
      <c r="A236" s="33" t="s">
        <v>7177</v>
      </c>
      <c r="B236" s="15" t="s">
        <v>23247</v>
      </c>
    </row>
    <row r="237" spans="1:2" x14ac:dyDescent="0.2">
      <c r="A237" s="33" t="s">
        <v>4676</v>
      </c>
      <c r="B237" s="15" t="s">
        <v>23247</v>
      </c>
    </row>
    <row r="238" spans="1:2" x14ac:dyDescent="0.2">
      <c r="A238" s="33" t="s">
        <v>7307</v>
      </c>
      <c r="B238" s="15" t="s">
        <v>23247</v>
      </c>
    </row>
    <row r="239" spans="1:2" x14ac:dyDescent="0.2">
      <c r="A239" s="33" t="s">
        <v>5964</v>
      </c>
      <c r="B239" s="15" t="s">
        <v>23247</v>
      </c>
    </row>
    <row r="240" spans="1:2" x14ac:dyDescent="0.2">
      <c r="A240" s="33" t="s">
        <v>9780</v>
      </c>
      <c r="B240" s="15" t="s">
        <v>23247</v>
      </c>
    </row>
    <row r="241" spans="1:2" x14ac:dyDescent="0.2">
      <c r="A241" s="33" t="s">
        <v>4346</v>
      </c>
      <c r="B241" s="15" t="s">
        <v>23247</v>
      </c>
    </row>
    <row r="242" spans="1:2" x14ac:dyDescent="0.2">
      <c r="A242" s="33" t="s">
        <v>6781</v>
      </c>
      <c r="B242" s="15" t="s">
        <v>23247</v>
      </c>
    </row>
    <row r="243" spans="1:2" x14ac:dyDescent="0.2">
      <c r="A243" s="33" t="s">
        <v>6688</v>
      </c>
      <c r="B243" s="15" t="s">
        <v>23247</v>
      </c>
    </row>
    <row r="244" spans="1:2" x14ac:dyDescent="0.2">
      <c r="A244" s="33" t="s">
        <v>14837</v>
      </c>
      <c r="B244" s="15" t="s">
        <v>23247</v>
      </c>
    </row>
    <row r="245" spans="1:2" x14ac:dyDescent="0.2">
      <c r="A245" s="33" t="s">
        <v>7058</v>
      </c>
      <c r="B245" s="15" t="s">
        <v>23247</v>
      </c>
    </row>
    <row r="246" spans="1:2" x14ac:dyDescent="0.2">
      <c r="A246" s="33" t="s">
        <v>6963</v>
      </c>
      <c r="B246" s="15" t="s">
        <v>23247</v>
      </c>
    </row>
    <row r="247" spans="1:2" x14ac:dyDescent="0.2">
      <c r="A247" s="33" t="s">
        <v>8563</v>
      </c>
      <c r="B247" s="15" t="s">
        <v>23247</v>
      </c>
    </row>
    <row r="248" spans="1:2" x14ac:dyDescent="0.2">
      <c r="A248" s="33" t="s">
        <v>6855</v>
      </c>
      <c r="B248" s="15" t="s">
        <v>23247</v>
      </c>
    </row>
    <row r="249" spans="1:2" x14ac:dyDescent="0.2">
      <c r="A249" s="33" t="s">
        <v>6884</v>
      </c>
      <c r="B249" s="15" t="s">
        <v>23247</v>
      </c>
    </row>
    <row r="250" spans="1:2" x14ac:dyDescent="0.2">
      <c r="A250" s="33" t="s">
        <v>5595</v>
      </c>
      <c r="B250" s="15" t="s">
        <v>23247</v>
      </c>
    </row>
    <row r="251" spans="1:2" x14ac:dyDescent="0.2">
      <c r="A251" s="33" t="s">
        <v>6708</v>
      </c>
      <c r="B251" s="15" t="s">
        <v>23247</v>
      </c>
    </row>
    <row r="252" spans="1:2" x14ac:dyDescent="0.2">
      <c r="A252" s="33" t="s">
        <v>10286</v>
      </c>
      <c r="B252" s="15" t="s">
        <v>23247</v>
      </c>
    </row>
    <row r="253" spans="1:2" x14ac:dyDescent="0.2">
      <c r="A253" s="33" t="s">
        <v>5952</v>
      </c>
      <c r="B253" s="15" t="s">
        <v>23247</v>
      </c>
    </row>
    <row r="254" spans="1:2" x14ac:dyDescent="0.2">
      <c r="A254" s="33" t="s">
        <v>4995</v>
      </c>
      <c r="B254" s="15" t="s">
        <v>23247</v>
      </c>
    </row>
    <row r="255" spans="1:2" x14ac:dyDescent="0.2">
      <c r="A255" s="33" t="s">
        <v>8827</v>
      </c>
      <c r="B255" s="15" t="s">
        <v>23247</v>
      </c>
    </row>
    <row r="256" spans="1:2" x14ac:dyDescent="0.2">
      <c r="A256" s="33" t="s">
        <v>3720</v>
      </c>
      <c r="B256" s="15" t="s">
        <v>23247</v>
      </c>
    </row>
    <row r="257" spans="1:2" x14ac:dyDescent="0.2">
      <c r="A257" s="33" t="s">
        <v>6479</v>
      </c>
      <c r="B257" s="15" t="s">
        <v>23247</v>
      </c>
    </row>
    <row r="258" spans="1:2" x14ac:dyDescent="0.2">
      <c r="A258" s="33" t="s">
        <v>5929</v>
      </c>
      <c r="B258" s="15" t="s">
        <v>23247</v>
      </c>
    </row>
    <row r="259" spans="1:2" x14ac:dyDescent="0.2">
      <c r="A259" s="33" t="s">
        <v>8163</v>
      </c>
      <c r="B259" s="15" t="s">
        <v>23247</v>
      </c>
    </row>
    <row r="260" spans="1:2" x14ac:dyDescent="0.2">
      <c r="A260" s="33" t="s">
        <v>8405</v>
      </c>
      <c r="B260" s="15" t="s">
        <v>23247</v>
      </c>
    </row>
    <row r="261" spans="1:2" x14ac:dyDescent="0.2">
      <c r="A261" s="33" t="s">
        <v>8246</v>
      </c>
      <c r="B261" s="15" t="s">
        <v>23247</v>
      </c>
    </row>
    <row r="262" spans="1:2" x14ac:dyDescent="0.2">
      <c r="A262" s="33" t="s">
        <v>6302</v>
      </c>
      <c r="B262" s="15" t="s">
        <v>23247</v>
      </c>
    </row>
    <row r="263" spans="1:2" x14ac:dyDescent="0.2">
      <c r="A263" s="33" t="s">
        <v>6151</v>
      </c>
      <c r="B263" s="15" t="s">
        <v>23247</v>
      </c>
    </row>
    <row r="264" spans="1:2" x14ac:dyDescent="0.2">
      <c r="A264" s="33" t="s">
        <v>3374</v>
      </c>
      <c r="B264" s="15" t="s">
        <v>23247</v>
      </c>
    </row>
    <row r="265" spans="1:2" x14ac:dyDescent="0.2">
      <c r="A265" s="33" t="s">
        <v>12004</v>
      </c>
      <c r="B265" s="15" t="s">
        <v>23247</v>
      </c>
    </row>
    <row r="266" spans="1:2" x14ac:dyDescent="0.2">
      <c r="A266" s="33" t="s">
        <v>6415</v>
      </c>
      <c r="B266" s="15" t="s">
        <v>23247</v>
      </c>
    </row>
    <row r="267" spans="1:2" x14ac:dyDescent="0.2">
      <c r="A267" s="33" t="s">
        <v>11638</v>
      </c>
      <c r="B267" s="15" t="s">
        <v>23247</v>
      </c>
    </row>
    <row r="268" spans="1:2" x14ac:dyDescent="0.2">
      <c r="A268" s="33" t="s">
        <v>5288</v>
      </c>
      <c r="B268" s="15" t="s">
        <v>23247</v>
      </c>
    </row>
    <row r="269" spans="1:2" ht="25.5" x14ac:dyDescent="0.2">
      <c r="A269" s="33" t="s">
        <v>7835</v>
      </c>
      <c r="B269" s="15" t="s">
        <v>23247</v>
      </c>
    </row>
    <row r="270" spans="1:2" x14ac:dyDescent="0.2">
      <c r="A270" s="33" t="s">
        <v>6720</v>
      </c>
      <c r="B270" s="15" t="s">
        <v>23247</v>
      </c>
    </row>
    <row r="271" spans="1:2" x14ac:dyDescent="0.2">
      <c r="A271" s="33" t="s">
        <v>7903</v>
      </c>
      <c r="B271" s="15" t="s">
        <v>23247</v>
      </c>
    </row>
    <row r="272" spans="1:2" x14ac:dyDescent="0.2">
      <c r="A272" s="33" t="s">
        <v>11830</v>
      </c>
      <c r="B272" s="15" t="s">
        <v>23247</v>
      </c>
    </row>
    <row r="273" spans="1:2" x14ac:dyDescent="0.2">
      <c r="A273" s="33" t="s">
        <v>1501</v>
      </c>
      <c r="B273" s="15" t="s">
        <v>23247</v>
      </c>
    </row>
    <row r="274" spans="1:2" x14ac:dyDescent="0.2">
      <c r="A274" s="33" t="s">
        <v>3702</v>
      </c>
      <c r="B274" s="15" t="s">
        <v>23247</v>
      </c>
    </row>
    <row r="275" spans="1:2" x14ac:dyDescent="0.2">
      <c r="A275" s="34" t="s">
        <v>7301</v>
      </c>
      <c r="B275" s="15" t="s">
        <v>23247</v>
      </c>
    </row>
    <row r="276" spans="1:2" x14ac:dyDescent="0.2">
      <c r="A276" s="34" t="s">
        <v>17675</v>
      </c>
      <c r="B276" s="15" t="s">
        <v>23247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H6974"/>
  <sheetViews>
    <sheetView tabSelected="1" topLeftCell="A2649" zoomScale="119" workbookViewId="0">
      <selection activeCell="D4129" sqref="A3:D4129"/>
    </sheetView>
  </sheetViews>
  <sheetFormatPr baseColWidth="10" defaultRowHeight="12.75" x14ac:dyDescent="0.2"/>
  <cols>
    <col min="1" max="1" width="34.85546875" customWidth="1"/>
    <col min="2" max="2" width="30.85546875" customWidth="1"/>
    <col min="3" max="3" width="58" bestFit="1" customWidth="1"/>
    <col min="4" max="4" width="15.140625" bestFit="1" customWidth="1"/>
    <col min="5" max="5" width="15.140625" customWidth="1"/>
    <col min="6" max="6" width="13.7109375" bestFit="1" customWidth="1"/>
  </cols>
  <sheetData>
    <row r="1" spans="1:8" x14ac:dyDescent="0.2">
      <c r="A1" s="1" t="s">
        <v>11508</v>
      </c>
      <c r="B1" s="1" t="s">
        <v>1635</v>
      </c>
      <c r="C1" s="1" t="s">
        <v>23248</v>
      </c>
      <c r="D1" s="1" t="s">
        <v>23249</v>
      </c>
      <c r="E1" s="35" t="s">
        <v>23256</v>
      </c>
      <c r="F1" s="35" t="s">
        <v>23250</v>
      </c>
      <c r="G1" s="35" t="s">
        <v>23254</v>
      </c>
      <c r="H1" s="36">
        <f>COUNTA(D2:D6974)/6974</f>
        <v>0.24835101806710638</v>
      </c>
    </row>
    <row r="2" spans="1:8" hidden="1" x14ac:dyDescent="0.2">
      <c r="A2" t="s">
        <v>11511</v>
      </c>
      <c r="B2" s="4" t="s">
        <v>1638</v>
      </c>
      <c r="C2" t="str">
        <f>CONCATENATE(A2,", ",B2)</f>
        <v>Misunderstanding, Perps fled</v>
      </c>
    </row>
    <row r="3" spans="1:8" x14ac:dyDescent="0.2">
      <c r="A3" t="s">
        <v>8579</v>
      </c>
      <c r="B3" s="4" t="s">
        <v>14184</v>
      </c>
      <c r="C3" t="str">
        <f>CONCATENATE(A3,", ",B3)</f>
        <v xml:space="preserve">Lovers quarrel, </v>
      </c>
      <c r="D3" t="s">
        <v>23255</v>
      </c>
    </row>
    <row r="4" spans="1:8" x14ac:dyDescent="0.2">
      <c r="A4" t="s">
        <v>8618</v>
      </c>
      <c r="B4" s="4" t="s">
        <v>946</v>
      </c>
      <c r="C4" t="str">
        <f>CONCATENATE(A4,", ",B4)</f>
        <v>lovers quarrel, .32 revolver</v>
      </c>
      <c r="D4" t="s">
        <v>23255</v>
      </c>
    </row>
    <row r="5" spans="1:8" hidden="1" x14ac:dyDescent="0.2">
      <c r="A5" t="s">
        <v>11517</v>
      </c>
      <c r="B5" s="4" t="s">
        <v>1642</v>
      </c>
      <c r="C5" t="str">
        <f>CONCATENATE(A5,", ",B5)</f>
        <v>Drinking Tent (saloon), Perp fled</v>
      </c>
      <c r="F5" t="s">
        <v>23251</v>
      </c>
    </row>
    <row r="6" spans="1:8" hidden="1" x14ac:dyDescent="0.2">
      <c r="A6" t="s">
        <v>11520</v>
      </c>
      <c r="B6" s="4" t="s">
        <v>1643</v>
      </c>
      <c r="C6" t="str">
        <f>CONCATENATE(A6,", ",B6)</f>
        <v>Trussed, Perp never identified</v>
      </c>
    </row>
    <row r="7" spans="1:8" hidden="1" x14ac:dyDescent="0.2">
      <c r="A7" t="s">
        <v>11522</v>
      </c>
      <c r="B7" s="4" t="s">
        <v>1644</v>
      </c>
      <c r="C7" t="str">
        <f>CONCATENATE(A7,", ",B7)</f>
        <v>Saloon affray, Suspect acquitted at trial</v>
      </c>
      <c r="F7" t="s">
        <v>23251</v>
      </c>
    </row>
    <row r="8" spans="1:8" hidden="1" x14ac:dyDescent="0.2">
      <c r="A8" t="s">
        <v>11524</v>
      </c>
      <c r="B8" s="4" t="s">
        <v>1643</v>
      </c>
      <c r="C8" t="str">
        <f>CONCATENATE(A8,", ",B8)</f>
        <v>Stabbed 24 times, Perp never identified</v>
      </c>
    </row>
    <row r="9" spans="1:8" hidden="1" x14ac:dyDescent="0.2">
      <c r="A9" t="s">
        <v>11526</v>
      </c>
      <c r="B9" s="4" t="s">
        <v>1645</v>
      </c>
      <c r="C9" t="str">
        <f>CONCATENATE(A9,", ",B9)</f>
        <v>Brothel (saloon), Accomplice arrested</v>
      </c>
      <c r="F9" t="s">
        <v>23251</v>
      </c>
    </row>
    <row r="10" spans="1:8" hidden="1" x14ac:dyDescent="0.2">
      <c r="A10" t="s">
        <v>11527</v>
      </c>
      <c r="B10" s="4" t="s">
        <v>1646</v>
      </c>
      <c r="C10" t="str">
        <f>CONCATENATE(A10,", ",B10)</f>
        <v>quarrel, Suspect jumped bail</v>
      </c>
    </row>
    <row r="11" spans="1:8" hidden="1" x14ac:dyDescent="0.2">
      <c r="A11" t="s">
        <v>11528</v>
      </c>
      <c r="B11" s="4" t="s">
        <v>14184</v>
      </c>
      <c r="C11" t="str">
        <f>CONCATENATE(A11,", ",B11)</f>
        <v xml:space="preserve">Quarrel in Street, </v>
      </c>
    </row>
    <row r="12" spans="1:8" hidden="1" x14ac:dyDescent="0.2">
      <c r="A12" t="s">
        <v>11526</v>
      </c>
      <c r="B12" s="4" t="s">
        <v>14184</v>
      </c>
      <c r="C12" t="str">
        <f>CONCATENATE(A12,", ",B12)</f>
        <v xml:space="preserve">Brothel (saloon), </v>
      </c>
      <c r="F12" t="s">
        <v>23251</v>
      </c>
    </row>
    <row r="13" spans="1:8" x14ac:dyDescent="0.2">
      <c r="A13" t="s">
        <v>8653</v>
      </c>
      <c r="B13" s="4" t="s">
        <v>958</v>
      </c>
      <c r="C13" t="str">
        <f>CONCATENATE(A13,", ",B13)</f>
        <v>lovers quarell, buried Marin</v>
      </c>
      <c r="D13" t="s">
        <v>23255</v>
      </c>
    </row>
    <row r="14" spans="1:8" hidden="1" x14ac:dyDescent="0.2">
      <c r="B14" s="4" t="s">
        <v>1649</v>
      </c>
      <c r="C14" t="str">
        <f>CONCATENATE(A14,", ",B14)</f>
        <v>, Man arrested</v>
      </c>
    </row>
    <row r="15" spans="1:8" hidden="1" x14ac:dyDescent="0.2">
      <c r="A15" t="s">
        <v>11533</v>
      </c>
      <c r="B15" s="4" t="s">
        <v>1643</v>
      </c>
      <c r="C15" t="str">
        <f>CONCATENATE(A15,", ",B15)</f>
        <v>Affray, Perp never identified</v>
      </c>
    </row>
    <row r="16" spans="1:8" hidden="1" x14ac:dyDescent="0.2">
      <c r="A16" t="s">
        <v>11535</v>
      </c>
      <c r="B16" s="4" t="s">
        <v>14184</v>
      </c>
      <c r="C16" t="str">
        <f>CONCATENATE(A16,", ",B16)</f>
        <v xml:space="preserve">shot crimp, </v>
      </c>
    </row>
    <row r="17" spans="1:6" hidden="1" x14ac:dyDescent="0.2">
      <c r="A17" t="s">
        <v>11526</v>
      </c>
      <c r="B17" s="4" t="s">
        <v>1650</v>
      </c>
      <c r="C17" t="str">
        <f>CONCATENATE(A17,", ",B17)</f>
        <v>Brothel (saloon), perp fled</v>
      </c>
      <c r="F17" t="s">
        <v>23251</v>
      </c>
    </row>
    <row r="18" spans="1:6" hidden="1" x14ac:dyDescent="0.2">
      <c r="A18" t="s">
        <v>11538</v>
      </c>
      <c r="B18" s="4" t="s">
        <v>1651</v>
      </c>
      <c r="C18" t="str">
        <f>CONCATENATE(A18,", ",B18)</f>
        <v>Warrant issued, Killer punish Martinez 1852</v>
      </c>
    </row>
    <row r="19" spans="1:6" hidden="1" x14ac:dyDescent="0.2">
      <c r="A19" t="s">
        <v>11540</v>
      </c>
      <c r="B19" s="4" t="s">
        <v>14184</v>
      </c>
      <c r="C19" t="str">
        <f>CONCATENATE(A19,", ",B19)</f>
        <v xml:space="preserve">Saloon dispute, </v>
      </c>
      <c r="F19" t="s">
        <v>23251</v>
      </c>
    </row>
    <row r="20" spans="1:6" hidden="1" x14ac:dyDescent="0.2">
      <c r="A20" t="s">
        <v>11541</v>
      </c>
      <c r="B20" s="4" t="s">
        <v>1642</v>
      </c>
      <c r="C20" t="str">
        <f>CONCATENATE(A20,", ",B20)</f>
        <v>gamble dispute, Perp fled</v>
      </c>
      <c r="E20" t="s">
        <v>23257</v>
      </c>
    </row>
    <row r="21" spans="1:6" hidden="1" x14ac:dyDescent="0.2">
      <c r="A21" t="s">
        <v>11543</v>
      </c>
      <c r="B21" s="4" t="s">
        <v>1642</v>
      </c>
      <c r="C21" t="str">
        <f>CONCATENATE(A21,", ",B21)</f>
        <v>Gamble dispute, Perp fled</v>
      </c>
      <c r="E21" t="s">
        <v>23257</v>
      </c>
    </row>
    <row r="22" spans="1:6" hidden="1" x14ac:dyDescent="0.2">
      <c r="A22" t="s">
        <v>11544</v>
      </c>
      <c r="B22" s="4" t="s">
        <v>14184</v>
      </c>
      <c r="C22" t="str">
        <f>CONCATENATE(A22,", ",B22)</f>
        <v xml:space="preserve">Ship dispute, </v>
      </c>
    </row>
    <row r="23" spans="1:6" hidden="1" x14ac:dyDescent="0.2">
      <c r="A23" t="s">
        <v>11546</v>
      </c>
      <c r="B23" s="4" t="s">
        <v>1653</v>
      </c>
      <c r="C23" t="str">
        <f>CONCATENATE(A23,", ",B23)</f>
        <v>10 year old, discharged as too young</v>
      </c>
    </row>
    <row r="24" spans="1:6" x14ac:dyDescent="0.2">
      <c r="A24" t="s">
        <v>8618</v>
      </c>
      <c r="B24" s="4" t="s">
        <v>968</v>
      </c>
      <c r="C24" t="str">
        <f>CONCATENATE(A24,", ",B24)</f>
        <v>lovers quarrel, 22 revolver</v>
      </c>
      <c r="D24" t="s">
        <v>23255</v>
      </c>
    </row>
    <row r="25" spans="1:6" x14ac:dyDescent="0.2">
      <c r="A25" t="s">
        <v>8618</v>
      </c>
      <c r="B25" s="4" t="s">
        <v>976</v>
      </c>
      <c r="C25" t="str">
        <f>CONCATENATE(A25,", ",B25)</f>
        <v>lovers quarrel, 38 revolv</v>
      </c>
      <c r="D25" t="s">
        <v>23255</v>
      </c>
    </row>
    <row r="26" spans="1:6" hidden="1" x14ac:dyDescent="0.2">
      <c r="A26" t="s">
        <v>11550</v>
      </c>
      <c r="B26" s="4" t="s">
        <v>1655</v>
      </c>
      <c r="C26" t="str">
        <f>CONCATENATE(A26,", ",B26)</f>
        <v>Drinking Saloon, no further beyond arrest</v>
      </c>
      <c r="F26" t="s">
        <v>23251</v>
      </c>
    </row>
    <row r="27" spans="1:6" hidden="1" x14ac:dyDescent="0.2">
      <c r="A27" t="s">
        <v>11551</v>
      </c>
      <c r="B27" s="4" t="s">
        <v>1656</v>
      </c>
      <c r="C27" t="str">
        <f>CONCATENATE(A27,", ",B27)</f>
        <v>imprompt duel, bailed on manslaughter</v>
      </c>
    </row>
    <row r="28" spans="1:6" hidden="1" x14ac:dyDescent="0.2">
      <c r="A28" t="s">
        <v>11553</v>
      </c>
      <c r="B28" s="4" t="s">
        <v>1657</v>
      </c>
      <c r="C28" t="str">
        <f>CONCATENATE(A28,", ",B28)</f>
        <v>Headless Floater, no perp ided</v>
      </c>
    </row>
    <row r="29" spans="1:6" x14ac:dyDescent="0.2">
      <c r="A29" t="s">
        <v>6202</v>
      </c>
      <c r="B29" s="4" t="s">
        <v>14184</v>
      </c>
      <c r="C29" t="str">
        <f>CONCATENATE(A29,", ",B29)</f>
        <v xml:space="preserve">lovers quarrell, </v>
      </c>
      <c r="D29" t="s">
        <v>23255</v>
      </c>
    </row>
    <row r="30" spans="1:6" x14ac:dyDescent="0.2">
      <c r="A30" t="s">
        <v>6202</v>
      </c>
      <c r="B30" s="4" t="s">
        <v>14184</v>
      </c>
      <c r="C30" t="str">
        <f>CONCATENATE(A30,", ",B30)</f>
        <v xml:space="preserve">lovers quarrell, </v>
      </c>
      <c r="D30" t="s">
        <v>23255</v>
      </c>
    </row>
    <row r="31" spans="1:6" hidden="1" x14ac:dyDescent="0.2">
      <c r="A31" t="s">
        <v>11556</v>
      </c>
      <c r="B31" s="4" t="s">
        <v>1659</v>
      </c>
      <c r="C31" t="str">
        <f>CONCATENATE(A31,", ",B31)</f>
        <v>bound floater, examined and released</v>
      </c>
    </row>
    <row r="32" spans="1:6" x14ac:dyDescent="0.2">
      <c r="A32" t="s">
        <v>8618</v>
      </c>
      <c r="B32" s="4" t="s">
        <v>14184</v>
      </c>
      <c r="C32" t="str">
        <f>CONCATENATE(A32,", ",B32)</f>
        <v xml:space="preserve">lovers quarrel, </v>
      </c>
      <c r="D32" t="s">
        <v>23255</v>
      </c>
    </row>
    <row r="33" spans="1:6" hidden="1" x14ac:dyDescent="0.2">
      <c r="A33" t="s">
        <v>11560</v>
      </c>
      <c r="B33" s="4" t="s">
        <v>1657</v>
      </c>
      <c r="C33" t="str">
        <f>CONCATENATE(A33,", ",B33)</f>
        <v>Floater w/stake, no perp ided</v>
      </c>
    </row>
    <row r="34" spans="1:6" hidden="1" x14ac:dyDescent="0.2">
      <c r="A34" t="s">
        <v>11562</v>
      </c>
      <c r="B34" s="4" t="s">
        <v>1661</v>
      </c>
      <c r="C34" t="str">
        <f>CONCATENATE(A34,", ",B34)</f>
        <v>Poison, acquitted at trial, Alta said innocent</v>
      </c>
    </row>
    <row r="35" spans="1:6" hidden="1" x14ac:dyDescent="0.2">
      <c r="A35" t="s">
        <v>11564</v>
      </c>
      <c r="B35" s="4" t="s">
        <v>1662</v>
      </c>
      <c r="C35" t="str">
        <f>CONCATENATE(A35,", ",B35)</f>
        <v>triangle, Guilty but pardoned by Gov.</v>
      </c>
    </row>
    <row r="36" spans="1:6" hidden="1" x14ac:dyDescent="0.2">
      <c r="A36" t="s">
        <v>11565</v>
      </c>
      <c r="B36" s="4" t="s">
        <v>14184</v>
      </c>
      <c r="C36" t="str">
        <f>CONCATENATE(A36,", ",B36)</f>
        <v xml:space="preserve">land, </v>
      </c>
    </row>
    <row r="37" spans="1:6" hidden="1" x14ac:dyDescent="0.2">
      <c r="A37" t="s">
        <v>11566</v>
      </c>
      <c r="B37" s="4" t="s">
        <v>14184</v>
      </c>
      <c r="C37" t="str">
        <f>CONCATENATE(A37,", ",B37)</f>
        <v xml:space="preserve">Skull crushed, </v>
      </c>
    </row>
    <row r="38" spans="1:6" hidden="1" x14ac:dyDescent="0.2">
      <c r="A38" t="s">
        <v>11567</v>
      </c>
      <c r="B38" s="4" t="s">
        <v>14184</v>
      </c>
      <c r="C38" t="str">
        <f>CONCATENATE(A38,", ",B38)</f>
        <v xml:space="preserve">crimp hit in head, </v>
      </c>
    </row>
    <row r="39" spans="1:6" hidden="1" x14ac:dyDescent="0.2">
      <c r="A39" t="s">
        <v>11569</v>
      </c>
      <c r="B39" s="4" t="s">
        <v>14184</v>
      </c>
      <c r="C39" t="str">
        <f>CONCATENATE(A39,", ",B39)</f>
        <v xml:space="preserve">Fight, </v>
      </c>
    </row>
    <row r="40" spans="1:6" hidden="1" x14ac:dyDescent="0.2">
      <c r="A40" t="s">
        <v>11571</v>
      </c>
      <c r="B40" s="4" t="s">
        <v>14184</v>
      </c>
      <c r="C40" t="str">
        <f>CONCATENATE(A40,", ",B40)</f>
        <v xml:space="preserve">saloon dispute, </v>
      </c>
      <c r="F40" t="s">
        <v>23251</v>
      </c>
    </row>
    <row r="41" spans="1:6" x14ac:dyDescent="0.2">
      <c r="A41" t="s">
        <v>8618</v>
      </c>
      <c r="B41" s="4" t="s">
        <v>14184</v>
      </c>
      <c r="C41" t="str">
        <f>CONCATENATE(A41,", ",B41)</f>
        <v xml:space="preserve">lovers quarrel, </v>
      </c>
      <c r="D41" t="s">
        <v>23255</v>
      </c>
    </row>
    <row r="42" spans="1:6" hidden="1" x14ac:dyDescent="0.2">
      <c r="A42" t="s">
        <v>11575</v>
      </c>
      <c r="B42" s="4" t="s">
        <v>1664</v>
      </c>
      <c r="C42" t="str">
        <f>CONCATENATE(A42,", ",B42)</f>
        <v>shootout ovr insult, later acquitted</v>
      </c>
    </row>
    <row r="43" spans="1:6" hidden="1" x14ac:dyDescent="0.2">
      <c r="A43" t="s">
        <v>11577</v>
      </c>
      <c r="B43" s="4" t="s">
        <v>14184</v>
      </c>
      <c r="C43" t="str">
        <f>CONCATENATE(A43,", ",B43)</f>
        <v xml:space="preserve">Police, </v>
      </c>
    </row>
    <row r="44" spans="1:6" hidden="1" x14ac:dyDescent="0.2">
      <c r="A44" t="s">
        <v>11578</v>
      </c>
      <c r="B44" s="4" t="s">
        <v>14184</v>
      </c>
      <c r="C44" t="str">
        <f>CONCATENATE(A44,", ",B44)</f>
        <v xml:space="preserve">Floater throat cut, </v>
      </c>
    </row>
    <row r="45" spans="1:6" x14ac:dyDescent="0.2">
      <c r="A45" t="s">
        <v>8618</v>
      </c>
      <c r="B45" s="4" t="s">
        <v>14184</v>
      </c>
      <c r="C45" t="str">
        <f>CONCATENATE(A45,", ",B45)</f>
        <v xml:space="preserve">lovers quarrel, </v>
      </c>
      <c r="D45" t="s">
        <v>23255</v>
      </c>
    </row>
    <row r="46" spans="1:6" x14ac:dyDescent="0.2">
      <c r="A46" t="s">
        <v>8618</v>
      </c>
      <c r="B46" s="4" t="s">
        <v>14184</v>
      </c>
      <c r="C46" t="str">
        <f>CONCATENATE(A46,", ",B46)</f>
        <v xml:space="preserve">lovers quarrel, </v>
      </c>
      <c r="D46" t="s">
        <v>23255</v>
      </c>
    </row>
    <row r="47" spans="1:6" x14ac:dyDescent="0.2">
      <c r="A47" t="s">
        <v>3660</v>
      </c>
      <c r="B47" s="4" t="s">
        <v>1160</v>
      </c>
      <c r="C47" t="str">
        <f>CONCATENATE(A47,", ",B47)</f>
        <v>argu over baby, Gay? Says lovers quarrel</v>
      </c>
      <c r="D47" t="s">
        <v>23255</v>
      </c>
    </row>
    <row r="48" spans="1:6" hidden="1" x14ac:dyDescent="0.2">
      <c r="A48" t="s">
        <v>11586</v>
      </c>
      <c r="B48" s="4" t="s">
        <v>14184</v>
      </c>
      <c r="C48" t="str">
        <f>CONCATENATE(A48,", ",B48)</f>
        <v xml:space="preserve">Floater Throat cut, </v>
      </c>
    </row>
    <row r="49" spans="1:6" hidden="1" x14ac:dyDescent="0.2">
      <c r="A49" t="s">
        <v>11526</v>
      </c>
      <c r="B49" s="4" t="s">
        <v>14184</v>
      </c>
      <c r="C49" t="str">
        <f>CONCATENATE(A49,", ",B49)</f>
        <v xml:space="preserve">Brothel (saloon), </v>
      </c>
      <c r="F49" t="s">
        <v>23251</v>
      </c>
    </row>
    <row r="50" spans="1:6" x14ac:dyDescent="0.2">
      <c r="A50" t="s">
        <v>11554</v>
      </c>
      <c r="B50" s="4" t="s">
        <v>1658</v>
      </c>
      <c r="C50" t="str">
        <f>CONCATENATE(A50,", ",B50)</f>
        <v>Domestic Triangle, Chief suspect later murdered</v>
      </c>
      <c r="D50" t="s">
        <v>11650</v>
      </c>
    </row>
    <row r="51" spans="1:6" x14ac:dyDescent="0.2">
      <c r="A51" t="s">
        <v>11558</v>
      </c>
      <c r="B51" s="4" t="s">
        <v>1660</v>
      </c>
      <c r="C51" t="str">
        <f>CONCATENATE(A51,", ",B51)</f>
        <v>Domestic (Suspect Suicide), perp dead</v>
      </c>
      <c r="D51" t="s">
        <v>11650</v>
      </c>
    </row>
    <row r="52" spans="1:6" hidden="1" x14ac:dyDescent="0.2">
      <c r="A52" t="s">
        <v>11590</v>
      </c>
      <c r="B52" s="4" t="s">
        <v>14184</v>
      </c>
      <c r="C52" t="str">
        <f>CONCATENATE(A52,", ",B52)</f>
        <v xml:space="preserve">poisoned in house, </v>
      </c>
    </row>
    <row r="53" spans="1:6" hidden="1" x14ac:dyDescent="0.2">
      <c r="A53" t="s">
        <v>11593</v>
      </c>
      <c r="B53" s="4" t="s">
        <v>14184</v>
      </c>
      <c r="C53" t="str">
        <f>CONCATENATE(A53,", ",B53)</f>
        <v xml:space="preserve">Landlord tenant, </v>
      </c>
    </row>
    <row r="54" spans="1:6" x14ac:dyDescent="0.2">
      <c r="A54" t="s">
        <v>11648</v>
      </c>
      <c r="B54" s="4" t="s">
        <v>14184</v>
      </c>
      <c r="C54" t="str">
        <f>CONCATENATE(A54,", ",B54)</f>
        <v xml:space="preserve">domestic, </v>
      </c>
      <c r="D54" t="s">
        <v>11650</v>
      </c>
    </row>
    <row r="55" spans="1:6" hidden="1" x14ac:dyDescent="0.2">
      <c r="A55" t="s">
        <v>11597</v>
      </c>
      <c r="B55" s="4" t="s">
        <v>14184</v>
      </c>
      <c r="C55" t="str">
        <f>CONCATENATE(A55,", ",B55)</f>
        <v xml:space="preserve">pushed off rigging, </v>
      </c>
    </row>
    <row r="56" spans="1:6" hidden="1" x14ac:dyDescent="0.2">
      <c r="A56" t="s">
        <v>11598</v>
      </c>
      <c r="B56" s="4" t="s">
        <v>14184</v>
      </c>
      <c r="C56" t="str">
        <f>CONCATENATE(A56,", ",B56)</f>
        <v xml:space="preserve">Duel, </v>
      </c>
    </row>
    <row r="57" spans="1:6" hidden="1" x14ac:dyDescent="0.2">
      <c r="A57" t="s">
        <v>11600</v>
      </c>
      <c r="B57" s="4" t="s">
        <v>14184</v>
      </c>
      <c r="C57" t="str">
        <f>CONCATENATE(A57,", ",B57)</f>
        <v xml:space="preserve">Drunk over cards, </v>
      </c>
    </row>
    <row r="58" spans="1:6" hidden="1" x14ac:dyDescent="0.2">
      <c r="A58" t="s">
        <v>11602</v>
      </c>
      <c r="B58" s="4" t="s">
        <v>14184</v>
      </c>
      <c r="C58" t="str">
        <f>CONCATENATE(A58,", ",B58)</f>
        <v xml:space="preserve">land acquitted, </v>
      </c>
    </row>
    <row r="59" spans="1:6" hidden="1" x14ac:dyDescent="0.2">
      <c r="A59" t="s">
        <v>11603</v>
      </c>
      <c r="B59" s="4" t="s">
        <v>1670</v>
      </c>
      <c r="C59" t="str">
        <f>CONCATENATE(A59,", ",B59)</f>
        <v>sentence info 2yrs, date to Q.</v>
      </c>
    </row>
    <row r="60" spans="1:6" hidden="1" x14ac:dyDescent="0.2">
      <c r="A60" t="s">
        <v>11598</v>
      </c>
      <c r="B60" s="4" t="s">
        <v>14184</v>
      </c>
      <c r="C60" t="str">
        <f>CONCATENATE(A60,", ",B60)</f>
        <v xml:space="preserve">Duel, </v>
      </c>
    </row>
    <row r="61" spans="1:6" hidden="1" x14ac:dyDescent="0.2">
      <c r="A61" t="s">
        <v>11606</v>
      </c>
      <c r="B61" s="4" t="s">
        <v>1672</v>
      </c>
      <c r="C61" t="str">
        <f>CONCATENATE(A61,", ",B61)</f>
        <v>Triangle, guil mansl 12/31/53</v>
      </c>
    </row>
    <row r="62" spans="1:6" hidden="1" x14ac:dyDescent="0.2">
      <c r="A62" t="s">
        <v>11608</v>
      </c>
      <c r="B62" s="4" t="s">
        <v>14184</v>
      </c>
      <c r="C62" t="str">
        <f>CONCATENATE(A62,", ",B62)</f>
        <v xml:space="preserve">land dispute, </v>
      </c>
    </row>
    <row r="63" spans="1:6" x14ac:dyDescent="0.2">
      <c r="A63" t="s">
        <v>11650</v>
      </c>
      <c r="B63" s="4" t="s">
        <v>17630</v>
      </c>
      <c r="C63" t="str">
        <f>CONCATENATE(A63,", ",B63)</f>
        <v>Domestic, husband</v>
      </c>
      <c r="D63" t="s">
        <v>11650</v>
      </c>
    </row>
    <row r="64" spans="1:6" hidden="1" x14ac:dyDescent="0.2">
      <c r="A64" t="s">
        <v>11610</v>
      </c>
      <c r="B64" s="4" t="s">
        <v>14184</v>
      </c>
      <c r="C64" t="str">
        <f>CONCATENATE(A64,", ",B64)</f>
        <v xml:space="preserve">Laundry ticket, </v>
      </c>
    </row>
    <row r="65" spans="1:4" hidden="1" x14ac:dyDescent="0.2">
      <c r="A65" t="s">
        <v>11612</v>
      </c>
      <c r="B65" s="4" t="s">
        <v>14184</v>
      </c>
      <c r="C65" t="str">
        <f>CONCATENATE(A65,", ",B65)</f>
        <v xml:space="preserve">Dispute, </v>
      </c>
    </row>
    <row r="66" spans="1:4" hidden="1" x14ac:dyDescent="0.2">
      <c r="A66" t="s">
        <v>11614</v>
      </c>
      <c r="B66" s="4" t="s">
        <v>1675</v>
      </c>
      <c r="C66" t="str">
        <f>CONCATENATE(A66,", ",B66)</f>
        <v>Land, convicted, mans. Cal Chron 12/30/54</v>
      </c>
    </row>
    <row r="67" spans="1:4" hidden="1" x14ac:dyDescent="0.2">
      <c r="A67" t="s">
        <v>11615</v>
      </c>
      <c r="B67" s="4" t="s">
        <v>1677</v>
      </c>
      <c r="C67" t="str">
        <f>CONCATENATE(A67,", ",B67)</f>
        <v>affray, Valencia's house - acquitted</v>
      </c>
    </row>
    <row r="68" spans="1:4" hidden="1" x14ac:dyDescent="0.2">
      <c r="A68" t="s">
        <v>11608</v>
      </c>
      <c r="B68" s="4" t="s">
        <v>14184</v>
      </c>
      <c r="C68" t="str">
        <f>CONCATENATE(A68,", ",B68)</f>
        <v xml:space="preserve">land dispute, </v>
      </c>
    </row>
    <row r="69" spans="1:4" hidden="1" x14ac:dyDescent="0.2">
      <c r="A69" t="s">
        <v>11618</v>
      </c>
      <c r="B69" s="4" t="s">
        <v>1682</v>
      </c>
      <c r="C69" t="str">
        <f>CONCATENATE(A69,", ",B69)</f>
        <v>Bar fight, 3 years Mans.</v>
      </c>
    </row>
    <row r="70" spans="1:4" hidden="1" x14ac:dyDescent="0.2">
      <c r="A70" t="s">
        <v>11620</v>
      </c>
      <c r="B70" s="4" t="s">
        <v>14184</v>
      </c>
      <c r="C70" t="str">
        <f>CONCATENATE(A70,", ",B70)</f>
        <v xml:space="preserve">Hanged, </v>
      </c>
    </row>
    <row r="71" spans="1:4" hidden="1" x14ac:dyDescent="0.2">
      <c r="A71" t="s">
        <v>11622</v>
      </c>
      <c r="B71" s="4" t="s">
        <v>1684</v>
      </c>
      <c r="C71" t="str">
        <f>CONCATENATE(A71,", ",B71)</f>
        <v>drunk sword cane, 3 years Alt 6/25/54 says too lite</v>
      </c>
    </row>
    <row r="72" spans="1:4" x14ac:dyDescent="0.2">
      <c r="A72" t="s">
        <v>11650</v>
      </c>
      <c r="B72" s="4" t="s">
        <v>14184</v>
      </c>
      <c r="C72" t="str">
        <f>CONCATENATE(A72,", ",B72)</f>
        <v xml:space="preserve">Domestic, </v>
      </c>
      <c r="D72" t="s">
        <v>11650</v>
      </c>
    </row>
    <row r="73" spans="1:4" x14ac:dyDescent="0.2">
      <c r="A73" t="s">
        <v>11650</v>
      </c>
      <c r="B73" s="4" t="s">
        <v>14184</v>
      </c>
      <c r="C73" t="str">
        <f>CONCATENATE(A73,", ",B73)</f>
        <v xml:space="preserve">Domestic, </v>
      </c>
      <c r="D73" t="s">
        <v>11650</v>
      </c>
    </row>
    <row r="74" spans="1:4" hidden="1" x14ac:dyDescent="0.2">
      <c r="A74" t="s">
        <v>11627</v>
      </c>
      <c r="B74" s="4" t="s">
        <v>14184</v>
      </c>
      <c r="C74" t="str">
        <f>CONCATENATE(A74,", ",B74)</f>
        <v xml:space="preserve">duel, </v>
      </c>
    </row>
    <row r="75" spans="1:4" hidden="1" x14ac:dyDescent="0.2">
      <c r="A75" t="s">
        <v>11608</v>
      </c>
      <c r="B75" s="4" t="s">
        <v>1689</v>
      </c>
      <c r="C75" t="str">
        <f>CONCATENATE(A75,", ",B75)</f>
        <v>land dispute, Cal ch 12/30/54</v>
      </c>
    </row>
    <row r="76" spans="1:4" hidden="1" x14ac:dyDescent="0.2">
      <c r="A76" t="s">
        <v>11630</v>
      </c>
      <c r="B76" s="4" t="s">
        <v>14184</v>
      </c>
      <c r="C76" t="str">
        <f>CONCATENATE(A76,", ",B76)</f>
        <v xml:space="preserve">Land dispute, </v>
      </c>
    </row>
    <row r="77" spans="1:4" hidden="1" x14ac:dyDescent="0.2">
      <c r="A77" t="s">
        <v>11630</v>
      </c>
      <c r="B77" s="4" t="s">
        <v>1691</v>
      </c>
      <c r="C77" t="str">
        <f>CONCATENATE(A77,", ",B77)</f>
        <v>Land dispute, squatter trouble</v>
      </c>
    </row>
    <row r="78" spans="1:4" hidden="1" x14ac:dyDescent="0.2">
      <c r="A78" t="s">
        <v>11632</v>
      </c>
      <c r="B78" s="4" t="s">
        <v>14184</v>
      </c>
      <c r="C78" t="str">
        <f>CONCATENATE(A78,", ",B78)</f>
        <v xml:space="preserve">from prison register, </v>
      </c>
    </row>
    <row r="79" spans="1:4" hidden="1" x14ac:dyDescent="0.2">
      <c r="B79" s="4" t="s">
        <v>1694</v>
      </c>
      <c r="C79" t="str">
        <f>CONCATENATE(A79,", ",B79)</f>
        <v>, found murdered (1854list)</v>
      </c>
    </row>
    <row r="80" spans="1:4" hidden="1" x14ac:dyDescent="0.2">
      <c r="B80" s="4" t="s">
        <v>14180</v>
      </c>
      <c r="C80" t="str">
        <f>CONCATENATE(A80,", ",B80)</f>
        <v>, murdered in SF</v>
      </c>
    </row>
    <row r="81" spans="1:6" hidden="1" x14ac:dyDescent="0.2">
      <c r="A81" t="s">
        <v>11635</v>
      </c>
      <c r="B81" s="4" t="s">
        <v>14184</v>
      </c>
      <c r="C81" t="str">
        <f>CONCATENATE(A81,", ",B81)</f>
        <v xml:space="preserve">saloon,literary, </v>
      </c>
      <c r="F81" t="s">
        <v>23251</v>
      </c>
    </row>
    <row r="82" spans="1:6" hidden="1" x14ac:dyDescent="0.2">
      <c r="A82" t="s">
        <v>11637</v>
      </c>
      <c r="B82" s="4" t="s">
        <v>1697</v>
      </c>
      <c r="C82" t="str">
        <f>CONCATENATE(A82,", ",B82)</f>
        <v>saloon, gamble debt, escaped to Sandwich</v>
      </c>
      <c r="E82" t="s">
        <v>23257</v>
      </c>
      <c r="F82" t="s">
        <v>23251</v>
      </c>
    </row>
    <row r="83" spans="1:6" x14ac:dyDescent="0.2">
      <c r="A83" t="s">
        <v>11650</v>
      </c>
      <c r="B83" s="4" t="s">
        <v>14184</v>
      </c>
      <c r="C83" t="str">
        <f>CONCATENATE(A83,", ",B83)</f>
        <v xml:space="preserve">Domestic, </v>
      </c>
      <c r="D83" t="s">
        <v>11650</v>
      </c>
    </row>
    <row r="84" spans="1:6" hidden="1" x14ac:dyDescent="0.2">
      <c r="A84" t="s">
        <v>11640</v>
      </c>
      <c r="B84" s="4" t="s">
        <v>1699</v>
      </c>
      <c r="C84" t="str">
        <f>CONCATENATE(A84,", ",B84)</f>
        <v>money dispute, convict 3/7 ch 12/29/55</v>
      </c>
    </row>
    <row r="85" spans="1:6" hidden="1" x14ac:dyDescent="0.2">
      <c r="A85" t="s">
        <v>11642</v>
      </c>
      <c r="B85" s="4" t="s">
        <v>14184</v>
      </c>
      <c r="C85" t="str">
        <f>CONCATENATE(A85,", ",B85)</f>
        <v xml:space="preserve">senseless, </v>
      </c>
    </row>
    <row r="86" spans="1:6" hidden="1" x14ac:dyDescent="0.2">
      <c r="A86" t="s">
        <v>11644</v>
      </c>
      <c r="B86" s="4" t="s">
        <v>1703</v>
      </c>
      <c r="C86" t="str">
        <f>CONCATENATE(A86,", ",B86)</f>
        <v>revenge, on Market</v>
      </c>
    </row>
    <row r="87" spans="1:6" hidden="1" x14ac:dyDescent="0.2">
      <c r="A87" t="s">
        <v>11646</v>
      </c>
      <c r="B87" s="4" t="s">
        <v>1705</v>
      </c>
      <c r="C87" t="str">
        <f>CONCATENATE(A87,", ",B87)</f>
        <v>Grudge, to hang bu 3/19/56</v>
      </c>
    </row>
    <row r="88" spans="1:6" hidden="1" x14ac:dyDescent="0.2">
      <c r="B88" s="4" t="s">
        <v>1707</v>
      </c>
      <c r="C88" t="str">
        <f>CONCATENATE(A88,", ",B88)</f>
        <v>, same case?</v>
      </c>
    </row>
    <row r="89" spans="1:6" hidden="1" x14ac:dyDescent="0.2">
      <c r="A89" t="s">
        <v>11647</v>
      </c>
      <c r="B89" s="4" t="s">
        <v>14184</v>
      </c>
      <c r="C89" t="str">
        <f>CONCATENATE(A89,", ",B89)</f>
        <v xml:space="preserve">Brace also, </v>
      </c>
    </row>
    <row r="90" spans="1:6" x14ac:dyDescent="0.2">
      <c r="A90" t="s">
        <v>11650</v>
      </c>
      <c r="B90" s="4" t="s">
        <v>1805</v>
      </c>
      <c r="C90" t="str">
        <f>CONCATENATE(A90,", ",B90)</f>
        <v>Domestic, 5 yrs. Bu 3/1/62</v>
      </c>
      <c r="D90" t="s">
        <v>11650</v>
      </c>
    </row>
    <row r="91" spans="1:6" x14ac:dyDescent="0.2">
      <c r="A91" t="s">
        <v>11750</v>
      </c>
      <c r="B91" s="4" t="s">
        <v>1807</v>
      </c>
      <c r="C91" t="str">
        <f>CONCATENATE(A91,", ",B91)</f>
        <v>wrong date Domestic, trial 9/4/62 not guilty</v>
      </c>
      <c r="D91" t="s">
        <v>11650</v>
      </c>
    </row>
    <row r="92" spans="1:6" x14ac:dyDescent="0.2">
      <c r="A92" t="s">
        <v>11781</v>
      </c>
      <c r="B92" s="4" t="s">
        <v>1833</v>
      </c>
      <c r="C92" t="str">
        <f>CONCATENATE(A92,", ",B92)</f>
        <v>family domestic, sentiecing info Plus</v>
      </c>
      <c r="D92" t="s">
        <v>11650</v>
      </c>
    </row>
    <row r="93" spans="1:6" hidden="1" x14ac:dyDescent="0.2">
      <c r="A93" t="s">
        <v>11651</v>
      </c>
      <c r="B93" s="4" t="s">
        <v>14184</v>
      </c>
      <c r="C93" t="str">
        <f>CONCATENATE(A93,", ",B93)</f>
        <v xml:space="preserve">Over woman, </v>
      </c>
    </row>
    <row r="94" spans="1:6" x14ac:dyDescent="0.2">
      <c r="A94" t="s">
        <v>11794</v>
      </c>
      <c r="B94" s="4" t="s">
        <v>1846</v>
      </c>
      <c r="C94" t="str">
        <f>CONCATENATE(A94,", ",B94)</f>
        <v>hanged 7/6/66 domestic, most chinese not in directory</v>
      </c>
      <c r="D94" t="s">
        <v>11650</v>
      </c>
    </row>
    <row r="95" spans="1:6" hidden="1" x14ac:dyDescent="0.2">
      <c r="B95" s="4" t="s">
        <v>1710</v>
      </c>
      <c r="C95" t="str">
        <f>CONCATENATE(A95,", ",B95)</f>
        <v>, released Bu 8/6/56</v>
      </c>
    </row>
    <row r="96" spans="1:6" hidden="1" x14ac:dyDescent="0.2">
      <c r="A96" t="s">
        <v>11654</v>
      </c>
      <c r="B96" s="4" t="s">
        <v>1712</v>
      </c>
      <c r="C96" t="str">
        <f>CONCATENATE(A96,", ",B96)</f>
        <v>Gamble saloon, Bu 2/1/56</v>
      </c>
      <c r="E96" t="s">
        <v>23257</v>
      </c>
      <c r="F96" t="s">
        <v>23251</v>
      </c>
    </row>
    <row r="97" spans="1:4" hidden="1" x14ac:dyDescent="0.2">
      <c r="A97" t="s">
        <v>11656</v>
      </c>
      <c r="B97" s="4" t="s">
        <v>14184</v>
      </c>
      <c r="C97" t="str">
        <f>CONCATENATE(A97,", ",B97)</f>
        <v xml:space="preserve">Running dispute hanged, </v>
      </c>
    </row>
    <row r="98" spans="1:4" x14ac:dyDescent="0.2">
      <c r="A98" t="s">
        <v>11796</v>
      </c>
      <c r="B98" s="4" t="s">
        <v>1849</v>
      </c>
      <c r="C98" t="str">
        <f>CONCATENATE(A98,", ",B98)</f>
        <v>drunk- family (domestic), soldier</v>
      </c>
      <c r="D98" t="s">
        <v>11650</v>
      </c>
    </row>
    <row r="99" spans="1:4" x14ac:dyDescent="0.2">
      <c r="A99" t="s">
        <v>11798</v>
      </c>
      <c r="B99" s="4" t="s">
        <v>14184</v>
      </c>
      <c r="C99" t="str">
        <f>CONCATENATE(A99,", ",B99)</f>
        <v xml:space="preserve">special cop domestic, </v>
      </c>
      <c r="D99" t="s">
        <v>11650</v>
      </c>
    </row>
    <row r="100" spans="1:4" hidden="1" x14ac:dyDescent="0.2">
      <c r="A100" t="s">
        <v>11659</v>
      </c>
      <c r="B100" s="4" t="s">
        <v>1716</v>
      </c>
      <c r="C100" t="str">
        <f>CONCATENATE(A100,", ",B100)</f>
        <v>steward, Last week</v>
      </c>
    </row>
    <row r="101" spans="1:4" hidden="1" x14ac:dyDescent="0.2">
      <c r="A101" t="s">
        <v>11661</v>
      </c>
      <c r="B101" s="4" t="s">
        <v>1718</v>
      </c>
      <c r="C101" t="str">
        <f>CONCATENATE(A101,", ",B101)</f>
        <v>went insane, Wife probably killed him</v>
      </c>
    </row>
    <row r="102" spans="1:4" hidden="1" x14ac:dyDescent="0.2">
      <c r="A102" t="s">
        <v>11615</v>
      </c>
      <c r="B102" s="4" t="s">
        <v>14184</v>
      </c>
      <c r="C102" t="str">
        <f>CONCATENATE(A102,", ",B102)</f>
        <v xml:space="preserve">affray, </v>
      </c>
    </row>
    <row r="103" spans="1:4" hidden="1" x14ac:dyDescent="0.2">
      <c r="A103" t="s">
        <v>11664</v>
      </c>
      <c r="B103" s="4" t="s">
        <v>1721</v>
      </c>
      <c r="C103" t="str">
        <f>CONCATENATE(A103,", ",B103)</f>
        <v>Dirty water see gong, sentence 10yrs 8/26/56</v>
      </c>
    </row>
    <row r="104" spans="1:4" x14ac:dyDescent="0.2">
      <c r="A104" t="s">
        <v>11886</v>
      </c>
      <c r="B104" s="4" t="s">
        <v>1931</v>
      </c>
      <c r="C104" t="str">
        <f>CONCATENATE(A104,", ",B104)</f>
        <v xml:space="preserve"> sus 801 domestic, end of domestic violence case?</v>
      </c>
      <c r="D104" t="s">
        <v>11650</v>
      </c>
    </row>
    <row r="105" spans="1:4" x14ac:dyDescent="0.2">
      <c r="A105" t="s">
        <v>11926</v>
      </c>
      <c r="B105" s="4" t="s">
        <v>1970</v>
      </c>
      <c r="C105" t="str">
        <f>CONCATENATE(A105,", ",B105)</f>
        <v>sus 801 domestic, kills drunk abusive wife 23 cuts</v>
      </c>
      <c r="D105" t="s">
        <v>11650</v>
      </c>
    </row>
    <row r="106" spans="1:4" hidden="1" x14ac:dyDescent="0.2">
      <c r="A106" t="s">
        <v>11668</v>
      </c>
      <c r="B106" s="4" t="s">
        <v>14184</v>
      </c>
      <c r="C106" t="str">
        <f>CONCATENATE(A106,", ",B106)</f>
        <v xml:space="preserve">business background, </v>
      </c>
    </row>
    <row r="107" spans="1:4" hidden="1" x14ac:dyDescent="0.2">
      <c r="A107" t="s">
        <v>11670</v>
      </c>
      <c r="B107" s="4" t="s">
        <v>1725</v>
      </c>
      <c r="C107" t="str">
        <f>CONCATENATE(A107,", ",B107)</f>
        <v>prostitute murder, couldn't prove it</v>
      </c>
    </row>
    <row r="108" spans="1:4" hidden="1" x14ac:dyDescent="0.2">
      <c r="A108" t="s">
        <v>11671</v>
      </c>
      <c r="B108" s="4" t="s">
        <v>1727</v>
      </c>
      <c r="C108" t="str">
        <f>CONCATENATE(A108,", ",B108)</f>
        <v>Poisoned, so says Coroner's Jury</v>
      </c>
    </row>
    <row r="109" spans="1:4" x14ac:dyDescent="0.2">
      <c r="A109" t="s">
        <v>11648</v>
      </c>
      <c r="B109" s="4" t="s">
        <v>14184</v>
      </c>
      <c r="C109" t="str">
        <f>CONCATENATE(A109,", ",B109)</f>
        <v xml:space="preserve">domestic, </v>
      </c>
      <c r="D109" t="s">
        <v>11650</v>
      </c>
    </row>
    <row r="110" spans="1:4" hidden="1" x14ac:dyDescent="0.2">
      <c r="A110" t="s">
        <v>11675</v>
      </c>
      <c r="B110" s="4" t="s">
        <v>1731</v>
      </c>
      <c r="C110" t="str">
        <f>CONCATENATE(A110,", ",B110)</f>
        <v>sleeve buttoned up, Cororner said suicide imposs.</v>
      </c>
    </row>
    <row r="111" spans="1:4" hidden="1" x14ac:dyDescent="0.2">
      <c r="A111" t="s">
        <v>11677</v>
      </c>
      <c r="B111" s="4" t="s">
        <v>1733</v>
      </c>
      <c r="C111" t="str">
        <f>CONCATENATE(A111,", ",B111)</f>
        <v>mate kicked, Coroner jury so ruled</v>
      </c>
    </row>
    <row r="112" spans="1:4" hidden="1" x14ac:dyDescent="0.2">
      <c r="A112" t="s">
        <v>11679</v>
      </c>
      <c r="B112" s="4" t="s">
        <v>14184</v>
      </c>
      <c r="C112" t="str">
        <f>CONCATENATE(A112,", ",B112)</f>
        <v xml:space="preserve">mom killed child, </v>
      </c>
    </row>
    <row r="113" spans="1:4" hidden="1" x14ac:dyDescent="0.2">
      <c r="A113" t="s">
        <v>11682</v>
      </c>
      <c r="B113" s="4" t="s">
        <v>1736</v>
      </c>
      <c r="C113" t="str">
        <f>CONCATENATE(A113,", ",B113)</f>
        <v>poisoned, Charges dismissed but....</v>
      </c>
    </row>
    <row r="114" spans="1:4" x14ac:dyDescent="0.2">
      <c r="A114" t="s">
        <v>11967</v>
      </c>
      <c r="B114" s="4" t="s">
        <v>8869</v>
      </c>
      <c r="C114" t="str">
        <f>CONCATENATE(A114,", ",B114)</f>
        <v>sus 801domestic, errant wife</v>
      </c>
      <c r="D114" t="s">
        <v>11650</v>
      </c>
    </row>
    <row r="115" spans="1:4" x14ac:dyDescent="0.2">
      <c r="A115" t="s">
        <v>11648</v>
      </c>
      <c r="B115" s="4" t="s">
        <v>14184</v>
      </c>
      <c r="C115" t="str">
        <f>CONCATENATE(A115,", ",B115)</f>
        <v xml:space="preserve">domestic, </v>
      </c>
      <c r="D115" t="s">
        <v>11650</v>
      </c>
    </row>
    <row r="116" spans="1:4" hidden="1" x14ac:dyDescent="0.2">
      <c r="A116" t="s">
        <v>11685</v>
      </c>
      <c r="B116" s="4" t="s">
        <v>14184</v>
      </c>
      <c r="C116" t="str">
        <f>CONCATENATE(A116,", ",B116)</f>
        <v xml:space="preserve">Drunken street dispute, </v>
      </c>
    </row>
    <row r="117" spans="1:4" hidden="1" x14ac:dyDescent="0.2">
      <c r="A117" t="s">
        <v>11670</v>
      </c>
      <c r="B117" s="4" t="s">
        <v>14184</v>
      </c>
      <c r="C117" t="str">
        <f>CONCATENATE(A117,", ",B117)</f>
        <v xml:space="preserve">prostitute murder, </v>
      </c>
    </row>
    <row r="118" spans="1:4" hidden="1" x14ac:dyDescent="0.2">
      <c r="A118" t="s">
        <v>11689</v>
      </c>
      <c r="B118" s="4" t="s">
        <v>1743</v>
      </c>
      <c r="C118" t="str">
        <f>CONCATENATE(A118,", ",B118)</f>
        <v>Woman?, 2nd degree, 10/29/57 Bu</v>
      </c>
    </row>
    <row r="119" spans="1:4" hidden="1" x14ac:dyDescent="0.2">
      <c r="A119" t="s">
        <v>11691</v>
      </c>
      <c r="B119" s="4" t="s">
        <v>1746</v>
      </c>
      <c r="C119" t="str">
        <f>CONCATENATE(A119,", ",B119)</f>
        <v>Quarrel, friends</v>
      </c>
    </row>
    <row r="120" spans="1:4" hidden="1" x14ac:dyDescent="0.2">
      <c r="A120" t="s">
        <v>11693</v>
      </c>
      <c r="B120" s="4" t="s">
        <v>1748</v>
      </c>
      <c r="C120" t="str">
        <f>CONCATENATE(A120,", ",B120)</f>
        <v>drunken, sus Jingles Phelan</v>
      </c>
    </row>
    <row r="121" spans="1:4" x14ac:dyDescent="0.2">
      <c r="A121" t="s">
        <v>12071</v>
      </c>
      <c r="B121" s="4" t="s">
        <v>14184</v>
      </c>
      <c r="C121" t="str">
        <f>CONCATENATE(A121,", ",B121)</f>
        <v xml:space="preserve">domestic violence, </v>
      </c>
      <c r="D121" t="s">
        <v>11650</v>
      </c>
    </row>
    <row r="122" spans="1:4" hidden="1" x14ac:dyDescent="0.2">
      <c r="A122" t="s">
        <v>11696</v>
      </c>
      <c r="B122" s="4" t="s">
        <v>1752</v>
      </c>
      <c r="C122" t="str">
        <f>CONCATENATE(A122,", ",B122)</f>
        <v xml:space="preserve"> In dancing cellar, hang 12/14/58 see file</v>
      </c>
    </row>
    <row r="123" spans="1:4" hidden="1" x14ac:dyDescent="0.2">
      <c r="B123" s="4" t="s">
        <v>21901</v>
      </c>
      <c r="C123" t="str">
        <f>CONCATENATE(A123,", ",B123)</f>
        <v>, sentencing info</v>
      </c>
    </row>
    <row r="124" spans="1:4" hidden="1" x14ac:dyDescent="0.2">
      <c r="B124" s="4" t="s">
        <v>21901</v>
      </c>
      <c r="C124" t="str">
        <f>CONCATENATE(A124,", ",B124)</f>
        <v>, sentencing info</v>
      </c>
    </row>
    <row r="125" spans="1:4" x14ac:dyDescent="0.2">
      <c r="A125" t="s">
        <v>12086</v>
      </c>
      <c r="B125" s="4" t="s">
        <v>2135</v>
      </c>
      <c r="C125" t="str">
        <f>CONCATENATE(A125,", ",B125)</f>
        <v>Sus 801domestic, she danced w/ Antonio at ball</v>
      </c>
      <c r="D125" t="s">
        <v>11650</v>
      </c>
    </row>
    <row r="126" spans="1:4" hidden="1" x14ac:dyDescent="0.2">
      <c r="B126" s="4" t="s">
        <v>21901</v>
      </c>
      <c r="C126" t="str">
        <f>CONCATENATE(A126,", ",B126)</f>
        <v>, sentencing info</v>
      </c>
    </row>
    <row r="127" spans="1:4" x14ac:dyDescent="0.2">
      <c r="A127" t="s">
        <v>12089</v>
      </c>
      <c r="B127" s="4" t="s">
        <v>2138</v>
      </c>
      <c r="C127" t="str">
        <f>CONCATENATE(A127,", ",B127)</f>
        <v>she prostitute/domestic/ drunk, 2/19/78 Nice acquit. direct</v>
      </c>
      <c r="D127" t="s">
        <v>11650</v>
      </c>
    </row>
    <row r="128" spans="1:4" hidden="1" x14ac:dyDescent="0.2">
      <c r="A128" t="s">
        <v>11701</v>
      </c>
      <c r="B128" s="4" t="s">
        <v>1759</v>
      </c>
      <c r="C128" t="str">
        <f>CONCATENATE(A128,", ",B128)</f>
        <v>acquitted, Moulton  shot cop in 57see file</v>
      </c>
    </row>
    <row r="129" spans="1:6" hidden="1" x14ac:dyDescent="0.2">
      <c r="B129" s="4" t="s">
        <v>1762</v>
      </c>
      <c r="C129" t="str">
        <f>CONCATENATE(A129,", ",B129)</f>
        <v>, hanged 6/11/59</v>
      </c>
    </row>
    <row r="130" spans="1:6" hidden="1" x14ac:dyDescent="0.2">
      <c r="B130" s="4" t="s">
        <v>1764</v>
      </c>
      <c r="C130" t="str">
        <f>CONCATENATE(A130,", ",B130)</f>
        <v>, former cop did it.</v>
      </c>
    </row>
    <row r="131" spans="1:6" hidden="1" x14ac:dyDescent="0.2">
      <c r="A131" t="s">
        <v>11705</v>
      </c>
      <c r="B131" s="4" t="s">
        <v>1465</v>
      </c>
      <c r="C131" t="str">
        <f>CONCATENATE(A131,", ",B131)</f>
        <v>Sailors, shell game ?</v>
      </c>
    </row>
    <row r="132" spans="1:6" hidden="1" x14ac:dyDescent="0.2">
      <c r="A132" t="s">
        <v>11707</v>
      </c>
      <c r="B132" s="4" t="s">
        <v>1768</v>
      </c>
      <c r="C132" t="str">
        <f>CONCATENATE(A132,", ",B132)</f>
        <v>Irate father, vic spec cop</v>
      </c>
    </row>
    <row r="133" spans="1:6" x14ac:dyDescent="0.2">
      <c r="A133" t="s">
        <v>12097</v>
      </c>
      <c r="B133" s="4" t="s">
        <v>2153</v>
      </c>
      <c r="C133" t="str">
        <f>CONCATENATE(A133,", ",B133)</f>
        <v>domestic viol, trial 10/24/25/26./77 byram</v>
      </c>
      <c r="D133" t="s">
        <v>11650</v>
      </c>
    </row>
    <row r="134" spans="1:6" hidden="1" x14ac:dyDescent="0.2">
      <c r="A134" t="s">
        <v>11710</v>
      </c>
      <c r="B134" s="4" t="s">
        <v>1770</v>
      </c>
      <c r="C134" t="str">
        <f>CONCATENATE(A134,", ",B134)</f>
        <v>prostitute strangled, see file</v>
      </c>
    </row>
    <row r="135" spans="1:6" hidden="1" x14ac:dyDescent="0.2">
      <c r="A135" t="s">
        <v>11712</v>
      </c>
      <c r="B135" s="4" t="s">
        <v>14184</v>
      </c>
      <c r="C135" t="str">
        <f>CONCATENATE(A135,", ",B135)</f>
        <v xml:space="preserve">saloon wrong date, </v>
      </c>
      <c r="F135" t="s">
        <v>23251</v>
      </c>
    </row>
    <row r="136" spans="1:6" hidden="1" x14ac:dyDescent="0.2">
      <c r="A136" t="s">
        <v>11714</v>
      </c>
      <c r="B136" s="4" t="s">
        <v>1774</v>
      </c>
      <c r="C136" t="str">
        <f>CONCATENATE(A136,", ",B136)</f>
        <v>Domes/Insane, executed Mar 1,1861</v>
      </c>
    </row>
    <row r="137" spans="1:6" hidden="1" x14ac:dyDescent="0.2">
      <c r="A137" t="s">
        <v>11716</v>
      </c>
      <c r="B137" s="4" t="s">
        <v>14184</v>
      </c>
      <c r="C137" t="str">
        <f>CONCATENATE(A137,", ",B137)</f>
        <v xml:space="preserve">scissors outside saloon, </v>
      </c>
      <c r="F137" t="s">
        <v>23251</v>
      </c>
    </row>
    <row r="138" spans="1:6" hidden="1" x14ac:dyDescent="0.2">
      <c r="A138" t="s">
        <v>11718</v>
      </c>
      <c r="B138" s="4" t="s">
        <v>14184</v>
      </c>
      <c r="C138" t="str">
        <f>CONCATENATE(A138,", ",B138)</f>
        <v xml:space="preserve">third party to beef, </v>
      </c>
    </row>
    <row r="139" spans="1:6" hidden="1" x14ac:dyDescent="0.2">
      <c r="A139" t="s">
        <v>11720</v>
      </c>
      <c r="B139" s="4" t="s">
        <v>14184</v>
      </c>
      <c r="C139" t="str">
        <f>CONCATENATE(A139,", ",B139)</f>
        <v xml:space="preserve">saloon, </v>
      </c>
      <c r="F139" t="s">
        <v>23251</v>
      </c>
    </row>
    <row r="140" spans="1:6" hidden="1" x14ac:dyDescent="0.2">
      <c r="A140" t="s">
        <v>11722</v>
      </c>
      <c r="B140" s="4" t="s">
        <v>1464</v>
      </c>
      <c r="C140" t="str">
        <f>CONCATENATE(A140,", ",B140)</f>
        <v>brothel / saloon by pro, in brothel life sentence</v>
      </c>
      <c r="F140" t="s">
        <v>23251</v>
      </c>
    </row>
    <row r="141" spans="1:6" x14ac:dyDescent="0.2">
      <c r="A141" t="s">
        <v>11648</v>
      </c>
      <c r="B141" s="4" t="s">
        <v>2206</v>
      </c>
      <c r="C141" t="str">
        <f>CONCATENATE(A141,", ",B141)</f>
        <v>domestic, acquit trial 3</v>
      </c>
      <c r="D141" t="s">
        <v>11650</v>
      </c>
    </row>
    <row r="142" spans="1:6" x14ac:dyDescent="0.2">
      <c r="A142" t="s">
        <v>11648</v>
      </c>
      <c r="B142" s="4" t="s">
        <v>2215</v>
      </c>
      <c r="C142" t="str">
        <f>CONCATENATE(A142,", ",B142)</f>
        <v>domestic, 10/17 directory gets life</v>
      </c>
      <c r="D142" t="s">
        <v>11650</v>
      </c>
    </row>
    <row r="143" spans="1:6" hidden="1" x14ac:dyDescent="0.2">
      <c r="A143" t="s">
        <v>11728</v>
      </c>
      <c r="B143" s="4" t="s">
        <v>1781</v>
      </c>
      <c r="C143" t="str">
        <f>CONCATENATE(A143,", ",B143)</f>
        <v>(Mock date) escapee later hanged in LA, later reference</v>
      </c>
    </row>
    <row r="144" spans="1:6" hidden="1" x14ac:dyDescent="0.2">
      <c r="A144" t="s">
        <v>11730</v>
      </c>
      <c r="B144" s="4" t="s">
        <v>1783</v>
      </c>
      <c r="C144" t="str">
        <f>CONCATENATE(A144,", ",B144)</f>
        <v>vic employer sailor board, Executed Sept 21</v>
      </c>
    </row>
    <row r="145" spans="1:4" hidden="1" x14ac:dyDescent="0.2">
      <c r="A145" t="s">
        <v>11731</v>
      </c>
      <c r="B145" s="4" t="s">
        <v>1786</v>
      </c>
      <c r="C145" t="str">
        <f>CONCATENATE(A145,", ",B145)</f>
        <v>Street fight, mansl indict is source</v>
      </c>
    </row>
    <row r="146" spans="1:4" hidden="1" x14ac:dyDescent="0.2">
      <c r="A146" t="s">
        <v>11734</v>
      </c>
      <c r="B146" s="4" t="s">
        <v>1788</v>
      </c>
      <c r="C146" t="str">
        <f>CONCATENATE(A146,", ",B146)</f>
        <v>kill blac emp.(said kill 25K irishmen), hung jury 11to 1 a nut?</v>
      </c>
    </row>
    <row r="147" spans="1:4" hidden="1" x14ac:dyDescent="0.2">
      <c r="A147" t="s">
        <v>11736</v>
      </c>
      <c r="B147" s="4" t="s">
        <v>1790</v>
      </c>
      <c r="C147" t="str">
        <f>CONCATENATE(A147,", ",B147)</f>
        <v>mass killing, went east</v>
      </c>
    </row>
    <row r="148" spans="1:4" hidden="1" x14ac:dyDescent="0.2">
      <c r="A148" t="s">
        <v>11736</v>
      </c>
      <c r="B148" s="4" t="s">
        <v>14184</v>
      </c>
      <c r="C148" t="str">
        <f>CONCATENATE(A148,", ",B148)</f>
        <v xml:space="preserve">mass killing, </v>
      </c>
    </row>
    <row r="149" spans="1:4" hidden="1" x14ac:dyDescent="0.2">
      <c r="A149" t="s">
        <v>11736</v>
      </c>
      <c r="B149" s="4" t="s">
        <v>14184</v>
      </c>
      <c r="C149" t="str">
        <f>CONCATENATE(A149,", ",B149)</f>
        <v xml:space="preserve">mass killing, </v>
      </c>
    </row>
    <row r="150" spans="1:4" hidden="1" x14ac:dyDescent="0.2">
      <c r="A150" t="s">
        <v>11739</v>
      </c>
      <c r="B150" s="4" t="s">
        <v>1791</v>
      </c>
      <c r="C150" t="str">
        <f>CONCATENATE(A150,", ",B150)</f>
        <v>Jealous wif killer, 1st degree jury said mercy disgrace</v>
      </c>
    </row>
    <row r="151" spans="1:4" hidden="1" x14ac:dyDescent="0.2">
      <c r="A151" t="s">
        <v>11741</v>
      </c>
      <c r="B151" s="4" t="s">
        <v>1793</v>
      </c>
      <c r="C151" t="str">
        <f>CONCATENATE(A151,", ",B151)</f>
        <v>hint pre-meditated, Death. compare wi Harrigan</v>
      </c>
    </row>
    <row r="152" spans="1:4" hidden="1" x14ac:dyDescent="0.2">
      <c r="A152" t="s">
        <v>11743</v>
      </c>
      <c r="B152" s="4" t="s">
        <v>14184</v>
      </c>
      <c r="C152" t="str">
        <f>CONCATENATE(A152,", ",B152)</f>
        <v xml:space="preserve">running dispute, </v>
      </c>
    </row>
    <row r="153" spans="1:4" hidden="1" x14ac:dyDescent="0.2">
      <c r="A153" t="s">
        <v>11745</v>
      </c>
      <c r="B153" s="4" t="s">
        <v>1796</v>
      </c>
      <c r="C153" t="str">
        <f>CONCATENATE(A153,", ",B153)</f>
        <v>insulted wife, trial in Auborn Bu 7/11/61</v>
      </c>
    </row>
    <row r="154" spans="1:4" hidden="1" x14ac:dyDescent="0.2">
      <c r="B154" s="4" t="s">
        <v>21901</v>
      </c>
      <c r="C154" t="str">
        <f>CONCATENATE(A154,", ",B154)</f>
        <v>, sentencing info</v>
      </c>
    </row>
    <row r="155" spans="1:4" hidden="1" x14ac:dyDescent="0.2">
      <c r="A155" t="s">
        <v>11747</v>
      </c>
      <c r="B155" s="4" t="s">
        <v>14184</v>
      </c>
      <c r="C155" t="str">
        <f>CONCATENATE(A155,", ",B155)</f>
        <v xml:space="preserve">over food on steamer by cook, </v>
      </c>
    </row>
    <row r="156" spans="1:4" hidden="1" x14ac:dyDescent="0.2">
      <c r="A156" t="s">
        <v>17721</v>
      </c>
      <c r="B156" s="4" t="s">
        <v>1800</v>
      </c>
      <c r="C156" t="str">
        <f>CONCATENATE(A156,", ",B156)</f>
        <v>Barber, ten years</v>
      </c>
    </row>
    <row r="157" spans="1:4" hidden="1" x14ac:dyDescent="0.2">
      <c r="A157" t="s">
        <v>11749</v>
      </c>
      <c r="B157" s="4" t="s">
        <v>1803</v>
      </c>
      <c r="C157" t="str">
        <f>CONCATENATE(A157,", ",B157)</f>
        <v>Teamster dispute Oct 8, trial account second degree convict</v>
      </c>
    </row>
    <row r="158" spans="1:4" x14ac:dyDescent="0.2">
      <c r="A158" t="s">
        <v>11648</v>
      </c>
      <c r="B158" s="4" t="s">
        <v>2223</v>
      </c>
      <c r="C158" t="str">
        <f>CONCATENATE(A158,", ",B158)</f>
        <v>domestic, ten years call 12/31</v>
      </c>
      <c r="D158" t="s">
        <v>11650</v>
      </c>
    </row>
    <row r="159" spans="1:4" x14ac:dyDescent="0.2">
      <c r="A159" t="s">
        <v>11926</v>
      </c>
      <c r="B159" s="4" t="s">
        <v>14184</v>
      </c>
      <c r="C159" t="str">
        <f>CONCATENATE(A159,", ",B159)</f>
        <v xml:space="preserve">sus 801 domestic, </v>
      </c>
      <c r="D159" t="s">
        <v>11650</v>
      </c>
    </row>
    <row r="160" spans="1:4" x14ac:dyDescent="0.2">
      <c r="A160" t="s">
        <v>11648</v>
      </c>
      <c r="B160" s="4" t="s">
        <v>2231</v>
      </c>
      <c r="C160" t="str">
        <f>CONCATENATE(A160,", ",B160)</f>
        <v>domestic, aka Messercschmidt? 1st dg</v>
      </c>
      <c r="D160" t="s">
        <v>11650</v>
      </c>
    </row>
    <row r="161" spans="1:6" ht="25.5" x14ac:dyDescent="0.2">
      <c r="A161" t="s">
        <v>11648</v>
      </c>
      <c r="B161" s="4" t="s">
        <v>2246</v>
      </c>
      <c r="C161" t="str">
        <f>CONCATENATE(A161,", ",B161)</f>
        <v>domestic, getting divorce CA 6/17/79 he lost money</v>
      </c>
      <c r="D161" t="s">
        <v>11650</v>
      </c>
    </row>
    <row r="162" spans="1:6" hidden="1" x14ac:dyDescent="0.2">
      <c r="A162" t="s">
        <v>11752</v>
      </c>
      <c r="B162" s="4" t="s">
        <v>1809</v>
      </c>
      <c r="C162" t="str">
        <f>CONCATENATE(A162,", ",B162)</f>
        <v>in washoouse, Both See Yup sent.8/25/62</v>
      </c>
    </row>
    <row r="163" spans="1:6" x14ac:dyDescent="0.2">
      <c r="A163" t="s">
        <v>11648</v>
      </c>
      <c r="B163" s="4" t="s">
        <v>2256</v>
      </c>
      <c r="C163" t="str">
        <f>CONCATENATE(A163,", ",B163)</f>
        <v>domestic, shoots wife guilty ch 6/29/80</v>
      </c>
      <c r="D163" t="s">
        <v>11650</v>
      </c>
    </row>
    <row r="164" spans="1:6" hidden="1" x14ac:dyDescent="0.2">
      <c r="A164" t="s">
        <v>11755</v>
      </c>
      <c r="B164" s="4" t="s">
        <v>1466</v>
      </c>
      <c r="C164" t="str">
        <f>CONCATENATE(A164,", ",B164)</f>
        <v>sus 80` killed self 2/5/64before, refer 3/31/82 call re executions</v>
      </c>
    </row>
    <row r="165" spans="1:6" hidden="1" x14ac:dyDescent="0.2">
      <c r="A165" t="s">
        <v>11757</v>
      </c>
      <c r="B165" s="4" t="s">
        <v>14184</v>
      </c>
      <c r="C165" t="str">
        <f>CONCATENATE(A165,", ",B165)</f>
        <v xml:space="preserve">kills cabman who stole ear ring, </v>
      </c>
    </row>
    <row r="166" spans="1:6" hidden="1" x14ac:dyDescent="0.2">
      <c r="A166" t="s">
        <v>11759</v>
      </c>
      <c r="B166" s="4" t="s">
        <v>14184</v>
      </c>
      <c r="C166" t="str">
        <f>CONCATENATE(A166,", ",B166)</f>
        <v xml:space="preserve">over north and south, </v>
      </c>
    </row>
    <row r="167" spans="1:6" hidden="1" x14ac:dyDescent="0.2">
      <c r="A167" t="s">
        <v>11761</v>
      </c>
      <c r="B167" s="4" t="s">
        <v>14184</v>
      </c>
      <c r="C167" t="str">
        <f>CONCATENATE(A167,", ",B167)</f>
        <v xml:space="preserve">Brothel, </v>
      </c>
    </row>
    <row r="168" spans="1:6" hidden="1" x14ac:dyDescent="0.2">
      <c r="B168" s="4" t="s">
        <v>21901</v>
      </c>
      <c r="C168" t="str">
        <f>CONCATENATE(A168,", ",B168)</f>
        <v>, sentencing info</v>
      </c>
    </row>
    <row r="169" spans="1:6" ht="25.5" x14ac:dyDescent="0.2">
      <c r="A169" t="s">
        <v>11648</v>
      </c>
      <c r="B169" s="4" t="s">
        <v>2303</v>
      </c>
      <c r="C169" t="str">
        <f>CONCATENATE(A169,", ",B169)</f>
        <v>domestic, also stabbed self. dismissed 12/31./82 c</v>
      </c>
      <c r="D169" t="s">
        <v>11650</v>
      </c>
    </row>
    <row r="170" spans="1:6" hidden="1" x14ac:dyDescent="0.2">
      <c r="A170" t="s">
        <v>11762</v>
      </c>
      <c r="B170" s="4" t="s">
        <v>1816</v>
      </c>
      <c r="C170" t="str">
        <f>CONCATENATE(A170,", ",B170)</f>
        <v>over wife, mans guilty 10/8/63</v>
      </c>
    </row>
    <row r="171" spans="1:6" hidden="1" x14ac:dyDescent="0.2">
      <c r="A171" t="s">
        <v>11763</v>
      </c>
      <c r="B171" s="4" t="s">
        <v>1819</v>
      </c>
      <c r="C171" t="str">
        <f>CONCATENATE(A171,", ",B171)</f>
        <v>Pony saloon, over horse race 5/1/not guilt</v>
      </c>
      <c r="F171" t="s">
        <v>23251</v>
      </c>
    </row>
    <row r="172" spans="1:6" hidden="1" x14ac:dyDescent="0.2">
      <c r="A172" t="s">
        <v>11765</v>
      </c>
      <c r="B172" s="4" t="s">
        <v>1821</v>
      </c>
      <c r="C172" t="str">
        <f>CONCATENATE(A172,", ",B172)</f>
        <v>saloon May 28 explained, cont line bet SJ and SB rod.</v>
      </c>
      <c r="F172" t="s">
        <v>23251</v>
      </c>
    </row>
    <row r="173" spans="1:6" hidden="1" x14ac:dyDescent="0.2">
      <c r="A173" t="s">
        <v>11767</v>
      </c>
      <c r="B173" s="4" t="s">
        <v>1822</v>
      </c>
      <c r="C173" t="str">
        <f>CONCATENATE(A173,", ",B173)</f>
        <v>bus dispute, died of wounds 6/17</v>
      </c>
    </row>
    <row r="174" spans="1:6" hidden="1" x14ac:dyDescent="0.2">
      <c r="A174" t="s">
        <v>11769</v>
      </c>
      <c r="B174" s="4" t="s">
        <v>14184</v>
      </c>
      <c r="C174" t="str">
        <f>CONCATENATE(A174,", ",B174)</f>
        <v xml:space="preserve">business dispute 6/17  2 more, </v>
      </c>
    </row>
    <row r="175" spans="1:6" hidden="1" x14ac:dyDescent="0.2">
      <c r="A175" t="s">
        <v>11767</v>
      </c>
      <c r="B175" s="4" t="s">
        <v>1822</v>
      </c>
      <c r="C175" t="str">
        <f>CONCATENATE(A175,", ",B175)</f>
        <v>bus dispute, died of wounds 6/17</v>
      </c>
    </row>
    <row r="176" spans="1:6" hidden="1" x14ac:dyDescent="0.2">
      <c r="A176" t="s">
        <v>11770</v>
      </c>
      <c r="B176" s="4" t="s">
        <v>1823</v>
      </c>
      <c r="C176" t="str">
        <f>CONCATENATE(A176,", ",B176)</f>
        <v>by thrown box-sudden, fite sudden</v>
      </c>
    </row>
    <row r="177" spans="1:6" x14ac:dyDescent="0.2">
      <c r="A177" t="s">
        <v>11648</v>
      </c>
      <c r="B177" s="4" t="s">
        <v>2310</v>
      </c>
      <c r="C177" t="str">
        <f>CONCATENATE(A177,", ",B177)</f>
        <v>domestic, on spree stabbed</v>
      </c>
      <c r="D177" t="s">
        <v>11650</v>
      </c>
    </row>
    <row r="178" spans="1:6" hidden="1" x14ac:dyDescent="0.2">
      <c r="A178" t="s">
        <v>11774</v>
      </c>
      <c r="B178" s="4" t="s">
        <v>1826</v>
      </c>
      <c r="C178" t="str">
        <f>CONCATENATE(A178,", ",B178)</f>
        <v>sus 801 parents kill kid, then suicide</v>
      </c>
    </row>
    <row r="179" spans="1:6" hidden="1" x14ac:dyDescent="0.2">
      <c r="A179" t="s">
        <v>11776</v>
      </c>
      <c r="B179" s="4" t="s">
        <v>1828</v>
      </c>
      <c r="C179" t="str">
        <f>CONCATENATE(A179,", ",B179)</f>
        <v>Wallace also) drunken, 10/30 convicted - per direict?</v>
      </c>
    </row>
    <row r="180" spans="1:6" hidden="1" x14ac:dyDescent="0.2">
      <c r="A180" t="s">
        <v>11777</v>
      </c>
      <c r="B180" s="4" t="s">
        <v>21901</v>
      </c>
      <c r="C180" t="str">
        <f>CONCATENATE(A180,", ",B180)</f>
        <v>(Mock date), sentencing info</v>
      </c>
    </row>
    <row r="181" spans="1:6" hidden="1" x14ac:dyDescent="0.2">
      <c r="A181" t="s">
        <v>17675</v>
      </c>
      <c r="B181" s="4" t="s">
        <v>1830</v>
      </c>
      <c r="C181" t="str">
        <f>CONCATENATE(A181,", ",B181)</f>
        <v>unknown, 10years . 2/15/64 direct</v>
      </c>
    </row>
    <row r="182" spans="1:6" x14ac:dyDescent="0.2">
      <c r="A182" t="s">
        <v>11648</v>
      </c>
      <c r="B182" s="4" t="s">
        <v>2312</v>
      </c>
      <c r="C182" t="str">
        <f>CONCATENATE(A182,", ",B182)</f>
        <v>domestic, 10 yrs per call 12/31/82</v>
      </c>
      <c r="D182" t="s">
        <v>11650</v>
      </c>
    </row>
    <row r="183" spans="1:6" hidden="1" x14ac:dyDescent="0.2">
      <c r="A183" t="s">
        <v>11780</v>
      </c>
      <c r="B183" s="4" t="s">
        <v>14184</v>
      </c>
      <c r="C183" t="str">
        <f>CONCATENATE(A183,", ",B183)</f>
        <v xml:space="preserve">vic. bord hous run(Bus), </v>
      </c>
    </row>
    <row r="184" spans="1:6" x14ac:dyDescent="0.2">
      <c r="A184" t="s">
        <v>11648</v>
      </c>
      <c r="B184" s="4" t="s">
        <v>14184</v>
      </c>
      <c r="C184" t="str">
        <f>CONCATENATE(A184,", ",B184)</f>
        <v xml:space="preserve">domestic, </v>
      </c>
      <c r="D184" t="s">
        <v>11650</v>
      </c>
    </row>
    <row r="185" spans="1:6" hidden="1" x14ac:dyDescent="0.2">
      <c r="A185" t="s">
        <v>11720</v>
      </c>
      <c r="B185" s="4" t="s">
        <v>14184</v>
      </c>
      <c r="C185" t="str">
        <f>CONCATENATE(A185,", ",B185)</f>
        <v xml:space="preserve">saloon, </v>
      </c>
      <c r="F185" t="s">
        <v>23251</v>
      </c>
    </row>
    <row r="186" spans="1:6" x14ac:dyDescent="0.2">
      <c r="A186" t="s">
        <v>11648</v>
      </c>
      <c r="B186" s="4" t="s">
        <v>2347</v>
      </c>
      <c r="C186" t="str">
        <f>CONCATENATE(A186,", ",B186)</f>
        <v>domestic, life call12/31/82</v>
      </c>
      <c r="D186" t="s">
        <v>11650</v>
      </c>
    </row>
    <row r="187" spans="1:6" hidden="1" x14ac:dyDescent="0.2">
      <c r="B187" s="4" t="s">
        <v>21901</v>
      </c>
      <c r="C187" t="str">
        <f>CONCATENATE(A187,", ",B187)</f>
        <v>, sentencing info</v>
      </c>
    </row>
    <row r="188" spans="1:6" hidden="1" x14ac:dyDescent="0.2">
      <c r="A188" t="s">
        <v>11786</v>
      </c>
      <c r="B188" s="4" t="s">
        <v>1837</v>
      </c>
      <c r="C188" t="str">
        <f>CONCATENATE(A188,", ",B188)</f>
        <v>by soldier (saloon), insane from liquor</v>
      </c>
      <c r="F188" t="s">
        <v>23251</v>
      </c>
    </row>
    <row r="189" spans="1:6" hidden="1" x14ac:dyDescent="0.2">
      <c r="A189" t="s">
        <v>11788</v>
      </c>
      <c r="B189" s="4" t="s">
        <v>1839</v>
      </c>
      <c r="C189" t="str">
        <f>CONCATENATE(A189,", ",B189)</f>
        <v>both soldiers(saloon, tried as civilian evens so</v>
      </c>
      <c r="F189" t="s">
        <v>23251</v>
      </c>
    </row>
    <row r="190" spans="1:6" hidden="1" x14ac:dyDescent="0.2">
      <c r="A190" s="37" t="s">
        <v>23258</v>
      </c>
      <c r="B190" s="4" t="s">
        <v>1841</v>
      </c>
      <c r="C190" t="str">
        <f>CONCATENATE(A190,", ",B190)</f>
        <v>=+Ah Pin+ Ah Foo, triple suspects?</v>
      </c>
    </row>
    <row r="191" spans="1:6" hidden="1" x14ac:dyDescent="0.2">
      <c r="A191" t="s">
        <v>11615</v>
      </c>
      <c r="B191" s="4" t="s">
        <v>14184</v>
      </c>
      <c r="C191" t="str">
        <f>CONCATENATE(A191,", ",B191)</f>
        <v xml:space="preserve">affray, </v>
      </c>
    </row>
    <row r="192" spans="1:6" hidden="1" x14ac:dyDescent="0.2">
      <c r="A192" t="s">
        <v>11791</v>
      </c>
      <c r="B192" s="4" t="s">
        <v>1843</v>
      </c>
      <c r="C192" t="str">
        <f>CONCATENATE(A192,", ",B192)</f>
        <v>hanged 1/22/66(business), nr. toll house Potrero &amp; 25th</v>
      </c>
    </row>
    <row r="193" spans="1:6" hidden="1" x14ac:dyDescent="0.2">
      <c r="A193" t="s">
        <v>11792</v>
      </c>
      <c r="B193" s="4" t="s">
        <v>1845</v>
      </c>
      <c r="C193" t="str">
        <f>CONCATENATE(A193,", ",B193)</f>
        <v>insane shoots saloon, Dies 2/4/65</v>
      </c>
      <c r="F193" t="s">
        <v>23251</v>
      </c>
    </row>
    <row r="194" spans="1:6" ht="25.5" x14ac:dyDescent="0.2">
      <c r="A194" t="s">
        <v>11648</v>
      </c>
      <c r="B194" s="4" t="s">
        <v>2381</v>
      </c>
      <c r="C194" t="str">
        <f>CONCATENATE(A194,", ",B194)</f>
        <v>domestic, threw it , she burned, 2nd degree 20 years</v>
      </c>
      <c r="D194" t="s">
        <v>11650</v>
      </c>
    </row>
    <row r="195" spans="1:6" x14ac:dyDescent="0.2">
      <c r="A195" t="s">
        <v>11648</v>
      </c>
      <c r="B195" s="4" t="s">
        <v>14184</v>
      </c>
      <c r="C195" t="str">
        <f>CONCATENATE(A195,", ",B195)</f>
        <v xml:space="preserve">domestic, </v>
      </c>
      <c r="D195" t="s">
        <v>11650</v>
      </c>
    </row>
    <row r="196" spans="1:6" x14ac:dyDescent="0.2">
      <c r="A196" t="s">
        <v>11650</v>
      </c>
      <c r="B196" s="4" t="s">
        <v>2560</v>
      </c>
      <c r="C196" t="str">
        <f>CONCATENATE(A196,", ",B196)</f>
        <v>Domestic, desertion and leading fast life</v>
      </c>
      <c r="D196" t="s">
        <v>11650</v>
      </c>
    </row>
    <row r="197" spans="1:6" x14ac:dyDescent="0.2">
      <c r="A197" t="s">
        <v>11648</v>
      </c>
      <c r="B197" s="4" t="s">
        <v>2635</v>
      </c>
      <c r="C197" t="str">
        <f>CONCATENATE(A197,", ",B197)</f>
        <v>domestic, saloon sporting man</v>
      </c>
      <c r="D197" t="s">
        <v>11650</v>
      </c>
      <c r="F197" t="s">
        <v>23251</v>
      </c>
    </row>
    <row r="198" spans="1:6" hidden="1" x14ac:dyDescent="0.2">
      <c r="A198" t="s">
        <v>11800</v>
      </c>
      <c r="B198" s="4" t="s">
        <v>1851</v>
      </c>
      <c r="C198" t="str">
        <f>CONCATENATE(A198,", ",B198)</f>
        <v>drunk kill grocer(saloon), hanged 4/28/66</v>
      </c>
      <c r="F198" t="s">
        <v>23251</v>
      </c>
    </row>
    <row r="199" spans="1:6" hidden="1" x14ac:dyDescent="0.2">
      <c r="A199" t="s">
        <v>11802</v>
      </c>
      <c r="B199" s="4" t="s">
        <v>1853</v>
      </c>
      <c r="C199" t="str">
        <f>CONCATENATE(A199,", ",B199)</f>
        <v>Sentence date (Unknown), went nuts later to Stockton</v>
      </c>
    </row>
    <row r="200" spans="1:6" hidden="1" x14ac:dyDescent="0.2">
      <c r="A200" t="s">
        <v>11805</v>
      </c>
      <c r="B200" s="4" t="s">
        <v>1855</v>
      </c>
      <c r="C200" t="str">
        <f>CONCATENATE(A200,", ",B200)</f>
        <v>barricades insane, shot by police</v>
      </c>
    </row>
    <row r="201" spans="1:6" hidden="1" x14ac:dyDescent="0.2">
      <c r="A201" t="s">
        <v>11807</v>
      </c>
      <c r="B201" s="4" t="s">
        <v>1856</v>
      </c>
      <c r="C201" t="str">
        <f>CONCATENATE(A201,", ",B201)</f>
        <v>barricade insane, Eureka hose company</v>
      </c>
    </row>
    <row r="202" spans="1:6" hidden="1" x14ac:dyDescent="0.2">
      <c r="A202" t="s">
        <v>11809</v>
      </c>
      <c r="B202" s="4" t="s">
        <v>1857</v>
      </c>
      <c r="C202" t="str">
        <f>CONCATENATE(A202,", ",B202)</f>
        <v>fight over drinks saloon, 16 yres 2/12/66</v>
      </c>
      <c r="F202" t="s">
        <v>23251</v>
      </c>
    </row>
    <row r="203" spans="1:6" hidden="1" x14ac:dyDescent="0.2">
      <c r="A203" t="s">
        <v>11811</v>
      </c>
      <c r="B203" s="4" t="s">
        <v>1859</v>
      </c>
      <c r="C203" t="str">
        <f>CONCATENATE(A203,", ",B203)</f>
        <v>running quarrel residence, mutual shoot. acquitted.</v>
      </c>
    </row>
    <row r="204" spans="1:6" hidden="1" x14ac:dyDescent="0.2">
      <c r="A204" t="s">
        <v>11812</v>
      </c>
      <c r="B204" s="4" t="s">
        <v>14184</v>
      </c>
      <c r="C204" t="str">
        <f>CONCATENATE(A204,", ",B204)</f>
        <v xml:space="preserve">dispute re prizfit, </v>
      </c>
    </row>
    <row r="205" spans="1:6" hidden="1" x14ac:dyDescent="0.2">
      <c r="A205" t="s">
        <v>11565</v>
      </c>
      <c r="B205" s="4" t="s">
        <v>14184</v>
      </c>
      <c r="C205" t="str">
        <f>CONCATENATE(A205,", ",B205)</f>
        <v xml:space="preserve">land, </v>
      </c>
    </row>
    <row r="206" spans="1:6" hidden="1" x14ac:dyDescent="0.2">
      <c r="A206" t="s">
        <v>11540</v>
      </c>
      <c r="B206" s="4" t="s">
        <v>14184</v>
      </c>
      <c r="C206" t="str">
        <f>CONCATENATE(A206,", ",B206)</f>
        <v xml:space="preserve">Saloon dispute, </v>
      </c>
      <c r="F206" t="s">
        <v>23251</v>
      </c>
    </row>
    <row r="207" spans="1:6" hidden="1" x14ac:dyDescent="0.2">
      <c r="A207" t="s">
        <v>11815</v>
      </c>
      <c r="B207" s="4" t="s">
        <v>1862</v>
      </c>
      <c r="C207" t="str">
        <f>CONCATENATE(A207,", ",B207)</f>
        <v>dies in affray, fight cuts all not ided Italians</v>
      </c>
    </row>
    <row r="208" spans="1:6" hidden="1" x14ac:dyDescent="0.2">
      <c r="A208" t="s">
        <v>11817</v>
      </c>
      <c r="B208" s="4" t="s">
        <v>1864</v>
      </c>
      <c r="C208" t="str">
        <f>CONCATENATE(A208,", ",B208)</f>
        <v>street fight, mans 9/27/67</v>
      </c>
    </row>
    <row r="209" spans="1:6" hidden="1" x14ac:dyDescent="0.2">
      <c r="A209" t="s">
        <v>11540</v>
      </c>
      <c r="B209" s="4" t="s">
        <v>14184</v>
      </c>
      <c r="C209" t="str">
        <f>CONCATENATE(A209,", ",B209)</f>
        <v xml:space="preserve">Saloon dispute, </v>
      </c>
      <c r="F209" t="s">
        <v>23251</v>
      </c>
    </row>
    <row r="210" spans="1:6" hidden="1" x14ac:dyDescent="0.2">
      <c r="A210" t="s">
        <v>11670</v>
      </c>
      <c r="B210" s="4" t="s">
        <v>14184</v>
      </c>
      <c r="C210" t="str">
        <f>CONCATENATE(A210,", ",B210)</f>
        <v xml:space="preserve">prostitute murder, </v>
      </c>
    </row>
    <row r="211" spans="1:6" hidden="1" x14ac:dyDescent="0.2">
      <c r="B211" s="4" t="s">
        <v>21901</v>
      </c>
      <c r="C211" t="str">
        <f>CONCATENATE(A211,", ",B211)</f>
        <v>, sentencing info</v>
      </c>
    </row>
    <row r="212" spans="1:6" hidden="1" x14ac:dyDescent="0.2">
      <c r="A212" t="s">
        <v>11720</v>
      </c>
      <c r="B212" s="4" t="s">
        <v>1867</v>
      </c>
      <c r="C212" t="str">
        <f>CONCATENATE(A212,", ",B212)</f>
        <v>saloon, intervenor</v>
      </c>
      <c r="F212" t="s">
        <v>23251</v>
      </c>
    </row>
    <row r="213" spans="1:6" ht="25.5" x14ac:dyDescent="0.2">
      <c r="A213" t="s">
        <v>11648</v>
      </c>
      <c r="B213" s="4" t="s">
        <v>2734</v>
      </c>
      <c r="C213" t="str">
        <f>CONCATENATE(A213,", ",B213)</f>
        <v>domestic, a good one, acquitted CA 8/9/94 betrayer</v>
      </c>
      <c r="D213" t="s">
        <v>11650</v>
      </c>
    </row>
    <row r="214" spans="1:6" hidden="1" x14ac:dyDescent="0.2">
      <c r="A214" t="s">
        <v>11824</v>
      </c>
      <c r="B214" s="4" t="s">
        <v>14184</v>
      </c>
      <c r="C214" t="str">
        <f>CONCATENATE(A214,", ",B214)</f>
        <v xml:space="preserve">inquest 12/17, </v>
      </c>
    </row>
    <row r="215" spans="1:6" hidden="1" x14ac:dyDescent="0.2">
      <c r="A215" t="s">
        <v>11825</v>
      </c>
      <c r="B215" s="4" t="s">
        <v>1871</v>
      </c>
      <c r="C215" t="str">
        <f>CONCATENATE(A215,", ",B215)</f>
        <v>Brothel ?, 1/6/68 inquest date</v>
      </c>
    </row>
    <row r="216" spans="1:6" hidden="1" x14ac:dyDescent="0.2">
      <c r="A216" t="s">
        <v>11827</v>
      </c>
      <c r="B216" s="4" t="s">
        <v>1872</v>
      </c>
      <c r="C216" t="str">
        <f>CONCATENATE(A216,", ",B216)</f>
        <v>over Bs Wife, Died jun 9 inques Jun 15?</v>
      </c>
    </row>
    <row r="217" spans="1:6" hidden="1" x14ac:dyDescent="0.2">
      <c r="A217" t="s">
        <v>11828</v>
      </c>
      <c r="B217" s="4" t="s">
        <v>1874</v>
      </c>
      <c r="C217" t="str">
        <f>CONCATENATE(A217,", ",B217)</f>
        <v>wife off balcony, Inquest 6/5/68</v>
      </c>
    </row>
    <row r="218" spans="1:6" hidden="1" x14ac:dyDescent="0.2">
      <c r="A218" t="s">
        <v>11829</v>
      </c>
      <c r="B218" s="4" t="s">
        <v>1876</v>
      </c>
      <c r="C218" t="str">
        <f>CONCATENATE(A218,", ",B218)</f>
        <v>inquest date, thrown piece of clay</v>
      </c>
    </row>
    <row r="219" spans="1:6" hidden="1" x14ac:dyDescent="0.2">
      <c r="A219" t="s">
        <v>11830</v>
      </c>
      <c r="B219" s="4" t="s">
        <v>1877</v>
      </c>
      <c r="C219" t="str">
        <f>CONCATENATE(A219,", ",B219)</f>
        <v>sus 801, inquest 8/26/69</v>
      </c>
    </row>
    <row r="220" spans="1:6" hidden="1" x14ac:dyDescent="0.2">
      <c r="A220" t="s">
        <v>11831</v>
      </c>
      <c r="B220" s="4" t="s">
        <v>1878</v>
      </c>
      <c r="C220" t="str">
        <f>CONCATENATE(A220,", ",B220)</f>
        <v>fract. skull, both 10 years</v>
      </c>
    </row>
    <row r="221" spans="1:6" hidden="1" x14ac:dyDescent="0.2">
      <c r="A221" t="s">
        <v>11833</v>
      </c>
      <c r="B221" s="4" t="s">
        <v>1879</v>
      </c>
      <c r="C221" t="str">
        <f>CONCATENATE(A221,", ",B221)</f>
        <v>sus 801 gay?, inquest 11/10/68</v>
      </c>
    </row>
    <row r="222" spans="1:6" hidden="1" x14ac:dyDescent="0.2">
      <c r="B222" s="4" t="s">
        <v>1880</v>
      </c>
      <c r="C222" t="str">
        <f>CONCATENATE(A222,", ",B222)</f>
        <v>, inquest 12/15/69  Justified?</v>
      </c>
    </row>
    <row r="223" spans="1:6" hidden="1" x14ac:dyDescent="0.2">
      <c r="A223" t="s">
        <v>11835</v>
      </c>
      <c r="B223" s="4" t="s">
        <v>1881</v>
      </c>
      <c r="C223" t="str">
        <f>CONCATENATE(A223,", ",B223)</f>
        <v>saloon beef, also Green</v>
      </c>
      <c r="F223" t="s">
        <v>23251</v>
      </c>
    </row>
    <row r="224" spans="1:6" hidden="1" x14ac:dyDescent="0.2">
      <c r="B224" s="4" t="s">
        <v>1882</v>
      </c>
      <c r="C224" t="str">
        <f>CONCATENATE(A224,", ",B224)</f>
        <v>, stabbed by partner</v>
      </c>
    </row>
    <row r="225" spans="1:3" hidden="1" x14ac:dyDescent="0.2">
      <c r="A225" t="s">
        <v>11837</v>
      </c>
      <c r="B225" s="4" t="s">
        <v>1883</v>
      </c>
      <c r="C225" t="str">
        <f>CONCATENATE(A225,", ",B225)</f>
        <v>Geo. Chubbie?, inquest 12/29/68</v>
      </c>
    </row>
    <row r="226" spans="1:3" hidden="1" x14ac:dyDescent="0.2">
      <c r="A226" t="s">
        <v>11838</v>
      </c>
      <c r="B226" s="4" t="s">
        <v>1884</v>
      </c>
      <c r="C226" t="str">
        <f>CONCATENATE(A226,", ",B226)</f>
        <v>suffocated-this was murder, inquest (first since hanging)</v>
      </c>
    </row>
    <row r="227" spans="1:3" hidden="1" x14ac:dyDescent="0.2">
      <c r="A227" t="s">
        <v>11840</v>
      </c>
      <c r="B227" s="4" t="s">
        <v>1886</v>
      </c>
      <c r="C227" t="str">
        <f>CONCATENATE(A227,", ",B227)</f>
        <v>slave trade 6 comp tries to stop. N.B., See bu 1/25/69 hangs self 4/9</v>
      </c>
    </row>
    <row r="228" spans="1:3" hidden="1" x14ac:dyDescent="0.2">
      <c r="A228" t="s">
        <v>11841</v>
      </c>
      <c r="B228" s="4" t="s">
        <v>1887</v>
      </c>
      <c r="C228" t="str">
        <f>CONCATENATE(A228,", ",B228)</f>
        <v>Inquest date, forced from lodging</v>
      </c>
    </row>
    <row r="229" spans="1:3" hidden="1" x14ac:dyDescent="0.2">
      <c r="A229" t="s">
        <v>11842</v>
      </c>
      <c r="B229" s="4" t="s">
        <v>1888</v>
      </c>
      <c r="C229" t="str">
        <f>CONCATENATE(A229,", ",B229)</f>
        <v>partners, Bu 3/3/69?</v>
      </c>
    </row>
    <row r="230" spans="1:3" hidden="1" x14ac:dyDescent="0.2">
      <c r="A230" t="s">
        <v>11844</v>
      </c>
      <c r="B230" s="4" t="s">
        <v>1889</v>
      </c>
      <c r="C230" t="str">
        <f>CONCATENATE(A230,", ",B230)</f>
        <v>boundary disput, inquest 3/11/69</v>
      </c>
    </row>
    <row r="231" spans="1:3" hidden="1" x14ac:dyDescent="0.2">
      <c r="A231" t="s">
        <v>11767</v>
      </c>
      <c r="B231" s="4" t="s">
        <v>1890</v>
      </c>
      <c r="C231" t="str">
        <f>CONCATENATE(A231,", ",B231)</f>
        <v>bus dispute, inquest 4/12/69</v>
      </c>
    </row>
    <row r="232" spans="1:3" hidden="1" x14ac:dyDescent="0.2">
      <c r="A232" t="s">
        <v>11829</v>
      </c>
      <c r="B232" s="4" t="s">
        <v>1891</v>
      </c>
      <c r="C232" t="str">
        <f>CONCATENATE(A232,", ",B232)</f>
        <v>inquest date, poisoned??</v>
      </c>
    </row>
    <row r="233" spans="1:3" hidden="1" x14ac:dyDescent="0.2">
      <c r="A233" t="s">
        <v>11829</v>
      </c>
      <c r="B233" s="4" t="s">
        <v>1892</v>
      </c>
      <c r="C233" t="str">
        <f>CONCATENATE(A233,", ",B233)</f>
        <v>inquest date, uncertain who held gun</v>
      </c>
    </row>
    <row r="234" spans="1:3" hidden="1" x14ac:dyDescent="0.2">
      <c r="A234" t="s">
        <v>11846</v>
      </c>
      <c r="B234" s="4" t="s">
        <v>1893</v>
      </c>
      <c r="C234" t="str">
        <f>CONCATENATE(A234,", ",B234)</f>
        <v>hoods?see 69 file, Inquest  7/19/69</v>
      </c>
    </row>
    <row r="235" spans="1:3" hidden="1" x14ac:dyDescent="0.2">
      <c r="A235" t="s">
        <v>11847</v>
      </c>
      <c r="B235" s="4" t="s">
        <v>11829</v>
      </c>
      <c r="C235" t="str">
        <f>CONCATENATE(A235,", ",B235)</f>
        <v>Dep. Sher .shoots, inquest date</v>
      </c>
    </row>
    <row r="236" spans="1:3" hidden="1" x14ac:dyDescent="0.2">
      <c r="A236" t="s">
        <v>11849</v>
      </c>
      <c r="B236" s="4" t="s">
        <v>14184</v>
      </c>
      <c r="C236" t="str">
        <f>CONCATENATE(A236,", ",B236)</f>
        <v xml:space="preserve">laundry, </v>
      </c>
    </row>
    <row r="237" spans="1:3" hidden="1" x14ac:dyDescent="0.2">
      <c r="A237" t="s">
        <v>11852</v>
      </c>
      <c r="B237" s="4" t="s">
        <v>1896</v>
      </c>
      <c r="C237" t="str">
        <f>CONCATENATE(A237,", ",B237)</f>
        <v>to hang suicide, Inq 9/28/69 --bul 9/24/69</v>
      </c>
    </row>
    <row r="238" spans="1:3" hidden="1" x14ac:dyDescent="0.2">
      <c r="A238" t="s">
        <v>11854</v>
      </c>
      <c r="B238" s="4" t="s">
        <v>1897</v>
      </c>
      <c r="C238" t="str">
        <f>CONCATENATE(A238,", ",B238)</f>
        <v>sus 801 by suitor, inquest  10/14/69j</v>
      </c>
    </row>
    <row r="239" spans="1:3" hidden="1" x14ac:dyDescent="0.2">
      <c r="A239" t="s">
        <v>11829</v>
      </c>
      <c r="B239" s="4" t="s">
        <v>1898</v>
      </c>
      <c r="C239" t="str">
        <f>CONCATENATE(A239,", ",B239)</f>
        <v>inquest date, shot by unknown</v>
      </c>
    </row>
    <row r="240" spans="1:3" hidden="1" x14ac:dyDescent="0.2">
      <c r="A240" t="s">
        <v>11841</v>
      </c>
      <c r="B240" s="4" t="s">
        <v>1899</v>
      </c>
      <c r="C240" t="str">
        <f>CONCATENATE(A240,", ",B240)</f>
        <v>Inquest date, by Carr and Kyle</v>
      </c>
    </row>
    <row r="241" spans="1:6" hidden="1" x14ac:dyDescent="0.2">
      <c r="A241" t="s">
        <v>11855</v>
      </c>
      <c r="B241" s="4" t="s">
        <v>14184</v>
      </c>
      <c r="C241" t="str">
        <f>CONCATENATE(A241,", ",B241)</f>
        <v xml:space="preserve">kicked, </v>
      </c>
    </row>
    <row r="242" spans="1:6" hidden="1" x14ac:dyDescent="0.2">
      <c r="A242" t="s">
        <v>11829</v>
      </c>
      <c r="B242" s="4" t="s">
        <v>1900</v>
      </c>
      <c r="C242" t="str">
        <f>CONCATENATE(A242,", ",B242)</f>
        <v>inquest date, fracture</v>
      </c>
    </row>
    <row r="243" spans="1:6" hidden="1" x14ac:dyDescent="0.2">
      <c r="A243" t="s">
        <v>11844</v>
      </c>
      <c r="B243" s="4" t="s">
        <v>1901</v>
      </c>
      <c r="C243" t="str">
        <f>CONCATENATE(A243,", ",B243)</f>
        <v>boundary disput, Bull 11/15/69</v>
      </c>
    </row>
    <row r="244" spans="1:6" hidden="1" x14ac:dyDescent="0.2">
      <c r="A244" t="s">
        <v>11720</v>
      </c>
      <c r="B244" s="4" t="s">
        <v>9623</v>
      </c>
      <c r="C244" t="str">
        <f>CONCATENATE(A244,", ",B244)</f>
        <v>saloon, stabbed</v>
      </c>
      <c r="F244" t="s">
        <v>23251</v>
      </c>
    </row>
    <row r="245" spans="1:6" hidden="1" x14ac:dyDescent="0.2">
      <c r="A245" t="s">
        <v>11720</v>
      </c>
      <c r="B245" s="4" t="s">
        <v>14184</v>
      </c>
      <c r="C245" t="str">
        <f>CONCATENATE(A245,", ",B245)</f>
        <v xml:space="preserve">saloon, </v>
      </c>
      <c r="F245" t="s">
        <v>23251</v>
      </c>
    </row>
    <row r="246" spans="1:6" hidden="1" x14ac:dyDescent="0.2">
      <c r="A246" t="s">
        <v>11858</v>
      </c>
      <c r="B246" s="4" t="s">
        <v>1903</v>
      </c>
      <c r="C246" t="str">
        <f>CONCATENATE(A246,", ",B246)</f>
        <v>arrest date, poisened for property</v>
      </c>
    </row>
    <row r="247" spans="1:6" hidden="1" x14ac:dyDescent="0.2">
      <c r="A247" t="s">
        <v>11859</v>
      </c>
      <c r="B247" s="4" t="s">
        <v>1905</v>
      </c>
      <c r="C247" t="str">
        <f>CONCATENATE(A247,", ",B247)</f>
        <v>drunken dispte, Barbary coast saloon</v>
      </c>
      <c r="F247" t="s">
        <v>23251</v>
      </c>
    </row>
    <row r="248" spans="1:6" hidden="1" x14ac:dyDescent="0.2">
      <c r="A248" t="s">
        <v>11861</v>
      </c>
      <c r="B248" s="4" t="s">
        <v>1907</v>
      </c>
      <c r="C248" t="str">
        <f>CONCATENATE(A248,", ",B248)</f>
        <v>sex crime, dies inQ</v>
      </c>
    </row>
    <row r="249" spans="1:6" hidden="1" x14ac:dyDescent="0.2">
      <c r="A249" t="s">
        <v>11720</v>
      </c>
      <c r="B249" s="4" t="s">
        <v>1909</v>
      </c>
      <c r="C249" t="str">
        <f>CONCATENATE(A249,", ",B249)</f>
        <v>saloon, drunks falling out</v>
      </c>
      <c r="F249" t="s">
        <v>23251</v>
      </c>
    </row>
    <row r="250" spans="1:6" hidden="1" x14ac:dyDescent="0.2">
      <c r="A250" t="s">
        <v>11864</v>
      </c>
      <c r="B250" s="4" t="s">
        <v>1911</v>
      </c>
      <c r="C250" t="str">
        <f>CONCATENATE(A250,", ",B250)</f>
        <v>running fight, CA 3/11/70</v>
      </c>
    </row>
    <row r="251" spans="1:6" hidden="1" x14ac:dyDescent="0.2">
      <c r="A251" t="s">
        <v>11866</v>
      </c>
      <c r="B251" s="4" t="s">
        <v>1913</v>
      </c>
      <c r="C251" t="str">
        <f>CONCATENATE(A251,", ",B251)</f>
        <v>women fight men intervene, Ca 12/23/71</v>
      </c>
    </row>
    <row r="252" spans="1:6" hidden="1" x14ac:dyDescent="0.2">
      <c r="A252" t="s">
        <v>11868</v>
      </c>
      <c r="B252" s="4" t="s">
        <v>1915</v>
      </c>
      <c r="C252" t="str">
        <f>CONCATENATE(A252,", ",B252)</f>
        <v>called nameshot, 10 years says direct</v>
      </c>
    </row>
    <row r="253" spans="1:6" hidden="1" x14ac:dyDescent="0.2">
      <c r="A253" t="s">
        <v>11870</v>
      </c>
      <c r="B253" s="4" t="s">
        <v>1917</v>
      </c>
      <c r="C253" t="str">
        <f>CONCATENATE(A253,", ",B253)</f>
        <v>impromt duel, between pro gamblers</v>
      </c>
      <c r="E253" t="s">
        <v>23257</v>
      </c>
    </row>
    <row r="254" spans="1:6" hidden="1" x14ac:dyDescent="0.2">
      <c r="A254" t="s">
        <v>11720</v>
      </c>
      <c r="B254" s="4" t="s">
        <v>1919</v>
      </c>
      <c r="C254" t="str">
        <f>CONCATENATE(A254,", ",B254)</f>
        <v>saloon, mansl charge so not on Direc list?</v>
      </c>
      <c r="F254" t="s">
        <v>23251</v>
      </c>
    </row>
    <row r="255" spans="1:6" hidden="1" x14ac:dyDescent="0.2">
      <c r="A255" t="s">
        <v>11873</v>
      </c>
      <c r="B255" s="4" t="s">
        <v>1921</v>
      </c>
      <c r="C255" t="str">
        <f>CONCATENATE(A255,", ",B255)</f>
        <v>infanticide, almost severs head</v>
      </c>
    </row>
    <row r="256" spans="1:6" hidden="1" x14ac:dyDescent="0.2">
      <c r="A256" t="s">
        <v>11874</v>
      </c>
      <c r="B256" s="4" t="s">
        <v>14184</v>
      </c>
      <c r="C256" t="str">
        <f>CONCATENATE(A256,", ",B256)</f>
        <v xml:space="preserve">woman kills paramour back to wife, </v>
      </c>
    </row>
    <row r="257" spans="1:6" hidden="1" x14ac:dyDescent="0.2">
      <c r="A257" t="s">
        <v>11876</v>
      </c>
      <c r="B257" s="4" t="s">
        <v>1922</v>
      </c>
      <c r="C257" t="str">
        <f>CONCATENATE(A257,", ",B257)</f>
        <v>over woman, 2 pro gamblers over whore</v>
      </c>
      <c r="E257" t="s">
        <v>23257</v>
      </c>
    </row>
    <row r="258" spans="1:6" hidden="1" x14ac:dyDescent="0.2">
      <c r="A258" t="s">
        <v>11878</v>
      </c>
      <c r="B258" s="4" t="s">
        <v>1924</v>
      </c>
      <c r="C258" t="str">
        <f>CONCATENATE(A258,", ",B258)</f>
        <v>Bitten in fight, Ca 12/20/70</v>
      </c>
    </row>
    <row r="259" spans="1:6" hidden="1" x14ac:dyDescent="0.2">
      <c r="A259" t="s">
        <v>11880</v>
      </c>
      <c r="B259" s="4" t="s">
        <v>1926</v>
      </c>
      <c r="C259" t="str">
        <f>CONCATENATE(A259,", ",B259)</f>
        <v>over $20 debt money, Ca 12/21/70</v>
      </c>
    </row>
    <row r="260" spans="1:6" hidden="1" x14ac:dyDescent="0.2">
      <c r="A260" t="s">
        <v>11882</v>
      </c>
      <c r="B260" s="4" t="s">
        <v>11701</v>
      </c>
      <c r="C260" t="str">
        <f>CONCATENATE(A260,", ",B260)</f>
        <v>ruined his sister 16, acquitted</v>
      </c>
    </row>
    <row r="261" spans="1:6" hidden="1" x14ac:dyDescent="0.2">
      <c r="A261" t="s">
        <v>11884</v>
      </c>
      <c r="B261" s="4" t="s">
        <v>1929</v>
      </c>
      <c r="C261" t="str">
        <f>CONCATENATE(A261,", ",B261)</f>
        <v>opium den(money), over opium pipe</v>
      </c>
    </row>
    <row r="262" spans="1:6" x14ac:dyDescent="0.2">
      <c r="B262" s="4" t="s">
        <v>2765</v>
      </c>
      <c r="C262" t="str">
        <f>CONCATENATE(A262,", ",B262)</f>
        <v>, he abuse she nut? Domestic</v>
      </c>
      <c r="D262" t="s">
        <v>11650</v>
      </c>
    </row>
    <row r="263" spans="1:6" x14ac:dyDescent="0.2">
      <c r="A263" t="s">
        <v>11648</v>
      </c>
      <c r="B263" s="4" t="s">
        <v>2779</v>
      </c>
      <c r="C263" t="str">
        <f>CONCATENATE(A263,", ",B263)</f>
        <v>domestic, left family for him</v>
      </c>
      <c r="D263" t="s">
        <v>11650</v>
      </c>
    </row>
    <row r="264" spans="1:6" hidden="1" x14ac:dyDescent="0.2">
      <c r="A264" t="s">
        <v>11889</v>
      </c>
      <c r="B264" s="4" t="s">
        <v>1935</v>
      </c>
      <c r="C264" t="str">
        <f>CONCATENATE(A264,", ",B264)</f>
        <v>Hoods attack inoffensive, mob of Hoods.</v>
      </c>
    </row>
    <row r="265" spans="1:6" hidden="1" x14ac:dyDescent="0.2">
      <c r="A265" t="s">
        <v>11890</v>
      </c>
      <c r="B265" s="4" t="s">
        <v>14184</v>
      </c>
      <c r="C265" t="str">
        <f>CONCATENATE(A265,", ",B265)</f>
        <v xml:space="preserve">dispute re kindling, </v>
      </c>
    </row>
    <row r="266" spans="1:6" hidden="1" x14ac:dyDescent="0.2">
      <c r="B266" s="4" t="s">
        <v>1939</v>
      </c>
      <c r="C266" t="str">
        <f>CONCATENATE(A266,", ",B266)</f>
        <v>, CA 7/1/71 in general row</v>
      </c>
    </row>
    <row r="267" spans="1:6" hidden="1" x14ac:dyDescent="0.2">
      <c r="A267" t="s">
        <v>11892</v>
      </c>
      <c r="B267" s="4" t="s">
        <v>1941</v>
      </c>
      <c r="C267" t="str">
        <f>CONCATENATE(A267,", ",B267)</f>
        <v>saloon fight, 10 years Mansl</v>
      </c>
      <c r="F267" t="s">
        <v>23251</v>
      </c>
    </row>
    <row r="268" spans="1:6" hidden="1" x14ac:dyDescent="0.2">
      <c r="A268" t="s">
        <v>11894</v>
      </c>
      <c r="B268" s="4" t="s">
        <v>14184</v>
      </c>
      <c r="C268" t="str">
        <f>CONCATENATE(A268,", ",B268)</f>
        <v xml:space="preserve">street quarrel, </v>
      </c>
    </row>
    <row r="269" spans="1:6" hidden="1" x14ac:dyDescent="0.2">
      <c r="A269" t="s">
        <v>11896</v>
      </c>
      <c r="B269" s="4" t="s">
        <v>1944</v>
      </c>
      <c r="C269" t="str">
        <f>CONCATENATE(A269,", ",B269)</f>
        <v>by ranger in saloon, who says both fatal</v>
      </c>
      <c r="F269" t="s">
        <v>23251</v>
      </c>
    </row>
    <row r="270" spans="1:6" hidden="1" x14ac:dyDescent="0.2">
      <c r="A270" t="s">
        <v>11898</v>
      </c>
      <c r="B270" s="4" t="s">
        <v>14184</v>
      </c>
      <c r="C270" t="str">
        <f>CONCATENATE(A270,", ",B270)</f>
        <v xml:space="preserve">shot wrong guy in political dispute, </v>
      </c>
    </row>
    <row r="271" spans="1:6" hidden="1" x14ac:dyDescent="0.2">
      <c r="A271" t="s">
        <v>11899</v>
      </c>
      <c r="B271" s="4" t="s">
        <v>1947</v>
      </c>
      <c r="C271" t="str">
        <f>CONCATENATE(A271,", ",B271)</f>
        <v>in opium den disp or Ah Wah by Ah chew, CA 9/5/71</v>
      </c>
    </row>
    <row r="272" spans="1:6" hidden="1" x14ac:dyDescent="0.2">
      <c r="A272" t="s">
        <v>11901</v>
      </c>
      <c r="B272" s="4" t="s">
        <v>14184</v>
      </c>
      <c r="C272" t="str">
        <f>CONCATENATE(A272,", ",B272)</f>
        <v xml:space="preserve">Boatmen dispute, </v>
      </c>
    </row>
    <row r="273" spans="1:6" hidden="1" x14ac:dyDescent="0.2">
      <c r="A273" t="s">
        <v>11903</v>
      </c>
      <c r="B273" s="4" t="s">
        <v>14184</v>
      </c>
      <c r="C273" t="str">
        <f>CONCATENATE(A273,", ",B273)</f>
        <v xml:space="preserve">charged wi murder in drowning, </v>
      </c>
    </row>
    <row r="274" spans="1:6" x14ac:dyDescent="0.2">
      <c r="A274" t="s">
        <v>8980</v>
      </c>
      <c r="B274" s="4" t="s">
        <v>2787</v>
      </c>
      <c r="C274" t="str">
        <f>CONCATENATE(A274,", ",B274)</f>
        <v>domestic?, pigs in parlor</v>
      </c>
      <c r="D274" t="s">
        <v>11650</v>
      </c>
    </row>
    <row r="275" spans="1:6" hidden="1" x14ac:dyDescent="0.2">
      <c r="A275" t="s">
        <v>11906</v>
      </c>
      <c r="B275" s="4" t="s">
        <v>14184</v>
      </c>
      <c r="C275" t="str">
        <f>CONCATENATE(A275,", ",B275)</f>
        <v xml:space="preserve">sus was harassing v's mom in law, </v>
      </c>
    </row>
    <row r="276" spans="1:6" hidden="1" x14ac:dyDescent="0.2">
      <c r="B276" s="4" t="s">
        <v>1953</v>
      </c>
      <c r="C276" t="str">
        <f>CONCATENATE(A276,", ",B276)</f>
        <v>, sentencing data</v>
      </c>
    </row>
    <row r="277" spans="1:6" hidden="1" x14ac:dyDescent="0.2">
      <c r="A277" t="s">
        <v>11908</v>
      </c>
      <c r="B277" s="4" t="s">
        <v>14184</v>
      </c>
      <c r="C277" t="str">
        <f>CONCATENATE(A277,", ",B277)</f>
        <v xml:space="preserve">fight, </v>
      </c>
    </row>
    <row r="278" spans="1:6" hidden="1" x14ac:dyDescent="0.2">
      <c r="A278" t="s">
        <v>11910</v>
      </c>
      <c r="B278" s="4" t="s">
        <v>14184</v>
      </c>
      <c r="C278" t="str">
        <f>CONCATENATE(A278,", ",B278)</f>
        <v xml:space="preserve">thrown out - hits head, </v>
      </c>
    </row>
    <row r="279" spans="1:6" hidden="1" x14ac:dyDescent="0.2">
      <c r="A279" t="s">
        <v>11912</v>
      </c>
      <c r="B279" s="4" t="s">
        <v>14184</v>
      </c>
      <c r="C279" t="str">
        <f>CONCATENATE(A279,", ",B279)</f>
        <v xml:space="preserve">stabs man fighting uncle, </v>
      </c>
    </row>
    <row r="280" spans="1:6" hidden="1" x14ac:dyDescent="0.2">
      <c r="A280" t="s">
        <v>11914</v>
      </c>
      <c r="B280" s="4" t="s">
        <v>14184</v>
      </c>
      <c r="C280" t="str">
        <f>CONCATENATE(A280,", ",B280)</f>
        <v xml:space="preserve">saloon cards, </v>
      </c>
      <c r="F280" t="s">
        <v>23251</v>
      </c>
    </row>
    <row r="281" spans="1:6" hidden="1" x14ac:dyDescent="0.2">
      <c r="B281" s="4" t="s">
        <v>1958</v>
      </c>
      <c r="C281" t="str">
        <f>CONCATENATE(A281,", ",B281)</f>
        <v>, 10/23 guilty - 45 years</v>
      </c>
    </row>
    <row r="282" spans="1:6" hidden="1" x14ac:dyDescent="0.2">
      <c r="A282" t="s">
        <v>11917</v>
      </c>
      <c r="B282" s="4" t="s">
        <v>1960</v>
      </c>
      <c r="C282" t="str">
        <f>CONCATENATE(A282,", ",B282)</f>
        <v>Grocer onDrunk, Pollack hit first?</v>
      </c>
    </row>
    <row r="283" spans="1:6" x14ac:dyDescent="0.2">
      <c r="A283" t="s">
        <v>8989</v>
      </c>
      <c r="B283" s="4" t="s">
        <v>2796</v>
      </c>
      <c r="C283" t="str">
        <f>CONCATENATE(A283,", ",B283)</f>
        <v>domestic/drink, v. aka Zimmerman</v>
      </c>
      <c r="D283" t="s">
        <v>11650</v>
      </c>
    </row>
    <row r="284" spans="1:6" hidden="1" x14ac:dyDescent="0.2">
      <c r="A284" t="s">
        <v>11670</v>
      </c>
      <c r="B284" s="4" t="s">
        <v>1962</v>
      </c>
      <c r="C284" t="str">
        <f>CONCATENATE(A284,", ",B284)</f>
        <v>prostitute murder, see 5/28 and 11/17</v>
      </c>
    </row>
    <row r="285" spans="1:6" hidden="1" x14ac:dyDescent="0.2">
      <c r="A285" t="s">
        <v>11920</v>
      </c>
      <c r="B285" s="4" t="s">
        <v>1964</v>
      </c>
      <c r="C285" t="str">
        <f>CONCATENATE(A285,", ",B285)</f>
        <v>fite West end saloon, one year 5/10/73</v>
      </c>
      <c r="F285" t="s">
        <v>23251</v>
      </c>
    </row>
    <row r="286" spans="1:6" hidden="1" x14ac:dyDescent="0.2">
      <c r="A286" t="s">
        <v>11922</v>
      </c>
      <c r="B286" s="4" t="s">
        <v>1966</v>
      </c>
      <c r="C286" t="str">
        <f>CONCATENATE(A286,", ",B286)</f>
        <v>previous fite. Money, CA 7/3/72</v>
      </c>
    </row>
    <row r="287" spans="1:6" hidden="1" x14ac:dyDescent="0.2">
      <c r="A287" t="s">
        <v>11924</v>
      </c>
      <c r="B287" s="4" t="s">
        <v>1968</v>
      </c>
      <c r="C287" t="str">
        <f>CONCATENATE(A287,", ",B287)</f>
        <v>trivial dispute, 11/10/72 trial 3/29/73 mansl</v>
      </c>
    </row>
    <row r="288" spans="1:6" x14ac:dyDescent="0.2">
      <c r="A288" t="s">
        <v>12308</v>
      </c>
      <c r="B288" s="4" t="s">
        <v>11648</v>
      </c>
      <c r="C288" t="str">
        <f>CONCATENATE(A288,", ",B288)</f>
        <v>Sus 801, domestic</v>
      </c>
      <c r="D288" t="s">
        <v>11650</v>
      </c>
    </row>
    <row r="289" spans="1:6" x14ac:dyDescent="0.2">
      <c r="A289" t="s">
        <v>11648</v>
      </c>
      <c r="B289" s="4" t="s">
        <v>14184</v>
      </c>
      <c r="C289" t="str">
        <f>CONCATENATE(A289,", ",B289)</f>
        <v xml:space="preserve">domestic, </v>
      </c>
      <c r="D289" t="s">
        <v>11650</v>
      </c>
    </row>
    <row r="290" spans="1:6" hidden="1" x14ac:dyDescent="0.2">
      <c r="A290" t="s">
        <v>11928</v>
      </c>
      <c r="B290" s="4" t="s">
        <v>14184</v>
      </c>
      <c r="C290" t="str">
        <f>CONCATENATE(A290,", ",B290)</f>
        <v xml:space="preserve">dispute over blacksmith toolst, </v>
      </c>
    </row>
    <row r="291" spans="1:6" hidden="1" x14ac:dyDescent="0.2">
      <c r="A291" t="s">
        <v>11930</v>
      </c>
      <c r="B291" s="4" t="s">
        <v>1973</v>
      </c>
      <c r="C291" t="str">
        <f>CONCATENATE(A291,", ",B291)</f>
        <v>card game, sus dies in jail</v>
      </c>
    </row>
    <row r="292" spans="1:6" hidden="1" x14ac:dyDescent="0.2">
      <c r="A292" t="s">
        <v>11931</v>
      </c>
      <c r="B292" s="4" t="s">
        <v>1975</v>
      </c>
      <c r="C292" t="str">
        <f>CONCATENATE(A292,", ",B292)</f>
        <v>3rd party in coaster fit. Mistak, long record  jury disagrees 4/29/73</v>
      </c>
    </row>
    <row r="293" spans="1:6" hidden="1" x14ac:dyDescent="0.2">
      <c r="A293" t="s">
        <v>11934</v>
      </c>
      <c r="B293" s="4" t="s">
        <v>1977</v>
      </c>
      <c r="C293" t="str">
        <f>CONCATENATE(A293,", ",B293)</f>
        <v>hoods 17-18, 2 years 8/30/73</v>
      </c>
    </row>
    <row r="294" spans="1:6" hidden="1" x14ac:dyDescent="0.2">
      <c r="A294" t="s">
        <v>11924</v>
      </c>
      <c r="B294" s="4" t="s">
        <v>1979</v>
      </c>
      <c r="C294" t="str">
        <f>CONCATENATE(A294,", ",B294)</f>
        <v>trivial dispute, hanged in July</v>
      </c>
    </row>
    <row r="295" spans="1:6" hidden="1" x14ac:dyDescent="0.2">
      <c r="A295" t="s">
        <v>11935</v>
      </c>
      <c r="B295" s="4" t="s">
        <v>14184</v>
      </c>
      <c r="C295" t="str">
        <f>CONCATENATE(A295,", ",B295)</f>
        <v xml:space="preserve">by a boy, </v>
      </c>
    </row>
    <row r="296" spans="1:6" hidden="1" x14ac:dyDescent="0.2">
      <c r="A296" t="s">
        <v>11937</v>
      </c>
      <c r="B296" s="4" t="s">
        <v>1981</v>
      </c>
      <c r="C296" t="str">
        <f>CONCATENATE(A296,", ",B296)</f>
        <v>fight in front of saloon, victim crippled coaster</v>
      </c>
      <c r="F296" t="s">
        <v>23251</v>
      </c>
    </row>
    <row r="297" spans="1:6" hidden="1" x14ac:dyDescent="0.2">
      <c r="A297" t="s">
        <v>11939</v>
      </c>
      <c r="B297" s="4" t="s">
        <v>1983</v>
      </c>
      <c r="C297" t="str">
        <f>CONCATENATE(A297,", ",B297)</f>
        <v>live in lover, married to other black man</v>
      </c>
    </row>
    <row r="298" spans="1:6" hidden="1" x14ac:dyDescent="0.2">
      <c r="A298" t="s">
        <v>11940</v>
      </c>
      <c r="B298" s="4" t="s">
        <v>14184</v>
      </c>
      <c r="C298" t="str">
        <f>CONCATENATE(A298,", ",B298)</f>
        <v xml:space="preserve">directory doesn't say, </v>
      </c>
    </row>
    <row r="299" spans="1:6" hidden="1" x14ac:dyDescent="0.2">
      <c r="A299" t="s">
        <v>11942</v>
      </c>
      <c r="B299" s="4" t="s">
        <v>1985</v>
      </c>
      <c r="C299" t="str">
        <f>CONCATENATE(A299,", ",B299)</f>
        <v>3rd party wom., jury disagrres 1/8/74</v>
      </c>
    </row>
    <row r="300" spans="1:6" x14ac:dyDescent="0.2">
      <c r="A300" t="s">
        <v>9137</v>
      </c>
      <c r="B300" s="4" t="s">
        <v>2965</v>
      </c>
      <c r="C300" t="str">
        <f>CONCATENATE(A300,", ",B300)</f>
        <v>domestic cop, acquitted eventually</v>
      </c>
      <c r="D300" t="s">
        <v>11650</v>
      </c>
    </row>
    <row r="301" spans="1:6" hidden="1" x14ac:dyDescent="0.2">
      <c r="A301" t="s">
        <v>11944</v>
      </c>
      <c r="B301" s="4" t="s">
        <v>14184</v>
      </c>
      <c r="C301" t="str">
        <f>CONCATENATE(A301,", ",B301)</f>
        <v xml:space="preserve">drunk friends, </v>
      </c>
    </row>
    <row r="302" spans="1:6" x14ac:dyDescent="0.2">
      <c r="A302" t="s">
        <v>11648</v>
      </c>
      <c r="B302" s="4" t="s">
        <v>2718</v>
      </c>
      <c r="C302" t="str">
        <f>CONCATENATE(A302,", ",B302)</f>
        <v>domestic, good one</v>
      </c>
      <c r="D302" t="s">
        <v>11650</v>
      </c>
    </row>
    <row r="303" spans="1:6" hidden="1" x14ac:dyDescent="0.2">
      <c r="A303" t="s">
        <v>11945</v>
      </c>
      <c r="B303" s="4" t="s">
        <v>14184</v>
      </c>
      <c r="C303" t="str">
        <f>CONCATENATE(A303,", ",B303)</f>
        <v xml:space="preserve">politics argue, </v>
      </c>
    </row>
    <row r="304" spans="1:6" hidden="1" x14ac:dyDescent="0.2">
      <c r="A304" t="s">
        <v>11947</v>
      </c>
      <c r="B304" s="4" t="s">
        <v>1990</v>
      </c>
      <c r="C304" t="str">
        <f>CONCATENATE(A304,", ",B304)</f>
        <v>sheehan salon., dies later of complications</v>
      </c>
    </row>
    <row r="305" spans="1:6" hidden="1" x14ac:dyDescent="0.2">
      <c r="A305" t="s">
        <v>11949</v>
      </c>
      <c r="B305" s="4" t="s">
        <v>1992</v>
      </c>
      <c r="C305" t="str">
        <f>CONCATENATE(A305,", ",B305)</f>
        <v>daughter honor?, may discharge by GJ</v>
      </c>
    </row>
    <row r="306" spans="1:6" hidden="1" x14ac:dyDescent="0.2">
      <c r="A306" t="s">
        <v>11950</v>
      </c>
      <c r="B306" s="4" t="s">
        <v>1994</v>
      </c>
      <c r="C306" t="str">
        <f>CONCATENATE(A306,", ",B306)</f>
        <v>direct doesn't say why, one day in state prison</v>
      </c>
    </row>
    <row r="307" spans="1:6" hidden="1" x14ac:dyDescent="0.2">
      <c r="A307" t="s">
        <v>11950</v>
      </c>
      <c r="B307" s="4" t="s">
        <v>14184</v>
      </c>
      <c r="C307" t="str">
        <f>CONCATENATE(A307,", ",B307)</f>
        <v xml:space="preserve">direct doesn't say why, </v>
      </c>
    </row>
    <row r="308" spans="1:6" hidden="1" x14ac:dyDescent="0.2">
      <c r="A308" t="s">
        <v>11952</v>
      </c>
      <c r="B308" s="4" t="s">
        <v>1996</v>
      </c>
      <c r="C308" t="str">
        <f>CONCATENATE(A308,", ",B308)</f>
        <v>hate crime, Manning gets life 3/6/74</v>
      </c>
    </row>
    <row r="309" spans="1:6" x14ac:dyDescent="0.2">
      <c r="A309" t="s">
        <v>11648</v>
      </c>
      <c r="B309" s="4" t="s">
        <v>2995</v>
      </c>
      <c r="C309" t="str">
        <f>CONCATENATE(A309,", ",B309)</f>
        <v>domestic, other woman/money</v>
      </c>
      <c r="D309" t="s">
        <v>11650</v>
      </c>
    </row>
    <row r="310" spans="1:6" hidden="1" x14ac:dyDescent="0.2">
      <c r="A310" t="s">
        <v>11707</v>
      </c>
      <c r="B310" s="4" t="s">
        <v>1998</v>
      </c>
      <c r="C310" t="str">
        <f>CONCATENATE(A310,", ",B310)</f>
        <v>Irate father, wouldn't marry daughter insulted</v>
      </c>
    </row>
    <row r="311" spans="1:6" hidden="1" x14ac:dyDescent="0.2">
      <c r="A311" t="s">
        <v>11956</v>
      </c>
      <c r="B311" s="4" t="s">
        <v>2000</v>
      </c>
      <c r="C311" t="str">
        <f>CONCATENATE(A311,", ",B311)</f>
        <v>polling place, exhonorated</v>
      </c>
    </row>
    <row r="312" spans="1:6" hidden="1" x14ac:dyDescent="0.2">
      <c r="A312" t="s">
        <v>11958</v>
      </c>
      <c r="B312" s="4" t="s">
        <v>2002</v>
      </c>
      <c r="C312" t="str">
        <f>CONCATENATE(A312,", ",B312)</f>
        <v>matricide?, A hunkler 5 yrs 5/22/74?</v>
      </c>
    </row>
    <row r="313" spans="1:6" hidden="1" x14ac:dyDescent="0.2">
      <c r="A313" t="s">
        <v>11959</v>
      </c>
      <c r="B313" s="4" t="s">
        <v>14184</v>
      </c>
      <c r="C313" t="str">
        <f>CONCATENATE(A313,", ",B313)</f>
        <v xml:space="preserve">name mixup? See Ch2/2/74, </v>
      </c>
    </row>
    <row r="314" spans="1:6" hidden="1" x14ac:dyDescent="0.2">
      <c r="A314" t="s">
        <v>11961</v>
      </c>
      <c r="B314" s="4" t="s">
        <v>2005</v>
      </c>
      <c r="C314" t="str">
        <f>CONCATENATE(A314,", ",B314)</f>
        <v>drunk in Sail hou, 1/7/76 manslaughter conviction</v>
      </c>
    </row>
    <row r="315" spans="1:6" hidden="1" x14ac:dyDescent="0.2">
      <c r="A315" t="s">
        <v>11962</v>
      </c>
      <c r="B315" s="4" t="s">
        <v>2007</v>
      </c>
      <c r="C315" t="str">
        <f>CONCATENATE(A315,", ",B315)</f>
        <v>saloon., 4/24 Freel convicted 2nd degree</v>
      </c>
      <c r="F315" t="s">
        <v>23251</v>
      </c>
    </row>
    <row r="316" spans="1:6" x14ac:dyDescent="0.2">
      <c r="A316" t="s">
        <v>11650</v>
      </c>
      <c r="B316" s="4" t="s">
        <v>3001</v>
      </c>
      <c r="C316" t="str">
        <f>CONCATENATE(A316,", ",B316)</f>
        <v>Domestic, hacked badly</v>
      </c>
      <c r="D316" t="s">
        <v>11650</v>
      </c>
    </row>
    <row r="317" spans="1:6" hidden="1" x14ac:dyDescent="0.2">
      <c r="A317" t="s">
        <v>11963</v>
      </c>
      <c r="B317" s="4" t="s">
        <v>14184</v>
      </c>
      <c r="C317" t="str">
        <f>CONCATENATE(A317,", ",B317)</f>
        <v xml:space="preserve">Duffield arrests guy, </v>
      </c>
    </row>
    <row r="318" spans="1:6" hidden="1" x14ac:dyDescent="0.2">
      <c r="A318" t="s">
        <v>11965</v>
      </c>
      <c r="B318" s="4" t="s">
        <v>14184</v>
      </c>
      <c r="C318" t="str">
        <f>CONCATENATE(A318,", ",B318)</f>
        <v xml:space="preserve">kills drunk beating wife, </v>
      </c>
    </row>
    <row r="319" spans="1:6" x14ac:dyDescent="0.2">
      <c r="A319" t="s">
        <v>9175</v>
      </c>
      <c r="B319" s="4" t="s">
        <v>3017</v>
      </c>
      <c r="C319" t="str">
        <f>CONCATENATE(A319,", ",B319)</f>
        <v>saloon domestic, keeper kills wife</v>
      </c>
      <c r="D319" t="s">
        <v>11650</v>
      </c>
      <c r="F319" t="s">
        <v>23251</v>
      </c>
    </row>
    <row r="320" spans="1:6" x14ac:dyDescent="0.2">
      <c r="A320" t="s">
        <v>11648</v>
      </c>
      <c r="B320" s="4" t="s">
        <v>14184</v>
      </c>
      <c r="C320" t="str">
        <f>CONCATENATE(A320,", ",B320)</f>
        <v xml:space="preserve">domestic, </v>
      </c>
      <c r="D320" t="s">
        <v>11650</v>
      </c>
    </row>
    <row r="321" spans="1:6" hidden="1" x14ac:dyDescent="0.2">
      <c r="A321" t="s">
        <v>11969</v>
      </c>
      <c r="B321" s="4" t="s">
        <v>2013</v>
      </c>
      <c r="C321" t="str">
        <f>CONCATENATE(A321,", ",B321)</f>
        <v>Triangle over Rita Martinez, arrested</v>
      </c>
    </row>
    <row r="322" spans="1:6" hidden="1" x14ac:dyDescent="0.2">
      <c r="A322" t="s">
        <v>11971</v>
      </c>
      <c r="B322" s="4" t="s">
        <v>2015</v>
      </c>
      <c r="C322" t="str">
        <f>CONCATENATE(A322,", ",B322)</f>
        <v>Hazed him into it. Sus 801, insane. practical joke awry</v>
      </c>
    </row>
    <row r="323" spans="1:6" hidden="1" x14ac:dyDescent="0.2">
      <c r="A323" t="s">
        <v>11973</v>
      </c>
      <c r="B323" s="4" t="s">
        <v>14184</v>
      </c>
      <c r="C323" t="str">
        <f>CONCATENATE(A323,", ",B323)</f>
        <v xml:space="preserve">Card sharks  hoodlums- in saloon drunk, </v>
      </c>
      <c r="F323" t="s">
        <v>23251</v>
      </c>
    </row>
    <row r="324" spans="1:6" hidden="1" x14ac:dyDescent="0.2">
      <c r="A324" t="s">
        <v>11975</v>
      </c>
      <c r="B324" s="4" t="s">
        <v>2018</v>
      </c>
      <c r="C324" t="str">
        <f>CONCATENATE(A324,", ",B324)</f>
        <v>Sus tries 801 . Gay?didn’t like bride, no approve wedding</v>
      </c>
    </row>
    <row r="325" spans="1:6" hidden="1" x14ac:dyDescent="0.2">
      <c r="A325" t="s">
        <v>11977</v>
      </c>
      <c r="B325" s="4" t="s">
        <v>14184</v>
      </c>
      <c r="C325" t="str">
        <f>CONCATENATE(A325,", ",B325)</f>
        <v xml:space="preserve">different from above guy, </v>
      </c>
    </row>
    <row r="326" spans="1:6" hidden="1" x14ac:dyDescent="0.2">
      <c r="A326" t="s">
        <v>11978</v>
      </c>
      <c r="B326" s="4" t="s">
        <v>2022</v>
      </c>
      <c r="C326" t="str">
        <f>CONCATENATE(A326,", ",B326)</f>
        <v>Fitzpatrick accessory, see also Call 4/13 and 4/18</v>
      </c>
    </row>
    <row r="327" spans="1:6" hidden="1" x14ac:dyDescent="0.2">
      <c r="A327" t="s">
        <v>11720</v>
      </c>
      <c r="B327" s="4" t="s">
        <v>2024</v>
      </c>
      <c r="C327" t="str">
        <f>CONCATENATE(A327,", ",B327)</f>
        <v>saloon, date of death see also Ca 1/23/75</v>
      </c>
      <c r="F327" t="s">
        <v>23251</v>
      </c>
    </row>
    <row r="328" spans="1:6" hidden="1" x14ac:dyDescent="0.2">
      <c r="A328" t="s">
        <v>11908</v>
      </c>
      <c r="B328" s="4" t="s">
        <v>2025</v>
      </c>
      <c r="C328" t="str">
        <f>CONCATENATE(A328,", ",B328)</f>
        <v>fight, struggle over gun in fight</v>
      </c>
    </row>
    <row r="329" spans="1:6" hidden="1" x14ac:dyDescent="0.2">
      <c r="A329" t="s">
        <v>11982</v>
      </c>
      <c r="B329" s="4" t="s">
        <v>2027</v>
      </c>
      <c r="C329" t="str">
        <f>CONCATENATE(A329,", ",B329)</f>
        <v>fight with hoodlums and French, Ken,sulli,Murphy, discharged5/22</v>
      </c>
    </row>
    <row r="330" spans="1:6" hidden="1" x14ac:dyDescent="0.2">
      <c r="A330" t="s">
        <v>11984</v>
      </c>
      <c r="B330" s="4" t="s">
        <v>14184</v>
      </c>
      <c r="C330" t="str">
        <f>CONCATENATE(A330,", ",B330)</f>
        <v xml:space="preserve">triangle?, </v>
      </c>
    </row>
    <row r="331" spans="1:6" hidden="1" x14ac:dyDescent="0.2">
      <c r="A331" t="s">
        <v>11986</v>
      </c>
      <c r="B331" s="4" t="s">
        <v>14184</v>
      </c>
      <c r="C331" t="str">
        <f>CONCATENATE(A331,", ",B331)</f>
        <v xml:space="preserve">harassing chinese, </v>
      </c>
    </row>
    <row r="332" spans="1:6" hidden="1" x14ac:dyDescent="0.2">
      <c r="A332" t="s">
        <v>11988</v>
      </c>
      <c r="B332" s="4" t="s">
        <v>21374</v>
      </c>
      <c r="C332" t="str">
        <f>CONCATENATE(A332,", ",B332)</f>
        <v>Drunk Triangle, approx date</v>
      </c>
    </row>
    <row r="333" spans="1:6" hidden="1" x14ac:dyDescent="0.2">
      <c r="B333" s="4" t="s">
        <v>2031</v>
      </c>
      <c r="C333" t="str">
        <f>CONCATENATE(A333,", ",B333)</f>
        <v>, Ch 7/24/74</v>
      </c>
    </row>
    <row r="334" spans="1:6" x14ac:dyDescent="0.2">
      <c r="A334" t="s">
        <v>11648</v>
      </c>
      <c r="B334" s="4" t="s">
        <v>2619</v>
      </c>
      <c r="C334" t="str">
        <f>CONCATENATE(A334,", ",B334)</f>
        <v>domestic, acquit</v>
      </c>
      <c r="D334" t="s">
        <v>11650</v>
      </c>
    </row>
    <row r="335" spans="1:6" x14ac:dyDescent="0.2">
      <c r="A335" t="s">
        <v>11648</v>
      </c>
      <c r="B335" s="4" t="s">
        <v>2359</v>
      </c>
      <c r="C335" t="str">
        <f>CONCATENATE(A335,", ",B335)</f>
        <v>domestic, gets life</v>
      </c>
      <c r="D335" t="s">
        <v>11650</v>
      </c>
    </row>
    <row r="336" spans="1:6" x14ac:dyDescent="0.2">
      <c r="A336" t="s">
        <v>11648</v>
      </c>
      <c r="B336" s="4" t="s">
        <v>134</v>
      </c>
      <c r="C336" t="str">
        <f>CONCATENATE(A336,", ",B336)</f>
        <v>domestic, burned to death</v>
      </c>
      <c r="D336" t="s">
        <v>11650</v>
      </c>
    </row>
    <row r="337" spans="1:6" x14ac:dyDescent="0.2">
      <c r="A337" t="s">
        <v>11648</v>
      </c>
      <c r="B337" s="4" t="s">
        <v>14184</v>
      </c>
      <c r="C337" t="str">
        <f>CONCATENATE(A337,", ",B337)</f>
        <v xml:space="preserve">domestic, </v>
      </c>
      <c r="D337" t="s">
        <v>11650</v>
      </c>
    </row>
    <row r="338" spans="1:6" hidden="1" x14ac:dyDescent="0.2">
      <c r="A338" t="s">
        <v>11998</v>
      </c>
      <c r="B338" s="4" t="s">
        <v>2038</v>
      </c>
      <c r="C338" t="str">
        <f>CONCATENATE(A338,", ",B338)</f>
        <v>saloon dice game, young rowdies Ch 9/27/74</v>
      </c>
      <c r="F338" t="s">
        <v>23251</v>
      </c>
    </row>
    <row r="339" spans="1:6" hidden="1" x14ac:dyDescent="0.2">
      <c r="A339" t="s">
        <v>11999</v>
      </c>
      <c r="B339" s="4" t="s">
        <v>2040</v>
      </c>
      <c r="C339" t="str">
        <f>CONCATENATE(A339,", ",B339)</f>
        <v>187 indict per Ch 12/15/74 ch, Direct vic says O'Connor</v>
      </c>
    </row>
    <row r="340" spans="1:6" x14ac:dyDescent="0.2">
      <c r="A340" t="s">
        <v>11648</v>
      </c>
      <c r="B340" s="4" t="s">
        <v>21438</v>
      </c>
      <c r="C340" t="str">
        <f>CONCATENATE(A340,", ",B340)</f>
        <v>domestic, mock date</v>
      </c>
      <c r="D340" t="s">
        <v>11650</v>
      </c>
    </row>
    <row r="341" spans="1:6" hidden="1" x14ac:dyDescent="0.2">
      <c r="A341" t="s">
        <v>12003</v>
      </c>
      <c r="B341" s="4" t="s">
        <v>2043</v>
      </c>
      <c r="C341" t="str">
        <f>CONCATENATE(A341,", ",B341)</f>
        <v>forced OD of girl in Brothel., no give up money , so</v>
      </c>
    </row>
    <row r="342" spans="1:6" hidden="1" x14ac:dyDescent="0.2">
      <c r="A342" t="s">
        <v>12006</v>
      </c>
      <c r="B342" s="4" t="s">
        <v>2045</v>
      </c>
      <c r="C342" t="str">
        <f>CONCATENATE(A342,", ",B342)</f>
        <v>steve/mate disp- 187 indict ch 12/15, stevedor and mate dispute</v>
      </c>
    </row>
    <row r="343" spans="1:6" x14ac:dyDescent="0.2">
      <c r="A343" t="s">
        <v>11648</v>
      </c>
      <c r="B343" s="4" t="s">
        <v>14184</v>
      </c>
      <c r="C343" t="str">
        <f>CONCATENATE(A343,", ",B343)</f>
        <v xml:space="preserve">domestic, </v>
      </c>
      <c r="D343" t="s">
        <v>11650</v>
      </c>
    </row>
    <row r="344" spans="1:6" hidden="1" x14ac:dyDescent="0.2">
      <c r="A344" t="s">
        <v>12009</v>
      </c>
      <c r="B344" s="4" t="s">
        <v>2048</v>
      </c>
      <c r="C344" t="str">
        <f>CONCATENATE(A344,", ",B344)</f>
        <v>parracide, may be mental</v>
      </c>
    </row>
    <row r="345" spans="1:6" hidden="1" x14ac:dyDescent="0.2">
      <c r="A345" t="s">
        <v>12011</v>
      </c>
      <c r="B345" s="4" t="s">
        <v>2051</v>
      </c>
      <c r="C345" t="str">
        <f>CONCATENATE(A345,", ",B345)</f>
        <v>drunk wife wont reconcile, ch 12/15 indicted</v>
      </c>
    </row>
    <row r="346" spans="1:6" hidden="1" x14ac:dyDescent="0.2">
      <c r="B346" s="4" t="s">
        <v>2053</v>
      </c>
      <c r="C346" t="str">
        <f>CONCATENATE(A346,", ",B346)</f>
        <v>, SEE AH DUCK 12/9/82</v>
      </c>
    </row>
    <row r="347" spans="1:6" hidden="1" x14ac:dyDescent="0.2">
      <c r="A347" t="s">
        <v>12014</v>
      </c>
      <c r="B347" s="4" t="s">
        <v>2054</v>
      </c>
      <c r="C347" t="str">
        <f>CONCATENATE(A347,", ",B347)</f>
        <v>slays child to revenge abuse, indict 187 12/15 Ch</v>
      </c>
    </row>
    <row r="348" spans="1:6" hidden="1" x14ac:dyDescent="0.2">
      <c r="A348" t="s">
        <v>12016</v>
      </c>
      <c r="B348" s="4" t="s">
        <v>2056</v>
      </c>
      <c r="C348" t="str">
        <f>CONCATENATE(A348,", ",B348)</f>
        <v>aged child molester? Not mourned, improper advances</v>
      </c>
    </row>
    <row r="349" spans="1:6" hidden="1" x14ac:dyDescent="0.2">
      <c r="A349" t="s">
        <v>11720</v>
      </c>
      <c r="B349" s="4" t="s">
        <v>2058</v>
      </c>
      <c r="C349" t="str">
        <f>CONCATENATE(A349,", ",B349)</f>
        <v>saloon, v. wouldn't buy drink</v>
      </c>
      <c r="F349" t="s">
        <v>23251</v>
      </c>
    </row>
    <row r="350" spans="1:6" hidden="1" x14ac:dyDescent="0.2">
      <c r="A350" t="s">
        <v>12017</v>
      </c>
      <c r="B350" s="4" t="s">
        <v>14184</v>
      </c>
      <c r="C350" t="str">
        <f>CONCATENATE(A350,", ",B350)</f>
        <v xml:space="preserve">not in Chron this year . Read it all, </v>
      </c>
    </row>
    <row r="351" spans="1:6" hidden="1" x14ac:dyDescent="0.2">
      <c r="A351" t="s">
        <v>12019</v>
      </c>
      <c r="B351" s="4" t="s">
        <v>14184</v>
      </c>
      <c r="C351" t="str">
        <f>CONCATENATE(A351,", ",B351)</f>
        <v xml:space="preserve">sudden fight, </v>
      </c>
    </row>
    <row r="352" spans="1:6" hidden="1" x14ac:dyDescent="0.2">
      <c r="A352" t="s">
        <v>12021</v>
      </c>
      <c r="B352" s="4" t="s">
        <v>2061</v>
      </c>
      <c r="C352" t="str">
        <f>CONCATENATE(A352,", ",B352)</f>
        <v>saloon angle, v.aka McNamara, 5 stabs</v>
      </c>
      <c r="F352" t="s">
        <v>23251</v>
      </c>
    </row>
    <row r="353" spans="1:4" hidden="1" x14ac:dyDescent="0.2">
      <c r="A353" t="s">
        <v>12023</v>
      </c>
      <c r="B353" s="4" t="s">
        <v>2063</v>
      </c>
      <c r="C353" t="str">
        <f>CONCATENATE(A353,", ",B353)</f>
        <v>stabbed in back, seen by young boy</v>
      </c>
    </row>
    <row r="354" spans="1:4" hidden="1" x14ac:dyDescent="0.2">
      <c r="A354" t="s">
        <v>12025</v>
      </c>
      <c r="B354" s="4" t="s">
        <v>2065</v>
      </c>
      <c r="C354" t="str">
        <f>CONCATENATE(A354,", ",B354)</f>
        <v>bar fight, v. a local crook</v>
      </c>
    </row>
    <row r="355" spans="1:4" hidden="1" x14ac:dyDescent="0.2">
      <c r="A355" t="s">
        <v>12027</v>
      </c>
      <c r="B355" s="4" t="s">
        <v>2067</v>
      </c>
      <c r="C355" t="str">
        <f>CONCATENATE(A355,", ",B355)</f>
        <v>shoots wrong kid, old man shoots at hoods torment</v>
      </c>
    </row>
    <row r="356" spans="1:4" hidden="1" x14ac:dyDescent="0.2">
      <c r="A356" t="s">
        <v>12029</v>
      </c>
      <c r="B356" s="4" t="s">
        <v>2069</v>
      </c>
      <c r="C356" t="str">
        <f>CONCATENATE(A356,", ",B356)</f>
        <v>drunk duel, coast low lifes take up  wom beef</v>
      </c>
    </row>
    <row r="357" spans="1:4" hidden="1" x14ac:dyDescent="0.2">
      <c r="A357" t="s">
        <v>12031</v>
      </c>
      <c r="B357" s="4" t="s">
        <v>2071</v>
      </c>
      <c r="C357" t="str">
        <f>CONCATENATE(A357,", ",B357)</f>
        <v>v call s. Irish dog, date approx.sailor boarders fight</v>
      </c>
    </row>
    <row r="358" spans="1:4" hidden="1" x14ac:dyDescent="0.2">
      <c r="A358" t="s">
        <v>12033</v>
      </c>
      <c r="B358" s="4" t="s">
        <v>2073</v>
      </c>
      <c r="C358" t="str">
        <f>CONCATENATE(A358,", ",B358)</f>
        <v>brothel, different from below</v>
      </c>
    </row>
    <row r="359" spans="1:4" hidden="1" x14ac:dyDescent="0.2">
      <c r="B359" s="4" t="s">
        <v>2074</v>
      </c>
      <c r="C359" t="str">
        <f>CONCATENATE(A359,", ",B359)</f>
        <v>, hit  strangled left to die</v>
      </c>
    </row>
    <row r="360" spans="1:4" hidden="1" x14ac:dyDescent="0.2">
      <c r="A360" t="s">
        <v>11569</v>
      </c>
      <c r="B360" s="4" t="s">
        <v>2076</v>
      </c>
      <c r="C360" t="str">
        <f>CONCATENATE(A360,", ",B360)</f>
        <v>Fight, vvicitm sailor</v>
      </c>
    </row>
    <row r="361" spans="1:4" hidden="1" x14ac:dyDescent="0.2">
      <c r="A361" t="s">
        <v>12037</v>
      </c>
      <c r="B361" s="4" t="s">
        <v>2078</v>
      </c>
      <c r="C361" t="str">
        <f>CONCATENATE(A361,", ",B361)</f>
        <v>killer binder shakes girls money, also Chu Ah Chat</v>
      </c>
    </row>
    <row r="362" spans="1:4" hidden="1" x14ac:dyDescent="0.2">
      <c r="A362" t="s">
        <v>12039</v>
      </c>
      <c r="B362" s="4" t="s">
        <v>2080</v>
      </c>
      <c r="C362" t="str">
        <f>CONCATENATE(A362,", ",B362)</f>
        <v>mental, dad goes nuts</v>
      </c>
    </row>
    <row r="363" spans="1:4" x14ac:dyDescent="0.2">
      <c r="A363" t="s">
        <v>9694</v>
      </c>
      <c r="B363" s="4" t="s">
        <v>14184</v>
      </c>
      <c r="C363" t="str">
        <f>CONCATENATE(A363,", ",B363)</f>
        <v xml:space="preserve">domestic/jealousy, </v>
      </c>
      <c r="D363" t="s">
        <v>11650</v>
      </c>
    </row>
    <row r="364" spans="1:4" hidden="1" x14ac:dyDescent="0.2">
      <c r="A364" t="s">
        <v>12041</v>
      </c>
      <c r="B364" s="4" t="s">
        <v>2082</v>
      </c>
      <c r="C364" t="str">
        <f>CONCATENATE(A364,", ",B364)</f>
        <v>by watchman, charged with murder</v>
      </c>
    </row>
    <row r="365" spans="1:4" hidden="1" x14ac:dyDescent="0.2">
      <c r="A365" t="s">
        <v>11908</v>
      </c>
      <c r="B365" s="4" t="s">
        <v>2084</v>
      </c>
      <c r="C365" t="str">
        <f>CONCATENATE(A365,", ",B365)</f>
        <v>fight, boarding house runners</v>
      </c>
    </row>
    <row r="366" spans="1:4" x14ac:dyDescent="0.2">
      <c r="A366" t="s">
        <v>11648</v>
      </c>
      <c r="B366" s="4" t="s">
        <v>14184</v>
      </c>
      <c r="C366" t="str">
        <f>CONCATENATE(A366,", ",B366)</f>
        <v xml:space="preserve">domestic, </v>
      </c>
      <c r="D366" t="s">
        <v>11650</v>
      </c>
    </row>
    <row r="367" spans="1:4" x14ac:dyDescent="0.2">
      <c r="A367" t="s">
        <v>11648</v>
      </c>
      <c r="B367" s="4" t="s">
        <v>14184</v>
      </c>
      <c r="C367" t="str">
        <f>CONCATENATE(A367,", ",B367)</f>
        <v xml:space="preserve">domestic, </v>
      </c>
      <c r="D367" t="s">
        <v>11650</v>
      </c>
    </row>
    <row r="368" spans="1:4" hidden="1" x14ac:dyDescent="0.2">
      <c r="A368" t="s">
        <v>12047</v>
      </c>
      <c r="B368" s="4" t="s">
        <v>14184</v>
      </c>
      <c r="C368" t="str">
        <f>CONCATENATE(A368,", ",B368)</f>
        <v xml:space="preserve">walking down street, </v>
      </c>
    </row>
    <row r="369" spans="1:6" x14ac:dyDescent="0.2">
      <c r="A369" t="s">
        <v>12308</v>
      </c>
      <c r="B369" s="4" t="s">
        <v>11648</v>
      </c>
      <c r="C369" t="str">
        <f>CONCATENATE(A369,", ",B369)</f>
        <v>Sus 801, domestic</v>
      </c>
      <c r="D369" t="s">
        <v>11650</v>
      </c>
    </row>
    <row r="370" spans="1:6" hidden="1" x14ac:dyDescent="0.2">
      <c r="A370" t="s">
        <v>12049</v>
      </c>
      <c r="B370" s="4" t="s">
        <v>2089</v>
      </c>
      <c r="C370" t="str">
        <f>CONCATENATE(A370,", ",B370)</f>
        <v>brothel/drunk/saloon, dr bother girl shoots keeper</v>
      </c>
      <c r="F370" t="s">
        <v>23251</v>
      </c>
    </row>
    <row r="371" spans="1:6" hidden="1" x14ac:dyDescent="0.2">
      <c r="A371" t="s">
        <v>11908</v>
      </c>
      <c r="B371" s="4" t="s">
        <v>2091</v>
      </c>
      <c r="C371" t="str">
        <f>CONCATENATE(A371,", ",B371)</f>
        <v>fight, 11/17 convict manslaughter</v>
      </c>
    </row>
    <row r="372" spans="1:6" hidden="1" x14ac:dyDescent="0.2">
      <c r="A372" t="s">
        <v>12052</v>
      </c>
      <c r="B372" s="4" t="s">
        <v>2093</v>
      </c>
      <c r="C372" t="str">
        <f>CONCATENATE(A372,", ",B372)</f>
        <v>land /tenant, evicted tenant kilss landlord</v>
      </c>
    </row>
    <row r="373" spans="1:6" hidden="1" x14ac:dyDescent="0.2">
      <c r="A373" t="s">
        <v>12055</v>
      </c>
      <c r="B373" s="4" t="s">
        <v>2094</v>
      </c>
      <c r="C373" t="str">
        <f>CONCATENATE(A373,", ",B373)</f>
        <v>Drunk street fite, two sporting men</v>
      </c>
    </row>
    <row r="374" spans="1:6" x14ac:dyDescent="0.2">
      <c r="A374" t="s">
        <v>7990</v>
      </c>
      <c r="B374" s="4" t="s">
        <v>11648</v>
      </c>
      <c r="C374" t="str">
        <f>CONCATENATE(A374,", ",B374)</f>
        <v>common law, domestic</v>
      </c>
      <c r="D374" t="s">
        <v>11650</v>
      </c>
    </row>
    <row r="375" spans="1:6" hidden="1" x14ac:dyDescent="0.2">
      <c r="A375" t="s">
        <v>12056</v>
      </c>
      <c r="B375" s="4" t="s">
        <v>2096</v>
      </c>
      <c r="C375" t="str">
        <f>CONCATENATE(A375,", ",B375)</f>
        <v>fratricide, v. med stud, s cutsself 9/30/76?</v>
      </c>
    </row>
    <row r="376" spans="1:6" hidden="1" x14ac:dyDescent="0.2">
      <c r="A376" t="s">
        <v>12058</v>
      </c>
      <c r="B376" s="4" t="s">
        <v>2098</v>
      </c>
      <c r="C376" t="str">
        <f>CONCATENATE(A376,", ",B376)</f>
        <v>breach promise, kills departing seducer</v>
      </c>
    </row>
    <row r="377" spans="1:6" hidden="1" x14ac:dyDescent="0.2">
      <c r="A377" t="s">
        <v>11830</v>
      </c>
      <c r="B377" s="4" t="s">
        <v>2100</v>
      </c>
      <c r="C377" t="str">
        <f>CONCATENATE(A377,", ",B377)</f>
        <v>sus 801, errrant wife</v>
      </c>
    </row>
    <row r="378" spans="1:6" hidden="1" x14ac:dyDescent="0.2">
      <c r="A378" t="s">
        <v>12060</v>
      </c>
      <c r="B378" s="4" t="s">
        <v>2102</v>
      </c>
      <c r="C378" t="str">
        <f>CONCATENATE(A378,", ",B378)</f>
        <v>over money, 1876 report p 212.</v>
      </c>
    </row>
    <row r="379" spans="1:6" hidden="1" x14ac:dyDescent="0.2">
      <c r="A379" t="s">
        <v>12062</v>
      </c>
      <c r="B379" s="4" t="s">
        <v>14184</v>
      </c>
      <c r="C379" t="str">
        <f>CONCATENATE(A379,", ",B379)</f>
        <v xml:space="preserve">altercation 2 weeks ago, </v>
      </c>
    </row>
    <row r="380" spans="1:6" hidden="1" x14ac:dyDescent="0.2">
      <c r="A380" t="s">
        <v>12063</v>
      </c>
      <c r="B380" s="4" t="s">
        <v>2104</v>
      </c>
      <c r="C380" t="str">
        <f>CONCATENATE(A380,", ",B380)</f>
        <v>by grand jury, manslaughter-indict. Date</v>
      </c>
    </row>
    <row r="381" spans="1:6" x14ac:dyDescent="0.2">
      <c r="A381" t="s">
        <v>11830</v>
      </c>
      <c r="B381" s="4" t="s">
        <v>833</v>
      </c>
      <c r="C381" t="str">
        <f>CONCATENATE(A381,", ",B381)</f>
        <v>sus 801, domestic husband</v>
      </c>
      <c r="D381" t="s">
        <v>11650</v>
      </c>
    </row>
    <row r="382" spans="1:6" hidden="1" x14ac:dyDescent="0.2">
      <c r="A382" t="s">
        <v>12066</v>
      </c>
      <c r="B382" s="4" t="s">
        <v>2108</v>
      </c>
      <c r="C382" t="str">
        <f>CONCATENATE(A382,", ",B382)</f>
        <v>asked for money, Aka Ah Sue hangs  5/4/77</v>
      </c>
    </row>
    <row r="383" spans="1:6" hidden="1" x14ac:dyDescent="0.2">
      <c r="A383" t="s">
        <v>12068</v>
      </c>
      <c r="B383" s="4" t="s">
        <v>2111</v>
      </c>
      <c r="C383" t="str">
        <f>CONCATENATE(A383,", ",B383)</f>
        <v>partners fall out, butchers over $45</v>
      </c>
    </row>
    <row r="384" spans="1:6" hidden="1" x14ac:dyDescent="0.2">
      <c r="A384" t="s">
        <v>12069</v>
      </c>
      <c r="B384" s="4" t="s">
        <v>2113</v>
      </c>
      <c r="C384" t="str">
        <f>CONCATENATE(A384,", ",B384)</f>
        <v>rejected suitor, led 3 along marry one</v>
      </c>
    </row>
    <row r="385" spans="1:4" x14ac:dyDescent="0.2">
      <c r="A385" t="s">
        <v>11648</v>
      </c>
      <c r="B385" s="4" t="s">
        <v>14184</v>
      </c>
      <c r="C385" t="str">
        <f>CONCATENATE(A385,", ",B385)</f>
        <v xml:space="preserve">domestic, </v>
      </c>
      <c r="D385" t="s">
        <v>11650</v>
      </c>
    </row>
    <row r="386" spans="1:4" x14ac:dyDescent="0.2">
      <c r="A386" t="s">
        <v>8105</v>
      </c>
      <c r="B386" s="4" t="s">
        <v>14184</v>
      </c>
      <c r="C386" t="str">
        <f>CONCATENATE(A386,", ",B386)</f>
        <v xml:space="preserve">domestic by wife, </v>
      </c>
      <c r="D386" t="s">
        <v>11650</v>
      </c>
    </row>
    <row r="387" spans="1:4" hidden="1" x14ac:dyDescent="0.2">
      <c r="B387" s="4" t="s">
        <v>2117</v>
      </c>
      <c r="C387" t="str">
        <f>CONCATENATE(A387,", ",B387)</f>
        <v>, call summary Jan 1,1877</v>
      </c>
    </row>
    <row r="388" spans="1:4" hidden="1" x14ac:dyDescent="0.2">
      <c r="A388" t="s">
        <v>12073</v>
      </c>
      <c r="B388" s="4" t="s">
        <v>2120</v>
      </c>
      <c r="C388" t="str">
        <f>CONCATENATE(A388,", ",B388)</f>
        <v>Labor trouble?, big fight . is this same case?</v>
      </c>
    </row>
    <row r="389" spans="1:4" hidden="1" x14ac:dyDescent="0.2">
      <c r="A389" t="s">
        <v>12075</v>
      </c>
      <c r="B389" s="4" t="s">
        <v>2122</v>
      </c>
      <c r="C389" t="str">
        <f>CONCATENATE(A389,", ",B389)</f>
        <v>direct no cause, had wrong date before!!!</v>
      </c>
    </row>
    <row r="390" spans="1:4" hidden="1" x14ac:dyDescent="0.2">
      <c r="A390" t="s">
        <v>12077</v>
      </c>
      <c r="B390" s="4" t="s">
        <v>2123</v>
      </c>
      <c r="C390" t="str">
        <f>CONCATENATE(A390,", ",B390)</f>
        <v>shoots friend, while fighting Mexican</v>
      </c>
    </row>
    <row r="391" spans="1:4" hidden="1" x14ac:dyDescent="0.2">
      <c r="B391" s="4" t="s">
        <v>2125</v>
      </c>
      <c r="C391" t="str">
        <f>CONCATENATE(A391,", ",B391)</f>
        <v>, not in press list</v>
      </c>
    </row>
    <row r="392" spans="1:4" ht="25.5" hidden="1" x14ac:dyDescent="0.2">
      <c r="B392" s="4" t="s">
        <v>2127</v>
      </c>
      <c r="C392" t="str">
        <f>CONCATENATE(A392,", ",B392)</f>
        <v>, Semorillo,Pablo? guilty 3/19/77byram</v>
      </c>
    </row>
    <row r="393" spans="1:4" hidden="1" x14ac:dyDescent="0.2">
      <c r="A393" t="s">
        <v>12079</v>
      </c>
      <c r="B393" s="4" t="s">
        <v>2129</v>
      </c>
      <c r="C393" t="str">
        <f>CONCATENATE(A393,", ",B393)</f>
        <v>hoods attack also Hicks, not caught 30 watched</v>
      </c>
    </row>
    <row r="394" spans="1:4" hidden="1" x14ac:dyDescent="0.2">
      <c r="A394" t="s">
        <v>12081</v>
      </c>
      <c r="B394" s="4" t="s">
        <v>2132</v>
      </c>
      <c r="C394" t="str">
        <f>CONCATENATE(A394,", ",B394)</f>
        <v>hoods, alibii- What about earle</v>
      </c>
    </row>
    <row r="395" spans="1:4" hidden="1" x14ac:dyDescent="0.2">
      <c r="A395" t="s">
        <v>12083</v>
      </c>
      <c r="B395" s="4" t="s">
        <v>14184</v>
      </c>
      <c r="C395" t="str">
        <f>CONCATENATE(A395,", ",B395)</f>
        <v xml:space="preserve">hoods attack, </v>
      </c>
    </row>
    <row r="396" spans="1:4" x14ac:dyDescent="0.2">
      <c r="A396" t="s">
        <v>11648</v>
      </c>
      <c r="B396" s="4" t="s">
        <v>14184</v>
      </c>
      <c r="C396" t="str">
        <f>CONCATENATE(A396,", ",B396)</f>
        <v xml:space="preserve">domestic, </v>
      </c>
      <c r="D396" t="s">
        <v>11650</v>
      </c>
    </row>
    <row r="397" spans="1:4" hidden="1" x14ac:dyDescent="0.2">
      <c r="A397" t="s">
        <v>12087</v>
      </c>
      <c r="B397" s="4" t="s">
        <v>14184</v>
      </c>
      <c r="C397" t="str">
        <f>CONCATENATE(A397,", ",B397)</f>
        <v xml:space="preserve">revenge gay, </v>
      </c>
    </row>
    <row r="398" spans="1:4" hidden="1" x14ac:dyDescent="0.2">
      <c r="A398" t="s">
        <v>12088</v>
      </c>
      <c r="B398" s="4" t="s">
        <v>14184</v>
      </c>
      <c r="C398" t="str">
        <f>CONCATENATE(A398,", ",B398)</f>
        <v xml:space="preserve">business dispite, </v>
      </c>
    </row>
    <row r="399" spans="1:4" x14ac:dyDescent="0.2">
      <c r="A399" t="s">
        <v>11830</v>
      </c>
      <c r="B399" s="4" t="s">
        <v>11648</v>
      </c>
      <c r="C399" t="str">
        <f>CONCATENATE(A399,", ",B399)</f>
        <v>sus 801, domestic</v>
      </c>
      <c r="D399" t="s">
        <v>11650</v>
      </c>
    </row>
    <row r="400" spans="1:4" hidden="1" x14ac:dyDescent="0.2">
      <c r="A400" t="s">
        <v>11582</v>
      </c>
      <c r="B400" s="4" t="s">
        <v>2141</v>
      </c>
      <c r="C400" t="str">
        <f>CONCATENATE(A400,", ",B400)</f>
        <v>beaten, beaten  dies later peretonitis</v>
      </c>
    </row>
    <row r="401" spans="1:6" hidden="1" x14ac:dyDescent="0.2">
      <c r="B401" s="4" t="s">
        <v>14411</v>
      </c>
      <c r="C401" t="str">
        <f>CONCATENATE(A401,", ",B401)</f>
        <v>, no suspects</v>
      </c>
    </row>
    <row r="402" spans="1:6" hidden="1" x14ac:dyDescent="0.2">
      <c r="B402" s="4" t="s">
        <v>2125</v>
      </c>
      <c r="C402" t="str">
        <f>CONCATENATE(A402,", ",B402)</f>
        <v>, not in press list</v>
      </c>
    </row>
    <row r="403" spans="1:6" hidden="1" x14ac:dyDescent="0.2">
      <c r="B403" s="4" t="s">
        <v>2143</v>
      </c>
      <c r="C403" t="str">
        <f>CONCATENATE(A403,", ",B403)</f>
        <v>, SEE  AH DUCK PIECE 12/9/82</v>
      </c>
    </row>
    <row r="404" spans="1:6" hidden="1" x14ac:dyDescent="0.2">
      <c r="A404" t="s">
        <v>12093</v>
      </c>
      <c r="B404" s="4" t="s">
        <v>2145</v>
      </c>
      <c r="C404" t="str">
        <f>CONCATENATE(A404,", ",B404)</f>
        <v>saloon, bystander, 10/3/77 first degree Direct</v>
      </c>
      <c r="F404" t="s">
        <v>23251</v>
      </c>
    </row>
    <row r="405" spans="1:6" ht="25.5" hidden="1" x14ac:dyDescent="0.2">
      <c r="B405" s="4" t="s">
        <v>2148</v>
      </c>
      <c r="C405" t="str">
        <f>CONCATENATE(A405,", ",B405)</f>
        <v>, Moon Ah Goon ? Ca 12/982 says Nov Stouts</v>
      </c>
    </row>
    <row r="406" spans="1:6" ht="25.5" hidden="1" x14ac:dyDescent="0.2">
      <c r="A406" t="s">
        <v>12095</v>
      </c>
      <c r="B406" s="4" t="s">
        <v>2150</v>
      </c>
      <c r="C406" t="str">
        <f>CONCATENATE(A406,", ",B406)</f>
        <v>with 2 others, v.Chung Sing Yueaka. 3/24/77- ch 12/27/7</v>
      </c>
    </row>
    <row r="407" spans="1:6" x14ac:dyDescent="0.2">
      <c r="A407" t="s">
        <v>8145</v>
      </c>
      <c r="B407" s="4" t="s">
        <v>14184</v>
      </c>
      <c r="C407" t="str">
        <f>CONCATENATE(A407,", ",B407)</f>
        <v xml:space="preserve">drunk domestic, </v>
      </c>
      <c r="D407" t="s">
        <v>11650</v>
      </c>
    </row>
    <row r="408" spans="1:6" hidden="1" x14ac:dyDescent="0.2">
      <c r="A408" t="s">
        <v>12099</v>
      </c>
      <c r="B408" s="4" t="s">
        <v>2156</v>
      </c>
      <c r="C408" t="str">
        <f>CONCATENATE(A408,", ",B408)</f>
        <v>mental revenge, a nut but</v>
      </c>
    </row>
    <row r="409" spans="1:6" hidden="1" x14ac:dyDescent="0.2">
      <c r="A409" t="s">
        <v>12101</v>
      </c>
      <c r="B409" s="4" t="s">
        <v>2158</v>
      </c>
      <c r="C409" t="str">
        <f>CONCATENATE(A409,", ",B409)</f>
        <v>refused room to drunk, mansl convict 3/19</v>
      </c>
    </row>
    <row r="410" spans="1:6" hidden="1" x14ac:dyDescent="0.2">
      <c r="A410" t="s">
        <v>12103</v>
      </c>
      <c r="B410" s="4" t="s">
        <v>2160</v>
      </c>
      <c r="C410" t="str">
        <f>CONCATENATE(A410,", ",B410)</f>
        <v>random hood attack, 2/16 no clue re murderer</v>
      </c>
    </row>
    <row r="411" spans="1:6" hidden="1" x14ac:dyDescent="0.2">
      <c r="A411" t="s">
        <v>12075</v>
      </c>
      <c r="B411" s="4" t="s">
        <v>14184</v>
      </c>
      <c r="C411" t="str">
        <f>CONCATENATE(A411,", ",B411)</f>
        <v xml:space="preserve">direct no cause, </v>
      </c>
    </row>
    <row r="412" spans="1:6" hidden="1" x14ac:dyDescent="0.2">
      <c r="A412" t="s">
        <v>12104</v>
      </c>
      <c r="B412" s="4" t="s">
        <v>2162</v>
      </c>
      <c r="C412" t="str">
        <f>CONCATENATE(A412,", ",B412)</f>
        <v>lodging house, kills his  tormenter. murder</v>
      </c>
    </row>
    <row r="413" spans="1:6" x14ac:dyDescent="0.2">
      <c r="A413" t="s">
        <v>8167</v>
      </c>
      <c r="B413" s="4" t="s">
        <v>14184</v>
      </c>
      <c r="C413" t="str">
        <f>CONCATENATE(A413,", ",B413)</f>
        <v xml:space="preserve">domestic by husband, </v>
      </c>
      <c r="D413" t="s">
        <v>11650</v>
      </c>
    </row>
    <row r="414" spans="1:6" hidden="1" x14ac:dyDescent="0.2">
      <c r="A414" t="s">
        <v>12106</v>
      </c>
      <c r="B414" s="4" t="s">
        <v>2165</v>
      </c>
      <c r="C414" t="str">
        <f>CONCATENATE(A414,", ",B414)</f>
        <v>reprisal of See Yup, by extortionist binder</v>
      </c>
    </row>
    <row r="415" spans="1:6" hidden="1" x14ac:dyDescent="0.2">
      <c r="A415" t="s">
        <v>12107</v>
      </c>
      <c r="B415" s="4" t="s">
        <v>2167</v>
      </c>
      <c r="C415" t="str">
        <f>CONCATENATE(A415,", ",B415)</f>
        <v>over gambling  money, welsher in chinese den</v>
      </c>
    </row>
    <row r="416" spans="1:6" hidden="1" x14ac:dyDescent="0.2">
      <c r="A416" t="s">
        <v>12109</v>
      </c>
      <c r="B416" s="4" t="s">
        <v>2169</v>
      </c>
      <c r="C416" t="str">
        <f>CONCATENATE(A416,", ",B416)</f>
        <v>religion, friend stirred it up</v>
      </c>
    </row>
    <row r="417" spans="1:4" hidden="1" x14ac:dyDescent="0.2">
      <c r="A417" t="s">
        <v>12111</v>
      </c>
      <c r="B417" s="4" t="s">
        <v>2171</v>
      </c>
      <c r="C417" t="str">
        <f>CONCATENATE(A417,", ",B417)</f>
        <v>refused sex, lover</v>
      </c>
    </row>
    <row r="418" spans="1:4" hidden="1" x14ac:dyDescent="0.2">
      <c r="A418" t="s">
        <v>11830</v>
      </c>
      <c r="B418" s="4" t="s">
        <v>14184</v>
      </c>
      <c r="C418" t="str">
        <f>CONCATENATE(A418,", ",B418)</f>
        <v xml:space="preserve">sus 801, </v>
      </c>
    </row>
    <row r="419" spans="1:4" hidden="1" x14ac:dyDescent="0.2">
      <c r="A419" t="s">
        <v>12114</v>
      </c>
      <c r="B419" s="4" t="s">
        <v>9053</v>
      </c>
      <c r="C419" t="str">
        <f>CONCATENATE(A419,", ",B419)</f>
        <v>by lover, in street</v>
      </c>
    </row>
    <row r="420" spans="1:4" x14ac:dyDescent="0.2">
      <c r="A420" t="s">
        <v>8168</v>
      </c>
      <c r="B420" s="4" t="s">
        <v>14184</v>
      </c>
      <c r="C420" t="str">
        <f>CONCATENATE(A420,", ",B420)</f>
        <v xml:space="preserve">domestic by father, </v>
      </c>
      <c r="D420" t="s">
        <v>11650</v>
      </c>
    </row>
    <row r="421" spans="1:4" hidden="1" x14ac:dyDescent="0.2">
      <c r="A421" t="s">
        <v>12117</v>
      </c>
      <c r="B421" s="4" t="s">
        <v>14184</v>
      </c>
      <c r="C421" t="str">
        <f>CONCATENATE(A421,", ",B421)</f>
        <v xml:space="preserve">cop killed, </v>
      </c>
    </row>
    <row r="422" spans="1:4" hidden="1" x14ac:dyDescent="0.2">
      <c r="A422" t="s">
        <v>12118</v>
      </c>
      <c r="B422" s="4" t="s">
        <v>14184</v>
      </c>
      <c r="C422" t="str">
        <f>CONCATENATE(A422,", ",B422)</f>
        <v xml:space="preserve">no known, </v>
      </c>
    </row>
    <row r="423" spans="1:4" x14ac:dyDescent="0.2">
      <c r="A423" t="s">
        <v>8191</v>
      </c>
      <c r="B423" s="4" t="s">
        <v>14184</v>
      </c>
      <c r="C423" t="str">
        <f>CONCATENATE(A423,", ",B423)</f>
        <v xml:space="preserve">domestic kills CHP husband, </v>
      </c>
      <c r="D423" t="s">
        <v>11650</v>
      </c>
    </row>
    <row r="424" spans="1:4" x14ac:dyDescent="0.2">
      <c r="A424" t="s">
        <v>11648</v>
      </c>
      <c r="B424" s="4" t="s">
        <v>14184</v>
      </c>
      <c r="C424" t="str">
        <f>CONCATENATE(A424,", ",B424)</f>
        <v xml:space="preserve">domestic, </v>
      </c>
      <c r="D424" t="s">
        <v>11650</v>
      </c>
    </row>
    <row r="425" spans="1:4" x14ac:dyDescent="0.2">
      <c r="A425" t="s">
        <v>11650</v>
      </c>
      <c r="B425" s="4" t="s">
        <v>875</v>
      </c>
      <c r="C425" t="str">
        <f>CONCATENATE(A425,", ",B425)</f>
        <v>Domestic, by husband</v>
      </c>
      <c r="D425" t="s">
        <v>11650</v>
      </c>
    </row>
    <row r="426" spans="1:4" x14ac:dyDescent="0.2">
      <c r="A426" t="s">
        <v>8213</v>
      </c>
      <c r="B426" s="4" t="s">
        <v>14956</v>
      </c>
      <c r="C426" t="str">
        <f>CONCATENATE(A426,", ",B426)</f>
        <v>domestic- he came home drunk, by wife</v>
      </c>
      <c r="D426" t="s">
        <v>11650</v>
      </c>
    </row>
    <row r="427" spans="1:4" hidden="1" x14ac:dyDescent="0.2">
      <c r="A427" t="s">
        <v>11830</v>
      </c>
      <c r="B427" s="4" t="s">
        <v>2182</v>
      </c>
      <c r="C427" t="str">
        <f>CONCATENATE(A427,", ",B427)</f>
        <v>sus 801, f/M is reverse of usual</v>
      </c>
    </row>
    <row r="428" spans="1:4" hidden="1" x14ac:dyDescent="0.2">
      <c r="A428" t="s">
        <v>12129</v>
      </c>
      <c r="B428" s="4" t="s">
        <v>2184</v>
      </c>
      <c r="C428" t="str">
        <f>CONCATENATE(A428,", ",B428)</f>
        <v>reprisal fo fite, businessmen clash</v>
      </c>
    </row>
    <row r="429" spans="1:4" x14ac:dyDescent="0.2">
      <c r="A429" t="s">
        <v>11648</v>
      </c>
      <c r="B429" s="4" t="s">
        <v>14956</v>
      </c>
      <c r="C429" t="str">
        <f>CONCATENATE(A429,", ",B429)</f>
        <v>domestic, by wife</v>
      </c>
      <c r="D429" t="s">
        <v>11650</v>
      </c>
    </row>
    <row r="430" spans="1:4" hidden="1" x14ac:dyDescent="0.2">
      <c r="A430" t="s">
        <v>12132</v>
      </c>
      <c r="B430" s="4" t="s">
        <v>2186</v>
      </c>
      <c r="C430" t="str">
        <f>CONCATENATE(A430,", ",B430)</f>
        <v>hits wife, dies of complications</v>
      </c>
    </row>
    <row r="431" spans="1:4" hidden="1" x14ac:dyDescent="0.2">
      <c r="A431" t="s">
        <v>12134</v>
      </c>
      <c r="B431" s="4" t="s">
        <v>2188</v>
      </c>
      <c r="C431" t="str">
        <f>CONCATENATE(A431,", ",B431)</f>
        <v>over rent repeat, Byram 71 year bla man tries 801</v>
      </c>
    </row>
    <row r="432" spans="1:4" hidden="1" x14ac:dyDescent="0.2">
      <c r="A432" t="s">
        <v>12136</v>
      </c>
      <c r="B432" s="4" t="s">
        <v>14184</v>
      </c>
      <c r="C432" t="str">
        <f>CONCATENATE(A432,", ",B432)</f>
        <v xml:space="preserve">may be october fishing camp, </v>
      </c>
    </row>
    <row r="433" spans="1:4" hidden="1" x14ac:dyDescent="0.2">
      <c r="A433" t="s">
        <v>12138</v>
      </c>
      <c r="B433" s="4" t="s">
        <v>14184</v>
      </c>
      <c r="C433" t="str">
        <f>CONCATENATE(A433,", ",B433)</f>
        <v xml:space="preserve">may be october, </v>
      </c>
    </row>
    <row r="434" spans="1:4" hidden="1" x14ac:dyDescent="0.2">
      <c r="A434" t="s">
        <v>12075</v>
      </c>
      <c r="B434" s="4" t="s">
        <v>14184</v>
      </c>
      <c r="C434" t="str">
        <f>CONCATENATE(A434,", ",B434)</f>
        <v xml:space="preserve">direct no cause, </v>
      </c>
    </row>
    <row r="435" spans="1:4" hidden="1" x14ac:dyDescent="0.2">
      <c r="A435" t="s">
        <v>12138</v>
      </c>
      <c r="B435" s="4" t="s">
        <v>14184</v>
      </c>
      <c r="C435" t="str">
        <f>CONCATENATE(A435,", ",B435)</f>
        <v xml:space="preserve">may be october, </v>
      </c>
    </row>
    <row r="436" spans="1:4" x14ac:dyDescent="0.2">
      <c r="A436" t="s">
        <v>8238</v>
      </c>
      <c r="B436" s="4" t="s">
        <v>14184</v>
      </c>
      <c r="C436" t="str">
        <f>CONCATENATE(A436,", ",B436)</f>
        <v xml:space="preserve">domestic ex husband, </v>
      </c>
      <c r="D436" t="s">
        <v>11650</v>
      </c>
    </row>
    <row r="437" spans="1:4" hidden="1" x14ac:dyDescent="0.2">
      <c r="A437" t="s">
        <v>12142</v>
      </c>
      <c r="B437" s="4" t="s">
        <v>14184</v>
      </c>
      <c r="C437" t="str">
        <f>CONCATENATE(A437,", ",B437)</f>
        <v xml:space="preserve">This is the one, </v>
      </c>
    </row>
    <row r="438" spans="1:4" x14ac:dyDescent="0.2">
      <c r="A438" t="s">
        <v>8242</v>
      </c>
      <c r="B438" s="4" t="s">
        <v>14184</v>
      </c>
      <c r="C438" t="str">
        <f>CONCATENATE(A438,", ",B438)</f>
        <v xml:space="preserve">domestic - with cement block, </v>
      </c>
      <c r="D438" t="s">
        <v>11650</v>
      </c>
    </row>
    <row r="439" spans="1:4" hidden="1" x14ac:dyDescent="0.2">
      <c r="A439" t="s">
        <v>12144</v>
      </c>
      <c r="B439" s="4" t="s">
        <v>14184</v>
      </c>
      <c r="C439" t="str">
        <f>CONCATENATE(A439,", ",B439)</f>
        <v xml:space="preserve">ove land, </v>
      </c>
    </row>
    <row r="440" spans="1:4" hidden="1" x14ac:dyDescent="0.2">
      <c r="A440" t="s">
        <v>12146</v>
      </c>
      <c r="B440" s="4" t="s">
        <v>2192</v>
      </c>
      <c r="C440" t="str">
        <f>CONCATENATE(A440,", ",B440)</f>
        <v>or 11/17may be same?, Ah duck gets life kills in Q hangs</v>
      </c>
    </row>
    <row r="441" spans="1:4" hidden="1" x14ac:dyDescent="0.2">
      <c r="A441" t="s">
        <v>12147</v>
      </c>
      <c r="B441" s="4" t="s">
        <v>2193</v>
      </c>
      <c r="C441" t="str">
        <f>CONCATENATE(A441,", ",B441)</f>
        <v>sentence date 2/25/78, coasters- kills other in Q</v>
      </c>
    </row>
    <row r="442" spans="1:4" x14ac:dyDescent="0.2">
      <c r="A442" t="s">
        <v>8307</v>
      </c>
      <c r="B442" s="4" t="s">
        <v>881</v>
      </c>
      <c r="C442" t="str">
        <f>CONCATENATE(A442,", ",B442)</f>
        <v>domestic he had knife, shot five times</v>
      </c>
      <c r="D442" t="s">
        <v>11650</v>
      </c>
    </row>
    <row r="443" spans="1:4" ht="25.5" hidden="1" x14ac:dyDescent="0.2">
      <c r="A443" t="s">
        <v>12148</v>
      </c>
      <c r="B443" s="4" t="s">
        <v>2195</v>
      </c>
      <c r="C443" t="str">
        <f>CONCATENATE(A443,", ",B443)</f>
        <v>dispute sailors, maybe same Nung at Prison Register</v>
      </c>
    </row>
    <row r="444" spans="1:4" x14ac:dyDescent="0.2">
      <c r="A444" t="s">
        <v>8338</v>
      </c>
      <c r="B444" s="4" t="s">
        <v>895</v>
      </c>
      <c r="C444" t="str">
        <f>CONCATENATE(A444,", ",B444)</f>
        <v>domestic, he accuses infidelity at party, muni driver</v>
      </c>
      <c r="D444" t="s">
        <v>11650</v>
      </c>
    </row>
    <row r="445" spans="1:4" hidden="1" x14ac:dyDescent="0.2">
      <c r="A445" t="s">
        <v>12083</v>
      </c>
      <c r="B445" s="4" t="s">
        <v>2199</v>
      </c>
      <c r="C445" t="str">
        <f>CONCATENATE(A445,", ",B445)</f>
        <v>hoods attack, also 12/31/78call</v>
      </c>
    </row>
    <row r="446" spans="1:4" hidden="1" x14ac:dyDescent="0.2">
      <c r="A446" t="s">
        <v>12152</v>
      </c>
      <c r="B446" s="4" t="s">
        <v>2200</v>
      </c>
      <c r="C446" t="str">
        <f>CONCATENATE(A446,", ",B446)</f>
        <v>different frlm belos, to hang friday next call 12/31/78</v>
      </c>
    </row>
    <row r="447" spans="1:4" hidden="1" x14ac:dyDescent="0.2">
      <c r="A447" t="s">
        <v>12153</v>
      </c>
      <c r="B447" s="4" t="s">
        <v>2202</v>
      </c>
      <c r="C447" t="str">
        <f>CONCATENATE(A447,", ",B447)</f>
        <v>both enter in 3/31/82 CA, sentencinh info</v>
      </c>
    </row>
    <row r="448" spans="1:4" hidden="1" x14ac:dyDescent="0.2">
      <c r="A448" t="s">
        <v>12155</v>
      </c>
      <c r="B448" s="4" t="s">
        <v>21479</v>
      </c>
      <c r="C448" t="str">
        <f>CONCATENATE(A448,", ",B448)</f>
        <v>kills QM  White guy?U, mock Date</v>
      </c>
    </row>
    <row r="449" spans="1:6" ht="25.5" hidden="1" x14ac:dyDescent="0.2">
      <c r="A449" t="s">
        <v>12156</v>
      </c>
      <c r="B449" s="4" t="s">
        <v>2204</v>
      </c>
      <c r="C449" t="str">
        <f>CONCATENATE(A449,", ",B449)</f>
        <v>butchers fight, Direct has this in 1877 so watch direct</v>
      </c>
    </row>
    <row r="450" spans="1:6" x14ac:dyDescent="0.2">
      <c r="A450" t="s">
        <v>8350</v>
      </c>
      <c r="B450" s="4" t="s">
        <v>14184</v>
      </c>
      <c r="C450" t="str">
        <f>CONCATENATE(A450,", ",B450)</f>
        <v xml:space="preserve">by common law at drink party. Domestic, </v>
      </c>
      <c r="D450" t="s">
        <v>11650</v>
      </c>
    </row>
    <row r="451" spans="1:6" hidden="1" x14ac:dyDescent="0.2">
      <c r="A451" t="s">
        <v>11892</v>
      </c>
      <c r="B451" s="4" t="s">
        <v>14184</v>
      </c>
      <c r="C451" t="str">
        <f>CONCATENATE(A451,", ",B451)</f>
        <v xml:space="preserve">saloon fight, </v>
      </c>
      <c r="F451" t="s">
        <v>23251</v>
      </c>
    </row>
    <row r="452" spans="1:6" hidden="1" x14ac:dyDescent="0.2">
      <c r="B452" s="4" t="s">
        <v>2209</v>
      </c>
      <c r="C452" t="str">
        <f>CONCATENATE(A452,", ",B452)</f>
        <v>, evaded arrest</v>
      </c>
    </row>
    <row r="453" spans="1:6" hidden="1" x14ac:dyDescent="0.2">
      <c r="A453" t="s">
        <v>11908</v>
      </c>
      <c r="B453" s="4" t="s">
        <v>2210</v>
      </c>
      <c r="C453" t="str">
        <f>CONCATENATE(A453,", ",B453)</f>
        <v>fight, Self Defense</v>
      </c>
    </row>
    <row r="454" spans="1:6" x14ac:dyDescent="0.2">
      <c r="A454" t="s">
        <v>11648</v>
      </c>
      <c r="B454" s="4" t="s">
        <v>14184</v>
      </c>
      <c r="C454" t="str">
        <f>CONCATENATE(A454,", ",B454)</f>
        <v xml:space="preserve">domestic, </v>
      </c>
      <c r="D454" t="s">
        <v>11650</v>
      </c>
    </row>
    <row r="455" spans="1:6" x14ac:dyDescent="0.2">
      <c r="A455" t="s">
        <v>11648</v>
      </c>
      <c r="B455" s="4" t="s">
        <v>14184</v>
      </c>
      <c r="C455" t="str">
        <f>CONCATENATE(A455,", ",B455)</f>
        <v xml:space="preserve">domestic, </v>
      </c>
      <c r="D455" t="s">
        <v>11650</v>
      </c>
    </row>
    <row r="456" spans="1:6" hidden="1" x14ac:dyDescent="0.2">
      <c r="A456" t="s">
        <v>12162</v>
      </c>
      <c r="B456" s="4" t="s">
        <v>2217</v>
      </c>
      <c r="C456" t="str">
        <f>CONCATENATE(A456,", ",B456)</f>
        <v>over room, clerk wouldn't give room</v>
      </c>
    </row>
    <row r="457" spans="1:6" hidden="1" x14ac:dyDescent="0.2">
      <c r="A457" t="s">
        <v>11564</v>
      </c>
      <c r="B457" s="4" t="s">
        <v>2219</v>
      </c>
      <c r="C457" t="str">
        <f>CONCATENATE(A457,", ",B457)</f>
        <v>triangle, Grand Jury ignored -- "higher law"</v>
      </c>
    </row>
    <row r="458" spans="1:6" ht="25.5" hidden="1" x14ac:dyDescent="0.2">
      <c r="A458" t="s">
        <v>11564</v>
      </c>
      <c r="B458" s="4" t="s">
        <v>2220</v>
      </c>
      <c r="C458" t="str">
        <f>CONCATENATE(A458,", ",B458)</f>
        <v>triangle, gj ignored on grounds of "higher law"</v>
      </c>
    </row>
    <row r="459" spans="1:6" hidden="1" x14ac:dyDescent="0.2">
      <c r="B459" s="4" t="s">
        <v>2221</v>
      </c>
      <c r="C459" t="str">
        <f>CONCATENATE(A459,", ",B459)</f>
        <v>, Greek Arch priest</v>
      </c>
    </row>
    <row r="460" spans="1:6" x14ac:dyDescent="0.2">
      <c r="A460" t="s">
        <v>3067</v>
      </c>
      <c r="B460" s="4" t="s">
        <v>14184</v>
      </c>
      <c r="C460" t="str">
        <f>CONCATENATE(A460,", ",B460)</f>
        <v xml:space="preserve">domestic fight, </v>
      </c>
      <c r="D460" t="s">
        <v>11650</v>
      </c>
    </row>
    <row r="461" spans="1:6" x14ac:dyDescent="0.2">
      <c r="A461" t="s">
        <v>11648</v>
      </c>
      <c r="B461" s="4" t="s">
        <v>14184</v>
      </c>
      <c r="C461" t="str">
        <f>CONCATENATE(A461,", ",B461)</f>
        <v xml:space="preserve">domestic, </v>
      </c>
      <c r="D461" t="s">
        <v>11650</v>
      </c>
    </row>
    <row r="462" spans="1:6" hidden="1" x14ac:dyDescent="0.2">
      <c r="A462" t="s">
        <v>12166</v>
      </c>
      <c r="B462" s="4" t="s">
        <v>2224</v>
      </c>
      <c r="C462" t="str">
        <f>CONCATENATE(A462,", ",B462)</f>
        <v>fight/fued, restarted duel, acquittd</v>
      </c>
    </row>
    <row r="463" spans="1:6" hidden="1" x14ac:dyDescent="0.2">
      <c r="A463" t="s">
        <v>11720</v>
      </c>
      <c r="B463" s="4" t="s">
        <v>2225</v>
      </c>
      <c r="C463" t="str">
        <f>CONCATENATE(A463,", ",B463)</f>
        <v>saloon, 7 years at quentin 12/31 call</v>
      </c>
      <c r="F463" t="s">
        <v>23251</v>
      </c>
    </row>
    <row r="464" spans="1:6" hidden="1" x14ac:dyDescent="0.2">
      <c r="A464" t="s">
        <v>12168</v>
      </c>
      <c r="B464" s="4" t="s">
        <v>2226</v>
      </c>
      <c r="C464" t="str">
        <f>CONCATENATE(A464,", ",B464)</f>
        <v>not clear, shoots hood acquitted call 12/31</v>
      </c>
    </row>
    <row r="465" spans="1:4" hidden="1" x14ac:dyDescent="0.2">
      <c r="A465" t="s">
        <v>12169</v>
      </c>
      <c r="B465" s="4" t="s">
        <v>2227</v>
      </c>
      <c r="C465" t="str">
        <f>CONCATENATE(A465,", ",B465)</f>
        <v>by partner, thrown from balcony</v>
      </c>
    </row>
    <row r="466" spans="1:4" hidden="1" x14ac:dyDescent="0.2">
      <c r="A466" t="s">
        <v>17675</v>
      </c>
      <c r="B466" s="4" t="s">
        <v>2228</v>
      </c>
      <c r="C466" t="str">
        <f>CONCATENATE(A466,", ",B466)</f>
        <v>unknown, Mansion house lot on Dupont</v>
      </c>
    </row>
    <row r="467" spans="1:4" x14ac:dyDescent="0.2">
      <c r="A467" t="s">
        <v>11648</v>
      </c>
      <c r="B467" s="4" t="s">
        <v>14184</v>
      </c>
      <c r="C467" t="str">
        <f>CONCATENATE(A467,", ",B467)</f>
        <v xml:space="preserve">domestic, </v>
      </c>
      <c r="D467" t="s">
        <v>11650</v>
      </c>
    </row>
    <row r="468" spans="1:4" x14ac:dyDescent="0.2">
      <c r="A468" t="s">
        <v>3193</v>
      </c>
      <c r="B468" s="4" t="s">
        <v>14184</v>
      </c>
      <c r="C468" t="str">
        <f>CONCATENATE(A468,", ",B468)</f>
        <v xml:space="preserve">domestic argu, </v>
      </c>
      <c r="D468" t="s">
        <v>11650</v>
      </c>
    </row>
    <row r="469" spans="1:4" ht="25.5" hidden="1" x14ac:dyDescent="0.2">
      <c r="A469" t="s">
        <v>12175</v>
      </c>
      <c r="B469" s="4" t="s">
        <v>2233</v>
      </c>
      <c r="C469" t="str">
        <f>CONCATENATE(A469,", ",B469)</f>
        <v>intimate murder, aka rafferty her- he coast ranger call12</v>
      </c>
    </row>
    <row r="470" spans="1:4" hidden="1" x14ac:dyDescent="0.2">
      <c r="A470" t="s">
        <v>12176</v>
      </c>
      <c r="B470" s="4" t="s">
        <v>2234</v>
      </c>
      <c r="C470" t="str">
        <f>CONCATENATE(A470,", ",B470)</f>
        <v>actor, Woman says no. cops think 187</v>
      </c>
    </row>
    <row r="471" spans="1:4" hidden="1" x14ac:dyDescent="0.2">
      <c r="A471" t="s">
        <v>12178</v>
      </c>
      <c r="B471" s="4" t="s">
        <v>2236</v>
      </c>
      <c r="C471" t="str">
        <f>CONCATENATE(A471,", ",B471)</f>
        <v>friends fight, French Started it GJ ignored</v>
      </c>
    </row>
    <row r="472" spans="1:4" hidden="1" x14ac:dyDescent="0.2">
      <c r="A472" t="s">
        <v>12180</v>
      </c>
      <c r="B472" s="4" t="s">
        <v>2238</v>
      </c>
      <c r="C472" t="str">
        <f>CONCATENATE(A472,", ",B472)</f>
        <v>business dispute, suspect sasy accident</v>
      </c>
    </row>
    <row r="473" spans="1:4" x14ac:dyDescent="0.2">
      <c r="A473" t="s">
        <v>11648</v>
      </c>
      <c r="B473" s="4" t="s">
        <v>14184</v>
      </c>
      <c r="C473" t="str">
        <f>CONCATENATE(A473,", ",B473)</f>
        <v xml:space="preserve">domestic, </v>
      </c>
      <c r="D473" t="s">
        <v>11650</v>
      </c>
    </row>
    <row r="474" spans="1:4" hidden="1" x14ac:dyDescent="0.2">
      <c r="B474" s="4" t="s">
        <v>2242</v>
      </c>
      <c r="C474" t="str">
        <f>CONCATENATE(A474,", ",B474)</f>
        <v>, Frey 3rd party -hit and dies</v>
      </c>
    </row>
    <row r="475" spans="1:4" ht="25.5" hidden="1" x14ac:dyDescent="0.2">
      <c r="A475" t="s">
        <v>12184</v>
      </c>
      <c r="B475" s="4" t="s">
        <v>2244</v>
      </c>
      <c r="C475" t="str">
        <f>CONCATENATE(A475,", ",B475)</f>
        <v>busines dispute, 1 year, pardoned by gov. 12/31/82call</v>
      </c>
    </row>
    <row r="476" spans="1:4" x14ac:dyDescent="0.2">
      <c r="A476" t="s">
        <v>11648</v>
      </c>
      <c r="B476" s="4" t="s">
        <v>14184</v>
      </c>
      <c r="C476" t="str">
        <f>CONCATENATE(A476,", ",B476)</f>
        <v xml:space="preserve">domestic, </v>
      </c>
      <c r="D476" t="s">
        <v>11650</v>
      </c>
    </row>
    <row r="477" spans="1:4" x14ac:dyDescent="0.2">
      <c r="A477" t="s">
        <v>11830</v>
      </c>
      <c r="B477" s="4" t="s">
        <v>11648</v>
      </c>
      <c r="C477" t="str">
        <f>CONCATENATE(A477,", ",B477)</f>
        <v>sus 801, domestic</v>
      </c>
      <c r="D477" t="s">
        <v>11650</v>
      </c>
    </row>
    <row r="478" spans="1:4" hidden="1" x14ac:dyDescent="0.2">
      <c r="A478" t="s">
        <v>12187</v>
      </c>
      <c r="B478" s="4" t="s">
        <v>2249</v>
      </c>
      <c r="C478" t="str">
        <f>CONCATENATE(A478,", ",B478)</f>
        <v>throat cut, v. aka candido</v>
      </c>
    </row>
    <row r="479" spans="1:4" hidden="1" x14ac:dyDescent="0.2">
      <c r="A479" t="s">
        <v>12188</v>
      </c>
      <c r="B479" s="4" t="s">
        <v>2250</v>
      </c>
      <c r="C479" t="str">
        <f>CONCATENATE(A479,", ",B479)</f>
        <v>gambling  den money, man arrested maybe same guy</v>
      </c>
    </row>
    <row r="480" spans="1:4" x14ac:dyDescent="0.2">
      <c r="A480" t="s">
        <v>11648</v>
      </c>
      <c r="B480" s="4" t="s">
        <v>14184</v>
      </c>
      <c r="C480" t="str">
        <f>CONCATENATE(A480,", ",B480)</f>
        <v xml:space="preserve">domestic, </v>
      </c>
      <c r="D480" t="s">
        <v>11650</v>
      </c>
    </row>
    <row r="481" spans="1:6" hidden="1" x14ac:dyDescent="0.2">
      <c r="A481" t="s">
        <v>12191</v>
      </c>
      <c r="B481" s="4" t="s">
        <v>2253</v>
      </c>
      <c r="C481" t="str">
        <f>CONCATENATE(A481,", ",B481)</f>
        <v>Industrial school inmate, inmate hits instructor,mans</v>
      </c>
    </row>
    <row r="482" spans="1:6" hidden="1" x14ac:dyDescent="0.2">
      <c r="B482" s="4" t="s">
        <v>2013</v>
      </c>
      <c r="C482" t="str">
        <f>CONCATENATE(A482,", ",B482)</f>
        <v>, arrested</v>
      </c>
    </row>
    <row r="483" spans="1:6" x14ac:dyDescent="0.2">
      <c r="A483" t="s">
        <v>11648</v>
      </c>
      <c r="B483" s="4" t="s">
        <v>14184</v>
      </c>
      <c r="C483" t="str">
        <f>CONCATENATE(A483,", ",B483)</f>
        <v xml:space="preserve">domestic, </v>
      </c>
      <c r="D483" t="s">
        <v>11650</v>
      </c>
    </row>
    <row r="484" spans="1:6" hidden="1" x14ac:dyDescent="0.2">
      <c r="A484" t="s">
        <v>12194</v>
      </c>
      <c r="B484" s="4" t="s">
        <v>2258</v>
      </c>
      <c r="C484" t="str">
        <f>CONCATENATE(A484,", ",B484)</f>
        <v>in his cigar store, many cites on this see 1879 file</v>
      </c>
    </row>
    <row r="485" spans="1:6" hidden="1" x14ac:dyDescent="0.2">
      <c r="A485" t="s">
        <v>12196</v>
      </c>
      <c r="B485" s="4" t="s">
        <v>2259</v>
      </c>
      <c r="C485" t="str">
        <f>CONCATENATE(A485,", ",B485)</f>
        <v>saloon angle?, she barbary coaster</v>
      </c>
      <c r="F485" t="s">
        <v>23251</v>
      </c>
    </row>
    <row r="486" spans="1:6" hidden="1" x14ac:dyDescent="0.2">
      <c r="A486" t="s">
        <v>12168</v>
      </c>
      <c r="B486" s="4" t="s">
        <v>2261</v>
      </c>
      <c r="C486" t="str">
        <f>CONCATENATE(A486,", ",B486)</f>
        <v>not clear, manslaughter charge</v>
      </c>
    </row>
    <row r="487" spans="1:6" hidden="1" x14ac:dyDescent="0.2">
      <c r="A487" t="s">
        <v>12198</v>
      </c>
      <c r="B487" s="4" t="s">
        <v>2263</v>
      </c>
      <c r="C487" t="str">
        <f>CONCATENATE(A487,", ",B487)</f>
        <v>Lees has in summary, ex con ah Young  arr. ca11/22/79</v>
      </c>
    </row>
    <row r="488" spans="1:6" hidden="1" x14ac:dyDescent="0.2">
      <c r="B488" s="4" t="s">
        <v>2265</v>
      </c>
      <c r="C488" t="str">
        <f>CONCATENATE(A488,", ",B488)</f>
        <v>, 2 others arrested also</v>
      </c>
    </row>
    <row r="489" spans="1:6" x14ac:dyDescent="0.2">
      <c r="A489" t="s">
        <v>11830</v>
      </c>
      <c r="B489" s="4" t="s">
        <v>11648</v>
      </c>
      <c r="C489" t="str">
        <f>CONCATENATE(A489,", ",B489)</f>
        <v>sus 801, domestic</v>
      </c>
      <c r="D489" t="s">
        <v>11650</v>
      </c>
    </row>
    <row r="490" spans="1:6" x14ac:dyDescent="0.2">
      <c r="A490" t="s">
        <v>3340</v>
      </c>
      <c r="B490" s="4" t="s">
        <v>1140</v>
      </c>
      <c r="C490" t="str">
        <f>CONCATENATE(A490,", ",B490)</f>
        <v>Unknown Golf course), not domestic</v>
      </c>
      <c r="D490" t="s">
        <v>11650</v>
      </c>
    </row>
    <row r="491" spans="1:6" x14ac:dyDescent="0.2">
      <c r="A491" t="s">
        <v>11648</v>
      </c>
      <c r="B491" s="4" t="s">
        <v>14184</v>
      </c>
      <c r="C491" t="str">
        <f>CONCATENATE(A491,", ",B491)</f>
        <v xml:space="preserve">domestic, </v>
      </c>
      <c r="D491" t="s">
        <v>11650</v>
      </c>
    </row>
    <row r="492" spans="1:6" x14ac:dyDescent="0.2">
      <c r="A492" t="s">
        <v>11648</v>
      </c>
      <c r="B492" s="4" t="s">
        <v>14184</v>
      </c>
      <c r="C492" t="str">
        <f>CONCATENATE(A492,", ",B492)</f>
        <v xml:space="preserve">domestic, </v>
      </c>
      <c r="D492" t="s">
        <v>11650</v>
      </c>
    </row>
    <row r="493" spans="1:6" hidden="1" x14ac:dyDescent="0.2">
      <c r="A493" t="s">
        <v>12203</v>
      </c>
      <c r="B493" s="4" t="s">
        <v>2270</v>
      </c>
      <c r="C493" t="str">
        <f>CONCATENATE(A493,", ",B493)</f>
        <v>saloon by tramp, in saloon, held for murder</v>
      </c>
      <c r="F493" t="s">
        <v>23251</v>
      </c>
    </row>
    <row r="494" spans="1:6" hidden="1" x14ac:dyDescent="0.2">
      <c r="A494" t="s">
        <v>12205</v>
      </c>
      <c r="B494" s="4" t="s">
        <v>2272</v>
      </c>
      <c r="C494" t="str">
        <f>CONCATENATE(A494,", ",B494)</f>
        <v>business trouble  money, by partners see 1879 date file</v>
      </c>
    </row>
    <row r="495" spans="1:6" hidden="1" x14ac:dyDescent="0.2">
      <c r="B495" s="4" t="s">
        <v>2273</v>
      </c>
      <c r="C495" t="str">
        <f>CONCATENATE(A495,", ",B495)</f>
        <v>, Arrested</v>
      </c>
    </row>
    <row r="496" spans="1:6" hidden="1" x14ac:dyDescent="0.2">
      <c r="A496" t="s">
        <v>12208</v>
      </c>
      <c r="B496" s="4" t="s">
        <v>2274</v>
      </c>
      <c r="C496" t="str">
        <f>CONCATENATE(A496,", ",B496)</f>
        <v>by nephew, in vics boarding  house. flees</v>
      </c>
    </row>
    <row r="497" spans="1:4" hidden="1" x14ac:dyDescent="0.2">
      <c r="B497" s="4" t="s">
        <v>2275</v>
      </c>
      <c r="C497" t="str">
        <f>CONCATENATE(A497,", ",B497)</f>
        <v>, sentencing ifo</v>
      </c>
    </row>
    <row r="498" spans="1:4" hidden="1" x14ac:dyDescent="0.2">
      <c r="A498" t="s">
        <v>12210</v>
      </c>
      <c r="B498" s="4" t="s">
        <v>2276</v>
      </c>
      <c r="C498" t="str">
        <f>CONCATENATE(A498,", ",B498)</f>
        <v>later convicted, v.aka Wong Ah sing</v>
      </c>
    </row>
    <row r="499" spans="1:4" hidden="1" x14ac:dyDescent="0.2">
      <c r="A499" t="s">
        <v>11876</v>
      </c>
      <c r="B499" s="4" t="s">
        <v>14184</v>
      </c>
      <c r="C499" t="str">
        <f>CONCATENATE(A499,", ",B499)</f>
        <v xml:space="preserve">over woman, </v>
      </c>
    </row>
    <row r="500" spans="1:4" hidden="1" x14ac:dyDescent="0.2">
      <c r="A500" t="s">
        <v>11527</v>
      </c>
      <c r="B500" s="4" t="s">
        <v>14184</v>
      </c>
      <c r="C500" t="str">
        <f>CONCATENATE(A500,", ",B500)</f>
        <v xml:space="preserve">quarrel, </v>
      </c>
    </row>
    <row r="501" spans="1:4" hidden="1" x14ac:dyDescent="0.2">
      <c r="A501" t="s">
        <v>12214</v>
      </c>
      <c r="B501" s="4" t="s">
        <v>2281</v>
      </c>
      <c r="C501" t="str">
        <f>CONCATENATE(A501,", ",B501)</f>
        <v>sus 801 att., 9 years call 12/31/82</v>
      </c>
    </row>
    <row r="502" spans="1:4" hidden="1" x14ac:dyDescent="0.2">
      <c r="A502" t="s">
        <v>11644</v>
      </c>
      <c r="B502" s="4" t="s">
        <v>14184</v>
      </c>
      <c r="C502" t="str">
        <f>CONCATENATE(A502,", ",B502)</f>
        <v xml:space="preserve">revenge, </v>
      </c>
    </row>
    <row r="503" spans="1:4" x14ac:dyDescent="0.2">
      <c r="A503" t="s">
        <v>11830</v>
      </c>
      <c r="B503" s="4" t="s">
        <v>11648</v>
      </c>
      <c r="C503" t="str">
        <f>CONCATENATE(A503,", ",B503)</f>
        <v>sus 801, domestic</v>
      </c>
      <c r="D503" t="s">
        <v>11650</v>
      </c>
    </row>
    <row r="504" spans="1:4" hidden="1" x14ac:dyDescent="0.2">
      <c r="A504" t="s">
        <v>12218</v>
      </c>
      <c r="B504" s="4" t="s">
        <v>2287</v>
      </c>
      <c r="C504" t="str">
        <f>CONCATENATE(A504,", ",B504)</f>
        <v>over M's wife, felt humiliated</v>
      </c>
    </row>
    <row r="505" spans="1:4" hidden="1" x14ac:dyDescent="0.2">
      <c r="A505" t="s">
        <v>12220</v>
      </c>
      <c r="B505" s="4" t="s">
        <v>2289</v>
      </c>
      <c r="C505" t="str">
        <f>CONCATENATE(A505,", ",B505)</f>
        <v>Or Yung Ah Toy. Dispute bet companies, 11/80 Chew Ah Wing arrested</v>
      </c>
    </row>
    <row r="506" spans="1:4" hidden="1" x14ac:dyDescent="0.2">
      <c r="B506" s="4" t="s">
        <v>2291</v>
      </c>
      <c r="C506" t="str">
        <f>CONCATENATE(A506,", ",B506)</f>
        <v>, had threatened Tetlow with death</v>
      </c>
    </row>
    <row r="507" spans="1:4" hidden="1" x14ac:dyDescent="0.2">
      <c r="B507" s="4" t="s">
        <v>2293</v>
      </c>
      <c r="C507" t="str">
        <f>CONCATENATE(A507,", ",B507)</f>
        <v>, friendly drunken stuggle man dies</v>
      </c>
    </row>
    <row r="508" spans="1:4" hidden="1" x14ac:dyDescent="0.2">
      <c r="A508" t="s">
        <v>12223</v>
      </c>
      <c r="B508" s="4" t="s">
        <v>2294</v>
      </c>
      <c r="C508" t="str">
        <f>CONCATENATE(A508,", ",B508)</f>
        <v>insult mom, insulted mom and self</v>
      </c>
    </row>
    <row r="509" spans="1:4" x14ac:dyDescent="0.2">
      <c r="A509" t="s">
        <v>11648</v>
      </c>
      <c r="B509" s="4" t="s">
        <v>14184</v>
      </c>
      <c r="C509" t="str">
        <f>CONCATENATE(A509,", ",B509)</f>
        <v xml:space="preserve">domestic, </v>
      </c>
      <c r="D509" t="s">
        <v>11650</v>
      </c>
    </row>
    <row r="510" spans="1:4" hidden="1" x14ac:dyDescent="0.2">
      <c r="A510" t="s">
        <v>12227</v>
      </c>
      <c r="B510" s="4" t="s">
        <v>15216</v>
      </c>
      <c r="C510" t="str">
        <f>CONCATENATE(A510,", ",B510)</f>
        <v>domes. tries 801, estranged husband</v>
      </c>
    </row>
    <row r="511" spans="1:4" ht="25.5" hidden="1" x14ac:dyDescent="0.2">
      <c r="A511" t="s">
        <v>12229</v>
      </c>
      <c r="B511" s="4" t="s">
        <v>2299</v>
      </c>
      <c r="C511" t="str">
        <f>CONCATENATE(A511,", ",B511)</f>
        <v>repeat in 1885 then 801, followed him out and shot, convic mansl</v>
      </c>
    </row>
    <row r="512" spans="1:4" ht="25.5" hidden="1" x14ac:dyDescent="0.2">
      <c r="B512" s="4" t="s">
        <v>2300</v>
      </c>
      <c r="C512" t="str">
        <f>CONCATENATE(A512,", ",B512)</f>
        <v>, fell on head before to asylum12/31/82</v>
      </c>
    </row>
    <row r="513" spans="1:4" x14ac:dyDescent="0.2">
      <c r="A513" t="s">
        <v>11648</v>
      </c>
      <c r="B513" s="4" t="s">
        <v>14184</v>
      </c>
      <c r="C513" t="str">
        <f>CONCATENATE(A513,", ",B513)</f>
        <v xml:space="preserve">domestic, </v>
      </c>
      <c r="D513" t="s">
        <v>11650</v>
      </c>
    </row>
    <row r="514" spans="1:4" x14ac:dyDescent="0.2">
      <c r="A514" t="s">
        <v>11648</v>
      </c>
      <c r="B514" s="4" t="s">
        <v>14184</v>
      </c>
      <c r="C514" t="str">
        <f>CONCATENATE(A514,", ",B514)</f>
        <v xml:space="preserve">domestic, </v>
      </c>
      <c r="D514" t="s">
        <v>11650</v>
      </c>
    </row>
    <row r="515" spans="1:4" hidden="1" x14ac:dyDescent="0.2">
      <c r="A515" t="s">
        <v>11830</v>
      </c>
      <c r="B515" s="4" t="s">
        <v>2304</v>
      </c>
      <c r="C515" t="str">
        <f>CONCATENATE(A515,", ",B515)</f>
        <v>sus 801, shot by ex who killed self</v>
      </c>
    </row>
    <row r="516" spans="1:4" x14ac:dyDescent="0.2">
      <c r="A516" t="s">
        <v>11648</v>
      </c>
      <c r="B516" s="4" t="s">
        <v>14184</v>
      </c>
      <c r="C516" t="str">
        <f>CONCATENATE(A516,", ",B516)</f>
        <v xml:space="preserve">domestic, </v>
      </c>
      <c r="D516" t="s">
        <v>11650</v>
      </c>
    </row>
    <row r="517" spans="1:4" x14ac:dyDescent="0.2">
      <c r="A517" t="s">
        <v>3472</v>
      </c>
      <c r="B517" s="4" t="s">
        <v>14184</v>
      </c>
      <c r="C517" t="str">
        <f>CONCATENATE(A517,", ",B517)</f>
        <v xml:space="preserve">domestic menta, </v>
      </c>
      <c r="D517" t="s">
        <v>11650</v>
      </c>
    </row>
    <row r="518" spans="1:4" x14ac:dyDescent="0.2">
      <c r="A518" t="s">
        <v>11648</v>
      </c>
      <c r="B518" s="4" t="s">
        <v>1149</v>
      </c>
      <c r="C518" t="str">
        <f>CONCATENATE(A518,", ",B518)</f>
        <v>domestic, stepson</v>
      </c>
      <c r="D518" t="s">
        <v>11650</v>
      </c>
    </row>
    <row r="519" spans="1:4" hidden="1" x14ac:dyDescent="0.2">
      <c r="B519" s="4" t="s">
        <v>2309</v>
      </c>
      <c r="C519" t="str">
        <f>CONCATENATE(A519,", ",B519)</f>
        <v>, brother in law</v>
      </c>
    </row>
    <row r="520" spans="1:4" x14ac:dyDescent="0.2">
      <c r="A520" t="s">
        <v>3528</v>
      </c>
      <c r="B520" s="4" t="s">
        <v>14184</v>
      </c>
      <c r="C520" t="str">
        <f>CONCATENATE(A520,", ",B520)</f>
        <v xml:space="preserve">domestic gay?, </v>
      </c>
      <c r="D520" t="s">
        <v>11650</v>
      </c>
    </row>
    <row r="521" spans="1:4" x14ac:dyDescent="0.2">
      <c r="A521" t="s">
        <v>11781</v>
      </c>
      <c r="B521" s="4" t="s">
        <v>14184</v>
      </c>
      <c r="C521" t="str">
        <f>CONCATENATE(A521,", ",B521)</f>
        <v xml:space="preserve">family domestic, </v>
      </c>
      <c r="D521" t="s">
        <v>11650</v>
      </c>
    </row>
    <row r="522" spans="1:4" hidden="1" x14ac:dyDescent="0.2">
      <c r="B522" s="4" t="s">
        <v>2315</v>
      </c>
      <c r="C522" t="str">
        <f>CONCATENATE(A522,", ",B522)</f>
        <v>, house of ill repute</v>
      </c>
    </row>
    <row r="523" spans="1:4" x14ac:dyDescent="0.2">
      <c r="A523" t="s">
        <v>3563</v>
      </c>
      <c r="B523" s="4" t="s">
        <v>14184</v>
      </c>
      <c r="C523" t="str">
        <f>CONCATENATE(A523,", ",B523)</f>
        <v xml:space="preserve">domestic aged mom, </v>
      </c>
      <c r="D523" t="s">
        <v>11650</v>
      </c>
    </row>
    <row r="524" spans="1:4" ht="25.5" hidden="1" x14ac:dyDescent="0.2">
      <c r="B524" s="4" t="s">
        <v>2317</v>
      </c>
      <c r="C524" t="str">
        <f>CONCATENATE(A524,", ",B524)</f>
        <v>, acquitted same paper below see details</v>
      </c>
    </row>
    <row r="525" spans="1:4" ht="25.5" hidden="1" x14ac:dyDescent="0.2">
      <c r="B525" s="4" t="s">
        <v>2319</v>
      </c>
      <c r="C525" t="str">
        <f>CONCATENATE(A525,", ",B525)</f>
        <v>, flung rock, fell down staris, mans covic</v>
      </c>
    </row>
    <row r="526" spans="1:4" ht="25.5" hidden="1" x14ac:dyDescent="0.2">
      <c r="B526" s="4" t="s">
        <v>2321</v>
      </c>
      <c r="C526" t="str">
        <f>CONCATENATE(A526,", ",B526)</f>
        <v>, life sentence 12/31/82 names diffeernt</v>
      </c>
    </row>
    <row r="527" spans="1:4" hidden="1" x14ac:dyDescent="0.2">
      <c r="B527" s="4" t="s">
        <v>2323</v>
      </c>
      <c r="C527" t="str">
        <f>CONCATENATE(A527,", ",B527)</f>
        <v>, no reason. sent to asylum</v>
      </c>
    </row>
    <row r="528" spans="1:4" hidden="1" x14ac:dyDescent="0.2">
      <c r="B528" s="4" t="s">
        <v>2324</v>
      </c>
      <c r="C528" t="str">
        <f>CONCATENATE(A528,", ",B528)</f>
        <v>, acquitted at trial</v>
      </c>
    </row>
    <row r="529" spans="1:5" hidden="1" x14ac:dyDescent="0.2">
      <c r="A529" t="s">
        <v>12244</v>
      </c>
      <c r="B529" s="4" t="s">
        <v>2325</v>
      </c>
      <c r="C529" t="str">
        <f>CONCATENATE(A529,", ",B529)</f>
        <v>DA says innocent eventually, death sentence per 12/31/82 call</v>
      </c>
    </row>
    <row r="530" spans="1:5" hidden="1" x14ac:dyDescent="0.2">
      <c r="B530" s="4" t="s">
        <v>2328</v>
      </c>
      <c r="C530" t="str">
        <f>CONCATENATE(A530,", ",B530)</f>
        <v>, rebuffed him. life 12/31/82 call</v>
      </c>
    </row>
    <row r="531" spans="1:5" hidden="1" x14ac:dyDescent="0.2">
      <c r="B531" s="4" t="s">
        <v>2329</v>
      </c>
      <c r="C531" t="str">
        <f>CONCATENATE(A531,", ",B531)</f>
        <v>, in Scan home. 3 years 12/31/82</v>
      </c>
    </row>
    <row r="532" spans="1:5" hidden="1" x14ac:dyDescent="0.2">
      <c r="A532" t="s">
        <v>12246</v>
      </c>
      <c r="B532" s="4" t="s">
        <v>2330</v>
      </c>
      <c r="C532" t="str">
        <f>CONCATENATE(A532,", ",B532)</f>
        <v>drunk coaster, "only a chinaman"5years 12/31/82</v>
      </c>
    </row>
    <row r="533" spans="1:5" hidden="1" x14ac:dyDescent="0.2">
      <c r="B533" s="4" t="s">
        <v>2331</v>
      </c>
      <c r="C533" t="str">
        <f>CONCATENATE(A533,", ",B533)</f>
        <v>, 3 years 12/31/82</v>
      </c>
    </row>
    <row r="534" spans="1:5" hidden="1" x14ac:dyDescent="0.2">
      <c r="B534" s="4" t="s">
        <v>2332</v>
      </c>
      <c r="C534" t="str">
        <f>CONCATENATE(A534,", ",B534)</f>
        <v>, 20 years per call 12/31/82</v>
      </c>
    </row>
    <row r="535" spans="1:5" hidden="1" x14ac:dyDescent="0.2">
      <c r="A535" t="s">
        <v>12248</v>
      </c>
      <c r="B535" s="4" t="s">
        <v>2334</v>
      </c>
      <c r="C535" t="str">
        <f>CONCATENATE(A535,", ",B535)</f>
        <v>SUS 801?, got story in year file 1882</v>
      </c>
    </row>
    <row r="536" spans="1:5" x14ac:dyDescent="0.2">
      <c r="A536" t="s">
        <v>8855</v>
      </c>
      <c r="B536" s="4" t="s">
        <v>11648</v>
      </c>
      <c r="C536" t="str">
        <f>CONCATENATE(A536,", ",B536)</f>
        <v>sus 801 att, domestic</v>
      </c>
      <c r="D536" t="s">
        <v>11650</v>
      </c>
    </row>
    <row r="537" spans="1:5" hidden="1" x14ac:dyDescent="0.2">
      <c r="B537" s="4" t="s">
        <v>2336</v>
      </c>
      <c r="C537" t="str">
        <f>CONCATENATE(A537,", ",B537)</f>
        <v>, acquitted this paper</v>
      </c>
    </row>
    <row r="538" spans="1:5" x14ac:dyDescent="0.2">
      <c r="A538" t="s">
        <v>11648</v>
      </c>
      <c r="B538" s="4" t="s">
        <v>14184</v>
      </c>
      <c r="C538" t="str">
        <f>CONCATENATE(A538,", ",B538)</f>
        <v xml:space="preserve">domestic, </v>
      </c>
      <c r="D538" t="s">
        <v>11650</v>
      </c>
    </row>
    <row r="539" spans="1:5" hidden="1" x14ac:dyDescent="0.2">
      <c r="B539" s="4" t="s">
        <v>2337</v>
      </c>
      <c r="C539" t="str">
        <f>CONCATENATE(A539,", ",B539)</f>
        <v>, acquitted at trial 12/31/82</v>
      </c>
    </row>
    <row r="540" spans="1:5" ht="25.5" hidden="1" x14ac:dyDescent="0.2">
      <c r="A540" t="s">
        <v>12250</v>
      </c>
      <c r="B540" s="4" t="s">
        <v>2338</v>
      </c>
      <c r="C540" t="str">
        <f>CONCATENATE(A540,", ",B540)</f>
        <v>to jail in 1887 appeals?, former special now gamble door keeper</v>
      </c>
      <c r="E540" t="s">
        <v>23257</v>
      </c>
    </row>
    <row r="541" spans="1:5" hidden="1" x14ac:dyDescent="0.2">
      <c r="B541" s="4" t="s">
        <v>2341</v>
      </c>
      <c r="C541" t="str">
        <f>CONCATENATE(A541,", ",B541)</f>
        <v>, see also 1/1/83 call</v>
      </c>
    </row>
    <row r="542" spans="1:5" hidden="1" x14ac:dyDescent="0.2">
      <c r="B542" s="4" t="s">
        <v>2337</v>
      </c>
      <c r="C542" t="str">
        <f>CONCATENATE(A542,", ",B542)</f>
        <v>, acquitted at trial 12/31/82</v>
      </c>
    </row>
    <row r="543" spans="1:5" hidden="1" x14ac:dyDescent="0.2">
      <c r="B543" s="4" t="s">
        <v>2343</v>
      </c>
      <c r="C543" t="str">
        <f>CONCATENATE(A543,", ",B543)</f>
        <v>, coroner said justified</v>
      </c>
    </row>
    <row r="544" spans="1:5" hidden="1" x14ac:dyDescent="0.2">
      <c r="B544" s="4" t="s">
        <v>2344</v>
      </c>
      <c r="C544" t="str">
        <f>CONCATENATE(A544,", ",B544)</f>
        <v>, five years</v>
      </c>
    </row>
    <row r="545" spans="1:4" x14ac:dyDescent="0.2">
      <c r="A545" t="s">
        <v>11648</v>
      </c>
      <c r="B545" s="4" t="s">
        <v>14184</v>
      </c>
      <c r="C545" t="str">
        <f>CONCATENATE(A545,", ",B545)</f>
        <v xml:space="preserve">domestic, </v>
      </c>
      <c r="D545" t="s">
        <v>11650</v>
      </c>
    </row>
    <row r="546" spans="1:4" hidden="1" x14ac:dyDescent="0.2">
      <c r="B546" s="4" t="s">
        <v>2345</v>
      </c>
      <c r="C546" t="str">
        <f>CONCATENATE(A546,", ",B546)</f>
        <v>, acquitted same paper below article</v>
      </c>
    </row>
    <row r="547" spans="1:4" hidden="1" x14ac:dyDescent="0.2">
      <c r="B547" s="4" t="s">
        <v>2346</v>
      </c>
      <c r="C547" t="str">
        <f>CONCATENATE(A547,", ",B547)</f>
        <v>, reason not known</v>
      </c>
    </row>
    <row r="548" spans="1:4" x14ac:dyDescent="0.2">
      <c r="A548" t="s">
        <v>11648</v>
      </c>
      <c r="B548" s="4" t="s">
        <v>14184</v>
      </c>
      <c r="C548" t="str">
        <f>CONCATENATE(A548,", ",B548)</f>
        <v xml:space="preserve">domestic, </v>
      </c>
      <c r="D548" t="s">
        <v>11650</v>
      </c>
    </row>
    <row r="549" spans="1:4" hidden="1" x14ac:dyDescent="0.2">
      <c r="B549" s="4" t="s">
        <v>2348</v>
      </c>
      <c r="C549" t="str">
        <f>CONCATENATE(A549,", ",B549)</f>
        <v>, See call 1/1/83</v>
      </c>
    </row>
    <row r="550" spans="1:4" ht="25.5" hidden="1" x14ac:dyDescent="0.2">
      <c r="B550" s="4" t="s">
        <v>2349</v>
      </c>
      <c r="C550" t="str">
        <f>CONCATENATE(A550,", ",B550)</f>
        <v>, fite acquitted self  defense cal 1/1/83</v>
      </c>
    </row>
    <row r="551" spans="1:4" hidden="1" x14ac:dyDescent="0.2">
      <c r="A551" t="s">
        <v>12258</v>
      </c>
      <c r="B551" s="4" t="s">
        <v>2350</v>
      </c>
      <c r="C551" t="str">
        <f>CONCATENATE(A551,", ",B551)</f>
        <v>reprisal aka Cheek Chuck Ah, Paid hit hanged 10/1/87</v>
      </c>
    </row>
    <row r="552" spans="1:4" hidden="1" x14ac:dyDescent="0.2">
      <c r="A552" t="s">
        <v>12260</v>
      </c>
      <c r="B552" s="4" t="s">
        <v>2352</v>
      </c>
      <c r="C552" t="str">
        <f>CONCATENATE(A552,", ",B552)</f>
        <v>to die but not in Health dept list, see also 1/1/83 call death sentence</v>
      </c>
    </row>
    <row r="553" spans="1:4" hidden="1" x14ac:dyDescent="0.2">
      <c r="B553" s="4" t="s">
        <v>2353</v>
      </c>
      <c r="C553" t="str">
        <f>CONCATENATE(A553,", ",B553)</f>
        <v>, cuts em when attacked. on bail</v>
      </c>
    </row>
    <row r="554" spans="1:4" hidden="1" x14ac:dyDescent="0.2">
      <c r="B554" s="4" t="s">
        <v>2354</v>
      </c>
      <c r="C554" t="str">
        <f>CONCATENATE(A554,", ",B554)</f>
        <v>, then suicide see 1/1/83call</v>
      </c>
    </row>
    <row r="555" spans="1:4" x14ac:dyDescent="0.2">
      <c r="A555" t="s">
        <v>11648</v>
      </c>
      <c r="B555" s="4" t="s">
        <v>14184</v>
      </c>
      <c r="C555" t="str">
        <f>CONCATENATE(A555,", ",B555)</f>
        <v xml:space="preserve">domestic, </v>
      </c>
      <c r="D555" t="s">
        <v>11650</v>
      </c>
    </row>
    <row r="556" spans="1:4" hidden="1" x14ac:dyDescent="0.2">
      <c r="B556" s="4" t="s">
        <v>2355</v>
      </c>
      <c r="C556" t="str">
        <f>CONCATENATE(A556,", ",B556)</f>
        <v>, dog attacks also</v>
      </c>
    </row>
    <row r="557" spans="1:4" hidden="1" x14ac:dyDescent="0.2">
      <c r="B557" s="4" t="s">
        <v>2357</v>
      </c>
      <c r="C557" t="str">
        <f>CONCATENATE(A557,", ",B557)</f>
        <v>, sailor splits</v>
      </c>
    </row>
    <row r="558" spans="1:4" hidden="1" x14ac:dyDescent="0.2">
      <c r="A558" t="s">
        <v>12265</v>
      </c>
      <c r="B558" s="4" t="s">
        <v>2359</v>
      </c>
      <c r="C558" t="str">
        <f>CONCATENATE(A558,", ",B558)</f>
        <v>refused to pay money, gets life</v>
      </c>
    </row>
    <row r="559" spans="1:4" hidden="1" x14ac:dyDescent="0.2">
      <c r="B559" s="4" t="s">
        <v>2361</v>
      </c>
      <c r="C559" t="str">
        <f>CONCATENATE(A559,", ",B559)</f>
        <v>, by storekeeper</v>
      </c>
    </row>
    <row r="560" spans="1:4" hidden="1" x14ac:dyDescent="0.2">
      <c r="B560" s="4" t="s">
        <v>2362</v>
      </c>
      <c r="C560" t="str">
        <f>CONCATENATE(A560,", ",B560)</f>
        <v>, guilty 10 years</v>
      </c>
    </row>
    <row r="561" spans="1:4" hidden="1" x14ac:dyDescent="0.2">
      <c r="B561" s="4" t="s">
        <v>2364</v>
      </c>
      <c r="C561" t="str">
        <f>CONCATENATE(A561,", ",B561)</f>
        <v>, 2 groups meet in street</v>
      </c>
    </row>
    <row r="562" spans="1:4" ht="25.5" hidden="1" x14ac:dyDescent="0.2">
      <c r="B562" s="4" t="s">
        <v>2365</v>
      </c>
      <c r="C562" t="str">
        <f>CONCATENATE(A562,", ",B562)</f>
        <v>, she said suicide when he no could  rob</v>
      </c>
    </row>
    <row r="563" spans="1:4" hidden="1" x14ac:dyDescent="0.2">
      <c r="B563" s="4" t="s">
        <v>2367</v>
      </c>
      <c r="C563" t="str">
        <f>CONCATENATE(A563,", ",B563)</f>
        <v>, first degree gets life</v>
      </c>
    </row>
    <row r="564" spans="1:4" hidden="1" x14ac:dyDescent="0.2">
      <c r="A564" t="s">
        <v>12269</v>
      </c>
      <c r="B564" s="4" t="s">
        <v>2368</v>
      </c>
      <c r="C564" t="str">
        <f>CONCATENATE(A564,", ",B564)</f>
        <v>aka hague, sentenced to hang-appeals-hangs</v>
      </c>
    </row>
    <row r="565" spans="1:4" hidden="1" x14ac:dyDescent="0.2">
      <c r="A565" t="s">
        <v>11924</v>
      </c>
      <c r="B565" s="4" t="s">
        <v>2369</v>
      </c>
      <c r="C565" t="str">
        <f>CONCATENATE(A565,", ",B565)</f>
        <v>trivial dispute, vic throwing firecrackers</v>
      </c>
    </row>
    <row r="566" spans="1:4" hidden="1" x14ac:dyDescent="0.2">
      <c r="B566" s="4" t="s">
        <v>2371</v>
      </c>
      <c r="C566" t="str">
        <f>CONCATENATE(A566,", ",B566)</f>
        <v>, six companies posts reward</v>
      </c>
    </row>
    <row r="567" spans="1:4" hidden="1" x14ac:dyDescent="0.2">
      <c r="A567" t="s">
        <v>12273</v>
      </c>
      <c r="B567" s="4" t="s">
        <v>2373</v>
      </c>
      <c r="C567" t="str">
        <f>CONCATENATE(A567,", ",B567)</f>
        <v>drunk neighbor, claims insanity, gets life</v>
      </c>
    </row>
    <row r="568" spans="1:4" hidden="1" x14ac:dyDescent="0.2">
      <c r="B568" s="4" t="s">
        <v>2375</v>
      </c>
      <c r="C568" t="str">
        <f>CONCATENATE(A568,", ",B568)</f>
        <v>, not guilty self defense</v>
      </c>
    </row>
    <row r="569" spans="1:4" x14ac:dyDescent="0.2">
      <c r="A569" t="s">
        <v>11648</v>
      </c>
      <c r="B569" s="4" t="s">
        <v>14184</v>
      </c>
      <c r="C569" t="str">
        <f>CONCATENATE(A569,", ",B569)</f>
        <v xml:space="preserve">domestic, </v>
      </c>
      <c r="D569" t="s">
        <v>11650</v>
      </c>
    </row>
    <row r="570" spans="1:4" x14ac:dyDescent="0.2">
      <c r="A570" t="s">
        <v>11648</v>
      </c>
      <c r="B570" s="4" t="s">
        <v>14184</v>
      </c>
      <c r="C570" t="str">
        <f>CONCATENATE(A570,", ",B570)</f>
        <v xml:space="preserve">domestic, </v>
      </c>
      <c r="D570" t="s">
        <v>11650</v>
      </c>
    </row>
    <row r="571" spans="1:4" hidden="1" x14ac:dyDescent="0.2">
      <c r="B571" s="4" t="s">
        <v>2378</v>
      </c>
      <c r="C571" t="str">
        <f>CONCATENATE(A571,", ",B571)</f>
        <v>, 2nd degree convict</v>
      </c>
    </row>
    <row r="572" spans="1:4" x14ac:dyDescent="0.2">
      <c r="A572" t="s">
        <v>3839</v>
      </c>
      <c r="B572" s="4" t="s">
        <v>1199</v>
      </c>
      <c r="C572" t="str">
        <f>CONCATENATE(A572,", ",B572)</f>
        <v>domestic violen, set fire</v>
      </c>
      <c r="D572" t="s">
        <v>11650</v>
      </c>
    </row>
    <row r="573" spans="1:4" hidden="1" x14ac:dyDescent="0.2">
      <c r="A573" t="s">
        <v>12278</v>
      </c>
      <c r="B573" s="4" t="s">
        <v>2379</v>
      </c>
      <c r="C573" t="str">
        <f>CONCATENATE(A573,", ",B573)</f>
        <v>wife triangle, former partner seduces wife</v>
      </c>
    </row>
    <row r="574" spans="1:4" x14ac:dyDescent="0.2">
      <c r="A574" t="s">
        <v>11830</v>
      </c>
      <c r="B574" s="4" t="s">
        <v>11648</v>
      </c>
      <c r="C574" t="str">
        <f>CONCATENATE(A574,", ",B574)</f>
        <v>sus 801, domestic</v>
      </c>
      <c r="D574" t="s">
        <v>11650</v>
      </c>
    </row>
    <row r="575" spans="1:4" x14ac:dyDescent="0.2">
      <c r="A575" t="s">
        <v>11648</v>
      </c>
      <c r="B575" s="4" t="s">
        <v>14184</v>
      </c>
      <c r="C575" t="str">
        <f>CONCATENATE(A575,", ",B575)</f>
        <v xml:space="preserve">domestic, </v>
      </c>
      <c r="D575" t="s">
        <v>11650</v>
      </c>
    </row>
    <row r="576" spans="1:4" x14ac:dyDescent="0.2">
      <c r="A576" t="s">
        <v>11648</v>
      </c>
      <c r="B576" s="4" t="s">
        <v>14184</v>
      </c>
      <c r="C576" t="str">
        <f>CONCATENATE(A576,", ",B576)</f>
        <v xml:space="preserve">domestic, </v>
      </c>
      <c r="D576" t="s">
        <v>11650</v>
      </c>
    </row>
    <row r="577" spans="1:6" hidden="1" x14ac:dyDescent="0.2">
      <c r="B577" s="4" t="s">
        <v>2382</v>
      </c>
      <c r="C577" t="str">
        <f>CONCATENATE(A577,", ",B577)</f>
        <v>, barkeep held for mansl</v>
      </c>
    </row>
    <row r="578" spans="1:6" hidden="1" x14ac:dyDescent="0.2">
      <c r="B578" s="4" t="s">
        <v>2384</v>
      </c>
      <c r="C578" t="str">
        <f>CONCATENATE(A578,", ",B578)</f>
        <v>, capitalist 62 shot in ofifce</v>
      </c>
    </row>
    <row r="579" spans="1:6" x14ac:dyDescent="0.2">
      <c r="A579" t="s">
        <v>11830</v>
      </c>
      <c r="B579" s="4" t="s">
        <v>11648</v>
      </c>
      <c r="C579" t="str">
        <f>CONCATENATE(A579,", ",B579)</f>
        <v>sus 801, domestic</v>
      </c>
      <c r="D579" t="s">
        <v>11650</v>
      </c>
    </row>
    <row r="580" spans="1:6" hidden="1" x14ac:dyDescent="0.2">
      <c r="B580" s="4" t="s">
        <v>7575</v>
      </c>
      <c r="C580" t="str">
        <f>CONCATENATE(A580,", ",B580)</f>
        <v>, mansl</v>
      </c>
    </row>
    <row r="581" spans="1:6" hidden="1" x14ac:dyDescent="0.2">
      <c r="B581" s="4" t="s">
        <v>2386</v>
      </c>
      <c r="C581" t="str">
        <f>CONCATENATE(A581,", ",B581)</f>
        <v>, gambler reputable sam yup</v>
      </c>
      <c r="E581" t="s">
        <v>23257</v>
      </c>
    </row>
    <row r="582" spans="1:6" hidden="1" x14ac:dyDescent="0.2">
      <c r="B582" s="4" t="s">
        <v>2388</v>
      </c>
      <c r="C582" t="str">
        <f>CONCATENATE(A582,", ",B582)</f>
        <v>, sef defense?</v>
      </c>
    </row>
    <row r="583" spans="1:6" hidden="1" x14ac:dyDescent="0.2">
      <c r="A583" t="s">
        <v>12286</v>
      </c>
      <c r="B583" s="4" t="s">
        <v>14184</v>
      </c>
      <c r="C583" t="str">
        <f>CONCATENATE(A583,", ",B583)</f>
        <v xml:space="preserve">cop, </v>
      </c>
    </row>
    <row r="584" spans="1:6" hidden="1" x14ac:dyDescent="0.2">
      <c r="B584" s="4" t="s">
        <v>2391</v>
      </c>
      <c r="C584" t="str">
        <f>CONCATENATE(A584,", ",B584)</f>
        <v>, mans?</v>
      </c>
    </row>
    <row r="585" spans="1:6" hidden="1" x14ac:dyDescent="0.2">
      <c r="B585" s="4" t="s">
        <v>2393</v>
      </c>
      <c r="C585" t="str">
        <f>CONCATENATE(A585,", ",B585)</f>
        <v>, 1st degree , life- saloon</v>
      </c>
      <c r="F585" t="s">
        <v>23251</v>
      </c>
    </row>
    <row r="586" spans="1:6" hidden="1" x14ac:dyDescent="0.2">
      <c r="B586" s="4" t="s">
        <v>2394</v>
      </c>
      <c r="C586" t="str">
        <f>CONCATENATE(A586,", ",B586)</f>
        <v>, see June 3/84 trial second degree</v>
      </c>
    </row>
    <row r="587" spans="1:6" hidden="1" x14ac:dyDescent="0.2">
      <c r="B587" s="4" t="s">
        <v>2395</v>
      </c>
      <c r="C587" t="str">
        <f>CONCATENATE(A587,", ",B587)</f>
        <v>, man kills cousin and self, nut?</v>
      </c>
    </row>
    <row r="588" spans="1:6" hidden="1" x14ac:dyDescent="0.2">
      <c r="B588" s="4" t="s">
        <v>2396</v>
      </c>
      <c r="C588" t="str">
        <f>CONCATENATE(A588,", ",B588)</f>
        <v>, self defense?</v>
      </c>
    </row>
    <row r="589" spans="1:6" hidden="1" x14ac:dyDescent="0.2">
      <c r="A589" t="s">
        <v>12290</v>
      </c>
      <c r="B589" s="4" t="s">
        <v>2397</v>
      </c>
      <c r="C589" t="str">
        <f>CONCATENATE(A589,", ",B589)</f>
        <v>Police killing?, man cut him it says self defense</v>
      </c>
    </row>
    <row r="590" spans="1:6" hidden="1" x14ac:dyDescent="0.2">
      <c r="B590" s="4" t="s">
        <v>2398</v>
      </c>
      <c r="C590" t="str">
        <f>CONCATENATE(A590,", ",B590)</f>
        <v>, kills her then self</v>
      </c>
    </row>
    <row r="591" spans="1:6" hidden="1" x14ac:dyDescent="0.2">
      <c r="A591" t="s">
        <v>11670</v>
      </c>
      <c r="B591" s="4" t="s">
        <v>14411</v>
      </c>
      <c r="C591" t="str">
        <f>CONCATENATE(A591,", ",B591)</f>
        <v>prostitute murder, no suspects</v>
      </c>
    </row>
    <row r="592" spans="1:6" hidden="1" x14ac:dyDescent="0.2">
      <c r="A592" t="s">
        <v>11830</v>
      </c>
      <c r="B592" s="4" t="s">
        <v>2399</v>
      </c>
      <c r="C592" t="str">
        <f>CONCATENATE(A592,", ",B592)</f>
        <v>sus 801, murder suicide, rebuffed</v>
      </c>
    </row>
    <row r="593" spans="1:3" hidden="1" x14ac:dyDescent="0.2">
      <c r="B593" s="4" t="s">
        <v>2400</v>
      </c>
      <c r="C593" t="str">
        <f>CONCATENATE(A593,", ",B593)</f>
        <v>, hanger on around gambling jionts</v>
      </c>
    </row>
    <row r="594" spans="1:3" hidden="1" x14ac:dyDescent="0.2">
      <c r="B594" s="4" t="s">
        <v>2401</v>
      </c>
      <c r="C594" t="str">
        <f>CONCATENATE(A594,", ",B594)</f>
        <v>, dying declaration but cleared</v>
      </c>
    </row>
    <row r="595" spans="1:3" hidden="1" x14ac:dyDescent="0.2">
      <c r="B595" s="4" t="s">
        <v>2402</v>
      </c>
      <c r="C595" t="str">
        <f>CONCATENATE(A595,", ",B595)</f>
        <v>, hanged on Sept 12, 1884</v>
      </c>
    </row>
    <row r="596" spans="1:3" hidden="1" x14ac:dyDescent="0.2">
      <c r="A596" t="s">
        <v>12296</v>
      </c>
      <c r="B596" s="4" t="s">
        <v>2403</v>
      </c>
      <c r="C596" t="str">
        <f>CONCATENATE(A596,", ",B596)</f>
        <v>sus 801 reprisal -second killor, thought guy gave him upfor previous</v>
      </c>
    </row>
    <row r="597" spans="1:3" hidden="1" x14ac:dyDescent="0.2">
      <c r="B597" s="4" t="s">
        <v>2404</v>
      </c>
      <c r="C597" t="str">
        <f>CONCATENATE(A597,", ",B597)</f>
        <v>, Gow aka LowGam</v>
      </c>
    </row>
    <row r="598" spans="1:3" hidden="1" x14ac:dyDescent="0.2">
      <c r="A598" t="s">
        <v>12297</v>
      </c>
      <c r="B598" s="4" t="s">
        <v>14184</v>
      </c>
      <c r="C598" t="str">
        <f>CONCATENATE(A598,", ",B598)</f>
        <v xml:space="preserve">prison register, </v>
      </c>
    </row>
    <row r="599" spans="1:3" hidden="1" x14ac:dyDescent="0.2">
      <c r="B599" s="4" t="s">
        <v>2405</v>
      </c>
      <c r="C599" t="str">
        <f>CONCATENATE(A599,", ",B599)</f>
        <v>, 1st degree life</v>
      </c>
    </row>
    <row r="600" spans="1:3" hidden="1" x14ac:dyDescent="0.2">
      <c r="B600" s="4" t="s">
        <v>2406</v>
      </c>
      <c r="C600" t="str">
        <f>CONCATENATE(A600,", ",B600)</f>
        <v>, dispute. republican parade</v>
      </c>
    </row>
    <row r="601" spans="1:3" hidden="1" x14ac:dyDescent="0.2">
      <c r="B601" s="4" t="s">
        <v>2407</v>
      </c>
      <c r="C601" t="str">
        <f>CONCATENATE(A601,", ",B601)</f>
        <v>, not arrested</v>
      </c>
    </row>
    <row r="602" spans="1:3" hidden="1" x14ac:dyDescent="0.2">
      <c r="B602" s="4" t="s">
        <v>7673</v>
      </c>
      <c r="C602" t="str">
        <f>CONCATENATE(A602,", ",B602)</f>
        <v>, 2nd degree</v>
      </c>
    </row>
    <row r="603" spans="1:3" hidden="1" x14ac:dyDescent="0.2">
      <c r="B603" s="4" t="s">
        <v>2408</v>
      </c>
      <c r="C603" t="str">
        <f>CONCATENATE(A603,", ",B603)</f>
        <v>, election day deal call 11/10/84</v>
      </c>
    </row>
    <row r="604" spans="1:3" ht="25.5" hidden="1" x14ac:dyDescent="0.2">
      <c r="B604" s="4" t="s">
        <v>2409</v>
      </c>
      <c r="C604" t="str">
        <f>CONCATENATE(A604,", ",B604)</f>
        <v>, see call 11/25/84 big war in china see yup</v>
      </c>
    </row>
    <row r="605" spans="1:3" hidden="1" x14ac:dyDescent="0.2">
      <c r="B605" s="4" t="s">
        <v>2410</v>
      </c>
      <c r="C605" t="str">
        <f>CONCATENATE(A605,", ",B605)</f>
        <v>, Shoots husband of former wife</v>
      </c>
    </row>
    <row r="606" spans="1:3" hidden="1" x14ac:dyDescent="0.2">
      <c r="B606" s="4" t="s">
        <v>2412</v>
      </c>
      <c r="C606" t="str">
        <f>CONCATENATE(A606,", ",B606)</f>
        <v>, she makes $10k bail. story here</v>
      </c>
    </row>
    <row r="607" spans="1:3" hidden="1" x14ac:dyDescent="0.2">
      <c r="B607" s="4" t="s">
        <v>2413</v>
      </c>
      <c r="C607" t="str">
        <f>CONCATENATE(A607,", ",B607)</f>
        <v>, Nellie Barbett</v>
      </c>
    </row>
    <row r="608" spans="1:3" ht="25.5" hidden="1" x14ac:dyDescent="0.2">
      <c r="B608" s="4" t="s">
        <v>2414</v>
      </c>
      <c r="C608" t="str">
        <f>CONCATENATE(A608,", ",B608)</f>
        <v>, alleged insults to former wife, Oscar sister</v>
      </c>
    </row>
    <row r="609" spans="1:3" hidden="1" x14ac:dyDescent="0.2">
      <c r="B609" s="4" t="s">
        <v>2416</v>
      </c>
      <c r="C609" t="str">
        <f>CONCATENATE(A609,", ",B609)</f>
        <v>, over stolen oranges killls barkeep</v>
      </c>
    </row>
    <row r="610" spans="1:3" hidden="1" x14ac:dyDescent="0.2">
      <c r="B610" s="4" t="s">
        <v>12297</v>
      </c>
      <c r="C610" t="str">
        <f>CONCATENATE(A610,", ",B610)</f>
        <v>, prison register</v>
      </c>
    </row>
    <row r="611" spans="1:3" hidden="1" x14ac:dyDescent="0.2">
      <c r="A611" t="s">
        <v>12308</v>
      </c>
      <c r="B611" s="4" t="s">
        <v>2418</v>
      </c>
      <c r="C611" t="str">
        <f>CONCATENATE(A611,", ",B611)</f>
        <v>Sus 801, had been estranged</v>
      </c>
    </row>
    <row r="612" spans="1:3" hidden="1" x14ac:dyDescent="0.2">
      <c r="B612" s="4" t="s">
        <v>7673</v>
      </c>
      <c r="C612" t="str">
        <f>CONCATENATE(A612,", ",B612)</f>
        <v>, 2nd degree</v>
      </c>
    </row>
    <row r="613" spans="1:3" hidden="1" x14ac:dyDescent="0.2">
      <c r="B613" s="4" t="s">
        <v>2420</v>
      </c>
      <c r="C613" t="str">
        <f>CONCATENATE(A613,", ",B613)</f>
        <v>, sailor by sailor 2nd degree life</v>
      </c>
    </row>
    <row r="614" spans="1:3" hidden="1" x14ac:dyDescent="0.2">
      <c r="B614" s="4" t="s">
        <v>2421</v>
      </c>
      <c r="C614" t="str">
        <f>CONCATENATE(A614,", ",B614)</f>
        <v>, fighting over her, kill her, good case</v>
      </c>
    </row>
    <row r="615" spans="1:3" ht="25.5" hidden="1" x14ac:dyDescent="0.2">
      <c r="B615" s="4" t="s">
        <v>2422</v>
      </c>
      <c r="C615" t="str">
        <f>CONCATENATE(A615,", ",B615)</f>
        <v>, sent by dad, woman down staris, acquit</v>
      </c>
    </row>
    <row r="616" spans="1:3" ht="25.5" hidden="1" x14ac:dyDescent="0.2">
      <c r="A616" t="s">
        <v>12314</v>
      </c>
      <c r="B616" s="4" t="s">
        <v>2423</v>
      </c>
      <c r="C616" t="str">
        <f>CONCATENATE(A616,", ",B616)</f>
        <v>unsolved beef prior day, came back and stabbed, insulted woman</v>
      </c>
    </row>
    <row r="617" spans="1:3" hidden="1" x14ac:dyDescent="0.2">
      <c r="B617" s="4" t="s">
        <v>2424</v>
      </c>
      <c r="C617" t="str">
        <f>CONCATENATE(A617,", ",B617)</f>
        <v>, sis-in-law involved , mansl 10 yers</v>
      </c>
    </row>
    <row r="618" spans="1:3" hidden="1" x14ac:dyDescent="0.2">
      <c r="B618" s="4" t="s">
        <v>2426</v>
      </c>
      <c r="C618" t="str">
        <f>CONCATENATE(A618,", ",B618)</f>
        <v>, beef , stabs, flees</v>
      </c>
    </row>
    <row r="619" spans="1:3" hidden="1" x14ac:dyDescent="0.2">
      <c r="A619" t="s">
        <v>12317</v>
      </c>
      <c r="B619" s="4" t="s">
        <v>2427</v>
      </c>
      <c r="C619" t="str">
        <f>CONCATENATE(A619,", ",B619)</f>
        <v>family beef, wrong date here but in this section</v>
      </c>
    </row>
    <row r="620" spans="1:3" hidden="1" x14ac:dyDescent="0.2">
      <c r="B620" s="4" t="s">
        <v>2428</v>
      </c>
      <c r="C620" t="str">
        <f>CONCATENATE(A620,", ",B620)</f>
        <v>, tried but acquitted</v>
      </c>
    </row>
    <row r="621" spans="1:3" ht="25.5" hidden="1" x14ac:dyDescent="0.2">
      <c r="B621" s="4" t="s">
        <v>2429</v>
      </c>
      <c r="C621" t="str">
        <f>CONCATENATE(A621,", ",B621)</f>
        <v>, pockets pulled out,cops said accident</v>
      </c>
    </row>
    <row r="622" spans="1:3" hidden="1" x14ac:dyDescent="0.2">
      <c r="A622" t="s">
        <v>12319</v>
      </c>
      <c r="B622" s="4" t="s">
        <v>2398</v>
      </c>
      <c r="C622" t="str">
        <f>CONCATENATE(A622,", ",B622)</f>
        <v>new wife -sus 801, kills her then self</v>
      </c>
    </row>
    <row r="623" spans="1:3" hidden="1" x14ac:dyDescent="0.2">
      <c r="B623" s="4" t="s">
        <v>2430</v>
      </c>
      <c r="C623" t="str">
        <f>CONCATENATE(A623,", ",B623)</f>
        <v>, over Brown's wife</v>
      </c>
    </row>
    <row r="624" spans="1:3" hidden="1" x14ac:dyDescent="0.2">
      <c r="B624" s="4" t="s">
        <v>2431</v>
      </c>
      <c r="C624" t="str">
        <f>CONCATENATE(A624,", ",B624)</f>
        <v>, note says hanged in 1877?</v>
      </c>
    </row>
    <row r="625" spans="1:3" hidden="1" x14ac:dyDescent="0.2">
      <c r="A625" t="s">
        <v>12323</v>
      </c>
      <c r="B625" s="4" t="s">
        <v>2432</v>
      </c>
      <c r="C625" t="str">
        <f>CONCATENATE(A625,", ",B625)</f>
        <v>duel impromptu, gunfite one died</v>
      </c>
    </row>
    <row r="626" spans="1:3" hidden="1" x14ac:dyDescent="0.2">
      <c r="B626" s="4" t="s">
        <v>2433</v>
      </c>
      <c r="C626" t="str">
        <f>CONCATENATE(A626,", ",B626)</f>
        <v>, insurance $17k</v>
      </c>
    </row>
    <row r="627" spans="1:3" hidden="1" x14ac:dyDescent="0.2">
      <c r="A627" t="s">
        <v>12325</v>
      </c>
      <c r="B627" s="4" t="s">
        <v>2434</v>
      </c>
      <c r="C627" t="str">
        <f>CONCATENATE(A627,", ",B627)</f>
        <v>gambling house, fled</v>
      </c>
    </row>
    <row r="628" spans="1:3" hidden="1" x14ac:dyDescent="0.2">
      <c r="B628" s="4" t="s">
        <v>2435</v>
      </c>
      <c r="C628" t="str">
        <f>CONCATENATE(A628,", ",B628)</f>
        <v>, goes awry, mans 5 years</v>
      </c>
    </row>
    <row r="629" spans="1:3" hidden="1" x14ac:dyDescent="0.2">
      <c r="A629" t="s">
        <v>12327</v>
      </c>
      <c r="B629" s="4" t="s">
        <v>2437</v>
      </c>
      <c r="C629" t="str">
        <f>CONCATENATE(A629,", ",B629)</f>
        <v>drunk both, both drunk, 1st degree 17 years</v>
      </c>
    </row>
    <row r="630" spans="1:3" hidden="1" x14ac:dyDescent="0.2">
      <c r="B630" s="4" t="s">
        <v>2440</v>
      </c>
      <c r="C630" t="str">
        <f>CONCATENATE(A630,", ",B630)</f>
        <v>, 2nd degree lfie</v>
      </c>
    </row>
    <row r="631" spans="1:3" ht="25.5" hidden="1" x14ac:dyDescent="0.2">
      <c r="B631" s="4" t="s">
        <v>2442</v>
      </c>
      <c r="C631" t="str">
        <f>CONCATENATE(A631,", ",B631)</f>
        <v>, triangle, good one, celebritty, sensatin</v>
      </c>
    </row>
    <row r="632" spans="1:3" hidden="1" x14ac:dyDescent="0.2">
      <c r="B632" s="4" t="s">
        <v>2445</v>
      </c>
      <c r="C632" t="str">
        <f>CONCATENATE(A632,", ",B632)</f>
        <v>, kills nite clerk, 2nd degree 25 yers</v>
      </c>
    </row>
    <row r="633" spans="1:3" hidden="1" x14ac:dyDescent="0.2">
      <c r="B633" s="4" t="s">
        <v>2446</v>
      </c>
      <c r="C633" t="str">
        <f>CONCATENATE(A633,", ",B633)</f>
        <v>, stabs self, 25 yrs</v>
      </c>
    </row>
    <row r="634" spans="1:3" hidden="1" x14ac:dyDescent="0.2">
      <c r="A634" t="s">
        <v>12331</v>
      </c>
      <c r="B634" s="4" t="s">
        <v>2447</v>
      </c>
      <c r="C634" t="str">
        <f>CONCATENATE(A634,", ",B634)</f>
        <v>over woman money, continuances</v>
      </c>
    </row>
    <row r="635" spans="1:3" hidden="1" x14ac:dyDescent="0.2">
      <c r="B635" s="4" t="s">
        <v>2449</v>
      </c>
      <c r="C635" t="str">
        <f>CONCATENATE(A635,", ",B635)</f>
        <v>, shot boy harssing</v>
      </c>
    </row>
    <row r="636" spans="1:3" hidden="1" x14ac:dyDescent="0.2">
      <c r="A636" t="s">
        <v>12334</v>
      </c>
      <c r="B636" s="4" t="s">
        <v>2450</v>
      </c>
      <c r="C636" t="str">
        <f>CONCATENATE(A636,", ",B636)</f>
        <v>story in unsolved file, found dead neck broke</v>
      </c>
    </row>
    <row r="637" spans="1:3" hidden="1" x14ac:dyDescent="0.2">
      <c r="B637" s="4" t="s">
        <v>2451</v>
      </c>
      <c r="C637" t="str">
        <f>CONCATENATE(A637,", ",B637)</f>
        <v>, had woman arrested dispute</v>
      </c>
    </row>
    <row r="638" spans="1:3" hidden="1" x14ac:dyDescent="0.2">
      <c r="B638" s="4" t="s">
        <v>2452</v>
      </c>
      <c r="C638" t="str">
        <f>CONCATENATE(A638,", ",B638)</f>
        <v>, split</v>
      </c>
    </row>
    <row r="639" spans="1:3" hidden="1" x14ac:dyDescent="0.2">
      <c r="B639" s="4" t="s">
        <v>2453</v>
      </c>
      <c r="C639" t="str">
        <f>CONCATENATE(A639,", ",B639)</f>
        <v>, arrest in 1893 phony</v>
      </c>
    </row>
    <row r="640" spans="1:3" ht="25.5" hidden="1" x14ac:dyDescent="0.2">
      <c r="B640" s="4" t="s">
        <v>2455</v>
      </c>
      <c r="C640" t="str">
        <f>CONCATENATE(A640,", ",B640)</f>
        <v>, prior threats, almost lynch, acquitted</v>
      </c>
    </row>
    <row r="641" spans="1:4" ht="25.5" hidden="1" x14ac:dyDescent="0.2">
      <c r="B641" s="4" t="s">
        <v>2456</v>
      </c>
      <c r="C641" t="str">
        <f>CONCATENATE(A641,", ",B641)</f>
        <v>, kills brewery foreman,lyunch,1st de,life</v>
      </c>
    </row>
    <row r="642" spans="1:4" x14ac:dyDescent="0.2">
      <c r="A642" t="s">
        <v>11648</v>
      </c>
      <c r="B642" s="4" t="s">
        <v>14184</v>
      </c>
      <c r="C642" t="str">
        <f>CONCATENATE(A642,", ",B642)</f>
        <v xml:space="preserve">domestic, </v>
      </c>
      <c r="D642" t="s">
        <v>11650</v>
      </c>
    </row>
    <row r="643" spans="1:4" hidden="1" x14ac:dyDescent="0.2">
      <c r="B643" s="4" t="s">
        <v>2457</v>
      </c>
      <c r="C643" t="str">
        <f>CONCATENATE(A643,", ",B643)</f>
        <v>, shoots at off Martin</v>
      </c>
    </row>
    <row r="644" spans="1:4" hidden="1" x14ac:dyDescent="0.2">
      <c r="B644" s="4" t="s">
        <v>2458</v>
      </c>
      <c r="C644" t="str">
        <f>CONCATENATE(A644,", ",B644)</f>
        <v>, at garden gate saying goodnite</v>
      </c>
    </row>
    <row r="645" spans="1:4" hidden="1" x14ac:dyDescent="0.2">
      <c r="B645" s="4" t="s">
        <v>2459</v>
      </c>
      <c r="C645" t="str">
        <f>CONCATENATE(A645,", ",B645)</f>
        <v>, Arrested by Hogan</v>
      </c>
    </row>
    <row r="646" spans="1:4" ht="25.5" hidden="1" x14ac:dyDescent="0.2">
      <c r="B646" s="4" t="s">
        <v>2460</v>
      </c>
      <c r="C646" t="str">
        <f>CONCATENATE(A646,", ",B646)</f>
        <v>, he had been abraiding her about jealosy</v>
      </c>
    </row>
    <row r="647" spans="1:4" hidden="1" x14ac:dyDescent="0.2">
      <c r="B647" s="4" t="s">
        <v>2461</v>
      </c>
      <c r="C647" t="str">
        <f>CONCATENATE(A647,", ",B647)</f>
        <v>, 1st degree- life</v>
      </c>
    </row>
    <row r="648" spans="1:4" ht="25.5" hidden="1" x14ac:dyDescent="0.2">
      <c r="B648" s="4" t="s">
        <v>2462</v>
      </c>
      <c r="C648" t="str">
        <f>CONCATENATE(A648,", ",B648)</f>
        <v>, got home and died,Mangels charged</v>
      </c>
    </row>
    <row r="649" spans="1:4" hidden="1" x14ac:dyDescent="0.2">
      <c r="B649" s="4" t="s">
        <v>2464</v>
      </c>
      <c r="C649" t="str">
        <f>CONCATENATE(A649,", ",B649)</f>
        <v>, Japanese, pleads not guilty</v>
      </c>
    </row>
    <row r="650" spans="1:4" hidden="1" x14ac:dyDescent="0.2">
      <c r="B650" s="4" t="s">
        <v>1933</v>
      </c>
      <c r="C650" t="str">
        <f>CONCATENATE(A650,", ",B650)</f>
        <v>, hanged</v>
      </c>
    </row>
    <row r="651" spans="1:4" hidden="1" x14ac:dyDescent="0.2">
      <c r="B651" s="4" t="s">
        <v>2465</v>
      </c>
      <c r="C651" t="str">
        <f>CONCATENATE(A651,", ",B651)</f>
        <v>, owner of line prosecuted</v>
      </c>
    </row>
    <row r="652" spans="1:4" ht="25.5" hidden="1" x14ac:dyDescent="0.2">
      <c r="B652" s="4" t="s">
        <v>2467</v>
      </c>
      <c r="C652" t="str">
        <f>CONCATENATE(A652,", ",B652)</f>
        <v>, hit Cleary, ex con for 459 at Russ Houss</v>
      </c>
    </row>
    <row r="653" spans="1:4" hidden="1" x14ac:dyDescent="0.2">
      <c r="B653" s="4" t="s">
        <v>2468</v>
      </c>
      <c r="C653" t="str">
        <f>CONCATENATE(A653,", ",B653)</f>
        <v>, shoots vet in back in stable</v>
      </c>
    </row>
    <row r="654" spans="1:4" hidden="1" x14ac:dyDescent="0.2">
      <c r="B654" s="4" t="s">
        <v>2469</v>
      </c>
      <c r="C654" t="str">
        <f>CONCATENATE(A654,", ",B654)</f>
        <v>, mutual over woman both cut</v>
      </c>
    </row>
    <row r="655" spans="1:4" x14ac:dyDescent="0.2">
      <c r="A655" t="s">
        <v>8980</v>
      </c>
      <c r="B655" s="4" t="s">
        <v>14184</v>
      </c>
      <c r="C655" t="str">
        <f>CONCATENATE(A655,", ",B655)</f>
        <v xml:space="preserve">domestic?, </v>
      </c>
      <c r="D655" t="s">
        <v>11650</v>
      </c>
    </row>
    <row r="656" spans="1:4" hidden="1" x14ac:dyDescent="0.2">
      <c r="B656" s="4" t="s">
        <v>2471</v>
      </c>
      <c r="C656" t="str">
        <f>CONCATENATE(A656,", ",B656)</f>
        <v>, Cops had just adjudicated</v>
      </c>
    </row>
    <row r="657" spans="1:6" ht="25.5" hidden="1" x14ac:dyDescent="0.2">
      <c r="B657" s="4" t="s">
        <v>2472</v>
      </c>
      <c r="C657" t="str">
        <f>CONCATENATE(A657,", ",B657)</f>
        <v>, ejected hoodlum form saloon shoots</v>
      </c>
      <c r="F657" t="s">
        <v>23251</v>
      </c>
    </row>
    <row r="658" spans="1:6" hidden="1" x14ac:dyDescent="0.2">
      <c r="B658" s="4" t="s">
        <v>2473</v>
      </c>
      <c r="C658" t="str">
        <f>CONCATENATE(A658,", ",B658)</f>
        <v>, Sent to Napa - insane</v>
      </c>
    </row>
    <row r="659" spans="1:6" hidden="1" x14ac:dyDescent="0.2">
      <c r="B659" s="4" t="s">
        <v>2475</v>
      </c>
      <c r="C659" t="str">
        <f>CONCATENATE(A659,", ",B659)</f>
        <v>, he did it before, married female</v>
      </c>
    </row>
    <row r="660" spans="1:6" hidden="1" x14ac:dyDescent="0.2">
      <c r="A660" t="s">
        <v>12297</v>
      </c>
      <c r="B660" s="4" t="s">
        <v>14184</v>
      </c>
      <c r="C660" t="str">
        <f>CONCATENATE(A660,", ",B660)</f>
        <v xml:space="preserve">prison register, </v>
      </c>
    </row>
    <row r="661" spans="1:6" hidden="1" x14ac:dyDescent="0.2">
      <c r="B661" s="4" t="s">
        <v>2477</v>
      </c>
      <c r="C661" t="str">
        <f>CONCATENATE(A661,", ",B661)</f>
        <v>, one legged wife then self</v>
      </c>
    </row>
    <row r="662" spans="1:6" ht="25.5" hidden="1" x14ac:dyDescent="0.2">
      <c r="B662" s="4" t="s">
        <v>2478</v>
      </c>
      <c r="C662" t="str">
        <f>CONCATENATE(A662,", ",B662)</f>
        <v>, shoots former employee return to steal</v>
      </c>
    </row>
    <row r="663" spans="1:6" hidden="1" x14ac:dyDescent="0.2">
      <c r="A663" t="s">
        <v>8758</v>
      </c>
      <c r="B663" s="4" t="s">
        <v>2479</v>
      </c>
      <c r="C663" t="str">
        <f>CONCATENATE(A663,", ",B663)</f>
        <v>re: return of initiate fee tong money, Hanged Ca 12/29/88 (money)</v>
      </c>
    </row>
    <row r="664" spans="1:6" hidden="1" x14ac:dyDescent="0.2">
      <c r="A664" t="s">
        <v>11830</v>
      </c>
      <c r="B664" s="4" t="s">
        <v>2481</v>
      </c>
      <c r="C664" t="str">
        <f>CONCATENATE(A664,", ",B664)</f>
        <v>sus 801, kills girl and self</v>
      </c>
    </row>
    <row r="665" spans="1:6" hidden="1" x14ac:dyDescent="0.2">
      <c r="B665" s="4" t="s">
        <v>2482</v>
      </c>
      <c r="C665" t="str">
        <f>CONCATENATE(A665,", ",B665)</f>
        <v>, suspect examined and released</v>
      </c>
    </row>
    <row r="666" spans="1:6" hidden="1" x14ac:dyDescent="0.2">
      <c r="A666" t="s">
        <v>8761</v>
      </c>
      <c r="B666" s="4" t="s">
        <v>2483</v>
      </c>
      <c r="C666" t="str">
        <f>CONCATENATE(A666,", ",B666)</f>
        <v>Pete's revenge?, offshoot of Lee Chuch, pete in jail</v>
      </c>
    </row>
    <row r="667" spans="1:6" hidden="1" x14ac:dyDescent="0.2">
      <c r="A667" t="s">
        <v>8763</v>
      </c>
      <c r="B667" s="4" t="s">
        <v>2485</v>
      </c>
      <c r="C667" t="str">
        <f>CONCATENATE(A667,", ",B667)</f>
        <v>teasing friend, mansll 10 years</v>
      </c>
    </row>
    <row r="668" spans="1:6" hidden="1" x14ac:dyDescent="0.2">
      <c r="B668" s="4" t="s">
        <v>2487</v>
      </c>
      <c r="C668" t="str">
        <f>CONCATENATE(A668,", ",B668)</f>
        <v>, Life Oct 17,1887</v>
      </c>
    </row>
    <row r="669" spans="1:6" hidden="1" x14ac:dyDescent="0.2">
      <c r="B669" s="4" t="s">
        <v>2489</v>
      </c>
      <c r="C669" t="str">
        <f>CONCATENATE(A669,", ",B669)</f>
        <v>, from window. mansl 10 years</v>
      </c>
    </row>
    <row r="670" spans="1:6" hidden="1" x14ac:dyDescent="0.2">
      <c r="B670" s="4" t="s">
        <v>2490</v>
      </c>
      <c r="C670" t="str">
        <f>CONCATENATE(A670,", ",B670)</f>
        <v>, Mans 10 years 9/12/87</v>
      </c>
    </row>
    <row r="671" spans="1:6" hidden="1" x14ac:dyDescent="0.2">
      <c r="B671" s="4" t="s">
        <v>2492</v>
      </c>
      <c r="C671" t="str">
        <f>CONCATENATE(A671,", ",B671)</f>
        <v>, deputy shoots, nuts?</v>
      </c>
    </row>
    <row r="672" spans="1:6" hidden="1" x14ac:dyDescent="0.2">
      <c r="B672" s="4" t="s">
        <v>2493</v>
      </c>
      <c r="C672" t="str">
        <f>CONCATENATE(A672,", ",B672)</f>
        <v>, he was tiring of her</v>
      </c>
    </row>
    <row r="673" spans="1:4" hidden="1" x14ac:dyDescent="0.2">
      <c r="B673" s="4" t="s">
        <v>2494</v>
      </c>
      <c r="C673" t="str">
        <f>CONCATENATE(A673,", ",B673)</f>
        <v>, never caught</v>
      </c>
    </row>
    <row r="674" spans="1:4" hidden="1" x14ac:dyDescent="0.2">
      <c r="B674" s="4" t="s">
        <v>2495</v>
      </c>
      <c r="C674" t="str">
        <f>CONCATENATE(A674,", ",B674)</f>
        <v>, 2nd degree, 34 years</v>
      </c>
    </row>
    <row r="675" spans="1:4" ht="25.5" hidden="1" x14ac:dyDescent="0.2">
      <c r="B675" s="4" t="s">
        <v>2496</v>
      </c>
      <c r="C675" t="str">
        <f>CONCATENATE(A675,", ",B675)</f>
        <v>, black pulls knife white shoots, justified?</v>
      </c>
    </row>
    <row r="676" spans="1:4" hidden="1" x14ac:dyDescent="0.2">
      <c r="B676" s="4" t="s">
        <v>2497</v>
      </c>
      <c r="C676" t="str">
        <f>CONCATENATE(A676,", ",B676)</f>
        <v>, chased him down</v>
      </c>
    </row>
    <row r="677" spans="1:4" ht="25.5" hidden="1" x14ac:dyDescent="0.2">
      <c r="A677" t="s">
        <v>8772</v>
      </c>
      <c r="B677" s="4" t="s">
        <v>2498</v>
      </c>
      <c r="C677" t="str">
        <f>CONCATENATE(A677,", ",B677)</f>
        <v>Date?, had rebuked him for insulting woman</v>
      </c>
    </row>
    <row r="678" spans="1:4" hidden="1" x14ac:dyDescent="0.2">
      <c r="A678" t="s">
        <v>8773</v>
      </c>
      <c r="B678" s="4" t="s">
        <v>2500</v>
      </c>
      <c r="C678" t="str">
        <f>CONCATENATE(A678,", ",B678)</f>
        <v>over game Sam Yup kills See Yup, part of running Chung Leong fued</v>
      </c>
    </row>
    <row r="679" spans="1:4" hidden="1" x14ac:dyDescent="0.2">
      <c r="A679" t="s">
        <v>8775</v>
      </c>
      <c r="B679" s="4" t="s">
        <v>2502</v>
      </c>
      <c r="C679" t="str">
        <f>CONCATENATE(A679,", ",B679)</f>
        <v>reprisal re above wrong guy, See Yup Sam Yup feud big raid</v>
      </c>
    </row>
    <row r="680" spans="1:4" hidden="1" x14ac:dyDescent="0.2">
      <c r="A680" t="s">
        <v>8777</v>
      </c>
      <c r="B680" s="4" t="s">
        <v>14184</v>
      </c>
      <c r="C680" t="str">
        <f>CONCATENATE(A680,", ",B680)</f>
        <v xml:space="preserve">trivial argu, </v>
      </c>
    </row>
    <row r="681" spans="1:4" hidden="1" x14ac:dyDescent="0.2">
      <c r="A681" t="s">
        <v>8778</v>
      </c>
      <c r="B681" s="4" t="s">
        <v>14184</v>
      </c>
      <c r="C681" t="str">
        <f>CONCATENATE(A681,", ",B681)</f>
        <v xml:space="preserve">woman, </v>
      </c>
    </row>
    <row r="682" spans="1:4" x14ac:dyDescent="0.2">
      <c r="A682" t="s">
        <v>11650</v>
      </c>
      <c r="B682" s="4" t="s">
        <v>14184</v>
      </c>
      <c r="C682" t="str">
        <f>CONCATENATE(A682,", ",B682)</f>
        <v xml:space="preserve">Domestic, </v>
      </c>
      <c r="D682" t="s">
        <v>11650</v>
      </c>
    </row>
    <row r="683" spans="1:4" hidden="1" x14ac:dyDescent="0.2">
      <c r="A683" t="s">
        <v>11564</v>
      </c>
      <c r="B683" s="4" t="s">
        <v>2507</v>
      </c>
      <c r="C683" t="str">
        <f>CONCATENATE(A683,", ",B683)</f>
        <v>triangle, tried in May?</v>
      </c>
    </row>
    <row r="684" spans="1:4" hidden="1" x14ac:dyDescent="0.2">
      <c r="A684" t="s">
        <v>8779</v>
      </c>
      <c r="B684" s="4" t="s">
        <v>2509</v>
      </c>
      <c r="C684" t="str">
        <f>CONCATENATE(A684,", ",B684)</f>
        <v>over $10 debt, dispute re $10 she owes him</v>
      </c>
    </row>
    <row r="685" spans="1:4" hidden="1" x14ac:dyDescent="0.2">
      <c r="A685" t="s">
        <v>8781</v>
      </c>
      <c r="B685" s="4" t="s">
        <v>9681</v>
      </c>
      <c r="C685" t="str">
        <f>CONCATENATE(A685,", ",B685)</f>
        <v>smoking opium, in room</v>
      </c>
    </row>
    <row r="686" spans="1:4" hidden="1" x14ac:dyDescent="0.2">
      <c r="A686" t="s">
        <v>8782</v>
      </c>
      <c r="B686" s="4" t="s">
        <v>14184</v>
      </c>
      <c r="C686" t="str">
        <f>CONCATENATE(A686,", ",B686)</f>
        <v xml:space="preserve">never explained, </v>
      </c>
    </row>
    <row r="687" spans="1:4" hidden="1" x14ac:dyDescent="0.2">
      <c r="A687" t="s">
        <v>8783</v>
      </c>
      <c r="B687" s="4" t="s">
        <v>2512</v>
      </c>
      <c r="C687" t="str">
        <f>CONCATENATE(A687,", ",B687)</f>
        <v>he annoy them, See Call Mar 1, four on one</v>
      </c>
    </row>
    <row r="688" spans="1:4" x14ac:dyDescent="0.2">
      <c r="A688" t="s">
        <v>4200</v>
      </c>
      <c r="B688" s="4" t="s">
        <v>14184</v>
      </c>
      <c r="C688" t="str">
        <f>CONCATENATE(A688,", ",B688)</f>
        <v xml:space="preserve">domestic livein, </v>
      </c>
      <c r="D688" t="s">
        <v>11650</v>
      </c>
    </row>
    <row r="689" spans="1:4" hidden="1" x14ac:dyDescent="0.2">
      <c r="B689" s="4" t="s">
        <v>2513</v>
      </c>
      <c r="C689" t="str">
        <f>CONCATENATE(A689,", ",B689)</f>
        <v>, found dead with marks</v>
      </c>
    </row>
    <row r="690" spans="1:4" hidden="1" x14ac:dyDescent="0.2">
      <c r="B690" s="4" t="s">
        <v>2514</v>
      </c>
      <c r="C690" t="str">
        <f>CONCATENATE(A690,", ",B690)</f>
        <v>, marital disagreement</v>
      </c>
    </row>
    <row r="691" spans="1:4" hidden="1" x14ac:dyDescent="0.2">
      <c r="A691" t="s">
        <v>8786</v>
      </c>
      <c r="B691" s="4" t="s">
        <v>14837</v>
      </c>
      <c r="C691" t="str">
        <f>CONCATENATE(A691,", ",B691)</f>
        <v>all Sam Yup, ditto</v>
      </c>
    </row>
    <row r="692" spans="1:4" hidden="1" x14ac:dyDescent="0.2">
      <c r="A692" t="s">
        <v>8787</v>
      </c>
      <c r="B692" s="4" t="s">
        <v>2516</v>
      </c>
      <c r="C692" t="str">
        <f>CONCATENATE(A692,", ",B692)</f>
        <v>all sam yup, but Bing on and Gy Sin Seer fact</v>
      </c>
    </row>
    <row r="693" spans="1:4" x14ac:dyDescent="0.2">
      <c r="A693" t="s">
        <v>4224</v>
      </c>
      <c r="B693" s="4" t="s">
        <v>14184</v>
      </c>
      <c r="C693" t="str">
        <f>CONCATENATE(A693,", ",B693)</f>
        <v xml:space="preserve">domestic? hit, </v>
      </c>
      <c r="D693" t="s">
        <v>11650</v>
      </c>
    </row>
    <row r="694" spans="1:4" hidden="1" x14ac:dyDescent="0.2">
      <c r="B694" s="4" t="s">
        <v>2518</v>
      </c>
      <c r="C694" t="str">
        <f>CONCATENATE(A694,", ",B694)</f>
        <v>, had been insulting women</v>
      </c>
    </row>
    <row r="695" spans="1:4" x14ac:dyDescent="0.2">
      <c r="A695" t="s">
        <v>4235</v>
      </c>
      <c r="B695" s="4" t="s">
        <v>14184</v>
      </c>
      <c r="C695" t="str">
        <f>CONCATENATE(A695,", ",B695)</f>
        <v xml:space="preserve">domestic wife, </v>
      </c>
      <c r="D695" t="s">
        <v>11650</v>
      </c>
    </row>
    <row r="696" spans="1:4" hidden="1" x14ac:dyDescent="0.2">
      <c r="A696" t="s">
        <v>8790</v>
      </c>
      <c r="B696" s="4" t="s">
        <v>2519</v>
      </c>
      <c r="C696" t="str">
        <f>CONCATENATE(A696,", ",B696)</f>
        <v>drunken brawl, aka Summers</v>
      </c>
    </row>
    <row r="697" spans="1:4" x14ac:dyDescent="0.2">
      <c r="A697" t="s">
        <v>8980</v>
      </c>
      <c r="B697" s="4" t="s">
        <v>1264</v>
      </c>
      <c r="C697" t="str">
        <f>CONCATENATE(A697,", ",B697)</f>
        <v>domestic?, in relationship</v>
      </c>
      <c r="D697" t="s">
        <v>11650</v>
      </c>
    </row>
    <row r="698" spans="1:4" hidden="1" x14ac:dyDescent="0.2">
      <c r="A698" t="s">
        <v>8792</v>
      </c>
      <c r="B698" s="4" t="s">
        <v>2524</v>
      </c>
      <c r="C698" t="str">
        <f>CONCATENATE(A698,", ",B698)</f>
        <v>landlord tenant, shot by landlady's son justified?</v>
      </c>
    </row>
    <row r="699" spans="1:4" x14ac:dyDescent="0.2">
      <c r="A699" t="s">
        <v>4358</v>
      </c>
      <c r="B699" s="4" t="s">
        <v>14184</v>
      </c>
      <c r="C699" t="str">
        <f>CONCATENATE(A699,", ",B699)</f>
        <v xml:space="preserve">domestic triangle, </v>
      </c>
      <c r="D699" t="s">
        <v>11650</v>
      </c>
    </row>
    <row r="700" spans="1:4" hidden="1" x14ac:dyDescent="0.2">
      <c r="A700" t="s">
        <v>8795</v>
      </c>
      <c r="B700" s="4" t="s">
        <v>14184</v>
      </c>
      <c r="C700" t="str">
        <f>CONCATENATE(A700,", ",B700)</f>
        <v xml:space="preserve">Republican deal, </v>
      </c>
    </row>
    <row r="701" spans="1:4" hidden="1" x14ac:dyDescent="0.2">
      <c r="B701" s="4" t="s">
        <v>2529</v>
      </c>
      <c r="C701" t="str">
        <f>CONCATENATE(A701,", ",B701)</f>
        <v>, evidence like OJ KM handwriting?</v>
      </c>
    </row>
    <row r="702" spans="1:4" hidden="1" x14ac:dyDescent="0.2">
      <c r="B702" s="4" t="s">
        <v>2530</v>
      </c>
      <c r="C702" t="str">
        <f>CONCATENATE(A702,", ",B702)</f>
        <v>, Low chung also both arrested</v>
      </c>
    </row>
    <row r="703" spans="1:4" hidden="1" x14ac:dyDescent="0.2">
      <c r="B703" s="4" t="s">
        <v>2013</v>
      </c>
      <c r="C703" t="str">
        <f>CONCATENATE(A703,", ",B703)</f>
        <v>, arrested</v>
      </c>
    </row>
    <row r="704" spans="1:4" x14ac:dyDescent="0.2">
      <c r="A704" t="s">
        <v>8980</v>
      </c>
      <c r="B704" s="4" t="s">
        <v>1278</v>
      </c>
      <c r="C704" t="str">
        <f>CONCATENATE(A704,", ",B704)</f>
        <v>domestic?, got pissed</v>
      </c>
      <c r="D704" t="s">
        <v>11650</v>
      </c>
    </row>
    <row r="705" spans="1:4" hidden="1" x14ac:dyDescent="0.2">
      <c r="B705" s="4" t="s">
        <v>2531</v>
      </c>
      <c r="C705" t="str">
        <f>CONCATENATE(A705,", ",B705)</f>
        <v>, anticipates binder raid, forts up</v>
      </c>
    </row>
    <row r="706" spans="1:4" ht="25.5" hidden="1" x14ac:dyDescent="0.2">
      <c r="B706" s="4" t="s">
        <v>2532</v>
      </c>
      <c r="C706" t="str">
        <f>CONCATENATE(A706,", ",B706)</f>
        <v>, abusing tenants, irritable, pugnacious</v>
      </c>
    </row>
    <row r="707" spans="1:4" x14ac:dyDescent="0.2">
      <c r="A707" t="s">
        <v>11648</v>
      </c>
      <c r="B707" s="4" t="s">
        <v>1312</v>
      </c>
      <c r="C707" t="str">
        <f>CONCATENATE(A707,", ",B707)</f>
        <v>domestic, stay away order</v>
      </c>
      <c r="D707" t="s">
        <v>11650</v>
      </c>
    </row>
    <row r="708" spans="1:4" x14ac:dyDescent="0.2">
      <c r="A708" t="s">
        <v>8980</v>
      </c>
      <c r="B708" s="4" t="s">
        <v>14184</v>
      </c>
      <c r="C708" t="str">
        <f>CONCATENATE(A708,", ",B708)</f>
        <v xml:space="preserve">domestic?, </v>
      </c>
      <c r="D708" t="s">
        <v>11650</v>
      </c>
    </row>
    <row r="709" spans="1:4" x14ac:dyDescent="0.2">
      <c r="A709" t="s">
        <v>11648</v>
      </c>
      <c r="B709" s="4" t="s">
        <v>14184</v>
      </c>
      <c r="C709" t="str">
        <f>CONCATENATE(A709,", ",B709)</f>
        <v xml:space="preserve">domestic, </v>
      </c>
      <c r="D709" t="s">
        <v>11650</v>
      </c>
    </row>
    <row r="710" spans="1:4" hidden="1" x14ac:dyDescent="0.2">
      <c r="B710" s="4" t="s">
        <v>2536</v>
      </c>
      <c r="C710" t="str">
        <f>CONCATENATE(A710,", ",B710)</f>
        <v>, sentenced to Q</v>
      </c>
    </row>
    <row r="711" spans="1:4" hidden="1" x14ac:dyDescent="0.2">
      <c r="A711" t="s">
        <v>8800</v>
      </c>
      <c r="B711" s="4" t="s">
        <v>2537</v>
      </c>
      <c r="C711" t="str">
        <f>CONCATENATE(A711,", ",B711)</f>
        <v>uncle money, hanged, Ch 2/15/90</v>
      </c>
    </row>
    <row r="712" spans="1:4" hidden="1" x14ac:dyDescent="0.2">
      <c r="B712" s="4" t="s">
        <v>2540</v>
      </c>
      <c r="C712" t="str">
        <f>CONCATENATE(A712,", ",B712)</f>
        <v>, also Che Heog</v>
      </c>
    </row>
    <row r="713" spans="1:4" x14ac:dyDescent="0.2">
      <c r="A713" t="s">
        <v>4711</v>
      </c>
      <c r="B713" s="4" t="s">
        <v>14184</v>
      </c>
      <c r="C713" t="str">
        <f>CONCATENATE(A713,", ",B713)</f>
        <v xml:space="preserve">Sus 801 domestic, </v>
      </c>
      <c r="D713" t="s">
        <v>11650</v>
      </c>
    </row>
    <row r="714" spans="1:4" hidden="1" x14ac:dyDescent="0.2">
      <c r="B714" s="4" t="s">
        <v>2541</v>
      </c>
      <c r="C714" t="str">
        <f>CONCATENATE(A714,", ",B714)</f>
        <v>, not in jail</v>
      </c>
    </row>
    <row r="715" spans="1:4" hidden="1" x14ac:dyDescent="0.2">
      <c r="B715" s="4" t="s">
        <v>2542</v>
      </c>
      <c r="C715" t="str">
        <f>CONCATENATE(A715,", ",B715)</f>
        <v>, Mrs Whalen that is- on tiral</v>
      </c>
    </row>
    <row r="716" spans="1:4" hidden="1" x14ac:dyDescent="0.2">
      <c r="A716" t="s">
        <v>8801</v>
      </c>
      <c r="B716" s="4" t="s">
        <v>2543</v>
      </c>
      <c r="C716" t="str">
        <f>CONCATENATE(A716,", ",B716)</f>
        <v>aka Maud Davis, jealousy, killed self</v>
      </c>
    </row>
    <row r="717" spans="1:4" x14ac:dyDescent="0.2">
      <c r="A717" t="s">
        <v>11830</v>
      </c>
      <c r="B717" s="4" t="s">
        <v>8980</v>
      </c>
      <c r="C717" t="str">
        <f>CONCATENATE(A717,", ",B717)</f>
        <v>sus 801, domestic?</v>
      </c>
      <c r="D717" t="s">
        <v>11650</v>
      </c>
    </row>
    <row r="718" spans="1:4" hidden="1" x14ac:dyDescent="0.2">
      <c r="A718" t="s">
        <v>8802</v>
      </c>
      <c r="B718" s="4" t="s">
        <v>2359</v>
      </c>
      <c r="C718" t="str">
        <f>CONCATENATE(A718,", ",B718)</f>
        <v>by Ex cop??, gets life</v>
      </c>
    </row>
    <row r="719" spans="1:4" hidden="1" x14ac:dyDescent="0.2">
      <c r="B719" s="4" t="s">
        <v>2546</v>
      </c>
      <c r="C719" t="str">
        <f>CONCATENATE(A719,", ",B719)</f>
        <v>, chopped by binders</v>
      </c>
    </row>
    <row r="720" spans="1:4" hidden="1" x14ac:dyDescent="0.2">
      <c r="B720" s="4" t="s">
        <v>2547</v>
      </c>
      <c r="C720" t="str">
        <f>CONCATENATE(A720,", ",B720)</f>
        <v>, he says 801 on trial</v>
      </c>
    </row>
    <row r="721" spans="1:4" x14ac:dyDescent="0.2">
      <c r="A721" t="s">
        <v>11648</v>
      </c>
      <c r="B721" s="4" t="s">
        <v>11648</v>
      </c>
      <c r="C721" t="str">
        <f>CONCATENATE(A721,", ",B721)</f>
        <v>domestic, domestic</v>
      </c>
      <c r="D721" t="s">
        <v>11650</v>
      </c>
    </row>
    <row r="722" spans="1:4" ht="25.5" hidden="1" x14ac:dyDescent="0.2">
      <c r="B722" s="4" t="s">
        <v>2550</v>
      </c>
      <c r="C722" t="str">
        <f>CONCATENATE(A722,", ",B722)</f>
        <v>, finally cleared . convict on perjured testimony</v>
      </c>
    </row>
    <row r="723" spans="1:4" x14ac:dyDescent="0.2">
      <c r="A723" t="s">
        <v>4853</v>
      </c>
      <c r="B723" s="4" t="s">
        <v>14184</v>
      </c>
      <c r="C723" t="str">
        <f>CONCATENATE(A723,", ",B723)</f>
        <v xml:space="preserve">domestic? Mom?, </v>
      </c>
      <c r="D723" t="s">
        <v>11650</v>
      </c>
    </row>
    <row r="724" spans="1:4" x14ac:dyDescent="0.2">
      <c r="A724" t="s">
        <v>12308</v>
      </c>
      <c r="B724" s="4" t="s">
        <v>11648</v>
      </c>
      <c r="C724" t="str">
        <f>CONCATENATE(A724,", ",B724)</f>
        <v>Sus 801, domestic</v>
      </c>
      <c r="D724" t="s">
        <v>11650</v>
      </c>
    </row>
    <row r="725" spans="1:4" hidden="1" x14ac:dyDescent="0.2">
      <c r="B725" s="4" t="s">
        <v>2554</v>
      </c>
      <c r="C725" t="str">
        <f>CONCATENATE(A725,", ",B725)</f>
        <v>, paper not happy with outcome?</v>
      </c>
    </row>
    <row r="726" spans="1:4" x14ac:dyDescent="0.2">
      <c r="A726" t="s">
        <v>4898</v>
      </c>
      <c r="B726" s="4" t="s">
        <v>1392</v>
      </c>
      <c r="C726" t="str">
        <f>CONCATENATE(A726,", ",B726)</f>
        <v>domestic dispute, pleaded not to hurt</v>
      </c>
      <c r="D726" t="s">
        <v>11650</v>
      </c>
    </row>
    <row r="727" spans="1:4" hidden="1" x14ac:dyDescent="0.2">
      <c r="B727" s="4" t="s">
        <v>2556</v>
      </c>
      <c r="C727" t="str">
        <f>CONCATENATE(A727,", ",B727)</f>
        <v>, paper doesn't like outcome</v>
      </c>
    </row>
    <row r="728" spans="1:4" x14ac:dyDescent="0.2">
      <c r="A728" t="s">
        <v>11648</v>
      </c>
      <c r="B728" s="4" t="s">
        <v>1398</v>
      </c>
      <c r="C728" t="str">
        <f>CONCATENATE(A728,", ",B728)</f>
        <v>domestic, questions fidelity</v>
      </c>
      <c r="D728" t="s">
        <v>11650</v>
      </c>
    </row>
    <row r="729" spans="1:4" x14ac:dyDescent="0.2">
      <c r="A729" t="s">
        <v>11648</v>
      </c>
      <c r="B729" s="4" t="s">
        <v>14184</v>
      </c>
      <c r="C729" t="str">
        <f>CONCATENATE(A729,", ",B729)</f>
        <v xml:space="preserve">domestic, </v>
      </c>
      <c r="D729" t="s">
        <v>11650</v>
      </c>
    </row>
    <row r="730" spans="1:4" x14ac:dyDescent="0.2">
      <c r="A730" t="s">
        <v>1576</v>
      </c>
      <c r="B730" s="4" t="s">
        <v>14184</v>
      </c>
      <c r="C730" t="str">
        <f>CONCATENATE(A730,", ",B730)</f>
        <v xml:space="preserve">domestic sus 801, </v>
      </c>
      <c r="D730" t="s">
        <v>11650</v>
      </c>
    </row>
    <row r="731" spans="1:4" x14ac:dyDescent="0.2">
      <c r="A731" t="s">
        <v>1612</v>
      </c>
      <c r="B731" s="4" t="s">
        <v>1448</v>
      </c>
      <c r="C731" t="str">
        <f>CONCATENATE(A731,", ",B731)</f>
        <v>Domestic?, cord around neck</v>
      </c>
      <c r="D731" t="s">
        <v>11650</v>
      </c>
    </row>
    <row r="732" spans="1:4" x14ac:dyDescent="0.2">
      <c r="A732" t="s">
        <v>11531</v>
      </c>
      <c r="B732" s="4" t="s">
        <v>1648</v>
      </c>
      <c r="C732" t="str">
        <f>CONCATENATE(A732,", ",B732)</f>
        <v>Drunk fight, Six month sentence</v>
      </c>
      <c r="D732" t="s">
        <v>11531</v>
      </c>
    </row>
    <row r="733" spans="1:4" ht="25.5" hidden="1" x14ac:dyDescent="0.2">
      <c r="B733" s="4" t="s">
        <v>2562</v>
      </c>
      <c r="C733" t="str">
        <f>CONCATENATE(A733,", ",B733)</f>
        <v>, dive waitress- he took liberties, acquit</v>
      </c>
    </row>
    <row r="734" spans="1:4" x14ac:dyDescent="0.2">
      <c r="A734" t="s">
        <v>11573</v>
      </c>
      <c r="B734" s="4" t="s">
        <v>1663</v>
      </c>
      <c r="C734" t="str">
        <f>CONCATENATE(A734,", ",B734)</f>
        <v>Drunken dispute, Cal chorn 12/30/54</v>
      </c>
      <c r="D734" t="s">
        <v>11531</v>
      </c>
    </row>
    <row r="735" spans="1:4" x14ac:dyDescent="0.2">
      <c r="A735" t="s">
        <v>11584</v>
      </c>
      <c r="B735" s="4" t="s">
        <v>14184</v>
      </c>
      <c r="C735" t="str">
        <f>CONCATENATE(A735,", ",B735)</f>
        <v xml:space="preserve">Drunken  fight, </v>
      </c>
      <c r="D735" t="s">
        <v>11531</v>
      </c>
    </row>
    <row r="736" spans="1:4" x14ac:dyDescent="0.2">
      <c r="A736" t="s">
        <v>11573</v>
      </c>
      <c r="B736" s="4" t="s">
        <v>1674</v>
      </c>
      <c r="C736" t="str">
        <f>CONCATENATE(A736,", ",B736)</f>
        <v>Drunken dispute, to Q in 55 as black</v>
      </c>
      <c r="D736" t="s">
        <v>11531</v>
      </c>
    </row>
    <row r="737" spans="1:6" hidden="1" x14ac:dyDescent="0.2">
      <c r="B737" s="4" t="s">
        <v>2564</v>
      </c>
      <c r="C737" t="str">
        <f>CONCATENATE(A737,", ",B737)</f>
        <v>, 5 years call 3/31/92</v>
      </c>
    </row>
    <row r="738" spans="1:6" ht="25.5" hidden="1" x14ac:dyDescent="0.2">
      <c r="B738" s="4" t="s">
        <v>2565</v>
      </c>
      <c r="C738" t="str">
        <f>CONCATENATE(A738,", ",B738)</f>
        <v>, while O'connor and wife  fighting over it</v>
      </c>
    </row>
    <row r="739" spans="1:6" hidden="1" x14ac:dyDescent="0.2">
      <c r="A739" t="s">
        <v>8811</v>
      </c>
      <c r="B739" s="4" t="s">
        <v>2566</v>
      </c>
      <c r="C739" t="str">
        <f>CONCATENATE(A739,", ",B739)</f>
        <v>sap by girls, Lees say no Doc says yes</v>
      </c>
    </row>
    <row r="740" spans="1:6" hidden="1" x14ac:dyDescent="0.2">
      <c r="A740" t="s">
        <v>8813</v>
      </c>
      <c r="B740" s="4" t="s">
        <v>2568</v>
      </c>
      <c r="C740" t="str">
        <f>CONCATENATE(A740,", ",B740)</f>
        <v>personal dispute, wife's honor</v>
      </c>
    </row>
    <row r="741" spans="1:6" hidden="1" x14ac:dyDescent="0.2">
      <c r="A741" t="s">
        <v>8815</v>
      </c>
      <c r="B741" s="4" t="s">
        <v>2571</v>
      </c>
      <c r="C741" t="str">
        <f>CONCATENATE(A741,", ",B741)</f>
        <v>thieves fall out, 8 years</v>
      </c>
    </row>
    <row r="742" spans="1:6" hidden="1" x14ac:dyDescent="0.2">
      <c r="A742" t="s">
        <v>8817</v>
      </c>
      <c r="B742" s="4" t="s">
        <v>11701</v>
      </c>
      <c r="C742" t="str">
        <f>CONCATENATE(A742,", ",B742)</f>
        <v>busin disput, acquitted</v>
      </c>
    </row>
    <row r="743" spans="1:6" hidden="1" x14ac:dyDescent="0.2">
      <c r="A743" t="s">
        <v>8818</v>
      </c>
      <c r="B743" s="4" t="s">
        <v>2574</v>
      </c>
      <c r="C743" t="str">
        <f>CONCATENATE(A743,", ",B743)</f>
        <v>sus binder, Gets life also 3/31/92</v>
      </c>
    </row>
    <row r="744" spans="1:6" hidden="1" x14ac:dyDescent="0.2">
      <c r="A744" t="s">
        <v>8820</v>
      </c>
      <c r="B744" s="4" t="s">
        <v>11701</v>
      </c>
      <c r="C744" t="str">
        <f>CONCATENATE(A744,", ",B744)</f>
        <v>indict date 23rd, acquitted</v>
      </c>
    </row>
    <row r="745" spans="1:6" hidden="1" x14ac:dyDescent="0.2">
      <c r="A745" t="s">
        <v>11830</v>
      </c>
      <c r="B745" s="4" t="s">
        <v>14184</v>
      </c>
      <c r="C745" t="str">
        <f>CONCATENATE(A745,", ",B745)</f>
        <v xml:space="preserve">sus 801, </v>
      </c>
    </row>
    <row r="746" spans="1:6" hidden="1" x14ac:dyDescent="0.2">
      <c r="A746" t="s">
        <v>8823</v>
      </c>
      <c r="B746" s="4" t="s">
        <v>2580</v>
      </c>
      <c r="C746" t="str">
        <f>CONCATENATE(A746,", ",B746)</f>
        <v>saloon/Hoods, unprovoked?</v>
      </c>
      <c r="F746" t="s">
        <v>23251</v>
      </c>
    </row>
    <row r="747" spans="1:6" hidden="1" x14ac:dyDescent="0.2">
      <c r="A747" t="s">
        <v>8824</v>
      </c>
      <c r="B747" s="4" t="s">
        <v>7604</v>
      </c>
      <c r="C747" t="str">
        <f>CONCATENATE(A747,", ",B747)</f>
        <v>approx date., Acquitted</v>
      </c>
    </row>
    <row r="748" spans="1:6" hidden="1" x14ac:dyDescent="0.2">
      <c r="A748" t="s">
        <v>8826</v>
      </c>
      <c r="B748" s="4" t="s">
        <v>11701</v>
      </c>
      <c r="C748" t="str">
        <f>CONCATENATE(A748,", ",B748)</f>
        <v>he says she shot, acquitted</v>
      </c>
    </row>
    <row r="749" spans="1:6" hidden="1" x14ac:dyDescent="0.2">
      <c r="A749" t="s">
        <v>8828</v>
      </c>
      <c r="B749" s="4" t="s">
        <v>14184</v>
      </c>
      <c r="C749" t="str">
        <f>CONCATENATE(A749,", ",B749)</f>
        <v xml:space="preserve">ws a187, </v>
      </c>
    </row>
    <row r="750" spans="1:6" hidden="1" x14ac:dyDescent="0.2">
      <c r="A750" t="s">
        <v>8829</v>
      </c>
      <c r="B750" s="4" t="s">
        <v>7604</v>
      </c>
      <c r="C750" t="str">
        <f>CONCATENATE(A750,", ",B750)</f>
        <v>indict date, Acquitted</v>
      </c>
    </row>
    <row r="751" spans="1:6" hidden="1" x14ac:dyDescent="0.2">
      <c r="A751" t="s">
        <v>8831</v>
      </c>
      <c r="B751" s="4" t="s">
        <v>2588</v>
      </c>
      <c r="C751" t="str">
        <f>CONCATENATE(A751,", ",B751)</f>
        <v>pick up prize figth, grudge match waiters</v>
      </c>
    </row>
    <row r="752" spans="1:6" hidden="1" x14ac:dyDescent="0.2">
      <c r="A752" t="s">
        <v>8833</v>
      </c>
      <c r="B752" s="4" t="s">
        <v>4800</v>
      </c>
      <c r="C752" t="str">
        <f>CONCATENATE(A752,", ",B752)</f>
        <v>labor strike, shot in back</v>
      </c>
    </row>
    <row r="753" spans="1:6" hidden="1" x14ac:dyDescent="0.2">
      <c r="A753" t="s">
        <v>8835</v>
      </c>
      <c r="B753" s="4" t="s">
        <v>2592</v>
      </c>
      <c r="C753" t="str">
        <f>CONCATENATE(A753,", ",B753)</f>
        <v>drunken carouse, says Hanley pushed</v>
      </c>
    </row>
    <row r="754" spans="1:6" hidden="1" x14ac:dyDescent="0.2">
      <c r="A754" t="s">
        <v>8837</v>
      </c>
      <c r="B754" s="4" t="s">
        <v>2594</v>
      </c>
      <c r="C754" t="str">
        <f>CONCATENATE(A754,", ",B754)</f>
        <v>labor beef, Just by scab</v>
      </c>
    </row>
    <row r="755" spans="1:6" hidden="1" x14ac:dyDescent="0.2">
      <c r="B755" s="4" t="s">
        <v>2597</v>
      </c>
      <c r="C755" t="str">
        <f>CONCATENATE(A755,", ",B755)</f>
        <v>, ca 8/16/90 died</v>
      </c>
    </row>
    <row r="756" spans="1:6" x14ac:dyDescent="0.2">
      <c r="A756" t="s">
        <v>11652</v>
      </c>
      <c r="B756" s="4" t="s">
        <v>14184</v>
      </c>
      <c r="C756" t="str">
        <f>CONCATENATE(A756,", ",B756)</f>
        <v xml:space="preserve">drunk dispute, </v>
      </c>
      <c r="D756" t="s">
        <v>11531</v>
      </c>
    </row>
    <row r="757" spans="1:6" hidden="1" x14ac:dyDescent="0.2">
      <c r="A757" t="s">
        <v>11830</v>
      </c>
      <c r="B757" s="4" t="s">
        <v>2600</v>
      </c>
      <c r="C757" t="str">
        <f>CONCATENATE(A757,", ",B757)</f>
        <v>sus 801, dispute re accounts</v>
      </c>
    </row>
    <row r="758" spans="1:6" hidden="1" x14ac:dyDescent="0.2">
      <c r="A758" t="s">
        <v>8841</v>
      </c>
      <c r="B758" s="4" t="s">
        <v>2603</v>
      </c>
      <c r="C758" t="str">
        <f>CONCATENATE(A758,", ",B758)</f>
        <v>Jew by  Christian- walks, says atty. ruined her.?</v>
      </c>
    </row>
    <row r="759" spans="1:6" hidden="1" x14ac:dyDescent="0.2">
      <c r="A759" t="s">
        <v>8829</v>
      </c>
      <c r="B759" s="4" t="s">
        <v>11701</v>
      </c>
      <c r="C759" t="str">
        <f>CONCATENATE(A759,", ",B759)</f>
        <v>indict date, acquitted</v>
      </c>
    </row>
    <row r="760" spans="1:6" hidden="1" x14ac:dyDescent="0.2">
      <c r="A760" t="s">
        <v>8843</v>
      </c>
      <c r="B760" s="4" t="s">
        <v>2606</v>
      </c>
      <c r="C760" t="str">
        <f>CONCATENATE(A760,", ",B760)</f>
        <v>over politics, saloonkeep dies</v>
      </c>
      <c r="F760" t="s">
        <v>23251</v>
      </c>
    </row>
    <row r="761" spans="1:6" hidden="1" x14ac:dyDescent="0.2">
      <c r="A761" t="s">
        <v>8844</v>
      </c>
      <c r="B761" s="4" t="s">
        <v>2609</v>
      </c>
      <c r="C761" t="str">
        <f>CONCATENATE(A761,", ",B761)</f>
        <v>actor blackmail, tong</v>
      </c>
    </row>
    <row r="762" spans="1:6" hidden="1" x14ac:dyDescent="0.2">
      <c r="A762" t="s">
        <v>11720</v>
      </c>
      <c r="B762" s="4" t="s">
        <v>2611</v>
      </c>
      <c r="C762" t="str">
        <f>CONCATENATE(A762,", ",B762)</f>
        <v>saloon, payment for drink</v>
      </c>
      <c r="F762" t="s">
        <v>23251</v>
      </c>
    </row>
    <row r="763" spans="1:6" hidden="1" x14ac:dyDescent="0.2">
      <c r="A763" t="s">
        <v>8847</v>
      </c>
      <c r="B763" s="4" t="s">
        <v>2609</v>
      </c>
      <c r="C763" t="str">
        <f>CONCATENATE(A763,", ",B763)</f>
        <v>reprisal nov 1, tong</v>
      </c>
    </row>
    <row r="764" spans="1:6" hidden="1" x14ac:dyDescent="0.2">
      <c r="A764" t="s">
        <v>8848</v>
      </c>
      <c r="B764" s="4" t="s">
        <v>2614</v>
      </c>
      <c r="C764" t="str">
        <f>CONCATENATE(A764,", ",B764)</f>
        <v>Ex 12/3 indict 12/19, acquit call 3/31/92</v>
      </c>
    </row>
    <row r="765" spans="1:6" hidden="1" x14ac:dyDescent="0.2">
      <c r="A765" t="s">
        <v>8850</v>
      </c>
      <c r="B765" s="4" t="s">
        <v>2617</v>
      </c>
      <c r="C765" t="str">
        <f>CONCATENATE(A765,", ",B765)</f>
        <v>drunk mate, throws old sailmaker</v>
      </c>
    </row>
    <row r="766" spans="1:6" hidden="1" x14ac:dyDescent="0.2">
      <c r="A766" t="s">
        <v>11876</v>
      </c>
      <c r="B766" s="4" t="s">
        <v>2619</v>
      </c>
      <c r="C766" t="str">
        <f>CONCATENATE(A766,", ",B766)</f>
        <v>over woman, acquit</v>
      </c>
    </row>
    <row r="767" spans="1:6" hidden="1" x14ac:dyDescent="0.2">
      <c r="A767" t="s">
        <v>8852</v>
      </c>
      <c r="B767" s="4" t="s">
        <v>2621</v>
      </c>
      <c r="C767" t="str">
        <f>CONCATENATE(A767,", ",B767)</f>
        <v>over wages lemperle boss, out on bond</v>
      </c>
    </row>
    <row r="768" spans="1:6" hidden="1" x14ac:dyDescent="0.2">
      <c r="A768" t="s">
        <v>8853</v>
      </c>
      <c r="B768" s="4" t="s">
        <v>14184</v>
      </c>
      <c r="C768" t="str">
        <f>CONCATENATE(A768,", ",B768)</f>
        <v xml:space="preserve">sex triangle, </v>
      </c>
    </row>
    <row r="769" spans="1:6" hidden="1" x14ac:dyDescent="0.2">
      <c r="A769" t="s">
        <v>8855</v>
      </c>
      <c r="B769" s="4" t="s">
        <v>2625</v>
      </c>
      <c r="C769" t="str">
        <f>CONCATENATE(A769,", ",B769)</f>
        <v>sus 801 att, says she wanted it</v>
      </c>
    </row>
    <row r="770" spans="1:6" hidden="1" x14ac:dyDescent="0.2">
      <c r="A770" t="s">
        <v>8857</v>
      </c>
      <c r="B770" s="4" t="s">
        <v>11701</v>
      </c>
      <c r="C770" t="str">
        <f>CONCATENATE(A770,", ",B770)</f>
        <v>drunk trespasser, acquitted</v>
      </c>
    </row>
    <row r="771" spans="1:6" hidden="1" x14ac:dyDescent="0.2">
      <c r="A771" t="s">
        <v>8859</v>
      </c>
      <c r="B771" s="4" t="s">
        <v>2359</v>
      </c>
      <c r="C771" t="str">
        <f>CONCATENATE(A771,", ",B771)</f>
        <v>by binder employe, gets life</v>
      </c>
    </row>
    <row r="772" spans="1:6" hidden="1" x14ac:dyDescent="0.2">
      <c r="A772" t="s">
        <v>8861</v>
      </c>
      <c r="B772" s="4" t="s">
        <v>2630</v>
      </c>
      <c r="C772" t="str">
        <f>CONCATENATE(A772,", ",B772)</f>
        <v>10 year .extorting money, killers robbing women</v>
      </c>
    </row>
    <row r="773" spans="1:6" hidden="1" x14ac:dyDescent="0.2">
      <c r="A773" t="s">
        <v>8862</v>
      </c>
      <c r="B773" s="4" t="s">
        <v>11701</v>
      </c>
      <c r="C773" t="str">
        <f>CONCATENATE(A773,", ",B773)</f>
        <v>date of indict, acquitted</v>
      </c>
    </row>
    <row r="774" spans="1:6" hidden="1" x14ac:dyDescent="0.2">
      <c r="A774" t="s">
        <v>8864</v>
      </c>
      <c r="B774" s="4" t="s">
        <v>2359</v>
      </c>
      <c r="C774" t="str">
        <f>CONCATENATE(A774,", ",B774)</f>
        <v>indit. 8/1/91 by employe, gets life</v>
      </c>
    </row>
    <row r="775" spans="1:6" hidden="1" x14ac:dyDescent="0.2">
      <c r="A775" t="s">
        <v>8862</v>
      </c>
      <c r="B775" s="4" t="s">
        <v>2633</v>
      </c>
      <c r="C775" t="str">
        <f>CONCATENATE(A775,", ",B775)</f>
        <v>date of indict, 18 years</v>
      </c>
    </row>
    <row r="776" spans="1:6" hidden="1" x14ac:dyDescent="0.2">
      <c r="B776" s="4" t="s">
        <v>2634</v>
      </c>
      <c r="C776" t="str">
        <f>CONCATENATE(A776,", ",B776)</f>
        <v>, to Quentin</v>
      </c>
    </row>
    <row r="777" spans="1:6" x14ac:dyDescent="0.2">
      <c r="A777" t="s">
        <v>11573</v>
      </c>
      <c r="B777" s="4" t="s">
        <v>1714</v>
      </c>
      <c r="C777" t="str">
        <f>CONCATENATE(A777,", ",B777)</f>
        <v>Drunken dispute, near Laguna</v>
      </c>
      <c r="D777" t="s">
        <v>11531</v>
      </c>
    </row>
    <row r="778" spans="1:6" hidden="1" x14ac:dyDescent="0.2">
      <c r="A778" t="s">
        <v>8867</v>
      </c>
      <c r="B778" s="4" t="s">
        <v>14184</v>
      </c>
      <c r="C778" t="str">
        <f>CONCATENATE(A778,", ",B778)</f>
        <v xml:space="preserve">found in celler - door cl, </v>
      </c>
    </row>
    <row r="779" spans="1:6" hidden="1" x14ac:dyDescent="0.2">
      <c r="A779" t="s">
        <v>8869</v>
      </c>
      <c r="B779" s="4" t="s">
        <v>2638</v>
      </c>
      <c r="C779" t="str">
        <f>CONCATENATE(A779,", ",B779)</f>
        <v>errant wife, real wife to brothel</v>
      </c>
    </row>
    <row r="780" spans="1:6" hidden="1" x14ac:dyDescent="0.2">
      <c r="A780" t="s">
        <v>8871</v>
      </c>
      <c r="B780" s="4" t="s">
        <v>14184</v>
      </c>
      <c r="C780" t="str">
        <f>CONCATENATE(A780,", ",B780)</f>
        <v xml:space="preserve">Jealousy, </v>
      </c>
    </row>
    <row r="781" spans="1:6" hidden="1" x14ac:dyDescent="0.2">
      <c r="A781" t="s">
        <v>11876</v>
      </c>
      <c r="B781" s="4" t="s">
        <v>2641</v>
      </c>
      <c r="C781" t="str">
        <f>CONCATENATE(A781,", ",B781)</f>
        <v>over woman, 35 years</v>
      </c>
    </row>
    <row r="782" spans="1:6" hidden="1" x14ac:dyDescent="0.2">
      <c r="A782" t="s">
        <v>8874</v>
      </c>
      <c r="B782" s="4" t="s">
        <v>2643</v>
      </c>
      <c r="C782" t="str">
        <f>CONCATENATE(A782,", ",B782)</f>
        <v>cop killed beat in saloon, Coloseum Saloon. On duty? or Off</v>
      </c>
      <c r="F782" t="s">
        <v>23251</v>
      </c>
    </row>
    <row r="783" spans="1:6" hidden="1" x14ac:dyDescent="0.2">
      <c r="A783" t="s">
        <v>8876</v>
      </c>
      <c r="B783" s="4" t="s">
        <v>14184</v>
      </c>
      <c r="C783" t="str">
        <f>CONCATENATE(A783,", ",B783)</f>
        <v xml:space="preserve">drunken fratricide, </v>
      </c>
    </row>
    <row r="784" spans="1:6" x14ac:dyDescent="0.2">
      <c r="A784" t="s">
        <v>11652</v>
      </c>
      <c r="B784" s="4" t="s">
        <v>1729</v>
      </c>
      <c r="C784" t="str">
        <f>CONCATENATE(A784,", ",B784)</f>
        <v>drunk dispute, convict 2n degre. her 2/7/57</v>
      </c>
      <c r="D784" t="s">
        <v>11531</v>
      </c>
    </row>
    <row r="785" spans="1:6" hidden="1" x14ac:dyDescent="0.2">
      <c r="A785" t="s">
        <v>12117</v>
      </c>
      <c r="B785" s="4" t="s">
        <v>14184</v>
      </c>
      <c r="C785" t="str">
        <f>CONCATENATE(A785,", ",B785)</f>
        <v xml:space="preserve">cop killed, </v>
      </c>
    </row>
    <row r="786" spans="1:6" hidden="1" x14ac:dyDescent="0.2">
      <c r="A786" t="s">
        <v>8880</v>
      </c>
      <c r="B786" s="4" t="s">
        <v>2648</v>
      </c>
      <c r="C786" t="str">
        <f>CONCATENATE(A786,", ",B786)</f>
        <v>tong war, v. Chee Sin Chong?</v>
      </c>
    </row>
    <row r="787" spans="1:6" hidden="1" x14ac:dyDescent="0.2">
      <c r="A787" t="s">
        <v>8882</v>
      </c>
      <c r="B787" s="4" t="s">
        <v>14184</v>
      </c>
      <c r="C787" t="str">
        <f>CONCATENATE(A787,", ",B787)</f>
        <v xml:space="preserve">sus 801 kid too, </v>
      </c>
    </row>
    <row r="788" spans="1:6" hidden="1" x14ac:dyDescent="0.2">
      <c r="A788" t="s">
        <v>8883</v>
      </c>
      <c r="B788" s="4" t="s">
        <v>14184</v>
      </c>
      <c r="C788" t="str">
        <f>CONCATENATE(A788,", ",B788)</f>
        <v xml:space="preserve">kills wife and inf son, </v>
      </c>
    </row>
    <row r="789" spans="1:6" hidden="1" x14ac:dyDescent="0.2">
      <c r="A789" t="s">
        <v>11640</v>
      </c>
      <c r="B789" s="4" t="s">
        <v>2654</v>
      </c>
      <c r="C789" t="str">
        <f>CONCATENATE(A789,", ",B789)</f>
        <v>money dispute, indict 12/3</v>
      </c>
    </row>
    <row r="790" spans="1:6" hidden="1" x14ac:dyDescent="0.2">
      <c r="B790" s="4" t="s">
        <v>9264</v>
      </c>
      <c r="C790" t="str">
        <f>CONCATENATE(A790,", ",B790)</f>
        <v>, cop shot</v>
      </c>
    </row>
    <row r="791" spans="1:6" ht="25.5" hidden="1" x14ac:dyDescent="0.2">
      <c r="A791" t="s">
        <v>8886</v>
      </c>
      <c r="B791" s="4" t="s">
        <v>2658</v>
      </c>
      <c r="C791" t="str">
        <f>CONCATENATE(A791,", ",B791)</f>
        <v>cop by wife, abuser but he was retreating and she had</v>
      </c>
    </row>
    <row r="792" spans="1:6" hidden="1" x14ac:dyDescent="0.2">
      <c r="A792" t="s">
        <v>8888</v>
      </c>
      <c r="B792" s="4" t="s">
        <v>2660</v>
      </c>
      <c r="C792" t="str">
        <f>CONCATENATE(A792,", ",B792)</f>
        <v>reprisal gang, Alas Suey tong and ON</v>
      </c>
    </row>
    <row r="793" spans="1:6" hidden="1" x14ac:dyDescent="0.2">
      <c r="A793" t="s">
        <v>8890</v>
      </c>
      <c r="B793" s="4" t="s">
        <v>2662</v>
      </c>
      <c r="C793" t="str">
        <f>CONCATENATE(A793,", ",B793)</f>
        <v>On Yec tong by, tong difficulty?</v>
      </c>
    </row>
    <row r="794" spans="1:6" hidden="1" x14ac:dyDescent="0.2">
      <c r="A794" t="s">
        <v>8892</v>
      </c>
      <c r="B794" s="4" t="s">
        <v>2664</v>
      </c>
      <c r="C794" t="str">
        <f>CONCATENATE(A794,", ",B794)</f>
        <v>tong assassin, indict 12/30/91 then acquit</v>
      </c>
    </row>
    <row r="795" spans="1:6" hidden="1" x14ac:dyDescent="0.2">
      <c r="A795" t="s">
        <v>8894</v>
      </c>
      <c r="B795" s="4" t="s">
        <v>2666</v>
      </c>
      <c r="C795" t="str">
        <f>CONCATENATE(A795,", ",B795)</f>
        <v>saloon fight kicked to de, booked for murder</v>
      </c>
      <c r="F795" t="s">
        <v>23251</v>
      </c>
    </row>
    <row r="796" spans="1:6" hidden="1" x14ac:dyDescent="0.2">
      <c r="A796" t="s">
        <v>8895</v>
      </c>
      <c r="B796" s="4" t="s">
        <v>14184</v>
      </c>
      <c r="C796" t="str">
        <f>CONCATENATE(A796,", ",B796)</f>
        <v xml:space="preserve">Suey on man, </v>
      </c>
    </row>
    <row r="797" spans="1:6" hidden="1" x14ac:dyDescent="0.2">
      <c r="A797" t="s">
        <v>8896</v>
      </c>
      <c r="B797" s="4" t="s">
        <v>2670</v>
      </c>
      <c r="C797" t="str">
        <f>CONCATENATE(A797,", ",B797)</f>
        <v>reprisal, for yesterday</v>
      </c>
    </row>
    <row r="798" spans="1:6" ht="25.5" hidden="1" x14ac:dyDescent="0.2">
      <c r="A798" t="s">
        <v>8898</v>
      </c>
      <c r="B798" s="4" t="s">
        <v>2671</v>
      </c>
      <c r="C798" t="str">
        <f>CONCATENATE(A798,", ",B798)</f>
        <v>salior kills saloon keepe, 86ed waited outside, cut DEc 29,1891</v>
      </c>
      <c r="F798" t="s">
        <v>23251</v>
      </c>
    </row>
    <row r="799" spans="1:6" hidden="1" x14ac:dyDescent="0.2">
      <c r="B799" s="4" t="s">
        <v>2673</v>
      </c>
      <c r="C799" t="str">
        <f>CONCATENATE(A799,", ",B799)</f>
        <v>, Indicted per DA note</v>
      </c>
    </row>
    <row r="800" spans="1:6" hidden="1" x14ac:dyDescent="0.2">
      <c r="A800" t="s">
        <v>8900</v>
      </c>
      <c r="B800" s="4" t="s">
        <v>2674</v>
      </c>
      <c r="C800" t="str">
        <f>CONCATENATE(A800,", ",B800)</f>
        <v>Doc, Yeong Wo, kept peace at NewY</v>
      </c>
    </row>
    <row r="801" spans="1:6" ht="25.5" hidden="1" x14ac:dyDescent="0.2">
      <c r="A801" t="s">
        <v>8902</v>
      </c>
      <c r="B801" s="4" t="s">
        <v>2676</v>
      </c>
      <c r="C801" t="str">
        <f>CONCATENATE(A801,", ",B801)</f>
        <v>union sailor killed, on boat by longshoreman in labor beef</v>
      </c>
    </row>
    <row r="802" spans="1:6" hidden="1" x14ac:dyDescent="0.2">
      <c r="A802" t="s">
        <v>8904</v>
      </c>
      <c r="B802" s="4" t="s">
        <v>2678</v>
      </c>
      <c r="C802" t="str">
        <f>CONCATENATE(A802,", ",B802)</f>
        <v>binders re woman, guy didn't steal woman</v>
      </c>
    </row>
    <row r="803" spans="1:6" hidden="1" x14ac:dyDescent="0.2">
      <c r="B803" s="4" t="s">
        <v>2681</v>
      </c>
      <c r="C803" t="str">
        <f>CONCATENATE(A803,", ",B803)</f>
        <v>, DA has as manslaughter</v>
      </c>
    </row>
    <row r="804" spans="1:6" hidden="1" x14ac:dyDescent="0.2">
      <c r="B804" s="4" t="s">
        <v>2681</v>
      </c>
      <c r="C804" t="str">
        <f>CONCATENATE(A804,", ",B804)</f>
        <v>, DA has as manslaughter</v>
      </c>
    </row>
    <row r="805" spans="1:6" hidden="1" x14ac:dyDescent="0.2">
      <c r="A805" t="s">
        <v>8906</v>
      </c>
      <c r="B805" s="4" t="s">
        <v>2685</v>
      </c>
      <c r="C805" t="str">
        <f>CONCATENATE(A805,", ",B805)</f>
        <v>brother cut, said accident but mansl indictment</v>
      </c>
    </row>
    <row r="806" spans="1:6" hidden="1" x14ac:dyDescent="0.2">
      <c r="A806" t="s">
        <v>8908</v>
      </c>
      <c r="B806" s="4" t="s">
        <v>2687</v>
      </c>
      <c r="C806" t="str">
        <f>CONCATENATE(A806,", ",B806)</f>
        <v>saloon keeper by drunk patron, with pistol in beef</v>
      </c>
      <c r="F806" t="s">
        <v>23251</v>
      </c>
    </row>
    <row r="807" spans="1:6" ht="25.5" hidden="1" x14ac:dyDescent="0.2">
      <c r="A807" t="s">
        <v>8910</v>
      </c>
      <c r="B807" s="4" t="s">
        <v>2689</v>
      </c>
      <c r="C807" t="str">
        <f>CONCATENATE(A807,", ",B807)</f>
        <v>C.Says hoods, indicted for mans per DA 92/93 p394</v>
      </c>
    </row>
    <row r="808" spans="1:6" hidden="1" x14ac:dyDescent="0.2">
      <c r="A808" t="s">
        <v>8912</v>
      </c>
      <c r="B808" s="4" t="s">
        <v>2691</v>
      </c>
      <c r="C808" t="str">
        <f>CONCATENATE(A808,", ",B808)</f>
        <v>Saloon over pay, Big Steve was sailorl</v>
      </c>
      <c r="F808" t="s">
        <v>23251</v>
      </c>
    </row>
    <row r="809" spans="1:6" hidden="1" x14ac:dyDescent="0.2">
      <c r="A809" t="s">
        <v>8914</v>
      </c>
      <c r="B809" s="4" t="s">
        <v>2693</v>
      </c>
      <c r="C809" t="str">
        <f>CONCATENATE(A809,", ",B809)</f>
        <v>sailors fight, mansl indictment</v>
      </c>
    </row>
    <row r="810" spans="1:6" ht="25.5" hidden="1" x14ac:dyDescent="0.2">
      <c r="A810" t="s">
        <v>8916</v>
      </c>
      <c r="B810" s="4" t="s">
        <v>2694</v>
      </c>
      <c r="C810" t="str">
        <f>CONCATENATE(A810,", ",B810)</f>
        <v>kills niece. sus 801, shoots wife also . no apparent sex angle</v>
      </c>
    </row>
    <row r="811" spans="1:6" hidden="1" x14ac:dyDescent="0.2">
      <c r="A811" t="s">
        <v>8917</v>
      </c>
      <c r="B811" s="4" t="s">
        <v>2696</v>
      </c>
      <c r="C811" t="str">
        <f>CONCATENATE(A811,", ",B811)</f>
        <v>cut her 9 times, hanged 4/20/94</v>
      </c>
    </row>
    <row r="812" spans="1:6" ht="25.5" hidden="1" x14ac:dyDescent="0.2">
      <c r="A812" t="s">
        <v>8919</v>
      </c>
      <c r="B812" s="4" t="s">
        <v>2698</v>
      </c>
      <c r="C812" t="str">
        <f>CONCATENATE(A812,", ",B812)</f>
        <v>war with Sam Yup., shooter old Bo Sin Sear over slave spoils</v>
      </c>
    </row>
    <row r="813" spans="1:6" hidden="1" x14ac:dyDescent="0.2">
      <c r="A813" t="s">
        <v>8921</v>
      </c>
      <c r="B813" s="4" t="s">
        <v>2700</v>
      </c>
      <c r="C813" t="str">
        <f>CONCATENATE(A813,", ",B813)</f>
        <v>start of war w/ On yekst, over slave extoriton</v>
      </c>
    </row>
    <row r="814" spans="1:6" ht="25.5" hidden="1" x14ac:dyDescent="0.2">
      <c r="A814" t="s">
        <v>8923</v>
      </c>
      <c r="B814" s="4" t="s">
        <v>2701</v>
      </c>
      <c r="C814" t="str">
        <f>CONCATENATE(A814,", ",B814)</f>
        <v>unprovoked atta w. fists, bad blood over stolen chicken charge</v>
      </c>
    </row>
    <row r="815" spans="1:6" x14ac:dyDescent="0.2">
      <c r="A815" t="s">
        <v>11652</v>
      </c>
      <c r="B815" s="4" t="s">
        <v>1739</v>
      </c>
      <c r="C815" t="str">
        <f>CONCATENATE(A815,", ",B815)</f>
        <v>drunk dispute, not guilty by jury</v>
      </c>
      <c r="D815" t="s">
        <v>11531</v>
      </c>
    </row>
    <row r="816" spans="1:6" hidden="1" x14ac:dyDescent="0.2">
      <c r="A816" t="s">
        <v>8926</v>
      </c>
      <c r="B816" s="4" t="s">
        <v>14184</v>
      </c>
      <c r="C816" t="str">
        <f>CONCATENATE(A816,", ",B816)</f>
        <v xml:space="preserve">prize fight, </v>
      </c>
    </row>
    <row r="817" spans="1:6" hidden="1" x14ac:dyDescent="0.2">
      <c r="A817" t="s">
        <v>11720</v>
      </c>
      <c r="B817" s="4" t="s">
        <v>2706</v>
      </c>
      <c r="C817" t="str">
        <f>CONCATENATE(A817,", ",B817)</f>
        <v>saloon, by fellow gambler</v>
      </c>
      <c r="E817" t="s">
        <v>23257</v>
      </c>
      <c r="F817" t="s">
        <v>23251</v>
      </c>
    </row>
    <row r="818" spans="1:6" hidden="1" x14ac:dyDescent="0.2">
      <c r="A818" t="s">
        <v>8929</v>
      </c>
      <c r="B818" s="4" t="s">
        <v>2709</v>
      </c>
      <c r="C818" t="str">
        <f>CONCATENATE(A818,", ",B818)</f>
        <v>death warrant, Lee hanged  2/2/94</v>
      </c>
    </row>
    <row r="819" spans="1:6" hidden="1" x14ac:dyDescent="0.2">
      <c r="A819" t="s">
        <v>8929</v>
      </c>
      <c r="B819" s="4" t="s">
        <v>2712</v>
      </c>
      <c r="C819" t="str">
        <f>CONCATENATE(A819,", ",B819)</f>
        <v>death warrant, planned at meeting</v>
      </c>
    </row>
    <row r="820" spans="1:6" hidden="1" x14ac:dyDescent="0.2">
      <c r="A820" t="s">
        <v>8930</v>
      </c>
      <c r="B820" s="4" t="s">
        <v>14184</v>
      </c>
      <c r="C820" t="str">
        <f>CONCATENATE(A820,", ",B820)</f>
        <v xml:space="preserve">for  187 in war, </v>
      </c>
    </row>
    <row r="821" spans="1:6" hidden="1" x14ac:dyDescent="0.2">
      <c r="A821" t="s">
        <v>8932</v>
      </c>
      <c r="B821" s="4" t="s">
        <v>14184</v>
      </c>
      <c r="C821" t="str">
        <f>CONCATENATE(A821,", ",B821)</f>
        <v xml:space="preserve">at den by binder, </v>
      </c>
    </row>
    <row r="822" spans="1:6" hidden="1" x14ac:dyDescent="0.2">
      <c r="A822" t="s">
        <v>8934</v>
      </c>
      <c r="B822" s="4" t="s">
        <v>2718</v>
      </c>
      <c r="C822" t="str">
        <f>CONCATENATE(A822,", ",B822)</f>
        <v>shot boyfriend, good one</v>
      </c>
    </row>
    <row r="823" spans="1:6" hidden="1" x14ac:dyDescent="0.2">
      <c r="A823" t="s">
        <v>8935</v>
      </c>
      <c r="B823" s="4" t="s">
        <v>2721</v>
      </c>
      <c r="C823" t="str">
        <f>CONCATENATE(A823,", ",B823)</f>
        <v>triangle awry, convoluted good one</v>
      </c>
    </row>
    <row r="824" spans="1:6" hidden="1" x14ac:dyDescent="0.2">
      <c r="B824" s="4" t="s">
        <v>2723</v>
      </c>
      <c r="C824" t="str">
        <f>CONCATENATE(A824,", ",B824)</f>
        <v>, dies Call 6/19/93</v>
      </c>
    </row>
    <row r="825" spans="1:6" hidden="1" x14ac:dyDescent="0.2">
      <c r="A825" t="s">
        <v>8938</v>
      </c>
      <c r="B825" s="4" t="s">
        <v>2725</v>
      </c>
      <c r="C825" t="str">
        <f>CONCATENATE(A825,", ",B825)</f>
        <v>by jockey, accused of pulling</v>
      </c>
    </row>
    <row r="826" spans="1:6" hidden="1" x14ac:dyDescent="0.2">
      <c r="A826" t="s">
        <v>8941</v>
      </c>
      <c r="B826" s="4" t="s">
        <v>2728</v>
      </c>
      <c r="C826" t="str">
        <f>CONCATENATE(A826,", ",B826)</f>
        <v>sex mutilation, alkie wife led astray</v>
      </c>
    </row>
    <row r="827" spans="1:6" hidden="1" x14ac:dyDescent="0.2">
      <c r="A827" t="s">
        <v>8942</v>
      </c>
      <c r="B827" s="4" t="s">
        <v>2731</v>
      </c>
      <c r="C827" t="str">
        <f>CONCATENATE(A827,", ",B827)</f>
        <v>aka Elizabeth Keene, DA has as murder</v>
      </c>
    </row>
    <row r="828" spans="1:6" hidden="1" x14ac:dyDescent="0.2">
      <c r="B828" s="4" t="s">
        <v>2681</v>
      </c>
      <c r="C828" t="str">
        <f>CONCATENATE(A828,", ",B828)</f>
        <v>, DA has as manslaughter</v>
      </c>
    </row>
    <row r="829" spans="1:6" x14ac:dyDescent="0.2">
      <c r="A829" t="s">
        <v>11573</v>
      </c>
      <c r="B829" s="4" t="s">
        <v>14184</v>
      </c>
      <c r="C829" t="str">
        <f>CONCATENATE(A829,", ",B829)</f>
        <v xml:space="preserve">Drunken dispute, </v>
      </c>
      <c r="D829" t="s">
        <v>11531</v>
      </c>
    </row>
    <row r="830" spans="1:6" hidden="1" x14ac:dyDescent="0.2">
      <c r="B830" s="4" t="s">
        <v>2737</v>
      </c>
      <c r="C830" t="str">
        <f>CONCATENATE(A830,", ",B830)</f>
        <v>, Schimmel</v>
      </c>
    </row>
    <row r="831" spans="1:6" hidden="1" x14ac:dyDescent="0.2">
      <c r="A831" t="s">
        <v>8944</v>
      </c>
      <c r="B831" s="4" t="s">
        <v>2739</v>
      </c>
      <c r="C831" t="str">
        <f>CONCATENATE(A831,", ",B831)</f>
        <v>bomb, labor trouble by union</v>
      </c>
    </row>
    <row r="832" spans="1:6" hidden="1" x14ac:dyDescent="0.2">
      <c r="A832" t="s">
        <v>8944</v>
      </c>
      <c r="B832" s="4" t="s">
        <v>2739</v>
      </c>
      <c r="C832" t="str">
        <f>CONCATENATE(A832,", ",B832)</f>
        <v>bomb, labor trouble by union</v>
      </c>
    </row>
    <row r="833" spans="1:6" hidden="1" x14ac:dyDescent="0.2">
      <c r="A833" t="s">
        <v>8945</v>
      </c>
      <c r="B833" s="4" t="s">
        <v>2742</v>
      </c>
      <c r="C833" t="str">
        <f>CONCATENATE(A833,", ",B833)</f>
        <v>bomb at sailor, one of tw0</v>
      </c>
    </row>
    <row r="834" spans="1:6" hidden="1" x14ac:dyDescent="0.2">
      <c r="A834" t="s">
        <v>8944</v>
      </c>
      <c r="B834" s="4" t="s">
        <v>14184</v>
      </c>
      <c r="C834" t="str">
        <f>CONCATENATE(A834,", ",B834)</f>
        <v xml:space="preserve">bomb, </v>
      </c>
    </row>
    <row r="835" spans="1:6" hidden="1" x14ac:dyDescent="0.2">
      <c r="A835" t="s">
        <v>8947</v>
      </c>
      <c r="B835" s="4" t="s">
        <v>2745</v>
      </c>
      <c r="C835" t="str">
        <f>CONCATENATE(A835,", ",B835)</f>
        <v>killed in room, severral suspects</v>
      </c>
    </row>
    <row r="836" spans="1:6" hidden="1" x14ac:dyDescent="0.2">
      <c r="A836" t="s">
        <v>8949</v>
      </c>
      <c r="B836" s="4" t="s">
        <v>2748</v>
      </c>
      <c r="C836" t="str">
        <f>CONCATENATE(A836,", ",B836)</f>
        <v>domes. 35 stabs, hanged at Q6/7/95</v>
      </c>
    </row>
    <row r="837" spans="1:6" x14ac:dyDescent="0.2">
      <c r="A837" t="s">
        <v>11652</v>
      </c>
      <c r="B837" s="4" t="s">
        <v>2036</v>
      </c>
      <c r="C837" t="str">
        <f>CONCATENATE(A837,", ",B837)</f>
        <v>drunk dispute, vic aka Clarke,Jake</v>
      </c>
      <c r="D837" t="s">
        <v>11531</v>
      </c>
    </row>
    <row r="838" spans="1:6" x14ac:dyDescent="0.2">
      <c r="A838" t="s">
        <v>12001</v>
      </c>
      <c r="B838" s="4" t="s">
        <v>7031</v>
      </c>
      <c r="C838" t="str">
        <f>CONCATENATE(A838,", ",B838)</f>
        <v>indict 187 per Ch 12/15/74, drunk fight</v>
      </c>
      <c r="D838" t="s">
        <v>11531</v>
      </c>
    </row>
    <row r="839" spans="1:6" hidden="1" x14ac:dyDescent="0.2">
      <c r="A839" t="s">
        <v>8853</v>
      </c>
      <c r="B839" s="4" t="s">
        <v>2752</v>
      </c>
      <c r="C839" t="str">
        <f>CONCATENATE(A839,", ",B839)</f>
        <v>sex triangle, Barbary Coast saloon</v>
      </c>
      <c r="F839" t="s">
        <v>23251</v>
      </c>
    </row>
    <row r="840" spans="1:6" x14ac:dyDescent="0.2">
      <c r="A840" t="s">
        <v>11652</v>
      </c>
      <c r="B840" s="4" t="s">
        <v>14184</v>
      </c>
      <c r="C840" t="str">
        <f>CONCATENATE(A840,", ",B840)</f>
        <v xml:space="preserve">drunk dispute, </v>
      </c>
      <c r="D840" t="s">
        <v>11531</v>
      </c>
    </row>
    <row r="841" spans="1:6" hidden="1" x14ac:dyDescent="0.2">
      <c r="A841" t="s">
        <v>8957</v>
      </c>
      <c r="B841" s="4" t="s">
        <v>14184</v>
      </c>
      <c r="C841" t="str">
        <f>CONCATENATE(A841,", ",B841)</f>
        <v xml:space="preserve">ruined daughter, </v>
      </c>
    </row>
    <row r="842" spans="1:6" hidden="1" x14ac:dyDescent="0.2">
      <c r="A842" t="s">
        <v>8959</v>
      </c>
      <c r="B842" s="4" t="s">
        <v>14184</v>
      </c>
      <c r="C842" t="str">
        <f>CONCATENATE(A842,", ",B842)</f>
        <v xml:space="preserve">nuts?, </v>
      </c>
    </row>
    <row r="843" spans="1:6" hidden="1" x14ac:dyDescent="0.2">
      <c r="A843" t="s">
        <v>8960</v>
      </c>
      <c r="B843" s="4" t="s">
        <v>14184</v>
      </c>
      <c r="C843" t="str">
        <f>CONCATENATE(A843,", ",B843)</f>
        <v xml:space="preserve">poisened by other than self, </v>
      </c>
    </row>
    <row r="844" spans="1:6" x14ac:dyDescent="0.2">
      <c r="A844" t="s">
        <v>12044</v>
      </c>
      <c r="B844" s="4" t="s">
        <v>2085</v>
      </c>
      <c r="C844" t="str">
        <f>CONCATENATE(A844,", ",B844)</f>
        <v>fight drunk, saloon feud family</v>
      </c>
      <c r="D844" t="s">
        <v>11531</v>
      </c>
      <c r="F844" t="s">
        <v>23251</v>
      </c>
    </row>
    <row r="845" spans="1:6" hidden="1" x14ac:dyDescent="0.2">
      <c r="B845" s="4" t="s">
        <v>2762</v>
      </c>
      <c r="C845" t="str">
        <f>CONCATENATE(A845,", ",B845)</f>
        <v>, incindiary fire</v>
      </c>
    </row>
    <row r="846" spans="1:6" hidden="1" x14ac:dyDescent="0.2">
      <c r="B846" s="4" t="s">
        <v>2261</v>
      </c>
      <c r="C846" t="str">
        <f>CONCATENATE(A846,", ",B846)</f>
        <v>, manslaughter charge</v>
      </c>
    </row>
    <row r="847" spans="1:6" x14ac:dyDescent="0.2">
      <c r="A847" t="s">
        <v>12044</v>
      </c>
      <c r="B847" s="4" t="s">
        <v>2087</v>
      </c>
      <c r="C847" t="str">
        <f>CONCATENATE(A847,", ",B847)</f>
        <v>fight drunk, vic had lost fight</v>
      </c>
      <c r="D847" t="s">
        <v>11531</v>
      </c>
    </row>
    <row r="848" spans="1:6" x14ac:dyDescent="0.2">
      <c r="A848" t="s">
        <v>11652</v>
      </c>
      <c r="B848" s="4" t="s">
        <v>14184</v>
      </c>
      <c r="C848" t="str">
        <f>CONCATENATE(A848,", ",B848)</f>
        <v xml:space="preserve">drunk dispute, </v>
      </c>
      <c r="D848" t="s">
        <v>11531</v>
      </c>
    </row>
    <row r="849" spans="1:6" x14ac:dyDescent="0.2">
      <c r="A849" t="s">
        <v>9003</v>
      </c>
      <c r="B849" s="4" t="s">
        <v>2810</v>
      </c>
      <c r="C849" t="str">
        <f>CONCATENATE(A849,", ",B849)</f>
        <v>saloon affray, drunk suspect</v>
      </c>
      <c r="D849" t="s">
        <v>11531</v>
      </c>
      <c r="F849" t="s">
        <v>23251</v>
      </c>
    </row>
    <row r="850" spans="1:6" hidden="1" x14ac:dyDescent="0.2">
      <c r="A850" t="s">
        <v>8968</v>
      </c>
      <c r="B850" s="4" t="s">
        <v>2769</v>
      </c>
      <c r="C850" t="str">
        <f>CONCATENATE(A850,", ",B850)</f>
        <v>drunk, sucessor kills bailiff</v>
      </c>
    </row>
    <row r="851" spans="1:6" hidden="1" x14ac:dyDescent="0.2">
      <c r="A851" t="s">
        <v>8969</v>
      </c>
      <c r="B851" s="4" t="s">
        <v>2771</v>
      </c>
      <c r="C851" t="str">
        <f>CONCATENATE(A851,", ",B851)</f>
        <v>no go w/new guy, wife, habeas corpus scam</v>
      </c>
    </row>
    <row r="852" spans="1:6" hidden="1" x14ac:dyDescent="0.2">
      <c r="A852" t="s">
        <v>8971</v>
      </c>
      <c r="B852" s="4" t="s">
        <v>2774</v>
      </c>
      <c r="C852" t="str">
        <f>CONCATENATE(A852,", ",B852)</f>
        <v>beef bet families, slave girl in wro famil</v>
      </c>
    </row>
    <row r="853" spans="1:6" hidden="1" x14ac:dyDescent="0.2">
      <c r="A853" t="s">
        <v>11720</v>
      </c>
      <c r="B853" s="4" t="s">
        <v>2776</v>
      </c>
      <c r="C853" t="str">
        <f>CONCATENATE(A853,", ",B853)</f>
        <v>saloon, v. aged and respected</v>
      </c>
      <c r="F853" t="s">
        <v>23251</v>
      </c>
    </row>
    <row r="854" spans="1:6" x14ac:dyDescent="0.2">
      <c r="A854" t="s">
        <v>11720</v>
      </c>
      <c r="B854" s="4" t="s">
        <v>9375</v>
      </c>
      <c r="C854" t="str">
        <f>CONCATENATE(A854,", ",B854)</f>
        <v>saloon, drunken quarrel</v>
      </c>
      <c r="D854" t="s">
        <v>11531</v>
      </c>
      <c r="F854" t="s">
        <v>23251</v>
      </c>
    </row>
    <row r="855" spans="1:6" hidden="1" x14ac:dyDescent="0.2">
      <c r="A855" t="s">
        <v>11571</v>
      </c>
      <c r="B855" s="4" t="s">
        <v>2782</v>
      </c>
      <c r="C855" t="str">
        <f>CONCATENATE(A855,", ",B855)</f>
        <v>saloon dispute, coroner says 187</v>
      </c>
      <c r="F855" t="s">
        <v>23251</v>
      </c>
    </row>
    <row r="856" spans="1:6" hidden="1" x14ac:dyDescent="0.2">
      <c r="A856" t="s">
        <v>8975</v>
      </c>
      <c r="B856" s="4" t="s">
        <v>14184</v>
      </c>
      <c r="C856" t="str">
        <f>CONCATENATE(A856,", ",B856)</f>
        <v xml:space="preserve">triangle - rejected, </v>
      </c>
    </row>
    <row r="857" spans="1:6" hidden="1" x14ac:dyDescent="0.2">
      <c r="A857" t="s">
        <v>11892</v>
      </c>
      <c r="B857" s="4" t="s">
        <v>14184</v>
      </c>
      <c r="C857" t="str">
        <f>CONCATENATE(A857,", ",B857)</f>
        <v xml:space="preserve">saloon fight, </v>
      </c>
      <c r="F857" t="s">
        <v>23251</v>
      </c>
    </row>
    <row r="858" spans="1:6" hidden="1" x14ac:dyDescent="0.2">
      <c r="A858" t="s">
        <v>8978</v>
      </c>
      <c r="B858" s="4" t="s">
        <v>14184</v>
      </c>
      <c r="C858" t="str">
        <f>CONCATENATE(A858,", ",B858)</f>
        <v xml:space="preserve">carny gambler by pals, </v>
      </c>
      <c r="E858" t="s">
        <v>23257</v>
      </c>
    </row>
    <row r="859" spans="1:6" x14ac:dyDescent="0.2">
      <c r="A859" t="s">
        <v>9279</v>
      </c>
      <c r="B859" s="4" t="s">
        <v>14184</v>
      </c>
      <c r="C859" t="str">
        <f>CONCATENATE(A859,", ",B859)</f>
        <v xml:space="preserve">drunk fight?, </v>
      </c>
      <c r="D859" t="s">
        <v>11531</v>
      </c>
    </row>
    <row r="860" spans="1:6" hidden="1" x14ac:dyDescent="0.2">
      <c r="A860" t="s">
        <v>8982</v>
      </c>
      <c r="B860" s="4" t="s">
        <v>14184</v>
      </c>
      <c r="C860" t="str">
        <f>CONCATENATE(A860,", ",B860)</f>
        <v xml:space="preserve">jealousy, </v>
      </c>
    </row>
    <row r="861" spans="1:6" x14ac:dyDescent="0.2">
      <c r="A861" t="s">
        <v>9375</v>
      </c>
      <c r="B861" s="4" t="s">
        <v>14184</v>
      </c>
      <c r="C861" t="str">
        <f>CONCATENATE(A861,", ",B861)</f>
        <v xml:space="preserve">drunken quarrel, </v>
      </c>
      <c r="D861" t="s">
        <v>11531</v>
      </c>
    </row>
    <row r="862" spans="1:6" x14ac:dyDescent="0.2">
      <c r="A862" t="s">
        <v>7031</v>
      </c>
      <c r="B862" s="4" t="s">
        <v>3923</v>
      </c>
      <c r="C862" t="str">
        <f>CONCATENATE(A862,", ",B862)</f>
        <v>drunk fight, homicide</v>
      </c>
      <c r="D862" t="s">
        <v>11531</v>
      </c>
    </row>
    <row r="863" spans="1:6" hidden="1" x14ac:dyDescent="0.2">
      <c r="A863" t="s">
        <v>11830</v>
      </c>
      <c r="B863" s="4" t="s">
        <v>14184</v>
      </c>
      <c r="C863" t="str">
        <f>CONCATENATE(A863,", ",B863)</f>
        <v xml:space="preserve">sus 801, </v>
      </c>
    </row>
    <row r="864" spans="1:6" x14ac:dyDescent="0.2">
      <c r="A864" t="s">
        <v>7031</v>
      </c>
      <c r="B864" s="4" t="s">
        <v>4202</v>
      </c>
      <c r="C864" t="str">
        <f>CONCATENATE(A864,", ",B864)</f>
        <v>drunk fight, at party</v>
      </c>
      <c r="D864" t="s">
        <v>11531</v>
      </c>
    </row>
    <row r="865" spans="1:6" x14ac:dyDescent="0.2">
      <c r="A865" t="s">
        <v>12172</v>
      </c>
      <c r="B865" s="4" t="s">
        <v>2229</v>
      </c>
      <c r="C865" t="str">
        <f>CONCATENATE(A865,", ",B865)</f>
        <v>Sex crim rape, also direct</v>
      </c>
      <c r="D865" t="s">
        <v>8275</v>
      </c>
    </row>
    <row r="866" spans="1:6" hidden="1" x14ac:dyDescent="0.2">
      <c r="A866" t="s">
        <v>8991</v>
      </c>
      <c r="B866" s="4" t="s">
        <v>14184</v>
      </c>
      <c r="C866" t="str">
        <f>CONCATENATE(A866,", ",B866)</f>
        <v xml:space="preserve">Window cleaners, </v>
      </c>
    </row>
    <row r="867" spans="1:6" x14ac:dyDescent="0.2">
      <c r="A867" t="s">
        <v>8992</v>
      </c>
      <c r="B867" s="4" t="s">
        <v>7964</v>
      </c>
      <c r="C867" t="str">
        <f>CONCATENATE(A867,", ",B867)</f>
        <v>sex rape, wrong date</v>
      </c>
      <c r="D867" t="s">
        <v>8275</v>
      </c>
    </row>
    <row r="868" spans="1:6" x14ac:dyDescent="0.2">
      <c r="A868" t="s">
        <v>8992</v>
      </c>
      <c r="B868" s="4" t="s">
        <v>14184</v>
      </c>
      <c r="C868" t="str">
        <f>CONCATENATE(A868,", ",B868)</f>
        <v xml:space="preserve">sex rape, </v>
      </c>
      <c r="D868" t="s">
        <v>8275</v>
      </c>
    </row>
    <row r="869" spans="1:6" x14ac:dyDescent="0.2">
      <c r="A869" t="s">
        <v>9373</v>
      </c>
      <c r="B869" s="4" t="s">
        <v>177</v>
      </c>
      <c r="C869" t="str">
        <f>CONCATENATE(A869,", ",B869)</f>
        <v>rape? murder, clothing messed</v>
      </c>
      <c r="D869" t="s">
        <v>8275</v>
      </c>
    </row>
    <row r="870" spans="1:6" hidden="1" x14ac:dyDescent="0.2">
      <c r="A870" t="s">
        <v>8994</v>
      </c>
      <c r="B870" s="4" t="s">
        <v>2801</v>
      </c>
      <c r="C870" t="str">
        <f>CONCATENATE(A870,", ",B870)</f>
        <v>atten to wife, on Jackson</v>
      </c>
    </row>
    <row r="871" spans="1:6" hidden="1" x14ac:dyDescent="0.2">
      <c r="A871" t="s">
        <v>11720</v>
      </c>
      <c r="B871" s="4" t="s">
        <v>14184</v>
      </c>
      <c r="C871" t="str">
        <f>CONCATENATE(A871,", ",B871)</f>
        <v xml:space="preserve">saloon, </v>
      </c>
      <c r="F871" t="s">
        <v>23251</v>
      </c>
    </row>
    <row r="872" spans="1:6" x14ac:dyDescent="0.2">
      <c r="A872" t="s">
        <v>10316</v>
      </c>
      <c r="B872" s="4" t="s">
        <v>535</v>
      </c>
      <c r="C872" t="str">
        <f>CONCATENATE(A872,", ",B872)</f>
        <v>rape???, corset torn</v>
      </c>
      <c r="D872" t="s">
        <v>8275</v>
      </c>
    </row>
    <row r="873" spans="1:6" hidden="1" x14ac:dyDescent="0.2">
      <c r="A873" t="s">
        <v>8997</v>
      </c>
      <c r="B873" s="4" t="s">
        <v>14184</v>
      </c>
      <c r="C873" t="str">
        <f>CONCATENATE(A873,", ",B873)</f>
        <v xml:space="preserve">goes postal, </v>
      </c>
    </row>
    <row r="874" spans="1:6" x14ac:dyDescent="0.2">
      <c r="A874" t="s">
        <v>7104</v>
      </c>
      <c r="B874" s="4" t="s">
        <v>696</v>
      </c>
      <c r="C874" t="str">
        <f>CONCATENATE(A874,", ",B874)</f>
        <v>defend date in, lovers lane-fr rape</v>
      </c>
      <c r="D874" t="s">
        <v>8275</v>
      </c>
    </row>
    <row r="875" spans="1:6" x14ac:dyDescent="0.2">
      <c r="A875" t="s">
        <v>7211</v>
      </c>
      <c r="B875" s="4" t="s">
        <v>256</v>
      </c>
      <c r="C875" t="str">
        <f>CONCATENATE(A875,", ",B875)</f>
        <v>rape?Km, Murder</v>
      </c>
      <c r="D875" t="s">
        <v>8275</v>
      </c>
    </row>
    <row r="876" spans="1:6" x14ac:dyDescent="0.2">
      <c r="A876" t="s">
        <v>8047</v>
      </c>
      <c r="B876" s="4" t="s">
        <v>856</v>
      </c>
      <c r="C876" t="str">
        <f>CONCATENATE(A876,", ",B876)</f>
        <v>rape robb, serial</v>
      </c>
      <c r="D876" t="s">
        <v>8275</v>
      </c>
    </row>
    <row r="877" spans="1:6" x14ac:dyDescent="0.2">
      <c r="A877" t="s">
        <v>8047</v>
      </c>
      <c r="B877" s="4" t="s">
        <v>877</v>
      </c>
      <c r="C877" t="str">
        <f>CONCATENATE(A877,", ",B877)</f>
        <v>rape robb, serial#4 check</v>
      </c>
      <c r="D877" t="s">
        <v>8275</v>
      </c>
    </row>
    <row r="878" spans="1:6" x14ac:dyDescent="0.2">
      <c r="A878" t="s">
        <v>8275</v>
      </c>
      <c r="B878" s="4" t="s">
        <v>14184</v>
      </c>
      <c r="C878" t="str">
        <f>CONCATENATE(A878,", ",B878)</f>
        <v xml:space="preserve">Rape, </v>
      </c>
      <c r="D878" t="s">
        <v>8275</v>
      </c>
    </row>
    <row r="879" spans="1:6" hidden="1" x14ac:dyDescent="0.2">
      <c r="A879" t="s">
        <v>9006</v>
      </c>
      <c r="B879" s="4" t="s">
        <v>2812</v>
      </c>
      <c r="C879" t="str">
        <f>CONCATENATE(A879,", ",B879)</f>
        <v>over kicked dog, note says none lately</v>
      </c>
    </row>
    <row r="880" spans="1:6" hidden="1" x14ac:dyDescent="0.2">
      <c r="A880" t="s">
        <v>9007</v>
      </c>
      <c r="B880" s="4" t="s">
        <v>2815</v>
      </c>
      <c r="C880" t="str">
        <f>CONCATENATE(A880,", ",B880)</f>
        <v>companies split, more 7/30 9/23</v>
      </c>
    </row>
    <row r="881" spans="1:6" hidden="1" x14ac:dyDescent="0.2">
      <c r="A881" t="s">
        <v>9009</v>
      </c>
      <c r="B881" s="4" t="s">
        <v>14184</v>
      </c>
      <c r="C881" t="str">
        <f>CONCATENATE(A881,", ",B881)</f>
        <v xml:space="preserve">by barkeep, </v>
      </c>
    </row>
    <row r="882" spans="1:6" ht="25.5" hidden="1" x14ac:dyDescent="0.2">
      <c r="B882" s="4" t="s">
        <v>2817</v>
      </c>
      <c r="C882" t="str">
        <f>CONCATENATE(A882,", ",B882)</f>
        <v>, man and wife kill 17 month old and 801</v>
      </c>
    </row>
    <row r="883" spans="1:6" hidden="1" x14ac:dyDescent="0.2">
      <c r="A883" t="s">
        <v>9010</v>
      </c>
      <c r="B883" s="4" t="s">
        <v>2819</v>
      </c>
      <c r="C883" t="str">
        <f>CONCATENATE(A883,", ",B883)</f>
        <v>much more in Byram, this got boycott going?</v>
      </c>
    </row>
    <row r="884" spans="1:6" hidden="1" x14ac:dyDescent="0.2">
      <c r="A884" t="s">
        <v>9011</v>
      </c>
      <c r="B884" s="4" t="s">
        <v>2821</v>
      </c>
      <c r="C884" t="str">
        <f>CONCATENATE(A884,", ",B884)</f>
        <v>rent dispute money, tenant kills landlord</v>
      </c>
    </row>
    <row r="885" spans="1:6" hidden="1" x14ac:dyDescent="0.2">
      <c r="A885" t="s">
        <v>9013</v>
      </c>
      <c r="B885" s="4" t="s">
        <v>2823</v>
      </c>
      <c r="C885" t="str">
        <f>CONCATENATE(A885,", ",B885)</f>
        <v>tender shoots, through saloon door</v>
      </c>
      <c r="F885" t="s">
        <v>23251</v>
      </c>
    </row>
    <row r="886" spans="1:6" x14ac:dyDescent="0.2">
      <c r="A886" t="s">
        <v>8336</v>
      </c>
      <c r="B886" s="4" t="s">
        <v>894</v>
      </c>
      <c r="C886" t="str">
        <f>CONCATENATE(A886,", ",B886)</f>
        <v>rape set afire in home, nr 6th Howard</v>
      </c>
      <c r="D886" t="s">
        <v>8275</v>
      </c>
    </row>
    <row r="887" spans="1:6" x14ac:dyDescent="0.2">
      <c r="A887" t="s">
        <v>8275</v>
      </c>
      <c r="B887" s="4" t="s">
        <v>14184</v>
      </c>
      <c r="C887" t="str">
        <f>CONCATENATE(A887,", ",B887)</f>
        <v xml:space="preserve">Rape, </v>
      </c>
      <c r="D887" t="s">
        <v>8275</v>
      </c>
    </row>
    <row r="888" spans="1:6" hidden="1" x14ac:dyDescent="0.2">
      <c r="A888" t="s">
        <v>9018</v>
      </c>
      <c r="B888" s="4" t="s">
        <v>9789</v>
      </c>
      <c r="C888" t="str">
        <f>CONCATENATE(A888,", ",B888)</f>
        <v>runaround wife, accident</v>
      </c>
    </row>
    <row r="889" spans="1:6" x14ac:dyDescent="0.2">
      <c r="A889" t="s">
        <v>8275</v>
      </c>
      <c r="B889" s="4" t="s">
        <v>14184</v>
      </c>
      <c r="C889" t="str">
        <f>CONCATENATE(A889,", ",B889)</f>
        <v xml:space="preserve">Rape, </v>
      </c>
      <c r="D889" t="s">
        <v>8275</v>
      </c>
    </row>
    <row r="890" spans="1:6" hidden="1" x14ac:dyDescent="0.2">
      <c r="A890" t="s">
        <v>9021</v>
      </c>
      <c r="B890" s="4" t="s">
        <v>2829</v>
      </c>
      <c r="C890" t="str">
        <f>CONCATENATE(A890,", ",B890)</f>
        <v>strangled, aka May Smith</v>
      </c>
    </row>
    <row r="891" spans="1:6" ht="25.5" hidden="1" x14ac:dyDescent="0.2">
      <c r="A891" t="s">
        <v>9023</v>
      </c>
      <c r="B891" s="4" t="s">
        <v>2831</v>
      </c>
      <c r="C891" t="str">
        <f>CONCATENATE(A891,", ",B891)</f>
        <v>burglar by butler, Phony case see Duke p. 131 never tried.</v>
      </c>
    </row>
    <row r="892" spans="1:6" x14ac:dyDescent="0.2">
      <c r="A892" t="s">
        <v>8992</v>
      </c>
      <c r="B892" s="4" t="s">
        <v>987</v>
      </c>
      <c r="C892" t="str">
        <f>CONCATENATE(A892,", ",B892)</f>
        <v>sex rape, sharp instru</v>
      </c>
      <c r="D892" t="s">
        <v>8275</v>
      </c>
    </row>
    <row r="893" spans="1:6" hidden="1" x14ac:dyDescent="0.2">
      <c r="A893" t="s">
        <v>9025</v>
      </c>
      <c r="B893" s="4" t="s">
        <v>14184</v>
      </c>
      <c r="C893" t="str">
        <f>CONCATENATE(A893,", ",B893)</f>
        <v xml:space="preserve">suicide pact, </v>
      </c>
    </row>
    <row r="894" spans="1:6" hidden="1" x14ac:dyDescent="0.2">
      <c r="B894" s="4" t="s">
        <v>2834</v>
      </c>
      <c r="C894" t="str">
        <f>CONCATENATE(A894,", ",B894)</f>
        <v>, Report May 20/96</v>
      </c>
    </row>
    <row r="895" spans="1:6" hidden="1" x14ac:dyDescent="0.2">
      <c r="A895" t="s">
        <v>9027</v>
      </c>
      <c r="B895" s="4" t="s">
        <v>14547</v>
      </c>
      <c r="C895" t="str">
        <f>CONCATENATE(A895,", ",B895)</f>
        <v>labor lathers strike non union, 12 indicted</v>
      </c>
    </row>
    <row r="896" spans="1:6" hidden="1" x14ac:dyDescent="0.2">
      <c r="A896" t="s">
        <v>9021</v>
      </c>
      <c r="B896" s="4" t="s">
        <v>14184</v>
      </c>
      <c r="C896" t="str">
        <f>CONCATENATE(A896,", ",B896)</f>
        <v xml:space="preserve">strangled, </v>
      </c>
    </row>
    <row r="897" spans="1:6" x14ac:dyDescent="0.2">
      <c r="A897" t="s">
        <v>8992</v>
      </c>
      <c r="B897" s="4" t="s">
        <v>991</v>
      </c>
      <c r="C897" t="str">
        <f>CONCATENATE(A897,", ",B897)</f>
        <v>sex rape, 34 times</v>
      </c>
      <c r="D897" t="s">
        <v>8275</v>
      </c>
    </row>
    <row r="898" spans="1:6" x14ac:dyDescent="0.2">
      <c r="A898" t="s">
        <v>5042</v>
      </c>
      <c r="B898" s="4" t="s">
        <v>14184</v>
      </c>
      <c r="C898" t="str">
        <f>CONCATENATE(A898,", ",B898)</f>
        <v xml:space="preserve">rape, </v>
      </c>
      <c r="D898" t="s">
        <v>8275</v>
      </c>
    </row>
    <row r="899" spans="1:6" hidden="1" x14ac:dyDescent="0.2">
      <c r="A899" t="s">
        <v>9032</v>
      </c>
      <c r="B899" s="4" t="s">
        <v>14184</v>
      </c>
      <c r="C899" t="str">
        <f>CONCATENATE(A899,", ",B899)</f>
        <v xml:space="preserve">sus 801 mom, </v>
      </c>
    </row>
    <row r="900" spans="1:6" hidden="1" x14ac:dyDescent="0.2">
      <c r="A900" t="s">
        <v>9032</v>
      </c>
      <c r="B900" s="4" t="s">
        <v>14184</v>
      </c>
      <c r="C900" t="str">
        <f>CONCATENATE(A900,", ",B900)</f>
        <v xml:space="preserve">sus 801 mom, </v>
      </c>
    </row>
    <row r="901" spans="1:6" hidden="1" x14ac:dyDescent="0.2">
      <c r="A901" t="s">
        <v>9032</v>
      </c>
      <c r="B901" s="4" t="s">
        <v>14184</v>
      </c>
      <c r="C901" t="str">
        <f>CONCATENATE(A901,", ",B901)</f>
        <v xml:space="preserve">sus 801 mom, </v>
      </c>
    </row>
    <row r="902" spans="1:6" hidden="1" x14ac:dyDescent="0.2">
      <c r="A902" t="s">
        <v>11908</v>
      </c>
      <c r="B902" s="4" t="s">
        <v>2839</v>
      </c>
      <c r="C902" t="str">
        <f>CONCATENATE(A902,", ",B902)</f>
        <v>fight, died after taken to jail.  Justified?</v>
      </c>
    </row>
    <row r="903" spans="1:6" hidden="1" x14ac:dyDescent="0.2">
      <c r="A903" t="s">
        <v>9035</v>
      </c>
      <c r="B903" s="4" t="s">
        <v>14184</v>
      </c>
      <c r="C903" t="str">
        <f>CONCATENATE(A903,", ",B903)</f>
        <v xml:space="preserve">maybe reg, </v>
      </c>
    </row>
    <row r="904" spans="1:6" hidden="1" x14ac:dyDescent="0.2">
      <c r="A904" t="s">
        <v>11691</v>
      </c>
      <c r="B904" s="4" t="s">
        <v>2843</v>
      </c>
      <c r="C904" t="str">
        <f>CONCATENATE(A904,", ",B904)</f>
        <v>Quarrel, stabbed while asleep</v>
      </c>
    </row>
    <row r="905" spans="1:6" x14ac:dyDescent="0.2">
      <c r="A905" t="s">
        <v>5042</v>
      </c>
      <c r="B905" s="4" t="s">
        <v>1010</v>
      </c>
      <c r="C905" t="str">
        <f>CONCATENATE(A905,", ",B905)</f>
        <v>rape, bread knife</v>
      </c>
      <c r="D905" t="s">
        <v>8275</v>
      </c>
    </row>
    <row r="906" spans="1:6" hidden="1" x14ac:dyDescent="0.2">
      <c r="A906" t="s">
        <v>11830</v>
      </c>
      <c r="B906" s="4" t="s">
        <v>2845</v>
      </c>
      <c r="C906" t="str">
        <f>CONCATENATE(A906,", ",B906)</f>
        <v>sus 801, religious nut and paramour</v>
      </c>
    </row>
    <row r="907" spans="1:6" hidden="1" x14ac:dyDescent="0.2">
      <c r="A907" t="s">
        <v>12208</v>
      </c>
      <c r="B907" s="4" t="s">
        <v>2847</v>
      </c>
      <c r="C907" t="str">
        <f>CONCATENATE(A907,", ",B907)</f>
        <v>by nephew, said she had his watch</v>
      </c>
    </row>
    <row r="908" spans="1:6" hidden="1" x14ac:dyDescent="0.2">
      <c r="A908" t="s">
        <v>9040</v>
      </c>
      <c r="B908" s="4" t="s">
        <v>14184</v>
      </c>
      <c r="C908" t="str">
        <f>CONCATENATE(A908,", ",B908)</f>
        <v xml:space="preserve">sus 801 lover boy, </v>
      </c>
    </row>
    <row r="909" spans="1:6" hidden="1" x14ac:dyDescent="0.2">
      <c r="A909" t="s">
        <v>9042</v>
      </c>
      <c r="B909" s="4" t="s">
        <v>2850</v>
      </c>
      <c r="C909" t="str">
        <f>CONCATENATE(A909,", ",B909)</f>
        <v>SF coroner and courts han, military not handle</v>
      </c>
    </row>
    <row r="910" spans="1:6" hidden="1" x14ac:dyDescent="0.2">
      <c r="A910" t="s">
        <v>9044</v>
      </c>
      <c r="B910" s="4" t="s">
        <v>2852</v>
      </c>
      <c r="C910" t="str">
        <f>CONCATENATE(A910,", ",B910)</f>
        <v>internal Asylum Society, real guy in China</v>
      </c>
    </row>
    <row r="911" spans="1:6" x14ac:dyDescent="0.2">
      <c r="A911" t="s">
        <v>5121</v>
      </c>
      <c r="B911" s="4" t="s">
        <v>14184</v>
      </c>
      <c r="C911" t="str">
        <f>CONCATENATE(A911,", ",B911)</f>
        <v xml:space="preserve">rape sodomy, </v>
      </c>
      <c r="D911" t="s">
        <v>8275</v>
      </c>
    </row>
    <row r="912" spans="1:6" hidden="1" x14ac:dyDescent="0.2">
      <c r="A912" t="s">
        <v>9046</v>
      </c>
      <c r="B912" s="4" t="s">
        <v>2855</v>
      </c>
      <c r="C912" t="str">
        <f>CONCATENATE(A912,", ",B912)</f>
        <v>saloon  vic bad, 24th and railroad</v>
      </c>
      <c r="F912" t="s">
        <v>23251</v>
      </c>
    </row>
    <row r="913" spans="1:6" hidden="1" x14ac:dyDescent="0.2">
      <c r="A913" t="s">
        <v>9048</v>
      </c>
      <c r="B913" s="4" t="s">
        <v>14184</v>
      </c>
      <c r="C913" t="str">
        <f>CONCATENATE(A913,", ",B913)</f>
        <v xml:space="preserve">street beating, </v>
      </c>
    </row>
    <row r="914" spans="1:6" hidden="1" x14ac:dyDescent="0.2">
      <c r="A914" t="s">
        <v>9050</v>
      </c>
      <c r="B914" s="4" t="s">
        <v>2858</v>
      </c>
      <c r="C914" t="str">
        <f>CONCATENATE(A914,", ",B914)</f>
        <v>debt re wif pric money, hired hit</v>
      </c>
    </row>
    <row r="915" spans="1:6" hidden="1" x14ac:dyDescent="0.2">
      <c r="A915" t="s">
        <v>9052</v>
      </c>
      <c r="B915" s="4" t="s">
        <v>2861</v>
      </c>
      <c r="C915" t="str">
        <f>CONCATENATE(A915,", ",B915)</f>
        <v>repris for 7/18cas, repris for 7/18/case</v>
      </c>
    </row>
    <row r="916" spans="1:6" hidden="1" x14ac:dyDescent="0.2">
      <c r="A916" t="s">
        <v>9053</v>
      </c>
      <c r="B916" s="4" t="s">
        <v>14184</v>
      </c>
      <c r="C916" t="str">
        <f>CONCATENATE(A916,", ",B916)</f>
        <v xml:space="preserve">in street, </v>
      </c>
    </row>
    <row r="917" spans="1:6" hidden="1" x14ac:dyDescent="0.2">
      <c r="A917" t="s">
        <v>9054</v>
      </c>
      <c r="B917" s="4" t="s">
        <v>2863</v>
      </c>
      <c r="C917" t="str">
        <f>CONCATENATE(A917,", ",B917)</f>
        <v>drun kills stepson defend, mans gets max sentence</v>
      </c>
    </row>
    <row r="918" spans="1:6" hidden="1" x14ac:dyDescent="0.2">
      <c r="A918" t="s">
        <v>9057</v>
      </c>
      <c r="B918" s="4" t="s">
        <v>2865</v>
      </c>
      <c r="C918" t="str">
        <f>CONCATENATE(A918,", ",B918)</f>
        <v>hoods beat drun, street asault</v>
      </c>
    </row>
    <row r="919" spans="1:6" x14ac:dyDescent="0.2">
      <c r="A919" t="s">
        <v>8992</v>
      </c>
      <c r="B919" s="4" t="s">
        <v>1044</v>
      </c>
      <c r="C919" t="str">
        <f>CONCATENATE(A919,", ",B919)</f>
        <v>sex rape, plea 2nd degree</v>
      </c>
      <c r="D919" t="s">
        <v>8275</v>
      </c>
    </row>
    <row r="920" spans="1:6" hidden="1" x14ac:dyDescent="0.2">
      <c r="A920" t="s">
        <v>8982</v>
      </c>
      <c r="B920" s="4" t="s">
        <v>2869</v>
      </c>
      <c r="C920" t="str">
        <f>CONCATENATE(A920,", ",B920)</f>
        <v>jealousy, Wrong guy . really Mickey?</v>
      </c>
    </row>
    <row r="921" spans="1:6" hidden="1" x14ac:dyDescent="0.2">
      <c r="A921" t="s">
        <v>9062</v>
      </c>
      <c r="B921" s="4" t="s">
        <v>2872</v>
      </c>
      <c r="C921" t="str">
        <f>CONCATENATE(A921,", ",B921)</f>
        <v>Sam Yup by see, hanged from rafter  -- arrest 9/3/97</v>
      </c>
    </row>
    <row r="922" spans="1:6" hidden="1" x14ac:dyDescent="0.2">
      <c r="A922" t="s">
        <v>9064</v>
      </c>
      <c r="B922" s="4" t="s">
        <v>2874</v>
      </c>
      <c r="C922" t="str">
        <f>CONCATENATE(A922,", ",B922)</f>
        <v>see Yup by sam, or Ju Jung or Chu Chang vic</v>
      </c>
    </row>
    <row r="923" spans="1:6" hidden="1" x14ac:dyDescent="0.2">
      <c r="B923" s="4" t="s">
        <v>2875</v>
      </c>
      <c r="C923" t="str">
        <f>CONCATENATE(A923,", ",B923)</f>
        <v>, cops predict trouble</v>
      </c>
    </row>
    <row r="924" spans="1:6" ht="25.5" hidden="1" x14ac:dyDescent="0.2">
      <c r="A924" t="s">
        <v>9066</v>
      </c>
      <c r="B924" s="4" t="s">
        <v>2876</v>
      </c>
      <c r="C924" t="str">
        <f>CONCATENATE(A924,", ",B924)</f>
        <v>wife abuser choked?, may have been overexertion, booked for m</v>
      </c>
    </row>
    <row r="925" spans="1:6" x14ac:dyDescent="0.2">
      <c r="A925" t="s">
        <v>8992</v>
      </c>
      <c r="B925" s="4" t="s">
        <v>14184</v>
      </c>
      <c r="C925" t="str">
        <f>CONCATENATE(A925,", ",B925)</f>
        <v xml:space="preserve">sex rape, </v>
      </c>
      <c r="D925" t="s">
        <v>8275</v>
      </c>
    </row>
    <row r="926" spans="1:6" hidden="1" x14ac:dyDescent="0.2">
      <c r="A926" t="s">
        <v>11830</v>
      </c>
      <c r="B926" s="4" t="s">
        <v>2878</v>
      </c>
      <c r="C926" t="str">
        <f>CONCATENATE(A926,", ",B926)</f>
        <v>sus 801, lover kills her</v>
      </c>
    </row>
    <row r="927" spans="1:6" hidden="1" x14ac:dyDescent="0.2">
      <c r="A927" t="s">
        <v>11720</v>
      </c>
      <c r="B927" s="4" t="s">
        <v>2879</v>
      </c>
      <c r="C927" t="str">
        <f>CONCATENATE(A927,", ",B927)</f>
        <v>saloon, Old greivance nut?</v>
      </c>
      <c r="F927" t="s">
        <v>23251</v>
      </c>
    </row>
    <row r="928" spans="1:6" hidden="1" x14ac:dyDescent="0.2">
      <c r="A928" t="s">
        <v>9070</v>
      </c>
      <c r="B928" s="4" t="s">
        <v>14184</v>
      </c>
      <c r="C928" t="str">
        <f>CONCATENATE(A928,", ",B928)</f>
        <v xml:space="preserve">saloon unprovoked, </v>
      </c>
      <c r="F928" t="s">
        <v>23251</v>
      </c>
    </row>
    <row r="929" spans="1:6" hidden="1" x14ac:dyDescent="0.2">
      <c r="A929" t="s">
        <v>9072</v>
      </c>
      <c r="B929" s="4" t="s">
        <v>2882</v>
      </c>
      <c r="C929" t="str">
        <f>CONCATENATE(A929,", ",B929)</f>
        <v>saloon, of dut cop loses, loses fight kills enemy</v>
      </c>
      <c r="F929" t="s">
        <v>23251</v>
      </c>
    </row>
    <row r="930" spans="1:6" hidden="1" x14ac:dyDescent="0.2">
      <c r="A930" t="s">
        <v>9074</v>
      </c>
      <c r="B930" s="4" t="s">
        <v>2884</v>
      </c>
      <c r="C930" t="str">
        <f>CONCATENATE(A930,", ",B930)</f>
        <v>drunk party, sus says 801 cops 187</v>
      </c>
    </row>
    <row r="931" spans="1:6" hidden="1" x14ac:dyDescent="0.2">
      <c r="A931" t="s">
        <v>9075</v>
      </c>
      <c r="B931" s="4" t="s">
        <v>14184</v>
      </c>
      <c r="C931" t="str">
        <f>CONCATENATE(A931,", ",B931)</f>
        <v xml:space="preserve">beat her she died, </v>
      </c>
    </row>
    <row r="932" spans="1:6" x14ac:dyDescent="0.2">
      <c r="A932" t="s">
        <v>8992</v>
      </c>
      <c r="B932" s="4" t="s">
        <v>14184</v>
      </c>
      <c r="C932" t="str">
        <f>CONCATENATE(A932,", ",B932)</f>
        <v xml:space="preserve">sex rape, </v>
      </c>
      <c r="D932" t="s">
        <v>8275</v>
      </c>
    </row>
    <row r="933" spans="1:6" hidden="1" x14ac:dyDescent="0.2">
      <c r="A933" t="s">
        <v>9077</v>
      </c>
      <c r="B933" s="4" t="s">
        <v>2888</v>
      </c>
      <c r="C933" t="str">
        <f>CONCATENATE(A933,", ",B933)</f>
        <v>over dog, finally insane</v>
      </c>
    </row>
    <row r="934" spans="1:6" hidden="1" x14ac:dyDescent="0.2">
      <c r="A934" t="s">
        <v>9079</v>
      </c>
      <c r="B934" s="4" t="s">
        <v>2890</v>
      </c>
      <c r="C934" t="str">
        <f>CONCATENATE(A934,", ",B934)</f>
        <v>ex worker, fired yesterday</v>
      </c>
    </row>
    <row r="935" spans="1:6" hidden="1" x14ac:dyDescent="0.2">
      <c r="A935" t="s">
        <v>9080</v>
      </c>
      <c r="B935" s="4" t="s">
        <v>2892</v>
      </c>
      <c r="C935" t="str">
        <f>CONCATENATE(A935,", ",B935)</f>
        <v>talkie uncle, to hang</v>
      </c>
    </row>
    <row r="936" spans="1:6" hidden="1" x14ac:dyDescent="0.2">
      <c r="A936" t="s">
        <v>9082</v>
      </c>
      <c r="B936" s="4" t="s">
        <v>2894</v>
      </c>
      <c r="C936" t="str">
        <f>CONCATENATE(A936,", ",B936)</f>
        <v>hoods beat man in saloon, goes outside beats and kicks</v>
      </c>
      <c r="F936" t="s">
        <v>23251</v>
      </c>
    </row>
    <row r="937" spans="1:6" hidden="1" x14ac:dyDescent="0.2">
      <c r="A937" t="s">
        <v>9084</v>
      </c>
      <c r="B937" s="4" t="s">
        <v>14184</v>
      </c>
      <c r="C937" t="str">
        <f>CONCATENATE(A937,", ",B937)</f>
        <v xml:space="preserve">coast rounders, </v>
      </c>
    </row>
    <row r="938" spans="1:6" hidden="1" x14ac:dyDescent="0.2">
      <c r="A938" t="s">
        <v>9086</v>
      </c>
      <c r="B938" s="4" t="s">
        <v>14184</v>
      </c>
      <c r="C938" t="str">
        <f>CONCATENATE(A938,", ",B938)</f>
        <v xml:space="preserve">sex criminal, </v>
      </c>
    </row>
    <row r="939" spans="1:6" hidden="1" x14ac:dyDescent="0.2">
      <c r="A939" t="s">
        <v>9088</v>
      </c>
      <c r="B939" s="4" t="s">
        <v>2898</v>
      </c>
      <c r="C939" t="str">
        <f>CONCATENATE(A939,", ",B939)</f>
        <v>she left him, for life of shame</v>
      </c>
    </row>
    <row r="940" spans="1:6" hidden="1" x14ac:dyDescent="0.2">
      <c r="A940" t="s">
        <v>9053</v>
      </c>
      <c r="B940" s="4" t="s">
        <v>2901</v>
      </c>
      <c r="C940" t="str">
        <f>CONCATENATE(A940,", ",B940)</f>
        <v>in street, sus say over money both lee family</v>
      </c>
    </row>
    <row r="941" spans="1:6" hidden="1" x14ac:dyDescent="0.2">
      <c r="A941" t="s">
        <v>9091</v>
      </c>
      <c r="B941" s="4" t="s">
        <v>2903</v>
      </c>
      <c r="C941" t="str">
        <f>CONCATENATE(A941,", ",B941)</f>
        <v>3 in brain, big case cops 801?</v>
      </c>
    </row>
    <row r="942" spans="1:6" hidden="1" x14ac:dyDescent="0.2">
      <c r="A942" t="s">
        <v>9093</v>
      </c>
      <c r="B942" s="4" t="s">
        <v>2905</v>
      </c>
      <c r="C942" t="str">
        <f>CONCATENATE(A942,", ",B942)</f>
        <v>drunk senseless, thought he was bilked</v>
      </c>
    </row>
    <row r="943" spans="1:6" hidden="1" x14ac:dyDescent="0.2">
      <c r="A943" t="s">
        <v>9094</v>
      </c>
      <c r="B943" s="4" t="s">
        <v>2907</v>
      </c>
      <c r="C943" t="str">
        <f>CONCATENATE(A943,", ",B943)</f>
        <v>kills prost, half breed pleads guilt</v>
      </c>
    </row>
    <row r="944" spans="1:6" x14ac:dyDescent="0.2">
      <c r="A944" t="s">
        <v>8992</v>
      </c>
      <c r="B944" s="4" t="s">
        <v>14184</v>
      </c>
      <c r="C944" t="str">
        <f>CONCATENATE(A944,", ",B944)</f>
        <v xml:space="preserve">sex rape, </v>
      </c>
      <c r="D944" t="s">
        <v>8275</v>
      </c>
    </row>
    <row r="945" spans="1:6" hidden="1" x14ac:dyDescent="0.2">
      <c r="A945" t="s">
        <v>9096</v>
      </c>
      <c r="B945" s="4" t="s">
        <v>2911</v>
      </c>
      <c r="C945" t="str">
        <f>CONCATENATE(A945,", ",B945)</f>
        <v>labor union beef?, refer in Chun Yet ten</v>
      </c>
    </row>
    <row r="946" spans="1:6" hidden="1" x14ac:dyDescent="0.2">
      <c r="A946" t="s">
        <v>11892</v>
      </c>
      <c r="B946" s="4" t="s">
        <v>2913</v>
      </c>
      <c r="C946" t="str">
        <f>CONCATENATE(A946,", ",B946)</f>
        <v>saloon fight, coasters did it?</v>
      </c>
      <c r="F946" t="s">
        <v>23251</v>
      </c>
    </row>
    <row r="947" spans="1:6" hidden="1" x14ac:dyDescent="0.2">
      <c r="A947" t="s">
        <v>12117</v>
      </c>
      <c r="B947" s="4" t="s">
        <v>14184</v>
      </c>
      <c r="C947" t="str">
        <f>CONCATENATE(A947,", ",B947)</f>
        <v xml:space="preserve">cop killed, </v>
      </c>
    </row>
    <row r="948" spans="1:6" hidden="1" x14ac:dyDescent="0.2">
      <c r="A948" t="s">
        <v>9099</v>
      </c>
      <c r="B948" s="4" t="s">
        <v>2916</v>
      </c>
      <c r="C948" t="str">
        <f>CONCATENATE(A948,", ",B948)</f>
        <v>drunk kills tenant, v. tries to defend mom</v>
      </c>
    </row>
    <row r="949" spans="1:6" x14ac:dyDescent="0.2">
      <c r="A949" t="s">
        <v>8992</v>
      </c>
      <c r="B949" s="4" t="s">
        <v>14184</v>
      </c>
      <c r="C949" t="str">
        <f>CONCATENATE(A949,", ",B949)</f>
        <v xml:space="preserve">sex rape, </v>
      </c>
      <c r="D949" t="s">
        <v>8275</v>
      </c>
    </row>
    <row r="950" spans="1:6" hidden="1" x14ac:dyDescent="0.2">
      <c r="A950" t="s">
        <v>9100</v>
      </c>
      <c r="B950" s="4" t="s">
        <v>2918</v>
      </c>
      <c r="C950" t="str">
        <f>CONCATENATE(A950,", ",B950)</f>
        <v>baroom,  vic agrressor</v>
      </c>
    </row>
    <row r="951" spans="1:6" hidden="1" x14ac:dyDescent="0.2">
      <c r="A951" t="s">
        <v>9102</v>
      </c>
      <c r="B951" s="4" t="s">
        <v>2920</v>
      </c>
      <c r="C951" t="str">
        <f>CONCATENATE(A951,", ",B951)</f>
        <v>rest dispute, kills waiter</v>
      </c>
    </row>
    <row r="952" spans="1:6" hidden="1" x14ac:dyDescent="0.2">
      <c r="A952" t="s">
        <v>9104</v>
      </c>
      <c r="B952" s="4" t="s">
        <v>2922</v>
      </c>
      <c r="C952" t="str">
        <f>CONCATENATE(A952,", ",B952)</f>
        <v>marine rage, over right of way</v>
      </c>
    </row>
    <row r="953" spans="1:6" hidden="1" x14ac:dyDescent="0.2">
      <c r="A953" t="s">
        <v>9107</v>
      </c>
      <c r="B953" s="4" t="s">
        <v>2924</v>
      </c>
      <c r="C953" t="str">
        <f>CONCATENATE(A953,", ",B953)</f>
        <v>labor/business, pete's nephew</v>
      </c>
    </row>
    <row r="954" spans="1:6" hidden="1" x14ac:dyDescent="0.2">
      <c r="A954" t="s">
        <v>9109</v>
      </c>
      <c r="B954" s="4" t="s">
        <v>2926</v>
      </c>
      <c r="C954" t="str">
        <f>CONCATENATE(A954,", ",B954)</f>
        <v>aka Simpson, like 1896 cases</v>
      </c>
    </row>
    <row r="955" spans="1:6" hidden="1" x14ac:dyDescent="0.2">
      <c r="A955" t="s">
        <v>9111</v>
      </c>
      <c r="B955" s="4" t="s">
        <v>2928</v>
      </c>
      <c r="C955" t="str">
        <f>CONCATENATE(A955,", ",B955)</f>
        <v>family fued, roots in China</v>
      </c>
    </row>
    <row r="956" spans="1:6" hidden="1" x14ac:dyDescent="0.2">
      <c r="A956" t="s">
        <v>9113</v>
      </c>
      <c r="B956" s="4" t="s">
        <v>2930</v>
      </c>
      <c r="C956" t="str">
        <f>CONCATENATE(A956,", ",B956)</f>
        <v>over fishin nets, bro in law splits</v>
      </c>
    </row>
    <row r="957" spans="1:6" hidden="1" x14ac:dyDescent="0.2">
      <c r="A957" t="s">
        <v>11830</v>
      </c>
      <c r="B957" s="4" t="s">
        <v>2932</v>
      </c>
      <c r="C957" t="str">
        <f>CONCATENATE(A957,", ",B957)</f>
        <v>sus 801, champ/s dad insane</v>
      </c>
    </row>
    <row r="958" spans="1:6" hidden="1" x14ac:dyDescent="0.2">
      <c r="A958" t="s">
        <v>12060</v>
      </c>
      <c r="B958" s="4" t="s">
        <v>2933</v>
      </c>
      <c r="C958" t="str">
        <f>CONCATENATE(A958,", ",B958)</f>
        <v>over money, kills step dad</v>
      </c>
    </row>
    <row r="959" spans="1:6" hidden="1" x14ac:dyDescent="0.2">
      <c r="A959" t="s">
        <v>9117</v>
      </c>
      <c r="B959" s="4" t="s">
        <v>2935</v>
      </c>
      <c r="C959" t="str">
        <f>CONCATENATE(A959,", ",B959)</f>
        <v>Drunk soldier, Not guilty. twinkie defense</v>
      </c>
    </row>
    <row r="960" spans="1:6" x14ac:dyDescent="0.2">
      <c r="A960" t="s">
        <v>8992</v>
      </c>
      <c r="B960" s="4" t="s">
        <v>14184</v>
      </c>
      <c r="C960" t="str">
        <f>CONCATENATE(A960,", ",B960)</f>
        <v xml:space="preserve">sex rape, </v>
      </c>
      <c r="D960" t="s">
        <v>8275</v>
      </c>
    </row>
    <row r="961" spans="1:6" hidden="1" x14ac:dyDescent="0.2">
      <c r="A961" t="s">
        <v>9119</v>
      </c>
      <c r="B961" s="4" t="s">
        <v>2938</v>
      </c>
      <c r="C961" t="str">
        <f>CONCATENATE(A961,", ",B961)</f>
        <v>Drunk Jealous, by fiancee 21 years</v>
      </c>
    </row>
    <row r="962" spans="1:6" hidden="1" x14ac:dyDescent="0.2">
      <c r="A962" t="s">
        <v>9121</v>
      </c>
      <c r="B962" s="4" t="s">
        <v>2940</v>
      </c>
      <c r="C962" t="str">
        <f>CONCATENATE(A962,", ",B962)</f>
        <v>labor union beef, scab by union hit man</v>
      </c>
    </row>
    <row r="963" spans="1:6" x14ac:dyDescent="0.2">
      <c r="A963" t="s">
        <v>8992</v>
      </c>
      <c r="B963" s="4" t="s">
        <v>14184</v>
      </c>
      <c r="C963" t="str">
        <f>CONCATENATE(A963,", ",B963)</f>
        <v xml:space="preserve">sex rape, </v>
      </c>
      <c r="D963" t="s">
        <v>8275</v>
      </c>
    </row>
    <row r="964" spans="1:6" hidden="1" x14ac:dyDescent="0.2">
      <c r="A964" t="s">
        <v>9123</v>
      </c>
      <c r="B964" s="4" t="s">
        <v>2943</v>
      </c>
      <c r="C964" t="str">
        <f>CONCATENATE(A964,", ",B964)</f>
        <v>sisters? or, maybe man friend</v>
      </c>
    </row>
    <row r="965" spans="1:6" hidden="1" x14ac:dyDescent="0.2">
      <c r="A965" t="s">
        <v>9125</v>
      </c>
      <c r="B965" s="4" t="s">
        <v>2945</v>
      </c>
      <c r="C965" t="str">
        <f>CONCATENATE(A965,", ",B965)</f>
        <v>drunk lodger, throws oil lamp burns</v>
      </c>
    </row>
    <row r="966" spans="1:6" hidden="1" x14ac:dyDescent="0.2">
      <c r="A966" t="s">
        <v>11564</v>
      </c>
      <c r="B966" s="4" t="s">
        <v>2947</v>
      </c>
      <c r="C966" t="str">
        <f>CONCATENATE(A966,", ",B966)</f>
        <v>triangle, of coast waitress gets life</v>
      </c>
    </row>
    <row r="967" spans="1:6" hidden="1" x14ac:dyDescent="0.2">
      <c r="A967" t="s">
        <v>9121</v>
      </c>
      <c r="B967" s="4" t="s">
        <v>2949</v>
      </c>
      <c r="C967" t="str">
        <f>CONCATENATE(A967,", ",B967)</f>
        <v>labor union beef, scab/union by pro killer arrest 10/00</v>
      </c>
    </row>
    <row r="968" spans="1:6" x14ac:dyDescent="0.2">
      <c r="A968" t="s">
        <v>8992</v>
      </c>
      <c r="B968" s="4" t="s">
        <v>14184</v>
      </c>
      <c r="C968" t="str">
        <f>CONCATENATE(A968,", ",B968)</f>
        <v xml:space="preserve">sex rape, </v>
      </c>
      <c r="D968" t="s">
        <v>8275</v>
      </c>
    </row>
    <row r="969" spans="1:6" hidden="1" x14ac:dyDescent="0.2">
      <c r="A969" t="s">
        <v>9128</v>
      </c>
      <c r="B969" s="4" t="s">
        <v>2951</v>
      </c>
      <c r="C969" t="str">
        <f>CONCATENATE(A969,", ",B969)</f>
        <v>alcohol beef, drunk by landord</v>
      </c>
    </row>
    <row r="970" spans="1:6" hidden="1" x14ac:dyDescent="0.2">
      <c r="A970" t="s">
        <v>8880</v>
      </c>
      <c r="B970" s="4" t="s">
        <v>2953</v>
      </c>
      <c r="C970" t="str">
        <f>CONCATENATE(A970,", ",B970)</f>
        <v>tong war, see for due process</v>
      </c>
    </row>
    <row r="971" spans="1:6" hidden="1" x14ac:dyDescent="0.2">
      <c r="A971" t="s">
        <v>11527</v>
      </c>
      <c r="B971" s="4" t="s">
        <v>2955</v>
      </c>
      <c r="C971" t="str">
        <f>CONCATENATE(A971,", ",B971)</f>
        <v>quarrel, v. La Mafia?</v>
      </c>
    </row>
    <row r="972" spans="1:6" hidden="1" x14ac:dyDescent="0.2">
      <c r="A972" t="s">
        <v>9131</v>
      </c>
      <c r="B972" s="4" t="s">
        <v>2957</v>
      </c>
      <c r="C972" t="str">
        <f>CONCATENATE(A972,", ",B972)</f>
        <v>tries 801, looks insane</v>
      </c>
    </row>
    <row r="973" spans="1:6" hidden="1" x14ac:dyDescent="0.2">
      <c r="A973" t="s">
        <v>9133</v>
      </c>
      <c r="B973" s="4" t="s">
        <v>2959</v>
      </c>
      <c r="C973" t="str">
        <f>CONCATENATE(A973,", ",B973)</f>
        <v>dispute, over small bill</v>
      </c>
    </row>
    <row r="974" spans="1:6" hidden="1" x14ac:dyDescent="0.2">
      <c r="A974" t="s">
        <v>11720</v>
      </c>
      <c r="B974" s="4" t="s">
        <v>2961</v>
      </c>
      <c r="C974" t="str">
        <f>CONCATENATE(A974,", ",B974)</f>
        <v>saloon, political argument</v>
      </c>
      <c r="F974" t="s">
        <v>23251</v>
      </c>
    </row>
    <row r="975" spans="1:6" hidden="1" x14ac:dyDescent="0.2">
      <c r="A975" t="s">
        <v>11720</v>
      </c>
      <c r="B975" s="4" t="s">
        <v>2963</v>
      </c>
      <c r="C975" t="str">
        <f>CONCATENATE(A975,", ",B975)</f>
        <v>saloon, Kills uncle flees</v>
      </c>
      <c r="F975" t="s">
        <v>23251</v>
      </c>
    </row>
    <row r="976" spans="1:6" x14ac:dyDescent="0.2">
      <c r="A976" t="s">
        <v>8992</v>
      </c>
      <c r="B976" s="4" t="s">
        <v>14184</v>
      </c>
      <c r="C976" t="str">
        <f>CONCATENATE(A976,", ",B976)</f>
        <v xml:space="preserve">sex rape, </v>
      </c>
      <c r="D976" t="s">
        <v>8275</v>
      </c>
    </row>
    <row r="977" spans="1:6" x14ac:dyDescent="0.2">
      <c r="A977" t="s">
        <v>5687</v>
      </c>
      <c r="B977" s="4" t="s">
        <v>14184</v>
      </c>
      <c r="C977" t="str">
        <f>CONCATENATE(A977,", ",B977)</f>
        <v xml:space="preserve">rape sex, </v>
      </c>
      <c r="D977" t="s">
        <v>8275</v>
      </c>
    </row>
    <row r="978" spans="1:6" x14ac:dyDescent="0.2">
      <c r="A978" t="s">
        <v>5687</v>
      </c>
      <c r="B978" s="4" t="s">
        <v>14184</v>
      </c>
      <c r="C978" t="str">
        <f>CONCATENATE(A978,", ",B978)</f>
        <v xml:space="preserve">rape sex, </v>
      </c>
      <c r="D978" t="s">
        <v>8275</v>
      </c>
    </row>
    <row r="979" spans="1:6" hidden="1" x14ac:dyDescent="0.2">
      <c r="A979" t="s">
        <v>9140</v>
      </c>
      <c r="B979" s="4" t="s">
        <v>2969</v>
      </c>
      <c r="C979" t="str">
        <f>CONCATENATE(A979,", ",B979)</f>
        <v>street assault, drunk beaten</v>
      </c>
    </row>
    <row r="980" spans="1:6" hidden="1" x14ac:dyDescent="0.2">
      <c r="A980" t="s">
        <v>8880</v>
      </c>
      <c r="B980" s="4" t="s">
        <v>2971</v>
      </c>
      <c r="C980" t="str">
        <f>CONCATENATE(A980,", ",B980)</f>
        <v>tong war, part of tong war</v>
      </c>
    </row>
    <row r="981" spans="1:6" hidden="1" x14ac:dyDescent="0.2">
      <c r="A981" t="s">
        <v>9142</v>
      </c>
      <c r="B981" s="4" t="s">
        <v>2973</v>
      </c>
      <c r="C981" t="str">
        <f>CONCATENATE(A981,", ",B981)</f>
        <v>v fisherman, no arrest gang mafia angle</v>
      </c>
    </row>
    <row r="982" spans="1:6" hidden="1" x14ac:dyDescent="0.2">
      <c r="A982" t="s">
        <v>8880</v>
      </c>
      <c r="B982" s="4" t="s">
        <v>2975</v>
      </c>
      <c r="C982" t="str">
        <f>CONCATENATE(A982,", ",B982)</f>
        <v>tong war, general fight</v>
      </c>
    </row>
    <row r="983" spans="1:6" hidden="1" x14ac:dyDescent="0.2">
      <c r="A983" t="s">
        <v>9145</v>
      </c>
      <c r="B983" s="4" t="s">
        <v>2977</v>
      </c>
      <c r="C983" t="str">
        <f>CONCATENATE(A983,", ",B983)</f>
        <v>shoots partner, over wolf whistle?</v>
      </c>
    </row>
    <row r="984" spans="1:6" hidden="1" x14ac:dyDescent="0.2">
      <c r="A984" t="s">
        <v>9147</v>
      </c>
      <c r="B984" s="4" t="s">
        <v>2979</v>
      </c>
      <c r="C984" t="str">
        <f>CONCATENATE(A984,", ",B984)</f>
        <v>kills baby, big deal</v>
      </c>
    </row>
    <row r="985" spans="1:6" hidden="1" x14ac:dyDescent="0.2">
      <c r="A985" t="s">
        <v>9150</v>
      </c>
      <c r="B985" s="4" t="s">
        <v>2981</v>
      </c>
      <c r="C985" t="str">
        <f>CONCATENATE(A985,", ",B985)</f>
        <v>drunken row, sailor by barkeep</v>
      </c>
    </row>
    <row r="986" spans="1:6" hidden="1" x14ac:dyDescent="0.2">
      <c r="A986" t="s">
        <v>9151</v>
      </c>
      <c r="B986" s="4" t="s">
        <v>2983</v>
      </c>
      <c r="C986" t="str">
        <f>CONCATENATE(A986,", ",B986)</f>
        <v>insane, to asylum</v>
      </c>
    </row>
    <row r="987" spans="1:6" hidden="1" x14ac:dyDescent="0.2">
      <c r="A987" t="s">
        <v>11817</v>
      </c>
      <c r="B987" s="4" t="s">
        <v>2984</v>
      </c>
      <c r="C987" t="str">
        <f>CONCATENATE(A987,", ",B987)</f>
        <v>street fight, boys mix it up</v>
      </c>
    </row>
    <row r="988" spans="1:6" x14ac:dyDescent="0.2">
      <c r="A988" t="s">
        <v>5752</v>
      </c>
      <c r="B988" s="4" t="s">
        <v>14184</v>
      </c>
      <c r="C988" t="str">
        <f>CONCATENATE(A988,", ",B988)</f>
        <v xml:space="preserve">Sex rape, </v>
      </c>
      <c r="D988" t="s">
        <v>8275</v>
      </c>
    </row>
    <row r="989" spans="1:6" hidden="1" x14ac:dyDescent="0.2">
      <c r="A989" t="s">
        <v>12308</v>
      </c>
      <c r="B989" s="4" t="s">
        <v>2987</v>
      </c>
      <c r="C989" t="str">
        <f>CONCATENATE(A989,", ",B989)</f>
        <v>Sus 801, jealousy? wife</v>
      </c>
    </row>
    <row r="990" spans="1:6" hidden="1" x14ac:dyDescent="0.2">
      <c r="A990" t="s">
        <v>8968</v>
      </c>
      <c r="B990" s="4" t="s">
        <v>2989</v>
      </c>
      <c r="C990" t="str">
        <f>CONCATENATE(A990,", ",B990)</f>
        <v>drunk, soldier/saloon girl</v>
      </c>
      <c r="F990" t="s">
        <v>23251</v>
      </c>
    </row>
    <row r="991" spans="1:6" hidden="1" x14ac:dyDescent="0.2">
      <c r="A991" t="s">
        <v>9156</v>
      </c>
      <c r="B991" s="4" t="s">
        <v>2991</v>
      </c>
      <c r="C991" t="str">
        <f>CONCATENATE(A991,", ",B991)</f>
        <v>Gay?, doc kills live in</v>
      </c>
    </row>
    <row r="992" spans="1:6" hidden="1" x14ac:dyDescent="0.2">
      <c r="A992" t="s">
        <v>11876</v>
      </c>
      <c r="B992" s="4" t="s">
        <v>2993</v>
      </c>
      <c r="C992" t="str">
        <f>CONCATENATE(A992,", ",B992)</f>
        <v>over woman, ordered to do it</v>
      </c>
    </row>
    <row r="993" spans="1:6" x14ac:dyDescent="0.2">
      <c r="A993" t="s">
        <v>8992</v>
      </c>
      <c r="B993" s="4" t="s">
        <v>14184</v>
      </c>
      <c r="C993" t="str">
        <f>CONCATENATE(A993,", ",B993)</f>
        <v xml:space="preserve">sex rape, </v>
      </c>
      <c r="D993" t="s">
        <v>8275</v>
      </c>
    </row>
    <row r="994" spans="1:6" hidden="1" x14ac:dyDescent="0.2">
      <c r="A994" t="s">
        <v>9161</v>
      </c>
      <c r="B994" s="4" t="s">
        <v>2997</v>
      </c>
      <c r="C994" t="str">
        <f>CONCATENATE(A994,", ",B994)</f>
        <v>by son gets life, throws lamp at guest</v>
      </c>
    </row>
    <row r="995" spans="1:6" hidden="1" x14ac:dyDescent="0.2">
      <c r="A995" t="s">
        <v>8982</v>
      </c>
      <c r="B995" s="4" t="s">
        <v>2999</v>
      </c>
      <c r="C995" t="str">
        <f>CONCATENATE(A995,", ",B995)</f>
        <v>jealousy, sailor / saloon girl</v>
      </c>
      <c r="F995" t="s">
        <v>23251</v>
      </c>
    </row>
    <row r="996" spans="1:6" x14ac:dyDescent="0.2">
      <c r="A996" t="s">
        <v>8992</v>
      </c>
      <c r="B996" s="4" t="s">
        <v>14184</v>
      </c>
      <c r="C996" t="str">
        <f>CONCATENATE(A996,", ",B996)</f>
        <v xml:space="preserve">sex rape, </v>
      </c>
      <c r="D996" t="s">
        <v>8275</v>
      </c>
    </row>
    <row r="997" spans="1:6" hidden="1" x14ac:dyDescent="0.2">
      <c r="A997" t="s">
        <v>11720</v>
      </c>
      <c r="B997" s="4" t="s">
        <v>3003</v>
      </c>
      <c r="C997" t="str">
        <f>CONCATENATE(A997,", ",B997)</f>
        <v>saloon, by sis's pimp</v>
      </c>
      <c r="F997" t="s">
        <v>23251</v>
      </c>
    </row>
    <row r="998" spans="1:6" hidden="1" x14ac:dyDescent="0.2">
      <c r="A998" t="s">
        <v>9166</v>
      </c>
      <c r="B998" s="4" t="s">
        <v>3005</v>
      </c>
      <c r="C998" t="str">
        <f>CONCATENATE(A998,", ",B998)</f>
        <v>dispute woman, dep sher by sailor</v>
      </c>
    </row>
    <row r="999" spans="1:6" hidden="1" x14ac:dyDescent="0.2">
      <c r="A999" t="s">
        <v>9166</v>
      </c>
      <c r="B999" s="4" t="s">
        <v>3007</v>
      </c>
      <c r="C999" t="str">
        <f>CONCATENATE(A999,", ",B999)</f>
        <v>dispute woman, loose woman by sailor</v>
      </c>
    </row>
    <row r="1000" spans="1:6" hidden="1" x14ac:dyDescent="0.2">
      <c r="A1000" t="s">
        <v>9169</v>
      </c>
      <c r="B1000" s="4" t="s">
        <v>3008</v>
      </c>
      <c r="C1000" t="str">
        <f>CONCATENATE(A1000,", ",B1000)</f>
        <v>swindler by vic, acquit in end</v>
      </c>
    </row>
    <row r="1001" spans="1:6" hidden="1" x14ac:dyDescent="0.2">
      <c r="A1001" t="s">
        <v>11720</v>
      </c>
      <c r="B1001" s="4" t="s">
        <v>3010</v>
      </c>
      <c r="C1001" t="str">
        <f>CONCATENATE(A1001,", ",B1001)</f>
        <v>saloon, nut ex employee</v>
      </c>
      <c r="F1001" t="s">
        <v>23251</v>
      </c>
    </row>
    <row r="1002" spans="1:6" hidden="1" x14ac:dyDescent="0.2">
      <c r="A1002" t="s">
        <v>9151</v>
      </c>
      <c r="B1002" s="4" t="s">
        <v>14184</v>
      </c>
      <c r="C1002" t="str">
        <f>CONCATENATE(A1002,", ",B1002)</f>
        <v xml:space="preserve">insane, </v>
      </c>
    </row>
    <row r="1003" spans="1:6" x14ac:dyDescent="0.2">
      <c r="A1003" t="s">
        <v>8992</v>
      </c>
      <c r="B1003" s="4" t="s">
        <v>14184</v>
      </c>
      <c r="C1003" t="str">
        <f>CONCATENATE(A1003,", ",B1003)</f>
        <v xml:space="preserve">sex rape, </v>
      </c>
      <c r="D1003" t="s">
        <v>8275</v>
      </c>
    </row>
    <row r="1004" spans="1:6" x14ac:dyDescent="0.2">
      <c r="A1004" t="s">
        <v>5821</v>
      </c>
      <c r="B1004" s="4" t="s">
        <v>14184</v>
      </c>
      <c r="C1004" t="str">
        <f>CONCATENATE(A1004,", ",B1004)</f>
        <v xml:space="preserve">rape rob sex apt, </v>
      </c>
      <c r="D1004" t="s">
        <v>8275</v>
      </c>
    </row>
    <row r="1005" spans="1:6" hidden="1" x14ac:dyDescent="0.2">
      <c r="A1005" t="s">
        <v>11720</v>
      </c>
      <c r="B1005" s="4" t="s">
        <v>3013</v>
      </c>
      <c r="C1005" t="str">
        <f>CONCATENATE(A1005,", ",B1005)</f>
        <v>saloon, row over paying</v>
      </c>
      <c r="F1005" t="s">
        <v>23251</v>
      </c>
    </row>
    <row r="1006" spans="1:6" hidden="1" x14ac:dyDescent="0.2">
      <c r="A1006" t="s">
        <v>11670</v>
      </c>
      <c r="B1006" s="4" t="s">
        <v>3015</v>
      </c>
      <c r="C1006" t="str">
        <f>CONCATENATE(A1006,", ",B1006)</f>
        <v>prostitute murder, 28 stabs yet mansl.</v>
      </c>
    </row>
    <row r="1007" spans="1:6" x14ac:dyDescent="0.2">
      <c r="A1007" t="s">
        <v>8992</v>
      </c>
      <c r="B1007" s="4" t="s">
        <v>14184</v>
      </c>
      <c r="C1007" t="str">
        <f>CONCATENATE(A1007,", ",B1007)</f>
        <v xml:space="preserve">sex rape, </v>
      </c>
      <c r="D1007" t="s">
        <v>8275</v>
      </c>
    </row>
    <row r="1008" spans="1:6" hidden="1" x14ac:dyDescent="0.2">
      <c r="A1008" t="s">
        <v>11743</v>
      </c>
      <c r="B1008" s="4" t="s">
        <v>2396</v>
      </c>
      <c r="C1008" t="str">
        <f>CONCATENATE(A1008,", ",B1008)</f>
        <v>running dispute, self defense?</v>
      </c>
    </row>
    <row r="1009" spans="1:6" hidden="1" x14ac:dyDescent="0.2">
      <c r="A1009" t="s">
        <v>9178</v>
      </c>
      <c r="B1009" s="4" t="s">
        <v>3020</v>
      </c>
      <c r="C1009" t="str">
        <f>CONCATENATE(A1009,", ",B1009)</f>
        <v>tailor war, aka Wong Chung Gom</v>
      </c>
    </row>
    <row r="1010" spans="1:6" hidden="1" x14ac:dyDescent="0.2">
      <c r="A1010" t="s">
        <v>9180</v>
      </c>
      <c r="B1010" s="4" t="s">
        <v>3023</v>
      </c>
      <c r="C1010" t="str">
        <f>CONCATENATE(A1010,", ",B1010)</f>
        <v>self defense, over water leak</v>
      </c>
    </row>
    <row r="1011" spans="1:6" hidden="1" x14ac:dyDescent="0.2">
      <c r="A1011" t="s">
        <v>9182</v>
      </c>
      <c r="B1011" s="4" t="s">
        <v>5303</v>
      </c>
      <c r="C1011" t="str">
        <f>CONCATENATE(A1011,", ",B1011)</f>
        <v>drunk mistress, alcohol</v>
      </c>
    </row>
    <row r="1012" spans="1:6" hidden="1" x14ac:dyDescent="0.2">
      <c r="A1012" t="s">
        <v>9184</v>
      </c>
      <c r="B1012" s="4" t="s">
        <v>3026</v>
      </c>
      <c r="C1012" t="str">
        <f>CONCATENATE(A1012,", ",B1012)</f>
        <v>see over repeats, Marysville war</v>
      </c>
    </row>
    <row r="1013" spans="1:6" hidden="1" x14ac:dyDescent="0.2">
      <c r="A1013" t="s">
        <v>9186</v>
      </c>
      <c r="B1013" s="4" t="s">
        <v>3028</v>
      </c>
      <c r="C1013" t="str">
        <f>CONCATENATE(A1013,", ",B1013)</f>
        <v>carpenter by bind, Hop sing by Suey Sin</v>
      </c>
    </row>
    <row r="1014" spans="1:6" hidden="1" x14ac:dyDescent="0.2">
      <c r="A1014" t="s">
        <v>9188</v>
      </c>
      <c r="B1014" s="4" t="s">
        <v>3030</v>
      </c>
      <c r="C1014" t="str">
        <f>CONCATENATE(A1014,", ",B1014)</f>
        <v>Hop Sing by, by Suey Sing</v>
      </c>
    </row>
    <row r="1015" spans="1:6" hidden="1" x14ac:dyDescent="0.2">
      <c r="A1015" t="s">
        <v>9190</v>
      </c>
      <c r="B1015" s="4" t="s">
        <v>3032</v>
      </c>
      <c r="C1015" t="str">
        <f>CONCATENATE(A1015,", ",B1015)</f>
        <v>resort, bartend intervenes</v>
      </c>
    </row>
    <row r="1016" spans="1:6" hidden="1" x14ac:dyDescent="0.2">
      <c r="B1016" s="4" t="s">
        <v>3034</v>
      </c>
      <c r="C1016" t="str">
        <f>CONCATENATE(A1016,", ",B1016)</f>
        <v>, get 20 years</v>
      </c>
    </row>
    <row r="1017" spans="1:6" hidden="1" x14ac:dyDescent="0.2">
      <c r="A1017" t="s">
        <v>9192</v>
      </c>
      <c r="B1017" s="4" t="s">
        <v>3036</v>
      </c>
      <c r="C1017" t="str">
        <f>CONCATENATE(A1017,", ",B1017)</f>
        <v>Suey Sing by, by Hop Sing</v>
      </c>
    </row>
    <row r="1018" spans="1:6" hidden="1" x14ac:dyDescent="0.2">
      <c r="A1018" t="s">
        <v>9193</v>
      </c>
      <c r="B1018" s="4" t="s">
        <v>3030</v>
      </c>
      <c r="C1018" t="str">
        <f>CONCATENATE(A1018,", ",B1018)</f>
        <v>Sam Yup mercha, by Suey Sing</v>
      </c>
    </row>
    <row r="1019" spans="1:6" hidden="1" x14ac:dyDescent="0.2">
      <c r="A1019" t="s">
        <v>9194</v>
      </c>
      <c r="B1019" s="4" t="s">
        <v>3030</v>
      </c>
      <c r="C1019" t="str">
        <f>CONCATENATE(A1019,", ",B1019)</f>
        <v>Sam Yup merchan, by Suey Sing</v>
      </c>
    </row>
    <row r="1020" spans="1:6" hidden="1" x14ac:dyDescent="0.2">
      <c r="A1020" t="s">
        <v>9195</v>
      </c>
      <c r="B1020" s="4" t="s">
        <v>3037</v>
      </c>
      <c r="C1020" t="str">
        <f>CONCATENATE(A1020,", ",B1020)</f>
        <v>convicet 801, after pres of Hop Si</v>
      </c>
    </row>
    <row r="1021" spans="1:6" hidden="1" x14ac:dyDescent="0.2">
      <c r="A1021" t="s">
        <v>9197</v>
      </c>
      <c r="B1021" s="4" t="s">
        <v>3040</v>
      </c>
      <c r="C1021" t="str">
        <f>CONCATENATE(A1021,", ",B1021)</f>
        <v>horse eatas palm, teamster/florist</v>
      </c>
    </row>
    <row r="1022" spans="1:6" hidden="1" x14ac:dyDescent="0.2">
      <c r="A1022" t="s">
        <v>11720</v>
      </c>
      <c r="B1022" s="4" t="s">
        <v>3042</v>
      </c>
      <c r="C1022" t="str">
        <f>CONCATENATE(A1022,", ",B1022)</f>
        <v>saloon, bartender ousts drunk</v>
      </c>
      <c r="F1022" t="s">
        <v>23251</v>
      </c>
    </row>
    <row r="1023" spans="1:6" x14ac:dyDescent="0.2">
      <c r="A1023" t="s">
        <v>8992</v>
      </c>
      <c r="B1023" s="4" t="s">
        <v>14184</v>
      </c>
      <c r="C1023" t="str">
        <f>CONCATENATE(A1023,", ",B1023)</f>
        <v xml:space="preserve">sex rape, </v>
      </c>
      <c r="D1023" t="s">
        <v>8275</v>
      </c>
    </row>
    <row r="1024" spans="1:6" x14ac:dyDescent="0.2">
      <c r="A1024" t="s">
        <v>6011</v>
      </c>
      <c r="B1024" s="4" t="s">
        <v>14184</v>
      </c>
      <c r="C1024" t="str">
        <f>CONCATENATE(A1024,", ",B1024)</f>
        <v xml:space="preserve">rape hot prowl, </v>
      </c>
      <c r="D1024" t="s">
        <v>8275</v>
      </c>
    </row>
    <row r="1025" spans="1:5" x14ac:dyDescent="0.2">
      <c r="A1025" t="s">
        <v>5042</v>
      </c>
      <c r="B1025" s="4" t="s">
        <v>14184</v>
      </c>
      <c r="C1025" t="str">
        <f>CONCATENATE(A1025,", ",B1025)</f>
        <v xml:space="preserve">rape, </v>
      </c>
      <c r="D1025" t="s">
        <v>8275</v>
      </c>
    </row>
    <row r="1026" spans="1:5" hidden="1" x14ac:dyDescent="0.2">
      <c r="A1026" t="s">
        <v>9202</v>
      </c>
      <c r="B1026" s="4" t="s">
        <v>14184</v>
      </c>
      <c r="C1026" t="str">
        <f>CONCATENATE(A1026,", ",B1026)</f>
        <v xml:space="preserve">vic gambler, </v>
      </c>
      <c r="E1026" t="s">
        <v>23257</v>
      </c>
    </row>
    <row r="1027" spans="1:5" hidden="1" x14ac:dyDescent="0.2">
      <c r="A1027" t="s">
        <v>11876</v>
      </c>
      <c r="B1027" s="4" t="s">
        <v>14184</v>
      </c>
      <c r="C1027" t="str">
        <f>CONCATENATE(A1027,", ",B1027)</f>
        <v xml:space="preserve">over woman, </v>
      </c>
    </row>
    <row r="1028" spans="1:5" hidden="1" x14ac:dyDescent="0.2">
      <c r="A1028" t="s">
        <v>12308</v>
      </c>
      <c r="B1028" s="4" t="s">
        <v>12308</v>
      </c>
      <c r="C1028" t="str">
        <f>CONCATENATE(A1028,", ",B1028)</f>
        <v>Sus 801, Sus 801</v>
      </c>
    </row>
    <row r="1029" spans="1:5" hidden="1" x14ac:dyDescent="0.2">
      <c r="A1029" t="s">
        <v>14411</v>
      </c>
      <c r="B1029" s="4" t="s">
        <v>3303</v>
      </c>
      <c r="C1029" t="str">
        <f>CONCATENATE(A1029,", ",B1029)</f>
        <v>no suspects, assault</v>
      </c>
    </row>
    <row r="1030" spans="1:5" hidden="1" x14ac:dyDescent="0.2">
      <c r="B1030" s="4" t="s">
        <v>3303</v>
      </c>
      <c r="C1030" t="str">
        <f>CONCATENATE(A1030,", ",B1030)</f>
        <v>, assault</v>
      </c>
    </row>
    <row r="1031" spans="1:5" hidden="1" x14ac:dyDescent="0.2">
      <c r="A1031" t="s">
        <v>9204</v>
      </c>
      <c r="B1031" s="4" t="s">
        <v>14184</v>
      </c>
      <c r="C1031" t="str">
        <f>CONCATENATE(A1031,", ",B1031)</f>
        <v xml:space="preserve">spec cop killed by othe cops?, </v>
      </c>
    </row>
    <row r="1032" spans="1:5" hidden="1" x14ac:dyDescent="0.2">
      <c r="A1032" t="s">
        <v>9206</v>
      </c>
      <c r="B1032" s="4" t="s">
        <v>7656</v>
      </c>
      <c r="C1032" t="str">
        <f>CONCATENATE(A1032,", ",B1032)</f>
        <v>juv beef, not guilty</v>
      </c>
    </row>
    <row r="1033" spans="1:5" hidden="1" x14ac:dyDescent="0.2">
      <c r="A1033" t="s">
        <v>9208</v>
      </c>
      <c r="B1033" s="4" t="s">
        <v>9</v>
      </c>
      <c r="C1033" t="str">
        <f>CONCATENATE(A1033,", ",B1033)</f>
        <v>fired on friend, friends say aimed</v>
      </c>
    </row>
    <row r="1034" spans="1:5" hidden="1" x14ac:dyDescent="0.2">
      <c r="A1034" t="s">
        <v>9210</v>
      </c>
      <c r="B1034" s="4" t="s">
        <v>11</v>
      </c>
      <c r="C1034" t="str">
        <f>CONCATENATE(A1034,", ",B1034)</f>
        <v>owed him money, she slave dealer</v>
      </c>
    </row>
    <row r="1035" spans="1:5" x14ac:dyDescent="0.2">
      <c r="A1035" t="s">
        <v>5042</v>
      </c>
      <c r="B1035" s="4" t="s">
        <v>14184</v>
      </c>
      <c r="C1035" t="str">
        <f>CONCATENATE(A1035,", ",B1035)</f>
        <v xml:space="preserve">rape, </v>
      </c>
      <c r="D1035" t="s">
        <v>8275</v>
      </c>
    </row>
    <row r="1036" spans="1:5" hidden="1" x14ac:dyDescent="0.2">
      <c r="B1036" s="4" t="s">
        <v>3303</v>
      </c>
      <c r="C1036" t="str">
        <f>CONCATENATE(A1036,", ",B1036)</f>
        <v>, assault</v>
      </c>
    </row>
    <row r="1037" spans="1:5" hidden="1" x14ac:dyDescent="0.2">
      <c r="A1037" t="s">
        <v>9212</v>
      </c>
      <c r="B1037" s="4" t="s">
        <v>15</v>
      </c>
      <c r="C1037" t="str">
        <f>CONCATENATE(A1037,", ",B1037)</f>
        <v>att hits bum who, cerebral hemorage</v>
      </c>
    </row>
    <row r="1038" spans="1:5" hidden="1" x14ac:dyDescent="0.2">
      <c r="A1038" t="s">
        <v>9214</v>
      </c>
      <c r="B1038" s="4" t="s">
        <v>17</v>
      </c>
      <c r="C1038" t="str">
        <f>CONCATENATE(A1038,", ",B1038)</f>
        <v>business fallout, also female?</v>
      </c>
    </row>
    <row r="1039" spans="1:5" hidden="1" x14ac:dyDescent="0.2">
      <c r="A1039" t="s">
        <v>9215</v>
      </c>
      <c r="B1039" s="4" t="s">
        <v>14184</v>
      </c>
      <c r="C1039" t="str">
        <f>CONCATENATE(A1039,", ",B1039)</f>
        <v xml:space="preserve">both Sam Yups, </v>
      </c>
    </row>
    <row r="1040" spans="1:5" hidden="1" x14ac:dyDescent="0.2">
      <c r="A1040" t="s">
        <v>9217</v>
      </c>
      <c r="B1040" s="4" t="s">
        <v>14184</v>
      </c>
      <c r="C1040" t="str">
        <f>CONCATENATE(A1040,", ",B1040)</f>
        <v xml:space="preserve">money/woman money, </v>
      </c>
    </row>
    <row r="1041" spans="1:4" hidden="1" x14ac:dyDescent="0.2">
      <c r="A1041" t="s">
        <v>9219</v>
      </c>
      <c r="B1041" s="4" t="s">
        <v>22</v>
      </c>
      <c r="C1041" t="str">
        <f>CONCATENATE(A1041,", ",B1041)</f>
        <v>mistake, Bing Kong v.Suey sin</v>
      </c>
    </row>
    <row r="1042" spans="1:4" hidden="1" x14ac:dyDescent="0.2">
      <c r="A1042" t="s">
        <v>11830</v>
      </c>
      <c r="B1042" s="4" t="s">
        <v>24</v>
      </c>
      <c r="C1042" t="str">
        <f>CONCATENATE(A1042,", ",B1042)</f>
        <v>sus 801, Tenderloin girl</v>
      </c>
    </row>
    <row r="1043" spans="1:4" hidden="1" x14ac:dyDescent="0.2">
      <c r="A1043" t="s">
        <v>9221</v>
      </c>
      <c r="B1043" s="4" t="s">
        <v>11644</v>
      </c>
      <c r="C1043" t="str">
        <f>CONCATENATE(A1043,", ",B1043)</f>
        <v>slave girl, revenge</v>
      </c>
    </row>
    <row r="1044" spans="1:4" hidden="1" x14ac:dyDescent="0.2">
      <c r="A1044" t="s">
        <v>11830</v>
      </c>
      <c r="B1044" s="4" t="s">
        <v>3608</v>
      </c>
      <c r="C1044" t="str">
        <f>CONCATENATE(A1044,", ",B1044)</f>
        <v>sus 801, rejected lover</v>
      </c>
    </row>
    <row r="1045" spans="1:4" hidden="1" x14ac:dyDescent="0.2">
      <c r="A1045" t="s">
        <v>9224</v>
      </c>
      <c r="B1045" s="4" t="s">
        <v>14184</v>
      </c>
      <c r="C1045" t="str">
        <f>CONCATENATE(A1045,", ",B1045)</f>
        <v xml:space="preserve">quarell, </v>
      </c>
    </row>
    <row r="1046" spans="1:4" hidden="1" x14ac:dyDescent="0.2">
      <c r="A1046" t="s">
        <v>9226</v>
      </c>
      <c r="B1046" s="4" t="s">
        <v>29</v>
      </c>
      <c r="C1046" t="str">
        <f>CONCATENATE(A1046,", ",B1046)</f>
        <v>shoot at woman, innocent by</v>
      </c>
    </row>
    <row r="1047" spans="1:4" hidden="1" x14ac:dyDescent="0.2">
      <c r="A1047" t="s">
        <v>9224</v>
      </c>
      <c r="B1047" s="4" t="s">
        <v>2359</v>
      </c>
      <c r="C1047" t="str">
        <f>CONCATENATE(A1047,", ",B1047)</f>
        <v>quarell, gets life</v>
      </c>
    </row>
    <row r="1048" spans="1:4" hidden="1" x14ac:dyDescent="0.2">
      <c r="B1048" s="4" t="s">
        <v>32</v>
      </c>
      <c r="C1048" t="str">
        <f>CONCATENATE(A1048,", ",B1048)</f>
        <v>, burns fr thrown</v>
      </c>
    </row>
    <row r="1049" spans="1:4" hidden="1" x14ac:dyDescent="0.2">
      <c r="A1049" t="s">
        <v>9228</v>
      </c>
      <c r="B1049" s="4" t="s">
        <v>33</v>
      </c>
      <c r="C1049" t="str">
        <f>CONCATENATE(A1049,", ",B1049)</f>
        <v>beaten- black?, could these be black</v>
      </c>
    </row>
    <row r="1050" spans="1:4" x14ac:dyDescent="0.2">
      <c r="A1050" t="s">
        <v>6045</v>
      </c>
      <c r="B1050" s="4" t="s">
        <v>14184</v>
      </c>
      <c r="C1050" t="str">
        <f>CONCATENATE(A1050,", ",B1050)</f>
        <v xml:space="preserve">rape? sodomy, </v>
      </c>
      <c r="D1050" t="s">
        <v>8275</v>
      </c>
    </row>
    <row r="1051" spans="1:4" hidden="1" x14ac:dyDescent="0.2">
      <c r="A1051" t="s">
        <v>9230</v>
      </c>
      <c r="B1051" s="4" t="s">
        <v>36</v>
      </c>
      <c r="C1051" t="str">
        <f>CONCATENATE(A1051,", ",B1051)</f>
        <v>killed in bed, sometime in May</v>
      </c>
    </row>
    <row r="1052" spans="1:4" hidden="1" x14ac:dyDescent="0.2">
      <c r="A1052" t="s">
        <v>9232</v>
      </c>
      <c r="B1052" s="4" t="s">
        <v>14184</v>
      </c>
      <c r="C1052" t="str">
        <f>CONCATENATE(A1052,", ",B1052)</f>
        <v xml:space="preserve">client shot atty, </v>
      </c>
    </row>
    <row r="1053" spans="1:4" hidden="1" x14ac:dyDescent="0.2">
      <c r="A1053" t="s">
        <v>9233</v>
      </c>
      <c r="B1053" s="4" t="s">
        <v>14184</v>
      </c>
      <c r="C1053" t="str">
        <f>CONCATENATE(A1053,", ",B1053)</f>
        <v xml:space="preserve">first of 3 doomed, </v>
      </c>
    </row>
    <row r="1054" spans="1:4" hidden="1" x14ac:dyDescent="0.2">
      <c r="A1054" t="s">
        <v>11701</v>
      </c>
      <c r="B1054" s="4" t="s">
        <v>39</v>
      </c>
      <c r="C1054" t="str">
        <f>CONCATENATE(A1054,", ",B1054)</f>
        <v>acquitted, shot at kids with fire crackers</v>
      </c>
    </row>
    <row r="1055" spans="1:4" hidden="1" x14ac:dyDescent="0.2">
      <c r="A1055" t="s">
        <v>9234</v>
      </c>
      <c r="B1055" s="4" t="s">
        <v>14184</v>
      </c>
      <c r="C1055" t="str">
        <f>CONCATENATE(A1055,", ",B1055)</f>
        <v xml:space="preserve">2nd of 3 doomed, </v>
      </c>
    </row>
    <row r="1056" spans="1:4" hidden="1" x14ac:dyDescent="0.2">
      <c r="A1056" t="s">
        <v>9235</v>
      </c>
      <c r="B1056" s="4" t="s">
        <v>14184</v>
      </c>
      <c r="C1056" t="str">
        <f>CONCATENATE(A1056,", ",B1056)</f>
        <v xml:space="preserve">to quentin, </v>
      </c>
    </row>
    <row r="1057" spans="1:4" hidden="1" x14ac:dyDescent="0.2">
      <c r="A1057" t="s">
        <v>9237</v>
      </c>
      <c r="B1057" s="4" t="s">
        <v>41</v>
      </c>
      <c r="C1057" t="str">
        <f>CONCATENATE(A1057,", ",B1057)</f>
        <v>revenge agin pa, hangs7/22/04</v>
      </c>
    </row>
    <row r="1058" spans="1:4" hidden="1" x14ac:dyDescent="0.2">
      <c r="A1058" t="s">
        <v>9239</v>
      </c>
      <c r="B1058" s="4" t="s">
        <v>14184</v>
      </c>
      <c r="C1058" t="str">
        <f>CONCATENATE(A1058,", ",B1058)</f>
        <v xml:space="preserve">entering den, </v>
      </c>
    </row>
    <row r="1059" spans="1:4" hidden="1" x14ac:dyDescent="0.2">
      <c r="A1059" t="s">
        <v>9241</v>
      </c>
      <c r="B1059" s="4" t="s">
        <v>45</v>
      </c>
      <c r="C1059" t="str">
        <f>CONCATENATE(A1059,", ",B1059)</f>
        <v>by landlord, v. arguing w/his wife . Drunk</v>
      </c>
    </row>
    <row r="1060" spans="1:4" x14ac:dyDescent="0.2">
      <c r="A1060" t="s">
        <v>6058</v>
      </c>
      <c r="B1060" s="4" t="s">
        <v>14184</v>
      </c>
      <c r="C1060" t="str">
        <f>CONCATENATE(A1060,", ",B1060)</f>
        <v xml:space="preserve"> sex rape?, </v>
      </c>
      <c r="D1060" t="s">
        <v>8275</v>
      </c>
    </row>
    <row r="1061" spans="1:4" hidden="1" x14ac:dyDescent="0.2">
      <c r="A1061" t="s">
        <v>12308</v>
      </c>
      <c r="B1061" s="4" t="s">
        <v>14184</v>
      </c>
      <c r="C1061" t="str">
        <f>CONCATENATE(A1061,", ",B1061)</f>
        <v xml:space="preserve">Sus 801, </v>
      </c>
    </row>
    <row r="1062" spans="1:4" x14ac:dyDescent="0.2">
      <c r="A1062" t="s">
        <v>5042</v>
      </c>
      <c r="B1062" s="4" t="s">
        <v>14184</v>
      </c>
      <c r="C1062" t="str">
        <f>CONCATENATE(A1062,", ",B1062)</f>
        <v xml:space="preserve">rape, </v>
      </c>
      <c r="D1062" t="s">
        <v>8275</v>
      </c>
    </row>
    <row r="1063" spans="1:4" hidden="1" x14ac:dyDescent="0.2">
      <c r="A1063" t="s">
        <v>9244</v>
      </c>
      <c r="B1063" s="4" t="s">
        <v>14184</v>
      </c>
      <c r="C1063" t="str">
        <f>CONCATENATE(A1063,", ",B1063)</f>
        <v xml:space="preserve">strangle with rope, </v>
      </c>
    </row>
    <row r="1064" spans="1:4" x14ac:dyDescent="0.2">
      <c r="A1064" t="s">
        <v>5042</v>
      </c>
      <c r="B1064" s="4" t="s">
        <v>14184</v>
      </c>
      <c r="C1064" t="str">
        <f>CONCATENATE(A1064,", ",B1064)</f>
        <v xml:space="preserve">rape, </v>
      </c>
      <c r="D1064" t="s">
        <v>8275</v>
      </c>
    </row>
    <row r="1065" spans="1:4" hidden="1" x14ac:dyDescent="0.2">
      <c r="A1065" t="s">
        <v>9245</v>
      </c>
      <c r="B1065" s="4" t="s">
        <v>14184</v>
      </c>
      <c r="C1065" t="str">
        <f>CONCATENATE(A1065,", ",B1065)</f>
        <v xml:space="preserve">grudge?, </v>
      </c>
    </row>
    <row r="1066" spans="1:4" hidden="1" x14ac:dyDescent="0.2">
      <c r="A1066" t="s">
        <v>11701</v>
      </c>
      <c r="B1066" s="4" t="s">
        <v>14184</v>
      </c>
      <c r="C1066" t="str">
        <f>CONCATENATE(A1066,", ",B1066)</f>
        <v xml:space="preserve">acquitted, </v>
      </c>
    </row>
    <row r="1067" spans="1:4" hidden="1" x14ac:dyDescent="0.2">
      <c r="A1067" t="s">
        <v>9246</v>
      </c>
      <c r="B1067" s="4" t="s">
        <v>14184</v>
      </c>
      <c r="C1067" t="str">
        <f>CONCATENATE(A1067,", ",B1067)</f>
        <v xml:space="preserve">last of 3 doomed, </v>
      </c>
    </row>
    <row r="1068" spans="1:4" hidden="1" x14ac:dyDescent="0.2">
      <c r="A1068" t="s">
        <v>9248</v>
      </c>
      <c r="B1068" s="4" t="s">
        <v>48</v>
      </c>
      <c r="C1068" t="str">
        <f>CONCATENATE(A1068,", ",B1068)</f>
        <v>strike, gets death penalty</v>
      </c>
    </row>
    <row r="1069" spans="1:4" hidden="1" x14ac:dyDescent="0.2">
      <c r="A1069" t="s">
        <v>12308</v>
      </c>
      <c r="B1069" s="4" t="s">
        <v>51</v>
      </c>
      <c r="C1069" t="str">
        <f>CONCATENATE(A1069,", ",B1069)</f>
        <v>Sus 801, crazy suitor</v>
      </c>
    </row>
    <row r="1070" spans="1:4" hidden="1" x14ac:dyDescent="0.2">
      <c r="A1070" t="s">
        <v>9251</v>
      </c>
      <c r="B1070" s="4" t="s">
        <v>53</v>
      </c>
      <c r="C1070" t="str">
        <f>CONCATENATE(A1070,", ",B1070)</f>
        <v>labor strife, dies later - shot July 30</v>
      </c>
    </row>
    <row r="1071" spans="1:4" hidden="1" x14ac:dyDescent="0.2">
      <c r="A1071" t="s">
        <v>9253</v>
      </c>
      <c r="B1071" s="4" t="s">
        <v>14184</v>
      </c>
      <c r="C1071" t="str">
        <f>CONCATENATE(A1071,", ",B1071)</f>
        <v xml:space="preserve">looksee killed, </v>
      </c>
    </row>
    <row r="1072" spans="1:4" hidden="1" x14ac:dyDescent="0.2">
      <c r="A1072" t="s">
        <v>9248</v>
      </c>
      <c r="B1072" s="4" t="s">
        <v>56</v>
      </c>
      <c r="C1072" t="str">
        <f>CONCATENATE(A1072,", ",B1072)</f>
        <v>strike, cops hush up</v>
      </c>
    </row>
    <row r="1073" spans="1:4" x14ac:dyDescent="0.2">
      <c r="A1073" t="s">
        <v>5042</v>
      </c>
      <c r="B1073" s="4" t="s">
        <v>14184</v>
      </c>
      <c r="C1073" t="str">
        <f>CONCATENATE(A1073,", ",B1073)</f>
        <v xml:space="preserve">rape, </v>
      </c>
      <c r="D1073" t="s">
        <v>8275</v>
      </c>
    </row>
    <row r="1074" spans="1:4" hidden="1" x14ac:dyDescent="0.2">
      <c r="A1074" t="s">
        <v>9256</v>
      </c>
      <c r="B1074" s="4" t="s">
        <v>14184</v>
      </c>
      <c r="C1074" t="str">
        <f>CONCATENATE(A1074,", ",B1074)</f>
        <v xml:space="preserve">shot in bed, </v>
      </c>
    </row>
    <row r="1075" spans="1:4" hidden="1" x14ac:dyDescent="0.2">
      <c r="A1075" t="s">
        <v>9256</v>
      </c>
      <c r="B1075" s="4" t="s">
        <v>14184</v>
      </c>
      <c r="C1075" t="str">
        <f>CONCATENATE(A1075,", ",B1075)</f>
        <v xml:space="preserve">shot in bed, </v>
      </c>
    </row>
    <row r="1076" spans="1:4" x14ac:dyDescent="0.2">
      <c r="A1076" t="s">
        <v>5042</v>
      </c>
      <c r="B1076" s="4" t="s">
        <v>14184</v>
      </c>
      <c r="C1076" t="str">
        <f>CONCATENATE(A1076,", ",B1076)</f>
        <v xml:space="preserve">rape, </v>
      </c>
      <c r="D1076" t="s">
        <v>8275</v>
      </c>
    </row>
    <row r="1077" spans="1:4" x14ac:dyDescent="0.2">
      <c r="A1077" t="s">
        <v>5042</v>
      </c>
      <c r="B1077" s="4" t="s">
        <v>14184</v>
      </c>
      <c r="C1077" t="str">
        <f>CONCATENATE(A1077,", ",B1077)</f>
        <v xml:space="preserve">rape, </v>
      </c>
      <c r="D1077" t="s">
        <v>8275</v>
      </c>
    </row>
    <row r="1078" spans="1:4" hidden="1" x14ac:dyDescent="0.2">
      <c r="A1078" t="s">
        <v>9261</v>
      </c>
      <c r="B1078" s="4" t="s">
        <v>14184</v>
      </c>
      <c r="C1078" t="str">
        <f>CONCATENATE(A1078,", ",B1078)</f>
        <v xml:space="preserve">by Ping Kong tong, </v>
      </c>
    </row>
    <row r="1079" spans="1:4" hidden="1" x14ac:dyDescent="0.2">
      <c r="A1079" t="s">
        <v>9262</v>
      </c>
      <c r="B1079" s="4" t="s">
        <v>14184</v>
      </c>
      <c r="C1079" t="str">
        <f>CONCATENATE(A1079,", ",B1079)</f>
        <v xml:space="preserve">from list, </v>
      </c>
    </row>
    <row r="1080" spans="1:4" hidden="1" x14ac:dyDescent="0.2">
      <c r="A1080" t="s">
        <v>9264</v>
      </c>
      <c r="B1080" s="4" t="s">
        <v>14184</v>
      </c>
      <c r="C1080" t="str">
        <f>CONCATENATE(A1080,", ",B1080)</f>
        <v xml:space="preserve">cop shot, </v>
      </c>
    </row>
    <row r="1081" spans="1:4" hidden="1" x14ac:dyDescent="0.2">
      <c r="A1081" t="s">
        <v>9077</v>
      </c>
      <c r="B1081" s="4" t="s">
        <v>2359</v>
      </c>
      <c r="C1081" t="str">
        <f>CONCATENATE(A1081,", ",B1081)</f>
        <v>over dog, gets life</v>
      </c>
    </row>
    <row r="1082" spans="1:4" hidden="1" x14ac:dyDescent="0.2">
      <c r="A1082" t="s">
        <v>9266</v>
      </c>
      <c r="B1082" s="4" t="s">
        <v>14184</v>
      </c>
      <c r="C1082" t="str">
        <f>CONCATENATE(A1082,", ",B1082)</f>
        <v xml:space="preserve">jealous husban, </v>
      </c>
    </row>
    <row r="1083" spans="1:4" hidden="1" x14ac:dyDescent="0.2">
      <c r="A1083" t="s">
        <v>11908</v>
      </c>
      <c r="B1083" s="4" t="s">
        <v>14184</v>
      </c>
      <c r="C1083" t="str">
        <f>CONCATENATE(A1083,", ",B1083)</f>
        <v xml:space="preserve">fight, </v>
      </c>
    </row>
    <row r="1084" spans="1:4" x14ac:dyDescent="0.2">
      <c r="A1084" t="s">
        <v>6457</v>
      </c>
      <c r="B1084" s="4" t="s">
        <v>14184</v>
      </c>
      <c r="C1084" t="str">
        <f>CONCATENATE(A1084,", ",B1084)</f>
        <v xml:space="preserve">att rape, </v>
      </c>
      <c r="D1084" t="s">
        <v>8275</v>
      </c>
    </row>
    <row r="1085" spans="1:4" hidden="1" x14ac:dyDescent="0.2">
      <c r="A1085" t="s">
        <v>9270</v>
      </c>
      <c r="B1085" s="4" t="s">
        <v>8818</v>
      </c>
      <c r="C1085" t="str">
        <f>CONCATENATE(A1085,", ",B1085)</f>
        <v>reprisial above, sus binder</v>
      </c>
    </row>
    <row r="1086" spans="1:4" hidden="1" x14ac:dyDescent="0.2">
      <c r="A1086" t="s">
        <v>9271</v>
      </c>
      <c r="B1086" s="4" t="s">
        <v>11644</v>
      </c>
      <c r="C1086" t="str">
        <f>CONCATENATE(A1086,", ",B1086)</f>
        <v>stole his wife, revenge</v>
      </c>
    </row>
    <row r="1087" spans="1:4" hidden="1" x14ac:dyDescent="0.2">
      <c r="A1087" t="s">
        <v>9272</v>
      </c>
      <c r="B1087" s="4" t="s">
        <v>14184</v>
      </c>
      <c r="C1087" t="str">
        <f>CONCATENATE(A1087,", ",B1087)</f>
        <v xml:space="preserve">no arrest, </v>
      </c>
    </row>
    <row r="1088" spans="1:4" x14ac:dyDescent="0.2">
      <c r="A1088" t="s">
        <v>5042</v>
      </c>
      <c r="B1088" s="4" t="s">
        <v>14184</v>
      </c>
      <c r="C1088" t="str">
        <f>CONCATENATE(A1088,", ",B1088)</f>
        <v xml:space="preserve">rape, </v>
      </c>
      <c r="D1088" t="s">
        <v>8275</v>
      </c>
    </row>
    <row r="1089" spans="1:6" hidden="1" x14ac:dyDescent="0.2">
      <c r="A1089" t="s">
        <v>9276</v>
      </c>
      <c r="B1089" s="4" t="s">
        <v>14184</v>
      </c>
      <c r="C1089" t="str">
        <f>CONCATENATE(A1089,", ",B1089)</f>
        <v xml:space="preserve">prisoners fite, </v>
      </c>
    </row>
    <row r="1090" spans="1:6" x14ac:dyDescent="0.2">
      <c r="A1090" t="s">
        <v>5042</v>
      </c>
      <c r="B1090" s="4" t="s">
        <v>14184</v>
      </c>
      <c r="C1090" t="str">
        <f>CONCATENATE(A1090,", ",B1090)</f>
        <v xml:space="preserve">rape, </v>
      </c>
      <c r="D1090" t="s">
        <v>8275</v>
      </c>
    </row>
    <row r="1091" spans="1:6" x14ac:dyDescent="0.2">
      <c r="A1091" t="s">
        <v>5042</v>
      </c>
      <c r="B1091" s="4" t="s">
        <v>14184</v>
      </c>
      <c r="C1091" t="str">
        <f>CONCATENATE(A1091,", ",B1091)</f>
        <v xml:space="preserve">rape, </v>
      </c>
      <c r="D1091" t="s">
        <v>8275</v>
      </c>
    </row>
    <row r="1092" spans="1:6" hidden="1" x14ac:dyDescent="0.2">
      <c r="A1092" t="s">
        <v>9281</v>
      </c>
      <c r="B1092" s="4" t="s">
        <v>14184</v>
      </c>
      <c r="C1092" t="str">
        <f>CONCATENATE(A1092,", ",B1092)</f>
        <v xml:space="preserve">fight w three, </v>
      </c>
    </row>
    <row r="1093" spans="1:6" hidden="1" x14ac:dyDescent="0.2">
      <c r="A1093" t="s">
        <v>9283</v>
      </c>
      <c r="B1093" s="4" t="s">
        <v>80</v>
      </c>
      <c r="C1093" t="str">
        <f>CONCATENATE(A1093,", ",B1093)</f>
        <v>shot by watchm, watchman arrest</v>
      </c>
    </row>
    <row r="1094" spans="1:6" hidden="1" x14ac:dyDescent="0.2">
      <c r="A1094" t="s">
        <v>9285</v>
      </c>
      <c r="B1094" s="4" t="s">
        <v>14184</v>
      </c>
      <c r="C1094" t="str">
        <f>CONCATENATE(A1094,", ",B1094)</f>
        <v xml:space="preserve">jealousy re wom, </v>
      </c>
    </row>
    <row r="1095" spans="1:6" hidden="1" x14ac:dyDescent="0.2">
      <c r="A1095" t="s">
        <v>9287</v>
      </c>
      <c r="B1095" s="4" t="s">
        <v>14184</v>
      </c>
      <c r="C1095" t="str">
        <f>CONCATENATE(A1095,", ",B1095)</f>
        <v xml:space="preserve">by 86ed Drunk, </v>
      </c>
    </row>
    <row r="1096" spans="1:6" hidden="1" x14ac:dyDescent="0.2">
      <c r="A1096" t="s">
        <v>9289</v>
      </c>
      <c r="B1096" s="4" t="s">
        <v>14184</v>
      </c>
      <c r="C1096" t="str">
        <f>CONCATENATE(A1096,", ",B1096)</f>
        <v xml:space="preserve">saloon quarrel, </v>
      </c>
      <c r="F1096" t="s">
        <v>23251</v>
      </c>
    </row>
    <row r="1097" spans="1:6" hidden="1" x14ac:dyDescent="0.2">
      <c r="A1097" t="s">
        <v>9291</v>
      </c>
      <c r="B1097" s="4" t="s">
        <v>11701</v>
      </c>
      <c r="C1097" t="str">
        <f>CONCATENATE(A1097,", ",B1097)</f>
        <v>dentists, acquitted</v>
      </c>
    </row>
    <row r="1098" spans="1:6" hidden="1" x14ac:dyDescent="0.2">
      <c r="A1098" t="s">
        <v>9293</v>
      </c>
      <c r="B1098" s="4" t="s">
        <v>87</v>
      </c>
      <c r="C1098" t="str">
        <f>CONCATENATE(A1098,", ",B1098)</f>
        <v>Sus 801 stalk?, nut suitor</v>
      </c>
    </row>
    <row r="1099" spans="1:6" hidden="1" x14ac:dyDescent="0.2">
      <c r="A1099" t="s">
        <v>9294</v>
      </c>
      <c r="B1099" s="4" t="s">
        <v>14184</v>
      </c>
      <c r="C1099" t="str">
        <f>CONCATENATE(A1099,", ",B1099)</f>
        <v xml:space="preserve">beaten to death, </v>
      </c>
    </row>
    <row r="1100" spans="1:6" hidden="1" x14ac:dyDescent="0.2">
      <c r="A1100" t="s">
        <v>9296</v>
      </c>
      <c r="B1100" s="4" t="s">
        <v>89</v>
      </c>
      <c r="C1100" t="str">
        <f>CONCATENATE(A1100,", ",B1100)</f>
        <v>saloon had beat, mom but</v>
      </c>
      <c r="F1100" t="s">
        <v>23251</v>
      </c>
    </row>
    <row r="1101" spans="1:6" hidden="1" x14ac:dyDescent="0.2">
      <c r="A1101" t="s">
        <v>9298</v>
      </c>
      <c r="B1101" s="4" t="s">
        <v>14184</v>
      </c>
      <c r="C1101" t="str">
        <f>CONCATENATE(A1101,", ",B1101)</f>
        <v xml:space="preserve">no arest record, </v>
      </c>
    </row>
    <row r="1102" spans="1:6" hidden="1" x14ac:dyDescent="0.2">
      <c r="A1102" t="s">
        <v>9300</v>
      </c>
      <c r="B1102" s="4" t="s">
        <v>14184</v>
      </c>
      <c r="C1102" t="str">
        <f>CONCATENATE(A1102,", ",B1102)</f>
        <v xml:space="preserve">boy sniper, </v>
      </c>
    </row>
    <row r="1103" spans="1:6" hidden="1" x14ac:dyDescent="0.2">
      <c r="A1103" t="s">
        <v>9303</v>
      </c>
      <c r="B1103" s="4" t="s">
        <v>92</v>
      </c>
      <c r="C1103" t="str">
        <f>CONCATENATE(A1103,", ",B1103)</f>
        <v>in game, war from Walnut Grove</v>
      </c>
    </row>
    <row r="1104" spans="1:6" hidden="1" x14ac:dyDescent="0.2">
      <c r="A1104" t="s">
        <v>9305</v>
      </c>
      <c r="B1104" s="4" t="s">
        <v>95</v>
      </c>
      <c r="C1104" t="str">
        <f>CONCATENATE(A1104,", ",B1104)</f>
        <v>reprisal for abov, Did He Die?</v>
      </c>
    </row>
    <row r="1105" spans="1:6" hidden="1" x14ac:dyDescent="0.2">
      <c r="A1105" t="s">
        <v>9307</v>
      </c>
      <c r="B1105" s="4" t="s">
        <v>96</v>
      </c>
      <c r="C1105" t="str">
        <f>CONCATENATE(A1105,", ",B1105)</f>
        <v>dressed as Chin, disquise</v>
      </c>
    </row>
    <row r="1106" spans="1:6" hidden="1" x14ac:dyDescent="0.2">
      <c r="A1106" t="s">
        <v>11564</v>
      </c>
      <c r="B1106" s="4" t="s">
        <v>98</v>
      </c>
      <c r="C1106" t="str">
        <f>CONCATENATE(A1106,", ",B1106)</f>
        <v>triangle, fled to Canada</v>
      </c>
    </row>
    <row r="1107" spans="1:6" hidden="1" x14ac:dyDescent="0.2">
      <c r="A1107" t="s">
        <v>9297</v>
      </c>
      <c r="B1107" s="4" t="s">
        <v>14184</v>
      </c>
      <c r="C1107" t="str">
        <f>CONCATENATE(A1107,", ",B1107)</f>
        <v xml:space="preserve">no arrest record, </v>
      </c>
    </row>
    <row r="1108" spans="1:6" x14ac:dyDescent="0.2">
      <c r="A1108" t="s">
        <v>5042</v>
      </c>
      <c r="B1108" s="4" t="s">
        <v>14184</v>
      </c>
      <c r="C1108" t="str">
        <f>CONCATENATE(A1108,", ",B1108)</f>
        <v xml:space="preserve">rape, </v>
      </c>
      <c r="D1108" t="s">
        <v>8275</v>
      </c>
    </row>
    <row r="1109" spans="1:6" hidden="1" x14ac:dyDescent="0.2">
      <c r="A1109" t="s">
        <v>9310</v>
      </c>
      <c r="B1109" s="4" t="s">
        <v>14184</v>
      </c>
      <c r="C1109" t="str">
        <f>CONCATENATE(A1109,", ",B1109)</f>
        <v xml:space="preserve">gambler, </v>
      </c>
      <c r="E1109" t="s">
        <v>23257</v>
      </c>
    </row>
    <row r="1110" spans="1:6" hidden="1" x14ac:dyDescent="0.2">
      <c r="A1110" t="s">
        <v>9312</v>
      </c>
      <c r="B1110" s="4" t="s">
        <v>103</v>
      </c>
      <c r="C1110" t="str">
        <f>CONCATENATE(A1110,", ",B1110)</f>
        <v>war 5 shot before, two fites today</v>
      </c>
    </row>
    <row r="1111" spans="1:6" hidden="1" x14ac:dyDescent="0.2">
      <c r="A1111" t="s">
        <v>9314</v>
      </c>
      <c r="B1111" s="4" t="s">
        <v>105</v>
      </c>
      <c r="C1111" t="str">
        <f>CONCATENATE(A1111,", ",B1111)</f>
        <v>womans remark, wives beef</v>
      </c>
    </row>
    <row r="1112" spans="1:6" hidden="1" x14ac:dyDescent="0.2">
      <c r="B1112" s="4" t="s">
        <v>11701</v>
      </c>
      <c r="C1112" t="str">
        <f>CONCATENATE(A1112,", ",B1112)</f>
        <v>, acquitted</v>
      </c>
    </row>
    <row r="1113" spans="1:6" hidden="1" x14ac:dyDescent="0.2">
      <c r="A1113" t="s">
        <v>9316</v>
      </c>
      <c r="B1113" s="4" t="s">
        <v>107</v>
      </c>
      <c r="C1113" t="str">
        <f>CONCATENATE(A1113,", ",B1113)</f>
        <v>business beef, suspected theft</v>
      </c>
    </row>
    <row r="1114" spans="1:6" hidden="1" x14ac:dyDescent="0.2">
      <c r="A1114" t="s">
        <v>11720</v>
      </c>
      <c r="B1114" s="4" t="s">
        <v>109</v>
      </c>
      <c r="C1114" t="str">
        <f>CONCATENATE(A1114,", ",B1114)</f>
        <v>saloon, mickey finn</v>
      </c>
      <c r="F1114" t="s">
        <v>23251</v>
      </c>
    </row>
    <row r="1115" spans="1:6" hidden="1" x14ac:dyDescent="0.2">
      <c r="A1115" t="s">
        <v>9319</v>
      </c>
      <c r="B1115" s="4" t="s">
        <v>14184</v>
      </c>
      <c r="C1115" t="str">
        <f>CONCATENATE(A1115,", ",B1115)</f>
        <v xml:space="preserve">insulted wife?, </v>
      </c>
    </row>
    <row r="1116" spans="1:6" x14ac:dyDescent="0.2">
      <c r="A1116" t="s">
        <v>5042</v>
      </c>
      <c r="B1116" s="4" t="s">
        <v>14184</v>
      </c>
      <c r="C1116" t="str">
        <f>CONCATENATE(A1116,", ",B1116)</f>
        <v xml:space="preserve">rape, </v>
      </c>
      <c r="D1116" t="s">
        <v>8275</v>
      </c>
    </row>
    <row r="1117" spans="1:6" hidden="1" x14ac:dyDescent="0.2">
      <c r="A1117" t="s">
        <v>9322</v>
      </c>
      <c r="B1117" s="4" t="s">
        <v>114</v>
      </c>
      <c r="C1117" t="str">
        <f>CONCATENATE(A1117,", ",B1117)</f>
        <v>opium den, post war of words</v>
      </c>
    </row>
    <row r="1118" spans="1:6" hidden="1" x14ac:dyDescent="0.2">
      <c r="A1118" t="s">
        <v>9323</v>
      </c>
      <c r="B1118" s="4" t="s">
        <v>116</v>
      </c>
      <c r="C1118" t="str">
        <f>CONCATENATE(A1118,", ",B1118)</f>
        <v>cousins, personal but</v>
      </c>
    </row>
    <row r="1119" spans="1:6" hidden="1" x14ac:dyDescent="0.2">
      <c r="A1119" t="s">
        <v>9325</v>
      </c>
      <c r="B1119" s="4" t="s">
        <v>4296</v>
      </c>
      <c r="C1119" t="str">
        <f>CONCATENATE(A1119,", ",B1119)</f>
        <v>jealousy domes, shot in street</v>
      </c>
    </row>
    <row r="1120" spans="1:6" hidden="1" x14ac:dyDescent="0.2">
      <c r="A1120" t="s">
        <v>9326</v>
      </c>
      <c r="B1120" s="4" t="s">
        <v>14184</v>
      </c>
      <c r="C1120" t="str">
        <f>CONCATENATE(A1120,", ",B1120)</f>
        <v xml:space="preserve">gay?, </v>
      </c>
    </row>
    <row r="1121" spans="1:4" hidden="1" x14ac:dyDescent="0.2">
      <c r="A1121" t="s">
        <v>9327</v>
      </c>
      <c r="B1121" s="4" t="s">
        <v>120</v>
      </c>
      <c r="C1121" t="str">
        <f>CONCATENATE(A1121,", ",B1121)</f>
        <v>Ch Edu En Vic, by See Yup</v>
      </c>
    </row>
    <row r="1122" spans="1:4" hidden="1" x14ac:dyDescent="0.2">
      <c r="A1122" t="s">
        <v>11830</v>
      </c>
      <c r="B1122" s="4" t="s">
        <v>122</v>
      </c>
      <c r="C1122" t="str">
        <f>CONCATENATE(A1122,", ",B1122)</f>
        <v>sus 801, Italian love story</v>
      </c>
    </row>
    <row r="1123" spans="1:4" x14ac:dyDescent="0.2">
      <c r="A1123" t="s">
        <v>6604</v>
      </c>
      <c r="B1123" s="4" t="s">
        <v>14184</v>
      </c>
      <c r="C1123" t="str">
        <f>CONCATENATE(A1123,", ",B1123)</f>
        <v xml:space="preserve">sex rape?, </v>
      </c>
      <c r="D1123" t="s">
        <v>8275</v>
      </c>
    </row>
    <row r="1124" spans="1:4" hidden="1" x14ac:dyDescent="0.2">
      <c r="A1124" t="s">
        <v>21374</v>
      </c>
      <c r="B1124" s="4" t="s">
        <v>14184</v>
      </c>
      <c r="C1124" t="str">
        <f>CONCATENATE(A1124,", ",B1124)</f>
        <v xml:space="preserve">approx date, </v>
      </c>
    </row>
    <row r="1125" spans="1:4" hidden="1" x14ac:dyDescent="0.2">
      <c r="A1125" t="s">
        <v>9331</v>
      </c>
      <c r="B1125" s="4" t="s">
        <v>127</v>
      </c>
      <c r="C1125" t="str">
        <f>CONCATENATE(A1125,", ",B1125)</f>
        <v>relaativ bing kon, aged doc</v>
      </c>
    </row>
    <row r="1126" spans="1:4" hidden="1" x14ac:dyDescent="0.2">
      <c r="A1126" t="s">
        <v>11830</v>
      </c>
      <c r="B1126" s="4" t="s">
        <v>14184</v>
      </c>
      <c r="C1126" t="str">
        <f>CONCATENATE(A1126,", ",B1126)</f>
        <v xml:space="preserve">sus 801, </v>
      </c>
    </row>
    <row r="1127" spans="1:4" hidden="1" x14ac:dyDescent="0.2">
      <c r="A1127" t="s">
        <v>9333</v>
      </c>
      <c r="B1127" s="4" t="s">
        <v>129</v>
      </c>
      <c r="C1127" t="str">
        <f>CONCATENATE(A1127,", ",B1127)</f>
        <v>spec cop killed, Roll of Honor</v>
      </c>
    </row>
    <row r="1128" spans="1:4" x14ac:dyDescent="0.2">
      <c r="A1128" t="s">
        <v>6604</v>
      </c>
      <c r="B1128" s="4" t="s">
        <v>14184</v>
      </c>
      <c r="C1128" t="str">
        <f>CONCATENATE(A1128,", ",B1128)</f>
        <v xml:space="preserve">sex rape?, </v>
      </c>
      <c r="D1128" t="s">
        <v>8275</v>
      </c>
    </row>
    <row r="1129" spans="1:4" hidden="1" x14ac:dyDescent="0.2">
      <c r="A1129" t="s">
        <v>9335</v>
      </c>
      <c r="B1129" s="4" t="s">
        <v>132</v>
      </c>
      <c r="C1129" t="str">
        <f>CONCATENATE(A1129,", ",B1129)</f>
        <v>tries sus 801, rejected big deal</v>
      </c>
    </row>
    <row r="1130" spans="1:4" x14ac:dyDescent="0.2">
      <c r="A1130" t="s">
        <v>6604</v>
      </c>
      <c r="B1130" s="4" t="s">
        <v>1116</v>
      </c>
      <c r="C1130" t="str">
        <f>CONCATENATE(A1130,", ",B1130)</f>
        <v>sex rape?, sodomy</v>
      </c>
      <c r="D1130" t="s">
        <v>8275</v>
      </c>
    </row>
    <row r="1131" spans="1:4" hidden="1" x14ac:dyDescent="0.2">
      <c r="A1131" t="s">
        <v>12308</v>
      </c>
      <c r="B1131" s="4" t="s">
        <v>136</v>
      </c>
      <c r="C1131" t="str">
        <f>CONCATENATE(A1131,", ",B1131)</f>
        <v>Sus 801, followed from LA</v>
      </c>
    </row>
    <row r="1132" spans="1:4" hidden="1" x14ac:dyDescent="0.2">
      <c r="A1132" t="s">
        <v>11701</v>
      </c>
      <c r="B1132" s="4" t="s">
        <v>138</v>
      </c>
      <c r="C1132" t="str">
        <f>CONCATENATE(A1132,", ",B1132)</f>
        <v>acquitted, bad character</v>
      </c>
    </row>
    <row r="1133" spans="1:4" hidden="1" x14ac:dyDescent="0.2">
      <c r="A1133" t="s">
        <v>9340</v>
      </c>
      <c r="B1133" s="4" t="s">
        <v>7582</v>
      </c>
      <c r="C1133" t="str">
        <f>CONCATENATE(A1133,", ",B1133)</f>
        <v>cop kill dad inlaw, death sentence</v>
      </c>
    </row>
    <row r="1134" spans="1:4" hidden="1" x14ac:dyDescent="0.2">
      <c r="A1134" t="s">
        <v>9341</v>
      </c>
      <c r="B1134" s="4" t="s">
        <v>10232</v>
      </c>
      <c r="C1134" t="str">
        <f>CONCATENATE(A1134,", ",B1134)</f>
        <v>bootblacks, argument</v>
      </c>
    </row>
    <row r="1135" spans="1:4" hidden="1" x14ac:dyDescent="0.2">
      <c r="A1135" t="s">
        <v>9343</v>
      </c>
      <c r="B1135" s="4" t="s">
        <v>141</v>
      </c>
      <c r="C1135" t="str">
        <f>CONCATENATE(A1135,", ",B1135)</f>
        <v>Lily Coit's room, drunk angry</v>
      </c>
    </row>
    <row r="1136" spans="1:4" hidden="1" x14ac:dyDescent="0.2">
      <c r="A1136" t="s">
        <v>9345</v>
      </c>
      <c r="B1136" s="4" t="s">
        <v>143</v>
      </c>
      <c r="C1136" t="str">
        <f>CONCATENATE(A1136,", ",B1136)</f>
        <v>shot on stage, tong by mistake</v>
      </c>
    </row>
    <row r="1137" spans="1:6" x14ac:dyDescent="0.2">
      <c r="A1137" t="s">
        <v>5042</v>
      </c>
      <c r="B1137" s="4" t="s">
        <v>14184</v>
      </c>
      <c r="C1137" t="str">
        <f>CONCATENATE(A1137,", ",B1137)</f>
        <v xml:space="preserve">rape, </v>
      </c>
      <c r="D1137" t="s">
        <v>8275</v>
      </c>
    </row>
    <row r="1138" spans="1:6" hidden="1" x14ac:dyDescent="0.2">
      <c r="A1138" t="s">
        <v>9347</v>
      </c>
      <c r="B1138" s="4" t="s">
        <v>14184</v>
      </c>
      <c r="C1138" t="str">
        <f>CONCATENATE(A1138,", ",B1138)</f>
        <v xml:space="preserve">binders war, </v>
      </c>
    </row>
    <row r="1139" spans="1:6" x14ac:dyDescent="0.2">
      <c r="A1139" t="s">
        <v>6756</v>
      </c>
      <c r="B1139" s="4" t="s">
        <v>14184</v>
      </c>
      <c r="C1139" t="str">
        <f>CONCATENATE(A1139,", ",B1139)</f>
        <v xml:space="preserve">sex ass rape?, </v>
      </c>
      <c r="D1139" t="s">
        <v>8275</v>
      </c>
    </row>
    <row r="1140" spans="1:6" hidden="1" x14ac:dyDescent="0.2">
      <c r="B1140" s="4" t="s">
        <v>148</v>
      </c>
      <c r="C1140" t="str">
        <f>CONCATENATE(A1140,", ",B1140)</f>
        <v>, colored fighter</v>
      </c>
    </row>
    <row r="1141" spans="1:6" hidden="1" x14ac:dyDescent="0.2">
      <c r="A1141" t="s">
        <v>9349</v>
      </c>
      <c r="B1141" s="4" t="s">
        <v>150</v>
      </c>
      <c r="C1141" t="str">
        <f>CONCATENATE(A1141,", ",B1141)</f>
        <v>killed bro in law, insurance?</v>
      </c>
    </row>
    <row r="1142" spans="1:6" hidden="1" x14ac:dyDescent="0.2">
      <c r="A1142" t="s">
        <v>9350</v>
      </c>
      <c r="B1142" s="4" t="s">
        <v>14184</v>
      </c>
      <c r="C1142" t="str">
        <f>CONCATENATE(A1142,", ",B1142)</f>
        <v xml:space="preserve">beatem bu nknown, </v>
      </c>
    </row>
    <row r="1143" spans="1:6" hidden="1" x14ac:dyDescent="0.2">
      <c r="A1143" t="s">
        <v>9352</v>
      </c>
      <c r="B1143" s="4" t="s">
        <v>14184</v>
      </c>
      <c r="C1143" t="str">
        <f>CONCATENATE(A1143,", ",B1143)</f>
        <v xml:space="preserve">kills saloon Kee, </v>
      </c>
      <c r="F1143" t="s">
        <v>23251</v>
      </c>
    </row>
    <row r="1144" spans="1:6" hidden="1" x14ac:dyDescent="0.2">
      <c r="B1144" s="4" t="s">
        <v>153</v>
      </c>
      <c r="C1144" t="str">
        <f>CONCATENATE(A1144,", ",B1144)</f>
        <v>, did he die??</v>
      </c>
    </row>
    <row r="1145" spans="1:6" hidden="1" x14ac:dyDescent="0.2">
      <c r="A1145" t="s">
        <v>9354</v>
      </c>
      <c r="B1145" s="4" t="s">
        <v>155</v>
      </c>
      <c r="C1145" t="str">
        <f>CONCATENATE(A1145,", ",B1145)</f>
        <v>reprisal?, war on</v>
      </c>
    </row>
    <row r="1146" spans="1:6" hidden="1" x14ac:dyDescent="0.2">
      <c r="A1146" t="s">
        <v>9356</v>
      </c>
      <c r="B1146" s="4" t="s">
        <v>157</v>
      </c>
      <c r="C1146" t="str">
        <f>CONCATENATE(A1146,", ",B1146)</f>
        <v>wrong guy, wrong tong too</v>
      </c>
    </row>
    <row r="1147" spans="1:6" hidden="1" x14ac:dyDescent="0.2">
      <c r="A1147" t="s">
        <v>9358</v>
      </c>
      <c r="B1147" s="4" t="s">
        <v>2979</v>
      </c>
      <c r="C1147" t="str">
        <f>CONCATENATE(A1147,", ",B1147)</f>
        <v>parracide plus, big deal</v>
      </c>
    </row>
    <row r="1148" spans="1:6" hidden="1" x14ac:dyDescent="0.2">
      <c r="A1148" t="s">
        <v>8982</v>
      </c>
      <c r="B1148" s="4" t="s">
        <v>160</v>
      </c>
      <c r="C1148" t="str">
        <f>CONCATENATE(A1148,", ",B1148)</f>
        <v>jealousy, divorce pending</v>
      </c>
    </row>
    <row r="1149" spans="1:6" hidden="1" x14ac:dyDescent="0.2">
      <c r="A1149" t="s">
        <v>12308</v>
      </c>
      <c r="B1149" s="4" t="s">
        <v>3608</v>
      </c>
      <c r="C1149" t="str">
        <f>CONCATENATE(A1149,", ",B1149)</f>
        <v>Sus 801, rejected lover</v>
      </c>
    </row>
    <row r="1150" spans="1:6" hidden="1" x14ac:dyDescent="0.2">
      <c r="A1150" t="s">
        <v>9362</v>
      </c>
      <c r="B1150" s="4" t="s">
        <v>163</v>
      </c>
      <c r="C1150" t="str">
        <f>CONCATENATE(A1150,", ",B1150)</f>
        <v>refused tribute money, by extortionist</v>
      </c>
    </row>
    <row r="1151" spans="1:6" hidden="1" x14ac:dyDescent="0.2">
      <c r="A1151" t="s">
        <v>11745</v>
      </c>
      <c r="B1151" s="4" t="s">
        <v>2359</v>
      </c>
      <c r="C1151" t="str">
        <f>CONCATENATE(A1151,", ",B1151)</f>
        <v>insulted wife, gets life</v>
      </c>
    </row>
    <row r="1152" spans="1:6" hidden="1" x14ac:dyDescent="0.2">
      <c r="A1152" t="s">
        <v>9365</v>
      </c>
      <c r="B1152" s="4" t="s">
        <v>167</v>
      </c>
      <c r="C1152" t="str">
        <f>CONCATENATE(A1152,", ",B1152)</f>
        <v>sus 800, delusional</v>
      </c>
    </row>
    <row r="1153" spans="1:6" hidden="1" x14ac:dyDescent="0.2">
      <c r="A1153" t="s">
        <v>9367</v>
      </c>
      <c r="B1153" s="4" t="s">
        <v>169</v>
      </c>
      <c r="C1153" t="str">
        <f>CONCATENATE(A1153,", ",B1153)</f>
        <v>mickey finn+, thumped</v>
      </c>
    </row>
    <row r="1154" spans="1:6" hidden="1" x14ac:dyDescent="0.2">
      <c r="A1154" t="s">
        <v>9369</v>
      </c>
      <c r="B1154" s="4" t="s">
        <v>171</v>
      </c>
      <c r="C1154" t="str">
        <f>CONCATENATE(A1154,", ",B1154)</f>
        <v>deserted him, return to the life</v>
      </c>
    </row>
    <row r="1155" spans="1:6" hidden="1" x14ac:dyDescent="0.2">
      <c r="A1155" t="s">
        <v>11639</v>
      </c>
      <c r="B1155" s="4" t="s">
        <v>173</v>
      </c>
      <c r="C1155" t="str">
        <f>CONCATENATE(A1155,", ",B1155)</f>
        <v>employee, cop gets medal</v>
      </c>
    </row>
    <row r="1156" spans="1:6" hidden="1" x14ac:dyDescent="0.2">
      <c r="A1156" t="s">
        <v>9371</v>
      </c>
      <c r="B1156" s="4" t="s">
        <v>175</v>
      </c>
      <c r="C1156" t="str">
        <f>CONCATENATE(A1156,", ",B1156)</f>
        <v>breakfast late, rage at boss</v>
      </c>
    </row>
    <row r="1157" spans="1:6" x14ac:dyDescent="0.2">
      <c r="A1157" t="s">
        <v>6760</v>
      </c>
      <c r="B1157" s="4" t="s">
        <v>1123</v>
      </c>
      <c r="C1157" t="str">
        <f>CONCATENATE(A1157,", ",B1157)</f>
        <v>sex grat . rape?, reclass 3/30/83</v>
      </c>
      <c r="D1157" t="s">
        <v>8275</v>
      </c>
    </row>
    <row r="1158" spans="1:6" x14ac:dyDescent="0.2">
      <c r="A1158" t="s">
        <v>6604</v>
      </c>
      <c r="B1158" s="4" t="s">
        <v>14184</v>
      </c>
      <c r="C1158" t="str">
        <f>CONCATENATE(A1158,", ",B1158)</f>
        <v xml:space="preserve">sex rape?, </v>
      </c>
      <c r="D1158" t="s">
        <v>8275</v>
      </c>
    </row>
    <row r="1159" spans="1:6" hidden="1" x14ac:dyDescent="0.2">
      <c r="A1159" t="s">
        <v>11830</v>
      </c>
      <c r="B1159" s="4" t="s">
        <v>180</v>
      </c>
      <c r="C1159" t="str">
        <f>CONCATENATE(A1159,", ",B1159)</f>
        <v>sus 801, spurned him</v>
      </c>
    </row>
    <row r="1160" spans="1:6" hidden="1" x14ac:dyDescent="0.2">
      <c r="A1160" t="s">
        <v>11830</v>
      </c>
      <c r="B1160" s="4" t="s">
        <v>182</v>
      </c>
      <c r="C1160" t="str">
        <f>CONCATENATE(A1160,", ",B1160)</f>
        <v>sus 801, won't leave w/him</v>
      </c>
    </row>
    <row r="1161" spans="1:6" hidden="1" x14ac:dyDescent="0.2">
      <c r="A1161" t="s">
        <v>9077</v>
      </c>
      <c r="B1161" s="4" t="s">
        <v>184</v>
      </c>
      <c r="C1161" t="str">
        <f>CONCATENATE(A1161,", ",B1161)</f>
        <v>over dog, by poundkeeper</v>
      </c>
    </row>
    <row r="1162" spans="1:6" hidden="1" x14ac:dyDescent="0.2">
      <c r="A1162" t="s">
        <v>9379</v>
      </c>
      <c r="B1162" s="4" t="s">
        <v>186</v>
      </c>
      <c r="C1162" t="str">
        <f>CONCATENATE(A1162,", ",B1162)</f>
        <v>saloon sold sail, like 1847 case</v>
      </c>
      <c r="F1162" t="s">
        <v>23251</v>
      </c>
    </row>
    <row r="1163" spans="1:6" hidden="1" x14ac:dyDescent="0.2">
      <c r="A1163" t="s">
        <v>9381</v>
      </c>
      <c r="B1163" s="4" t="s">
        <v>188</v>
      </c>
      <c r="C1163" t="str">
        <f>CONCATENATE(A1163,", ",B1163)</f>
        <v>touch wif accid, tried to apolgize</v>
      </c>
    </row>
    <row r="1164" spans="1:6" x14ac:dyDescent="0.2">
      <c r="A1164" t="s">
        <v>3050</v>
      </c>
      <c r="B1164" s="4" t="s">
        <v>14184</v>
      </c>
      <c r="C1164" t="str">
        <f>CONCATENATE(A1164,", ",B1164)</f>
        <v xml:space="preserve">burg rob? rape, </v>
      </c>
      <c r="D1164" t="s">
        <v>8275</v>
      </c>
    </row>
    <row r="1165" spans="1:6" hidden="1" x14ac:dyDescent="0.2">
      <c r="A1165" t="s">
        <v>9077</v>
      </c>
      <c r="B1165" s="4" t="s">
        <v>192</v>
      </c>
      <c r="C1165" t="str">
        <f>CONCATENATE(A1165,", ",B1165)</f>
        <v>over dog, insulted dog</v>
      </c>
    </row>
    <row r="1166" spans="1:6" x14ac:dyDescent="0.2">
      <c r="A1166" t="s">
        <v>6604</v>
      </c>
      <c r="B1166" s="4" t="s">
        <v>1066</v>
      </c>
      <c r="C1166" t="str">
        <f>CONCATENATE(A1166,", ",B1166)</f>
        <v>sex rape?, mutilated</v>
      </c>
      <c r="D1166" t="s">
        <v>8275</v>
      </c>
    </row>
    <row r="1167" spans="1:6" hidden="1" x14ac:dyDescent="0.2">
      <c r="A1167" t="s">
        <v>11830</v>
      </c>
      <c r="B1167" s="4" t="s">
        <v>21438</v>
      </c>
      <c r="C1167" t="str">
        <f>CONCATENATE(A1167,", ",B1167)</f>
        <v>sus 801, mock date</v>
      </c>
    </row>
    <row r="1168" spans="1:6" hidden="1" x14ac:dyDescent="0.2">
      <c r="A1168" t="s">
        <v>9386</v>
      </c>
      <c r="B1168" s="4" t="s">
        <v>196</v>
      </c>
      <c r="C1168" t="str">
        <f>CONCATENATE(A1168,", ",B1168)</f>
        <v>different dog, wanted other dog</v>
      </c>
    </row>
    <row r="1169" spans="1:6" hidden="1" x14ac:dyDescent="0.2">
      <c r="A1169" t="s">
        <v>11564</v>
      </c>
      <c r="B1169" s="4" t="s">
        <v>198</v>
      </c>
      <c r="C1169" t="str">
        <f>CONCATENATE(A1169,", ",B1169)</f>
        <v>triangle, of ex hus</v>
      </c>
    </row>
    <row r="1170" spans="1:6" hidden="1" x14ac:dyDescent="0.2">
      <c r="A1170" t="s">
        <v>9289</v>
      </c>
      <c r="B1170" s="4" t="s">
        <v>14184</v>
      </c>
      <c r="C1170" t="str">
        <f>CONCATENATE(A1170,", ",B1170)</f>
        <v xml:space="preserve">saloon quarrel, </v>
      </c>
      <c r="F1170" t="s">
        <v>23251</v>
      </c>
    </row>
    <row r="1171" spans="1:6" hidden="1" x14ac:dyDescent="0.2">
      <c r="A1171" t="s">
        <v>11720</v>
      </c>
      <c r="B1171" s="4" t="s">
        <v>201</v>
      </c>
      <c r="C1171" t="str">
        <f>CONCATENATE(A1171,", ",B1171)</f>
        <v>saloon, had enticed daughter</v>
      </c>
      <c r="F1171" t="s">
        <v>23251</v>
      </c>
    </row>
    <row r="1172" spans="1:6" hidden="1" x14ac:dyDescent="0.2">
      <c r="A1172" t="s">
        <v>11564</v>
      </c>
      <c r="B1172" s="4" t="s">
        <v>203</v>
      </c>
      <c r="C1172" t="str">
        <f>CONCATENATE(A1172,", ",B1172)</f>
        <v>triangle, kills ex husb</v>
      </c>
    </row>
    <row r="1173" spans="1:6" hidden="1" x14ac:dyDescent="0.2">
      <c r="A1173" t="s">
        <v>9392</v>
      </c>
      <c r="B1173" s="4" t="s">
        <v>205</v>
      </c>
      <c r="C1173" t="str">
        <f>CONCATENATE(A1173,", ",B1173)</f>
        <v>gang mafia angl?, much on this</v>
      </c>
    </row>
    <row r="1174" spans="1:6" hidden="1" x14ac:dyDescent="0.2">
      <c r="A1174" t="s">
        <v>11830</v>
      </c>
      <c r="B1174" s="4" t="s">
        <v>207</v>
      </c>
      <c r="C1174" t="str">
        <f>CONCATENATE(A1174,", ",B1174)</f>
        <v>sus 801, Pact? but ?</v>
      </c>
    </row>
    <row r="1175" spans="1:6" hidden="1" x14ac:dyDescent="0.2">
      <c r="A1175" t="s">
        <v>9395</v>
      </c>
      <c r="B1175" s="4" t="s">
        <v>209</v>
      </c>
      <c r="C1175" t="str">
        <f>CONCATENATE(A1175,", ",B1175)</f>
        <v>Lee Li dispute, tongs?</v>
      </c>
    </row>
    <row r="1176" spans="1:6" hidden="1" x14ac:dyDescent="0.2">
      <c r="A1176" t="s">
        <v>9397</v>
      </c>
      <c r="B1176" s="4" t="s">
        <v>14184</v>
      </c>
      <c r="C1176" t="str">
        <f>CONCATENATE(A1176,", ",B1176)</f>
        <v xml:space="preserve">over business, </v>
      </c>
    </row>
    <row r="1177" spans="1:6" hidden="1" x14ac:dyDescent="0.2">
      <c r="A1177" t="s">
        <v>9397</v>
      </c>
      <c r="B1177" s="4" t="s">
        <v>14184</v>
      </c>
      <c r="C1177" t="str">
        <f>CONCATENATE(A1177,", ",B1177)</f>
        <v xml:space="preserve">over business, </v>
      </c>
    </row>
    <row r="1178" spans="1:6" hidden="1" x14ac:dyDescent="0.2">
      <c r="A1178" t="s">
        <v>9397</v>
      </c>
      <c r="B1178" s="4" t="s">
        <v>14184</v>
      </c>
      <c r="C1178" t="str">
        <f>CONCATENATE(A1178,", ",B1178)</f>
        <v xml:space="preserve">over business, </v>
      </c>
    </row>
    <row r="1179" spans="1:6" hidden="1" x14ac:dyDescent="0.2">
      <c r="A1179" t="s">
        <v>9399</v>
      </c>
      <c r="B1179" s="4" t="s">
        <v>212</v>
      </c>
      <c r="C1179" t="str">
        <f>CONCATENATE(A1179,", ",B1179)</f>
        <v>dismembered, no connection above</v>
      </c>
    </row>
    <row r="1180" spans="1:6" x14ac:dyDescent="0.2">
      <c r="A1180" t="s">
        <v>6604</v>
      </c>
      <c r="B1180" s="4" t="s">
        <v>14184</v>
      </c>
      <c r="C1180" t="str">
        <f>CONCATENATE(A1180,", ",B1180)</f>
        <v xml:space="preserve">sex rape?, </v>
      </c>
      <c r="D1180" t="s">
        <v>8275</v>
      </c>
    </row>
    <row r="1181" spans="1:6" hidden="1" x14ac:dyDescent="0.2">
      <c r="A1181" t="s">
        <v>9402</v>
      </c>
      <c r="B1181" s="4" t="s">
        <v>14184</v>
      </c>
      <c r="C1181" t="str">
        <f>CONCATENATE(A1181,", ",B1181)</f>
        <v xml:space="preserve">from state pris register, </v>
      </c>
    </row>
    <row r="1182" spans="1:6" hidden="1" x14ac:dyDescent="0.2">
      <c r="A1182" t="s">
        <v>9403</v>
      </c>
      <c r="B1182" s="4" t="s">
        <v>216</v>
      </c>
      <c r="C1182" t="str">
        <f>CONCATENATE(A1182,", ",B1182)</f>
        <v>broke rules, re woman</v>
      </c>
    </row>
    <row r="1183" spans="1:6" hidden="1" x14ac:dyDescent="0.2">
      <c r="A1183" t="s">
        <v>9053</v>
      </c>
      <c r="B1183" s="4" t="s">
        <v>218</v>
      </c>
      <c r="C1183" t="str">
        <f>CONCATENATE(A1183,", ",B1183)</f>
        <v>in street, wife out late</v>
      </c>
    </row>
    <row r="1184" spans="1:6" hidden="1" x14ac:dyDescent="0.2">
      <c r="A1184" t="s">
        <v>11830</v>
      </c>
      <c r="B1184" s="4" t="s">
        <v>220</v>
      </c>
      <c r="C1184" t="str">
        <f>CONCATENATE(A1184,", ",B1184)</f>
        <v>sus 801, mom says 187</v>
      </c>
    </row>
    <row r="1185" spans="1:4" hidden="1" x14ac:dyDescent="0.2">
      <c r="A1185" t="s">
        <v>11830</v>
      </c>
      <c r="B1185" s="4" t="s">
        <v>11564</v>
      </c>
      <c r="C1185" t="str">
        <f>CONCATENATE(A1185,", ",B1185)</f>
        <v>sus 801, triangle</v>
      </c>
    </row>
    <row r="1186" spans="1:4" hidden="1" x14ac:dyDescent="0.2">
      <c r="A1186" t="s">
        <v>9407</v>
      </c>
      <c r="B1186" s="4" t="s">
        <v>223</v>
      </c>
      <c r="C1186" t="str">
        <f>CONCATENATE(A1186,", ",B1186)</f>
        <v>ladys man, w/his own Queu</v>
      </c>
    </row>
    <row r="1187" spans="1:4" hidden="1" x14ac:dyDescent="0.2">
      <c r="A1187" t="s">
        <v>9409</v>
      </c>
      <c r="B1187" s="4" t="s">
        <v>225</v>
      </c>
      <c r="C1187" t="str">
        <f>CONCATENATE(A1187,", ",B1187)</f>
        <v>triangle re wife, of victim</v>
      </c>
    </row>
    <row r="1188" spans="1:4" hidden="1" x14ac:dyDescent="0.2">
      <c r="A1188" t="s">
        <v>11830</v>
      </c>
      <c r="B1188" s="4" t="s">
        <v>227</v>
      </c>
      <c r="C1188" t="str">
        <f>CONCATENATE(A1188,", ",B1188)</f>
        <v>sus 801, trying to stop 801</v>
      </c>
    </row>
    <row r="1189" spans="1:4" x14ac:dyDescent="0.2">
      <c r="A1189" t="s">
        <v>6604</v>
      </c>
      <c r="B1189" s="4" t="s">
        <v>14184</v>
      </c>
      <c r="C1189" t="str">
        <f>CONCATENATE(A1189,", ",B1189)</f>
        <v xml:space="preserve">sex rape?, </v>
      </c>
      <c r="D1189" t="s">
        <v>8275</v>
      </c>
    </row>
    <row r="1190" spans="1:4" hidden="1" x14ac:dyDescent="0.2">
      <c r="A1190" t="s">
        <v>9412</v>
      </c>
      <c r="B1190" s="4" t="s">
        <v>14184</v>
      </c>
      <c r="C1190" t="str">
        <f>CONCATENATE(A1190,", ",B1190)</f>
        <v xml:space="preserve">86ed freinds, </v>
      </c>
    </row>
    <row r="1191" spans="1:4" hidden="1" x14ac:dyDescent="0.2">
      <c r="A1191" t="s">
        <v>9414</v>
      </c>
      <c r="B1191" s="4" t="s">
        <v>14184</v>
      </c>
      <c r="C1191" t="str">
        <f>CONCATENATE(A1191,", ",B1191)</f>
        <v xml:space="preserve">tong difficulty, </v>
      </c>
    </row>
    <row r="1192" spans="1:4" hidden="1" x14ac:dyDescent="0.2">
      <c r="A1192" t="s">
        <v>9414</v>
      </c>
      <c r="B1192" s="4" t="s">
        <v>14184</v>
      </c>
      <c r="C1192" t="str">
        <f>CONCATENATE(A1192,", ",B1192)</f>
        <v xml:space="preserve">tong difficulty, </v>
      </c>
    </row>
    <row r="1193" spans="1:4" hidden="1" x14ac:dyDescent="0.2">
      <c r="A1193" t="s">
        <v>11830</v>
      </c>
      <c r="B1193" s="4" t="s">
        <v>14184</v>
      </c>
      <c r="C1193" t="str">
        <f>CONCATENATE(A1193,", ",B1193)</f>
        <v xml:space="preserve">sus 801, </v>
      </c>
    </row>
    <row r="1194" spans="1:4" x14ac:dyDescent="0.2">
      <c r="A1194" t="s">
        <v>5042</v>
      </c>
      <c r="B1194" s="4" t="s">
        <v>14184</v>
      </c>
      <c r="C1194" t="str">
        <f>CONCATENATE(A1194,", ",B1194)</f>
        <v xml:space="preserve">rape, </v>
      </c>
      <c r="D1194" t="s">
        <v>8275</v>
      </c>
    </row>
    <row r="1195" spans="1:4" hidden="1" x14ac:dyDescent="0.2">
      <c r="A1195" t="s">
        <v>9365</v>
      </c>
      <c r="B1195" s="4" t="s">
        <v>234</v>
      </c>
      <c r="C1195" t="str">
        <f>CONCATENATE(A1195,", ",B1195)</f>
        <v>sus 800, said evil eye</v>
      </c>
    </row>
    <row r="1196" spans="1:4" x14ac:dyDescent="0.2">
      <c r="A1196" t="s">
        <v>5042</v>
      </c>
      <c r="B1196" s="4" t="s">
        <v>14184</v>
      </c>
      <c r="C1196" t="str">
        <f>CONCATENATE(A1196,", ",B1196)</f>
        <v xml:space="preserve">rape, </v>
      </c>
      <c r="D1196" t="s">
        <v>8275</v>
      </c>
    </row>
    <row r="1197" spans="1:4" x14ac:dyDescent="0.2">
      <c r="A1197" t="s">
        <v>5042</v>
      </c>
      <c r="B1197" s="4" t="s">
        <v>14184</v>
      </c>
      <c r="C1197" t="str">
        <f>CONCATENATE(A1197,", ",B1197)</f>
        <v xml:space="preserve">rape, </v>
      </c>
      <c r="D1197" t="s">
        <v>8275</v>
      </c>
    </row>
    <row r="1198" spans="1:4" hidden="1" x14ac:dyDescent="0.2">
      <c r="A1198" t="s">
        <v>11830</v>
      </c>
      <c r="B1198" s="4" t="s">
        <v>8982</v>
      </c>
      <c r="C1198" t="str">
        <f>CONCATENATE(A1198,", ",B1198)</f>
        <v>sus 801, jealousy</v>
      </c>
    </row>
    <row r="1199" spans="1:4" hidden="1" x14ac:dyDescent="0.2">
      <c r="A1199" t="s">
        <v>11627</v>
      </c>
      <c r="B1199" s="4" t="s">
        <v>11876</v>
      </c>
      <c r="C1199" t="str">
        <f>CONCATENATE(A1199,", ",B1199)</f>
        <v>duel, over woman</v>
      </c>
    </row>
    <row r="1200" spans="1:4" hidden="1" x14ac:dyDescent="0.2">
      <c r="A1200" t="s">
        <v>9426</v>
      </c>
      <c r="B1200" s="4" t="s">
        <v>14184</v>
      </c>
      <c r="C1200" t="str">
        <f>CONCATENATE(A1200,", ",B1200)</f>
        <v xml:space="preserve">boxin match, </v>
      </c>
    </row>
    <row r="1201" spans="1:6" hidden="1" x14ac:dyDescent="0.2">
      <c r="A1201" t="s">
        <v>9427</v>
      </c>
      <c r="B1201" s="4" t="s">
        <v>9469</v>
      </c>
      <c r="C1201" t="str">
        <f>CONCATENATE(A1201,", ",B1201)</f>
        <v>ex police officer, altercation</v>
      </c>
    </row>
    <row r="1202" spans="1:6" hidden="1" x14ac:dyDescent="0.2">
      <c r="A1202" t="s">
        <v>9429</v>
      </c>
      <c r="B1202" s="4" t="s">
        <v>14184</v>
      </c>
      <c r="C1202" t="str">
        <f>CONCATENATE(A1202,", ",B1202)</f>
        <v xml:space="preserve">unk chin, </v>
      </c>
    </row>
    <row r="1203" spans="1:6" hidden="1" x14ac:dyDescent="0.2">
      <c r="A1203" t="s">
        <v>9431</v>
      </c>
      <c r="B1203" s="4" t="s">
        <v>238</v>
      </c>
      <c r="C1203" t="str">
        <f>CONCATENATE(A1203,", ",B1203)</f>
        <v>son-in-law kills, 32 cal</v>
      </c>
    </row>
    <row r="1204" spans="1:6" hidden="1" x14ac:dyDescent="0.2">
      <c r="B1204" s="4" t="s">
        <v>239</v>
      </c>
      <c r="C1204" t="str">
        <f>CONCATENATE(A1204,", ",B1204)</f>
        <v>, shot to kill</v>
      </c>
    </row>
    <row r="1205" spans="1:6" hidden="1" x14ac:dyDescent="0.2">
      <c r="A1205" t="s">
        <v>9434</v>
      </c>
      <c r="B1205" s="4" t="s">
        <v>240</v>
      </c>
      <c r="C1205" t="str">
        <f>CONCATENATE(A1205,", ",B1205)</f>
        <v>shot going, thru line  Quake</v>
      </c>
    </row>
    <row r="1206" spans="1:6" hidden="1" x14ac:dyDescent="0.2">
      <c r="A1206" t="s">
        <v>9436</v>
      </c>
      <c r="B1206" s="4" t="s">
        <v>241</v>
      </c>
      <c r="C1206" t="str">
        <f>CONCATENATE(A1206,", ",B1206)</f>
        <v>shot, Quake</v>
      </c>
    </row>
    <row r="1207" spans="1:6" hidden="1" x14ac:dyDescent="0.2">
      <c r="A1207" t="s">
        <v>9437</v>
      </c>
      <c r="B1207" s="4" t="s">
        <v>241</v>
      </c>
      <c r="C1207" t="str">
        <f>CONCATENATE(A1207,", ",B1207)</f>
        <v>NG man shoots Sup of playground, Quake</v>
      </c>
    </row>
    <row r="1208" spans="1:6" hidden="1" x14ac:dyDescent="0.2">
      <c r="A1208" t="s">
        <v>9439</v>
      </c>
      <c r="B1208" s="4" t="s">
        <v>241</v>
      </c>
      <c r="C1208" t="str">
        <f>CONCATENATE(A1208,", ",B1208)</f>
        <v>N.G. Man shoots man fite wi solcie, Quake</v>
      </c>
    </row>
    <row r="1209" spans="1:6" hidden="1" x14ac:dyDescent="0.2">
      <c r="A1209" t="s">
        <v>9441</v>
      </c>
      <c r="B1209" s="4" t="s">
        <v>241</v>
      </c>
      <c r="C1209" t="str">
        <f>CONCATENATE(A1209,", ",B1209)</f>
        <v>Retired NG shoots man wi fowl, Quake</v>
      </c>
    </row>
    <row r="1210" spans="1:6" hidden="1" x14ac:dyDescent="0.2">
      <c r="A1210" t="s">
        <v>9443</v>
      </c>
      <c r="B1210" s="4" t="s">
        <v>241</v>
      </c>
      <c r="C1210" t="str">
        <f>CONCATENATE(A1210,", ",B1210)</f>
        <v>shot by volunteers, Quake</v>
      </c>
    </row>
    <row r="1211" spans="1:6" hidden="1" x14ac:dyDescent="0.2">
      <c r="A1211" t="s">
        <v>9445</v>
      </c>
      <c r="B1211" s="4" t="s">
        <v>246</v>
      </c>
      <c r="C1211" t="str">
        <f>CONCATENATE(A1211,", ",B1211)</f>
        <v>stoned, seen by woman</v>
      </c>
    </row>
    <row r="1212" spans="1:6" hidden="1" x14ac:dyDescent="0.2">
      <c r="A1212" t="s">
        <v>9447</v>
      </c>
      <c r="B1212" s="4" t="s">
        <v>248</v>
      </c>
      <c r="C1212" t="str">
        <f>CONCATENATE(A1212,", ",B1212)</f>
        <v>Labor Capt shoots sailors, approaching ship</v>
      </c>
    </row>
    <row r="1213" spans="1:6" hidden="1" x14ac:dyDescent="0.2">
      <c r="A1213" t="s">
        <v>9449</v>
      </c>
      <c r="B1213" s="4" t="s">
        <v>251</v>
      </c>
      <c r="C1213" t="str">
        <f>CONCATENATE(A1213,", ",B1213)</f>
        <v>hit by someone, on car</v>
      </c>
    </row>
    <row r="1214" spans="1:6" hidden="1" x14ac:dyDescent="0.2">
      <c r="A1214" t="s">
        <v>9451</v>
      </c>
      <c r="B1214" s="4" t="s">
        <v>253</v>
      </c>
      <c r="C1214" t="str">
        <f>CONCATENATE(A1214,", ",B1214)</f>
        <v>saloon, by proprietor, beat customer to death</v>
      </c>
      <c r="F1214" t="s">
        <v>23251</v>
      </c>
    </row>
    <row r="1215" spans="1:6" hidden="1" x14ac:dyDescent="0.2">
      <c r="A1215" t="s">
        <v>9453</v>
      </c>
      <c r="B1215" s="4" t="s">
        <v>14184</v>
      </c>
      <c r="C1215" t="str">
        <f>CONCATENATE(A1215,", ",B1215)</f>
        <v xml:space="preserve">by persons unk, </v>
      </c>
    </row>
    <row r="1216" spans="1:6" x14ac:dyDescent="0.2">
      <c r="A1216" t="s">
        <v>5042</v>
      </c>
      <c r="B1216" s="4" t="s">
        <v>14184</v>
      </c>
      <c r="C1216" t="str">
        <f>CONCATENATE(A1216,", ",B1216)</f>
        <v xml:space="preserve">rape, </v>
      </c>
      <c r="D1216" t="s">
        <v>8275</v>
      </c>
    </row>
    <row r="1217" spans="1:4" hidden="1" x14ac:dyDescent="0.2">
      <c r="A1217" t="s">
        <v>9457</v>
      </c>
      <c r="B1217" s="4" t="s">
        <v>14184</v>
      </c>
      <c r="C1217" t="str">
        <f>CONCATENATE(A1217,", ",B1217)</f>
        <v xml:space="preserve">dying statement, </v>
      </c>
    </row>
    <row r="1218" spans="1:4" hidden="1" x14ac:dyDescent="0.2">
      <c r="A1218" t="s">
        <v>9459</v>
      </c>
      <c r="B1218" s="4" t="s">
        <v>14184</v>
      </c>
      <c r="C1218" t="str">
        <f>CONCATENATE(A1218,", ",B1218)</f>
        <v xml:space="preserve">robb?, </v>
      </c>
    </row>
    <row r="1219" spans="1:4" hidden="1" x14ac:dyDescent="0.2">
      <c r="A1219" t="s">
        <v>11830</v>
      </c>
      <c r="B1219" s="4" t="s">
        <v>14184</v>
      </c>
      <c r="C1219" t="str">
        <f>CONCATENATE(A1219,", ",B1219)</f>
        <v xml:space="preserve">sus 801, </v>
      </c>
    </row>
    <row r="1220" spans="1:4" hidden="1" x14ac:dyDescent="0.2">
      <c r="A1220" t="s">
        <v>12025</v>
      </c>
      <c r="B1220" s="4" t="s">
        <v>258</v>
      </c>
      <c r="C1220" t="str">
        <f>CONCATENATE(A1220,", ",B1220)</f>
        <v>bar fight, outside</v>
      </c>
    </row>
    <row r="1221" spans="1:4" hidden="1" x14ac:dyDescent="0.2">
      <c r="A1221" t="s">
        <v>12117</v>
      </c>
      <c r="B1221" s="4" t="s">
        <v>14184</v>
      </c>
      <c r="C1221" t="str">
        <f>CONCATENATE(A1221,", ",B1221)</f>
        <v xml:space="preserve">cop killed, </v>
      </c>
    </row>
    <row r="1222" spans="1:4" x14ac:dyDescent="0.2">
      <c r="A1222" t="s">
        <v>5042</v>
      </c>
      <c r="B1222" s="4" t="s">
        <v>14184</v>
      </c>
      <c r="C1222" t="str">
        <f>CONCATENATE(A1222,", ",B1222)</f>
        <v xml:space="preserve">rape, </v>
      </c>
      <c r="D1222" t="s">
        <v>8275</v>
      </c>
    </row>
    <row r="1223" spans="1:4" x14ac:dyDescent="0.2">
      <c r="A1223" t="s">
        <v>3373</v>
      </c>
      <c r="B1223" s="4" t="s">
        <v>1141</v>
      </c>
      <c r="C1223" t="str">
        <f>CONCATENATE(A1223,", ",B1223)</f>
        <v>Sex rape?, found face down</v>
      </c>
      <c r="D1223" t="s">
        <v>8275</v>
      </c>
    </row>
    <row r="1224" spans="1:4" x14ac:dyDescent="0.2">
      <c r="A1224" t="s">
        <v>3378</v>
      </c>
      <c r="B1224" s="4" t="s">
        <v>1143</v>
      </c>
      <c r="C1224" t="str">
        <f>CONCATENATE(A1224,", ",B1224)</f>
        <v>narcotics rape?, nude in dope houus</v>
      </c>
      <c r="D1224" t="s">
        <v>8275</v>
      </c>
    </row>
    <row r="1225" spans="1:4" x14ac:dyDescent="0.2">
      <c r="A1225" t="s">
        <v>3380</v>
      </c>
      <c r="B1225" s="4" t="s">
        <v>1144</v>
      </c>
      <c r="C1225" t="str">
        <f>CONCATENATE(A1225,", ",B1225)</f>
        <v>rape?, lower garment off</v>
      </c>
      <c r="D1225" t="s">
        <v>8275</v>
      </c>
    </row>
    <row r="1226" spans="1:4" hidden="1" x14ac:dyDescent="0.2">
      <c r="A1226" t="s">
        <v>9469</v>
      </c>
      <c r="B1226" s="4" t="s">
        <v>14184</v>
      </c>
      <c r="C1226" t="str">
        <f>CONCATENATE(A1226,", ",B1226)</f>
        <v xml:space="preserve">altercation, </v>
      </c>
    </row>
    <row r="1227" spans="1:4" hidden="1" x14ac:dyDescent="0.2">
      <c r="A1227" t="s">
        <v>9469</v>
      </c>
      <c r="B1227" s="4" t="s">
        <v>14184</v>
      </c>
      <c r="C1227" t="str">
        <f>CONCATENATE(A1227,", ",B1227)</f>
        <v xml:space="preserve">altercation, </v>
      </c>
    </row>
    <row r="1228" spans="1:4" hidden="1" x14ac:dyDescent="0.2">
      <c r="A1228" t="s">
        <v>9472</v>
      </c>
      <c r="B1228" s="4" t="s">
        <v>263</v>
      </c>
      <c r="C1228" t="str">
        <f>CONCATENATE(A1228,", ",B1228)</f>
        <v>beat wife,, Deputy Sheriff kills</v>
      </c>
    </row>
    <row r="1229" spans="1:4" x14ac:dyDescent="0.2">
      <c r="A1229" t="s">
        <v>3487</v>
      </c>
      <c r="B1229" s="4" t="s">
        <v>6888</v>
      </c>
      <c r="C1229" t="str">
        <f>CONCATENATE(A1229,", ",B1229)</f>
        <v>rape narcotics, tied up</v>
      </c>
      <c r="D1229" t="s">
        <v>8275</v>
      </c>
    </row>
    <row r="1230" spans="1:4" x14ac:dyDescent="0.2">
      <c r="A1230" t="s">
        <v>5042</v>
      </c>
      <c r="B1230" s="4" t="s">
        <v>14184</v>
      </c>
      <c r="C1230" t="str">
        <f>CONCATENATE(A1230,", ",B1230)</f>
        <v xml:space="preserve">rape, </v>
      </c>
      <c r="D1230" t="s">
        <v>8275</v>
      </c>
    </row>
    <row r="1231" spans="1:4" hidden="1" x14ac:dyDescent="0.2">
      <c r="A1231" t="s">
        <v>9475</v>
      </c>
      <c r="B1231" s="4" t="s">
        <v>265</v>
      </c>
      <c r="C1231" t="str">
        <f>CONCATENATE(A1231,", ",B1231)</f>
        <v>man insulted fem, insult</v>
      </c>
    </row>
    <row r="1232" spans="1:4" x14ac:dyDescent="0.2">
      <c r="A1232" t="s">
        <v>5687</v>
      </c>
      <c r="B1232" s="4" t="s">
        <v>1254</v>
      </c>
      <c r="C1232" t="str">
        <f>CONCATENATE(A1232,", ",B1232)</f>
        <v>rape sex, in lot</v>
      </c>
      <c r="D1232" t="s">
        <v>8275</v>
      </c>
    </row>
    <row r="1233" spans="1:6" hidden="1" x14ac:dyDescent="0.2">
      <c r="A1233" t="s">
        <v>9478</v>
      </c>
      <c r="B1233" s="4" t="s">
        <v>14184</v>
      </c>
      <c r="C1233" t="str">
        <f>CONCATENATE(A1233,", ",B1233)</f>
        <v xml:space="preserve">rear of saloon, </v>
      </c>
      <c r="F1233" t="s">
        <v>23251</v>
      </c>
    </row>
    <row r="1234" spans="1:6" hidden="1" x14ac:dyDescent="0.2">
      <c r="A1234" t="s">
        <v>9469</v>
      </c>
      <c r="B1234" s="4" t="s">
        <v>14184</v>
      </c>
      <c r="C1234" t="str">
        <f>CONCATENATE(A1234,", ",B1234)</f>
        <v xml:space="preserve">altercation, </v>
      </c>
    </row>
    <row r="1235" spans="1:6" hidden="1" x14ac:dyDescent="0.2">
      <c r="A1235" t="s">
        <v>9481</v>
      </c>
      <c r="B1235" s="4" t="s">
        <v>14184</v>
      </c>
      <c r="C1235" t="str">
        <f>CONCATENATE(A1235,", ",B1235)</f>
        <v xml:space="preserve">supposed murder, </v>
      </c>
    </row>
    <row r="1236" spans="1:6" hidden="1" x14ac:dyDescent="0.2">
      <c r="A1236" t="s">
        <v>11830</v>
      </c>
      <c r="B1236" s="4" t="s">
        <v>14184</v>
      </c>
      <c r="C1236" t="str">
        <f>CONCATENATE(A1236,", ",B1236)</f>
        <v xml:space="preserve">sus 801, </v>
      </c>
    </row>
    <row r="1237" spans="1:6" hidden="1" x14ac:dyDescent="0.2">
      <c r="A1237" t="s">
        <v>11830</v>
      </c>
      <c r="B1237" s="4" t="s">
        <v>14184</v>
      </c>
      <c r="C1237" t="str">
        <f>CONCATENATE(A1237,", ",B1237)</f>
        <v xml:space="preserve">sus 801, </v>
      </c>
    </row>
    <row r="1238" spans="1:6" x14ac:dyDescent="0.2">
      <c r="A1238" t="s">
        <v>4654</v>
      </c>
      <c r="B1238" s="4" t="s">
        <v>1309</v>
      </c>
      <c r="C1238" t="str">
        <f>CONCATENATE(A1238,", ",B1238)</f>
        <v>rape of other vic, 2 shot 1 dies</v>
      </c>
      <c r="D1238" t="s">
        <v>8275</v>
      </c>
    </row>
    <row r="1239" spans="1:6" hidden="1" x14ac:dyDescent="0.2">
      <c r="A1239" t="s">
        <v>9488</v>
      </c>
      <c r="B1239" s="4" t="s">
        <v>14184</v>
      </c>
      <c r="C1239" t="str">
        <f>CONCATENATE(A1239,", ",B1239)</f>
        <v xml:space="preserve">evidenc says 187, </v>
      </c>
    </row>
    <row r="1240" spans="1:6" hidden="1" x14ac:dyDescent="0.2">
      <c r="A1240" t="s">
        <v>9469</v>
      </c>
      <c r="B1240" s="4" t="s">
        <v>14184</v>
      </c>
      <c r="C1240" t="str">
        <f>CONCATENATE(A1240,", ",B1240)</f>
        <v xml:space="preserve">altercation, </v>
      </c>
    </row>
    <row r="1241" spans="1:6" hidden="1" x14ac:dyDescent="0.2">
      <c r="A1241" t="s">
        <v>9491</v>
      </c>
      <c r="B1241" s="4" t="s">
        <v>14184</v>
      </c>
      <c r="C1241" t="str">
        <f>CONCATENATE(A1241,", ",B1241)</f>
        <v xml:space="preserve">earlier fight, </v>
      </c>
    </row>
    <row r="1242" spans="1:6" x14ac:dyDescent="0.2">
      <c r="A1242" t="s">
        <v>8992</v>
      </c>
      <c r="B1242" s="4" t="s">
        <v>1386</v>
      </c>
      <c r="C1242" t="str">
        <f>CONCATENATE(A1242,", ",B1242)</f>
        <v>sex rape, v. prostitute</v>
      </c>
      <c r="D1242" t="s">
        <v>8275</v>
      </c>
    </row>
    <row r="1243" spans="1:6" hidden="1" x14ac:dyDescent="0.2">
      <c r="A1243" t="s">
        <v>9493</v>
      </c>
      <c r="B1243" s="4" t="s">
        <v>14184</v>
      </c>
      <c r="C1243" t="str">
        <f>CONCATENATE(A1243,", ",B1243)</f>
        <v xml:space="preserve">in room found, </v>
      </c>
    </row>
    <row r="1244" spans="1:6" x14ac:dyDescent="0.2">
      <c r="A1244" t="s">
        <v>11513</v>
      </c>
      <c r="B1244" s="4" t="s">
        <v>1639</v>
      </c>
      <c r="C1244" t="str">
        <f>CONCATENATE(A1244,", ",B1244)</f>
        <v>Riot, Perps dispersed before death</v>
      </c>
      <c r="D1244" t="s">
        <v>11513</v>
      </c>
    </row>
    <row r="1245" spans="1:6" hidden="1" x14ac:dyDescent="0.2">
      <c r="A1245" t="s">
        <v>11691</v>
      </c>
      <c r="B1245" s="4" t="s">
        <v>14184</v>
      </c>
      <c r="C1245" t="str">
        <f>CONCATENATE(A1245,", ",B1245)</f>
        <v xml:space="preserve">Quarrel, </v>
      </c>
    </row>
    <row r="1246" spans="1:6" hidden="1" x14ac:dyDescent="0.2">
      <c r="A1246" t="s">
        <v>9495</v>
      </c>
      <c r="B1246" s="4" t="s">
        <v>14184</v>
      </c>
      <c r="C1246" t="str">
        <f>CONCATENATE(A1246,", ",B1246)</f>
        <v xml:space="preserve">peace keeper, </v>
      </c>
    </row>
    <row r="1247" spans="1:6" hidden="1" x14ac:dyDescent="0.2">
      <c r="A1247" t="s">
        <v>11830</v>
      </c>
      <c r="B1247" s="4" t="s">
        <v>14184</v>
      </c>
      <c r="C1247" t="str">
        <f>CONCATENATE(A1247,", ",B1247)</f>
        <v xml:space="preserve">sus 801, </v>
      </c>
    </row>
    <row r="1248" spans="1:6" hidden="1" x14ac:dyDescent="0.2">
      <c r="A1248" t="s">
        <v>11876</v>
      </c>
      <c r="B1248" s="4" t="s">
        <v>14184</v>
      </c>
      <c r="C1248" t="str">
        <f>CONCATENATE(A1248,", ",B1248)</f>
        <v xml:space="preserve">over woman, </v>
      </c>
    </row>
    <row r="1249" spans="1:6" hidden="1" x14ac:dyDescent="0.2">
      <c r="A1249" t="s">
        <v>9498</v>
      </c>
      <c r="B1249" s="4" t="s">
        <v>14184</v>
      </c>
      <c r="C1249" t="str">
        <f>CONCATENATE(A1249,", ",B1249)</f>
        <v xml:space="preserve">saloon row, </v>
      </c>
      <c r="F1249" t="s">
        <v>23251</v>
      </c>
    </row>
    <row r="1250" spans="1:6" hidden="1" x14ac:dyDescent="0.2">
      <c r="A1250" t="s">
        <v>9500</v>
      </c>
      <c r="B1250" s="4" t="s">
        <v>266</v>
      </c>
      <c r="C1250" t="str">
        <f>CONCATENATE(A1250,", ",B1250)</f>
        <v>peace maker, bet husb and other</v>
      </c>
    </row>
    <row r="1251" spans="1:6" x14ac:dyDescent="0.2">
      <c r="A1251" t="s">
        <v>11822</v>
      </c>
      <c r="B1251" s="4" t="s">
        <v>1869</v>
      </c>
      <c r="C1251" t="str">
        <f>CONCATENATE(A1251,", ",B1251)</f>
        <v>squatter riot, City supe Reynolds</v>
      </c>
      <c r="D1251" t="s">
        <v>11513</v>
      </c>
    </row>
    <row r="1252" spans="1:6" hidden="1" x14ac:dyDescent="0.2">
      <c r="A1252" t="s">
        <v>9151</v>
      </c>
      <c r="B1252" s="4" t="s">
        <v>14184</v>
      </c>
      <c r="C1252" t="str">
        <f>CONCATENATE(A1252,", ",B1252)</f>
        <v xml:space="preserve">insane, </v>
      </c>
    </row>
    <row r="1253" spans="1:6" hidden="1" x14ac:dyDescent="0.2">
      <c r="A1253" t="s">
        <v>9504</v>
      </c>
      <c r="B1253" s="4" t="s">
        <v>14184</v>
      </c>
      <c r="C1253" t="str">
        <f>CONCATENATE(A1253,", ",B1253)</f>
        <v xml:space="preserve">labor, </v>
      </c>
    </row>
    <row r="1254" spans="1:6" hidden="1" x14ac:dyDescent="0.2">
      <c r="A1254" t="s">
        <v>14837</v>
      </c>
      <c r="B1254" s="4" t="s">
        <v>14184</v>
      </c>
      <c r="C1254" t="str">
        <f>CONCATENATE(A1254,", ",B1254)</f>
        <v xml:space="preserve">ditto, </v>
      </c>
    </row>
    <row r="1255" spans="1:6" hidden="1" x14ac:dyDescent="0.2">
      <c r="A1255" t="s">
        <v>14837</v>
      </c>
      <c r="B1255" s="4" t="s">
        <v>14184</v>
      </c>
      <c r="C1255" t="str">
        <f>CONCATENATE(A1255,", ",B1255)</f>
        <v xml:space="preserve">ditto, </v>
      </c>
    </row>
    <row r="1256" spans="1:6" hidden="1" x14ac:dyDescent="0.2">
      <c r="A1256" t="s">
        <v>9151</v>
      </c>
      <c r="B1256" s="4" t="s">
        <v>14184</v>
      </c>
      <c r="C1256" t="str">
        <f>CONCATENATE(A1256,", ",B1256)</f>
        <v xml:space="preserve">insane, </v>
      </c>
    </row>
    <row r="1257" spans="1:6" hidden="1" x14ac:dyDescent="0.2">
      <c r="A1257" t="s">
        <v>9151</v>
      </c>
      <c r="B1257" s="4" t="s">
        <v>14184</v>
      </c>
      <c r="C1257" t="str">
        <f>CONCATENATE(A1257,", ",B1257)</f>
        <v xml:space="preserve">insane, </v>
      </c>
    </row>
    <row r="1258" spans="1:6" hidden="1" x14ac:dyDescent="0.2">
      <c r="A1258" t="s">
        <v>9151</v>
      </c>
      <c r="B1258" s="4" t="s">
        <v>14184</v>
      </c>
      <c r="C1258" t="str">
        <f>CONCATENATE(A1258,", ",B1258)</f>
        <v xml:space="preserve">insane, </v>
      </c>
    </row>
    <row r="1259" spans="1:6" x14ac:dyDescent="0.2">
      <c r="A1259" t="s">
        <v>11992</v>
      </c>
      <c r="B1259" s="4" t="s">
        <v>2033</v>
      </c>
      <c r="C1259" t="str">
        <f>CONCATENATE(A1259,", ",B1259)</f>
        <v>riot at circus, SI guys</v>
      </c>
      <c r="D1259" t="s">
        <v>11513</v>
      </c>
    </row>
    <row r="1260" spans="1:6" hidden="1" x14ac:dyDescent="0.2">
      <c r="A1260" t="s">
        <v>11720</v>
      </c>
      <c r="B1260" s="4" t="s">
        <v>14184</v>
      </c>
      <c r="C1260" t="str">
        <f>CONCATENATE(A1260,", ",B1260)</f>
        <v xml:space="preserve">saloon, </v>
      </c>
      <c r="F1260" t="s">
        <v>23251</v>
      </c>
    </row>
    <row r="1261" spans="1:6" hidden="1" x14ac:dyDescent="0.2">
      <c r="A1261" t="s">
        <v>17630</v>
      </c>
      <c r="B1261" s="4" t="s">
        <v>14184</v>
      </c>
      <c r="C1261" t="str">
        <f>CONCATENATE(A1261,", ",B1261)</f>
        <v xml:space="preserve">husband, </v>
      </c>
    </row>
    <row r="1262" spans="1:6" hidden="1" x14ac:dyDescent="0.2">
      <c r="A1262" t="s">
        <v>9509</v>
      </c>
      <c r="B1262" s="4" t="s">
        <v>267</v>
      </c>
      <c r="C1262" t="str">
        <f>CONCATENATE(A1262,", ",B1262)</f>
        <v>cut-to hosp, return&amp;shot</v>
      </c>
    </row>
    <row r="1263" spans="1:6" hidden="1" x14ac:dyDescent="0.2">
      <c r="A1263" t="s">
        <v>9511</v>
      </c>
      <c r="B1263" s="4" t="s">
        <v>14184</v>
      </c>
      <c r="C1263" t="str">
        <f>CONCATENATE(A1263,", ",B1263)</f>
        <v xml:space="preserve">in gripw stones, </v>
      </c>
    </row>
    <row r="1264" spans="1:6" hidden="1" x14ac:dyDescent="0.2">
      <c r="A1264" t="s">
        <v>9512</v>
      </c>
      <c r="B1264" s="4" t="s">
        <v>268</v>
      </c>
      <c r="C1264" t="str">
        <f>CONCATENATE(A1264,", ",B1264)</f>
        <v>unwritten law, claimed it</v>
      </c>
    </row>
    <row r="1265" spans="1:6" hidden="1" x14ac:dyDescent="0.2">
      <c r="A1265" t="s">
        <v>9514</v>
      </c>
      <c r="B1265" s="4" t="s">
        <v>9436</v>
      </c>
      <c r="C1265" t="str">
        <f>CONCATENATE(A1265,", ",B1265)</f>
        <v>vicous character., shot</v>
      </c>
    </row>
    <row r="1266" spans="1:6" hidden="1" x14ac:dyDescent="0.2">
      <c r="A1266" t="s">
        <v>9151</v>
      </c>
      <c r="B1266" s="4" t="s">
        <v>14184</v>
      </c>
      <c r="C1266" t="str">
        <f>CONCATENATE(A1266,", ",B1266)</f>
        <v xml:space="preserve">insane, </v>
      </c>
    </row>
    <row r="1267" spans="1:6" ht="25.5" x14ac:dyDescent="0.2">
      <c r="A1267" t="s">
        <v>12122</v>
      </c>
      <c r="B1267" s="4" t="s">
        <v>2178</v>
      </c>
      <c r="C1267" t="str">
        <f>CONCATENATE(A1267,", ",B1267)</f>
        <v>during riot, fired guns to keep em in. burned upp</v>
      </c>
      <c r="D1267" t="s">
        <v>11513</v>
      </c>
    </row>
    <row r="1268" spans="1:6" hidden="1" x14ac:dyDescent="0.2">
      <c r="A1268" t="s">
        <v>9518</v>
      </c>
      <c r="B1268" s="4" t="s">
        <v>269</v>
      </c>
      <c r="C1268" t="str">
        <f>CONCATENATE(A1268,", ",B1268)</f>
        <v>Mariposa, mysterious</v>
      </c>
    </row>
    <row r="1269" spans="1:6" hidden="1" x14ac:dyDescent="0.2">
      <c r="A1269" t="s">
        <v>9520</v>
      </c>
      <c r="B1269" s="4" t="s">
        <v>14184</v>
      </c>
      <c r="C1269" t="str">
        <f>CONCATENATE(A1269,", ",B1269)</f>
        <v xml:space="preserve">head inj, </v>
      </c>
    </row>
    <row r="1270" spans="1:6" hidden="1" x14ac:dyDescent="0.2">
      <c r="A1270" t="s">
        <v>11564</v>
      </c>
      <c r="B1270" s="4" t="s">
        <v>270</v>
      </c>
      <c r="C1270" t="str">
        <f>CONCATENATE(A1270,", ",B1270)</f>
        <v>triangle, cuckhold shoots</v>
      </c>
    </row>
    <row r="1271" spans="1:6" x14ac:dyDescent="0.2">
      <c r="A1271" t="s">
        <v>12125</v>
      </c>
      <c r="B1271" s="4" t="s">
        <v>2180</v>
      </c>
      <c r="C1271" t="str">
        <f>CONCATENATE(A1271,", ",B1271)</f>
        <v>during  riot, vic on Hose tk #1</v>
      </c>
      <c r="D1271" t="s">
        <v>11513</v>
      </c>
    </row>
    <row r="1272" spans="1:6" hidden="1" x14ac:dyDescent="0.2">
      <c r="A1272" t="s">
        <v>9524</v>
      </c>
      <c r="B1272" s="4" t="s">
        <v>14184</v>
      </c>
      <c r="C1272" t="str">
        <f>CONCATENATE(A1272,", ",B1272)</f>
        <v xml:space="preserve">lunacy comm, </v>
      </c>
    </row>
    <row r="1273" spans="1:6" hidden="1" x14ac:dyDescent="0.2">
      <c r="A1273" t="s">
        <v>11720</v>
      </c>
      <c r="B1273" s="4" t="s">
        <v>14184</v>
      </c>
      <c r="C1273" t="str">
        <f>CONCATENATE(A1273,", ",B1273)</f>
        <v xml:space="preserve">saloon, </v>
      </c>
      <c r="F1273" t="s">
        <v>23251</v>
      </c>
    </row>
    <row r="1274" spans="1:6" x14ac:dyDescent="0.2">
      <c r="A1274" t="s">
        <v>9485</v>
      </c>
      <c r="B1274" s="4" t="s">
        <v>14184</v>
      </c>
      <c r="C1274" t="str">
        <f>CONCATENATE(A1274,", ",B1274)</f>
        <v xml:space="preserve">stone in riot, </v>
      </c>
      <c r="D1274" t="s">
        <v>11513</v>
      </c>
    </row>
    <row r="1275" spans="1:6" hidden="1" x14ac:dyDescent="0.2">
      <c r="A1275" t="s">
        <v>9528</v>
      </c>
      <c r="B1275" s="4" t="s">
        <v>14184</v>
      </c>
      <c r="C1275" t="str">
        <f>CONCATENATE(A1275,", ",B1275)</f>
        <v xml:space="preserve">alley, </v>
      </c>
    </row>
    <row r="1276" spans="1:6" x14ac:dyDescent="0.2">
      <c r="A1276" t="s">
        <v>9486</v>
      </c>
      <c r="B1276" s="4" t="s">
        <v>272</v>
      </c>
      <c r="C1276" t="str">
        <f>CONCATENATE(A1276,", ",B1276)</f>
        <v>riot, labor?</v>
      </c>
      <c r="D1276" t="s">
        <v>11513</v>
      </c>
    </row>
    <row r="1277" spans="1:6" hidden="1" x14ac:dyDescent="0.2">
      <c r="A1277" t="s">
        <v>12117</v>
      </c>
      <c r="B1277" s="4" t="s">
        <v>14184</v>
      </c>
      <c r="C1277" t="str">
        <f>CONCATENATE(A1277,", ",B1277)</f>
        <v xml:space="preserve">cop killed, </v>
      </c>
    </row>
    <row r="1278" spans="1:6" x14ac:dyDescent="0.2">
      <c r="A1278" t="s">
        <v>9535</v>
      </c>
      <c r="B1278" s="4" t="s">
        <v>273</v>
      </c>
      <c r="C1278" t="str">
        <f>CONCATENATE(A1278,", ",B1278)</f>
        <v>motorm vic, labor? riot</v>
      </c>
      <c r="D1278" t="s">
        <v>11513</v>
      </c>
    </row>
    <row r="1279" spans="1:6" hidden="1" x14ac:dyDescent="0.2">
      <c r="A1279" t="s">
        <v>9533</v>
      </c>
      <c r="B1279" s="4" t="s">
        <v>272</v>
      </c>
      <c r="C1279" t="str">
        <f>CONCATENATE(A1279,", ",B1279)</f>
        <v>conduct sus, labor?</v>
      </c>
    </row>
    <row r="1280" spans="1:6" x14ac:dyDescent="0.2">
      <c r="A1280" t="s">
        <v>9969</v>
      </c>
      <c r="B1280" s="4" t="s">
        <v>412</v>
      </c>
      <c r="C1280" t="str">
        <f>CONCATENATE(A1280,", ",B1280)</f>
        <v>lanlord hit by, stray in riot</v>
      </c>
      <c r="D1280" t="s">
        <v>11513</v>
      </c>
    </row>
    <row r="1281" spans="1:6" hidden="1" x14ac:dyDescent="0.2">
      <c r="A1281" t="s">
        <v>9537</v>
      </c>
      <c r="B1281" s="4" t="s">
        <v>14184</v>
      </c>
      <c r="C1281" t="str">
        <f>CONCATENATE(A1281,", ",B1281)</f>
        <v xml:space="preserve">result of fight, </v>
      </c>
    </row>
    <row r="1282" spans="1:6" hidden="1" x14ac:dyDescent="0.2">
      <c r="A1282" t="s">
        <v>9539</v>
      </c>
      <c r="B1282" s="4" t="s">
        <v>274</v>
      </c>
      <c r="C1282" t="str">
        <f>CONCATENATE(A1282,", ",B1282)</f>
        <v>street foreman, off new aspahlt</v>
      </c>
    </row>
    <row r="1283" spans="1:6" hidden="1" x14ac:dyDescent="0.2">
      <c r="A1283" t="s">
        <v>9180</v>
      </c>
      <c r="B1283" s="4" t="s">
        <v>276</v>
      </c>
      <c r="C1283" t="str">
        <f>CONCATENATE(A1283,", ",B1283)</f>
        <v>self defense, in eye - verdict</v>
      </c>
    </row>
    <row r="1284" spans="1:6" x14ac:dyDescent="0.2">
      <c r="A1284" t="s">
        <v>11515</v>
      </c>
      <c r="B1284" s="4" t="s">
        <v>1641</v>
      </c>
      <c r="C1284" t="str">
        <f>CONCATENATE(A1284,", ",B1284)</f>
        <v>Robbery, convicted but</v>
      </c>
      <c r="D1284" t="s">
        <v>11515</v>
      </c>
    </row>
    <row r="1285" spans="1:6" hidden="1" x14ac:dyDescent="0.2">
      <c r="A1285" t="s">
        <v>9545</v>
      </c>
      <c r="B1285" s="4" t="s">
        <v>277</v>
      </c>
      <c r="C1285" t="str">
        <f>CONCATENATE(A1285,", ",B1285)</f>
        <v>arguing, shot her 4 times</v>
      </c>
    </row>
    <row r="1286" spans="1:6" hidden="1" x14ac:dyDescent="0.2">
      <c r="A1286" t="s">
        <v>11876</v>
      </c>
      <c r="B1286" s="4" t="s">
        <v>278</v>
      </c>
      <c r="C1286" t="str">
        <f>CONCATENATE(A1286,", ",B1286)</f>
        <v>over woman, Panhandle Pete</v>
      </c>
    </row>
    <row r="1287" spans="1:6" hidden="1" x14ac:dyDescent="0.2">
      <c r="A1287" t="s">
        <v>11571</v>
      </c>
      <c r="B1287" s="4" t="s">
        <v>14184</v>
      </c>
      <c r="C1287" t="str">
        <f>CONCATENATE(A1287,", ",B1287)</f>
        <v xml:space="preserve">saloon dispute, </v>
      </c>
      <c r="F1287" t="s">
        <v>23251</v>
      </c>
    </row>
    <row r="1288" spans="1:6" hidden="1" x14ac:dyDescent="0.2">
      <c r="A1288" t="s">
        <v>9548</v>
      </c>
      <c r="B1288" s="4" t="s">
        <v>14184</v>
      </c>
      <c r="C1288" t="str">
        <f>CONCATENATE(A1288,", ",B1288)</f>
        <v xml:space="preserve">mutual, </v>
      </c>
    </row>
    <row r="1289" spans="1:6" hidden="1" x14ac:dyDescent="0.2">
      <c r="A1289" t="s">
        <v>11571</v>
      </c>
      <c r="B1289" s="4" t="s">
        <v>14184</v>
      </c>
      <c r="C1289" t="str">
        <f>CONCATENATE(A1289,", ",B1289)</f>
        <v xml:space="preserve">saloon dispute, </v>
      </c>
      <c r="F1289" t="s">
        <v>23251</v>
      </c>
    </row>
    <row r="1290" spans="1:6" hidden="1" x14ac:dyDescent="0.2">
      <c r="A1290" t="s">
        <v>11876</v>
      </c>
      <c r="B1290" s="4" t="s">
        <v>14184</v>
      </c>
      <c r="C1290" t="str">
        <f>CONCATENATE(A1290,", ",B1290)</f>
        <v xml:space="preserve">over woman, </v>
      </c>
    </row>
    <row r="1291" spans="1:6" hidden="1" x14ac:dyDescent="0.2">
      <c r="A1291" t="s">
        <v>9552</v>
      </c>
      <c r="B1291" s="4" t="s">
        <v>279</v>
      </c>
      <c r="C1291" t="str">
        <f>CONCATENATE(A1291,", ",B1291)</f>
        <v>over transfer, conducter dies</v>
      </c>
    </row>
    <row r="1292" spans="1:6" hidden="1" x14ac:dyDescent="0.2">
      <c r="A1292" t="s">
        <v>8880</v>
      </c>
      <c r="B1292" s="4" t="s">
        <v>14184</v>
      </c>
      <c r="C1292" t="str">
        <f>CONCATENATE(A1292,", ",B1292)</f>
        <v xml:space="preserve">tong war, </v>
      </c>
    </row>
    <row r="1293" spans="1:6" hidden="1" x14ac:dyDescent="0.2">
      <c r="A1293" t="s">
        <v>9554</v>
      </c>
      <c r="B1293" s="4" t="s">
        <v>281</v>
      </c>
      <c r="C1293" t="str">
        <f>CONCATENATE(A1293,", ",B1293)</f>
        <v>store, 2 shots</v>
      </c>
    </row>
    <row r="1294" spans="1:6" x14ac:dyDescent="0.2">
      <c r="A1294" t="s">
        <v>11515</v>
      </c>
      <c r="B1294" s="4" t="s">
        <v>1654</v>
      </c>
      <c r="C1294" t="str">
        <f>CONCATENATE(A1294,", ",B1294)</f>
        <v>Robbery, insufficient evidence to charge</v>
      </c>
      <c r="D1294" t="s">
        <v>11515</v>
      </c>
    </row>
    <row r="1295" spans="1:6" hidden="1" x14ac:dyDescent="0.2">
      <c r="A1295" t="s">
        <v>9557</v>
      </c>
      <c r="B1295" s="4" t="s">
        <v>282</v>
      </c>
      <c r="C1295" t="str">
        <f>CONCATENATE(A1295,", ",B1295)</f>
        <v>cook kills foreman, says self  defense</v>
      </c>
    </row>
    <row r="1296" spans="1:6" hidden="1" x14ac:dyDescent="0.2">
      <c r="A1296" t="s">
        <v>9559</v>
      </c>
      <c r="B1296" s="4" t="s">
        <v>14184</v>
      </c>
      <c r="C1296" t="str">
        <f>CONCATENATE(A1296,", ",B1296)</f>
        <v xml:space="preserve">work site kill, </v>
      </c>
    </row>
    <row r="1297" spans="1:6" hidden="1" x14ac:dyDescent="0.2">
      <c r="A1297" t="s">
        <v>9151</v>
      </c>
      <c r="B1297" s="4" t="s">
        <v>14184</v>
      </c>
      <c r="C1297" t="str">
        <f>CONCATENATE(A1297,", ",B1297)</f>
        <v xml:space="preserve">insane, </v>
      </c>
    </row>
    <row r="1298" spans="1:6" x14ac:dyDescent="0.2">
      <c r="A1298" t="s">
        <v>11581</v>
      </c>
      <c r="B1298" s="4" t="s">
        <v>1666</v>
      </c>
      <c r="C1298" t="str">
        <f>CONCATENATE(A1298,", ",B1298)</f>
        <v>robbery, 211 ROBB</v>
      </c>
      <c r="D1298" t="s">
        <v>11515</v>
      </c>
    </row>
    <row r="1299" spans="1:6" hidden="1" x14ac:dyDescent="0.2">
      <c r="A1299" t="s">
        <v>11720</v>
      </c>
      <c r="B1299" s="4" t="s">
        <v>10566</v>
      </c>
      <c r="C1299" t="str">
        <f>CONCATENATE(A1299,", ",B1299)</f>
        <v>saloon, by soldier</v>
      </c>
      <c r="F1299" t="s">
        <v>23251</v>
      </c>
    </row>
    <row r="1300" spans="1:6" hidden="1" x14ac:dyDescent="0.2">
      <c r="A1300" t="s">
        <v>9566</v>
      </c>
      <c r="B1300" s="4" t="s">
        <v>285</v>
      </c>
      <c r="C1300" t="str">
        <f>CONCATENATE(A1300,", ",B1300)</f>
        <v>tie in above, weird case?</v>
      </c>
    </row>
    <row r="1301" spans="1:6" x14ac:dyDescent="0.2">
      <c r="A1301" t="s">
        <v>11515</v>
      </c>
      <c r="B1301" s="4" t="s">
        <v>14184</v>
      </c>
      <c r="C1301" t="str">
        <f>CONCATENATE(A1301,", ",B1301)</f>
        <v xml:space="preserve">Robbery, </v>
      </c>
      <c r="D1301" t="s">
        <v>11515</v>
      </c>
    </row>
    <row r="1302" spans="1:6" hidden="1" x14ac:dyDescent="0.2">
      <c r="A1302" t="s">
        <v>9568</v>
      </c>
      <c r="B1302" s="4" t="s">
        <v>14184</v>
      </c>
      <c r="C1302" t="str">
        <f>CONCATENATE(A1302,", ",B1302)</f>
        <v xml:space="preserve">over D's wife, </v>
      </c>
    </row>
    <row r="1303" spans="1:6" hidden="1" x14ac:dyDescent="0.2">
      <c r="A1303" t="s">
        <v>1455</v>
      </c>
      <c r="B1303" s="4" t="s">
        <v>286</v>
      </c>
      <c r="C1303" t="str">
        <f>CONCATENATE(A1303,", ",B1303)</f>
        <v>squabble, tetenus</v>
      </c>
    </row>
    <row r="1304" spans="1:6" hidden="1" x14ac:dyDescent="0.2">
      <c r="A1304" t="s">
        <v>11876</v>
      </c>
      <c r="B1304" s="4" t="s">
        <v>287</v>
      </c>
      <c r="C1304" t="str">
        <f>CONCATENATE(A1304,", ",B1304)</f>
        <v>over woman, woman 24 yrs.</v>
      </c>
    </row>
    <row r="1305" spans="1:6" hidden="1" x14ac:dyDescent="0.2">
      <c r="A1305" t="s">
        <v>9572</v>
      </c>
      <c r="B1305" s="4" t="s">
        <v>288</v>
      </c>
      <c r="C1305" t="str">
        <f>CONCATENATE(A1305,", ",B1305)</f>
        <v>dismissed, six companies compromisedux</v>
      </c>
    </row>
    <row r="1306" spans="1:6" hidden="1" x14ac:dyDescent="0.2">
      <c r="A1306" t="s">
        <v>9574</v>
      </c>
      <c r="B1306" s="4" t="s">
        <v>14184</v>
      </c>
      <c r="C1306" t="str">
        <f>CONCATENATE(A1306,", ",B1306)</f>
        <v xml:space="preserve">insane? friend, </v>
      </c>
    </row>
    <row r="1307" spans="1:6" hidden="1" x14ac:dyDescent="0.2">
      <c r="A1307" t="s">
        <v>9576</v>
      </c>
      <c r="B1307" s="4" t="s">
        <v>14184</v>
      </c>
      <c r="C1307" t="str">
        <f>CONCATENATE(A1307,", ",B1307)</f>
        <v xml:space="preserve">insane wife, </v>
      </c>
    </row>
    <row r="1308" spans="1:6" x14ac:dyDescent="0.2">
      <c r="A1308" t="s">
        <v>11595</v>
      </c>
      <c r="B1308" s="4" t="s">
        <v>14184</v>
      </c>
      <c r="C1308" t="str">
        <f>CONCATENATE(A1308,", ",B1308)</f>
        <v xml:space="preserve">robbery wrong date, </v>
      </c>
      <c r="D1308" t="s">
        <v>11515</v>
      </c>
    </row>
    <row r="1309" spans="1:6" hidden="1" x14ac:dyDescent="0.2">
      <c r="A1309" t="s">
        <v>12117</v>
      </c>
      <c r="B1309" s="4" t="s">
        <v>14184</v>
      </c>
      <c r="C1309" t="str">
        <f>CONCATENATE(A1309,", ",B1309)</f>
        <v xml:space="preserve">cop killed, </v>
      </c>
    </row>
    <row r="1310" spans="1:6" hidden="1" x14ac:dyDescent="0.2">
      <c r="A1310" t="s">
        <v>11830</v>
      </c>
      <c r="B1310" s="4" t="s">
        <v>14184</v>
      </c>
      <c r="C1310" t="str">
        <f>CONCATENATE(A1310,", ",B1310)</f>
        <v xml:space="preserve">sus 801, </v>
      </c>
    </row>
    <row r="1311" spans="1:6" hidden="1" x14ac:dyDescent="0.2">
      <c r="A1311" t="s">
        <v>9582</v>
      </c>
      <c r="B1311" s="4" t="s">
        <v>14184</v>
      </c>
      <c r="C1311" t="str">
        <f>CONCATENATE(A1311,", ",B1311)</f>
        <v xml:space="preserve">shot in March, </v>
      </c>
    </row>
    <row r="1312" spans="1:6" hidden="1" x14ac:dyDescent="0.2">
      <c r="A1312" t="s">
        <v>8792</v>
      </c>
      <c r="B1312" s="4" t="s">
        <v>14184</v>
      </c>
      <c r="C1312" t="str">
        <f>CONCATENATE(A1312,", ",B1312)</f>
        <v xml:space="preserve">landlord tenant, </v>
      </c>
    </row>
    <row r="1313" spans="1:6" x14ac:dyDescent="0.2">
      <c r="A1313" t="s">
        <v>11624</v>
      </c>
      <c r="B1313" s="4" t="s">
        <v>14184</v>
      </c>
      <c r="C1313" t="str">
        <f>CONCATENATE(A1313,", ",B1313)</f>
        <v xml:space="preserve">Robbery, Strangled, </v>
      </c>
      <c r="D1313" t="s">
        <v>11515</v>
      </c>
    </row>
    <row r="1314" spans="1:6" hidden="1" x14ac:dyDescent="0.2">
      <c r="A1314" t="s">
        <v>11720</v>
      </c>
      <c r="B1314" s="4" t="s">
        <v>14184</v>
      </c>
      <c r="C1314" t="str">
        <f>CONCATENATE(A1314,", ",B1314)</f>
        <v xml:space="preserve">saloon, </v>
      </c>
      <c r="F1314" t="s">
        <v>23251</v>
      </c>
    </row>
    <row r="1315" spans="1:6" hidden="1" x14ac:dyDescent="0.2">
      <c r="A1315" t="s">
        <v>9587</v>
      </c>
      <c r="B1315" s="4" t="s">
        <v>14184</v>
      </c>
      <c r="C1315" t="str">
        <f>CONCATENATE(A1315,", ",B1315)</f>
        <v xml:space="preserve">sus took ship, </v>
      </c>
    </row>
    <row r="1316" spans="1:6" hidden="1" x14ac:dyDescent="0.2">
      <c r="A1316" t="s">
        <v>9589</v>
      </c>
      <c r="B1316" s="4" t="s">
        <v>14184</v>
      </c>
      <c r="C1316" t="str">
        <f>CONCATENATE(A1316,", ",B1316)</f>
        <v xml:space="preserve">dairy farm, </v>
      </c>
    </row>
    <row r="1317" spans="1:6" hidden="1" x14ac:dyDescent="0.2">
      <c r="A1317" t="s">
        <v>9591</v>
      </c>
      <c r="B1317" s="4" t="s">
        <v>293</v>
      </c>
      <c r="C1317" t="str">
        <f>CONCATENATE(A1317,", ",B1317)</f>
        <v>struck on car, provoked</v>
      </c>
    </row>
    <row r="1318" spans="1:6" x14ac:dyDescent="0.2">
      <c r="A1318" t="s">
        <v>11666</v>
      </c>
      <c r="B1318" s="4" t="s">
        <v>14184</v>
      </c>
      <c r="C1318" t="str">
        <f>CONCATENATE(A1318,", ",B1318)</f>
        <v xml:space="preserve">Robbery?, </v>
      </c>
      <c r="D1318" t="s">
        <v>11515</v>
      </c>
    </row>
    <row r="1319" spans="1:6" hidden="1" x14ac:dyDescent="0.2">
      <c r="A1319" t="s">
        <v>15213</v>
      </c>
      <c r="B1319" s="4" t="s">
        <v>14184</v>
      </c>
      <c r="C1319" t="str">
        <f>CONCATENATE(A1319,", ",B1319)</f>
        <v xml:space="preserve">son in law, </v>
      </c>
    </row>
    <row r="1320" spans="1:6" hidden="1" x14ac:dyDescent="0.2">
      <c r="A1320" t="s">
        <v>9594</v>
      </c>
      <c r="B1320" s="4" t="s">
        <v>14184</v>
      </c>
      <c r="C1320" t="str">
        <f>CONCATENATE(A1320,", ",B1320)</f>
        <v xml:space="preserve">work sie, </v>
      </c>
    </row>
    <row r="1321" spans="1:6" hidden="1" x14ac:dyDescent="0.2">
      <c r="A1321" t="s">
        <v>11720</v>
      </c>
      <c r="B1321" s="4" t="s">
        <v>294</v>
      </c>
      <c r="C1321" t="str">
        <f>CONCATENATE(A1321,", ",B1321)</f>
        <v>saloon, black  hand angel?</v>
      </c>
      <c r="F1321" t="s">
        <v>23251</v>
      </c>
    </row>
    <row r="1322" spans="1:6" hidden="1" x14ac:dyDescent="0.2">
      <c r="B1322" s="4" t="s">
        <v>295</v>
      </c>
      <c r="C1322" t="str">
        <f>CONCATENATE(A1322,", ",B1322)</f>
        <v>, murder charge</v>
      </c>
    </row>
    <row r="1323" spans="1:6" hidden="1" x14ac:dyDescent="0.2">
      <c r="A1323" t="s">
        <v>9598</v>
      </c>
      <c r="B1323" s="4" t="s">
        <v>14184</v>
      </c>
      <c r="C1323" t="str">
        <f>CONCATENATE(A1323,", ",B1323)</f>
        <v xml:space="preserve">Sus 801cut thro, </v>
      </c>
    </row>
    <row r="1324" spans="1:6" hidden="1" x14ac:dyDescent="0.2">
      <c r="A1324" t="s">
        <v>9601</v>
      </c>
      <c r="B1324" s="4" t="s">
        <v>2197</v>
      </c>
      <c r="C1324" t="str">
        <f>CONCATENATE(A1324,", ",B1324)</f>
        <v>poisen thr mail, murder</v>
      </c>
    </row>
    <row r="1325" spans="1:6" hidden="1" x14ac:dyDescent="0.2">
      <c r="A1325" t="s">
        <v>9603</v>
      </c>
      <c r="B1325" s="4" t="s">
        <v>296</v>
      </c>
      <c r="C1325" t="str">
        <f>CONCATENATE(A1325,", ",B1325)</f>
        <v>Suey On by On Yick, informed on On Yick</v>
      </c>
    </row>
    <row r="1326" spans="1:6" x14ac:dyDescent="0.2">
      <c r="A1326" t="s">
        <v>11666</v>
      </c>
      <c r="B1326" s="4" t="s">
        <v>14184</v>
      </c>
      <c r="C1326" t="str">
        <f>CONCATENATE(A1326,", ",B1326)</f>
        <v xml:space="preserve">Robbery?, </v>
      </c>
      <c r="D1326" t="s">
        <v>11515</v>
      </c>
    </row>
    <row r="1327" spans="1:6" hidden="1" x14ac:dyDescent="0.2">
      <c r="A1327" t="s">
        <v>11817</v>
      </c>
      <c r="B1327" s="4" t="s">
        <v>14184</v>
      </c>
      <c r="C1327" t="str">
        <f>CONCATENATE(A1327,", ",B1327)</f>
        <v xml:space="preserve">street fight, </v>
      </c>
    </row>
    <row r="1328" spans="1:6" hidden="1" x14ac:dyDescent="0.2">
      <c r="A1328" t="s">
        <v>12117</v>
      </c>
      <c r="B1328" s="4" t="s">
        <v>14184</v>
      </c>
      <c r="C1328" t="str">
        <f>CONCATENATE(A1328,", ",B1328)</f>
        <v xml:space="preserve">cop killed, </v>
      </c>
    </row>
    <row r="1329" spans="1:6" hidden="1" x14ac:dyDescent="0.2">
      <c r="A1329" t="s">
        <v>9560</v>
      </c>
      <c r="B1329" s="4" t="s">
        <v>298</v>
      </c>
      <c r="C1329" t="str">
        <f>CONCATENATE(A1329,", ",B1329)</f>
        <v>shovel, says SSF (Potrero)</v>
      </c>
    </row>
    <row r="1330" spans="1:6" x14ac:dyDescent="0.2">
      <c r="A1330" t="s">
        <v>11772</v>
      </c>
      <c r="B1330" s="4" t="s">
        <v>1825</v>
      </c>
      <c r="C1330" t="str">
        <f>CONCATENATE(A1330,", ",B1330)</f>
        <v>robbery inside prostitute, see also 1863 file</v>
      </c>
      <c r="D1330" t="s">
        <v>11515</v>
      </c>
    </row>
    <row r="1331" spans="1:6" hidden="1" x14ac:dyDescent="0.2">
      <c r="A1331" t="s">
        <v>9609</v>
      </c>
      <c r="B1331" s="4" t="s">
        <v>14184</v>
      </c>
      <c r="C1331" t="str">
        <f>CONCATENATE(A1331,", ",B1331)</f>
        <v xml:space="preserve">ice pick, </v>
      </c>
    </row>
    <row r="1332" spans="1:6" hidden="1" x14ac:dyDescent="0.2">
      <c r="A1332" t="s">
        <v>9611</v>
      </c>
      <c r="B1332" s="4" t="s">
        <v>14184</v>
      </c>
      <c r="C1332" t="str">
        <f>CONCATENATE(A1332,", ",B1332)</f>
        <v xml:space="preserve">dispute w/ her family, </v>
      </c>
    </row>
    <row r="1333" spans="1:6" hidden="1" x14ac:dyDescent="0.2">
      <c r="A1333" t="s">
        <v>9613</v>
      </c>
      <c r="B1333" s="4" t="s">
        <v>8982</v>
      </c>
      <c r="C1333" t="str">
        <f>CONCATENATE(A1333,", ",B1333)</f>
        <v>bro in law, jealousy</v>
      </c>
    </row>
    <row r="1334" spans="1:6" x14ac:dyDescent="0.2">
      <c r="A1334" t="s">
        <v>11784</v>
      </c>
      <c r="B1334" s="4" t="s">
        <v>1835</v>
      </c>
      <c r="C1334" t="str">
        <f>CONCATENATE(A1334,", ",B1334)</f>
        <v>Robbery Prostitute, see also file 1864</v>
      </c>
      <c r="D1334" t="s">
        <v>11515</v>
      </c>
    </row>
    <row r="1335" spans="1:6" hidden="1" x14ac:dyDescent="0.2">
      <c r="A1335" t="s">
        <v>11830</v>
      </c>
      <c r="B1335" s="4" t="s">
        <v>14184</v>
      </c>
      <c r="C1335" t="str">
        <f>CONCATENATE(A1335,", ",B1335)</f>
        <v xml:space="preserve">sus 801, </v>
      </c>
    </row>
    <row r="1336" spans="1:6" hidden="1" x14ac:dyDescent="0.2">
      <c r="A1336" t="s">
        <v>11830</v>
      </c>
      <c r="B1336" s="4" t="s">
        <v>14184</v>
      </c>
      <c r="C1336" t="str">
        <f>CONCATENATE(A1336,", ",B1336)</f>
        <v xml:space="preserve">sus 801, </v>
      </c>
    </row>
    <row r="1337" spans="1:6" x14ac:dyDescent="0.2">
      <c r="A1337" t="s">
        <v>11581</v>
      </c>
      <c r="B1337" s="4" t="s">
        <v>1848</v>
      </c>
      <c r="C1337" t="str">
        <f>CONCATENATE(A1337,", ",B1337)</f>
        <v>robbery, hanged 7/9/66</v>
      </c>
      <c r="D1337" t="s">
        <v>11515</v>
      </c>
    </row>
    <row r="1338" spans="1:6" x14ac:dyDescent="0.2">
      <c r="A1338" t="s">
        <v>11581</v>
      </c>
      <c r="B1338" s="4" t="s">
        <v>1933</v>
      </c>
      <c r="C1338" t="str">
        <f>CONCATENATE(A1338,", ",B1338)</f>
        <v>robbery, hanged</v>
      </c>
      <c r="D1338" t="s">
        <v>11515</v>
      </c>
    </row>
    <row r="1339" spans="1:6" x14ac:dyDescent="0.2">
      <c r="A1339" t="s">
        <v>11905</v>
      </c>
      <c r="B1339" s="4" t="s">
        <v>1950</v>
      </c>
      <c r="C1339" t="str">
        <f>CONCATENATE(A1339,", ",B1339)</f>
        <v>robbery . Money, caught later hangs self in Stockton</v>
      </c>
      <c r="D1339" t="s">
        <v>11515</v>
      </c>
    </row>
    <row r="1340" spans="1:6" x14ac:dyDescent="0.2">
      <c r="A1340" t="s">
        <v>11996</v>
      </c>
      <c r="B1340" s="4" t="s">
        <v>14184</v>
      </c>
      <c r="C1340" t="str">
        <f>CONCATENATE(A1340,", ",B1340)</f>
        <v xml:space="preserve">robbery?, </v>
      </c>
      <c r="D1340" t="s">
        <v>11515</v>
      </c>
    </row>
    <row r="1341" spans="1:6" hidden="1" x14ac:dyDescent="0.2">
      <c r="A1341" t="s">
        <v>9620</v>
      </c>
      <c r="B1341" s="4" t="s">
        <v>299</v>
      </c>
      <c r="C1341" t="str">
        <f>CONCATENATE(A1341,", ",B1341)</f>
        <v>sus a barber, guess at suspect race</v>
      </c>
    </row>
    <row r="1342" spans="1:6" hidden="1" x14ac:dyDescent="0.2">
      <c r="A1342" t="s">
        <v>11571</v>
      </c>
      <c r="B1342" s="4" t="s">
        <v>14184</v>
      </c>
      <c r="C1342" t="str">
        <f>CONCATENATE(A1342,", ",B1342)</f>
        <v xml:space="preserve">saloon dispute, </v>
      </c>
      <c r="F1342" t="s">
        <v>23251</v>
      </c>
    </row>
    <row r="1343" spans="1:6" hidden="1" x14ac:dyDescent="0.2">
      <c r="A1343" t="s">
        <v>11720</v>
      </c>
      <c r="B1343" s="4" t="s">
        <v>300</v>
      </c>
      <c r="C1343" t="str">
        <f>CONCATENATE(A1343,", ",B1343)</f>
        <v>saloon, double</v>
      </c>
      <c r="F1343" t="s">
        <v>23251</v>
      </c>
    </row>
    <row r="1344" spans="1:6" hidden="1" x14ac:dyDescent="0.2">
      <c r="A1344" t="s">
        <v>9623</v>
      </c>
      <c r="B1344" s="4" t="s">
        <v>14184</v>
      </c>
      <c r="C1344" t="str">
        <f>CONCATENATE(A1344,", ",B1344)</f>
        <v xml:space="preserve">stabbed, </v>
      </c>
    </row>
    <row r="1345" spans="1:6" x14ac:dyDescent="0.2">
      <c r="A1345" t="s">
        <v>11581</v>
      </c>
      <c r="B1345" s="4" t="s">
        <v>2106</v>
      </c>
      <c r="C1345" t="str">
        <f>CONCATENATE(A1345,", ",B1345)</f>
        <v>robbery, by garroters two mos ago</v>
      </c>
      <c r="D1345" t="s">
        <v>11515</v>
      </c>
    </row>
    <row r="1346" spans="1:6" hidden="1" x14ac:dyDescent="0.2">
      <c r="A1346" t="s">
        <v>9626</v>
      </c>
      <c r="B1346" s="4" t="s">
        <v>3725</v>
      </c>
      <c r="C1346" t="str">
        <f>CONCATENATE(A1346,", ",B1346)</f>
        <v>landlord kills, rent dispute</v>
      </c>
    </row>
    <row r="1347" spans="1:6" hidden="1" x14ac:dyDescent="0.2">
      <c r="A1347" t="s">
        <v>9628</v>
      </c>
      <c r="B1347" s="4" t="s">
        <v>301</v>
      </c>
      <c r="C1347" t="str">
        <f>CONCATENATE(A1347,", ",B1347)</f>
        <v>drunk captain shoots, goes to Q</v>
      </c>
    </row>
    <row r="1348" spans="1:6" hidden="1" x14ac:dyDescent="0.2">
      <c r="A1348" t="s">
        <v>8790</v>
      </c>
      <c r="B1348" s="4" t="s">
        <v>7778</v>
      </c>
      <c r="C1348" t="str">
        <f>CONCATENATE(A1348,", ",B1348)</f>
        <v>drunken brawl, mansla</v>
      </c>
    </row>
    <row r="1349" spans="1:6" x14ac:dyDescent="0.2">
      <c r="A1349" t="s">
        <v>11996</v>
      </c>
      <c r="B1349" s="4" t="s">
        <v>2197</v>
      </c>
      <c r="C1349" t="str">
        <f>CONCATENATE(A1349,", ",B1349)</f>
        <v>robbery?, murder</v>
      </c>
      <c r="D1349" t="s">
        <v>11515</v>
      </c>
    </row>
    <row r="1350" spans="1:6" hidden="1" x14ac:dyDescent="0.2">
      <c r="A1350" t="s">
        <v>11720</v>
      </c>
      <c r="B1350" s="4" t="s">
        <v>14184</v>
      </c>
      <c r="C1350" t="str">
        <f>CONCATENATE(A1350,", ",B1350)</f>
        <v xml:space="preserve">saloon, </v>
      </c>
      <c r="F1350" t="s">
        <v>23251</v>
      </c>
    </row>
    <row r="1351" spans="1:6" hidden="1" x14ac:dyDescent="0.2">
      <c r="B1351" s="4" t="s">
        <v>302</v>
      </c>
      <c r="C1351" t="str">
        <f>CONCATENATE(A1351,", ",B1351)</f>
        <v>, in front of saloon. Justified?</v>
      </c>
      <c r="F1351" t="s">
        <v>23251</v>
      </c>
    </row>
    <row r="1352" spans="1:6" hidden="1" x14ac:dyDescent="0.2">
      <c r="A1352" t="s">
        <v>11720</v>
      </c>
      <c r="B1352" s="4" t="s">
        <v>14184</v>
      </c>
      <c r="C1352" t="str">
        <f>CONCATENATE(A1352,", ",B1352)</f>
        <v xml:space="preserve">saloon, </v>
      </c>
      <c r="F1352" t="s">
        <v>23251</v>
      </c>
    </row>
    <row r="1353" spans="1:6" hidden="1" x14ac:dyDescent="0.2">
      <c r="A1353" t="s">
        <v>9634</v>
      </c>
      <c r="B1353" s="4" t="s">
        <v>303</v>
      </c>
      <c r="C1353" t="str">
        <f>CONCATENATE(A1353,", ",B1353)</f>
        <v>at table, in chop house</v>
      </c>
    </row>
    <row r="1354" spans="1:6" hidden="1" x14ac:dyDescent="0.2">
      <c r="A1354" t="s">
        <v>12187</v>
      </c>
      <c r="B1354" s="4" t="s">
        <v>14184</v>
      </c>
      <c r="C1354" t="str">
        <f>CONCATENATE(A1354,", ",B1354)</f>
        <v xml:space="preserve">throat cut, </v>
      </c>
    </row>
    <row r="1355" spans="1:6" hidden="1" x14ac:dyDescent="0.2">
      <c r="B1355" s="4" t="s">
        <v>304</v>
      </c>
      <c r="C1355" t="str">
        <f>CONCATENATE(A1355,", ",B1355)</f>
        <v>, victim armed.  Justified?</v>
      </c>
    </row>
    <row r="1356" spans="1:6" ht="25.5" x14ac:dyDescent="0.2">
      <c r="A1356" t="s">
        <v>12181</v>
      </c>
      <c r="B1356" s="4" t="s">
        <v>2240</v>
      </c>
      <c r="C1356" t="str">
        <f>CONCATENATE(A1356,", ",B1356)</f>
        <v>robbery? Money, of winnings-1st chinese 1 yer 16 days</v>
      </c>
      <c r="D1356" t="s">
        <v>11515</v>
      </c>
    </row>
    <row r="1357" spans="1:6" hidden="1" x14ac:dyDescent="0.2">
      <c r="A1357" t="s">
        <v>11830</v>
      </c>
      <c r="B1357" s="4" t="s">
        <v>15213</v>
      </c>
      <c r="C1357" t="str">
        <f>CONCATENATE(A1357,", ",B1357)</f>
        <v>sus 801, son in law</v>
      </c>
    </row>
    <row r="1358" spans="1:6" hidden="1" x14ac:dyDescent="0.2">
      <c r="A1358" t="s">
        <v>11830</v>
      </c>
      <c r="B1358" s="4" t="s">
        <v>17630</v>
      </c>
      <c r="C1358" t="str">
        <f>CONCATENATE(A1358,", ",B1358)</f>
        <v>sus 801, husband</v>
      </c>
    </row>
    <row r="1359" spans="1:6" hidden="1" x14ac:dyDescent="0.2">
      <c r="A1359" t="s">
        <v>8880</v>
      </c>
      <c r="B1359" s="4" t="s">
        <v>14184</v>
      </c>
      <c r="C1359" t="str">
        <f>CONCATENATE(A1359,", ",B1359)</f>
        <v xml:space="preserve">tong war, </v>
      </c>
    </row>
    <row r="1360" spans="1:6" x14ac:dyDescent="0.2">
      <c r="A1360" t="s">
        <v>12200</v>
      </c>
      <c r="B1360" s="4" t="s">
        <v>2267</v>
      </c>
      <c r="C1360" t="str">
        <f>CONCATENATE(A1360,", ",B1360)</f>
        <v>robbery victim, mugged a week ago $40</v>
      </c>
      <c r="D1360" t="s">
        <v>11515</v>
      </c>
    </row>
    <row r="1361" spans="1:6" x14ac:dyDescent="0.2">
      <c r="A1361" t="s">
        <v>12216</v>
      </c>
      <c r="B1361" s="4" t="s">
        <v>2285</v>
      </c>
      <c r="C1361" t="str">
        <f>CONCATENATE(A1361,", ",B1361)</f>
        <v>robbery Money, to hang 1st degree -hangs self</v>
      </c>
      <c r="D1361" t="s">
        <v>11515</v>
      </c>
    </row>
    <row r="1362" spans="1:6" x14ac:dyDescent="0.2">
      <c r="A1362" t="s">
        <v>12225</v>
      </c>
      <c r="B1362" s="4" t="s">
        <v>2297</v>
      </c>
      <c r="C1362" t="str">
        <f>CONCATENATE(A1362,", ",B1362)</f>
        <v>robbery  money, found stabbed</v>
      </c>
      <c r="D1362" t="s">
        <v>11515</v>
      </c>
    </row>
    <row r="1363" spans="1:6" x14ac:dyDescent="0.2">
      <c r="A1363" t="s">
        <v>12233</v>
      </c>
      <c r="B1363" s="4" t="s">
        <v>11581</v>
      </c>
      <c r="C1363" t="str">
        <f>CONCATENATE(A1363,", ",B1363)</f>
        <v>robbery? Inside, robbery</v>
      </c>
      <c r="D1363" t="s">
        <v>11515</v>
      </c>
    </row>
    <row r="1364" spans="1:6" hidden="1" x14ac:dyDescent="0.2">
      <c r="B1364" s="4" t="s">
        <v>309</v>
      </c>
      <c r="C1364" t="str">
        <f>CONCATENATE(A1364,", ",B1364)</f>
        <v>, US case?</v>
      </c>
    </row>
    <row r="1365" spans="1:6" hidden="1" x14ac:dyDescent="0.2">
      <c r="A1365" t="s">
        <v>9644</v>
      </c>
      <c r="B1365" s="4" t="s">
        <v>310</v>
      </c>
      <c r="C1365" t="str">
        <f>CONCATENATE(A1365,", ",B1365)</f>
        <v>brothers, in courtroom</v>
      </c>
    </row>
    <row r="1366" spans="1:6" x14ac:dyDescent="0.2">
      <c r="A1366" t="s">
        <v>12275</v>
      </c>
      <c r="B1366" s="4" t="s">
        <v>11581</v>
      </c>
      <c r="C1366" t="str">
        <f>CONCATENATE(A1366,", ",B1366)</f>
        <v>Robbery? inside, robbery</v>
      </c>
      <c r="D1366" t="s">
        <v>11515</v>
      </c>
    </row>
    <row r="1367" spans="1:6" x14ac:dyDescent="0.2">
      <c r="A1367" t="s">
        <v>11996</v>
      </c>
      <c r="B1367" s="4" t="s">
        <v>14184</v>
      </c>
      <c r="C1367" t="str">
        <f>CONCATENATE(A1367,", ",B1367)</f>
        <v xml:space="preserve">robbery?, </v>
      </c>
      <c r="D1367" t="s">
        <v>11515</v>
      </c>
    </row>
    <row r="1368" spans="1:6" hidden="1" x14ac:dyDescent="0.2">
      <c r="A1368" t="s">
        <v>9648</v>
      </c>
      <c r="B1368" s="4" t="s">
        <v>14184</v>
      </c>
      <c r="C1368" t="str">
        <f>CONCATENATE(A1368,", ",B1368)</f>
        <v xml:space="preserve">in home, </v>
      </c>
    </row>
    <row r="1369" spans="1:6" hidden="1" x14ac:dyDescent="0.2">
      <c r="A1369" t="s">
        <v>9650</v>
      </c>
      <c r="B1369" s="4" t="s">
        <v>10474</v>
      </c>
      <c r="C1369" t="str">
        <f>CONCATENATE(A1369,", ",B1369)</f>
        <v>in saloon, after fight</v>
      </c>
      <c r="F1369" t="s">
        <v>23251</v>
      </c>
    </row>
    <row r="1370" spans="1:6" hidden="1" x14ac:dyDescent="0.2">
      <c r="B1370" s="4" t="s">
        <v>311</v>
      </c>
      <c r="C1370" t="str">
        <f>CONCATENATE(A1370,", ",B1370)</f>
        <v>, night prowler.   Justified?</v>
      </c>
    </row>
    <row r="1371" spans="1:6" hidden="1" x14ac:dyDescent="0.2">
      <c r="A1371" t="s">
        <v>9653</v>
      </c>
      <c r="B1371" s="4" t="s">
        <v>14184</v>
      </c>
      <c r="C1371" t="str">
        <f>CONCATENATE(A1371,", ",B1371)</f>
        <v xml:space="preserve">Nat Pollack, </v>
      </c>
    </row>
    <row r="1372" spans="1:6" ht="25.5" x14ac:dyDescent="0.2">
      <c r="A1372" t="s">
        <v>8803</v>
      </c>
      <c r="B1372" s="4" t="s">
        <v>2555</v>
      </c>
      <c r="C1372" t="str">
        <f>CONCATENATE(A1372,", ",B1372)</f>
        <v>Robbery Attempt, or Gus Collins but both escape conviction</v>
      </c>
      <c r="D1372" t="s">
        <v>11515</v>
      </c>
    </row>
    <row r="1373" spans="1:6" hidden="1" x14ac:dyDescent="0.2">
      <c r="A1373" t="s">
        <v>9656</v>
      </c>
      <c r="B1373" s="4" t="s">
        <v>314</v>
      </c>
      <c r="C1373" t="str">
        <f>CONCATENATE(A1373,", ",B1373)</f>
        <v>sugget invest, v. soldier</v>
      </c>
    </row>
    <row r="1374" spans="1:6" hidden="1" x14ac:dyDescent="0.2">
      <c r="A1374" t="s">
        <v>9658</v>
      </c>
      <c r="B1374" s="4" t="s">
        <v>315</v>
      </c>
      <c r="C1374" t="str">
        <f>CONCATENATE(A1374,", ",B1374)</f>
        <v>trouble shot, sailors?</v>
      </c>
    </row>
    <row r="1375" spans="1:6" hidden="1" x14ac:dyDescent="0.2">
      <c r="A1375" t="s">
        <v>9053</v>
      </c>
      <c r="B1375" s="4" t="s">
        <v>14184</v>
      </c>
      <c r="C1375" t="str">
        <f>CONCATENATE(A1375,", ",B1375)</f>
        <v xml:space="preserve">in street, </v>
      </c>
    </row>
    <row r="1376" spans="1:6" hidden="1" x14ac:dyDescent="0.2">
      <c r="A1376" t="s">
        <v>9661</v>
      </c>
      <c r="B1376" s="4" t="s">
        <v>316</v>
      </c>
      <c r="C1376" t="str">
        <f>CONCATENATE(A1376,", ",B1376)</f>
        <v>by bartend, hold for trial</v>
      </c>
    </row>
    <row r="1377" spans="1:6" hidden="1" x14ac:dyDescent="0.2">
      <c r="A1377" t="s">
        <v>9663</v>
      </c>
      <c r="B1377" s="4" t="s">
        <v>14184</v>
      </c>
      <c r="C1377" t="str">
        <f>CONCATENATE(A1377,", ",B1377)</f>
        <v xml:space="preserve">says hold f trial, </v>
      </c>
    </row>
    <row r="1378" spans="1:6" hidden="1" x14ac:dyDescent="0.2">
      <c r="A1378" t="s">
        <v>9665</v>
      </c>
      <c r="B1378" s="4" t="s">
        <v>14184</v>
      </c>
      <c r="C1378" t="str">
        <f>CONCATENATE(A1378,", ",B1378)</f>
        <v xml:space="preserve">ex husband, </v>
      </c>
    </row>
    <row r="1379" spans="1:6" hidden="1" x14ac:dyDescent="0.2">
      <c r="A1379" t="s">
        <v>11830</v>
      </c>
      <c r="B1379" s="4" t="s">
        <v>14184</v>
      </c>
      <c r="C1379" t="str">
        <f>CONCATENATE(A1379,", ",B1379)</f>
        <v xml:space="preserve">sus 801, </v>
      </c>
    </row>
    <row r="1380" spans="1:6" hidden="1" x14ac:dyDescent="0.2">
      <c r="A1380" t="s">
        <v>11720</v>
      </c>
      <c r="B1380" s="4" t="s">
        <v>14184</v>
      </c>
      <c r="C1380" t="str">
        <f>CONCATENATE(A1380,", ",B1380)</f>
        <v xml:space="preserve">saloon, </v>
      </c>
      <c r="F1380" t="s">
        <v>23251</v>
      </c>
    </row>
    <row r="1381" spans="1:6" x14ac:dyDescent="0.2">
      <c r="A1381" t="s">
        <v>8805</v>
      </c>
      <c r="B1381" s="4" t="s">
        <v>2557</v>
      </c>
      <c r="C1381" t="str">
        <f>CONCATENATE(A1381,", ",B1381)</f>
        <v>robbery by excon, North Beach, customer intervenes</v>
      </c>
      <c r="D1381" t="s">
        <v>11515</v>
      </c>
    </row>
    <row r="1382" spans="1:6" x14ac:dyDescent="0.2">
      <c r="A1382" t="s">
        <v>11581</v>
      </c>
      <c r="B1382" s="4" t="s">
        <v>14818</v>
      </c>
      <c r="C1382" t="str">
        <f>CONCATENATE(A1382,", ",B1382)</f>
        <v>robbery, footpads</v>
      </c>
      <c r="D1382" t="s">
        <v>11515</v>
      </c>
    </row>
    <row r="1383" spans="1:6" hidden="1" x14ac:dyDescent="0.2">
      <c r="A1383" t="s">
        <v>9669</v>
      </c>
      <c r="B1383" s="4" t="s">
        <v>317</v>
      </c>
      <c r="C1383" t="str">
        <f>CONCATENATE(A1383,", ",B1383)</f>
        <v>enroute to SF, from Seattle so</v>
      </c>
    </row>
    <row r="1384" spans="1:6" hidden="1" x14ac:dyDescent="0.2">
      <c r="A1384" t="s">
        <v>9671</v>
      </c>
      <c r="B1384" s="4" t="s">
        <v>316</v>
      </c>
      <c r="C1384" t="str">
        <f>CONCATENATE(A1384,", ",B1384)</f>
        <v>suspect engineer police boat, hold for trial</v>
      </c>
    </row>
    <row r="1385" spans="1:6" hidden="1" x14ac:dyDescent="0.2">
      <c r="B1385" s="4" t="s">
        <v>316</v>
      </c>
      <c r="C1385" t="str">
        <f>CONCATENATE(A1385,", ",B1385)</f>
        <v>, hold for trial</v>
      </c>
    </row>
    <row r="1386" spans="1:6" hidden="1" x14ac:dyDescent="0.2">
      <c r="A1386" t="s">
        <v>9674</v>
      </c>
      <c r="B1386" s="4" t="s">
        <v>316</v>
      </c>
      <c r="C1386" t="str">
        <f>CONCATENATE(A1386,", ",B1386)</f>
        <v>theater, hold for trial</v>
      </c>
    </row>
    <row r="1387" spans="1:6" hidden="1" x14ac:dyDescent="0.2">
      <c r="A1387" t="s">
        <v>17630</v>
      </c>
      <c r="B1387" s="4" t="s">
        <v>14184</v>
      </c>
      <c r="C1387" t="str">
        <f>CONCATENATE(A1387,", ",B1387)</f>
        <v xml:space="preserve">husband, </v>
      </c>
    </row>
    <row r="1388" spans="1:6" hidden="1" x14ac:dyDescent="0.2">
      <c r="A1388" t="s">
        <v>9676</v>
      </c>
      <c r="B1388" s="4" t="s">
        <v>316</v>
      </c>
      <c r="C1388" t="str">
        <f>CONCATENATE(A1388,", ",B1388)</f>
        <v>Calif Dance Hall, hold for trial</v>
      </c>
    </row>
    <row r="1389" spans="1:6" hidden="1" x14ac:dyDescent="0.2">
      <c r="A1389" t="s">
        <v>9678</v>
      </c>
      <c r="B1389" s="4" t="s">
        <v>14184</v>
      </c>
      <c r="C1389" t="str">
        <f>CONCATENATE(A1389,", ",B1389)</f>
        <v xml:space="preserve">in his home, </v>
      </c>
    </row>
    <row r="1390" spans="1:6" hidden="1" x14ac:dyDescent="0.2">
      <c r="A1390" t="s">
        <v>17630</v>
      </c>
      <c r="B1390" s="4" t="s">
        <v>14184</v>
      </c>
      <c r="C1390" t="str">
        <f>CONCATENATE(A1390,", ",B1390)</f>
        <v xml:space="preserve">husband, </v>
      </c>
    </row>
    <row r="1391" spans="1:6" hidden="1" x14ac:dyDescent="0.2">
      <c r="A1391" t="s">
        <v>9681</v>
      </c>
      <c r="B1391" s="4" t="s">
        <v>318</v>
      </c>
      <c r="C1391" t="str">
        <f>CONCATENATE(A1391,", ",B1391)</f>
        <v>in room, dumped in lot</v>
      </c>
    </row>
    <row r="1392" spans="1:6" hidden="1" x14ac:dyDescent="0.2">
      <c r="A1392" t="s">
        <v>9683</v>
      </c>
      <c r="B1392" s="4" t="s">
        <v>319</v>
      </c>
      <c r="C1392" t="str">
        <f>CONCATENATE(A1392,", ",B1392)</f>
        <v>in her shack, murdered</v>
      </c>
    </row>
    <row r="1393" spans="1:6" hidden="1" x14ac:dyDescent="0.2">
      <c r="A1393" t="s">
        <v>9685</v>
      </c>
      <c r="B1393" s="4" t="s">
        <v>14184</v>
      </c>
      <c r="C1393" t="str">
        <f>CONCATENATE(A1393,", ",B1393)</f>
        <v xml:space="preserve">in front of, </v>
      </c>
    </row>
    <row r="1394" spans="1:6" x14ac:dyDescent="0.2">
      <c r="A1394" t="s">
        <v>11581</v>
      </c>
      <c r="B1394" s="4" t="s">
        <v>2563</v>
      </c>
      <c r="C1394" t="str">
        <f>CONCATENATE(A1394,", ",B1394)</f>
        <v>robbery, unknown robber</v>
      </c>
      <c r="D1394" t="s">
        <v>11515</v>
      </c>
    </row>
    <row r="1395" spans="1:6" hidden="1" x14ac:dyDescent="0.2">
      <c r="A1395" t="s">
        <v>9688</v>
      </c>
      <c r="B1395" s="4" t="s">
        <v>320</v>
      </c>
      <c r="C1395" t="str">
        <f>CONCATENATE(A1395,", ",B1395)</f>
        <v>in her room, murd</v>
      </c>
    </row>
    <row r="1396" spans="1:6" hidden="1" x14ac:dyDescent="0.2">
      <c r="B1396" s="4" t="s">
        <v>321</v>
      </c>
      <c r="C1396" t="str">
        <f>CONCATENATE(A1396,", ",B1396)</f>
        <v>, first degree mur</v>
      </c>
    </row>
    <row r="1397" spans="1:6" hidden="1" x14ac:dyDescent="0.2">
      <c r="A1397" t="s">
        <v>9650</v>
      </c>
      <c r="B1397" s="4" t="s">
        <v>14184</v>
      </c>
      <c r="C1397" t="str">
        <f>CONCATENATE(A1397,", ",B1397)</f>
        <v xml:space="preserve">in saloon, </v>
      </c>
      <c r="F1397" t="s">
        <v>23251</v>
      </c>
    </row>
    <row r="1398" spans="1:6" hidden="1" x14ac:dyDescent="0.2">
      <c r="A1398" t="s">
        <v>9648</v>
      </c>
      <c r="B1398" s="4" t="s">
        <v>17630</v>
      </c>
      <c r="C1398" t="str">
        <f>CONCATENATE(A1398,", ",B1398)</f>
        <v>in home, husband</v>
      </c>
    </row>
    <row r="1399" spans="1:6" x14ac:dyDescent="0.2">
      <c r="A1399" t="s">
        <v>11581</v>
      </c>
      <c r="B1399" s="4" t="s">
        <v>14184</v>
      </c>
      <c r="C1399" t="str">
        <f>CONCATENATE(A1399,", ",B1399)</f>
        <v xml:space="preserve">robbery, </v>
      </c>
      <c r="D1399" t="s">
        <v>11515</v>
      </c>
    </row>
    <row r="1400" spans="1:6" hidden="1" x14ac:dyDescent="0.2">
      <c r="A1400" t="s">
        <v>9053</v>
      </c>
      <c r="B1400" s="4" t="s">
        <v>14184</v>
      </c>
      <c r="C1400" t="str">
        <f>CONCATENATE(A1400,", ",B1400)</f>
        <v xml:space="preserve">in street, </v>
      </c>
    </row>
    <row r="1401" spans="1:6" x14ac:dyDescent="0.2">
      <c r="A1401" t="s">
        <v>11581</v>
      </c>
      <c r="B1401" s="4" t="s">
        <v>2703</v>
      </c>
      <c r="C1401" t="str">
        <f>CONCATENATE(A1401,", ",B1401)</f>
        <v>robbery, found in street rolled</v>
      </c>
      <c r="D1401" t="s">
        <v>11515</v>
      </c>
    </row>
    <row r="1402" spans="1:6" x14ac:dyDescent="0.2">
      <c r="A1402" t="s">
        <v>8952</v>
      </c>
      <c r="B1402" s="4" t="s">
        <v>11581</v>
      </c>
      <c r="C1402" t="str">
        <f>CONCATENATE(A1402,", ",B1402)</f>
        <v>robbery Doc money, robbery</v>
      </c>
      <c r="D1402" t="s">
        <v>11515</v>
      </c>
    </row>
    <row r="1403" spans="1:6" hidden="1" x14ac:dyDescent="0.2">
      <c r="A1403" t="s">
        <v>11830</v>
      </c>
      <c r="B1403" s="4" t="s">
        <v>323</v>
      </c>
      <c r="C1403" t="str">
        <f>CONCATENATE(A1403,", ",B1403)</f>
        <v>sus 801, defending woman</v>
      </c>
    </row>
    <row r="1404" spans="1:6" hidden="1" x14ac:dyDescent="0.2">
      <c r="A1404" t="s">
        <v>11830</v>
      </c>
      <c r="B1404" s="4" t="s">
        <v>14184</v>
      </c>
      <c r="C1404" t="str">
        <f>CONCATENATE(A1404,", ",B1404)</f>
        <v xml:space="preserve">sus 801, </v>
      </c>
    </row>
    <row r="1405" spans="1:6" hidden="1" x14ac:dyDescent="0.2">
      <c r="A1405" t="s">
        <v>9151</v>
      </c>
      <c r="B1405" s="4" t="s">
        <v>324</v>
      </c>
      <c r="C1405" t="str">
        <f>CONCATENATE(A1405,", ",B1405)</f>
        <v>insane, to Napa</v>
      </c>
    </row>
    <row r="1406" spans="1:6" hidden="1" x14ac:dyDescent="0.2">
      <c r="B1406" s="4" t="s">
        <v>316</v>
      </c>
      <c r="C1406" t="str">
        <f>CONCATENATE(A1406,", ",B1406)</f>
        <v>, hold for trial</v>
      </c>
    </row>
    <row r="1407" spans="1:6" hidden="1" x14ac:dyDescent="0.2">
      <c r="B1407" s="4" t="s">
        <v>325</v>
      </c>
      <c r="C1407" t="str">
        <f>CONCATENATE(A1407,", ",B1407)</f>
        <v>, may be 801 KM</v>
      </c>
    </row>
    <row r="1408" spans="1:6" hidden="1" x14ac:dyDescent="0.2">
      <c r="A1408" t="s">
        <v>9699</v>
      </c>
      <c r="B1408" s="4" t="s">
        <v>14184</v>
      </c>
      <c r="C1408" t="str">
        <f>CONCATENATE(A1408,", ",B1408)</f>
        <v xml:space="preserve">in basement, </v>
      </c>
    </row>
    <row r="1409" spans="1:6" hidden="1" x14ac:dyDescent="0.2">
      <c r="A1409" t="s">
        <v>9701</v>
      </c>
      <c r="B1409" s="4" t="s">
        <v>14184</v>
      </c>
      <c r="C1409" t="str">
        <f>CONCATENATE(A1409,", ",B1409)</f>
        <v xml:space="preserve">in front, </v>
      </c>
    </row>
    <row r="1410" spans="1:6" hidden="1" x14ac:dyDescent="0.2">
      <c r="A1410" t="s">
        <v>9703</v>
      </c>
      <c r="B1410" s="4" t="s">
        <v>326</v>
      </c>
      <c r="C1410" t="str">
        <f>CONCATENATE(A1410,", ",B1410)</f>
        <v>insane fanatic, anti christian</v>
      </c>
    </row>
    <row r="1411" spans="1:6" hidden="1" x14ac:dyDescent="0.2">
      <c r="A1411" t="s">
        <v>9705</v>
      </c>
      <c r="B1411" s="4" t="s">
        <v>14184</v>
      </c>
      <c r="C1411" t="str">
        <f>CONCATENATE(A1411,", ",B1411)</f>
        <v xml:space="preserve">in his room, </v>
      </c>
    </row>
    <row r="1412" spans="1:6" x14ac:dyDescent="0.2">
      <c r="A1412" t="s">
        <v>8955</v>
      </c>
      <c r="B1412" s="4" t="s">
        <v>2754</v>
      </c>
      <c r="C1412" t="str">
        <f>CONCATENATE(A1412,", ",B1412)</f>
        <v>robbery street, held for murder but Self Defense?</v>
      </c>
      <c r="D1412" t="s">
        <v>11515</v>
      </c>
    </row>
    <row r="1413" spans="1:6" ht="25.5" x14ac:dyDescent="0.2">
      <c r="A1413" t="s">
        <v>8961</v>
      </c>
      <c r="B1413" s="4" t="s">
        <v>2759</v>
      </c>
      <c r="C1413" t="str">
        <f>CONCATENATE(A1413,", ",B1413)</f>
        <v>Robbery Bank, hanged at Q 7/26/97 Bill. S. Despearado</v>
      </c>
      <c r="D1413" t="s">
        <v>11515</v>
      </c>
    </row>
    <row r="1414" spans="1:6" hidden="1" x14ac:dyDescent="0.2">
      <c r="A1414" t="s">
        <v>9709</v>
      </c>
      <c r="B1414" s="4" t="s">
        <v>4202</v>
      </c>
      <c r="C1414" t="str">
        <f>CONCATENATE(A1414,", ",B1414)</f>
        <v>N Cal Hotel, at party</v>
      </c>
    </row>
    <row r="1415" spans="1:6" hidden="1" x14ac:dyDescent="0.2">
      <c r="A1415" t="s">
        <v>9710</v>
      </c>
      <c r="B1415" s="4" t="s">
        <v>4202</v>
      </c>
      <c r="C1415" t="str">
        <f>CONCATENATE(A1415,", ",B1415)</f>
        <v>N.Cal Hotel, at party</v>
      </c>
    </row>
    <row r="1416" spans="1:6" hidden="1" x14ac:dyDescent="0.2">
      <c r="A1416" t="s">
        <v>11527</v>
      </c>
      <c r="B1416" s="4" t="s">
        <v>14184</v>
      </c>
      <c r="C1416" t="str">
        <f>CONCATENATE(A1416,", ",B1416)</f>
        <v xml:space="preserve">quarrel, </v>
      </c>
    </row>
    <row r="1417" spans="1:6" hidden="1" x14ac:dyDescent="0.2">
      <c r="A1417" t="s">
        <v>9648</v>
      </c>
      <c r="B1417" s="4" t="s">
        <v>14184</v>
      </c>
      <c r="C1417" t="str">
        <f>CONCATENATE(A1417,", ",B1417)</f>
        <v xml:space="preserve">in home, </v>
      </c>
    </row>
    <row r="1418" spans="1:6" hidden="1" x14ac:dyDescent="0.2">
      <c r="A1418" t="s">
        <v>9678</v>
      </c>
      <c r="B1418" s="4" t="s">
        <v>14184</v>
      </c>
      <c r="C1418" t="str">
        <f>CONCATENATE(A1418,", ",B1418)</f>
        <v xml:space="preserve">in his home, </v>
      </c>
    </row>
    <row r="1419" spans="1:6" hidden="1" x14ac:dyDescent="0.2">
      <c r="A1419" t="s">
        <v>9151</v>
      </c>
      <c r="B1419" s="4" t="s">
        <v>328</v>
      </c>
      <c r="C1419" t="str">
        <f>CONCATENATE(A1419,", ",B1419)</f>
        <v>insane, by his drinking</v>
      </c>
    </row>
    <row r="1420" spans="1:6" hidden="1" x14ac:dyDescent="0.2">
      <c r="A1420" t="s">
        <v>9053</v>
      </c>
      <c r="B1420" s="4" t="s">
        <v>329</v>
      </c>
      <c r="C1420" t="str">
        <f>CONCATENATE(A1420,", ",B1420)</f>
        <v>in street, cops should stop</v>
      </c>
    </row>
    <row r="1421" spans="1:6" hidden="1" x14ac:dyDescent="0.2">
      <c r="A1421" t="s">
        <v>9716</v>
      </c>
      <c r="B1421" s="4" t="s">
        <v>332</v>
      </c>
      <c r="C1421" t="str">
        <f>CONCATENATE(A1421,", ",B1421)</f>
        <v>3 week old, shot wound</v>
      </c>
    </row>
    <row r="1422" spans="1:6" hidden="1" x14ac:dyDescent="0.2">
      <c r="A1422" t="s">
        <v>11720</v>
      </c>
      <c r="B1422" s="4" t="s">
        <v>14184</v>
      </c>
      <c r="C1422" t="str">
        <f>CONCATENATE(A1422,", ",B1422)</f>
        <v xml:space="preserve">saloon, </v>
      </c>
      <c r="F1422" t="s">
        <v>23251</v>
      </c>
    </row>
    <row r="1423" spans="1:6" hidden="1" x14ac:dyDescent="0.2">
      <c r="B1423" s="4" t="s">
        <v>2197</v>
      </c>
      <c r="C1423" t="str">
        <f>CONCATENATE(A1423,", ",B1423)</f>
        <v>, murder</v>
      </c>
    </row>
    <row r="1424" spans="1:6" hidden="1" x14ac:dyDescent="0.2">
      <c r="A1424" t="s">
        <v>11830</v>
      </c>
      <c r="B1424" s="4" t="s">
        <v>333</v>
      </c>
      <c r="C1424" t="str">
        <f>CONCATENATE(A1424,", ",B1424)</f>
        <v>sus 801, on Nov 8</v>
      </c>
    </row>
    <row r="1425" spans="1:6" hidden="1" x14ac:dyDescent="0.2">
      <c r="A1425" t="s">
        <v>9721</v>
      </c>
      <c r="B1425" s="4" t="s">
        <v>8790</v>
      </c>
      <c r="C1425" t="str">
        <f>CONCATENATE(A1425,", ",B1425)</f>
        <v>by bartender, drunken brawl</v>
      </c>
    </row>
    <row r="1426" spans="1:6" x14ac:dyDescent="0.2">
      <c r="A1426" t="s">
        <v>8984</v>
      </c>
      <c r="B1426" s="4" t="s">
        <v>2792</v>
      </c>
      <c r="C1426" t="str">
        <f>CONCATENATE(A1426,", ",B1426)</f>
        <v>robbery new friend, pockets turned  out</v>
      </c>
      <c r="D1426" t="s">
        <v>11515</v>
      </c>
    </row>
    <row r="1427" spans="1:6" x14ac:dyDescent="0.2">
      <c r="A1427" t="s">
        <v>8987</v>
      </c>
      <c r="B1427" s="4" t="s">
        <v>14184</v>
      </c>
      <c r="C1427" t="str">
        <f>CONCATENATE(A1427,", ",B1427)</f>
        <v xml:space="preserve">Robbery saloon, </v>
      </c>
      <c r="D1427" t="s">
        <v>11515</v>
      </c>
      <c r="F1427" t="s">
        <v>23251</v>
      </c>
    </row>
    <row r="1428" spans="1:6" hidden="1" x14ac:dyDescent="0.2">
      <c r="A1428" t="s">
        <v>9724</v>
      </c>
      <c r="B1428" s="4" t="s">
        <v>14184</v>
      </c>
      <c r="C1428" t="str">
        <f>CONCATENATE(A1428,", ",B1428)</f>
        <v xml:space="preserve">doorway, </v>
      </c>
    </row>
    <row r="1429" spans="1:6" hidden="1" x14ac:dyDescent="0.2">
      <c r="A1429" t="s">
        <v>12117</v>
      </c>
      <c r="B1429" s="4" t="s">
        <v>14184</v>
      </c>
      <c r="C1429" t="str">
        <f>CONCATENATE(A1429,", ",B1429)</f>
        <v xml:space="preserve">cop killed, </v>
      </c>
    </row>
    <row r="1430" spans="1:6" hidden="1" x14ac:dyDescent="0.2">
      <c r="A1430" t="s">
        <v>12117</v>
      </c>
      <c r="B1430" s="4" t="s">
        <v>14184</v>
      </c>
      <c r="C1430" t="str">
        <f>CONCATENATE(A1430,", ",B1430)</f>
        <v xml:space="preserve">cop killed, </v>
      </c>
    </row>
    <row r="1431" spans="1:6" hidden="1" x14ac:dyDescent="0.2">
      <c r="A1431" t="s">
        <v>9727</v>
      </c>
      <c r="B1431" s="4" t="s">
        <v>14184</v>
      </c>
      <c r="C1431" t="str">
        <f>CONCATENATE(A1431,", ",B1431)</f>
        <v xml:space="preserve">his hom, </v>
      </c>
    </row>
    <row r="1432" spans="1:6" hidden="1" x14ac:dyDescent="0.2">
      <c r="A1432" t="s">
        <v>9725</v>
      </c>
      <c r="B1432" s="4" t="s">
        <v>334</v>
      </c>
      <c r="C1432" t="str">
        <f>CONCATENATE(A1432,", ",B1432)</f>
        <v>Ferry Building, in suitcase</v>
      </c>
    </row>
    <row r="1433" spans="1:6" x14ac:dyDescent="0.2">
      <c r="A1433" t="s">
        <v>8999</v>
      </c>
      <c r="B1433" s="4" t="s">
        <v>2806</v>
      </c>
      <c r="C1433" t="str">
        <f>CONCATENATE(A1433,", ",B1433)</f>
        <v>Robbery in apt., body set afire no sus</v>
      </c>
      <c r="D1433" t="s">
        <v>11515</v>
      </c>
    </row>
    <row r="1434" spans="1:6" hidden="1" x14ac:dyDescent="0.2">
      <c r="B1434" s="4" t="s">
        <v>7663</v>
      </c>
      <c r="C1434" t="str">
        <f>CONCATENATE(A1434,", ",B1434)</f>
        <v>, manslaughter</v>
      </c>
    </row>
    <row r="1435" spans="1:6" hidden="1" x14ac:dyDescent="0.2">
      <c r="A1435" t="s">
        <v>9731</v>
      </c>
      <c r="B1435" s="4" t="s">
        <v>9053</v>
      </c>
      <c r="C1435" t="str">
        <f>CONCATENATE(A1435,", ",B1435)</f>
        <v>racial conflict, in street</v>
      </c>
    </row>
    <row r="1436" spans="1:6" x14ac:dyDescent="0.2">
      <c r="A1436" t="s">
        <v>11581</v>
      </c>
      <c r="B1436" s="4" t="s">
        <v>2808</v>
      </c>
      <c r="C1436" t="str">
        <f>CONCATENATE(A1436,", ",B1436)</f>
        <v>robbery, from Saloon</v>
      </c>
      <c r="D1436" t="s">
        <v>11515</v>
      </c>
      <c r="F1436" t="s">
        <v>23251</v>
      </c>
    </row>
    <row r="1437" spans="1:6" x14ac:dyDescent="0.2">
      <c r="A1437" t="s">
        <v>9016</v>
      </c>
      <c r="B1437" s="4" t="s">
        <v>2826</v>
      </c>
      <c r="C1437" t="str">
        <f>CONCATENATE(A1437,", ",B1437)</f>
        <v>robbery bar, patron at bar</v>
      </c>
      <c r="D1437" t="s">
        <v>11515</v>
      </c>
    </row>
    <row r="1438" spans="1:6" hidden="1" x14ac:dyDescent="0.2">
      <c r="A1438" t="s">
        <v>11830</v>
      </c>
      <c r="B1438" s="4" t="s">
        <v>14184</v>
      </c>
      <c r="C1438" t="str">
        <f>CONCATENATE(A1438,", ",B1438)</f>
        <v xml:space="preserve">sus 801, </v>
      </c>
    </row>
    <row r="1439" spans="1:6" hidden="1" x14ac:dyDescent="0.2">
      <c r="A1439" t="s">
        <v>11830</v>
      </c>
      <c r="B1439" s="4" t="s">
        <v>14184</v>
      </c>
      <c r="C1439" t="str">
        <f>CONCATENATE(A1439,", ",B1439)</f>
        <v xml:space="preserve">sus 801, </v>
      </c>
    </row>
    <row r="1440" spans="1:6" hidden="1" x14ac:dyDescent="0.2">
      <c r="A1440" t="s">
        <v>11830</v>
      </c>
      <c r="B1440" s="4" t="s">
        <v>14184</v>
      </c>
      <c r="C1440" t="str">
        <f>CONCATENATE(A1440,", ",B1440)</f>
        <v xml:space="preserve">sus 801, </v>
      </c>
    </row>
    <row r="1441" spans="1:4" x14ac:dyDescent="0.2">
      <c r="A1441" t="s">
        <v>11996</v>
      </c>
      <c r="B1441" s="4" t="s">
        <v>14184</v>
      </c>
      <c r="C1441" t="str">
        <f>CONCATENATE(A1441,", ",B1441)</f>
        <v xml:space="preserve">robbery?, </v>
      </c>
      <c r="D1441" t="s">
        <v>11515</v>
      </c>
    </row>
    <row r="1442" spans="1:4" hidden="1" x14ac:dyDescent="0.2">
      <c r="A1442" t="s">
        <v>9738</v>
      </c>
      <c r="B1442" s="4" t="s">
        <v>14184</v>
      </c>
      <c r="C1442" t="str">
        <f>CONCATENATE(A1442,", ",B1442)</f>
        <v xml:space="preserve">shot in business, </v>
      </c>
    </row>
    <row r="1443" spans="1:4" hidden="1" x14ac:dyDescent="0.2">
      <c r="A1443" t="s">
        <v>9681</v>
      </c>
      <c r="B1443" s="4" t="s">
        <v>337</v>
      </c>
      <c r="C1443" t="str">
        <f>CONCATENATE(A1443,", ",B1443)</f>
        <v>in room, evidence outside</v>
      </c>
    </row>
    <row r="1444" spans="1:4" hidden="1" x14ac:dyDescent="0.2">
      <c r="A1444" t="s">
        <v>11830</v>
      </c>
      <c r="B1444" s="4" t="s">
        <v>14184</v>
      </c>
      <c r="C1444" t="str">
        <f>CONCATENATE(A1444,", ",B1444)</f>
        <v xml:space="preserve">sus 801, </v>
      </c>
    </row>
    <row r="1445" spans="1:4" hidden="1" x14ac:dyDescent="0.2">
      <c r="A1445" t="s">
        <v>9681</v>
      </c>
      <c r="B1445" s="4" t="s">
        <v>14184</v>
      </c>
      <c r="C1445" t="str">
        <f>CONCATENATE(A1445,", ",B1445)</f>
        <v xml:space="preserve">in room, </v>
      </c>
    </row>
    <row r="1446" spans="1:4" hidden="1" x14ac:dyDescent="0.2">
      <c r="A1446" t="s">
        <v>9743</v>
      </c>
      <c r="B1446" s="4" t="s">
        <v>14184</v>
      </c>
      <c r="C1446" t="str">
        <f>CONCATENATE(A1446,", ",B1446)</f>
        <v xml:space="preserve">beatine kicked, </v>
      </c>
    </row>
    <row r="1447" spans="1:4" x14ac:dyDescent="0.2">
      <c r="A1447" t="s">
        <v>9242</v>
      </c>
      <c r="B1447" s="4" t="s">
        <v>14184</v>
      </c>
      <c r="C1447" t="str">
        <f>CONCATENATE(A1447,", ",B1447)</f>
        <v xml:space="preserve">Robbery foot pads, </v>
      </c>
      <c r="D1447" t="s">
        <v>11515</v>
      </c>
    </row>
    <row r="1448" spans="1:4" hidden="1" x14ac:dyDescent="0.2">
      <c r="A1448" t="s">
        <v>9745</v>
      </c>
      <c r="B1448" s="4" t="s">
        <v>14184</v>
      </c>
      <c r="C1448" t="str">
        <f>CONCATENATE(A1448,", ",B1448)</f>
        <v xml:space="preserve">thrown down, </v>
      </c>
    </row>
    <row r="1449" spans="1:4" x14ac:dyDescent="0.2">
      <c r="A1449" t="s">
        <v>9274</v>
      </c>
      <c r="B1449" s="4" t="s">
        <v>11701</v>
      </c>
      <c r="C1449" t="str">
        <f>CONCATENATE(A1449,", ",B1449)</f>
        <v>Robbery alcohol, acquitted</v>
      </c>
      <c r="D1449" t="s">
        <v>11515</v>
      </c>
    </row>
    <row r="1450" spans="1:4" x14ac:dyDescent="0.2">
      <c r="A1450" t="s">
        <v>9277</v>
      </c>
      <c r="B1450" s="4" t="s">
        <v>14184</v>
      </c>
      <c r="C1450" t="str">
        <f>CONCATENATE(A1450,", ",B1450)</f>
        <v xml:space="preserve">robbery gang-store, </v>
      </c>
      <c r="D1450" t="s">
        <v>11515</v>
      </c>
    </row>
    <row r="1451" spans="1:4" hidden="1" x14ac:dyDescent="0.2">
      <c r="A1451" t="s">
        <v>9749</v>
      </c>
      <c r="B1451" s="4" t="s">
        <v>9681</v>
      </c>
      <c r="C1451" t="str">
        <f>CONCATENATE(A1451,", ",B1451)</f>
        <v>beaten and, in room</v>
      </c>
    </row>
    <row r="1452" spans="1:4" hidden="1" x14ac:dyDescent="0.2">
      <c r="A1452" t="s">
        <v>9701</v>
      </c>
      <c r="B1452" s="4" t="s">
        <v>14184</v>
      </c>
      <c r="C1452" t="str">
        <f>CONCATENATE(A1452,", ",B1452)</f>
        <v xml:space="preserve">in front, </v>
      </c>
    </row>
    <row r="1453" spans="1:4" hidden="1" x14ac:dyDescent="0.2">
      <c r="A1453" t="s">
        <v>9752</v>
      </c>
      <c r="B1453" s="4" t="s">
        <v>14184</v>
      </c>
      <c r="C1453" t="str">
        <f>CONCATENATE(A1453,", ",B1453)</f>
        <v xml:space="preserve">drunk brawl, </v>
      </c>
    </row>
    <row r="1454" spans="1:4" x14ac:dyDescent="0.2">
      <c r="A1454" t="s">
        <v>11581</v>
      </c>
      <c r="B1454" s="4" t="s">
        <v>112</v>
      </c>
      <c r="C1454" t="str">
        <f>CONCATENATE(A1454,", ",B1454)</f>
        <v>robbery, told before died</v>
      </c>
      <c r="D1454" t="s">
        <v>11515</v>
      </c>
    </row>
    <row r="1455" spans="1:4" hidden="1" x14ac:dyDescent="0.2">
      <c r="B1455" s="4" t="s">
        <v>338</v>
      </c>
      <c r="C1455" t="str">
        <f>CONCATENATE(A1455,", ",B1455)</f>
        <v>, other shot too</v>
      </c>
    </row>
    <row r="1456" spans="1:4" hidden="1" x14ac:dyDescent="0.2">
      <c r="A1456" t="s">
        <v>9756</v>
      </c>
      <c r="B1456" s="4" t="s">
        <v>339</v>
      </c>
      <c r="C1456" t="str">
        <f>CONCATENATE(A1456,", ",B1456)</f>
        <v>in bed, mansl charge</v>
      </c>
    </row>
    <row r="1457" spans="1:6" hidden="1" x14ac:dyDescent="0.2">
      <c r="A1457" t="s">
        <v>9758</v>
      </c>
      <c r="B1457" s="4" t="s">
        <v>340</v>
      </c>
      <c r="C1457" t="str">
        <f>CONCATENATE(A1457,", ",B1457)</f>
        <v>Police Officer?, that's what note says</v>
      </c>
    </row>
    <row r="1458" spans="1:6" x14ac:dyDescent="0.2">
      <c r="A1458" t="s">
        <v>11581</v>
      </c>
      <c r="B1458" s="4" t="s">
        <v>7582</v>
      </c>
      <c r="C1458" t="str">
        <f>CONCATENATE(A1458,", ",B1458)</f>
        <v>robbery, death sentence</v>
      </c>
      <c r="D1458" t="s">
        <v>11515</v>
      </c>
    </row>
    <row r="1459" spans="1:6" hidden="1" x14ac:dyDescent="0.2">
      <c r="A1459" t="s">
        <v>11830</v>
      </c>
      <c r="B1459" s="4" t="s">
        <v>342</v>
      </c>
      <c r="C1459" t="str">
        <f>CONCATENATE(A1459,", ",B1459)</f>
        <v>sus 801, rear of his grocery</v>
      </c>
    </row>
    <row r="1460" spans="1:6" x14ac:dyDescent="0.2">
      <c r="A1460" t="s">
        <v>11581</v>
      </c>
      <c r="B1460" s="4" t="s">
        <v>190</v>
      </c>
      <c r="C1460" t="str">
        <f>CONCATENATE(A1460,", ",B1460)</f>
        <v>robbery, gang of thugs</v>
      </c>
      <c r="D1460" t="s">
        <v>11515</v>
      </c>
    </row>
    <row r="1461" spans="1:6" hidden="1" x14ac:dyDescent="0.2">
      <c r="A1461" t="s">
        <v>11830</v>
      </c>
      <c r="B1461" s="4" t="s">
        <v>14184</v>
      </c>
      <c r="C1461" t="str">
        <f>CONCATENATE(A1461,", ",B1461)</f>
        <v xml:space="preserve">sus 801, </v>
      </c>
    </row>
    <row r="1462" spans="1:6" hidden="1" x14ac:dyDescent="0.2">
      <c r="A1462" t="s">
        <v>9764</v>
      </c>
      <c r="B1462" s="4" t="s">
        <v>1467</v>
      </c>
      <c r="C1462" t="str">
        <f>CONCATENATE(A1462,", ",B1462)</f>
        <v>her room, prostitute? worked at</v>
      </c>
    </row>
    <row r="1463" spans="1:6" hidden="1" x14ac:dyDescent="0.2">
      <c r="A1463" t="s">
        <v>9767</v>
      </c>
      <c r="B1463" s="4" t="s">
        <v>319</v>
      </c>
      <c r="C1463" t="str">
        <f>CONCATENATE(A1463,", ",B1463)</f>
        <v>wrapped up, murdered</v>
      </c>
    </row>
    <row r="1464" spans="1:6" hidden="1" x14ac:dyDescent="0.2">
      <c r="A1464" t="s">
        <v>11830</v>
      </c>
      <c r="B1464" s="4" t="s">
        <v>344</v>
      </c>
      <c r="C1464" t="str">
        <f>CONCATENATE(A1464,", ",B1464)</f>
        <v>sus 801, kills brother</v>
      </c>
    </row>
    <row r="1465" spans="1:6" hidden="1" x14ac:dyDescent="0.2">
      <c r="A1465" t="s">
        <v>11830</v>
      </c>
      <c r="B1465" s="4" t="s">
        <v>9613</v>
      </c>
      <c r="C1465" t="str">
        <f>CONCATENATE(A1465,", ",B1465)</f>
        <v>sus 801, bro in law</v>
      </c>
    </row>
    <row r="1466" spans="1:6" x14ac:dyDescent="0.2">
      <c r="A1466" t="s">
        <v>9401</v>
      </c>
      <c r="B1466" s="4" t="s">
        <v>214</v>
      </c>
      <c r="C1466" t="str">
        <f>CONCATENATE(A1466,", ",B1466)</f>
        <v>robbery saloon, bystander dies</v>
      </c>
      <c r="D1466" t="s">
        <v>11515</v>
      </c>
      <c r="F1466" t="s">
        <v>23251</v>
      </c>
    </row>
    <row r="1467" spans="1:6" x14ac:dyDescent="0.2">
      <c r="A1467" t="s">
        <v>9418</v>
      </c>
      <c r="B1467" s="4" t="s">
        <v>14184</v>
      </c>
      <c r="C1467" t="str">
        <f>CONCATENATE(A1467,", ",B1467)</f>
        <v xml:space="preserve">saloon robbery, </v>
      </c>
      <c r="D1467" t="s">
        <v>11515</v>
      </c>
      <c r="F1467" t="s">
        <v>23251</v>
      </c>
    </row>
    <row r="1468" spans="1:6" hidden="1" x14ac:dyDescent="0.2">
      <c r="A1468" t="s">
        <v>9775</v>
      </c>
      <c r="B1468" s="4" t="s">
        <v>14184</v>
      </c>
      <c r="C1468" t="str">
        <f>CONCATENATE(A1468,", ",B1468)</f>
        <v xml:space="preserve">roomer, </v>
      </c>
    </row>
    <row r="1469" spans="1:6" x14ac:dyDescent="0.2">
      <c r="A1469" t="s">
        <v>9456</v>
      </c>
      <c r="B1469" s="4" t="s">
        <v>14184</v>
      </c>
      <c r="C1469" t="str">
        <f>CONCATENATE(A1469,", ",B1469)</f>
        <v xml:space="preserve">robbery- just maybe??, </v>
      </c>
      <c r="D1469" t="s">
        <v>11515</v>
      </c>
    </row>
    <row r="1470" spans="1:6" hidden="1" x14ac:dyDescent="0.2">
      <c r="B1470" s="4" t="s">
        <v>2197</v>
      </c>
      <c r="C1470" t="str">
        <f>CONCATENATE(A1470,", ",B1470)</f>
        <v>, murder</v>
      </c>
    </row>
    <row r="1471" spans="1:6" hidden="1" x14ac:dyDescent="0.2">
      <c r="A1471" t="s">
        <v>9778</v>
      </c>
      <c r="B1471" s="4" t="s">
        <v>14184</v>
      </c>
      <c r="C1471" t="str">
        <f>CONCATENATE(A1471,", ",B1471)</f>
        <v xml:space="preserve">she leaving, </v>
      </c>
    </row>
    <row r="1472" spans="1:6" x14ac:dyDescent="0.2">
      <c r="A1472" t="s">
        <v>9401</v>
      </c>
      <c r="B1472" s="4" t="s">
        <v>259</v>
      </c>
      <c r="C1472" t="str">
        <f>CONCATENATE(A1472,", ",B1472)</f>
        <v>robbery saloon, three thugs</v>
      </c>
      <c r="D1472" t="s">
        <v>11515</v>
      </c>
      <c r="F1472" t="s">
        <v>23251</v>
      </c>
    </row>
    <row r="1473" spans="1:6" hidden="1" x14ac:dyDescent="0.2">
      <c r="A1473" t="s">
        <v>9326</v>
      </c>
      <c r="B1473" s="4" t="s">
        <v>350</v>
      </c>
      <c r="C1473" t="str">
        <f>CONCATENATE(A1473,", ",B1473)</f>
        <v>gay?, took man to room</v>
      </c>
    </row>
    <row r="1474" spans="1:6" x14ac:dyDescent="0.2">
      <c r="A1474" t="s">
        <v>11581</v>
      </c>
      <c r="B1474" s="4" t="s">
        <v>14184</v>
      </c>
      <c r="C1474" t="str">
        <f>CONCATENATE(A1474,", ",B1474)</f>
        <v xml:space="preserve">robbery, </v>
      </c>
      <c r="D1474" t="s">
        <v>11515</v>
      </c>
    </row>
    <row r="1475" spans="1:6" hidden="1" x14ac:dyDescent="0.2">
      <c r="A1475" t="s">
        <v>9783</v>
      </c>
      <c r="B1475" s="4" t="s">
        <v>351</v>
      </c>
      <c r="C1475" t="str">
        <f>CONCATENATE(A1475,", ",B1475)</f>
        <v>barkeep by, former bartend</v>
      </c>
    </row>
    <row r="1476" spans="1:6" hidden="1" x14ac:dyDescent="0.2">
      <c r="A1476" t="s">
        <v>9785</v>
      </c>
      <c r="B1476" s="4" t="s">
        <v>352</v>
      </c>
      <c r="C1476" t="str">
        <f>CONCATENATE(A1476,", ",B1476)</f>
        <v>by Dep. Sheriff, escape while</v>
      </c>
    </row>
    <row r="1477" spans="1:6" hidden="1" x14ac:dyDescent="0.2">
      <c r="A1477" t="s">
        <v>11830</v>
      </c>
      <c r="B1477" s="4" t="s">
        <v>14184</v>
      </c>
      <c r="C1477" t="str">
        <f>CONCATENATE(A1477,", ",B1477)</f>
        <v xml:space="preserve">sus 801, </v>
      </c>
    </row>
    <row r="1478" spans="1:6" hidden="1" x14ac:dyDescent="0.2">
      <c r="A1478" t="s">
        <v>11830</v>
      </c>
      <c r="B1478" s="4" t="s">
        <v>355</v>
      </c>
      <c r="C1478" t="str">
        <f>CONCATENATE(A1478,", ",B1478)</f>
        <v>sus 801, kissed wife</v>
      </c>
    </row>
    <row r="1479" spans="1:6" hidden="1" x14ac:dyDescent="0.2">
      <c r="A1479" t="s">
        <v>9789</v>
      </c>
      <c r="B1479" s="4" t="s">
        <v>14184</v>
      </c>
      <c r="C1479" t="str">
        <f>CONCATENATE(A1479,", ",B1479)</f>
        <v xml:space="preserve">accident, </v>
      </c>
    </row>
    <row r="1480" spans="1:6" hidden="1" x14ac:dyDescent="0.2">
      <c r="B1480" s="4" t="s">
        <v>7575</v>
      </c>
      <c r="C1480" t="str">
        <f>CONCATENATE(A1480,", ",B1480)</f>
        <v>, mansl</v>
      </c>
    </row>
    <row r="1481" spans="1:6" x14ac:dyDescent="0.2">
      <c r="A1481" t="s">
        <v>11581</v>
      </c>
      <c r="B1481" s="4" t="s">
        <v>261</v>
      </c>
      <c r="C1481" t="str">
        <f>CONCATENATE(A1481,", ",B1481)</f>
        <v>robbery, Coroner doesn't have</v>
      </c>
      <c r="D1481" t="s">
        <v>11515</v>
      </c>
    </row>
    <row r="1482" spans="1:6" x14ac:dyDescent="0.2">
      <c r="A1482" t="s">
        <v>11581</v>
      </c>
      <c r="B1482" s="4" t="s">
        <v>14184</v>
      </c>
      <c r="C1482" t="str">
        <f>CONCATENATE(A1482,", ",B1482)</f>
        <v xml:space="preserve">robbery, </v>
      </c>
      <c r="D1482" t="s">
        <v>11515</v>
      </c>
    </row>
    <row r="1483" spans="1:6" hidden="1" x14ac:dyDescent="0.2">
      <c r="A1483" t="s">
        <v>11830</v>
      </c>
      <c r="B1483" s="4" t="s">
        <v>14184</v>
      </c>
      <c r="C1483" t="str">
        <f>CONCATENATE(A1483,", ",B1483)</f>
        <v xml:space="preserve">sus 801, </v>
      </c>
    </row>
    <row r="1484" spans="1:6" hidden="1" x14ac:dyDescent="0.2">
      <c r="A1484" t="s">
        <v>8880</v>
      </c>
      <c r="B1484" s="4" t="s">
        <v>9256</v>
      </c>
      <c r="C1484" t="str">
        <f>CONCATENATE(A1484,", ",B1484)</f>
        <v>tong war, shot in bed</v>
      </c>
    </row>
    <row r="1485" spans="1:6" x14ac:dyDescent="0.2">
      <c r="A1485" t="s">
        <v>9474</v>
      </c>
      <c r="B1485" s="4" t="s">
        <v>11515</v>
      </c>
      <c r="C1485" t="str">
        <f>CONCATENATE(A1485,", ",B1485)</f>
        <v>Robbery Saloon, Robbery</v>
      </c>
      <c r="D1485" t="s">
        <v>11515</v>
      </c>
      <c r="F1485" t="s">
        <v>23251</v>
      </c>
    </row>
    <row r="1486" spans="1:6" hidden="1" x14ac:dyDescent="0.2">
      <c r="A1486" t="s">
        <v>9796</v>
      </c>
      <c r="B1486" s="4" t="s">
        <v>357</v>
      </c>
      <c r="C1486" t="str">
        <f>CONCATENATE(A1486,", ",B1486)</f>
        <v>jury charges, Bing Kong Tong</v>
      </c>
    </row>
    <row r="1487" spans="1:6" hidden="1" x14ac:dyDescent="0.2">
      <c r="A1487" t="s">
        <v>9797</v>
      </c>
      <c r="B1487" s="4" t="s">
        <v>359</v>
      </c>
      <c r="C1487" t="str">
        <f>CONCATENATE(A1487,", ",B1487)</f>
        <v>tong war approx date, indicted</v>
      </c>
    </row>
    <row r="1488" spans="1:6" hidden="1" x14ac:dyDescent="0.2">
      <c r="A1488" t="s">
        <v>9797</v>
      </c>
      <c r="B1488" s="4" t="s">
        <v>361</v>
      </c>
      <c r="C1488" t="str">
        <f>CONCATENATE(A1488,", ",B1488)</f>
        <v>tong war approx date, cops looking for them</v>
      </c>
    </row>
    <row r="1489" spans="1:6" x14ac:dyDescent="0.2">
      <c r="A1489" t="s">
        <v>8987</v>
      </c>
      <c r="B1489" s="4" t="s">
        <v>14184</v>
      </c>
      <c r="C1489" t="str">
        <f>CONCATENATE(A1489,", ",B1489)</f>
        <v xml:space="preserve">Robbery saloon, </v>
      </c>
      <c r="D1489" t="s">
        <v>11515</v>
      </c>
      <c r="F1489" t="s">
        <v>23251</v>
      </c>
    </row>
    <row r="1490" spans="1:6" hidden="1" x14ac:dyDescent="0.2">
      <c r="A1490" t="s">
        <v>9800</v>
      </c>
      <c r="B1490" s="4" t="s">
        <v>362</v>
      </c>
      <c r="C1490" t="str">
        <f>CONCATENATE(A1490,", ",B1490)</f>
        <v>kills game man, from Tiburon</v>
      </c>
    </row>
    <row r="1491" spans="1:6" hidden="1" x14ac:dyDescent="0.2">
      <c r="A1491" t="s">
        <v>9802</v>
      </c>
      <c r="B1491" s="4" t="s">
        <v>363</v>
      </c>
      <c r="C1491" t="str">
        <f>CONCATENATE(A1491,", ",B1491)</f>
        <v>asks warrants, for Bing Kong</v>
      </c>
    </row>
    <row r="1492" spans="1:6" hidden="1" x14ac:dyDescent="0.2">
      <c r="A1492" t="s">
        <v>12117</v>
      </c>
      <c r="B1492" s="4" t="s">
        <v>14184</v>
      </c>
      <c r="C1492" t="str">
        <f>CONCATENATE(A1492,", ",B1492)</f>
        <v xml:space="preserve">cop killed, </v>
      </c>
    </row>
    <row r="1493" spans="1:6" hidden="1" x14ac:dyDescent="0.2">
      <c r="B1493" s="4" t="s">
        <v>366</v>
      </c>
      <c r="C1493" t="str">
        <f>CONCATENATE(A1493,", ",B1493)</f>
        <v>, fite with B.brothers</v>
      </c>
    </row>
    <row r="1494" spans="1:6" hidden="1" x14ac:dyDescent="0.2">
      <c r="A1494" t="s">
        <v>11830</v>
      </c>
      <c r="B1494" s="4" t="s">
        <v>367</v>
      </c>
      <c r="C1494" t="str">
        <f>CONCATENATE(A1494,", ",B1494)</f>
        <v>sus 801, fear of losing</v>
      </c>
    </row>
    <row r="1495" spans="1:6" hidden="1" x14ac:dyDescent="0.2">
      <c r="A1495" t="s">
        <v>9807</v>
      </c>
      <c r="B1495" s="4" t="s">
        <v>368</v>
      </c>
      <c r="C1495" t="str">
        <f>CONCATENATE(A1495,", ",B1495)</f>
        <v>gun found, another shot too</v>
      </c>
    </row>
    <row r="1496" spans="1:6" hidden="1" x14ac:dyDescent="0.2">
      <c r="A1496" t="s">
        <v>9809</v>
      </c>
      <c r="B1496" s="4" t="s">
        <v>14184</v>
      </c>
      <c r="C1496" t="str">
        <f>CONCATENATE(A1496,", ",B1496)</f>
        <v xml:space="preserve">dead butcher, </v>
      </c>
    </row>
    <row r="1497" spans="1:6" hidden="1" x14ac:dyDescent="0.2">
      <c r="A1497" t="s">
        <v>9811</v>
      </c>
      <c r="B1497" s="4" t="s">
        <v>14184</v>
      </c>
      <c r="C1497" t="str">
        <f>CONCATENATE(A1497,", ",B1497)</f>
        <v xml:space="preserve">over property, </v>
      </c>
    </row>
    <row r="1498" spans="1:6" hidden="1" x14ac:dyDescent="0.2">
      <c r="A1498" t="s">
        <v>9813</v>
      </c>
      <c r="B1498" s="4" t="s">
        <v>14184</v>
      </c>
      <c r="C1498" t="str">
        <f>CONCATENATE(A1498,", ",B1498)</f>
        <v xml:space="preserve">ED Heaney, </v>
      </c>
    </row>
    <row r="1499" spans="1:6" hidden="1" x14ac:dyDescent="0.2">
      <c r="A1499" t="s">
        <v>9815</v>
      </c>
      <c r="B1499" s="4" t="s">
        <v>369</v>
      </c>
      <c r="C1499" t="str">
        <f>CONCATENATE(A1499,", ",B1499)</f>
        <v>rob in rest, holdup</v>
      </c>
    </row>
    <row r="1500" spans="1:6" hidden="1" x14ac:dyDescent="0.2">
      <c r="A1500" t="s">
        <v>9817</v>
      </c>
      <c r="B1500" s="4" t="s">
        <v>370</v>
      </c>
      <c r="C1500" t="str">
        <f>CONCATENATE(A1500,", ",B1500)</f>
        <v>maybe by, Partner Quong</v>
      </c>
    </row>
    <row r="1501" spans="1:6" hidden="1" x14ac:dyDescent="0.2">
      <c r="A1501" t="s">
        <v>11830</v>
      </c>
      <c r="B1501" s="4" t="s">
        <v>14184</v>
      </c>
      <c r="C1501" t="str">
        <f>CONCATENATE(A1501,", ",B1501)</f>
        <v xml:space="preserve">sus 801, </v>
      </c>
    </row>
    <row r="1502" spans="1:6" hidden="1" x14ac:dyDescent="0.2">
      <c r="A1502" t="s">
        <v>9820</v>
      </c>
      <c r="B1502" s="4" t="s">
        <v>14184</v>
      </c>
      <c r="C1502" t="str">
        <f>CONCATENATE(A1502,", ",B1502)</f>
        <v xml:space="preserve">in grocery store, </v>
      </c>
    </row>
    <row r="1503" spans="1:6" hidden="1" x14ac:dyDescent="0.2">
      <c r="A1503" t="s">
        <v>11830</v>
      </c>
      <c r="B1503" s="4" t="s">
        <v>8982</v>
      </c>
      <c r="C1503" t="str">
        <f>CONCATENATE(A1503,", ",B1503)</f>
        <v>sus 801, jealousy</v>
      </c>
    </row>
    <row r="1504" spans="1:6" hidden="1" x14ac:dyDescent="0.2">
      <c r="A1504" t="s">
        <v>9823</v>
      </c>
      <c r="B1504" s="4" t="s">
        <v>372</v>
      </c>
      <c r="C1504" t="str">
        <f>CONCATENATE(A1504,", ",B1504)</f>
        <v>rear porch, 30 30 riflle</v>
      </c>
    </row>
    <row r="1505" spans="1:6" hidden="1" x14ac:dyDescent="0.2">
      <c r="A1505" t="s">
        <v>11720</v>
      </c>
      <c r="B1505" s="4" t="s">
        <v>373</v>
      </c>
      <c r="C1505" t="str">
        <f>CONCATENATE(A1505,", ",B1505)</f>
        <v>saloon, in throat</v>
      </c>
      <c r="F1505" t="s">
        <v>23251</v>
      </c>
    </row>
    <row r="1506" spans="1:6" hidden="1" x14ac:dyDescent="0.2">
      <c r="A1506" t="s">
        <v>9826</v>
      </c>
      <c r="B1506" s="4" t="s">
        <v>374</v>
      </c>
      <c r="C1506" t="str">
        <f>CONCATENATE(A1506,", ",B1506)</f>
        <v>interpreter, Says its slave</v>
      </c>
    </row>
    <row r="1507" spans="1:6" x14ac:dyDescent="0.2">
      <c r="A1507" t="s">
        <v>9563</v>
      </c>
      <c r="B1507" s="4" t="s">
        <v>284</v>
      </c>
      <c r="C1507" t="str">
        <f>CONCATENATE(A1507,", ",B1507)</f>
        <v>Robbery, Chop house, by robbers</v>
      </c>
      <c r="D1507" t="s">
        <v>11515</v>
      </c>
    </row>
    <row r="1508" spans="1:6" x14ac:dyDescent="0.2">
      <c r="A1508" t="s">
        <v>9578</v>
      </c>
      <c r="B1508" s="4" t="s">
        <v>290</v>
      </c>
      <c r="C1508" t="str">
        <f>CONCATENATE(A1508,", ",B1508)</f>
        <v>tied up (gay?), robbery? Gay?</v>
      </c>
      <c r="D1508" t="s">
        <v>11515</v>
      </c>
    </row>
    <row r="1509" spans="1:6" x14ac:dyDescent="0.2">
      <c r="A1509" t="s">
        <v>8987</v>
      </c>
      <c r="B1509" s="4" t="s">
        <v>6879</v>
      </c>
      <c r="C1509" t="str">
        <f>CONCATENATE(A1509,", ",B1509)</f>
        <v>Robbery saloon, tried to stop</v>
      </c>
      <c r="D1509" t="s">
        <v>11515</v>
      </c>
      <c r="F1509" t="s">
        <v>23251</v>
      </c>
    </row>
    <row r="1510" spans="1:6" hidden="1" x14ac:dyDescent="0.2">
      <c r="A1510" t="s">
        <v>9830</v>
      </c>
      <c r="B1510" s="4" t="s">
        <v>295</v>
      </c>
      <c r="C1510" t="str">
        <f>CONCATENATE(A1510,", ",B1510)</f>
        <v>car washer, murder charge</v>
      </c>
    </row>
    <row r="1511" spans="1:6" hidden="1" x14ac:dyDescent="0.2">
      <c r="A1511" t="s">
        <v>9832</v>
      </c>
      <c r="B1511" s="4" t="s">
        <v>295</v>
      </c>
      <c r="C1511" t="str">
        <f>CONCATENATE(A1511,", ",B1511)</f>
        <v>chaffuer, murder charge</v>
      </c>
    </row>
    <row r="1512" spans="1:6" hidden="1" x14ac:dyDescent="0.2">
      <c r="A1512" t="s">
        <v>9834</v>
      </c>
      <c r="B1512" s="4" t="s">
        <v>376</v>
      </c>
      <c r="C1512" t="str">
        <f>CONCATENATE(A1512,", ",B1512)</f>
        <v>businessmn, shot twice</v>
      </c>
    </row>
    <row r="1513" spans="1:6" hidden="1" x14ac:dyDescent="0.2">
      <c r="A1513" t="s">
        <v>11830</v>
      </c>
      <c r="B1513" s="4" t="s">
        <v>14184</v>
      </c>
      <c r="C1513" t="str">
        <f>CONCATENATE(A1513,", ",B1513)</f>
        <v xml:space="preserve">sus 801, </v>
      </c>
    </row>
    <row r="1514" spans="1:6" hidden="1" x14ac:dyDescent="0.2">
      <c r="A1514" t="s">
        <v>11830</v>
      </c>
      <c r="B1514" s="4" t="s">
        <v>14184</v>
      </c>
      <c r="C1514" t="str">
        <f>CONCATENATE(A1514,", ",B1514)</f>
        <v xml:space="preserve">sus 801, </v>
      </c>
    </row>
    <row r="1515" spans="1:6" hidden="1" x14ac:dyDescent="0.2">
      <c r="A1515" t="s">
        <v>9836</v>
      </c>
      <c r="B1515" s="4" t="s">
        <v>14184</v>
      </c>
      <c r="C1515" t="str">
        <f>CONCATENATE(A1515,", ",B1515)</f>
        <v xml:space="preserve">after fist fight, </v>
      </c>
    </row>
    <row r="1516" spans="1:6" hidden="1" x14ac:dyDescent="0.2">
      <c r="A1516" t="s">
        <v>11817</v>
      </c>
      <c r="B1516" s="4" t="s">
        <v>14184</v>
      </c>
      <c r="C1516" t="str">
        <f>CONCATENATE(A1516,", ",B1516)</f>
        <v xml:space="preserve">street fight, </v>
      </c>
    </row>
    <row r="1517" spans="1:6" x14ac:dyDescent="0.2">
      <c r="A1517" t="s">
        <v>11515</v>
      </c>
      <c r="B1517" s="4" t="s">
        <v>14184</v>
      </c>
      <c r="C1517" t="str">
        <f>CONCATENATE(A1517,", ",B1517)</f>
        <v xml:space="preserve">Robbery, </v>
      </c>
      <c r="D1517" t="s">
        <v>11515</v>
      </c>
    </row>
    <row r="1518" spans="1:6" hidden="1" x14ac:dyDescent="0.2">
      <c r="A1518" t="s">
        <v>12187</v>
      </c>
      <c r="B1518" s="4" t="s">
        <v>14184</v>
      </c>
      <c r="C1518" t="str">
        <f>CONCATENATE(A1518,", ",B1518)</f>
        <v xml:space="preserve">throat cut, </v>
      </c>
    </row>
    <row r="1519" spans="1:6" hidden="1" x14ac:dyDescent="0.2">
      <c r="A1519" t="s">
        <v>9841</v>
      </c>
      <c r="B1519" s="4" t="s">
        <v>14184</v>
      </c>
      <c r="C1519" t="str">
        <f>CONCATENATE(A1519,", ",B1519)</f>
        <v xml:space="preserve">broke door, </v>
      </c>
    </row>
    <row r="1520" spans="1:6" hidden="1" x14ac:dyDescent="0.2">
      <c r="A1520" t="s">
        <v>11830</v>
      </c>
      <c r="B1520" s="4" t="s">
        <v>14184</v>
      </c>
      <c r="C1520" t="str">
        <f>CONCATENATE(A1520,", ",B1520)</f>
        <v xml:space="preserve">sus 801, </v>
      </c>
    </row>
    <row r="1521" spans="1:6" hidden="1" x14ac:dyDescent="0.2">
      <c r="A1521" t="s">
        <v>9844</v>
      </c>
      <c r="B1521" s="4" t="s">
        <v>377</v>
      </c>
      <c r="C1521" t="str">
        <f>CONCATENATE(A1521,", ",B1521)</f>
        <v>motorman hits, in fare dispt</v>
      </c>
    </row>
    <row r="1522" spans="1:6" x14ac:dyDescent="0.2">
      <c r="A1522" t="s">
        <v>9016</v>
      </c>
      <c r="B1522" s="4" t="s">
        <v>335</v>
      </c>
      <c r="C1522" t="str">
        <f>CONCATENATE(A1522,", ",B1522)</f>
        <v>robbery bar, bartender fought</v>
      </c>
      <c r="D1522" t="s">
        <v>11515</v>
      </c>
    </row>
    <row r="1523" spans="1:6" hidden="1" x14ac:dyDescent="0.2">
      <c r="A1523" t="s">
        <v>9848</v>
      </c>
      <c r="B1523" s="4" t="s">
        <v>14184</v>
      </c>
      <c r="C1523" t="str">
        <f>CONCATENATE(A1523,", ",B1523)</f>
        <v xml:space="preserve">beat with coal, </v>
      </c>
    </row>
    <row r="1524" spans="1:6" hidden="1" x14ac:dyDescent="0.2">
      <c r="A1524" t="s">
        <v>9850</v>
      </c>
      <c r="B1524" s="4" t="s">
        <v>14184</v>
      </c>
      <c r="C1524" t="str">
        <f>CONCATENATE(A1524,", ",B1524)</f>
        <v xml:space="preserve">row, </v>
      </c>
    </row>
    <row r="1525" spans="1:6" x14ac:dyDescent="0.2">
      <c r="A1525" t="s">
        <v>9771</v>
      </c>
      <c r="B1525" s="4" t="s">
        <v>345</v>
      </c>
      <c r="C1525" t="str">
        <f>CONCATENATE(A1525,", ",B1525)</f>
        <v>rest robbery money, caught by auto</v>
      </c>
      <c r="D1525" t="s">
        <v>11515</v>
      </c>
    </row>
    <row r="1526" spans="1:6" x14ac:dyDescent="0.2">
      <c r="A1526" t="s">
        <v>8955</v>
      </c>
      <c r="B1526" s="4" t="s">
        <v>347</v>
      </c>
      <c r="C1526" t="str">
        <f>CONCATENATE(A1526,", ",B1526)</f>
        <v>robbery street, San Bruno Roa d</v>
      </c>
      <c r="D1526" t="s">
        <v>11515</v>
      </c>
    </row>
    <row r="1527" spans="1:6" hidden="1" x14ac:dyDescent="0.2">
      <c r="A1527" t="s">
        <v>11830</v>
      </c>
      <c r="B1527" s="4" t="s">
        <v>11720</v>
      </c>
      <c r="C1527" t="str">
        <f>CONCATENATE(A1527,", ",B1527)</f>
        <v>sus 801, saloon</v>
      </c>
      <c r="F1527" t="s">
        <v>23251</v>
      </c>
    </row>
    <row r="1528" spans="1:6" hidden="1" x14ac:dyDescent="0.2">
      <c r="A1528" t="s">
        <v>9855</v>
      </c>
      <c r="B1528" s="4" t="s">
        <v>14184</v>
      </c>
      <c r="C1528" t="str">
        <f>CONCATENATE(A1528,", ",B1528)</f>
        <v xml:space="preserve">blow to head, </v>
      </c>
    </row>
    <row r="1529" spans="1:6" x14ac:dyDescent="0.2">
      <c r="A1529" t="s">
        <v>11515</v>
      </c>
      <c r="B1529" s="4" t="s">
        <v>348</v>
      </c>
      <c r="C1529" t="str">
        <f>CONCATENATE(A1529,", ",B1529)</f>
        <v>Robbery, vic shot #2 Shaffer</v>
      </c>
      <c r="D1529" t="s">
        <v>11515</v>
      </c>
    </row>
    <row r="1530" spans="1:6" hidden="1" x14ac:dyDescent="0.2">
      <c r="A1530" t="s">
        <v>11830</v>
      </c>
      <c r="B1530" s="4" t="s">
        <v>9775</v>
      </c>
      <c r="C1530" t="str">
        <f>CONCATENATE(A1530,", ",B1530)</f>
        <v>sus 801, roomer</v>
      </c>
    </row>
    <row r="1531" spans="1:6" x14ac:dyDescent="0.2">
      <c r="A1531" t="s">
        <v>11581</v>
      </c>
      <c r="B1531" s="4" t="s">
        <v>14184</v>
      </c>
      <c r="C1531" t="str">
        <f>CONCATENATE(A1531,", ",B1531)</f>
        <v xml:space="preserve">robbery, </v>
      </c>
      <c r="D1531" t="s">
        <v>11515</v>
      </c>
    </row>
    <row r="1532" spans="1:6" hidden="1" x14ac:dyDescent="0.2">
      <c r="B1532" s="4" t="s">
        <v>2197</v>
      </c>
      <c r="C1532" t="str">
        <f>CONCATENATE(A1532,", ",B1532)</f>
        <v>, murder</v>
      </c>
    </row>
    <row r="1533" spans="1:6" hidden="1" x14ac:dyDescent="0.2">
      <c r="A1533" t="s">
        <v>11830</v>
      </c>
      <c r="B1533" s="4" t="s">
        <v>14184</v>
      </c>
      <c r="C1533" t="str">
        <f>CONCATENATE(A1533,", ",B1533)</f>
        <v xml:space="preserve">sus 801, </v>
      </c>
    </row>
    <row r="1534" spans="1:6" hidden="1" x14ac:dyDescent="0.2">
      <c r="A1534" t="s">
        <v>9862</v>
      </c>
      <c r="B1534" s="4" t="s">
        <v>379</v>
      </c>
      <c r="C1534" t="str">
        <f>CONCATENATE(A1534,", ",B1534)</f>
        <v>struck in face, when fell</v>
      </c>
    </row>
    <row r="1535" spans="1:6" x14ac:dyDescent="0.2">
      <c r="A1535" t="s">
        <v>8987</v>
      </c>
      <c r="B1535" s="4" t="s">
        <v>14184</v>
      </c>
      <c r="C1535" t="str">
        <f>CONCATENATE(A1535,", ",B1535)</f>
        <v xml:space="preserve">Robbery saloon, </v>
      </c>
      <c r="D1535" t="s">
        <v>11515</v>
      </c>
      <c r="F1535" t="s">
        <v>23251</v>
      </c>
    </row>
    <row r="1536" spans="1:6" hidden="1" x14ac:dyDescent="0.2">
      <c r="B1536" s="4" t="s">
        <v>380</v>
      </c>
      <c r="C1536" t="str">
        <f>CONCATENATE(A1536,", ",B1536)</f>
        <v>, by neighbor</v>
      </c>
    </row>
    <row r="1537" spans="1:6" hidden="1" x14ac:dyDescent="0.2">
      <c r="A1537" t="s">
        <v>11830</v>
      </c>
      <c r="B1537" s="4" t="s">
        <v>14184</v>
      </c>
      <c r="C1537" t="str">
        <f>CONCATENATE(A1537,", ",B1537)</f>
        <v xml:space="preserve">sus 801, </v>
      </c>
    </row>
    <row r="1538" spans="1:6" hidden="1" x14ac:dyDescent="0.2">
      <c r="B1538" s="4" t="s">
        <v>381</v>
      </c>
      <c r="C1538" t="str">
        <f>CONCATENATE(A1538,", ",B1538)</f>
        <v>, dirk</v>
      </c>
    </row>
    <row r="1539" spans="1:6" hidden="1" x14ac:dyDescent="0.2">
      <c r="B1539" s="4" t="s">
        <v>382</v>
      </c>
      <c r="C1539" t="str">
        <f>CONCATENATE(A1539,", ",B1539)</f>
        <v>, sus fled</v>
      </c>
    </row>
    <row r="1540" spans="1:6" hidden="1" x14ac:dyDescent="0.2">
      <c r="A1540" t="s">
        <v>9869</v>
      </c>
      <c r="B1540" s="4" t="s">
        <v>14184</v>
      </c>
      <c r="C1540" t="str">
        <f>CONCATENATE(A1540,", ",B1540)</f>
        <v xml:space="preserve">called out, </v>
      </c>
    </row>
    <row r="1541" spans="1:6" hidden="1" x14ac:dyDescent="0.2">
      <c r="A1541" t="s">
        <v>9871</v>
      </c>
      <c r="B1541" s="4" t="s">
        <v>2197</v>
      </c>
      <c r="C1541" t="str">
        <f>CONCATENATE(A1541,", ",B1541)</f>
        <v>shot by bartend, murder</v>
      </c>
    </row>
    <row r="1542" spans="1:6" hidden="1" x14ac:dyDescent="0.2">
      <c r="A1542" t="s">
        <v>9873</v>
      </c>
      <c r="B1542" s="4" t="s">
        <v>383</v>
      </c>
      <c r="C1542" t="str">
        <f>CONCATENATE(A1542,", ",B1542)</f>
        <v>rob shot condct, 2 cops on car</v>
      </c>
    </row>
    <row r="1543" spans="1:6" x14ac:dyDescent="0.2">
      <c r="A1543" t="s">
        <v>9982</v>
      </c>
      <c r="B1543" s="4" t="s">
        <v>14184</v>
      </c>
      <c r="C1543" t="str">
        <f>CONCATENATE(A1543,", ",B1543)</f>
        <v xml:space="preserve">robbery cop kil, </v>
      </c>
      <c r="D1543" t="s">
        <v>11515</v>
      </c>
    </row>
    <row r="1544" spans="1:6" hidden="1" x14ac:dyDescent="0.2">
      <c r="A1544" t="s">
        <v>9876</v>
      </c>
      <c r="B1544" s="4" t="s">
        <v>14184</v>
      </c>
      <c r="C1544" t="str">
        <f>CONCATENATE(A1544,", ",B1544)</f>
        <v xml:space="preserve">kick, </v>
      </c>
    </row>
    <row r="1545" spans="1:6" hidden="1" x14ac:dyDescent="0.2">
      <c r="A1545" t="s">
        <v>9879</v>
      </c>
      <c r="B1545" s="4" t="s">
        <v>381</v>
      </c>
      <c r="C1545" t="str">
        <f>CONCATENATE(A1545,", ",B1545)</f>
        <v>sus cut self but, dirk</v>
      </c>
    </row>
    <row r="1546" spans="1:6" hidden="1" x14ac:dyDescent="0.2">
      <c r="A1546" t="s">
        <v>12308</v>
      </c>
      <c r="B1546" s="4" t="s">
        <v>384</v>
      </c>
      <c r="C1546" t="str">
        <f>CONCATENATE(A1546,", ",B1546)</f>
        <v>Sus 801, in chop suey joint</v>
      </c>
    </row>
    <row r="1547" spans="1:6" hidden="1" x14ac:dyDescent="0.2">
      <c r="A1547" t="s">
        <v>11830</v>
      </c>
      <c r="B1547" s="4" t="s">
        <v>14184</v>
      </c>
      <c r="C1547" t="str">
        <f>CONCATENATE(A1547,", ",B1547)</f>
        <v xml:space="preserve">sus 801, </v>
      </c>
    </row>
    <row r="1548" spans="1:6" hidden="1" x14ac:dyDescent="0.2">
      <c r="A1548" t="s">
        <v>11830</v>
      </c>
      <c r="B1548" s="4" t="s">
        <v>14184</v>
      </c>
      <c r="C1548" t="str">
        <f>CONCATENATE(A1548,", ",B1548)</f>
        <v xml:space="preserve">sus 801, </v>
      </c>
    </row>
    <row r="1549" spans="1:6" x14ac:dyDescent="0.2">
      <c r="A1549" t="s">
        <v>11581</v>
      </c>
      <c r="B1549" s="4" t="s">
        <v>14184</v>
      </c>
      <c r="C1549" t="str">
        <f>CONCATENATE(A1549,", ",B1549)</f>
        <v xml:space="preserve">robbery, </v>
      </c>
      <c r="D1549" t="s">
        <v>11515</v>
      </c>
    </row>
    <row r="1550" spans="1:6" hidden="1" x14ac:dyDescent="0.2">
      <c r="A1550" t="s">
        <v>9681</v>
      </c>
      <c r="B1550" s="4" t="s">
        <v>14184</v>
      </c>
      <c r="C1550" t="str">
        <f>CONCATENATE(A1550,", ",B1550)</f>
        <v xml:space="preserve">in room, </v>
      </c>
    </row>
    <row r="1551" spans="1:6" hidden="1" x14ac:dyDescent="0.2">
      <c r="A1551" t="s">
        <v>9886</v>
      </c>
      <c r="B1551" s="4" t="s">
        <v>14184</v>
      </c>
      <c r="C1551" t="str">
        <f>CONCATENATE(A1551,", ",B1551)</f>
        <v xml:space="preserve">rob in saloon, </v>
      </c>
      <c r="F1551" t="s">
        <v>23251</v>
      </c>
    </row>
    <row r="1552" spans="1:6" hidden="1" x14ac:dyDescent="0.2">
      <c r="A1552" t="s">
        <v>9888</v>
      </c>
      <c r="B1552" s="4" t="s">
        <v>14184</v>
      </c>
      <c r="C1552" t="str">
        <f>CONCATENATE(A1552,", ",B1552)</f>
        <v xml:space="preserve">hotel room, </v>
      </c>
    </row>
    <row r="1553" spans="1:4" hidden="1" x14ac:dyDescent="0.2">
      <c r="A1553" t="s">
        <v>9890</v>
      </c>
      <c r="B1553" s="4" t="s">
        <v>14184</v>
      </c>
      <c r="C1553" t="str">
        <f>CONCATENATE(A1553,", ",B1553)</f>
        <v xml:space="preserve">hit wi coal?, </v>
      </c>
    </row>
    <row r="1554" spans="1:4" hidden="1" x14ac:dyDescent="0.2">
      <c r="A1554" t="s">
        <v>9892</v>
      </c>
      <c r="B1554" s="4" t="s">
        <v>385</v>
      </c>
      <c r="C1554" t="str">
        <f>CONCATENATE(A1554,", ",B1554)</f>
        <v>prop iin rest, shoots over bill</v>
      </c>
    </row>
    <row r="1555" spans="1:4" x14ac:dyDescent="0.2">
      <c r="A1555" t="s">
        <v>10183</v>
      </c>
      <c r="B1555" s="4" t="s">
        <v>1867</v>
      </c>
      <c r="C1555" t="str">
        <f>CONCATENATE(A1555,", ",B1555)</f>
        <v>Robbery 211 man shootse, intervenor</v>
      </c>
      <c r="D1555" t="s">
        <v>11515</v>
      </c>
    </row>
    <row r="1556" spans="1:4" hidden="1" x14ac:dyDescent="0.2">
      <c r="A1556" t="s">
        <v>11527</v>
      </c>
      <c r="B1556" s="4" t="s">
        <v>14184</v>
      </c>
      <c r="C1556" t="str">
        <f>CONCATENATE(A1556,", ",B1556)</f>
        <v xml:space="preserve">quarrel, </v>
      </c>
    </row>
    <row r="1557" spans="1:4" hidden="1" x14ac:dyDescent="0.2">
      <c r="A1557" t="s">
        <v>9895</v>
      </c>
      <c r="B1557" s="4" t="s">
        <v>387</v>
      </c>
      <c r="C1557" t="str">
        <f>CONCATENATE(A1557,", ",B1557)</f>
        <v>vic Spec cop, fired back</v>
      </c>
    </row>
    <row r="1558" spans="1:4" hidden="1" x14ac:dyDescent="0.2">
      <c r="A1558" t="s">
        <v>11830</v>
      </c>
      <c r="B1558" s="4" t="s">
        <v>14184</v>
      </c>
      <c r="C1558" t="str">
        <f>CONCATENATE(A1558,", ",B1558)</f>
        <v xml:space="preserve">sus 801, </v>
      </c>
    </row>
    <row r="1559" spans="1:4" hidden="1" x14ac:dyDescent="0.2">
      <c r="A1559" t="s">
        <v>9898</v>
      </c>
      <c r="B1559" s="4" t="s">
        <v>388</v>
      </c>
      <c r="C1559" t="str">
        <f>CONCATENATE(A1559,", ",B1559)</f>
        <v>hotel, shot self</v>
      </c>
    </row>
    <row r="1560" spans="1:4" hidden="1" x14ac:dyDescent="0.2">
      <c r="A1560" t="s">
        <v>11830</v>
      </c>
      <c r="B1560" s="4" t="s">
        <v>14184</v>
      </c>
      <c r="C1560" t="str">
        <f>CONCATENATE(A1560,", ",B1560)</f>
        <v xml:space="preserve">sus 801, </v>
      </c>
    </row>
    <row r="1561" spans="1:4" hidden="1" x14ac:dyDescent="0.2">
      <c r="A1561" t="s">
        <v>11830</v>
      </c>
      <c r="B1561" s="4" t="s">
        <v>14184</v>
      </c>
      <c r="C1561" t="str">
        <f>CONCATENATE(A1561,", ",B1561)</f>
        <v xml:space="preserve">sus 801, </v>
      </c>
    </row>
    <row r="1562" spans="1:4" hidden="1" x14ac:dyDescent="0.2">
      <c r="B1562" s="4" t="s">
        <v>2197</v>
      </c>
      <c r="C1562" t="str">
        <f>CONCATENATE(A1562,", ",B1562)</f>
        <v>, murder</v>
      </c>
    </row>
    <row r="1563" spans="1:4" hidden="1" x14ac:dyDescent="0.2">
      <c r="A1563" t="s">
        <v>9674</v>
      </c>
      <c r="B1563" s="4" t="s">
        <v>389</v>
      </c>
      <c r="C1563" t="str">
        <f>CONCATENATE(A1563,", ",B1563)</f>
        <v>theater, from man behind</v>
      </c>
    </row>
    <row r="1564" spans="1:4" hidden="1" x14ac:dyDescent="0.2">
      <c r="A1564" t="s">
        <v>9904</v>
      </c>
      <c r="B1564" s="4" t="s">
        <v>2197</v>
      </c>
      <c r="C1564" t="str">
        <f>CONCATENATE(A1564,", ",B1564)</f>
        <v>s. beatin v/s wif, murder</v>
      </c>
    </row>
    <row r="1565" spans="1:4" x14ac:dyDescent="0.2">
      <c r="A1565" t="s">
        <v>10226</v>
      </c>
      <c r="B1565" s="4" t="s">
        <v>284</v>
      </c>
      <c r="C1565" t="str">
        <f>CONCATENATE(A1565,", ",B1565)</f>
        <v>robbery cop shot, by robbers</v>
      </c>
      <c r="D1565" t="s">
        <v>11515</v>
      </c>
    </row>
    <row r="1566" spans="1:4" hidden="1" x14ac:dyDescent="0.2">
      <c r="A1566" t="s">
        <v>9907</v>
      </c>
      <c r="B1566" s="4" t="s">
        <v>391</v>
      </c>
      <c r="C1566" t="str">
        <f>CONCATENATE(A1566,", ",B1566)</f>
        <v>apt house keper, killed</v>
      </c>
    </row>
    <row r="1567" spans="1:4" hidden="1" x14ac:dyDescent="0.2">
      <c r="A1567" t="s">
        <v>11830</v>
      </c>
      <c r="B1567" s="4" t="s">
        <v>392</v>
      </c>
      <c r="C1567" t="str">
        <f>CONCATENATE(A1567,", ",B1567)</f>
        <v>sus 801, Or Keenan not</v>
      </c>
    </row>
    <row r="1568" spans="1:4" hidden="1" x14ac:dyDescent="0.2">
      <c r="B1568" s="4" t="s">
        <v>394</v>
      </c>
      <c r="C1568" t="str">
        <f>CONCATENATE(A1568,", ",B1568)</f>
        <v>, withold wages?</v>
      </c>
    </row>
    <row r="1569" spans="1:6" hidden="1" x14ac:dyDescent="0.2">
      <c r="A1569" t="s">
        <v>11830</v>
      </c>
      <c r="B1569" s="4" t="s">
        <v>14184</v>
      </c>
      <c r="C1569" t="str">
        <f>CONCATENATE(A1569,", ",B1569)</f>
        <v xml:space="preserve">sus 801, </v>
      </c>
    </row>
    <row r="1570" spans="1:6" hidden="1" x14ac:dyDescent="0.2">
      <c r="A1570" t="s">
        <v>11830</v>
      </c>
      <c r="B1570" s="4" t="s">
        <v>14184</v>
      </c>
      <c r="C1570" t="str">
        <f>CONCATENATE(A1570,", ",B1570)</f>
        <v xml:space="preserve">sus 801, </v>
      </c>
    </row>
    <row r="1571" spans="1:6" x14ac:dyDescent="0.2">
      <c r="A1571" t="s">
        <v>10230</v>
      </c>
      <c r="B1571" s="4" t="s">
        <v>506</v>
      </c>
      <c r="C1571" t="str">
        <f>CONCATENATE(A1571,", ",B1571)</f>
        <v>robbery?? Money, had gold etc</v>
      </c>
      <c r="D1571" t="s">
        <v>11515</v>
      </c>
    </row>
    <row r="1572" spans="1:6" x14ac:dyDescent="0.2">
      <c r="A1572" t="s">
        <v>11581</v>
      </c>
      <c r="B1572" s="4" t="s">
        <v>518</v>
      </c>
      <c r="C1572" t="str">
        <f>CONCATENATE(A1572,", ",B1572)</f>
        <v>robbery, ice cream Delivery</v>
      </c>
      <c r="D1572" t="s">
        <v>11515</v>
      </c>
    </row>
    <row r="1573" spans="1:6" hidden="1" x14ac:dyDescent="0.2">
      <c r="A1573" t="s">
        <v>9914</v>
      </c>
      <c r="B1573" s="4" t="s">
        <v>14184</v>
      </c>
      <c r="C1573" t="str">
        <f>CONCATENATE(A1573,", ",B1573)</f>
        <v xml:space="preserve">over cards, </v>
      </c>
    </row>
    <row r="1574" spans="1:6" hidden="1" x14ac:dyDescent="0.2">
      <c r="A1574" t="s">
        <v>11830</v>
      </c>
      <c r="B1574" s="4" t="s">
        <v>14184</v>
      </c>
      <c r="C1574" t="str">
        <f>CONCATENATE(A1574,", ",B1574)</f>
        <v xml:space="preserve">sus 801, </v>
      </c>
    </row>
    <row r="1575" spans="1:6" x14ac:dyDescent="0.2">
      <c r="A1575" t="s">
        <v>10281</v>
      </c>
      <c r="B1575" s="4" t="s">
        <v>10290</v>
      </c>
      <c r="C1575" t="str">
        <f>CONCATENATE(A1575,", ",B1575)</f>
        <v>robbery bound, all armed</v>
      </c>
      <c r="D1575" t="s">
        <v>11515</v>
      </c>
    </row>
    <row r="1576" spans="1:6" hidden="1" x14ac:dyDescent="0.2">
      <c r="A1576" t="s">
        <v>11830</v>
      </c>
      <c r="B1576" s="4" t="s">
        <v>14184</v>
      </c>
      <c r="C1576" t="str">
        <f>CONCATENATE(A1576,", ",B1576)</f>
        <v xml:space="preserve">sus 801, </v>
      </c>
    </row>
    <row r="1577" spans="1:6" hidden="1" x14ac:dyDescent="0.2">
      <c r="A1577" t="s">
        <v>11830</v>
      </c>
      <c r="B1577" s="4" t="s">
        <v>14184</v>
      </c>
      <c r="C1577" t="str">
        <f>CONCATENATE(A1577,", ",B1577)</f>
        <v xml:space="preserve">sus 801, </v>
      </c>
    </row>
    <row r="1578" spans="1:6" hidden="1" x14ac:dyDescent="0.2">
      <c r="A1578" t="s">
        <v>9919</v>
      </c>
      <c r="B1578" s="4" t="s">
        <v>14184</v>
      </c>
      <c r="C1578" t="str">
        <f>CONCATENATE(A1578,", ",B1578)</f>
        <v xml:space="preserve">put the boot to, </v>
      </c>
    </row>
    <row r="1579" spans="1:6" hidden="1" x14ac:dyDescent="0.2">
      <c r="A1579" t="s">
        <v>9469</v>
      </c>
      <c r="B1579" s="4" t="s">
        <v>14184</v>
      </c>
      <c r="C1579" t="str">
        <f>CONCATENATE(A1579,", ",B1579)</f>
        <v xml:space="preserve">altercation, </v>
      </c>
    </row>
    <row r="1580" spans="1:6" hidden="1" x14ac:dyDescent="0.2">
      <c r="A1580" t="s">
        <v>1456</v>
      </c>
      <c r="B1580" s="4" t="s">
        <v>14184</v>
      </c>
      <c r="C1580" t="str">
        <f>CONCATENATE(A1580,", ",B1580)</f>
        <v xml:space="preserve">hindu temple, </v>
      </c>
    </row>
    <row r="1581" spans="1:6" hidden="1" x14ac:dyDescent="0.2">
      <c r="A1581" t="s">
        <v>14837</v>
      </c>
      <c r="B1581" s="4" t="s">
        <v>14184</v>
      </c>
      <c r="C1581" t="str">
        <f>CONCATENATE(A1581,", ",B1581)</f>
        <v xml:space="preserve">ditto, </v>
      </c>
    </row>
    <row r="1582" spans="1:6" hidden="1" x14ac:dyDescent="0.2">
      <c r="A1582" t="s">
        <v>9924</v>
      </c>
      <c r="B1582" s="4" t="s">
        <v>397</v>
      </c>
      <c r="C1582" t="str">
        <f>CONCATENATE(A1582,", ",B1582)</f>
        <v>jury asks gov, or feds to intervene</v>
      </c>
    </row>
    <row r="1583" spans="1:6" hidden="1" x14ac:dyDescent="0.2">
      <c r="A1583" t="s">
        <v>11720</v>
      </c>
      <c r="B1583" s="4" t="s">
        <v>14184</v>
      </c>
      <c r="C1583" t="str">
        <f>CONCATENATE(A1583,", ",B1583)</f>
        <v xml:space="preserve">saloon, </v>
      </c>
      <c r="F1583" t="s">
        <v>23251</v>
      </c>
    </row>
    <row r="1584" spans="1:6" hidden="1" x14ac:dyDescent="0.2">
      <c r="A1584" t="s">
        <v>9927</v>
      </c>
      <c r="B1584" s="4" t="s">
        <v>14184</v>
      </c>
      <c r="C1584" t="str">
        <f>CONCATENATE(A1584,", ",B1584)</f>
        <v xml:space="preserve">shot self but?, </v>
      </c>
    </row>
    <row r="1585" spans="1:6" hidden="1" x14ac:dyDescent="0.2">
      <c r="A1585" t="s">
        <v>9929</v>
      </c>
      <c r="B1585" s="4" t="s">
        <v>10262</v>
      </c>
      <c r="C1585" t="str">
        <f>CONCATENATE(A1585,", ",B1585)</f>
        <v>dead in lot, dagger</v>
      </c>
    </row>
    <row r="1586" spans="1:6" hidden="1" x14ac:dyDescent="0.2">
      <c r="A1586" t="s">
        <v>9931</v>
      </c>
      <c r="B1586" s="4" t="s">
        <v>399</v>
      </c>
      <c r="C1586" t="str">
        <f>CONCATENATE(A1586,", ",B1586)</f>
        <v>rob dead in car, lights on</v>
      </c>
    </row>
    <row r="1587" spans="1:6" hidden="1" x14ac:dyDescent="0.2">
      <c r="A1587" t="s">
        <v>9053</v>
      </c>
      <c r="B1587" s="4" t="s">
        <v>14184</v>
      </c>
      <c r="C1587" t="str">
        <f>CONCATENATE(A1587,", ",B1587)</f>
        <v xml:space="preserve">in street, </v>
      </c>
    </row>
    <row r="1588" spans="1:6" hidden="1" x14ac:dyDescent="0.2">
      <c r="A1588" t="s">
        <v>11830</v>
      </c>
      <c r="B1588" s="4" t="s">
        <v>14184</v>
      </c>
      <c r="C1588" t="str">
        <f>CONCATENATE(A1588,", ",B1588)</f>
        <v xml:space="preserve">sus 801, </v>
      </c>
    </row>
    <row r="1589" spans="1:6" hidden="1" x14ac:dyDescent="0.2">
      <c r="A1589" t="s">
        <v>12187</v>
      </c>
      <c r="B1589" s="4" t="s">
        <v>14184</v>
      </c>
      <c r="C1589" t="str">
        <f>CONCATENATE(A1589,", ",B1589)</f>
        <v xml:space="preserve">throat cut, </v>
      </c>
    </row>
    <row r="1590" spans="1:6" x14ac:dyDescent="0.2">
      <c r="A1590" t="s">
        <v>10335</v>
      </c>
      <c r="B1590" s="4" t="s">
        <v>540</v>
      </c>
      <c r="C1590" t="str">
        <f>CONCATENATE(A1590,", ",B1590)</f>
        <v>rob fan tan, robbery fan tan</v>
      </c>
      <c r="D1590" t="s">
        <v>11515</v>
      </c>
    </row>
    <row r="1591" spans="1:6" hidden="1" x14ac:dyDescent="0.2">
      <c r="A1591" t="s">
        <v>9936</v>
      </c>
      <c r="B1591" s="4" t="s">
        <v>400</v>
      </c>
      <c r="C1591" t="str">
        <f>CONCATENATE(A1591,", ",B1591)</f>
        <v>ask legislat., about tong wars</v>
      </c>
    </row>
    <row r="1592" spans="1:6" hidden="1" x14ac:dyDescent="0.2">
      <c r="A1592" t="s">
        <v>9938</v>
      </c>
      <c r="B1592" s="4" t="s">
        <v>14184</v>
      </c>
      <c r="C1592" t="str">
        <f>CONCATENATE(A1592,", ",B1592)</f>
        <v xml:space="preserve">basement, </v>
      </c>
    </row>
    <row r="1593" spans="1:6" hidden="1" x14ac:dyDescent="0.2">
      <c r="A1593" t="s">
        <v>9886</v>
      </c>
      <c r="B1593" s="4" t="s">
        <v>14184</v>
      </c>
      <c r="C1593" t="str">
        <f>CONCATENATE(A1593,", ",B1593)</f>
        <v xml:space="preserve">rob in saloon, </v>
      </c>
      <c r="F1593" t="s">
        <v>23251</v>
      </c>
    </row>
    <row r="1594" spans="1:6" hidden="1" x14ac:dyDescent="0.2">
      <c r="A1594" t="s">
        <v>9941</v>
      </c>
      <c r="B1594" s="4" t="s">
        <v>401</v>
      </c>
      <c r="C1594" t="str">
        <f>CONCATENATE(A1594,", ",B1594)</f>
        <v>back room of store, ask stat feds to intervene</v>
      </c>
    </row>
    <row r="1595" spans="1:6" hidden="1" x14ac:dyDescent="0.2">
      <c r="A1595" t="s">
        <v>12117</v>
      </c>
      <c r="B1595" s="4" t="s">
        <v>14184</v>
      </c>
      <c r="C1595" t="str">
        <f>CONCATENATE(A1595,", ",B1595)</f>
        <v xml:space="preserve">cop killed, </v>
      </c>
    </row>
    <row r="1596" spans="1:6" hidden="1" x14ac:dyDescent="0.2">
      <c r="A1596" t="s">
        <v>9944</v>
      </c>
      <c r="B1596" s="4" t="s">
        <v>404</v>
      </c>
      <c r="C1596" t="str">
        <f>CONCATENATE(A1596,", ",B1596)</f>
        <v>shot self but, family discord</v>
      </c>
    </row>
    <row r="1597" spans="1:6" hidden="1" x14ac:dyDescent="0.2">
      <c r="A1597" t="s">
        <v>9681</v>
      </c>
      <c r="B1597" s="4" t="s">
        <v>14184</v>
      </c>
      <c r="C1597" t="str">
        <f>CONCATENATE(A1597,", ",B1597)</f>
        <v xml:space="preserve">in room, </v>
      </c>
    </row>
    <row r="1598" spans="1:6" hidden="1" x14ac:dyDescent="0.2">
      <c r="A1598" t="s">
        <v>11892</v>
      </c>
      <c r="B1598" s="4" t="s">
        <v>14184</v>
      </c>
      <c r="C1598" t="str">
        <f>CONCATENATE(A1598,", ",B1598)</f>
        <v xml:space="preserve">saloon fight, </v>
      </c>
      <c r="F1598" t="s">
        <v>23251</v>
      </c>
    </row>
    <row r="1599" spans="1:6" hidden="1" x14ac:dyDescent="0.2">
      <c r="A1599" t="s">
        <v>11830</v>
      </c>
      <c r="B1599" s="4" t="s">
        <v>14184</v>
      </c>
      <c r="C1599" t="str">
        <f>CONCATENATE(A1599,", ",B1599)</f>
        <v xml:space="preserve">sus 801, </v>
      </c>
    </row>
    <row r="1600" spans="1:6" hidden="1" x14ac:dyDescent="0.2">
      <c r="A1600" t="s">
        <v>9948</v>
      </c>
      <c r="B1600" s="4" t="s">
        <v>405</v>
      </c>
      <c r="C1600" t="str">
        <f>CONCATENATE(A1600,", ",B1600)</f>
        <v>saloon figtht, and kicked</v>
      </c>
      <c r="F1600" t="s">
        <v>23251</v>
      </c>
    </row>
    <row r="1601" spans="1:4" x14ac:dyDescent="0.2">
      <c r="A1601" t="s">
        <v>10337</v>
      </c>
      <c r="B1601" s="4" t="s">
        <v>14184</v>
      </c>
      <c r="C1601" t="str">
        <f>CONCATENATE(A1601,", ",B1601)</f>
        <v xml:space="preserve">Robbery home, </v>
      </c>
      <c r="D1601" t="s">
        <v>11515</v>
      </c>
    </row>
    <row r="1602" spans="1:4" hidden="1" x14ac:dyDescent="0.2">
      <c r="A1602" t="s">
        <v>11830</v>
      </c>
      <c r="B1602" s="4" t="s">
        <v>14184</v>
      </c>
      <c r="C1602" t="str">
        <f>CONCATENATE(A1602,", ",B1602)</f>
        <v xml:space="preserve">sus 801, </v>
      </c>
    </row>
    <row r="1603" spans="1:4" hidden="1" x14ac:dyDescent="0.2">
      <c r="A1603" t="s">
        <v>9952</v>
      </c>
      <c r="B1603" s="4" t="s">
        <v>406</v>
      </c>
      <c r="C1603" t="str">
        <f>CONCATENATE(A1603,", ",B1603)</f>
        <v>fought watchman, watchman killed him</v>
      </c>
    </row>
    <row r="1604" spans="1:4" hidden="1" x14ac:dyDescent="0.2">
      <c r="A1604" t="s">
        <v>9954</v>
      </c>
      <c r="B1604" s="4" t="s">
        <v>14184</v>
      </c>
      <c r="C1604" t="str">
        <f>CONCATENATE(A1604,", ",B1604)</f>
        <v xml:space="preserve">in his veg garden, </v>
      </c>
    </row>
    <row r="1605" spans="1:4" hidden="1" x14ac:dyDescent="0.2">
      <c r="B1605" s="4" t="s">
        <v>407</v>
      </c>
      <c r="C1605" t="str">
        <f>CONCATENATE(A1605,", ",B1605)</f>
        <v>, to German Hosp</v>
      </c>
    </row>
    <row r="1606" spans="1:4" hidden="1" x14ac:dyDescent="0.2">
      <c r="A1606" t="s">
        <v>9053</v>
      </c>
      <c r="B1606" s="4" t="s">
        <v>410</v>
      </c>
      <c r="C1606" t="str">
        <f>CONCATENATE(A1606,", ",B1606)</f>
        <v>in street, witnesses</v>
      </c>
    </row>
    <row r="1607" spans="1:4" hidden="1" x14ac:dyDescent="0.2">
      <c r="A1607" t="s">
        <v>9958</v>
      </c>
      <c r="B1607" s="4" t="s">
        <v>9681</v>
      </c>
      <c r="C1607" t="str">
        <f>CONCATENATE(A1607,", ",B1607)</f>
        <v>stabbe back, in room</v>
      </c>
    </row>
    <row r="1608" spans="1:4" hidden="1" x14ac:dyDescent="0.2">
      <c r="A1608" t="s">
        <v>9960</v>
      </c>
      <c r="B1608" s="4" t="s">
        <v>411</v>
      </c>
      <c r="C1608" t="str">
        <f>CONCATENATE(A1608,", ",B1608)</f>
        <v>both employees, United Railway</v>
      </c>
    </row>
    <row r="1609" spans="1:4" hidden="1" x14ac:dyDescent="0.2">
      <c r="A1609" t="s">
        <v>9962</v>
      </c>
      <c r="B1609" s="4" t="s">
        <v>14184</v>
      </c>
      <c r="C1609" t="str">
        <f>CONCATENATE(A1609,", ",B1609)</f>
        <v xml:space="preserve">tries to shot self, </v>
      </c>
    </row>
    <row r="1610" spans="1:4" hidden="1" x14ac:dyDescent="0.2">
      <c r="A1610" t="s">
        <v>9964</v>
      </c>
      <c r="B1610" s="4" t="s">
        <v>14184</v>
      </c>
      <c r="C1610" t="str">
        <f>CONCATENATE(A1610,", ",B1610)</f>
        <v xml:space="preserve">rob ran so shot, </v>
      </c>
    </row>
    <row r="1611" spans="1:4" x14ac:dyDescent="0.2">
      <c r="A1611" t="s">
        <v>10341</v>
      </c>
      <c r="B1611" s="4" t="s">
        <v>541</v>
      </c>
      <c r="C1611" t="str">
        <f>CONCATENATE(A1611,", ",B1611)</f>
        <v>Robbery Auto, curb by auto</v>
      </c>
      <c r="D1611" t="s">
        <v>11515</v>
      </c>
    </row>
    <row r="1612" spans="1:4" hidden="1" x14ac:dyDescent="0.2">
      <c r="A1612" t="s">
        <v>9966</v>
      </c>
      <c r="B1612" s="4" t="s">
        <v>11908</v>
      </c>
      <c r="C1612" t="str">
        <f>CONCATENATE(A1612,", ",B1612)</f>
        <v>stabbed in fist, fight</v>
      </c>
    </row>
    <row r="1613" spans="1:4" hidden="1" x14ac:dyDescent="0.2">
      <c r="A1613" t="s">
        <v>9944</v>
      </c>
      <c r="B1613" s="4" t="s">
        <v>14184</v>
      </c>
      <c r="C1613" t="str">
        <f>CONCATENATE(A1613,", ",B1613)</f>
        <v xml:space="preserve">shot self but, </v>
      </c>
    </row>
    <row r="1614" spans="1:4" x14ac:dyDescent="0.2">
      <c r="A1614" t="s">
        <v>10359</v>
      </c>
      <c r="B1614" s="4" t="s">
        <v>11930</v>
      </c>
      <c r="C1614" t="str">
        <f>CONCATENATE(A1614,", ",B1614)</f>
        <v>Robbery 3 masked, card game</v>
      </c>
      <c r="D1614" t="s">
        <v>11515</v>
      </c>
    </row>
    <row r="1615" spans="1:4" x14ac:dyDescent="0.2">
      <c r="A1615" t="s">
        <v>10382</v>
      </c>
      <c r="B1615" s="4" t="s">
        <v>553</v>
      </c>
      <c r="C1615" t="str">
        <f>CONCATENATE(A1615,", ",B1615)</f>
        <v>robbery pockets, turned out</v>
      </c>
      <c r="D1615" t="s">
        <v>11515</v>
      </c>
    </row>
    <row r="1616" spans="1:4" hidden="1" x14ac:dyDescent="0.2">
      <c r="B1616" s="4" t="s">
        <v>413</v>
      </c>
      <c r="C1616" t="str">
        <f>CONCATENATE(A1616,", ",B1616)</f>
        <v>, shared room</v>
      </c>
    </row>
    <row r="1617" spans="1:4" hidden="1" x14ac:dyDescent="0.2">
      <c r="A1617" t="s">
        <v>11830</v>
      </c>
      <c r="B1617" s="4" t="s">
        <v>14184</v>
      </c>
      <c r="C1617" t="str">
        <f>CONCATENATE(A1617,", ",B1617)</f>
        <v xml:space="preserve">sus 801, </v>
      </c>
    </row>
    <row r="1618" spans="1:4" hidden="1" x14ac:dyDescent="0.2">
      <c r="A1618" t="s">
        <v>11830</v>
      </c>
      <c r="B1618" s="4" t="s">
        <v>14184</v>
      </c>
      <c r="C1618" t="str">
        <f>CONCATENATE(A1618,", ",B1618)</f>
        <v xml:space="preserve">sus 801, </v>
      </c>
    </row>
    <row r="1619" spans="1:4" x14ac:dyDescent="0.2">
      <c r="A1619" t="s">
        <v>11515</v>
      </c>
      <c r="B1619" s="4" t="s">
        <v>597</v>
      </c>
      <c r="C1619" t="str">
        <f>CONCATENATE(A1619,", ",B1619)</f>
        <v>Robbery, need gun control</v>
      </c>
      <c r="D1619" t="s">
        <v>11515</v>
      </c>
    </row>
    <row r="1620" spans="1:4" hidden="1" x14ac:dyDescent="0.2">
      <c r="A1620" t="s">
        <v>9789</v>
      </c>
      <c r="B1620" s="4" t="s">
        <v>14184</v>
      </c>
      <c r="C1620" t="str">
        <f>CONCATENATE(A1620,", ",B1620)</f>
        <v xml:space="preserve">accident, </v>
      </c>
    </row>
    <row r="1621" spans="1:4" hidden="1" x14ac:dyDescent="0.2">
      <c r="A1621" t="s">
        <v>11830</v>
      </c>
      <c r="B1621" s="4" t="s">
        <v>14184</v>
      </c>
      <c r="C1621" t="str">
        <f>CONCATENATE(A1621,", ",B1621)</f>
        <v xml:space="preserve">sus 801, </v>
      </c>
    </row>
    <row r="1622" spans="1:4" x14ac:dyDescent="0.2">
      <c r="A1622" t="s">
        <v>11581</v>
      </c>
      <c r="B1622" s="4" t="s">
        <v>14184</v>
      </c>
      <c r="C1622" t="str">
        <f>CONCATENATE(A1622,", ",B1622)</f>
        <v xml:space="preserve">robbery, </v>
      </c>
      <c r="D1622" t="s">
        <v>11515</v>
      </c>
    </row>
    <row r="1623" spans="1:4" hidden="1" x14ac:dyDescent="0.2">
      <c r="A1623" t="s">
        <v>11830</v>
      </c>
      <c r="B1623" s="4" t="s">
        <v>14184</v>
      </c>
      <c r="C1623" t="str">
        <f>CONCATENATE(A1623,", ",B1623)</f>
        <v xml:space="preserve">sus 801, </v>
      </c>
    </row>
    <row r="1624" spans="1:4" hidden="1" x14ac:dyDescent="0.2">
      <c r="A1624" t="s">
        <v>9977</v>
      </c>
      <c r="B1624" s="4" t="s">
        <v>14184</v>
      </c>
      <c r="C1624" t="str">
        <f>CONCATENATE(A1624,", ",B1624)</f>
        <v xml:space="preserve">sus insane?, </v>
      </c>
    </row>
    <row r="1625" spans="1:4" x14ac:dyDescent="0.2">
      <c r="A1625" t="s">
        <v>11581</v>
      </c>
      <c r="B1625" s="4" t="s">
        <v>14184</v>
      </c>
      <c r="C1625" t="str">
        <f>CONCATENATE(A1625,", ",B1625)</f>
        <v xml:space="preserve">robbery, </v>
      </c>
      <c r="D1625" t="s">
        <v>11515</v>
      </c>
    </row>
    <row r="1626" spans="1:4" x14ac:dyDescent="0.2">
      <c r="A1626" t="s">
        <v>11581</v>
      </c>
      <c r="B1626" s="4" t="s">
        <v>14184</v>
      </c>
      <c r="C1626" t="str">
        <f>CONCATENATE(A1626,", ",B1626)</f>
        <v xml:space="preserve">robbery, </v>
      </c>
      <c r="D1626" t="s">
        <v>11515</v>
      </c>
    </row>
    <row r="1627" spans="1:4" x14ac:dyDescent="0.2">
      <c r="A1627" t="s">
        <v>7049</v>
      </c>
      <c r="B1627" s="4" t="s">
        <v>2197</v>
      </c>
      <c r="C1627" t="str">
        <f>CONCATENATE(A1627,", ",B1627)</f>
        <v>Robbery to cover 211, murder</v>
      </c>
      <c r="D1627" t="s">
        <v>11515</v>
      </c>
    </row>
    <row r="1628" spans="1:4" x14ac:dyDescent="0.2">
      <c r="A1628" t="s">
        <v>7074</v>
      </c>
      <c r="B1628" s="4" t="s">
        <v>2197</v>
      </c>
      <c r="C1628" t="str">
        <f>CONCATENATE(A1628,", ",B1628)</f>
        <v>Robbery pawnshop, murder</v>
      </c>
      <c r="D1628" t="s">
        <v>11515</v>
      </c>
    </row>
    <row r="1629" spans="1:4" hidden="1" x14ac:dyDescent="0.2">
      <c r="A1629" t="s">
        <v>11830</v>
      </c>
      <c r="B1629" s="4" t="s">
        <v>14184</v>
      </c>
      <c r="C1629" t="str">
        <f>CONCATENATE(A1629,", ",B1629)</f>
        <v xml:space="preserve">sus 801, </v>
      </c>
    </row>
    <row r="1630" spans="1:4" x14ac:dyDescent="0.2">
      <c r="A1630" t="s">
        <v>11581</v>
      </c>
      <c r="B1630" s="4" t="s">
        <v>14184</v>
      </c>
      <c r="C1630" t="str">
        <f>CONCATENATE(A1630,", ",B1630)</f>
        <v xml:space="preserve">robbery, </v>
      </c>
      <c r="D1630" t="s">
        <v>11515</v>
      </c>
    </row>
    <row r="1631" spans="1:4" hidden="1" x14ac:dyDescent="0.2">
      <c r="A1631" t="s">
        <v>11830</v>
      </c>
      <c r="B1631" s="4" t="s">
        <v>8982</v>
      </c>
      <c r="C1631" t="str">
        <f>CONCATENATE(A1631,", ",B1631)</f>
        <v>sus 801, jealousy</v>
      </c>
    </row>
    <row r="1632" spans="1:4" hidden="1" x14ac:dyDescent="0.2">
      <c r="A1632" t="s">
        <v>9985</v>
      </c>
      <c r="B1632" s="4" t="s">
        <v>14184</v>
      </c>
      <c r="C1632" t="str">
        <f>CONCATENATE(A1632,", ",B1632)</f>
        <v xml:space="preserve">restaurant, </v>
      </c>
    </row>
    <row r="1633" spans="1:4" x14ac:dyDescent="0.2">
      <c r="A1633" t="s">
        <v>8088</v>
      </c>
      <c r="B1633" s="4" t="s">
        <v>14184</v>
      </c>
      <c r="C1633" t="str">
        <f>CONCATENATE(A1633,", ",B1633)</f>
        <v xml:space="preserve">robbery kills vic, </v>
      </c>
      <c r="D1633" t="s">
        <v>11515</v>
      </c>
    </row>
    <row r="1634" spans="1:4" hidden="1" x14ac:dyDescent="0.2">
      <c r="A1634" t="s">
        <v>11908</v>
      </c>
      <c r="B1634" s="4" t="s">
        <v>7575</v>
      </c>
      <c r="C1634" t="str">
        <f>CONCATENATE(A1634,", ",B1634)</f>
        <v>fight, mansl</v>
      </c>
    </row>
    <row r="1635" spans="1:4" x14ac:dyDescent="0.2">
      <c r="A1635" t="s">
        <v>8216</v>
      </c>
      <c r="B1635" s="4" t="s">
        <v>856</v>
      </c>
      <c r="C1635" t="str">
        <f>CONCATENATE(A1635,", ",B1635)</f>
        <v>rape robbery, serial</v>
      </c>
      <c r="D1635" t="s">
        <v>11515</v>
      </c>
    </row>
    <row r="1636" spans="1:4" hidden="1" x14ac:dyDescent="0.2">
      <c r="A1636" t="s">
        <v>11830</v>
      </c>
      <c r="B1636" s="4" t="s">
        <v>14184</v>
      </c>
      <c r="C1636" t="str">
        <f>CONCATENATE(A1636,", ",B1636)</f>
        <v xml:space="preserve">sus 801, </v>
      </c>
    </row>
    <row r="1637" spans="1:4" hidden="1" x14ac:dyDescent="0.2">
      <c r="A1637" t="s">
        <v>9053</v>
      </c>
      <c r="B1637" s="4" t="s">
        <v>14184</v>
      </c>
      <c r="C1637" t="str">
        <f>CONCATENATE(A1637,", ",B1637)</f>
        <v xml:space="preserve">in street, </v>
      </c>
    </row>
    <row r="1638" spans="1:4" hidden="1" x14ac:dyDescent="0.2">
      <c r="A1638" t="s">
        <v>11830</v>
      </c>
      <c r="B1638" s="4" t="s">
        <v>415</v>
      </c>
      <c r="C1638" t="str">
        <f>CONCATENATE(A1638,", ",B1638)</f>
        <v>sus 801, woman and 3 daughters</v>
      </c>
    </row>
    <row r="1639" spans="1:4" hidden="1" x14ac:dyDescent="0.2">
      <c r="A1639" t="s">
        <v>11830</v>
      </c>
      <c r="B1639" s="4" t="s">
        <v>14184</v>
      </c>
      <c r="C1639" t="str">
        <f>CONCATENATE(A1639,", ",B1639)</f>
        <v xml:space="preserve">sus 801, </v>
      </c>
    </row>
    <row r="1640" spans="1:4" hidden="1" x14ac:dyDescent="0.2">
      <c r="A1640" t="s">
        <v>11830</v>
      </c>
      <c r="B1640" s="4" t="s">
        <v>14184</v>
      </c>
      <c r="C1640" t="str">
        <f>CONCATENATE(A1640,", ",B1640)</f>
        <v xml:space="preserve">sus 801, </v>
      </c>
    </row>
    <row r="1641" spans="1:4" hidden="1" x14ac:dyDescent="0.2">
      <c r="A1641" t="s">
        <v>9993</v>
      </c>
      <c r="B1641" s="4" t="s">
        <v>9681</v>
      </c>
      <c r="C1641" t="str">
        <f>CONCATENATE(A1641,", ",B1641)</f>
        <v>several stabs, in room</v>
      </c>
    </row>
    <row r="1642" spans="1:4" hidden="1" x14ac:dyDescent="0.2">
      <c r="A1642" t="s">
        <v>9995</v>
      </c>
      <c r="B1642" s="4" t="s">
        <v>9681</v>
      </c>
      <c r="C1642" t="str">
        <f>CONCATENATE(A1642,", ",B1642)</f>
        <v>robbed?, in room</v>
      </c>
    </row>
    <row r="1643" spans="1:4" hidden="1" x14ac:dyDescent="0.2">
      <c r="A1643" t="s">
        <v>9997</v>
      </c>
      <c r="B1643" s="4" t="s">
        <v>14184</v>
      </c>
      <c r="C1643" t="str">
        <f>CONCATENATE(A1643,", ",B1643)</f>
        <v xml:space="preserve">in fite wi Chinese, </v>
      </c>
    </row>
    <row r="1644" spans="1:4" hidden="1" x14ac:dyDescent="0.2">
      <c r="A1644" t="s">
        <v>11830</v>
      </c>
      <c r="B1644" s="4" t="s">
        <v>14184</v>
      </c>
      <c r="C1644" t="str">
        <f>CONCATENATE(A1644,", ",B1644)</f>
        <v xml:space="preserve">sus 801, </v>
      </c>
    </row>
    <row r="1645" spans="1:4" hidden="1" x14ac:dyDescent="0.2">
      <c r="A1645" t="s">
        <v>8891</v>
      </c>
      <c r="B1645" s="4" t="s">
        <v>14184</v>
      </c>
      <c r="C1645" t="str">
        <f>CONCATENATE(A1645,", ",B1645)</f>
        <v xml:space="preserve">Chinese Theater, </v>
      </c>
    </row>
    <row r="1646" spans="1:4" hidden="1" x14ac:dyDescent="0.2">
      <c r="A1646" t="s">
        <v>10000</v>
      </c>
      <c r="B1646" s="4" t="s">
        <v>14184</v>
      </c>
      <c r="C1646" t="str">
        <f>CONCATENATE(A1646,", ",B1646)</f>
        <v xml:space="preserve">room, </v>
      </c>
    </row>
    <row r="1647" spans="1:4" hidden="1" x14ac:dyDescent="0.2">
      <c r="A1647" t="s">
        <v>9701</v>
      </c>
      <c r="B1647" s="4" t="s">
        <v>14184</v>
      </c>
      <c r="C1647" t="str">
        <f>CONCATENATE(A1647,", ",B1647)</f>
        <v xml:space="preserve">in front, </v>
      </c>
    </row>
    <row r="1648" spans="1:4" x14ac:dyDescent="0.2">
      <c r="A1648" t="s">
        <v>11581</v>
      </c>
      <c r="B1648" s="4" t="s">
        <v>14184</v>
      </c>
      <c r="C1648" t="str">
        <f>CONCATENATE(A1648,", ",B1648)</f>
        <v xml:space="preserve">robbery, </v>
      </c>
      <c r="D1648" t="s">
        <v>11515</v>
      </c>
    </row>
    <row r="1649" spans="1:4" hidden="1" x14ac:dyDescent="0.2">
      <c r="A1649" t="s">
        <v>10004</v>
      </c>
      <c r="B1649" s="4" t="s">
        <v>416</v>
      </c>
      <c r="C1649" t="str">
        <f>CONCATENATE(A1649,", ",B1649)</f>
        <v>from roof across, street. rifle left</v>
      </c>
    </row>
    <row r="1650" spans="1:4" hidden="1" x14ac:dyDescent="0.2">
      <c r="A1650" t="s">
        <v>11830</v>
      </c>
      <c r="B1650" s="4" t="s">
        <v>14184</v>
      </c>
      <c r="C1650" t="str">
        <f>CONCATENATE(A1650,", ",B1650)</f>
        <v xml:space="preserve">sus 801, </v>
      </c>
    </row>
    <row r="1651" spans="1:4" x14ac:dyDescent="0.2">
      <c r="A1651" t="s">
        <v>8266</v>
      </c>
      <c r="B1651" s="4" t="s">
        <v>14184</v>
      </c>
      <c r="C1651" t="str">
        <f>CONCATENATE(A1651,", ",B1651)</f>
        <v xml:space="preserve">rape/robbery, </v>
      </c>
      <c r="D1651" t="s">
        <v>11515</v>
      </c>
    </row>
    <row r="1652" spans="1:4" hidden="1" x14ac:dyDescent="0.2">
      <c r="A1652" t="s">
        <v>10007</v>
      </c>
      <c r="B1652" s="4" t="s">
        <v>417</v>
      </c>
      <c r="C1652" t="str">
        <f>CONCATENATE(A1652,", ",B1652)</f>
        <v>anasthetic, homicidal intent</v>
      </c>
    </row>
    <row r="1653" spans="1:4" hidden="1" x14ac:dyDescent="0.2">
      <c r="A1653" t="s">
        <v>9613</v>
      </c>
      <c r="B1653" s="4" t="s">
        <v>14184</v>
      </c>
      <c r="C1653" t="str">
        <f>CONCATENATE(A1653,", ",B1653)</f>
        <v xml:space="preserve">bro in law, </v>
      </c>
    </row>
    <row r="1654" spans="1:4" hidden="1" x14ac:dyDescent="0.2">
      <c r="A1654" t="s">
        <v>10010</v>
      </c>
      <c r="B1654" s="4" t="s">
        <v>10369</v>
      </c>
      <c r="C1654" t="str">
        <f>CONCATENATE(A1654,", ",B1654)</f>
        <v>partn shoot part, bakery</v>
      </c>
    </row>
    <row r="1655" spans="1:4" hidden="1" x14ac:dyDescent="0.2">
      <c r="A1655" t="s">
        <v>11830</v>
      </c>
      <c r="B1655" s="4" t="s">
        <v>418</v>
      </c>
      <c r="C1655" t="str">
        <f>CONCATENATE(A1655,", ",B1655)</f>
        <v>sus 801, she takes him</v>
      </c>
    </row>
    <row r="1656" spans="1:4" hidden="1" x14ac:dyDescent="0.2">
      <c r="A1656" t="s">
        <v>15534</v>
      </c>
      <c r="B1656" s="4" t="s">
        <v>14184</v>
      </c>
      <c r="C1656" t="str">
        <f>CONCATENATE(A1656,", ",B1656)</f>
        <v xml:space="preserve">husb, </v>
      </c>
    </row>
    <row r="1657" spans="1:4" hidden="1" x14ac:dyDescent="0.2">
      <c r="A1657" t="s">
        <v>10232</v>
      </c>
      <c r="B1657" s="4" t="s">
        <v>12060</v>
      </c>
      <c r="C1657" t="str">
        <f>CONCATENATE(A1657,", ",B1657)</f>
        <v>argument, over money</v>
      </c>
    </row>
    <row r="1658" spans="1:4" hidden="1" x14ac:dyDescent="0.2">
      <c r="A1658" t="s">
        <v>9264</v>
      </c>
      <c r="B1658" s="4" t="s">
        <v>14184</v>
      </c>
      <c r="C1658" t="str">
        <f>CONCATENATE(A1658,", ",B1658)</f>
        <v xml:space="preserve">cop shot, </v>
      </c>
    </row>
    <row r="1659" spans="1:4" hidden="1" x14ac:dyDescent="0.2">
      <c r="A1659" t="s">
        <v>10015</v>
      </c>
      <c r="B1659" s="4" t="s">
        <v>420</v>
      </c>
      <c r="C1659" t="str">
        <f>CONCATENATE(A1659,", ",B1659)</f>
        <v>Odeo Cafe, insane?</v>
      </c>
    </row>
    <row r="1660" spans="1:4" hidden="1" x14ac:dyDescent="0.2">
      <c r="A1660" t="s">
        <v>12117</v>
      </c>
      <c r="B1660" s="4" t="s">
        <v>14184</v>
      </c>
      <c r="C1660" t="str">
        <f>CONCATENATE(A1660,", ",B1660)</f>
        <v xml:space="preserve">cop killed, </v>
      </c>
    </row>
    <row r="1661" spans="1:4" hidden="1" x14ac:dyDescent="0.2">
      <c r="A1661" t="s">
        <v>10017</v>
      </c>
      <c r="B1661" s="4" t="s">
        <v>14184</v>
      </c>
      <c r="C1661" t="str">
        <f>CONCATENATE(A1661,", ",B1661)</f>
        <v xml:space="preserve">hallway, </v>
      </c>
    </row>
    <row r="1662" spans="1:4" hidden="1" x14ac:dyDescent="0.2">
      <c r="A1662" t="s">
        <v>10019</v>
      </c>
      <c r="B1662" s="4" t="s">
        <v>14184</v>
      </c>
      <c r="C1662" t="str">
        <f>CONCATENATE(A1662,", ",B1662)</f>
        <v xml:space="preserve">picket shot, </v>
      </c>
    </row>
    <row r="1663" spans="1:4" x14ac:dyDescent="0.2">
      <c r="A1663" t="s">
        <v>8297</v>
      </c>
      <c r="B1663" s="4" t="s">
        <v>14184</v>
      </c>
      <c r="C1663" t="str">
        <f>CONCATENATE(A1663,", ",B1663)</f>
        <v xml:space="preserve">Robbery attempt, </v>
      </c>
      <c r="D1663" t="s">
        <v>11515</v>
      </c>
    </row>
    <row r="1664" spans="1:4" hidden="1" x14ac:dyDescent="0.2">
      <c r="A1664" t="s">
        <v>10021</v>
      </c>
      <c r="B1664" s="4" t="s">
        <v>14184</v>
      </c>
      <c r="C1664" t="str">
        <f>CONCATENATE(A1664,", ",B1664)</f>
        <v xml:space="preserve">in frong, </v>
      </c>
    </row>
    <row r="1665" spans="1:4" hidden="1" x14ac:dyDescent="0.2">
      <c r="A1665" t="s">
        <v>10023</v>
      </c>
      <c r="B1665" s="4" t="s">
        <v>14184</v>
      </c>
      <c r="C1665" t="str">
        <f>CONCATENATE(A1665,", ",B1665)</f>
        <v xml:space="preserve">calls it murder, </v>
      </c>
    </row>
    <row r="1666" spans="1:4" hidden="1" x14ac:dyDescent="0.2">
      <c r="A1666" t="s">
        <v>10024</v>
      </c>
      <c r="B1666" s="4" t="s">
        <v>14184</v>
      </c>
      <c r="C1666" t="str">
        <f>CONCATENATE(A1666,", ",B1666)</f>
        <v xml:space="preserve">bomb (Gentry yes Coroner no), </v>
      </c>
    </row>
    <row r="1667" spans="1:4" hidden="1" x14ac:dyDescent="0.2">
      <c r="A1667" t="s">
        <v>8944</v>
      </c>
      <c r="B1667" s="4" t="s">
        <v>14184</v>
      </c>
      <c r="C1667" t="str">
        <f>CONCATENATE(A1667,", ",B1667)</f>
        <v xml:space="preserve">bomb, </v>
      </c>
    </row>
    <row r="1668" spans="1:4" hidden="1" x14ac:dyDescent="0.2">
      <c r="A1668" t="s">
        <v>8944</v>
      </c>
      <c r="B1668" s="4" t="s">
        <v>14184</v>
      </c>
      <c r="C1668" t="str">
        <f>CONCATENATE(A1668,", ",B1668)</f>
        <v xml:space="preserve">bomb, </v>
      </c>
    </row>
    <row r="1669" spans="1:4" hidden="1" x14ac:dyDescent="0.2">
      <c r="A1669" t="s">
        <v>8944</v>
      </c>
      <c r="B1669" s="4" t="s">
        <v>14184</v>
      </c>
      <c r="C1669" t="str">
        <f>CONCATENATE(A1669,", ",B1669)</f>
        <v xml:space="preserve">bomb, </v>
      </c>
    </row>
    <row r="1670" spans="1:4" hidden="1" x14ac:dyDescent="0.2">
      <c r="A1670" t="s">
        <v>8944</v>
      </c>
      <c r="B1670" s="4" t="s">
        <v>14184</v>
      </c>
      <c r="C1670" t="str">
        <f>CONCATENATE(A1670,", ",B1670)</f>
        <v xml:space="preserve">bomb, </v>
      </c>
    </row>
    <row r="1671" spans="1:4" x14ac:dyDescent="0.2">
      <c r="A1671" t="s">
        <v>8358</v>
      </c>
      <c r="B1671" s="4" t="s">
        <v>14184</v>
      </c>
      <c r="C1671" t="str">
        <f>CONCATENATE(A1671,", ",B1671)</f>
        <v xml:space="preserve">robbery store, </v>
      </c>
      <c r="D1671" t="s">
        <v>11515</v>
      </c>
    </row>
    <row r="1672" spans="1:4" hidden="1" x14ac:dyDescent="0.2">
      <c r="A1672" t="s">
        <v>8944</v>
      </c>
      <c r="B1672" s="4" t="s">
        <v>14184</v>
      </c>
      <c r="C1672" t="str">
        <f>CONCATENATE(A1672,", ",B1672)</f>
        <v xml:space="preserve">bomb, </v>
      </c>
    </row>
    <row r="1673" spans="1:4" hidden="1" x14ac:dyDescent="0.2">
      <c r="A1673" t="s">
        <v>10025</v>
      </c>
      <c r="B1673" s="4" t="s">
        <v>14184</v>
      </c>
      <c r="C1673" t="str">
        <f>CONCATENATE(A1673,", ",B1673)</f>
        <v xml:space="preserve">bomb(G. yes C no), </v>
      </c>
    </row>
    <row r="1674" spans="1:4" hidden="1" x14ac:dyDescent="0.2">
      <c r="A1674" t="s">
        <v>8944</v>
      </c>
      <c r="B1674" s="4" t="s">
        <v>14184</v>
      </c>
      <c r="C1674" t="str">
        <f>CONCATENATE(A1674,", ",B1674)</f>
        <v xml:space="preserve">bomb, </v>
      </c>
    </row>
    <row r="1675" spans="1:4" hidden="1" x14ac:dyDescent="0.2">
      <c r="A1675" t="s">
        <v>10026</v>
      </c>
      <c r="B1675" s="4" t="s">
        <v>14184</v>
      </c>
      <c r="C1675" t="str">
        <f>CONCATENATE(A1675,", ",B1675)</f>
        <v xml:space="preserve">bomb(G yes C no), </v>
      </c>
    </row>
    <row r="1676" spans="1:4" hidden="1" x14ac:dyDescent="0.2">
      <c r="A1676" t="s">
        <v>10028</v>
      </c>
      <c r="B1676" s="4" t="s">
        <v>421</v>
      </c>
      <c r="C1676" t="str">
        <f>CONCATENATE(A1676,", ",B1676)</f>
        <v>by Bartender, jury says voluntary manslaughter</v>
      </c>
    </row>
    <row r="1677" spans="1:4" hidden="1" x14ac:dyDescent="0.2">
      <c r="A1677" t="s">
        <v>11830</v>
      </c>
      <c r="B1677" s="4" t="s">
        <v>14184</v>
      </c>
      <c r="C1677" t="str">
        <f>CONCATENATE(A1677,", ",B1677)</f>
        <v xml:space="preserve">sus 801, </v>
      </c>
    </row>
    <row r="1678" spans="1:4" hidden="1" x14ac:dyDescent="0.2">
      <c r="A1678" t="s">
        <v>11830</v>
      </c>
      <c r="B1678" s="4" t="s">
        <v>423</v>
      </c>
      <c r="C1678" t="str">
        <f>CONCATENATE(A1678,", ",B1678)</f>
        <v>sus 801, actin queer</v>
      </c>
    </row>
    <row r="1679" spans="1:4" hidden="1" x14ac:dyDescent="0.2">
      <c r="A1679" t="s">
        <v>10030</v>
      </c>
      <c r="B1679" s="4" t="s">
        <v>425</v>
      </c>
      <c r="C1679" t="str">
        <f>CONCATENATE(A1679,", ",B1679)</f>
        <v>Robber kills in hall, shoots cop too</v>
      </c>
    </row>
    <row r="1680" spans="1:4" hidden="1" x14ac:dyDescent="0.2">
      <c r="A1680" t="s">
        <v>10032</v>
      </c>
      <c r="B1680" s="4" t="s">
        <v>14184</v>
      </c>
      <c r="C1680" t="str">
        <f>CONCATENATE(A1680,", ",B1680)</f>
        <v xml:space="preserve">Robber kills escaping, </v>
      </c>
    </row>
    <row r="1681" spans="1:6" x14ac:dyDescent="0.2">
      <c r="A1681" t="s">
        <v>8297</v>
      </c>
      <c r="B1681" s="4" t="s">
        <v>14184</v>
      </c>
      <c r="C1681" t="str">
        <f>CONCATENATE(A1681,", ",B1681)</f>
        <v xml:space="preserve">Robbery attempt, </v>
      </c>
      <c r="D1681" t="s">
        <v>11515</v>
      </c>
    </row>
    <row r="1682" spans="1:6" hidden="1" x14ac:dyDescent="0.2">
      <c r="A1682" t="s">
        <v>10035</v>
      </c>
      <c r="B1682" s="4" t="s">
        <v>14184</v>
      </c>
      <c r="C1682" t="str">
        <f>CONCATENATE(A1682,", ",B1682)</f>
        <v xml:space="preserve">shot insaloon, </v>
      </c>
      <c r="F1682" t="s">
        <v>23251</v>
      </c>
    </row>
    <row r="1683" spans="1:6" x14ac:dyDescent="0.2">
      <c r="A1683" t="s">
        <v>11515</v>
      </c>
      <c r="B1683" s="4" t="s">
        <v>916</v>
      </c>
      <c r="C1683" t="str">
        <f>CONCATENATE(A1683,", ",B1683)</f>
        <v>Robbery, check year</v>
      </c>
      <c r="D1683" t="s">
        <v>11515</v>
      </c>
    </row>
    <row r="1684" spans="1:6" hidden="1" x14ac:dyDescent="0.2">
      <c r="A1684" t="s">
        <v>10037</v>
      </c>
      <c r="B1684" s="4" t="s">
        <v>12039</v>
      </c>
      <c r="C1684" t="str">
        <f>CONCATENATE(A1684,", ",B1684)</f>
        <v>sus shot self bu, mental</v>
      </c>
    </row>
    <row r="1685" spans="1:6" hidden="1" x14ac:dyDescent="0.2">
      <c r="A1685" t="s">
        <v>11830</v>
      </c>
      <c r="B1685" s="4" t="s">
        <v>426</v>
      </c>
      <c r="C1685" t="str">
        <f>CONCATENATE(A1685,", ",B1685)</f>
        <v>sus 801, need psycho</v>
      </c>
    </row>
    <row r="1686" spans="1:6" hidden="1" x14ac:dyDescent="0.2">
      <c r="A1686" t="s">
        <v>11830</v>
      </c>
      <c r="B1686" s="4" t="s">
        <v>14184</v>
      </c>
      <c r="C1686" t="str">
        <f>CONCATENATE(A1686,", ",B1686)</f>
        <v xml:space="preserve">sus 801, </v>
      </c>
    </row>
    <row r="1687" spans="1:6" x14ac:dyDescent="0.2">
      <c r="A1687" t="s">
        <v>11515</v>
      </c>
      <c r="B1687" s="4" t="s">
        <v>916</v>
      </c>
      <c r="C1687" t="str">
        <f>CONCATENATE(A1687,", ",B1687)</f>
        <v>Robbery, check year</v>
      </c>
      <c r="D1687" t="s">
        <v>11515</v>
      </c>
    </row>
    <row r="1688" spans="1:6" hidden="1" x14ac:dyDescent="0.2">
      <c r="A1688" t="s">
        <v>11830</v>
      </c>
      <c r="B1688" s="4" t="s">
        <v>14184</v>
      </c>
      <c r="C1688" t="str">
        <f>CONCATENATE(A1688,", ",B1688)</f>
        <v xml:space="preserve">sus 801, </v>
      </c>
    </row>
    <row r="1689" spans="1:6" hidden="1" x14ac:dyDescent="0.2">
      <c r="A1689" t="s">
        <v>11830</v>
      </c>
      <c r="B1689" s="4" t="s">
        <v>14184</v>
      </c>
      <c r="C1689" t="str">
        <f>CONCATENATE(A1689,", ",B1689)</f>
        <v xml:space="preserve">sus 801, </v>
      </c>
    </row>
    <row r="1690" spans="1:6" hidden="1" x14ac:dyDescent="0.2">
      <c r="A1690" t="s">
        <v>11830</v>
      </c>
      <c r="B1690" s="4" t="s">
        <v>14184</v>
      </c>
      <c r="C1690" t="str">
        <f>CONCATENATE(A1690,", ",B1690)</f>
        <v xml:space="preserve">sus 801, </v>
      </c>
    </row>
    <row r="1691" spans="1:6" hidden="1" x14ac:dyDescent="0.2">
      <c r="A1691" t="s">
        <v>10044</v>
      </c>
      <c r="B1691" s="4" t="s">
        <v>7575</v>
      </c>
      <c r="C1691" t="str">
        <f>CONCATENATE(A1691,", ",B1691)</f>
        <v>in fight, mansl</v>
      </c>
    </row>
    <row r="1692" spans="1:6" hidden="1" x14ac:dyDescent="0.2">
      <c r="A1692" t="s">
        <v>11908</v>
      </c>
      <c r="B1692" s="4" t="s">
        <v>14184</v>
      </c>
      <c r="C1692" t="str">
        <f>CONCATENATE(A1692,", ",B1692)</f>
        <v xml:space="preserve">fight, </v>
      </c>
    </row>
    <row r="1693" spans="1:6" hidden="1" x14ac:dyDescent="0.2">
      <c r="A1693" t="s">
        <v>9898</v>
      </c>
      <c r="B1693" s="4" t="s">
        <v>11527</v>
      </c>
      <c r="C1693" t="str">
        <f>CONCATENATE(A1693,", ",B1693)</f>
        <v>hotel, quarrel</v>
      </c>
    </row>
    <row r="1694" spans="1:6" hidden="1" x14ac:dyDescent="0.2">
      <c r="A1694" t="s">
        <v>9898</v>
      </c>
      <c r="B1694" s="4" t="s">
        <v>2197</v>
      </c>
      <c r="C1694" t="str">
        <f>CONCATENATE(A1694,", ",B1694)</f>
        <v>hotel, murder</v>
      </c>
    </row>
    <row r="1695" spans="1:6" hidden="1" x14ac:dyDescent="0.2">
      <c r="A1695" t="s">
        <v>11830</v>
      </c>
      <c r="B1695" s="4" t="s">
        <v>430</v>
      </c>
      <c r="C1695" t="str">
        <f>CONCATENATE(A1695,", ",B1695)</f>
        <v>sus 801, hotel Avalon</v>
      </c>
    </row>
    <row r="1696" spans="1:6" x14ac:dyDescent="0.2">
      <c r="A1696" t="s">
        <v>11515</v>
      </c>
      <c r="B1696" s="4" t="s">
        <v>919</v>
      </c>
      <c r="C1696" t="str">
        <f>CONCATENATE(A1696,", ",B1696)</f>
        <v>Robbery, separate fr 211?</v>
      </c>
      <c r="D1696" t="s">
        <v>11515</v>
      </c>
    </row>
    <row r="1697" spans="1:6" hidden="1" x14ac:dyDescent="0.2">
      <c r="A1697" t="s">
        <v>9151</v>
      </c>
      <c r="B1697" s="4" t="s">
        <v>9151</v>
      </c>
      <c r="C1697" t="str">
        <f>CONCATENATE(A1697,", ",B1697)</f>
        <v>insane, insane</v>
      </c>
    </row>
    <row r="1698" spans="1:6" hidden="1" x14ac:dyDescent="0.2">
      <c r="A1698" t="s">
        <v>9025</v>
      </c>
      <c r="B1698" s="4" t="s">
        <v>432</v>
      </c>
      <c r="C1698" t="str">
        <f>CONCATENATE(A1698,", ",B1698)</f>
        <v>suicide pact, call it murder</v>
      </c>
    </row>
    <row r="1699" spans="1:6" x14ac:dyDescent="0.2">
      <c r="A1699" t="s">
        <v>11581</v>
      </c>
      <c r="B1699" s="4" t="s">
        <v>14184</v>
      </c>
      <c r="C1699" t="str">
        <f>CONCATENATE(A1699,", ",B1699)</f>
        <v xml:space="preserve">robbery, </v>
      </c>
      <c r="D1699" t="s">
        <v>11515</v>
      </c>
    </row>
    <row r="1700" spans="1:6" hidden="1" x14ac:dyDescent="0.2">
      <c r="A1700" t="s">
        <v>9789</v>
      </c>
      <c r="B1700" s="4" t="s">
        <v>422</v>
      </c>
      <c r="C1700" t="str">
        <f>CONCATENATE(A1700,", ",B1700)</f>
        <v>accident, listed as</v>
      </c>
    </row>
    <row r="1701" spans="1:6" hidden="1" x14ac:dyDescent="0.2">
      <c r="A1701" t="s">
        <v>9053</v>
      </c>
      <c r="B1701" s="4" t="s">
        <v>14184</v>
      </c>
      <c r="C1701" t="str">
        <f>CONCATENATE(A1701,", ",B1701)</f>
        <v xml:space="preserve">in street, </v>
      </c>
    </row>
    <row r="1702" spans="1:6" hidden="1" x14ac:dyDescent="0.2">
      <c r="A1702" t="s">
        <v>9053</v>
      </c>
      <c r="B1702" s="4" t="s">
        <v>14184</v>
      </c>
      <c r="C1702" t="str">
        <f>CONCATENATE(A1702,", ",B1702)</f>
        <v xml:space="preserve">in street, </v>
      </c>
    </row>
    <row r="1703" spans="1:6" hidden="1" x14ac:dyDescent="0.2">
      <c r="B1703" s="4" t="s">
        <v>433</v>
      </c>
      <c r="C1703" t="str">
        <f>CONCATENATE(A1703,", ",B1703)</f>
        <v>, Justified?</v>
      </c>
    </row>
    <row r="1704" spans="1:6" hidden="1" x14ac:dyDescent="0.2">
      <c r="B1704" s="4" t="s">
        <v>435</v>
      </c>
      <c r="C1704" t="str">
        <f>CONCATENATE(A1704,", ",B1704)</f>
        <v>, Morse Ptlm. Jusified?</v>
      </c>
    </row>
    <row r="1705" spans="1:6" hidden="1" x14ac:dyDescent="0.2">
      <c r="A1705" t="s">
        <v>10058</v>
      </c>
      <c r="B1705" s="4" t="s">
        <v>14184</v>
      </c>
      <c r="C1705" t="str">
        <f>CONCATENATE(A1705,", ",B1705)</f>
        <v xml:space="preserve">7 times, </v>
      </c>
    </row>
    <row r="1706" spans="1:6" hidden="1" x14ac:dyDescent="0.2">
      <c r="A1706" t="s">
        <v>10060</v>
      </c>
      <c r="B1706" s="4" t="s">
        <v>438</v>
      </c>
      <c r="C1706" t="str">
        <f>CONCATENATE(A1706,", ",B1706)</f>
        <v>thru fear, and self-defense but. . .</v>
      </c>
    </row>
    <row r="1707" spans="1:6" hidden="1" x14ac:dyDescent="0.2">
      <c r="A1707" t="s">
        <v>10062</v>
      </c>
      <c r="B1707" s="4" t="s">
        <v>440</v>
      </c>
      <c r="C1707" t="str">
        <f>CONCATENATE(A1707,", ",B1707)</f>
        <v>rob outs salo, shot back</v>
      </c>
    </row>
    <row r="1708" spans="1:6" x14ac:dyDescent="0.2">
      <c r="A1708" t="s">
        <v>11581</v>
      </c>
      <c r="B1708" s="4" t="s">
        <v>934</v>
      </c>
      <c r="C1708" t="str">
        <f>CONCATENATE(A1708,", ",B1708)</f>
        <v>robbery, .38 revolver</v>
      </c>
      <c r="D1708" t="s">
        <v>11515</v>
      </c>
    </row>
    <row r="1709" spans="1:6" hidden="1" x14ac:dyDescent="0.2">
      <c r="A1709" t="s">
        <v>10065</v>
      </c>
      <c r="B1709" s="4" t="s">
        <v>9151</v>
      </c>
      <c r="C1709" t="str">
        <f>CONCATENATE(A1709,", ",B1709)</f>
        <v>hit, insane</v>
      </c>
    </row>
    <row r="1710" spans="1:6" x14ac:dyDescent="0.2">
      <c r="A1710" t="s">
        <v>11581</v>
      </c>
      <c r="B1710" s="4" t="s">
        <v>14184</v>
      </c>
      <c r="C1710" t="str">
        <f>CONCATENATE(A1710,", ",B1710)</f>
        <v xml:space="preserve">robbery, </v>
      </c>
      <c r="D1710" t="s">
        <v>11515</v>
      </c>
    </row>
    <row r="1711" spans="1:6" hidden="1" x14ac:dyDescent="0.2">
      <c r="A1711" t="s">
        <v>11830</v>
      </c>
      <c r="B1711" s="4" t="s">
        <v>14184</v>
      </c>
      <c r="C1711" t="str">
        <f>CONCATENATE(A1711,", ",B1711)</f>
        <v xml:space="preserve">sus 801, </v>
      </c>
    </row>
    <row r="1712" spans="1:6" hidden="1" x14ac:dyDescent="0.2">
      <c r="A1712" t="s">
        <v>10069</v>
      </c>
      <c r="B1712" s="4" t="s">
        <v>14184</v>
      </c>
      <c r="C1712" t="str">
        <f>CONCATENATE(A1712,", ",B1712)</f>
        <v xml:space="preserve">saloon brawl, </v>
      </c>
      <c r="F1712" t="s">
        <v>23251</v>
      </c>
    </row>
    <row r="1713" spans="1:6" hidden="1" x14ac:dyDescent="0.2">
      <c r="A1713" t="s">
        <v>12286</v>
      </c>
      <c r="B1713" s="4" t="s">
        <v>441</v>
      </c>
      <c r="C1713" t="str">
        <f>CONCATENATE(A1713,", ",B1713)</f>
        <v>cop, murder brother</v>
      </c>
    </row>
    <row r="1714" spans="1:6" hidden="1" x14ac:dyDescent="0.2">
      <c r="B1714" s="4" t="s">
        <v>2197</v>
      </c>
      <c r="C1714" t="str">
        <f>CONCATENATE(A1714,", ",B1714)</f>
        <v>, murder</v>
      </c>
    </row>
    <row r="1715" spans="1:6" x14ac:dyDescent="0.2">
      <c r="A1715" t="s">
        <v>8543</v>
      </c>
      <c r="B1715" s="4" t="s">
        <v>938</v>
      </c>
      <c r="C1715" t="str">
        <f>CONCATENATE(A1715,", ",B1715)</f>
        <v>robbery/taxi, .22 Cal pistol</v>
      </c>
      <c r="D1715" t="s">
        <v>11515</v>
      </c>
    </row>
    <row r="1716" spans="1:6" hidden="1" x14ac:dyDescent="0.2">
      <c r="A1716" t="s">
        <v>11830</v>
      </c>
      <c r="B1716" s="4" t="s">
        <v>14184</v>
      </c>
      <c r="C1716" t="str">
        <f>CONCATENATE(A1716,", ",B1716)</f>
        <v xml:space="preserve">sus 801, </v>
      </c>
    </row>
    <row r="1717" spans="1:6" hidden="1" x14ac:dyDescent="0.2">
      <c r="A1717" t="s">
        <v>10075</v>
      </c>
      <c r="B1717" s="4" t="s">
        <v>14184</v>
      </c>
      <c r="C1717" t="str">
        <f>CONCATENATE(A1717,", ",B1717)</f>
        <v xml:space="preserve">steps to home, </v>
      </c>
    </row>
    <row r="1718" spans="1:6" hidden="1" x14ac:dyDescent="0.2">
      <c r="A1718" t="s">
        <v>10076</v>
      </c>
      <c r="B1718" s="4" t="s">
        <v>14184</v>
      </c>
      <c r="C1718" t="str">
        <f>CONCATENATE(A1718,", ",B1718)</f>
        <v xml:space="preserve">rob in room, </v>
      </c>
    </row>
    <row r="1719" spans="1:6" hidden="1" x14ac:dyDescent="0.2">
      <c r="A1719" t="s">
        <v>10078</v>
      </c>
      <c r="B1719" s="4" t="s">
        <v>14184</v>
      </c>
      <c r="C1719" t="str">
        <f>CONCATENATE(A1719,", ",B1719)</f>
        <v xml:space="preserve">Guard  on URRcar, </v>
      </c>
    </row>
    <row r="1720" spans="1:6" hidden="1" x14ac:dyDescent="0.2">
      <c r="A1720" t="s">
        <v>9944</v>
      </c>
      <c r="B1720" s="4" t="s">
        <v>14184</v>
      </c>
      <c r="C1720" t="str">
        <f>CONCATENATE(A1720,", ",B1720)</f>
        <v xml:space="preserve">shot self but, </v>
      </c>
    </row>
    <row r="1721" spans="1:6" hidden="1" x14ac:dyDescent="0.2">
      <c r="A1721" t="s">
        <v>10080</v>
      </c>
      <c r="B1721" s="4" t="s">
        <v>272</v>
      </c>
      <c r="C1721" t="str">
        <f>CONCATENATE(A1721,", ",B1721)</f>
        <v>was URR guard, labor?</v>
      </c>
    </row>
    <row r="1722" spans="1:6" hidden="1" x14ac:dyDescent="0.2">
      <c r="A1722" t="s">
        <v>10082</v>
      </c>
      <c r="B1722" s="4" t="s">
        <v>9151</v>
      </c>
      <c r="C1722" t="str">
        <f>CONCATENATE(A1722,", ",B1722)</f>
        <v>sus shot self but, insane</v>
      </c>
    </row>
    <row r="1723" spans="1:6" hidden="1" x14ac:dyDescent="0.2">
      <c r="B1723" s="4" t="s">
        <v>444</v>
      </c>
      <c r="C1723" t="str">
        <f>CONCATENATE(A1723,", ",B1723)</f>
        <v>, shot by saloon keeper.   Justified?</v>
      </c>
      <c r="F1723" t="s">
        <v>23251</v>
      </c>
    </row>
    <row r="1724" spans="1:6" hidden="1" x14ac:dyDescent="0.2">
      <c r="A1724" t="s">
        <v>9960</v>
      </c>
      <c r="B1724" s="4" t="s">
        <v>14184</v>
      </c>
      <c r="C1724" t="str">
        <f>CONCATENATE(A1724,", ",B1724)</f>
        <v xml:space="preserve">both employees, </v>
      </c>
    </row>
    <row r="1725" spans="1:6" hidden="1" x14ac:dyDescent="0.2">
      <c r="A1725" t="s">
        <v>11830</v>
      </c>
      <c r="B1725" s="4" t="s">
        <v>14184</v>
      </c>
      <c r="C1725" t="str">
        <f>CONCATENATE(A1725,", ",B1725)</f>
        <v xml:space="preserve">sus 801, </v>
      </c>
    </row>
    <row r="1726" spans="1:6" hidden="1" x14ac:dyDescent="0.2">
      <c r="A1726" t="s">
        <v>10087</v>
      </c>
      <c r="B1726" s="4" t="s">
        <v>447</v>
      </c>
      <c r="C1726" t="str">
        <f>CONCATENATE(A1726,", ",B1726)</f>
        <v>tamale rest, 2 robbers proprietor shot</v>
      </c>
    </row>
    <row r="1727" spans="1:6" hidden="1" x14ac:dyDescent="0.2">
      <c r="A1727" t="s">
        <v>10089</v>
      </c>
      <c r="B1727" s="4" t="s">
        <v>448</v>
      </c>
      <c r="C1727" t="str">
        <f>CONCATENATE(A1727,", ",B1727)</f>
        <v>jumped on truck,  and shot</v>
      </c>
    </row>
    <row r="1728" spans="1:6" hidden="1" x14ac:dyDescent="0.2">
      <c r="A1728" t="s">
        <v>10090</v>
      </c>
      <c r="B1728" s="4" t="s">
        <v>12287</v>
      </c>
      <c r="C1728" t="str">
        <f>CONCATENATE(A1728,", ",B1728)</f>
        <v>hands tied, knife</v>
      </c>
    </row>
    <row r="1729" spans="1:6" hidden="1" x14ac:dyDescent="0.2">
      <c r="A1729" t="s">
        <v>10092</v>
      </c>
      <c r="B1729" s="4" t="s">
        <v>9681</v>
      </c>
      <c r="C1729" t="str">
        <f>CONCATENATE(A1729,", ",B1729)</f>
        <v>in underwear, in room</v>
      </c>
    </row>
    <row r="1730" spans="1:6" hidden="1" x14ac:dyDescent="0.2">
      <c r="A1730" t="s">
        <v>10094</v>
      </c>
      <c r="B1730" s="4" t="s">
        <v>452</v>
      </c>
      <c r="C1730" t="str">
        <f>CONCATENATE(A1730,", ",B1730)</f>
        <v>Bound gagged, robbed? open</v>
      </c>
    </row>
    <row r="1731" spans="1:6" x14ac:dyDescent="0.2">
      <c r="A1731" t="s">
        <v>11581</v>
      </c>
      <c r="B1731" s="4" t="s">
        <v>14184</v>
      </c>
      <c r="C1731" t="str">
        <f>CONCATENATE(A1731,", ",B1731)</f>
        <v xml:space="preserve">robbery, </v>
      </c>
      <c r="D1731" t="s">
        <v>11515</v>
      </c>
    </row>
    <row r="1732" spans="1:6" hidden="1" x14ac:dyDescent="0.2">
      <c r="A1732" t="s">
        <v>10097</v>
      </c>
      <c r="B1732" s="4" t="s">
        <v>455</v>
      </c>
      <c r="C1732" t="str">
        <f>CONCATENATE(A1732,", ",B1732)</f>
        <v>vic gun in pocket, shot found in street</v>
      </c>
    </row>
    <row r="1733" spans="1:6" hidden="1" x14ac:dyDescent="0.2">
      <c r="A1733" t="s">
        <v>10098</v>
      </c>
      <c r="B1733" s="4" t="s">
        <v>14184</v>
      </c>
      <c r="C1733" t="str">
        <f>CONCATENATE(A1733,", ",B1733)</f>
        <v xml:space="preserve">registered together, </v>
      </c>
    </row>
    <row r="1734" spans="1:6" hidden="1" x14ac:dyDescent="0.2">
      <c r="A1734" t="s">
        <v>11830</v>
      </c>
      <c r="B1734" s="4" t="s">
        <v>14184</v>
      </c>
      <c r="C1734" t="str">
        <f>CONCATENATE(A1734,", ",B1734)</f>
        <v xml:space="preserve">sus 801, </v>
      </c>
    </row>
    <row r="1735" spans="1:6" hidden="1" x14ac:dyDescent="0.2">
      <c r="A1735" t="s">
        <v>10100</v>
      </c>
      <c r="B1735" s="4" t="s">
        <v>456</v>
      </c>
      <c r="C1735" t="str">
        <f>CONCATENATE(A1735,", ",B1735)</f>
        <v>ided as black, blackhander from NY</v>
      </c>
    </row>
    <row r="1736" spans="1:6" hidden="1" x14ac:dyDescent="0.2">
      <c r="B1736" s="4" t="s">
        <v>457</v>
      </c>
      <c r="C1736" t="str">
        <f>CONCATENATE(A1736,", ",B1736)</f>
        <v>, cleaver too</v>
      </c>
    </row>
    <row r="1737" spans="1:6" hidden="1" x14ac:dyDescent="0.2">
      <c r="A1737" t="s">
        <v>11830</v>
      </c>
      <c r="B1737" s="4" t="s">
        <v>458</v>
      </c>
      <c r="C1737" t="str">
        <f>CONCATENATE(A1737,", ",B1737)</f>
        <v>sus 801, gay ?check</v>
      </c>
    </row>
    <row r="1738" spans="1:6" hidden="1" x14ac:dyDescent="0.2">
      <c r="A1738" t="s">
        <v>11720</v>
      </c>
      <c r="B1738" s="4" t="s">
        <v>7945</v>
      </c>
      <c r="C1738" t="str">
        <f>CONCATENATE(A1738,", ",B1738)</f>
        <v>saloon, mans</v>
      </c>
      <c r="F1738" t="s">
        <v>23251</v>
      </c>
    </row>
    <row r="1739" spans="1:6" hidden="1" x14ac:dyDescent="0.2">
      <c r="A1739" t="s">
        <v>11582</v>
      </c>
      <c r="B1739" s="4" t="s">
        <v>459</v>
      </c>
      <c r="C1739" t="str">
        <f>CONCATENATE(A1739,", ",B1739)</f>
        <v>beaten, in Kinney's wife's room</v>
      </c>
    </row>
    <row r="1740" spans="1:6" hidden="1" x14ac:dyDescent="0.2">
      <c r="A1740" t="s">
        <v>9469</v>
      </c>
      <c r="B1740" s="4" t="s">
        <v>9648</v>
      </c>
      <c r="C1740" t="str">
        <f>CONCATENATE(A1740,", ",B1740)</f>
        <v>altercation, in home</v>
      </c>
    </row>
    <row r="1741" spans="1:6" hidden="1" x14ac:dyDescent="0.2">
      <c r="B1741" s="4" t="s">
        <v>460</v>
      </c>
      <c r="C1741" t="str">
        <f>CONCATENATE(A1741,", ",B1741)</f>
        <v>, should be gun</v>
      </c>
    </row>
    <row r="1742" spans="1:6" hidden="1" x14ac:dyDescent="0.2">
      <c r="A1742" t="s">
        <v>10108</v>
      </c>
      <c r="B1742" s="4" t="s">
        <v>462</v>
      </c>
      <c r="C1742" t="str">
        <f>CONCATENATE(A1742,", ",B1742)</f>
        <v>sus killed by, by US marshal</v>
      </c>
    </row>
    <row r="1743" spans="1:6" hidden="1" x14ac:dyDescent="0.2">
      <c r="B1743" s="4" t="s">
        <v>463</v>
      </c>
      <c r="C1743" t="str">
        <f>CONCATENATE(A1743,", ",B1743)</f>
        <v>,  Justified?</v>
      </c>
    </row>
    <row r="1744" spans="1:6" hidden="1" x14ac:dyDescent="0.2">
      <c r="A1744" t="s">
        <v>1457</v>
      </c>
      <c r="B1744" s="4" t="s">
        <v>464</v>
      </c>
      <c r="C1744" t="str">
        <f>CONCATENATE(A1744,", ",B1744)</f>
        <v>quarrel over drink, prop. killed</v>
      </c>
    </row>
    <row r="1745" spans="1:6" x14ac:dyDescent="0.2">
      <c r="A1745" t="s">
        <v>11581</v>
      </c>
      <c r="B1745" s="4" t="s">
        <v>934</v>
      </c>
      <c r="C1745" t="str">
        <f>CONCATENATE(A1745,", ",B1745)</f>
        <v>robbery, .38 revolver</v>
      </c>
      <c r="D1745" t="s">
        <v>11515</v>
      </c>
    </row>
    <row r="1746" spans="1:6" hidden="1" x14ac:dyDescent="0.2">
      <c r="A1746" t="s">
        <v>10082</v>
      </c>
      <c r="B1746" s="4" t="s">
        <v>465</v>
      </c>
      <c r="C1746" t="str">
        <f>CONCATENATE(A1746,", ",B1746)</f>
        <v>sus shot self but, deranged boss</v>
      </c>
    </row>
    <row r="1747" spans="1:6" hidden="1" x14ac:dyDescent="0.2">
      <c r="A1747" t="s">
        <v>11830</v>
      </c>
      <c r="B1747" s="4" t="s">
        <v>14184</v>
      </c>
      <c r="C1747" t="str">
        <f>CONCATENATE(A1747,", ",B1747)</f>
        <v xml:space="preserve">sus 801, </v>
      </c>
    </row>
    <row r="1748" spans="1:6" hidden="1" x14ac:dyDescent="0.2">
      <c r="A1748" t="s">
        <v>10114</v>
      </c>
      <c r="B1748" s="4" t="s">
        <v>14184</v>
      </c>
      <c r="C1748" t="str">
        <f>CONCATENATE(A1748,", ",B1748)</f>
        <v xml:space="preserve">fist fight, </v>
      </c>
    </row>
    <row r="1749" spans="1:6" hidden="1" x14ac:dyDescent="0.2">
      <c r="A1749" t="s">
        <v>9681</v>
      </c>
      <c r="B1749" s="4" t="s">
        <v>14184</v>
      </c>
      <c r="C1749" t="str">
        <f>CONCATENATE(A1749,", ",B1749)</f>
        <v xml:space="preserve">in room, </v>
      </c>
    </row>
    <row r="1750" spans="1:6" hidden="1" x14ac:dyDescent="0.2">
      <c r="A1750" t="s">
        <v>10118</v>
      </c>
      <c r="B1750" s="4" t="s">
        <v>14184</v>
      </c>
      <c r="C1750" t="str">
        <f>CONCATENATE(A1750,", ",B1750)</f>
        <v xml:space="preserve">street, </v>
      </c>
    </row>
    <row r="1751" spans="1:6" hidden="1" x14ac:dyDescent="0.2">
      <c r="A1751" t="s">
        <v>10120</v>
      </c>
      <c r="B1751" s="4" t="s">
        <v>468</v>
      </c>
      <c r="C1751" t="str">
        <f>CONCATENATE(A1751,", ",B1751)</f>
        <v>saloon refused, by proprietor in fite</v>
      </c>
      <c r="F1751" t="s">
        <v>23251</v>
      </c>
    </row>
    <row r="1752" spans="1:6" hidden="1" x14ac:dyDescent="0.2">
      <c r="A1752" t="s">
        <v>11830</v>
      </c>
      <c r="B1752" s="4" t="s">
        <v>14184</v>
      </c>
      <c r="C1752" t="str">
        <f>CONCATENATE(A1752,", ",B1752)</f>
        <v xml:space="preserve">sus 801, </v>
      </c>
    </row>
    <row r="1753" spans="1:6" hidden="1" x14ac:dyDescent="0.2">
      <c r="A1753" t="s">
        <v>11830</v>
      </c>
      <c r="B1753" s="4" t="s">
        <v>14184</v>
      </c>
      <c r="C1753" t="str">
        <f>CONCATENATE(A1753,", ",B1753)</f>
        <v xml:space="preserve">sus 801, </v>
      </c>
    </row>
    <row r="1754" spans="1:6" hidden="1" x14ac:dyDescent="0.2">
      <c r="A1754" t="s">
        <v>10123</v>
      </c>
      <c r="B1754" s="4" t="s">
        <v>14184</v>
      </c>
      <c r="C1754" t="str">
        <f>CONCATENATE(A1754,", ",B1754)</f>
        <v xml:space="preserve">tied and, </v>
      </c>
    </row>
    <row r="1755" spans="1:6" hidden="1" x14ac:dyDescent="0.2">
      <c r="A1755" t="s">
        <v>10125</v>
      </c>
      <c r="B1755" s="4" t="s">
        <v>9613</v>
      </c>
      <c r="C1755" t="str">
        <f>CONCATENATE(A1755,", ",B1755)</f>
        <v>in ho;me, bro in law</v>
      </c>
    </row>
    <row r="1756" spans="1:6" hidden="1" x14ac:dyDescent="0.2">
      <c r="A1756" t="s">
        <v>10127</v>
      </c>
      <c r="B1756" s="4" t="s">
        <v>14184</v>
      </c>
      <c r="C1756" t="str">
        <f>CONCATENATE(A1756,", ",B1756)</f>
        <v xml:space="preserve">4 shots, </v>
      </c>
    </row>
    <row r="1757" spans="1:6" hidden="1" x14ac:dyDescent="0.2">
      <c r="B1757" s="4" t="s">
        <v>470</v>
      </c>
      <c r="C1757" t="str">
        <f>CONCATENATE(A1757,", ",B1757)</f>
        <v>, tried to take gas</v>
      </c>
    </row>
    <row r="1758" spans="1:6" hidden="1" x14ac:dyDescent="0.2">
      <c r="A1758" t="s">
        <v>9151</v>
      </c>
      <c r="B1758" s="4" t="s">
        <v>471</v>
      </c>
      <c r="C1758" t="str">
        <f>CONCATENATE(A1758,", ",B1758)</f>
        <v>insane, took from grandma</v>
      </c>
    </row>
    <row r="1759" spans="1:6" hidden="1" x14ac:dyDescent="0.2">
      <c r="A1759" t="s">
        <v>10131</v>
      </c>
      <c r="B1759" s="4" t="s">
        <v>472</v>
      </c>
      <c r="C1759" t="str">
        <f>CONCATENATE(A1759,", ",B1759)</f>
        <v>by barkeeper, in saloon mans</v>
      </c>
      <c r="F1759" t="s">
        <v>23251</v>
      </c>
    </row>
    <row r="1760" spans="1:6" hidden="1" x14ac:dyDescent="0.2">
      <c r="A1760" t="s">
        <v>10133</v>
      </c>
      <c r="B1760" s="4" t="s">
        <v>14184</v>
      </c>
      <c r="C1760" t="str">
        <f>CONCATENATE(A1760,", ",B1760)</f>
        <v xml:space="preserve">w/circus B&amp;B, </v>
      </c>
    </row>
    <row r="1761" spans="1:6" hidden="1" x14ac:dyDescent="0.2">
      <c r="A1761" t="s">
        <v>10135</v>
      </c>
      <c r="B1761" s="4" t="s">
        <v>14184</v>
      </c>
      <c r="C1761" t="str">
        <f>CONCATENATE(A1761,", ",B1761)</f>
        <v xml:space="preserve">shot sel but, </v>
      </c>
    </row>
    <row r="1762" spans="1:6" hidden="1" x14ac:dyDescent="0.2">
      <c r="B1762" s="4" t="s">
        <v>473</v>
      </c>
      <c r="C1762" t="str">
        <f>CONCATENATE(A1762,", ",B1762)</f>
        <v>, others shot see</v>
      </c>
    </row>
    <row r="1763" spans="1:6" hidden="1" x14ac:dyDescent="0.2">
      <c r="A1763" t="s">
        <v>1448</v>
      </c>
      <c r="B1763" s="4" t="s">
        <v>14184</v>
      </c>
      <c r="C1763" t="str">
        <f>CONCATENATE(A1763,", ",B1763)</f>
        <v xml:space="preserve">cord around neck, </v>
      </c>
    </row>
    <row r="1764" spans="1:6" x14ac:dyDescent="0.2">
      <c r="A1764" t="s">
        <v>11581</v>
      </c>
      <c r="B1764" s="4" t="s">
        <v>4705</v>
      </c>
      <c r="C1764" t="str">
        <f>CONCATENATE(A1764,", ",B1764)</f>
        <v>robbery, shotgun</v>
      </c>
      <c r="D1764" t="s">
        <v>11515</v>
      </c>
    </row>
    <row r="1765" spans="1:6" x14ac:dyDescent="0.2">
      <c r="A1765" t="s">
        <v>11515</v>
      </c>
      <c r="B1765" s="4" t="s">
        <v>14184</v>
      </c>
      <c r="C1765" t="str">
        <f>CONCATENATE(A1765,", ",B1765)</f>
        <v xml:space="preserve">Robbery, </v>
      </c>
      <c r="D1765" t="s">
        <v>11515</v>
      </c>
    </row>
    <row r="1766" spans="1:6" hidden="1" x14ac:dyDescent="0.2">
      <c r="A1766" t="s">
        <v>10140</v>
      </c>
      <c r="B1766" s="4" t="s">
        <v>14184</v>
      </c>
      <c r="C1766" t="str">
        <f>CONCATENATE(A1766,", ",B1766)</f>
        <v xml:space="preserve">rob and kill saloon, </v>
      </c>
      <c r="F1766" t="s">
        <v>23251</v>
      </c>
    </row>
    <row r="1767" spans="1:6" x14ac:dyDescent="0.2">
      <c r="A1767" t="s">
        <v>11581</v>
      </c>
      <c r="B1767" s="4" t="s">
        <v>14184</v>
      </c>
      <c r="C1767" t="str">
        <f>CONCATENATE(A1767,", ",B1767)</f>
        <v xml:space="preserve">robbery, </v>
      </c>
      <c r="D1767" t="s">
        <v>11515</v>
      </c>
    </row>
    <row r="1768" spans="1:6" hidden="1" x14ac:dyDescent="0.2">
      <c r="A1768" t="s">
        <v>11830</v>
      </c>
      <c r="B1768" s="4" t="s">
        <v>14184</v>
      </c>
      <c r="C1768" t="str">
        <f>CONCATENATE(A1768,", ",B1768)</f>
        <v xml:space="preserve">sus 801, </v>
      </c>
    </row>
    <row r="1769" spans="1:6" hidden="1" x14ac:dyDescent="0.2">
      <c r="A1769" t="s">
        <v>10144</v>
      </c>
      <c r="B1769" s="4" t="s">
        <v>475</v>
      </c>
      <c r="C1769" t="str">
        <f>CONCATENATE(A1769,", ",B1769)</f>
        <v>robb in lot, pockets turned</v>
      </c>
    </row>
    <row r="1770" spans="1:6" hidden="1" x14ac:dyDescent="0.2">
      <c r="A1770" t="s">
        <v>10146</v>
      </c>
      <c r="B1770" s="4" t="s">
        <v>14184</v>
      </c>
      <c r="C1770" t="str">
        <f>CONCATENATE(A1770,", ",B1770)</f>
        <v xml:space="preserve">poss robb, </v>
      </c>
    </row>
    <row r="1771" spans="1:6" hidden="1" x14ac:dyDescent="0.2">
      <c r="A1771" t="s">
        <v>10148</v>
      </c>
      <c r="B1771" s="4" t="s">
        <v>477</v>
      </c>
      <c r="C1771" t="str">
        <f>CONCATENATE(A1771,", ",B1771)</f>
        <v>Hip Sing Hq, 2 whites also</v>
      </c>
    </row>
    <row r="1772" spans="1:6" hidden="1" x14ac:dyDescent="0.2">
      <c r="A1772" t="s">
        <v>10150</v>
      </c>
      <c r="B1772" s="4" t="s">
        <v>480</v>
      </c>
      <c r="C1772" t="str">
        <f>CONCATENATE(A1772,", ",B1772)</f>
        <v>one of two tong war, tong war many killed</v>
      </c>
    </row>
    <row r="1773" spans="1:6" hidden="1" x14ac:dyDescent="0.2">
      <c r="A1773" t="s">
        <v>10151</v>
      </c>
      <c r="B1773" s="4" t="s">
        <v>482</v>
      </c>
      <c r="C1773" t="str">
        <f>CONCATENATE(A1773,", ",B1773)</f>
        <v>feds should intervene, deport heads of tongs</v>
      </c>
    </row>
    <row r="1774" spans="1:6" hidden="1" x14ac:dyDescent="0.2">
      <c r="A1774" t="s">
        <v>10153</v>
      </c>
      <c r="B1774" s="4" t="s">
        <v>485</v>
      </c>
      <c r="C1774" t="str">
        <f>CONCATENATE(A1774,", ",B1774)</f>
        <v>big shot director, of China Mail ste</v>
      </c>
    </row>
    <row r="1775" spans="1:6" x14ac:dyDescent="0.2">
      <c r="A1775" t="s">
        <v>8629</v>
      </c>
      <c r="B1775" s="4" t="s">
        <v>953</v>
      </c>
      <c r="C1775" t="str">
        <f>CONCATENATE(A1775,", ",B1775)</f>
        <v>Gay robbery, war club</v>
      </c>
      <c r="D1775" t="s">
        <v>11515</v>
      </c>
    </row>
    <row r="1776" spans="1:6" hidden="1" x14ac:dyDescent="0.2">
      <c r="A1776" t="s">
        <v>11830</v>
      </c>
      <c r="B1776" s="4" t="s">
        <v>9151</v>
      </c>
      <c r="C1776" t="str">
        <f>CONCATENATE(A1776,", ",B1776)</f>
        <v>sus 801, insane</v>
      </c>
    </row>
    <row r="1777" spans="1:5" hidden="1" x14ac:dyDescent="0.2">
      <c r="A1777" t="s">
        <v>11830</v>
      </c>
      <c r="B1777" s="4" t="s">
        <v>14184</v>
      </c>
      <c r="C1777" t="str">
        <f>CONCATENATE(A1777,", ",B1777)</f>
        <v xml:space="preserve">sus 801, </v>
      </c>
    </row>
    <row r="1778" spans="1:5" hidden="1" x14ac:dyDescent="0.2">
      <c r="A1778" t="s">
        <v>10156</v>
      </c>
      <c r="B1778" s="4" t="s">
        <v>14184</v>
      </c>
      <c r="C1778" t="str">
        <f>CONCATENATE(A1778,", ",B1778)</f>
        <v xml:space="preserve">demented, </v>
      </c>
    </row>
    <row r="1779" spans="1:5" hidden="1" x14ac:dyDescent="0.2">
      <c r="A1779" t="s">
        <v>10158</v>
      </c>
      <c r="B1779" s="4" t="s">
        <v>487</v>
      </c>
      <c r="C1779" t="str">
        <f>CONCATENATE(A1779,", ",B1779)</f>
        <v>barkeep, by deranged</v>
      </c>
    </row>
    <row r="1780" spans="1:5" hidden="1" x14ac:dyDescent="0.2">
      <c r="A1780" t="s">
        <v>10160</v>
      </c>
      <c r="B1780" s="4" t="s">
        <v>488</v>
      </c>
      <c r="C1780" t="str">
        <f>CONCATENATE(A1780,", ",B1780)</f>
        <v>in rest, 6 shots</v>
      </c>
    </row>
    <row r="1781" spans="1:5" x14ac:dyDescent="0.2">
      <c r="A1781" t="s">
        <v>8631</v>
      </c>
      <c r="B1781" s="4" t="s">
        <v>954</v>
      </c>
      <c r="C1781" t="str">
        <f>CONCATENATE(A1781,", ",B1781)</f>
        <v>Street robbery, sharp instr</v>
      </c>
      <c r="D1781" t="s">
        <v>11515</v>
      </c>
    </row>
    <row r="1782" spans="1:5" hidden="1" x14ac:dyDescent="0.2">
      <c r="A1782" t="s">
        <v>10162</v>
      </c>
      <c r="B1782" s="4" t="s">
        <v>489</v>
      </c>
      <c r="C1782" t="str">
        <f>CONCATENATE(A1782,", ",B1782)</f>
        <v>caught by cops, executed 12/1920</v>
      </c>
    </row>
    <row r="1783" spans="1:5" hidden="1" x14ac:dyDescent="0.2">
      <c r="A1783" t="s">
        <v>11908</v>
      </c>
      <c r="B1783" s="4" t="s">
        <v>1746</v>
      </c>
      <c r="C1783" t="str">
        <f>CONCATENATE(A1783,", ",B1783)</f>
        <v>fight, friends</v>
      </c>
    </row>
    <row r="1784" spans="1:5" hidden="1" x14ac:dyDescent="0.2">
      <c r="A1784" t="s">
        <v>10165</v>
      </c>
      <c r="B1784" s="4" t="s">
        <v>490</v>
      </c>
      <c r="C1784" t="str">
        <f>CONCATENATE(A1784,", ",B1784)</f>
        <v>robb street car, conductor dies</v>
      </c>
    </row>
    <row r="1785" spans="1:5" hidden="1" x14ac:dyDescent="0.2">
      <c r="A1785" t="s">
        <v>10167</v>
      </c>
      <c r="B1785" s="4" t="s">
        <v>14184</v>
      </c>
      <c r="C1785" t="str">
        <f>CONCATENATE(A1785,", ",B1785)</f>
        <v xml:space="preserve">by burg, </v>
      </c>
    </row>
    <row r="1786" spans="1:5" hidden="1" x14ac:dyDescent="0.2">
      <c r="A1786" t="s">
        <v>10169</v>
      </c>
      <c r="B1786" s="4" t="s">
        <v>491</v>
      </c>
      <c r="C1786" t="str">
        <f>CONCATENATE(A1786,", ",B1786)</f>
        <v>bumps in street, waves gun at cop</v>
      </c>
    </row>
    <row r="1787" spans="1:5" hidden="1" x14ac:dyDescent="0.2">
      <c r="A1787" t="s">
        <v>10171</v>
      </c>
      <c r="B1787" s="4" t="s">
        <v>492</v>
      </c>
      <c r="C1787" t="str">
        <f>CONCATENATE(A1787,", ",B1787)</f>
        <v>in bed w/ woman, by relative?</v>
      </c>
    </row>
    <row r="1788" spans="1:5" hidden="1" x14ac:dyDescent="0.2">
      <c r="A1788" t="s">
        <v>10172</v>
      </c>
      <c r="B1788" s="4" t="s">
        <v>14184</v>
      </c>
      <c r="C1788" t="str">
        <f>CONCATENATE(A1788,", ",B1788)</f>
        <v xml:space="preserve">shot same 459, </v>
      </c>
    </row>
    <row r="1789" spans="1:5" hidden="1" x14ac:dyDescent="0.2">
      <c r="A1789" t="s">
        <v>10173</v>
      </c>
      <c r="B1789" s="4" t="s">
        <v>493</v>
      </c>
      <c r="C1789" t="str">
        <f>CONCATENATE(A1789,", ",B1789)</f>
        <v>gambler/shootout, Hq Sen Suey Ying</v>
      </c>
      <c r="E1789" t="s">
        <v>23257</v>
      </c>
    </row>
    <row r="1790" spans="1:5" hidden="1" x14ac:dyDescent="0.2">
      <c r="A1790" t="s">
        <v>10175</v>
      </c>
      <c r="B1790" s="4" t="s">
        <v>14184</v>
      </c>
      <c r="C1790" t="str">
        <f>CONCATENATE(A1790,", ",B1790)</f>
        <v xml:space="preserve">not lovers, </v>
      </c>
    </row>
    <row r="1791" spans="1:5" hidden="1" x14ac:dyDescent="0.2">
      <c r="A1791" t="s">
        <v>10177</v>
      </c>
      <c r="B1791" s="4" t="s">
        <v>2197</v>
      </c>
      <c r="C1791" t="str">
        <f>CONCATENATE(A1791,", ",B1791)</f>
        <v>in hotel, murder</v>
      </c>
    </row>
    <row r="1792" spans="1:5" hidden="1" x14ac:dyDescent="0.2">
      <c r="A1792" t="s">
        <v>10179</v>
      </c>
      <c r="B1792" s="4" t="s">
        <v>14184</v>
      </c>
      <c r="C1792" t="str">
        <f>CONCATENATE(A1792,", ",B1792)</f>
        <v xml:space="preserve">at home, </v>
      </c>
    </row>
    <row r="1793" spans="1:4" hidden="1" x14ac:dyDescent="0.2">
      <c r="A1793" t="s">
        <v>10181</v>
      </c>
      <c r="B1793" s="4" t="s">
        <v>494</v>
      </c>
      <c r="C1793" t="str">
        <f>CONCATENATE(A1793,", ",B1793)</f>
        <v>fare dispute, conductor dies.</v>
      </c>
    </row>
    <row r="1794" spans="1:4" hidden="1" x14ac:dyDescent="0.2">
      <c r="A1794" t="s">
        <v>12308</v>
      </c>
      <c r="B1794" s="4" t="s">
        <v>14184</v>
      </c>
      <c r="C1794" t="str">
        <f>CONCATENATE(A1794,", ",B1794)</f>
        <v xml:space="preserve">Sus 801, </v>
      </c>
    </row>
    <row r="1795" spans="1:4" x14ac:dyDescent="0.2">
      <c r="A1795" t="s">
        <v>8631</v>
      </c>
      <c r="B1795" s="4" t="s">
        <v>779</v>
      </c>
      <c r="C1795" t="str">
        <f>CONCATENATE(A1795,", ",B1795)</f>
        <v>Street robbery, to head</v>
      </c>
      <c r="D1795" t="s">
        <v>11515</v>
      </c>
    </row>
    <row r="1796" spans="1:4" hidden="1" x14ac:dyDescent="0.2">
      <c r="A1796" t="s">
        <v>10185</v>
      </c>
      <c r="B1796" s="4" t="s">
        <v>496</v>
      </c>
      <c r="C1796" t="str">
        <f>CONCATENATE(A1796,", ",B1796)</f>
        <v>father by suitor, girl shot too</v>
      </c>
    </row>
    <row r="1797" spans="1:4" hidden="1" x14ac:dyDescent="0.2">
      <c r="A1797" t="s">
        <v>9648</v>
      </c>
      <c r="B1797" s="4" t="s">
        <v>14184</v>
      </c>
      <c r="C1797" t="str">
        <f>CONCATENATE(A1797,", ",B1797)</f>
        <v xml:space="preserve">in home, </v>
      </c>
    </row>
    <row r="1798" spans="1:4" hidden="1" x14ac:dyDescent="0.2">
      <c r="A1798" t="s">
        <v>10188</v>
      </c>
      <c r="B1798" s="4" t="s">
        <v>497</v>
      </c>
      <c r="C1798" t="str">
        <f>CONCATENATE(A1798,", ",B1798)</f>
        <v>on way fr store, no 211</v>
      </c>
    </row>
    <row r="1799" spans="1:4" hidden="1" x14ac:dyDescent="0.2">
      <c r="A1799" t="s">
        <v>10191</v>
      </c>
      <c r="B1799" s="4" t="s">
        <v>14184</v>
      </c>
      <c r="C1799" t="str">
        <f>CONCATENATE(A1799,", ",B1799)</f>
        <v xml:space="preserve">on street, </v>
      </c>
    </row>
    <row r="1800" spans="1:4" x14ac:dyDescent="0.2">
      <c r="A1800" t="s">
        <v>8637</v>
      </c>
      <c r="B1800" s="4" t="s">
        <v>779</v>
      </c>
      <c r="C1800" t="str">
        <f>CONCATENATE(A1800,", ",B1800)</f>
        <v>Robbery, hallwa, to head</v>
      </c>
      <c r="D1800" t="s">
        <v>11515</v>
      </c>
    </row>
    <row r="1801" spans="1:4" hidden="1" x14ac:dyDescent="0.2">
      <c r="A1801" t="s">
        <v>11827</v>
      </c>
      <c r="B1801" s="4" t="s">
        <v>498</v>
      </c>
      <c r="C1801" t="str">
        <f>CONCATENATE(A1801,", ",B1801)</f>
        <v>over Bs Wife, alio aka Barrone</v>
      </c>
    </row>
    <row r="1802" spans="1:4" hidden="1" x14ac:dyDescent="0.2">
      <c r="A1802" t="s">
        <v>10195</v>
      </c>
      <c r="B1802" s="4" t="s">
        <v>499</v>
      </c>
      <c r="C1802" t="str">
        <f>CONCATENATE(A1802,", ",B1802)</f>
        <v>kid sling shot, at chickens</v>
      </c>
    </row>
    <row r="1803" spans="1:4" hidden="1" x14ac:dyDescent="0.2">
      <c r="A1803" t="s">
        <v>10197</v>
      </c>
      <c r="B1803" s="4" t="s">
        <v>14184</v>
      </c>
      <c r="C1803" t="str">
        <f>CONCATENATE(A1803,", ",B1803)</f>
        <v xml:space="preserve">two guns, </v>
      </c>
    </row>
    <row r="1804" spans="1:4" hidden="1" x14ac:dyDescent="0.2">
      <c r="A1804" t="s">
        <v>10199</v>
      </c>
      <c r="B1804" s="4" t="s">
        <v>500</v>
      </c>
      <c r="C1804" t="str">
        <f>CONCATENATE(A1804,", ",B1804)</f>
        <v>social club, seven robbers</v>
      </c>
    </row>
    <row r="1805" spans="1:4" hidden="1" x14ac:dyDescent="0.2">
      <c r="A1805" t="s">
        <v>10201</v>
      </c>
      <c r="B1805" s="4" t="s">
        <v>14184</v>
      </c>
      <c r="C1805" t="str">
        <f>CONCATENATE(A1805,", ",B1805)</f>
        <v xml:space="preserve">soldier to room, </v>
      </c>
    </row>
    <row r="1806" spans="1:4" hidden="1" x14ac:dyDescent="0.2">
      <c r="B1806" s="4" t="s">
        <v>2197</v>
      </c>
      <c r="C1806" t="str">
        <f>CONCATENATE(A1806,", ",B1806)</f>
        <v>, murder</v>
      </c>
    </row>
    <row r="1807" spans="1:4" hidden="1" x14ac:dyDescent="0.2">
      <c r="A1807" t="s">
        <v>10205</v>
      </c>
      <c r="B1807" s="4" t="s">
        <v>501</v>
      </c>
      <c r="C1807" t="str">
        <f>CONCATENATE(A1807,", ",B1807)</f>
        <v>tips hat to suspect's wife, workman</v>
      </c>
    </row>
    <row r="1808" spans="1:4" hidden="1" x14ac:dyDescent="0.2">
      <c r="A1808" t="s">
        <v>10207</v>
      </c>
      <c r="B1808" s="4" t="s">
        <v>502</v>
      </c>
      <c r="C1808" t="str">
        <f>CONCATENATE(A1808,", ",B1808)</f>
        <v>took$2,650, day burglars</v>
      </c>
    </row>
    <row r="1809" spans="1:4" hidden="1" x14ac:dyDescent="0.2">
      <c r="A1809" t="s">
        <v>10209</v>
      </c>
      <c r="B1809" s="4" t="s">
        <v>7151</v>
      </c>
      <c r="C1809" t="str">
        <f>CONCATENATE(A1809,", ",B1809)</f>
        <v>labor??, in auto</v>
      </c>
    </row>
    <row r="1810" spans="1:4" hidden="1" x14ac:dyDescent="0.2">
      <c r="A1810" t="s">
        <v>10211</v>
      </c>
      <c r="B1810" s="4" t="s">
        <v>14184</v>
      </c>
      <c r="C1810" t="str">
        <f>CONCATENATE(A1810,", ",B1810)</f>
        <v xml:space="preserve">waiter vic, </v>
      </c>
    </row>
    <row r="1811" spans="1:4" x14ac:dyDescent="0.2">
      <c r="A1811" t="s">
        <v>11515</v>
      </c>
      <c r="B1811" s="4" t="s">
        <v>779</v>
      </c>
      <c r="C1811" t="str">
        <f>CONCATENATE(A1811,", ",B1811)</f>
        <v>Robbery, to head</v>
      </c>
      <c r="D1811" t="s">
        <v>11515</v>
      </c>
    </row>
    <row r="1812" spans="1:4" hidden="1" x14ac:dyDescent="0.2">
      <c r="A1812" t="s">
        <v>10214</v>
      </c>
      <c r="B1812" s="4" t="s">
        <v>14184</v>
      </c>
      <c r="C1812" t="str">
        <f>CONCATENATE(A1812,", ",B1812)</f>
        <v xml:space="preserve">found on street, </v>
      </c>
    </row>
    <row r="1813" spans="1:4" hidden="1" x14ac:dyDescent="0.2">
      <c r="A1813" t="s">
        <v>10216</v>
      </c>
      <c r="B1813" s="4" t="s">
        <v>503</v>
      </c>
      <c r="C1813" t="str">
        <f>CONCATENATE(A1813,", ",B1813)</f>
        <v>86ed returns, kills barkeep</v>
      </c>
    </row>
    <row r="1814" spans="1:4" hidden="1" x14ac:dyDescent="0.2">
      <c r="A1814" t="s">
        <v>10218</v>
      </c>
      <c r="B1814" s="4" t="s">
        <v>504</v>
      </c>
      <c r="C1814" t="str">
        <f>CONCATENATE(A1814,", ",B1814)</f>
        <v>rob fought back, 2 robbers</v>
      </c>
    </row>
    <row r="1815" spans="1:4" hidden="1" x14ac:dyDescent="0.2">
      <c r="A1815" t="s">
        <v>11830</v>
      </c>
      <c r="B1815" s="4" t="s">
        <v>14184</v>
      </c>
      <c r="C1815" t="str">
        <f>CONCATENATE(A1815,", ",B1815)</f>
        <v xml:space="preserve">sus 801, </v>
      </c>
    </row>
    <row r="1816" spans="1:4" x14ac:dyDescent="0.2">
      <c r="A1816" t="s">
        <v>11515</v>
      </c>
      <c r="B1816" s="4" t="s">
        <v>14184</v>
      </c>
      <c r="C1816" t="str">
        <f>CONCATENATE(A1816,", ",B1816)</f>
        <v xml:space="preserve">Robbery, </v>
      </c>
      <c r="D1816" t="s">
        <v>11515</v>
      </c>
    </row>
    <row r="1817" spans="1:4" hidden="1" x14ac:dyDescent="0.2">
      <c r="A1817" t="s">
        <v>9151</v>
      </c>
      <c r="B1817" s="4" t="s">
        <v>14184</v>
      </c>
      <c r="C1817" t="str">
        <f>CONCATENATE(A1817,", ",B1817)</f>
        <v xml:space="preserve">insane, </v>
      </c>
    </row>
    <row r="1818" spans="1:4" x14ac:dyDescent="0.2">
      <c r="A1818" t="s">
        <v>11581</v>
      </c>
      <c r="B1818" s="4" t="s">
        <v>14184</v>
      </c>
      <c r="C1818" t="str">
        <f>CONCATENATE(A1818,", ",B1818)</f>
        <v xml:space="preserve">robbery, </v>
      </c>
      <c r="D1818" t="s">
        <v>11515</v>
      </c>
    </row>
    <row r="1819" spans="1:4" hidden="1" x14ac:dyDescent="0.2">
      <c r="A1819" t="s">
        <v>11830</v>
      </c>
      <c r="B1819" s="4" t="s">
        <v>14184</v>
      </c>
      <c r="C1819" t="str">
        <f>CONCATENATE(A1819,", ",B1819)</f>
        <v xml:space="preserve">sus 801, </v>
      </c>
    </row>
    <row r="1820" spans="1:4" hidden="1" x14ac:dyDescent="0.2">
      <c r="A1820" t="s">
        <v>10224</v>
      </c>
      <c r="B1820" s="4" t="s">
        <v>14184</v>
      </c>
      <c r="C1820" t="str">
        <f>CONCATENATE(A1820,", ",B1820)</f>
        <v xml:space="preserve">grocer, </v>
      </c>
    </row>
    <row r="1821" spans="1:4" x14ac:dyDescent="0.2">
      <c r="A1821" t="s">
        <v>11581</v>
      </c>
      <c r="B1821" s="4" t="s">
        <v>11463</v>
      </c>
      <c r="C1821" t="str">
        <f>CONCATENATE(A1821,", ",B1821)</f>
        <v>robbery, 45</v>
      </c>
      <c r="D1821" t="s">
        <v>11515</v>
      </c>
    </row>
    <row r="1822" spans="1:4" hidden="1" x14ac:dyDescent="0.2">
      <c r="A1822" t="s">
        <v>10228</v>
      </c>
      <c r="B1822" s="4" t="s">
        <v>505</v>
      </c>
      <c r="C1822" t="str">
        <f>CONCATENATE(A1822,", ",B1822)</f>
        <v>puttin team away, at barn</v>
      </c>
    </row>
    <row r="1823" spans="1:4" x14ac:dyDescent="0.2">
      <c r="A1823" t="s">
        <v>11581</v>
      </c>
      <c r="B1823" s="4" t="s">
        <v>972</v>
      </c>
      <c r="C1823" t="str">
        <f>CONCATENATE(A1823,", ",B1823)</f>
        <v>robbery, 38 revol</v>
      </c>
      <c r="D1823" t="s">
        <v>11515</v>
      </c>
    </row>
    <row r="1824" spans="1:4" hidden="1" x14ac:dyDescent="0.2">
      <c r="A1824" t="s">
        <v>10232</v>
      </c>
      <c r="B1824" s="4" t="s">
        <v>2197</v>
      </c>
      <c r="C1824" t="str">
        <f>CONCATENATE(A1824,", ",B1824)</f>
        <v>argument, murder</v>
      </c>
    </row>
    <row r="1825" spans="1:4" hidden="1" x14ac:dyDescent="0.2">
      <c r="A1825" t="s">
        <v>10234</v>
      </c>
      <c r="B1825" s="4" t="s">
        <v>14184</v>
      </c>
      <c r="C1825" t="str">
        <f>CONCATENATE(A1825,", ",B1825)</f>
        <v xml:space="preserve">in wagon, </v>
      </c>
    </row>
    <row r="1826" spans="1:4" hidden="1" x14ac:dyDescent="0.2">
      <c r="A1826" t="s">
        <v>9053</v>
      </c>
      <c r="B1826" s="4" t="s">
        <v>507</v>
      </c>
      <c r="C1826" t="str">
        <f>CONCATENATE(A1826,", ",B1826)</f>
        <v>in street, three ran/confess</v>
      </c>
    </row>
    <row r="1827" spans="1:4" hidden="1" x14ac:dyDescent="0.2">
      <c r="A1827" t="s">
        <v>10237</v>
      </c>
      <c r="B1827" s="4" t="s">
        <v>508</v>
      </c>
      <c r="C1827" t="str">
        <f>CONCATENATE(A1827,", ",B1827)</f>
        <v>beef in temperan, resort 762 Broad</v>
      </c>
    </row>
    <row r="1828" spans="1:4" hidden="1" x14ac:dyDescent="0.2">
      <c r="A1828" t="s">
        <v>10239</v>
      </c>
      <c r="B1828" s="4" t="s">
        <v>14184</v>
      </c>
      <c r="C1828" t="str">
        <f>CONCATENATE(A1828,", ",B1828)</f>
        <v xml:space="preserve">rob jewell, </v>
      </c>
    </row>
    <row r="1829" spans="1:4" x14ac:dyDescent="0.2">
      <c r="A1829" t="s">
        <v>11581</v>
      </c>
      <c r="B1829" s="4" t="s">
        <v>14184</v>
      </c>
      <c r="C1829" t="str">
        <f>CONCATENATE(A1829,", ",B1829)</f>
        <v xml:space="preserve">robbery, </v>
      </c>
      <c r="D1829" t="s">
        <v>11515</v>
      </c>
    </row>
    <row r="1830" spans="1:4" hidden="1" x14ac:dyDescent="0.2">
      <c r="A1830" t="s">
        <v>10242</v>
      </c>
      <c r="B1830" s="4" t="s">
        <v>10232</v>
      </c>
      <c r="C1830" t="str">
        <f>CONCATENATE(A1830,", ",B1830)</f>
        <v>self-defense?, argument</v>
      </c>
    </row>
    <row r="1831" spans="1:4" x14ac:dyDescent="0.2">
      <c r="A1831" t="s">
        <v>11515</v>
      </c>
      <c r="B1831" s="4" t="s">
        <v>954</v>
      </c>
      <c r="C1831" t="str">
        <f>CONCATENATE(A1831,", ",B1831)</f>
        <v>Robbery, sharp instr</v>
      </c>
      <c r="D1831" t="s">
        <v>11515</v>
      </c>
    </row>
    <row r="1832" spans="1:4" hidden="1" x14ac:dyDescent="0.2">
      <c r="A1832" t="s">
        <v>21670</v>
      </c>
      <c r="B1832" s="4" t="s">
        <v>14184</v>
      </c>
      <c r="C1832" t="str">
        <f>CONCATENATE(A1832,", ",B1832)</f>
        <v xml:space="preserve">daughter, </v>
      </c>
    </row>
    <row r="1833" spans="1:4" hidden="1" x14ac:dyDescent="0.2">
      <c r="A1833" t="s">
        <v>10245</v>
      </c>
      <c r="B1833" s="4" t="s">
        <v>14184</v>
      </c>
      <c r="C1833" t="str">
        <f>CONCATENATE(A1833,", ",B1833)</f>
        <v xml:space="preserve">rob bond office, </v>
      </c>
    </row>
    <row r="1834" spans="1:4" hidden="1" x14ac:dyDescent="0.2">
      <c r="A1834" t="s">
        <v>10245</v>
      </c>
      <c r="B1834" s="4" t="s">
        <v>509</v>
      </c>
      <c r="C1834" t="str">
        <f>CONCATENATE(A1834,", ",B1834)</f>
        <v>rob bond office, grappled</v>
      </c>
    </row>
    <row r="1835" spans="1:4" hidden="1" x14ac:dyDescent="0.2">
      <c r="A1835" t="s">
        <v>10248</v>
      </c>
      <c r="B1835" s="4" t="s">
        <v>511</v>
      </c>
      <c r="C1835" t="str">
        <f>CONCATENATE(A1835,", ",B1835)</f>
        <v>quarrel/friends, mutual/empty</v>
      </c>
    </row>
    <row r="1836" spans="1:4" hidden="1" x14ac:dyDescent="0.2">
      <c r="A1836" t="s">
        <v>10249</v>
      </c>
      <c r="B1836" s="4" t="s">
        <v>513</v>
      </c>
      <c r="C1836" t="str">
        <f>CONCATENATE(A1836,", ",B1836)</f>
        <v>Gang Fight big, Bernal toughs</v>
      </c>
    </row>
    <row r="1837" spans="1:4" hidden="1" x14ac:dyDescent="0.2">
      <c r="A1837" t="s">
        <v>10251</v>
      </c>
      <c r="B1837" s="4" t="s">
        <v>514</v>
      </c>
      <c r="C1837" t="str">
        <f>CONCATENATE(A1837,", ",B1837)</f>
        <v>Friends fight, visit to cook</v>
      </c>
    </row>
    <row r="1838" spans="1:4" hidden="1" x14ac:dyDescent="0.2">
      <c r="A1838" t="s">
        <v>10118</v>
      </c>
      <c r="B1838" s="4" t="s">
        <v>14184</v>
      </c>
      <c r="C1838" t="str">
        <f>CONCATENATE(A1838,", ",B1838)</f>
        <v xml:space="preserve">street, </v>
      </c>
    </row>
    <row r="1839" spans="1:4" hidden="1" x14ac:dyDescent="0.2">
      <c r="A1839" t="s">
        <v>10118</v>
      </c>
      <c r="B1839" s="4" t="s">
        <v>515</v>
      </c>
      <c r="C1839" t="str">
        <f>CONCATENATE(A1839,", ",B1839)</f>
        <v>street, cop heard shots</v>
      </c>
    </row>
    <row r="1840" spans="1:4" hidden="1" x14ac:dyDescent="0.2">
      <c r="A1840" t="s">
        <v>10255</v>
      </c>
      <c r="B1840" s="4" t="s">
        <v>14184</v>
      </c>
      <c r="C1840" t="str">
        <f>CONCATENATE(A1840,", ",B1840)</f>
        <v xml:space="preserve">strreet, </v>
      </c>
    </row>
    <row r="1841" spans="1:4" hidden="1" x14ac:dyDescent="0.2">
      <c r="A1841" t="s">
        <v>17630</v>
      </c>
      <c r="B1841" s="4" t="s">
        <v>14184</v>
      </c>
      <c r="C1841" t="str">
        <f>CONCATENATE(A1841,", ",B1841)</f>
        <v xml:space="preserve">husband, </v>
      </c>
    </row>
    <row r="1842" spans="1:4" hidden="1" x14ac:dyDescent="0.2">
      <c r="A1842" t="s">
        <v>10118</v>
      </c>
      <c r="B1842" s="4" t="s">
        <v>14184</v>
      </c>
      <c r="C1842" t="str">
        <f>CONCATENATE(A1842,", ",B1842)</f>
        <v xml:space="preserve">street, </v>
      </c>
    </row>
    <row r="1843" spans="1:4" hidden="1" x14ac:dyDescent="0.2">
      <c r="A1843" t="s">
        <v>11830</v>
      </c>
      <c r="B1843" s="4" t="s">
        <v>14184</v>
      </c>
      <c r="C1843" t="str">
        <f>CONCATENATE(A1843,", ",B1843)</f>
        <v xml:space="preserve">sus 801, </v>
      </c>
    </row>
    <row r="1844" spans="1:4" hidden="1" x14ac:dyDescent="0.2">
      <c r="A1844" t="s">
        <v>10260</v>
      </c>
      <c r="B1844" s="4" t="s">
        <v>9681</v>
      </c>
      <c r="C1844" t="str">
        <f>CONCATENATE(A1844,", ",B1844)</f>
        <v>bound gagged, in room</v>
      </c>
    </row>
    <row r="1845" spans="1:4" hidden="1" x14ac:dyDescent="0.2">
      <c r="A1845" t="s">
        <v>11830</v>
      </c>
      <c r="B1845" s="4" t="s">
        <v>14184</v>
      </c>
      <c r="C1845" t="str">
        <f>CONCATENATE(A1845,", ",B1845)</f>
        <v xml:space="preserve">sus 801, </v>
      </c>
    </row>
    <row r="1846" spans="1:4" x14ac:dyDescent="0.2">
      <c r="A1846" t="s">
        <v>11581</v>
      </c>
      <c r="B1846" s="4" t="s">
        <v>983</v>
      </c>
      <c r="C1846" t="str">
        <f>CONCATENATE(A1846,", ",B1846)</f>
        <v>robbery, 38 cal revol</v>
      </c>
      <c r="D1846" t="s">
        <v>11515</v>
      </c>
    </row>
    <row r="1847" spans="1:4" x14ac:dyDescent="0.2">
      <c r="A1847" t="s">
        <v>11515</v>
      </c>
      <c r="B1847" s="4" t="s">
        <v>9436</v>
      </c>
      <c r="C1847" t="str">
        <f>CONCATENATE(A1847,", ",B1847)</f>
        <v>Robbery, shot</v>
      </c>
      <c r="D1847" t="s">
        <v>11515</v>
      </c>
    </row>
    <row r="1848" spans="1:4" hidden="1" x14ac:dyDescent="0.2">
      <c r="A1848" t="s">
        <v>10266</v>
      </c>
      <c r="B1848" s="4" t="s">
        <v>10353</v>
      </c>
      <c r="C1848" t="str">
        <f>CONCATENATE(A1848,", ",B1848)</f>
        <v>rob vic says, soft drink parlor</v>
      </c>
    </row>
    <row r="1849" spans="1:4" x14ac:dyDescent="0.2">
      <c r="A1849" t="s">
        <v>11515</v>
      </c>
      <c r="B1849" s="4" t="s">
        <v>985</v>
      </c>
      <c r="C1849" t="str">
        <f>CONCATENATE(A1849,", ",B1849)</f>
        <v>Robbery, 38 Cal</v>
      </c>
      <c r="D1849" t="s">
        <v>11515</v>
      </c>
    </row>
    <row r="1850" spans="1:4" hidden="1" x14ac:dyDescent="0.2">
      <c r="A1850" t="s">
        <v>10269</v>
      </c>
      <c r="B1850" s="4" t="s">
        <v>14184</v>
      </c>
      <c r="C1850" t="str">
        <f>CONCATENATE(A1850,", ",B1850)</f>
        <v xml:space="preserve">cop killed (police), </v>
      </c>
    </row>
    <row r="1851" spans="1:4" hidden="1" x14ac:dyDescent="0.2">
      <c r="A1851" t="s">
        <v>10118</v>
      </c>
      <c r="B1851" s="4" t="s">
        <v>14184</v>
      </c>
      <c r="C1851" t="str">
        <f>CONCATENATE(A1851,", ",B1851)</f>
        <v xml:space="preserve">street, </v>
      </c>
    </row>
    <row r="1852" spans="1:4" hidden="1" x14ac:dyDescent="0.2">
      <c r="A1852" t="s">
        <v>10272</v>
      </c>
      <c r="B1852" s="4" t="s">
        <v>516</v>
      </c>
      <c r="C1852" t="str">
        <f>CONCATENATE(A1852,", ",B1852)</f>
        <v>tied gagged, registered in hotel</v>
      </c>
    </row>
    <row r="1853" spans="1:4" hidden="1" x14ac:dyDescent="0.2">
      <c r="A1853" t="s">
        <v>10274</v>
      </c>
      <c r="B1853" s="4" t="s">
        <v>14184</v>
      </c>
      <c r="C1853" t="str">
        <f>CONCATENATE(A1853,", ",B1853)</f>
        <v xml:space="preserve">In store, </v>
      </c>
    </row>
    <row r="1854" spans="1:4" hidden="1" x14ac:dyDescent="0.2">
      <c r="A1854" t="s">
        <v>10275</v>
      </c>
      <c r="B1854" s="4" t="s">
        <v>14184</v>
      </c>
      <c r="C1854" t="str">
        <f>CONCATENATE(A1854,", ",B1854)</f>
        <v xml:space="preserve">deranged, </v>
      </c>
    </row>
    <row r="1855" spans="1:4" hidden="1" x14ac:dyDescent="0.2">
      <c r="A1855" t="s">
        <v>9512</v>
      </c>
      <c r="B1855" s="4" t="s">
        <v>14184</v>
      </c>
      <c r="C1855" t="str">
        <f>CONCATENATE(A1855,", ",B1855)</f>
        <v xml:space="preserve">unwritten law, </v>
      </c>
    </row>
    <row r="1856" spans="1:4" x14ac:dyDescent="0.2">
      <c r="A1856" t="s">
        <v>11515</v>
      </c>
      <c r="B1856" s="4" t="s">
        <v>984</v>
      </c>
      <c r="C1856" t="str">
        <f>CONCATENATE(A1856,", ",B1856)</f>
        <v>Robbery, 45 cal</v>
      </c>
      <c r="D1856" t="s">
        <v>11515</v>
      </c>
    </row>
    <row r="1857" spans="1:4" x14ac:dyDescent="0.2">
      <c r="A1857" t="s">
        <v>11515</v>
      </c>
      <c r="B1857" s="4" t="s">
        <v>986</v>
      </c>
      <c r="C1857" t="str">
        <f>CONCATENATE(A1857,", ",B1857)</f>
        <v>Robbery, fists</v>
      </c>
      <c r="D1857" t="s">
        <v>11515</v>
      </c>
    </row>
    <row r="1858" spans="1:4" x14ac:dyDescent="0.2">
      <c r="A1858" t="s">
        <v>11515</v>
      </c>
      <c r="B1858" s="4" t="s">
        <v>988</v>
      </c>
      <c r="C1858" t="str">
        <f>CONCATENATE(A1858,", ",B1858)</f>
        <v>Robbery, 38 cal</v>
      </c>
      <c r="D1858" t="s">
        <v>11515</v>
      </c>
    </row>
    <row r="1859" spans="1:4" hidden="1" x14ac:dyDescent="0.2">
      <c r="A1859" t="s">
        <v>10232</v>
      </c>
      <c r="B1859" s="4" t="s">
        <v>2197</v>
      </c>
      <c r="C1859" t="str">
        <f>CONCATENATE(A1859,", ",B1859)</f>
        <v>argument, murder</v>
      </c>
    </row>
    <row r="1860" spans="1:4" hidden="1" x14ac:dyDescent="0.2">
      <c r="A1860" t="s">
        <v>12117</v>
      </c>
      <c r="B1860" s="4" t="s">
        <v>14184</v>
      </c>
      <c r="C1860" t="str">
        <f>CONCATENATE(A1860,", ",B1860)</f>
        <v xml:space="preserve">cop killed, </v>
      </c>
    </row>
    <row r="1861" spans="1:4" x14ac:dyDescent="0.2">
      <c r="A1861" t="s">
        <v>4949</v>
      </c>
      <c r="B1861" s="4" t="s">
        <v>968</v>
      </c>
      <c r="C1861" t="str">
        <f>CONCATENATE(A1861,", ",B1861)</f>
        <v>Robbery Ps Sn, 22 revolver</v>
      </c>
      <c r="D1861" t="s">
        <v>11515</v>
      </c>
    </row>
    <row r="1862" spans="1:4" hidden="1" x14ac:dyDescent="0.2">
      <c r="A1862" t="s">
        <v>11830</v>
      </c>
      <c r="B1862" s="4" t="s">
        <v>14184</v>
      </c>
      <c r="C1862" t="str">
        <f>CONCATENATE(A1862,", ",B1862)</f>
        <v xml:space="preserve">sus 801, </v>
      </c>
    </row>
    <row r="1863" spans="1:4" hidden="1" x14ac:dyDescent="0.2">
      <c r="A1863" t="s">
        <v>11830</v>
      </c>
      <c r="B1863" s="4" t="s">
        <v>14184</v>
      </c>
      <c r="C1863" t="str">
        <f>CONCATENATE(A1863,", ",B1863)</f>
        <v xml:space="preserve">sus 801, </v>
      </c>
    </row>
    <row r="1864" spans="1:4" x14ac:dyDescent="0.2">
      <c r="A1864" t="s">
        <v>4957</v>
      </c>
      <c r="B1864" s="4" t="s">
        <v>988</v>
      </c>
      <c r="C1864" t="str">
        <f>CONCATENATE(A1864,", ",B1864)</f>
        <v>Robbery street, 38 cal</v>
      </c>
      <c r="D1864" t="s">
        <v>11515</v>
      </c>
    </row>
    <row r="1865" spans="1:4" hidden="1" x14ac:dyDescent="0.2">
      <c r="A1865" t="s">
        <v>8880</v>
      </c>
      <c r="B1865" s="4" t="s">
        <v>14184</v>
      </c>
      <c r="C1865" t="str">
        <f>CONCATENATE(A1865,", ",B1865)</f>
        <v xml:space="preserve">tong war, </v>
      </c>
    </row>
    <row r="1866" spans="1:4" hidden="1" x14ac:dyDescent="0.2">
      <c r="A1866" t="s">
        <v>8880</v>
      </c>
      <c r="B1866" s="4" t="s">
        <v>14184</v>
      </c>
      <c r="C1866" t="str">
        <f>CONCATENATE(A1866,", ",B1866)</f>
        <v xml:space="preserve">tong war, </v>
      </c>
    </row>
    <row r="1867" spans="1:4" hidden="1" x14ac:dyDescent="0.2">
      <c r="A1867" t="s">
        <v>10118</v>
      </c>
      <c r="B1867" s="4" t="s">
        <v>14184</v>
      </c>
      <c r="C1867" t="str">
        <f>CONCATENATE(A1867,", ",B1867)</f>
        <v xml:space="preserve">street, </v>
      </c>
    </row>
    <row r="1868" spans="1:4" x14ac:dyDescent="0.2">
      <c r="A1868" t="s">
        <v>4961</v>
      </c>
      <c r="B1868" s="4" t="s">
        <v>977</v>
      </c>
      <c r="C1868" t="str">
        <f>CONCATENATE(A1868,", ",B1868)</f>
        <v>Robbery Street, 32 auto</v>
      </c>
      <c r="D1868" t="s">
        <v>11515</v>
      </c>
    </row>
    <row r="1869" spans="1:4" hidden="1" x14ac:dyDescent="0.2">
      <c r="A1869" t="s">
        <v>10290</v>
      </c>
      <c r="B1869" s="4" t="s">
        <v>14184</v>
      </c>
      <c r="C1869" t="str">
        <f>CONCATENATE(A1869,", ",B1869)</f>
        <v xml:space="preserve">all armed, </v>
      </c>
    </row>
    <row r="1870" spans="1:4" hidden="1" x14ac:dyDescent="0.2">
      <c r="A1870" t="s">
        <v>10118</v>
      </c>
      <c r="B1870" s="4" t="s">
        <v>524</v>
      </c>
      <c r="C1870" t="str">
        <f>CONCATENATE(A1870,", ",B1870)</f>
        <v>street, out of Park</v>
      </c>
    </row>
    <row r="1871" spans="1:4" hidden="1" x14ac:dyDescent="0.2">
      <c r="A1871" t="s">
        <v>10293</v>
      </c>
      <c r="B1871" s="4" t="s">
        <v>14184</v>
      </c>
      <c r="C1871" t="str">
        <f>CONCATENATE(A1871,", ",B1871)</f>
        <v xml:space="preserve">six times shot, </v>
      </c>
    </row>
    <row r="1872" spans="1:4" hidden="1" x14ac:dyDescent="0.2">
      <c r="A1872" t="s">
        <v>10295</v>
      </c>
      <c r="B1872" s="4" t="s">
        <v>525</v>
      </c>
      <c r="C1872" t="str">
        <f>CONCATENATE(A1872,", ",B1872)</f>
        <v>from auto, leave gun</v>
      </c>
    </row>
    <row r="1873" spans="1:4" hidden="1" x14ac:dyDescent="0.2">
      <c r="A1873" t="s">
        <v>10297</v>
      </c>
      <c r="B1873" s="4" t="s">
        <v>527</v>
      </c>
      <c r="C1873" t="str">
        <f>CONCATENATE(A1873,", ",B1873)</f>
        <v>street altercation, skull 2on 2</v>
      </c>
    </row>
    <row r="1874" spans="1:4" hidden="1" x14ac:dyDescent="0.2">
      <c r="A1874" t="s">
        <v>10299</v>
      </c>
      <c r="B1874" s="4" t="s">
        <v>528</v>
      </c>
      <c r="C1874" t="str">
        <f>CONCATENATE(A1874,", ",B1874)</f>
        <v>by roomer, shot another too</v>
      </c>
    </row>
    <row r="1875" spans="1:4" hidden="1" x14ac:dyDescent="0.2">
      <c r="B1875" s="4" t="s">
        <v>9454</v>
      </c>
      <c r="C1875" t="str">
        <f>CONCATENATE(A1875,", ",B1875)</f>
        <v>, skull</v>
      </c>
    </row>
    <row r="1876" spans="1:4" hidden="1" x14ac:dyDescent="0.2">
      <c r="A1876" t="s">
        <v>10303</v>
      </c>
      <c r="B1876" s="4" t="s">
        <v>14184</v>
      </c>
      <c r="C1876" t="str">
        <f>CONCATENATE(A1876,", ",B1876)</f>
        <v xml:space="preserve">in back, </v>
      </c>
    </row>
    <row r="1877" spans="1:4" hidden="1" x14ac:dyDescent="0.2">
      <c r="A1877" t="s">
        <v>10305</v>
      </c>
      <c r="B1877" s="4" t="s">
        <v>529</v>
      </c>
      <c r="C1877" t="str">
        <f>CONCATENATE(A1877,", ",B1877)</f>
        <v>sus 801 roomer, unbalanced</v>
      </c>
    </row>
    <row r="1878" spans="1:4" hidden="1" x14ac:dyDescent="0.2">
      <c r="A1878" t="s">
        <v>9721</v>
      </c>
      <c r="B1878" s="4" t="s">
        <v>2197</v>
      </c>
      <c r="C1878" t="str">
        <f>CONCATENATE(A1878,", ",B1878)</f>
        <v>by bartender, murder</v>
      </c>
    </row>
    <row r="1879" spans="1:4" hidden="1" x14ac:dyDescent="0.2">
      <c r="A1879" t="s">
        <v>9681</v>
      </c>
      <c r="B1879" s="4" t="s">
        <v>530</v>
      </c>
      <c r="C1879" t="str">
        <f>CONCATENATE(A1879,", ",B1879)</f>
        <v>in room, gun left</v>
      </c>
    </row>
    <row r="1880" spans="1:4" hidden="1" x14ac:dyDescent="0.2">
      <c r="A1880" t="s">
        <v>10309</v>
      </c>
      <c r="B1880" s="4" t="s">
        <v>531</v>
      </c>
      <c r="C1880" t="str">
        <f>CONCATENATE(A1880,", ",B1880)</f>
        <v>stevedore, by sailor</v>
      </c>
    </row>
    <row r="1881" spans="1:4" hidden="1" x14ac:dyDescent="0.2">
      <c r="A1881" t="s">
        <v>10311</v>
      </c>
      <c r="B1881" s="4" t="s">
        <v>532</v>
      </c>
      <c r="C1881" t="str">
        <f>CONCATENATE(A1881,", ",B1881)</f>
        <v>in store, assassin</v>
      </c>
    </row>
    <row r="1882" spans="1:4" hidden="1" x14ac:dyDescent="0.2">
      <c r="A1882" t="s">
        <v>10313</v>
      </c>
      <c r="B1882" s="4" t="s">
        <v>533</v>
      </c>
      <c r="C1882" t="str">
        <f>CONCATENATE(A1882,", ",B1882)</f>
        <v>sleeping, assc hq.</v>
      </c>
    </row>
    <row r="1883" spans="1:4" hidden="1" x14ac:dyDescent="0.2">
      <c r="A1883" t="s">
        <v>9898</v>
      </c>
      <c r="B1883" s="4" t="s">
        <v>534</v>
      </c>
      <c r="C1883" t="str">
        <f>CONCATENATE(A1883,", ",B1883)</f>
        <v>hotel, 7 empty shells</v>
      </c>
    </row>
    <row r="1884" spans="1:4" x14ac:dyDescent="0.2">
      <c r="A1884" t="s">
        <v>11515</v>
      </c>
      <c r="B1884" s="4" t="s">
        <v>14184</v>
      </c>
      <c r="C1884" t="str">
        <f>CONCATENATE(A1884,", ",B1884)</f>
        <v xml:space="preserve">Robbery, </v>
      </c>
      <c r="D1884" t="s">
        <v>11515</v>
      </c>
    </row>
    <row r="1885" spans="1:4" hidden="1" x14ac:dyDescent="0.2">
      <c r="A1885" t="s">
        <v>10318</v>
      </c>
      <c r="B1885" s="4" t="s">
        <v>14184</v>
      </c>
      <c r="C1885" t="str">
        <f>CONCATENATE(A1885,", ",B1885)</f>
        <v xml:space="preserve">rob guard shot, </v>
      </c>
    </row>
    <row r="1886" spans="1:4" x14ac:dyDescent="0.2">
      <c r="A1886" t="s">
        <v>4957</v>
      </c>
      <c r="B1886" s="4" t="s">
        <v>14184</v>
      </c>
      <c r="C1886" t="str">
        <f>CONCATENATE(A1886,", ",B1886)</f>
        <v xml:space="preserve">Robbery street, </v>
      </c>
      <c r="D1886" t="s">
        <v>11515</v>
      </c>
    </row>
    <row r="1887" spans="1:4" hidden="1" x14ac:dyDescent="0.2">
      <c r="A1887" t="s">
        <v>11830</v>
      </c>
      <c r="B1887" s="4" t="s">
        <v>14184</v>
      </c>
      <c r="C1887" t="str">
        <f>CONCATENATE(A1887,", ",B1887)</f>
        <v xml:space="preserve">sus 801, </v>
      </c>
    </row>
    <row r="1888" spans="1:4" hidden="1" x14ac:dyDescent="0.2">
      <c r="A1888" t="s">
        <v>11830</v>
      </c>
      <c r="B1888" s="4" t="s">
        <v>8050</v>
      </c>
      <c r="C1888" t="str">
        <f>CONCATENATE(A1888,", ",B1888)</f>
        <v>sus 801, ex roomer</v>
      </c>
    </row>
    <row r="1889" spans="1:4" hidden="1" x14ac:dyDescent="0.2">
      <c r="A1889" t="s">
        <v>10323</v>
      </c>
      <c r="B1889" s="4" t="s">
        <v>536</v>
      </c>
      <c r="C1889" t="str">
        <f>CONCATENATE(A1889,", ",B1889)</f>
        <v>Windo was off, rope around neck</v>
      </c>
    </row>
    <row r="1890" spans="1:4" hidden="1" x14ac:dyDescent="0.2">
      <c r="A1890" t="s">
        <v>10325</v>
      </c>
      <c r="B1890" s="4" t="s">
        <v>14184</v>
      </c>
      <c r="C1890" t="str">
        <f>CONCATENATE(A1890,", ",B1890)</f>
        <v xml:space="preserve">rob v. in auto, </v>
      </c>
    </row>
    <row r="1891" spans="1:4" hidden="1" x14ac:dyDescent="0.2">
      <c r="A1891" t="s">
        <v>11830</v>
      </c>
      <c r="B1891" s="4" t="s">
        <v>14184</v>
      </c>
      <c r="C1891" t="str">
        <f>CONCATENATE(A1891,", ",B1891)</f>
        <v xml:space="preserve">sus 801, </v>
      </c>
    </row>
    <row r="1892" spans="1:4" hidden="1" x14ac:dyDescent="0.2">
      <c r="A1892" t="s">
        <v>10327</v>
      </c>
      <c r="B1892" s="4" t="s">
        <v>537</v>
      </c>
      <c r="C1892" t="str">
        <f>CONCATENATE(A1892,", ",B1892)</f>
        <v>shot stabbed, victim had gun in belt</v>
      </c>
    </row>
    <row r="1893" spans="1:4" hidden="1" x14ac:dyDescent="0.2">
      <c r="A1893" t="s">
        <v>10329</v>
      </c>
      <c r="B1893" s="4" t="s">
        <v>538</v>
      </c>
      <c r="C1893" t="str">
        <f>CONCATENATE(A1893,", ",B1893)</f>
        <v>bound and gagg, all rooms ransacked</v>
      </c>
    </row>
    <row r="1894" spans="1:4" hidden="1" x14ac:dyDescent="0.2">
      <c r="A1894" t="s">
        <v>10331</v>
      </c>
      <c r="B1894" s="4" t="s">
        <v>14184</v>
      </c>
      <c r="C1894" t="str">
        <f>CONCATENATE(A1894,", ",B1894)</f>
        <v xml:space="preserve">in home/dringkin, </v>
      </c>
    </row>
    <row r="1895" spans="1:4" hidden="1" x14ac:dyDescent="0.2">
      <c r="A1895" t="s">
        <v>10333</v>
      </c>
      <c r="B1895" s="4" t="s">
        <v>539</v>
      </c>
      <c r="C1895" t="str">
        <f>CONCATENATE(A1895,", ",B1895)</f>
        <v>mutual over game, suspect also cut</v>
      </c>
    </row>
    <row r="1896" spans="1:4" x14ac:dyDescent="0.2">
      <c r="A1896" t="s">
        <v>4999</v>
      </c>
      <c r="B1896" s="4" t="s">
        <v>9454</v>
      </c>
      <c r="C1896" t="str">
        <f>CONCATENATE(A1896,", ",B1896)</f>
        <v>Robbery lot, skull</v>
      </c>
      <c r="D1896" t="s">
        <v>11515</v>
      </c>
    </row>
    <row r="1897" spans="1:4" x14ac:dyDescent="0.2">
      <c r="A1897" t="s">
        <v>11515</v>
      </c>
      <c r="B1897" s="4" t="s">
        <v>977</v>
      </c>
      <c r="C1897" t="str">
        <f>CONCATENATE(A1897,", ",B1897)</f>
        <v>Robbery, 32 auto</v>
      </c>
      <c r="D1897" t="s">
        <v>11515</v>
      </c>
    </row>
    <row r="1898" spans="1:4" hidden="1" x14ac:dyDescent="0.2">
      <c r="A1898" t="s">
        <v>9053</v>
      </c>
      <c r="B1898" s="4" t="s">
        <v>376</v>
      </c>
      <c r="C1898" t="str">
        <f>CONCATENATE(A1898,", ",B1898)</f>
        <v>in street, shot twice</v>
      </c>
    </row>
    <row r="1899" spans="1:4" x14ac:dyDescent="0.2">
      <c r="A1899" t="s">
        <v>11515</v>
      </c>
      <c r="B1899" s="4" t="s">
        <v>995</v>
      </c>
      <c r="C1899" t="str">
        <f>CONCATENATE(A1899,", ",B1899)</f>
        <v>Robbery, 38&amp;22 pistols</v>
      </c>
      <c r="D1899" t="s">
        <v>11515</v>
      </c>
    </row>
    <row r="1900" spans="1:4" hidden="1" x14ac:dyDescent="0.2">
      <c r="A1900" t="s">
        <v>11830</v>
      </c>
      <c r="B1900" s="4" t="s">
        <v>14184</v>
      </c>
      <c r="C1900" t="str">
        <f>CONCATENATE(A1900,", ",B1900)</f>
        <v xml:space="preserve">sus 801, </v>
      </c>
    </row>
    <row r="1901" spans="1:4" hidden="1" x14ac:dyDescent="0.2">
      <c r="A1901" t="s">
        <v>1458</v>
      </c>
      <c r="B1901" s="4" t="s">
        <v>14184</v>
      </c>
      <c r="C1901" t="str">
        <f>CONCATENATE(A1901,", ",B1901)</f>
        <v xml:space="preserve">prostitute?, </v>
      </c>
    </row>
    <row r="1902" spans="1:4" hidden="1" x14ac:dyDescent="0.2">
      <c r="A1902" t="s">
        <v>10345</v>
      </c>
      <c r="B1902" s="4" t="s">
        <v>543</v>
      </c>
      <c r="C1902" t="str">
        <f>CONCATENATE(A1902,", ",B1902)</f>
        <v>extort as Shrimp money, ranch gangster</v>
      </c>
    </row>
    <row r="1903" spans="1:4" hidden="1" x14ac:dyDescent="0.2">
      <c r="A1903" t="s">
        <v>10347</v>
      </c>
      <c r="B1903" s="4" t="s">
        <v>14184</v>
      </c>
      <c r="C1903" t="str">
        <f>CONCATENATE(A1903,", ",B1903)</f>
        <v xml:space="preserve">rob cop killed, </v>
      </c>
    </row>
    <row r="1904" spans="1:4" hidden="1" x14ac:dyDescent="0.2">
      <c r="A1904" t="s">
        <v>10349</v>
      </c>
      <c r="B1904" s="4" t="s">
        <v>504</v>
      </c>
      <c r="C1904" t="str">
        <f>CONCATENATE(A1904,", ",B1904)</f>
        <v>rob, 2 robbers</v>
      </c>
    </row>
    <row r="1905" spans="1:4" hidden="1" x14ac:dyDescent="0.2">
      <c r="A1905" t="s">
        <v>10351</v>
      </c>
      <c r="B1905" s="4" t="s">
        <v>14184</v>
      </c>
      <c r="C1905" t="str">
        <f>CONCATENATE(A1905,", ",B1905)</f>
        <v xml:space="preserve">in  room, </v>
      </c>
    </row>
    <row r="1906" spans="1:4" hidden="1" x14ac:dyDescent="0.2">
      <c r="A1906" t="s">
        <v>10353</v>
      </c>
      <c r="B1906" s="4" t="s">
        <v>545</v>
      </c>
      <c r="C1906" t="str">
        <f>CONCATENATE(A1906,", ",B1906)</f>
        <v>soft drink parlor, 3 shot by 3</v>
      </c>
    </row>
    <row r="1907" spans="1:4" hidden="1" x14ac:dyDescent="0.2">
      <c r="A1907" t="s">
        <v>10355</v>
      </c>
      <c r="B1907" s="4" t="s">
        <v>546</v>
      </c>
      <c r="C1907" t="str">
        <f>CONCATENATE(A1907,", ",B1907)</f>
        <v>remark/fight, Mansla</v>
      </c>
    </row>
    <row r="1908" spans="1:4" x14ac:dyDescent="0.2">
      <c r="A1908" t="s">
        <v>11515</v>
      </c>
      <c r="B1908" s="4" t="s">
        <v>988</v>
      </c>
      <c r="C1908" t="str">
        <f>CONCATENATE(A1908,", ",B1908)</f>
        <v>Robbery, 38 cal</v>
      </c>
      <c r="D1908" t="s">
        <v>11515</v>
      </c>
    </row>
    <row r="1909" spans="1:4" hidden="1" x14ac:dyDescent="0.2">
      <c r="A1909" t="s">
        <v>9681</v>
      </c>
      <c r="B1909" s="4" t="s">
        <v>14184</v>
      </c>
      <c r="C1909" t="str">
        <f>CONCATENATE(A1909,", ",B1909)</f>
        <v xml:space="preserve">in room, </v>
      </c>
    </row>
    <row r="1910" spans="1:4" x14ac:dyDescent="0.2">
      <c r="A1910" t="s">
        <v>11515</v>
      </c>
      <c r="B1910" s="4" t="s">
        <v>14184</v>
      </c>
      <c r="C1910" t="str">
        <f>CONCATENATE(A1910,", ",B1910)</f>
        <v xml:space="preserve">Robbery, </v>
      </c>
      <c r="D1910" t="s">
        <v>11515</v>
      </c>
    </row>
    <row r="1911" spans="1:4" hidden="1" x14ac:dyDescent="0.2">
      <c r="A1911" t="s">
        <v>10303</v>
      </c>
      <c r="B1911" s="4" t="s">
        <v>547</v>
      </c>
      <c r="C1911" t="str">
        <f>CONCATENATE(A1911,", ",B1911)</f>
        <v>in back, servant in house</v>
      </c>
    </row>
    <row r="1912" spans="1:4" x14ac:dyDescent="0.2">
      <c r="A1912" t="s">
        <v>5033</v>
      </c>
      <c r="B1912" s="4" t="s">
        <v>1001</v>
      </c>
      <c r="C1912" t="str">
        <f>CONCATENATE(A1912,", ",B1912)</f>
        <v>narc robbery, 22 revol</v>
      </c>
      <c r="D1912" t="s">
        <v>11515</v>
      </c>
    </row>
    <row r="1913" spans="1:4" hidden="1" x14ac:dyDescent="0.2">
      <c r="A1913" t="s">
        <v>10363</v>
      </c>
      <c r="B1913" s="4" t="s">
        <v>14184</v>
      </c>
      <c r="C1913" t="str">
        <f>CONCATENATE(A1913,", ",B1913)</f>
        <v xml:space="preserve">sus shot self, </v>
      </c>
    </row>
    <row r="1914" spans="1:4" hidden="1" x14ac:dyDescent="0.2">
      <c r="A1914" t="s">
        <v>8790</v>
      </c>
      <c r="B1914" s="4" t="s">
        <v>14184</v>
      </c>
      <c r="C1914" t="str">
        <f>CONCATENATE(A1914,", ",B1914)</f>
        <v xml:space="preserve">drunken brawl, </v>
      </c>
    </row>
    <row r="1915" spans="1:4" hidden="1" x14ac:dyDescent="0.2">
      <c r="A1915" t="s">
        <v>10318</v>
      </c>
      <c r="B1915" s="4" t="s">
        <v>14184</v>
      </c>
      <c r="C1915" t="str">
        <f>CONCATENATE(A1915,", ",B1915)</f>
        <v xml:space="preserve">rob guard shot, </v>
      </c>
    </row>
    <row r="1916" spans="1:4" hidden="1" x14ac:dyDescent="0.2">
      <c r="A1916" t="s">
        <v>10367</v>
      </c>
      <c r="B1916" s="4" t="s">
        <v>14184</v>
      </c>
      <c r="C1916" t="str">
        <f>CONCATENATE(A1916,", ",B1916)</f>
        <v xml:space="preserve">in trunk, </v>
      </c>
    </row>
    <row r="1917" spans="1:4" hidden="1" x14ac:dyDescent="0.2">
      <c r="A1917" t="s">
        <v>10369</v>
      </c>
      <c r="B1917" s="4" t="s">
        <v>549</v>
      </c>
      <c r="C1917" t="str">
        <f>CONCATENATE(A1917,", ",B1917)</f>
        <v>bakery, baker shot</v>
      </c>
    </row>
    <row r="1918" spans="1:4" hidden="1" x14ac:dyDescent="0.2">
      <c r="A1918" t="s">
        <v>10000</v>
      </c>
      <c r="B1918" s="4" t="s">
        <v>14184</v>
      </c>
      <c r="C1918" t="str">
        <f>CONCATENATE(A1918,", ",B1918)</f>
        <v xml:space="preserve">room, </v>
      </c>
    </row>
    <row r="1919" spans="1:4" hidden="1" x14ac:dyDescent="0.2">
      <c r="A1919" t="s">
        <v>10372</v>
      </c>
      <c r="B1919" s="4" t="s">
        <v>550</v>
      </c>
      <c r="C1919" t="str">
        <f>CONCATENATE(A1919,", ",B1919)</f>
        <v>rob soft drink, proprietor</v>
      </c>
    </row>
    <row r="1920" spans="1:4" hidden="1" x14ac:dyDescent="0.2">
      <c r="A1920" t="s">
        <v>11830</v>
      </c>
      <c r="B1920" s="4" t="s">
        <v>14184</v>
      </c>
      <c r="C1920" t="str">
        <f>CONCATENATE(A1920,", ",B1920)</f>
        <v xml:space="preserve">sus 801, </v>
      </c>
    </row>
    <row r="1921" spans="1:4" hidden="1" x14ac:dyDescent="0.2">
      <c r="A1921" t="s">
        <v>10375</v>
      </c>
      <c r="B1921" s="4" t="s">
        <v>309</v>
      </c>
      <c r="C1921" t="str">
        <f>CONCATENATE(A1921,", ",B1921)</f>
        <v>both soldiers, US case?</v>
      </c>
    </row>
    <row r="1922" spans="1:4" hidden="1" x14ac:dyDescent="0.2">
      <c r="A1922" t="s">
        <v>10377</v>
      </c>
      <c r="B1922" s="4" t="s">
        <v>14184</v>
      </c>
      <c r="C1922" t="str">
        <f>CONCATENATE(A1922,", ",B1922)</f>
        <v xml:space="preserve">badly, </v>
      </c>
    </row>
    <row r="1923" spans="1:4" hidden="1" x14ac:dyDescent="0.2">
      <c r="A1923" t="s">
        <v>10379</v>
      </c>
      <c r="B1923" s="4" t="s">
        <v>551</v>
      </c>
      <c r="C1923" t="str">
        <f>CONCATENATE(A1923,", ",B1923)</f>
        <v>rob jewel store, shoots clerk</v>
      </c>
    </row>
    <row r="1924" spans="1:4" hidden="1" x14ac:dyDescent="0.2">
      <c r="A1924" t="s">
        <v>9613</v>
      </c>
      <c r="B1924" s="4" t="s">
        <v>552</v>
      </c>
      <c r="C1924" t="str">
        <f>CONCATENATE(A1924,", ",B1924)</f>
        <v>bro in law, self defense??</v>
      </c>
    </row>
    <row r="1925" spans="1:4" x14ac:dyDescent="0.2">
      <c r="A1925" t="s">
        <v>11515</v>
      </c>
      <c r="B1925" s="4" t="s">
        <v>1003</v>
      </c>
      <c r="C1925" t="str">
        <f>CONCATENATE(A1925,", ",B1925)</f>
        <v>Robbery, hung jury</v>
      </c>
      <c r="D1925" t="s">
        <v>11515</v>
      </c>
    </row>
    <row r="1926" spans="1:4" hidden="1" x14ac:dyDescent="0.2">
      <c r="A1926" t="s">
        <v>10384</v>
      </c>
      <c r="B1926" s="4" t="s">
        <v>555</v>
      </c>
      <c r="C1926" t="str">
        <f>CONCATENATE(A1926,", ",B1926)</f>
        <v>Big shootout, bank car v. was</v>
      </c>
    </row>
    <row r="1927" spans="1:4" hidden="1" x14ac:dyDescent="0.2">
      <c r="A1927" t="s">
        <v>11830</v>
      </c>
      <c r="B1927" s="4" t="s">
        <v>14184</v>
      </c>
      <c r="C1927" t="str">
        <f>CONCATENATE(A1927,", ",B1927)</f>
        <v xml:space="preserve">sus 801, </v>
      </c>
    </row>
    <row r="1928" spans="1:4" hidden="1" x14ac:dyDescent="0.2">
      <c r="A1928" t="s">
        <v>10387</v>
      </c>
      <c r="B1928" s="4" t="s">
        <v>14184</v>
      </c>
      <c r="C1928" t="str">
        <f>CONCATENATE(A1928,", ",B1928)</f>
        <v xml:space="preserve">waitress, </v>
      </c>
    </row>
    <row r="1929" spans="1:4" hidden="1" x14ac:dyDescent="0.2">
      <c r="A1929" t="s">
        <v>10389</v>
      </c>
      <c r="B1929" s="4" t="s">
        <v>558</v>
      </c>
      <c r="C1929" t="str">
        <f>CONCATENATE(A1929,", ",B1929)</f>
        <v>trying to arrest, at suggest of cop</v>
      </c>
    </row>
    <row r="1930" spans="1:4" x14ac:dyDescent="0.2">
      <c r="A1930" t="s">
        <v>11515</v>
      </c>
      <c r="B1930" s="4" t="s">
        <v>984</v>
      </c>
      <c r="C1930" t="str">
        <f>CONCATENATE(A1930,", ",B1930)</f>
        <v>Robbery, 45 cal</v>
      </c>
      <c r="D1930" t="s">
        <v>11515</v>
      </c>
    </row>
    <row r="1931" spans="1:4" hidden="1" x14ac:dyDescent="0.2">
      <c r="A1931" t="s">
        <v>10392</v>
      </c>
      <c r="B1931" s="4" t="s">
        <v>559</v>
      </c>
      <c r="C1931" t="str">
        <f>CONCATENATE(A1931,", ",B1931)</f>
        <v>Still in basement, agent shot too</v>
      </c>
    </row>
    <row r="1932" spans="1:4" hidden="1" x14ac:dyDescent="0.2">
      <c r="A1932" t="s">
        <v>10783</v>
      </c>
      <c r="B1932" s="4" t="s">
        <v>561</v>
      </c>
      <c r="C1932" t="str">
        <f>CONCATENATE(A1932,", ",B1932)</f>
        <v>tied and gagged, ransacked</v>
      </c>
    </row>
    <row r="1933" spans="1:4" hidden="1" x14ac:dyDescent="0.2">
      <c r="A1933" t="s">
        <v>11830</v>
      </c>
      <c r="B1933" s="4" t="s">
        <v>12069</v>
      </c>
      <c r="C1933" t="str">
        <f>CONCATENATE(A1933,", ",B1933)</f>
        <v>sus 801, rejected suitor</v>
      </c>
    </row>
    <row r="1934" spans="1:4" hidden="1" x14ac:dyDescent="0.2">
      <c r="A1934" t="s">
        <v>1459</v>
      </c>
      <c r="B1934" s="4" t="s">
        <v>14184</v>
      </c>
      <c r="C1934" t="str">
        <f>CONCATENATE(A1934,", ",B1934)</f>
        <v xml:space="preserve">Fior D'Italia, </v>
      </c>
    </row>
    <row r="1935" spans="1:4" hidden="1" x14ac:dyDescent="0.2">
      <c r="A1935" t="s">
        <v>10398</v>
      </c>
      <c r="B1935" s="4" t="s">
        <v>14184</v>
      </c>
      <c r="C1935" t="str">
        <f>CONCATENATE(A1935,", ",B1935)</f>
        <v xml:space="preserve">by newsboys?, </v>
      </c>
    </row>
    <row r="1936" spans="1:4" hidden="1" x14ac:dyDescent="0.2">
      <c r="A1936" t="s">
        <v>10400</v>
      </c>
      <c r="B1936" s="4" t="s">
        <v>14184</v>
      </c>
      <c r="C1936" t="str">
        <f>CONCATENATE(A1936,", ",B1936)</f>
        <v xml:space="preserve">Altercation, </v>
      </c>
    </row>
    <row r="1937" spans="1:4" hidden="1" x14ac:dyDescent="0.2">
      <c r="A1937" t="s">
        <v>10402</v>
      </c>
      <c r="B1937" s="4" t="s">
        <v>14184</v>
      </c>
      <c r="C1937" t="str">
        <f>CONCATENATE(A1937,", ",B1937)</f>
        <v xml:space="preserve">maybe live in, </v>
      </c>
    </row>
    <row r="1938" spans="1:4" hidden="1" x14ac:dyDescent="0.2">
      <c r="A1938" t="s">
        <v>10232</v>
      </c>
      <c r="B1938" s="4" t="s">
        <v>14184</v>
      </c>
      <c r="C1938" t="str">
        <f>CONCATENATE(A1938,", ",B1938)</f>
        <v xml:space="preserve">argument, </v>
      </c>
    </row>
    <row r="1939" spans="1:4" hidden="1" x14ac:dyDescent="0.2">
      <c r="A1939" t="s">
        <v>10405</v>
      </c>
      <c r="B1939" s="4" t="s">
        <v>14184</v>
      </c>
      <c r="C1939" t="str">
        <f>CONCATENATE(A1939,", ",B1939)</f>
        <v xml:space="preserve">in apt, </v>
      </c>
    </row>
    <row r="1940" spans="1:4" hidden="1" x14ac:dyDescent="0.2">
      <c r="A1940" t="s">
        <v>10407</v>
      </c>
      <c r="B1940" s="4" t="s">
        <v>14184</v>
      </c>
      <c r="C1940" t="str">
        <f>CONCATENATE(A1940,", ",B1940)</f>
        <v xml:space="preserve">several shots, </v>
      </c>
    </row>
    <row r="1941" spans="1:4" hidden="1" x14ac:dyDescent="0.2">
      <c r="A1941" t="s">
        <v>11830</v>
      </c>
      <c r="B1941" s="4" t="s">
        <v>14184</v>
      </c>
      <c r="C1941" t="str">
        <f>CONCATENATE(A1941,", ",B1941)</f>
        <v xml:space="preserve">sus 801, </v>
      </c>
    </row>
    <row r="1942" spans="1:4" hidden="1" x14ac:dyDescent="0.2">
      <c r="A1942" t="s">
        <v>10410</v>
      </c>
      <c r="B1942" s="4" t="s">
        <v>14184</v>
      </c>
      <c r="C1942" t="str">
        <f>CONCATENATE(A1942,", ",B1942)</f>
        <v xml:space="preserve">rob by holdup men, </v>
      </c>
    </row>
    <row r="1943" spans="1:4" x14ac:dyDescent="0.2">
      <c r="A1943" t="s">
        <v>11515</v>
      </c>
      <c r="B1943" s="4" t="s">
        <v>1006</v>
      </c>
      <c r="C1943" t="str">
        <f>CONCATENATE(A1943,", ",B1943)</f>
        <v>Robbery, fell</v>
      </c>
      <c r="D1943" t="s">
        <v>11515</v>
      </c>
    </row>
    <row r="1944" spans="1:4" hidden="1" x14ac:dyDescent="0.2">
      <c r="A1944" t="s">
        <v>10413</v>
      </c>
      <c r="B1944" s="4" t="s">
        <v>562</v>
      </c>
      <c r="C1944" t="str">
        <f>CONCATENATE(A1944,", ",B1944)</f>
        <v>in house, need gun law</v>
      </c>
    </row>
    <row r="1945" spans="1:4" hidden="1" x14ac:dyDescent="0.2">
      <c r="A1945" t="s">
        <v>10410</v>
      </c>
      <c r="B1945" s="4" t="s">
        <v>2197</v>
      </c>
      <c r="C1945" t="str">
        <f>CONCATENATE(A1945,", ",B1945)</f>
        <v>rob by holdup men, murder</v>
      </c>
    </row>
    <row r="1946" spans="1:4" hidden="1" x14ac:dyDescent="0.2">
      <c r="A1946" t="s">
        <v>9789</v>
      </c>
      <c r="B1946" s="4" t="s">
        <v>563</v>
      </c>
      <c r="C1946" t="str">
        <f>CONCATENATE(A1946,", ",B1946)</f>
        <v>accident, thrown</v>
      </c>
    </row>
    <row r="1947" spans="1:4" hidden="1" x14ac:dyDescent="0.2">
      <c r="A1947" t="s">
        <v>10416</v>
      </c>
      <c r="B1947" s="4" t="s">
        <v>564</v>
      </c>
      <c r="C1947" t="str">
        <f>CONCATENATE(A1947,", ",B1947)</f>
        <v>mothers rest., regulate gun sales</v>
      </c>
    </row>
    <row r="1948" spans="1:4" x14ac:dyDescent="0.2">
      <c r="A1948" t="s">
        <v>11515</v>
      </c>
      <c r="B1948" s="4" t="s">
        <v>895</v>
      </c>
      <c r="C1948" t="str">
        <f>CONCATENATE(A1948,", ",B1948)</f>
        <v>Robbery, muni driver</v>
      </c>
      <c r="D1948" t="s">
        <v>11515</v>
      </c>
    </row>
    <row r="1949" spans="1:4" hidden="1" x14ac:dyDescent="0.2">
      <c r="A1949" t="s">
        <v>10419</v>
      </c>
      <c r="B1949" s="4" t="s">
        <v>566</v>
      </c>
      <c r="C1949" t="str">
        <f>CONCATENATE(A1949,", ",B1949)</f>
        <v>in rest., caught by</v>
      </c>
    </row>
    <row r="1950" spans="1:4" hidden="1" x14ac:dyDescent="0.2">
      <c r="A1950" t="s">
        <v>10421</v>
      </c>
      <c r="B1950" s="4" t="s">
        <v>10353</v>
      </c>
      <c r="C1950" t="str">
        <f>CONCATENATE(A1950,", ",B1950)</f>
        <v>steet - just left, soft drink parlor</v>
      </c>
    </row>
    <row r="1951" spans="1:4" hidden="1" x14ac:dyDescent="0.2">
      <c r="A1951" t="s">
        <v>10423</v>
      </c>
      <c r="B1951" s="4" t="s">
        <v>570</v>
      </c>
      <c r="C1951" t="str">
        <f>CONCATENATE(A1951,", ",B1951)</f>
        <v>rob pawnbroker, 211?</v>
      </c>
    </row>
    <row r="1952" spans="1:4" hidden="1" x14ac:dyDescent="0.2">
      <c r="A1952" t="s">
        <v>11830</v>
      </c>
      <c r="B1952" s="4" t="s">
        <v>14184</v>
      </c>
      <c r="C1952" t="str">
        <f>CONCATENATE(A1952,", ",B1952)</f>
        <v xml:space="preserve">sus 801, </v>
      </c>
    </row>
    <row r="1953" spans="1:4" hidden="1" x14ac:dyDescent="0.2">
      <c r="A1953" t="s">
        <v>10426</v>
      </c>
      <c r="B1953" s="4" t="s">
        <v>14184</v>
      </c>
      <c r="C1953" t="str">
        <f>CONCATENATE(A1953,", ",B1953)</f>
        <v xml:space="preserve">in hallway, </v>
      </c>
    </row>
    <row r="1954" spans="1:4" hidden="1" x14ac:dyDescent="0.2">
      <c r="B1954" s="4" t="s">
        <v>571</v>
      </c>
      <c r="C1954" t="str">
        <f>CONCATENATE(A1954,", ",B1954)</f>
        <v>, regualate dirks</v>
      </c>
    </row>
    <row r="1955" spans="1:4" x14ac:dyDescent="0.2">
      <c r="A1955" t="s">
        <v>11515</v>
      </c>
      <c r="B1955" s="4" t="s">
        <v>14184</v>
      </c>
      <c r="C1955" t="str">
        <f>CONCATENATE(A1955,", ",B1955)</f>
        <v xml:space="preserve">Robbery, </v>
      </c>
      <c r="D1955" t="s">
        <v>11515</v>
      </c>
    </row>
    <row r="1956" spans="1:4" hidden="1" x14ac:dyDescent="0.2">
      <c r="A1956" t="s">
        <v>11830</v>
      </c>
      <c r="B1956" s="4" t="s">
        <v>14184</v>
      </c>
      <c r="C1956" t="str">
        <f>CONCATENATE(A1956,", ",B1956)</f>
        <v xml:space="preserve">sus 801, </v>
      </c>
    </row>
    <row r="1957" spans="1:4" hidden="1" x14ac:dyDescent="0.2">
      <c r="A1957" t="s">
        <v>11830</v>
      </c>
      <c r="B1957" s="4" t="s">
        <v>14184</v>
      </c>
      <c r="C1957" t="str">
        <f>CONCATENATE(A1957,", ",B1957)</f>
        <v xml:space="preserve">sus 801, </v>
      </c>
    </row>
    <row r="1958" spans="1:4" hidden="1" x14ac:dyDescent="0.2">
      <c r="A1958" t="s">
        <v>11830</v>
      </c>
      <c r="B1958" s="4" t="s">
        <v>14184</v>
      </c>
      <c r="C1958" t="str">
        <f>CONCATENATE(A1958,", ",B1958)</f>
        <v xml:space="preserve">sus 801, </v>
      </c>
    </row>
    <row r="1959" spans="1:4" x14ac:dyDescent="0.2">
      <c r="A1959" t="s">
        <v>11515</v>
      </c>
      <c r="B1959" s="4" t="s">
        <v>14184</v>
      </c>
      <c r="C1959" t="str">
        <f>CONCATENATE(A1959,", ",B1959)</f>
        <v xml:space="preserve">Robbery, </v>
      </c>
      <c r="D1959" t="s">
        <v>11515</v>
      </c>
    </row>
    <row r="1960" spans="1:4" x14ac:dyDescent="0.2">
      <c r="A1960" t="s">
        <v>5059</v>
      </c>
      <c r="B1960" s="4" t="s">
        <v>978</v>
      </c>
      <c r="C1960" t="str">
        <f>CONCATENATE(A1960,", ",B1960)</f>
        <v>steet Robbery, 22 rifle</v>
      </c>
      <c r="D1960" t="s">
        <v>11515</v>
      </c>
    </row>
    <row r="1961" spans="1:4" hidden="1" x14ac:dyDescent="0.2">
      <c r="A1961" t="s">
        <v>9701</v>
      </c>
      <c r="B1961" s="4" t="s">
        <v>14184</v>
      </c>
      <c r="C1961" t="str">
        <f>CONCATENATE(A1961,", ",B1961)</f>
        <v xml:space="preserve">in front, </v>
      </c>
    </row>
    <row r="1962" spans="1:4" hidden="1" x14ac:dyDescent="0.2">
      <c r="A1962" t="s">
        <v>10433</v>
      </c>
      <c r="B1962" s="4" t="s">
        <v>10308</v>
      </c>
      <c r="C1962" t="str">
        <f>CONCATENATE(A1962,", ",B1962)</f>
        <v>over speaking Spanish, on steamer</v>
      </c>
    </row>
    <row r="1963" spans="1:4" x14ac:dyDescent="0.2">
      <c r="A1963" t="s">
        <v>12117</v>
      </c>
      <c r="B1963" s="4" t="s">
        <v>1012</v>
      </c>
      <c r="C1963" t="str">
        <f>CONCATENATE(A1963,", ",B1963)</f>
        <v>cop killed, robbery susp</v>
      </c>
      <c r="D1963" t="s">
        <v>11515</v>
      </c>
    </row>
    <row r="1964" spans="1:4" hidden="1" x14ac:dyDescent="0.2">
      <c r="A1964" t="s">
        <v>11830</v>
      </c>
      <c r="B1964" s="4" t="s">
        <v>14184</v>
      </c>
      <c r="C1964" t="str">
        <f>CONCATENATE(A1964,", ",B1964)</f>
        <v xml:space="preserve">sus 801, </v>
      </c>
    </row>
    <row r="1965" spans="1:4" hidden="1" x14ac:dyDescent="0.2">
      <c r="A1965" t="s">
        <v>8790</v>
      </c>
      <c r="B1965" s="4" t="s">
        <v>14184</v>
      </c>
      <c r="C1965" t="str">
        <f>CONCATENATE(A1965,", ",B1965)</f>
        <v xml:space="preserve">drunken brawl, </v>
      </c>
    </row>
    <row r="1966" spans="1:4" hidden="1" x14ac:dyDescent="0.2">
      <c r="A1966" t="s">
        <v>10438</v>
      </c>
      <c r="B1966" s="4" t="s">
        <v>14184</v>
      </c>
      <c r="C1966" t="str">
        <f>CONCATENATE(A1966,", ",B1966)</f>
        <v xml:space="preserve">drowned, </v>
      </c>
    </row>
    <row r="1967" spans="1:4" hidden="1" x14ac:dyDescent="0.2">
      <c r="A1967" t="s">
        <v>12117</v>
      </c>
      <c r="B1967" s="4" t="s">
        <v>14184</v>
      </c>
      <c r="C1967" t="str">
        <f>CONCATENATE(A1967,", ",B1967)</f>
        <v xml:space="preserve">cop killed, </v>
      </c>
    </row>
    <row r="1968" spans="1:4" hidden="1" x14ac:dyDescent="0.2">
      <c r="A1968" t="s">
        <v>11830</v>
      </c>
      <c r="B1968" s="4" t="s">
        <v>14184</v>
      </c>
      <c r="C1968" t="str">
        <f>CONCATENATE(A1968,", ",B1968)</f>
        <v xml:space="preserve">sus 801, </v>
      </c>
    </row>
    <row r="1969" spans="1:4" hidden="1" x14ac:dyDescent="0.2">
      <c r="A1969" t="s">
        <v>1460</v>
      </c>
      <c r="B1969" s="4" t="s">
        <v>7166</v>
      </c>
      <c r="C1969" t="str">
        <f>CONCATENATE(A1969,", ",B1969)</f>
        <v>rear of store, cut throat</v>
      </c>
    </row>
    <row r="1970" spans="1:4" hidden="1" x14ac:dyDescent="0.2">
      <c r="A1970" t="s">
        <v>10443</v>
      </c>
      <c r="B1970" s="4" t="s">
        <v>14881</v>
      </c>
      <c r="C1970" t="str">
        <f>CONCATENATE(A1970,", ",B1970)</f>
        <v>struggle with, son inlaw</v>
      </c>
    </row>
    <row r="1971" spans="1:4" hidden="1" x14ac:dyDescent="0.2">
      <c r="A1971" t="s">
        <v>10446</v>
      </c>
      <c r="B1971" s="4" t="s">
        <v>573</v>
      </c>
      <c r="C1971" t="str">
        <f>CONCATENATE(A1971,", ",B1971)</f>
        <v>wife shoots, man in dispute</v>
      </c>
    </row>
    <row r="1972" spans="1:4" hidden="1" x14ac:dyDescent="0.2">
      <c r="A1972" t="s">
        <v>10448</v>
      </c>
      <c r="B1972" s="4" t="s">
        <v>14184</v>
      </c>
      <c r="C1972" t="str">
        <f>CONCATENATE(A1972,", ",B1972)</f>
        <v xml:space="preserve">jury says 187, </v>
      </c>
    </row>
    <row r="1973" spans="1:4" hidden="1" x14ac:dyDescent="0.2">
      <c r="A1973" t="s">
        <v>10450</v>
      </c>
      <c r="B1973" s="4" t="s">
        <v>14184</v>
      </c>
      <c r="C1973" t="str">
        <f>CONCATENATE(A1973,", ",B1973)</f>
        <v xml:space="preserve">over bill of sale, </v>
      </c>
    </row>
    <row r="1974" spans="1:4" x14ac:dyDescent="0.2">
      <c r="A1974" t="s">
        <v>11515</v>
      </c>
      <c r="B1974" s="4" t="s">
        <v>984</v>
      </c>
      <c r="C1974" t="str">
        <f>CONCATENATE(A1974,", ",B1974)</f>
        <v>Robbery, 45 cal</v>
      </c>
      <c r="D1974" t="s">
        <v>11515</v>
      </c>
    </row>
    <row r="1975" spans="1:4" hidden="1" x14ac:dyDescent="0.2">
      <c r="A1975" t="s">
        <v>10413</v>
      </c>
      <c r="B1975" s="4" t="s">
        <v>14184</v>
      </c>
      <c r="C1975" t="str">
        <f>CONCATENATE(A1975,", ",B1975)</f>
        <v xml:space="preserve">in house, </v>
      </c>
    </row>
    <row r="1976" spans="1:4" x14ac:dyDescent="0.2">
      <c r="A1976" t="s">
        <v>11515</v>
      </c>
      <c r="B1976" s="4" t="s">
        <v>964</v>
      </c>
      <c r="C1976" t="str">
        <f>CONCATENATE(A1976,", ",B1976)</f>
        <v>Robbery, 25 auto</v>
      </c>
      <c r="D1976" t="s">
        <v>11515</v>
      </c>
    </row>
    <row r="1977" spans="1:4" hidden="1" x14ac:dyDescent="0.2">
      <c r="A1977" t="s">
        <v>10455</v>
      </c>
      <c r="B1977" s="4" t="s">
        <v>14184</v>
      </c>
      <c r="C1977" t="str">
        <f>CONCATENATE(A1977,", ",B1977)</f>
        <v xml:space="preserve">sus 801 yep, </v>
      </c>
    </row>
    <row r="1978" spans="1:4" hidden="1" x14ac:dyDescent="0.2">
      <c r="A1978" t="s">
        <v>10457</v>
      </c>
      <c r="B1978" s="4" t="s">
        <v>7575</v>
      </c>
      <c r="C1978" t="str">
        <f>CONCATENATE(A1978,", ",B1978)</f>
        <v>on steps, mansl</v>
      </c>
    </row>
    <row r="1979" spans="1:4" hidden="1" x14ac:dyDescent="0.2">
      <c r="A1979" t="s">
        <v>10460</v>
      </c>
      <c r="B1979" s="4" t="s">
        <v>575</v>
      </c>
      <c r="C1979" t="str">
        <f>CONCATENATE(A1979,", ",B1979)</f>
        <v>landlord, by 3 showing</v>
      </c>
    </row>
    <row r="1980" spans="1:4" hidden="1" x14ac:dyDescent="0.2">
      <c r="A1980" t="s">
        <v>10462</v>
      </c>
      <c r="B1980" s="4" t="s">
        <v>14184</v>
      </c>
      <c r="C1980" t="str">
        <f>CONCATENATE(A1980,", ",B1980)</f>
        <v xml:space="preserve">on toilet, </v>
      </c>
    </row>
    <row r="1981" spans="1:4" hidden="1" x14ac:dyDescent="0.2">
      <c r="A1981" t="s">
        <v>10118</v>
      </c>
      <c r="B1981" s="4" t="s">
        <v>14184</v>
      </c>
      <c r="C1981" t="str">
        <f>CONCATENATE(A1981,", ",B1981)</f>
        <v xml:space="preserve">street, </v>
      </c>
    </row>
    <row r="1982" spans="1:4" x14ac:dyDescent="0.2">
      <c r="A1982" t="s">
        <v>5084</v>
      </c>
      <c r="B1982" s="4" t="s">
        <v>960</v>
      </c>
      <c r="C1982" t="str">
        <f>CONCATENATE(A1982,", ",B1982)</f>
        <v>park robbery, 22 auto</v>
      </c>
      <c r="D1982" t="s">
        <v>11515</v>
      </c>
    </row>
    <row r="1983" spans="1:4" hidden="1" x14ac:dyDescent="0.2">
      <c r="A1983" t="s">
        <v>12117</v>
      </c>
      <c r="B1983" s="4" t="s">
        <v>14184</v>
      </c>
      <c r="C1983" t="str">
        <f>CONCATENATE(A1983,", ",B1983)</f>
        <v xml:space="preserve">cop killed, </v>
      </c>
    </row>
    <row r="1984" spans="1:4" hidden="1" x14ac:dyDescent="0.2">
      <c r="A1984" t="s">
        <v>10467</v>
      </c>
      <c r="B1984" s="4" t="s">
        <v>14184</v>
      </c>
      <c r="C1984" t="str">
        <f>CONCATENATE(A1984,", ",B1984)</f>
        <v xml:space="preserve">pool hall keeper, </v>
      </c>
    </row>
    <row r="1985" spans="1:4" x14ac:dyDescent="0.2">
      <c r="A1985" t="s">
        <v>11515</v>
      </c>
      <c r="B1985" s="4" t="s">
        <v>988</v>
      </c>
      <c r="C1985" t="str">
        <f>CONCATENATE(A1985,", ",B1985)</f>
        <v>Robbery, 38 cal</v>
      </c>
      <c r="D1985" t="s">
        <v>11515</v>
      </c>
    </row>
    <row r="1986" spans="1:4" x14ac:dyDescent="0.2">
      <c r="A1986" t="s">
        <v>11515</v>
      </c>
      <c r="B1986" s="4" t="s">
        <v>1018</v>
      </c>
      <c r="C1986" t="str">
        <f>CONCATENATE(A1986,", ",B1986)</f>
        <v>Robbery, 22 cal</v>
      </c>
      <c r="D1986" t="s">
        <v>11515</v>
      </c>
    </row>
    <row r="1987" spans="1:4" x14ac:dyDescent="0.2">
      <c r="A1987" t="s">
        <v>11515</v>
      </c>
      <c r="B1987" s="4" t="s">
        <v>1023</v>
      </c>
      <c r="C1987" t="str">
        <f>CONCATENATE(A1987,", ",B1987)</f>
        <v>Robbery, 32cal</v>
      </c>
      <c r="D1987" t="s">
        <v>11515</v>
      </c>
    </row>
    <row r="1988" spans="1:4" hidden="1" x14ac:dyDescent="0.2">
      <c r="A1988" t="s">
        <v>10472</v>
      </c>
      <c r="B1988" s="4" t="s">
        <v>577</v>
      </c>
      <c r="C1988" t="str">
        <f>CONCATENATE(A1988,", ",B1988)</f>
        <v>v. had gun, man involed too</v>
      </c>
    </row>
    <row r="1989" spans="1:4" hidden="1" x14ac:dyDescent="0.2">
      <c r="A1989" t="s">
        <v>10474</v>
      </c>
      <c r="B1989" s="4" t="s">
        <v>578</v>
      </c>
      <c r="C1989" t="str">
        <f>CONCATENATE(A1989,", ",B1989)</f>
        <v>after fight, man back with brother</v>
      </c>
    </row>
    <row r="1990" spans="1:4" hidden="1" x14ac:dyDescent="0.2">
      <c r="A1990" t="s">
        <v>10476</v>
      </c>
      <c r="B1990" s="4" t="s">
        <v>9436</v>
      </c>
      <c r="C1990" t="str">
        <f>CONCATENATE(A1990,", ",B1990)</f>
        <v>patron at cafe, shot</v>
      </c>
    </row>
    <row r="1991" spans="1:4" hidden="1" x14ac:dyDescent="0.2">
      <c r="A1991" t="s">
        <v>9053</v>
      </c>
      <c r="B1991" s="4" t="s">
        <v>14184</v>
      </c>
      <c r="C1991" t="str">
        <f>CONCATENATE(A1991,", ",B1991)</f>
        <v xml:space="preserve">in street, </v>
      </c>
    </row>
    <row r="1992" spans="1:4" hidden="1" x14ac:dyDescent="0.2">
      <c r="A1992" t="s">
        <v>17630</v>
      </c>
      <c r="B1992" s="4" t="s">
        <v>14184</v>
      </c>
      <c r="C1992" t="str">
        <f>CONCATENATE(A1992,", ",B1992)</f>
        <v xml:space="preserve">husband, </v>
      </c>
    </row>
    <row r="1993" spans="1:4" hidden="1" x14ac:dyDescent="0.2">
      <c r="A1993" t="s">
        <v>9665</v>
      </c>
      <c r="B1993" s="4" t="s">
        <v>580</v>
      </c>
      <c r="C1993" t="str">
        <f>CONCATENATE(A1993,", ",B1993)</f>
        <v>ex husband, shots new freind</v>
      </c>
    </row>
    <row r="1994" spans="1:4" hidden="1" x14ac:dyDescent="0.2">
      <c r="A1994" t="s">
        <v>10480</v>
      </c>
      <c r="B1994" s="4" t="s">
        <v>14184</v>
      </c>
      <c r="C1994" t="str">
        <f>CONCATENATE(A1994,", ",B1994)</f>
        <v xml:space="preserve">rob groce, </v>
      </c>
    </row>
    <row r="1995" spans="1:4" hidden="1" x14ac:dyDescent="0.2">
      <c r="A1995" t="s">
        <v>11830</v>
      </c>
      <c r="B1995" s="4" t="s">
        <v>14184</v>
      </c>
      <c r="C1995" t="str">
        <f>CONCATENATE(A1995,", ",B1995)</f>
        <v xml:space="preserve">sus 801, </v>
      </c>
    </row>
    <row r="1996" spans="1:4" hidden="1" x14ac:dyDescent="0.2">
      <c r="A1996" t="s">
        <v>17630</v>
      </c>
      <c r="B1996" s="4" t="s">
        <v>14184</v>
      </c>
      <c r="C1996" t="str">
        <f>CONCATENATE(A1996,", ",B1996)</f>
        <v xml:space="preserve">husband, </v>
      </c>
    </row>
    <row r="1997" spans="1:4" hidden="1" x14ac:dyDescent="0.2">
      <c r="A1997" t="s">
        <v>10482</v>
      </c>
      <c r="B1997" s="4" t="s">
        <v>582</v>
      </c>
      <c r="C1997" t="str">
        <f>CONCATENATE(A1997,", ",B1997)</f>
        <v>took her along, in his 801</v>
      </c>
    </row>
    <row r="1998" spans="1:4" hidden="1" x14ac:dyDescent="0.2">
      <c r="A1998" t="s">
        <v>11830</v>
      </c>
      <c r="B1998" s="4" t="s">
        <v>14184</v>
      </c>
      <c r="C1998" t="str">
        <f>CONCATENATE(A1998,", ",B1998)</f>
        <v xml:space="preserve">sus 801, </v>
      </c>
    </row>
    <row r="1999" spans="1:4" hidden="1" x14ac:dyDescent="0.2">
      <c r="A1999" t="s">
        <v>10485</v>
      </c>
      <c r="B1999" s="4" t="s">
        <v>583</v>
      </c>
      <c r="C1999" t="str">
        <f>CONCATENATE(A1999,", ",B1999)</f>
        <v>Maybe, Dom Ghio?</v>
      </c>
    </row>
    <row r="2000" spans="1:4" hidden="1" x14ac:dyDescent="0.2">
      <c r="A2000" t="s">
        <v>10487</v>
      </c>
      <c r="B2000" s="4" t="s">
        <v>584</v>
      </c>
      <c r="C2000" t="str">
        <f>CONCATENATE(A2000,", ",B2000)</f>
        <v>rob grocery, resisted</v>
      </c>
    </row>
    <row r="2001" spans="1:4" hidden="1" x14ac:dyDescent="0.2">
      <c r="A2001" t="s">
        <v>10114</v>
      </c>
      <c r="B2001" s="4" t="s">
        <v>14184</v>
      </c>
      <c r="C2001" t="str">
        <f>CONCATENATE(A2001,", ",B2001)</f>
        <v xml:space="preserve">fist fight, </v>
      </c>
    </row>
    <row r="2002" spans="1:4" hidden="1" x14ac:dyDescent="0.2">
      <c r="A2002" t="s">
        <v>10490</v>
      </c>
      <c r="B2002" s="4" t="s">
        <v>7336</v>
      </c>
      <c r="C2002" t="str">
        <f>CONCATENATE(A2002,", ",B2002)</f>
        <v>alcohol angle, in kitchen</v>
      </c>
    </row>
    <row r="2003" spans="1:4" hidden="1" x14ac:dyDescent="0.2">
      <c r="A2003" t="s">
        <v>9701</v>
      </c>
      <c r="B2003" s="4" t="s">
        <v>14184</v>
      </c>
      <c r="C2003" t="str">
        <f>CONCATENATE(A2003,", ",B2003)</f>
        <v xml:space="preserve">in front, </v>
      </c>
    </row>
    <row r="2004" spans="1:4" hidden="1" x14ac:dyDescent="0.2">
      <c r="A2004" t="s">
        <v>10493</v>
      </c>
      <c r="B2004" s="4" t="s">
        <v>14184</v>
      </c>
      <c r="C2004" t="str">
        <f>CONCATENATE(A2004,", ",B2004)</f>
        <v xml:space="preserve">work site, </v>
      </c>
    </row>
    <row r="2005" spans="1:4" hidden="1" x14ac:dyDescent="0.2">
      <c r="A2005" t="s">
        <v>10495</v>
      </c>
      <c r="B2005" s="4" t="s">
        <v>14184</v>
      </c>
      <c r="C2005" t="str">
        <f>CONCATENATE(A2005,", ",B2005)</f>
        <v xml:space="preserve">Rob? grocer killed, </v>
      </c>
    </row>
    <row r="2006" spans="1:4" x14ac:dyDescent="0.2">
      <c r="A2006" t="s">
        <v>11515</v>
      </c>
      <c r="B2006" s="4" t="s">
        <v>977</v>
      </c>
      <c r="C2006" t="str">
        <f>CONCATENATE(A2006,", ",B2006)</f>
        <v>Robbery, 32 auto</v>
      </c>
      <c r="D2006" t="s">
        <v>11515</v>
      </c>
    </row>
    <row r="2007" spans="1:4" hidden="1" x14ac:dyDescent="0.2">
      <c r="A2007" t="s">
        <v>10498</v>
      </c>
      <c r="B2007" s="4" t="s">
        <v>14184</v>
      </c>
      <c r="C2007" t="str">
        <f>CONCATENATE(A2007,", ",B2007)</f>
        <v xml:space="preserve">entering home, </v>
      </c>
    </row>
    <row r="2008" spans="1:4" hidden="1" x14ac:dyDescent="0.2">
      <c r="A2008" t="s">
        <v>10500</v>
      </c>
      <c r="B2008" s="4" t="s">
        <v>587</v>
      </c>
      <c r="C2008" t="str">
        <f>CONCATENATE(A2008,", ",B2008)</f>
        <v>gun battle, v was special</v>
      </c>
    </row>
    <row r="2009" spans="1:4" hidden="1" x14ac:dyDescent="0.2">
      <c r="A2009" t="s">
        <v>11830</v>
      </c>
      <c r="B2009" s="4" t="s">
        <v>10299</v>
      </c>
      <c r="C2009" t="str">
        <f>CONCATENATE(A2009,", ",B2009)</f>
        <v>sus 801, by roomer</v>
      </c>
    </row>
    <row r="2010" spans="1:4" hidden="1" x14ac:dyDescent="0.2">
      <c r="A2010" t="s">
        <v>10503</v>
      </c>
      <c r="B2010" s="4" t="s">
        <v>590</v>
      </c>
      <c r="C2010" t="str">
        <f>CONCATENATE(A2010,", ",B2010)</f>
        <v>prospective, renter, Nelson?</v>
      </c>
    </row>
    <row r="2011" spans="1:4" hidden="1" x14ac:dyDescent="0.2">
      <c r="A2011" t="s">
        <v>10505</v>
      </c>
      <c r="B2011" s="4" t="s">
        <v>14184</v>
      </c>
      <c r="C2011" t="str">
        <f>CONCATENATE(A2011,", ",B2011)</f>
        <v xml:space="preserve">Rob? Storekeeper, </v>
      </c>
    </row>
    <row r="2012" spans="1:4" hidden="1" x14ac:dyDescent="0.2">
      <c r="A2012" t="s">
        <v>11908</v>
      </c>
      <c r="B2012" s="4" t="s">
        <v>7663</v>
      </c>
      <c r="C2012" t="str">
        <f>CONCATENATE(A2012,", ",B2012)</f>
        <v>fight, manslaughter</v>
      </c>
    </row>
    <row r="2013" spans="1:4" hidden="1" x14ac:dyDescent="0.2">
      <c r="A2013" t="s">
        <v>10508</v>
      </c>
      <c r="B2013" s="4" t="s">
        <v>14184</v>
      </c>
      <c r="C2013" t="str">
        <f>CONCATENATE(A2013,", ",B2013)</f>
        <v xml:space="preserve">shot from auto, </v>
      </c>
    </row>
    <row r="2014" spans="1:4" hidden="1" x14ac:dyDescent="0.2">
      <c r="B2014" s="4" t="s">
        <v>562</v>
      </c>
      <c r="C2014" t="str">
        <f>CONCATENATE(A2014,", ",B2014)</f>
        <v>, need gun law</v>
      </c>
    </row>
    <row r="2015" spans="1:4" hidden="1" x14ac:dyDescent="0.2">
      <c r="A2015" t="s">
        <v>11830</v>
      </c>
      <c r="B2015" s="4" t="s">
        <v>14184</v>
      </c>
      <c r="C2015" t="str">
        <f>CONCATENATE(A2015,", ",B2015)</f>
        <v xml:space="preserve">sus 801, </v>
      </c>
    </row>
    <row r="2016" spans="1:4" hidden="1" x14ac:dyDescent="0.2">
      <c r="A2016" t="s">
        <v>10512</v>
      </c>
      <c r="B2016" s="4" t="s">
        <v>14184</v>
      </c>
      <c r="C2016" t="str">
        <f>CONCATENATE(A2016,", ",B2016)</f>
        <v xml:space="preserve">argue in hotel, </v>
      </c>
    </row>
    <row r="2017" spans="1:4" hidden="1" x14ac:dyDescent="0.2">
      <c r="A2017" t="s">
        <v>10514</v>
      </c>
      <c r="B2017" s="4" t="s">
        <v>593</v>
      </c>
      <c r="C2017" t="str">
        <f>CONCATENATE(A2017,", ",B2017)</f>
        <v>room for rent, Nelson?</v>
      </c>
    </row>
    <row r="2018" spans="1:4" hidden="1" x14ac:dyDescent="0.2">
      <c r="A2018" t="s">
        <v>10413</v>
      </c>
      <c r="B2018" s="4" t="s">
        <v>14184</v>
      </c>
      <c r="C2018" t="str">
        <f>CONCATENATE(A2018,", ",B2018)</f>
        <v xml:space="preserve">in house, </v>
      </c>
    </row>
    <row r="2019" spans="1:4" hidden="1" x14ac:dyDescent="0.2">
      <c r="A2019" t="s">
        <v>10295</v>
      </c>
      <c r="B2019" s="4" t="s">
        <v>594</v>
      </c>
      <c r="C2019" t="str">
        <f>CONCATENATE(A2019,", ",B2019)</f>
        <v>from auto, on way to work</v>
      </c>
    </row>
    <row r="2020" spans="1:4" hidden="1" x14ac:dyDescent="0.2">
      <c r="A2020" t="s">
        <v>10519</v>
      </c>
      <c r="B2020" s="4" t="s">
        <v>595</v>
      </c>
      <c r="C2020" t="str">
        <f>CONCATENATE(A2020,", ",B2020)</f>
        <v>with woman, triangle??</v>
      </c>
    </row>
    <row r="2021" spans="1:4" hidden="1" x14ac:dyDescent="0.2">
      <c r="A2021" t="s">
        <v>14837</v>
      </c>
      <c r="B2021" s="4" t="s">
        <v>14184</v>
      </c>
      <c r="C2021" t="str">
        <f>CONCATENATE(A2021,", ",B2021)</f>
        <v xml:space="preserve">ditto, </v>
      </c>
    </row>
    <row r="2022" spans="1:4" hidden="1" x14ac:dyDescent="0.2">
      <c r="A2022" t="s">
        <v>11830</v>
      </c>
      <c r="B2022" s="4" t="s">
        <v>14184</v>
      </c>
      <c r="C2022" t="str">
        <f>CONCATENATE(A2022,", ",B2022)</f>
        <v xml:space="preserve">sus 801, </v>
      </c>
    </row>
    <row r="2023" spans="1:4" hidden="1" x14ac:dyDescent="0.2">
      <c r="A2023" t="s">
        <v>11830</v>
      </c>
      <c r="B2023" s="4" t="s">
        <v>14184</v>
      </c>
      <c r="C2023" t="str">
        <f>CONCATENATE(A2023,", ",B2023)</f>
        <v xml:space="preserve">sus 801, </v>
      </c>
    </row>
    <row r="2024" spans="1:4" hidden="1" x14ac:dyDescent="0.2">
      <c r="A2024" t="s">
        <v>14837</v>
      </c>
      <c r="B2024" s="4" t="s">
        <v>14184</v>
      </c>
      <c r="C2024" t="str">
        <f>CONCATENATE(A2024,", ",B2024)</f>
        <v xml:space="preserve">ditto, </v>
      </c>
    </row>
    <row r="2025" spans="1:4" hidden="1" x14ac:dyDescent="0.2">
      <c r="A2025" t="s">
        <v>14837</v>
      </c>
      <c r="B2025" s="4" t="s">
        <v>14184</v>
      </c>
      <c r="C2025" t="str">
        <f>CONCATENATE(A2025,", ",B2025)</f>
        <v xml:space="preserve">ditto, </v>
      </c>
    </row>
    <row r="2026" spans="1:4" hidden="1" x14ac:dyDescent="0.2">
      <c r="A2026" t="s">
        <v>10522</v>
      </c>
      <c r="B2026" s="4" t="s">
        <v>14184</v>
      </c>
      <c r="C2026" t="str">
        <f>CONCATENATE(A2026,", ",B2026)</f>
        <v xml:space="preserve">worksite?, </v>
      </c>
    </row>
    <row r="2027" spans="1:4" hidden="1" x14ac:dyDescent="0.2">
      <c r="A2027" t="s">
        <v>10524</v>
      </c>
      <c r="B2027" s="4" t="s">
        <v>596</v>
      </c>
      <c r="C2027" t="str">
        <f>CONCATENATE(A2027,", ",B2027)</f>
        <v>in closet nude, Since sept-house for</v>
      </c>
    </row>
    <row r="2028" spans="1:4" x14ac:dyDescent="0.2">
      <c r="A2028" t="s">
        <v>11515</v>
      </c>
      <c r="B2028" s="4" t="s">
        <v>964</v>
      </c>
      <c r="C2028" t="str">
        <f>CONCATENATE(A2028,", ",B2028)</f>
        <v>Robbery, 25 auto</v>
      </c>
      <c r="D2028" t="s">
        <v>11515</v>
      </c>
    </row>
    <row r="2029" spans="1:4" x14ac:dyDescent="0.2">
      <c r="A2029" t="s">
        <v>11515</v>
      </c>
      <c r="B2029" s="4" t="s">
        <v>988</v>
      </c>
      <c r="C2029" t="str">
        <f>CONCATENATE(A2029,", ",B2029)</f>
        <v>Robbery, 38 cal</v>
      </c>
      <c r="D2029" t="s">
        <v>11515</v>
      </c>
    </row>
    <row r="2030" spans="1:4" x14ac:dyDescent="0.2">
      <c r="A2030" t="s">
        <v>11581</v>
      </c>
      <c r="B2030" s="4" t="s">
        <v>1025</v>
      </c>
      <c r="C2030" t="str">
        <f>CONCATENATE(A2030,", ",B2030)</f>
        <v>robbery, pepperbox</v>
      </c>
      <c r="D2030" t="s">
        <v>11515</v>
      </c>
    </row>
    <row r="2031" spans="1:4" x14ac:dyDescent="0.2">
      <c r="A2031" t="s">
        <v>8955</v>
      </c>
      <c r="B2031" s="4" t="s">
        <v>1026</v>
      </c>
      <c r="C2031" t="str">
        <f>CONCATENATE(A2031,", ",B2031)</f>
        <v>robbery street, 32 revolv</v>
      </c>
      <c r="D2031" t="s">
        <v>11515</v>
      </c>
    </row>
    <row r="2032" spans="1:4" x14ac:dyDescent="0.2">
      <c r="A2032" t="s">
        <v>5128</v>
      </c>
      <c r="B2032" s="4" t="s">
        <v>1027</v>
      </c>
      <c r="C2032" t="str">
        <f>CONCATENATE(A2032,", ",B2032)</f>
        <v>robbery laundry, 32  revolver</v>
      </c>
      <c r="D2032" t="s">
        <v>11515</v>
      </c>
    </row>
    <row r="2033" spans="1:4" x14ac:dyDescent="0.2">
      <c r="A2033" t="s">
        <v>5152</v>
      </c>
      <c r="B2033" s="4" t="s">
        <v>1031</v>
      </c>
      <c r="C2033" t="str">
        <f>CONCATENATE(A2033,", ",B2033)</f>
        <v>Robbery guard, 38 Auto</v>
      </c>
      <c r="D2033" t="s">
        <v>11515</v>
      </c>
    </row>
    <row r="2034" spans="1:4" hidden="1" x14ac:dyDescent="0.2">
      <c r="A2034" t="s">
        <v>10533</v>
      </c>
      <c r="B2034" s="4" t="s">
        <v>598</v>
      </c>
      <c r="C2034" t="str">
        <f>CONCATENATE(A2034,", ",B2034)</f>
        <v>Labor strife, at Alvarado school</v>
      </c>
    </row>
    <row r="2035" spans="1:4" hidden="1" x14ac:dyDescent="0.2">
      <c r="A2035" t="s">
        <v>10535</v>
      </c>
      <c r="B2035" s="4" t="s">
        <v>600</v>
      </c>
      <c r="C2035" t="str">
        <f>CONCATENATE(A2035,", ",B2035)</f>
        <v>in club, s. aka Puss</v>
      </c>
    </row>
    <row r="2036" spans="1:4" hidden="1" x14ac:dyDescent="0.2">
      <c r="A2036" t="s">
        <v>10537</v>
      </c>
      <c r="B2036" s="4" t="s">
        <v>601</v>
      </c>
      <c r="C2036" t="str">
        <f>CONCATENATE(A2036,", ",B2036)</f>
        <v>in his rest, by 2 Filipinos</v>
      </c>
    </row>
    <row r="2037" spans="1:4" hidden="1" x14ac:dyDescent="0.2">
      <c r="A2037" t="s">
        <v>10539</v>
      </c>
      <c r="B2037" s="4" t="s">
        <v>14184</v>
      </c>
      <c r="C2037" t="str">
        <f>CONCATENATE(A2037,", ",B2037)</f>
        <v xml:space="preserve">blows, </v>
      </c>
    </row>
    <row r="2038" spans="1:4" hidden="1" x14ac:dyDescent="0.2">
      <c r="A2038" t="s">
        <v>10541</v>
      </c>
      <c r="B2038" s="4" t="s">
        <v>602</v>
      </c>
      <c r="C2038" t="str">
        <f>CONCATENATE(A2038,", ",B2038)</f>
        <v>same as, 9490</v>
      </c>
    </row>
    <row r="2039" spans="1:4" hidden="1" x14ac:dyDescent="0.2">
      <c r="A2039" t="s">
        <v>11830</v>
      </c>
      <c r="B2039" s="4" t="s">
        <v>14184</v>
      </c>
      <c r="C2039" t="str">
        <f>CONCATENATE(A2039,", ",B2039)</f>
        <v xml:space="preserve">sus 801, </v>
      </c>
    </row>
    <row r="2040" spans="1:4" hidden="1" x14ac:dyDescent="0.2">
      <c r="A2040" t="s">
        <v>9701</v>
      </c>
      <c r="B2040" s="4" t="s">
        <v>605</v>
      </c>
      <c r="C2040" t="str">
        <f>CONCATENATE(A2040,", ",B2040)</f>
        <v>in front, argu also shot</v>
      </c>
    </row>
    <row r="2041" spans="1:4" hidden="1" x14ac:dyDescent="0.2">
      <c r="A2041" t="s">
        <v>10545</v>
      </c>
      <c r="B2041" s="4" t="s">
        <v>607</v>
      </c>
      <c r="C2041" t="str">
        <f>CONCATENATE(A2041,", ",B2041)</f>
        <v>Rob Night clerk 211, water pitcher</v>
      </c>
    </row>
    <row r="2042" spans="1:4" hidden="1" x14ac:dyDescent="0.2">
      <c r="A2042" t="s">
        <v>9756</v>
      </c>
      <c r="B2042" s="4" t="s">
        <v>608</v>
      </c>
      <c r="C2042" t="str">
        <f>CONCATENATE(A2042,", ",B2042)</f>
        <v>in bed, barber scissors</v>
      </c>
    </row>
    <row r="2043" spans="1:4" hidden="1" x14ac:dyDescent="0.2">
      <c r="A2043" t="s">
        <v>10548</v>
      </c>
      <c r="B2043" s="4" t="s">
        <v>14184</v>
      </c>
      <c r="C2043" t="str">
        <f>CONCATENATE(A2043,", ",B2043)</f>
        <v xml:space="preserve">by four, </v>
      </c>
    </row>
    <row r="2044" spans="1:4" x14ac:dyDescent="0.2">
      <c r="A2044" t="s">
        <v>5156</v>
      </c>
      <c r="B2044" s="4" t="s">
        <v>1018</v>
      </c>
      <c r="C2044" t="str">
        <f>CONCATENATE(A2044,", ",B2044)</f>
        <v>street robbery, 22 cal</v>
      </c>
      <c r="D2044" t="s">
        <v>11515</v>
      </c>
    </row>
    <row r="2045" spans="1:4" hidden="1" x14ac:dyDescent="0.2">
      <c r="A2045" t="s">
        <v>10232</v>
      </c>
      <c r="B2045" s="4" t="s">
        <v>609</v>
      </c>
      <c r="C2045" t="str">
        <f>CONCATENATE(A2045,", ",B2045)</f>
        <v>argument, Ling Kong Tin Yee</v>
      </c>
    </row>
    <row r="2046" spans="1:4" hidden="1" x14ac:dyDescent="0.2">
      <c r="A2046" t="s">
        <v>10551</v>
      </c>
      <c r="B2046" s="4" t="s">
        <v>369</v>
      </c>
      <c r="C2046" t="str">
        <f>CONCATENATE(A2046,", ",B2046)</f>
        <v>Roberry in Garage, holdup</v>
      </c>
    </row>
    <row r="2047" spans="1:4" hidden="1" x14ac:dyDescent="0.2">
      <c r="A2047" t="s">
        <v>10553</v>
      </c>
      <c r="B2047" s="4" t="s">
        <v>10353</v>
      </c>
      <c r="C2047" t="str">
        <f>CONCATENATE(A2047,", ",B2047)</f>
        <v>fight in, soft drink parlor</v>
      </c>
    </row>
    <row r="2048" spans="1:4" hidden="1" x14ac:dyDescent="0.2">
      <c r="A2048" t="s">
        <v>10554</v>
      </c>
      <c r="B2048" s="4" t="s">
        <v>612</v>
      </c>
      <c r="C2048" t="str">
        <f>CONCATENATE(A2048,", ",B2048)</f>
        <v>messed up, cement - Mans</v>
      </c>
    </row>
    <row r="2049" spans="1:4" x14ac:dyDescent="0.2">
      <c r="A2049" t="s">
        <v>5156</v>
      </c>
      <c r="B2049" s="4" t="s">
        <v>921</v>
      </c>
      <c r="C2049" t="str">
        <f>CONCATENATE(A2049,", ",B2049)</f>
        <v>street robbery, pocket</v>
      </c>
      <c r="D2049" t="s">
        <v>11515</v>
      </c>
    </row>
    <row r="2050" spans="1:4" hidden="1" x14ac:dyDescent="0.2">
      <c r="A2050" t="s">
        <v>9789</v>
      </c>
      <c r="B2050" s="4" t="s">
        <v>614</v>
      </c>
      <c r="C2050" t="str">
        <f>CONCATENATE(A2050,", ",B2050)</f>
        <v>accident, no blame</v>
      </c>
    </row>
    <row r="2051" spans="1:4" hidden="1" x14ac:dyDescent="0.2">
      <c r="A2051" t="s">
        <v>10558</v>
      </c>
      <c r="B2051" s="4" t="s">
        <v>14184</v>
      </c>
      <c r="C2051" t="str">
        <f>CONCATENATE(A2051,", ",B2051)</f>
        <v xml:space="preserve">daughter's suitor, </v>
      </c>
    </row>
    <row r="2052" spans="1:4" hidden="1" x14ac:dyDescent="0.2">
      <c r="A2052" t="s">
        <v>10559</v>
      </c>
      <c r="B2052" s="4" t="s">
        <v>14184</v>
      </c>
      <c r="C2052" t="str">
        <f>CONCATENATE(A2052,", ",B2052)</f>
        <v xml:space="preserve">part of above, </v>
      </c>
    </row>
    <row r="2053" spans="1:4" hidden="1" x14ac:dyDescent="0.2">
      <c r="A2053" t="s">
        <v>10561</v>
      </c>
      <c r="B2053" s="4" t="s">
        <v>615</v>
      </c>
      <c r="C2053" t="str">
        <f>CONCATENATE(A2053,", ",B2053)</f>
        <v>knife fight, tin bucket</v>
      </c>
    </row>
    <row r="2054" spans="1:4" hidden="1" x14ac:dyDescent="0.2">
      <c r="A2054" t="s">
        <v>11830</v>
      </c>
      <c r="B2054" s="4" t="s">
        <v>14184</v>
      </c>
      <c r="C2054" t="str">
        <f>CONCATENATE(A2054,", ",B2054)</f>
        <v xml:space="preserve">sus 801, </v>
      </c>
    </row>
    <row r="2055" spans="1:4" hidden="1" x14ac:dyDescent="0.2">
      <c r="A2055" t="s">
        <v>10564</v>
      </c>
      <c r="B2055" s="4" t="s">
        <v>616</v>
      </c>
      <c r="C2055" t="str">
        <f>CONCATENATE(A2055,", ",B2055)</f>
        <v>trying to shoot cop, in car after arrest</v>
      </c>
    </row>
    <row r="2056" spans="1:4" hidden="1" x14ac:dyDescent="0.2">
      <c r="A2056" t="s">
        <v>10566</v>
      </c>
      <c r="B2056" s="4" t="s">
        <v>619</v>
      </c>
      <c r="C2056" t="str">
        <f>CONCATENATE(A2056,", ",B2056)</f>
        <v>by soldier, in B's house</v>
      </c>
    </row>
    <row r="2057" spans="1:4" x14ac:dyDescent="0.2">
      <c r="A2057" t="s">
        <v>8955</v>
      </c>
      <c r="B2057" s="4" t="s">
        <v>964</v>
      </c>
      <c r="C2057" t="str">
        <f>CONCATENATE(A2057,", ",B2057)</f>
        <v>robbery street, 25 auto</v>
      </c>
      <c r="D2057" t="s">
        <v>11515</v>
      </c>
    </row>
    <row r="2058" spans="1:4" hidden="1" x14ac:dyDescent="0.2">
      <c r="A2058" t="s">
        <v>11908</v>
      </c>
      <c r="B2058" s="4" t="s">
        <v>14184</v>
      </c>
      <c r="C2058" t="str">
        <f>CONCATENATE(A2058,", ",B2058)</f>
        <v xml:space="preserve">fight, </v>
      </c>
    </row>
    <row r="2059" spans="1:4" x14ac:dyDescent="0.2">
      <c r="A2059" t="s">
        <v>5164</v>
      </c>
      <c r="B2059" s="4" t="s">
        <v>1018</v>
      </c>
      <c r="C2059" t="str">
        <f>CONCATENATE(A2059,", ",B2059)</f>
        <v>Robbery grocey, 22 cal</v>
      </c>
      <c r="D2059" t="s">
        <v>11515</v>
      </c>
    </row>
    <row r="2060" spans="1:4" hidden="1" x14ac:dyDescent="0.2">
      <c r="A2060" t="s">
        <v>11830</v>
      </c>
      <c r="B2060" s="4" t="s">
        <v>620</v>
      </c>
      <c r="C2060" t="str">
        <f>CONCATENATE(A2060,", ",B2060)</f>
        <v>sus 801, partner's business</v>
      </c>
    </row>
    <row r="2061" spans="1:4" hidden="1" x14ac:dyDescent="0.2">
      <c r="A2061" t="s">
        <v>12117</v>
      </c>
      <c r="B2061" s="4" t="s">
        <v>14184</v>
      </c>
      <c r="C2061" t="str">
        <f>CONCATENATE(A2061,", ",B2061)</f>
        <v xml:space="preserve">cop killed, </v>
      </c>
    </row>
    <row r="2062" spans="1:4" hidden="1" x14ac:dyDescent="0.2">
      <c r="A2062" t="s">
        <v>6879</v>
      </c>
      <c r="B2062" s="4" t="s">
        <v>622</v>
      </c>
      <c r="C2062" t="str">
        <f>CONCATENATE(A2062,", ",B2062)</f>
        <v>tried to stop,  beating wife</v>
      </c>
    </row>
    <row r="2063" spans="1:4" hidden="1" x14ac:dyDescent="0.2">
      <c r="A2063" t="s">
        <v>6881</v>
      </c>
      <c r="B2063" s="4" t="s">
        <v>623</v>
      </c>
      <c r="C2063" t="str">
        <f>CONCATENATE(A2063,", ",B2063)</f>
        <v>on liquor raid, sus was raider</v>
      </c>
    </row>
    <row r="2064" spans="1:4" x14ac:dyDescent="0.2">
      <c r="A2064" t="s">
        <v>8358</v>
      </c>
      <c r="B2064" s="4" t="s">
        <v>988</v>
      </c>
      <c r="C2064" t="str">
        <f>CONCATENATE(A2064,", ",B2064)</f>
        <v>robbery store, 38 cal</v>
      </c>
      <c r="D2064" t="s">
        <v>11515</v>
      </c>
    </row>
    <row r="2065" spans="1:4" hidden="1" x14ac:dyDescent="0.2">
      <c r="A2065" t="s">
        <v>9898</v>
      </c>
      <c r="B2065" s="4" t="s">
        <v>624</v>
      </c>
      <c r="C2065" t="str">
        <f>CONCATENATE(A2065,", ",B2065)</f>
        <v>hotel, in temple</v>
      </c>
    </row>
    <row r="2066" spans="1:4" hidden="1" x14ac:dyDescent="0.2">
      <c r="A2066" t="s">
        <v>9053</v>
      </c>
      <c r="B2066" s="4" t="s">
        <v>14184</v>
      </c>
      <c r="C2066" t="str">
        <f>CONCATENATE(A2066,", ",B2066)</f>
        <v xml:space="preserve">in street, </v>
      </c>
    </row>
    <row r="2067" spans="1:4" hidden="1" x14ac:dyDescent="0.2">
      <c r="A2067" t="s">
        <v>6886</v>
      </c>
      <c r="B2067" s="4" t="s">
        <v>14184</v>
      </c>
      <c r="C2067" t="str">
        <f>CONCATENATE(A2067,", ",B2067)</f>
        <v xml:space="preserve">4 men in hotel, </v>
      </c>
    </row>
    <row r="2068" spans="1:4" hidden="1" x14ac:dyDescent="0.2">
      <c r="A2068" t="s">
        <v>11830</v>
      </c>
      <c r="B2068" s="4" t="s">
        <v>14184</v>
      </c>
      <c r="C2068" t="str">
        <f>CONCATENATE(A2068,", ",B2068)</f>
        <v xml:space="preserve">sus 801, </v>
      </c>
    </row>
    <row r="2069" spans="1:4" hidden="1" x14ac:dyDescent="0.2">
      <c r="A2069" t="s">
        <v>6888</v>
      </c>
      <c r="B2069" s="4" t="s">
        <v>626</v>
      </c>
      <c r="C2069" t="str">
        <f>CONCATENATE(A2069,", ",B2069)</f>
        <v>tied up, shot in room</v>
      </c>
    </row>
    <row r="2070" spans="1:4" x14ac:dyDescent="0.2">
      <c r="A2070" t="s">
        <v>5183</v>
      </c>
      <c r="B2070" s="4" t="s">
        <v>910</v>
      </c>
      <c r="C2070" t="str">
        <f>CONCATENATE(A2070,", ",B2070)</f>
        <v>robbery res, butcher</v>
      </c>
      <c r="D2070" t="s">
        <v>11515</v>
      </c>
    </row>
    <row r="2071" spans="1:4" x14ac:dyDescent="0.2">
      <c r="A2071" t="s">
        <v>11581</v>
      </c>
      <c r="B2071" s="4" t="s">
        <v>14184</v>
      </c>
      <c r="C2071" t="str">
        <f>CONCATENATE(A2071,", ",B2071)</f>
        <v xml:space="preserve">robbery, </v>
      </c>
      <c r="D2071" t="s">
        <v>11515</v>
      </c>
    </row>
    <row r="2072" spans="1:4" hidden="1" x14ac:dyDescent="0.2">
      <c r="A2072" t="s">
        <v>6892</v>
      </c>
      <c r="B2072" s="4" t="s">
        <v>627</v>
      </c>
      <c r="C2072" t="str">
        <f>CONCATENATE(A2072,", ",B2072)</f>
        <v>from Portland, on Sept 28</v>
      </c>
    </row>
    <row r="2073" spans="1:4" x14ac:dyDescent="0.2">
      <c r="A2073" t="s">
        <v>11581</v>
      </c>
      <c r="B2073" s="4" t="s">
        <v>1041</v>
      </c>
      <c r="C2073" t="str">
        <f>CONCATENATE(A2073,", ",B2073)</f>
        <v>robbery, 25cal</v>
      </c>
      <c r="D2073" t="s">
        <v>11515</v>
      </c>
    </row>
    <row r="2074" spans="1:4" hidden="1" x14ac:dyDescent="0.2">
      <c r="A2074" t="s">
        <v>11830</v>
      </c>
      <c r="B2074" s="4" t="s">
        <v>14184</v>
      </c>
      <c r="C2074" t="str">
        <f>CONCATENATE(A2074,", ",B2074)</f>
        <v xml:space="preserve">sus 801, </v>
      </c>
    </row>
    <row r="2075" spans="1:4" hidden="1" x14ac:dyDescent="0.2">
      <c r="A2075" t="s">
        <v>6896</v>
      </c>
      <c r="B2075" s="4" t="s">
        <v>628</v>
      </c>
      <c r="C2075" t="str">
        <f>CONCATENATE(A2075,", ",B2075)</f>
        <v>fite in room, exhonerated</v>
      </c>
    </row>
    <row r="2076" spans="1:4" hidden="1" x14ac:dyDescent="0.2">
      <c r="A2076" t="s">
        <v>6898</v>
      </c>
      <c r="B2076" s="4" t="s">
        <v>7663</v>
      </c>
      <c r="C2076" t="str">
        <f>CONCATENATE(A2076,", ",B2076)</f>
        <v>struck on sidewa, manslaughter</v>
      </c>
    </row>
    <row r="2077" spans="1:4" hidden="1" x14ac:dyDescent="0.2">
      <c r="A2077" t="s">
        <v>10405</v>
      </c>
      <c r="B2077" s="4" t="s">
        <v>14184</v>
      </c>
      <c r="C2077" t="str">
        <f>CONCATENATE(A2077,", ",B2077)</f>
        <v xml:space="preserve">in apt, </v>
      </c>
    </row>
    <row r="2078" spans="1:4" hidden="1" x14ac:dyDescent="0.2">
      <c r="A2078" t="s">
        <v>11830</v>
      </c>
      <c r="B2078" s="4" t="s">
        <v>10202</v>
      </c>
      <c r="C2078" t="str">
        <f>CONCATENATE(A2078,", ",B2078)</f>
        <v>sus 801, razor</v>
      </c>
    </row>
    <row r="2079" spans="1:4" hidden="1" x14ac:dyDescent="0.2">
      <c r="A2079" t="s">
        <v>6903</v>
      </c>
      <c r="B2079" s="4" t="s">
        <v>14184</v>
      </c>
      <c r="C2079" t="str">
        <f>CONCATENATE(A2079,", ",B2079)</f>
        <v xml:space="preserve">from auto shot, </v>
      </c>
    </row>
    <row r="2080" spans="1:4" x14ac:dyDescent="0.2">
      <c r="A2080" t="s">
        <v>11581</v>
      </c>
      <c r="B2080" s="4" t="s">
        <v>14184</v>
      </c>
      <c r="C2080" t="str">
        <f>CONCATENATE(A2080,", ",B2080)</f>
        <v xml:space="preserve">robbery, </v>
      </c>
      <c r="D2080" t="s">
        <v>11515</v>
      </c>
    </row>
    <row r="2081" spans="1:3" hidden="1" x14ac:dyDescent="0.2">
      <c r="A2081" t="s">
        <v>6906</v>
      </c>
      <c r="B2081" s="4" t="s">
        <v>630</v>
      </c>
      <c r="C2081" t="str">
        <f>CONCATENATE(A2081,", ",B2081)</f>
        <v>cop disarmed, in melee girl</v>
      </c>
    </row>
    <row r="2082" spans="1:3" hidden="1" x14ac:dyDescent="0.2">
      <c r="B2082" s="4" t="s">
        <v>3923</v>
      </c>
      <c r="C2082" t="str">
        <f>CONCATENATE(A2082,", ",B2082)</f>
        <v>, homicide</v>
      </c>
    </row>
    <row r="2083" spans="1:3" hidden="1" x14ac:dyDescent="0.2">
      <c r="A2083" t="s">
        <v>6909</v>
      </c>
      <c r="B2083" s="4" t="s">
        <v>2197</v>
      </c>
      <c r="C2083" t="str">
        <f>CONCATENATE(A2083,", ",B2083)</f>
        <v>fight workplace, murder</v>
      </c>
    </row>
    <row r="2084" spans="1:3" hidden="1" x14ac:dyDescent="0.2">
      <c r="A2084" t="s">
        <v>6911</v>
      </c>
      <c r="B2084" s="4" t="s">
        <v>2197</v>
      </c>
      <c r="C2084" t="str">
        <f>CONCATENATE(A2084,", ",B2084)</f>
        <v>on Street, murder</v>
      </c>
    </row>
    <row r="2085" spans="1:3" hidden="1" x14ac:dyDescent="0.2">
      <c r="B2085" s="4" t="s">
        <v>2197</v>
      </c>
      <c r="C2085" t="str">
        <f>CONCATENATE(A2085,", ",B2085)</f>
        <v>, murder</v>
      </c>
    </row>
    <row r="2086" spans="1:3" hidden="1" x14ac:dyDescent="0.2">
      <c r="A2086" t="s">
        <v>6914</v>
      </c>
      <c r="B2086" s="4" t="s">
        <v>2197</v>
      </c>
      <c r="C2086" t="str">
        <f>CONCATENATE(A2086,", ",B2086)</f>
        <v>in flat, murder</v>
      </c>
    </row>
    <row r="2087" spans="1:3" hidden="1" x14ac:dyDescent="0.2">
      <c r="A2087" t="s">
        <v>11830</v>
      </c>
      <c r="B2087" s="4" t="s">
        <v>2197</v>
      </c>
      <c r="C2087" t="str">
        <f>CONCATENATE(A2087,", ",B2087)</f>
        <v>sus 801, murder</v>
      </c>
    </row>
    <row r="2088" spans="1:3" hidden="1" x14ac:dyDescent="0.2">
      <c r="A2088" t="s">
        <v>6917</v>
      </c>
      <c r="B2088" s="4" t="s">
        <v>7678</v>
      </c>
      <c r="C2088" t="str">
        <f>CONCATENATE(A2088,", ",B2088)</f>
        <v>sidewalk, Manslaughter</v>
      </c>
    </row>
    <row r="2089" spans="1:3" hidden="1" x14ac:dyDescent="0.2">
      <c r="A2089" t="s">
        <v>10114</v>
      </c>
      <c r="B2089" s="4" t="s">
        <v>7663</v>
      </c>
      <c r="C2089" t="str">
        <f>CONCATENATE(A2089,", ",B2089)</f>
        <v>fist fight, manslaughter</v>
      </c>
    </row>
    <row r="2090" spans="1:3" hidden="1" x14ac:dyDescent="0.2">
      <c r="A2090" t="s">
        <v>9879</v>
      </c>
      <c r="B2090" s="4" t="s">
        <v>9775</v>
      </c>
      <c r="C2090" t="str">
        <f>CONCATENATE(A2090,", ",B2090)</f>
        <v>sus cut self but, roomer</v>
      </c>
    </row>
    <row r="2091" spans="1:3" hidden="1" x14ac:dyDescent="0.2">
      <c r="A2091" t="s">
        <v>6922</v>
      </c>
      <c r="B2091" s="4" t="s">
        <v>2197</v>
      </c>
      <c r="C2091" t="str">
        <f>CONCATENATE(A2091,", ",B2091)</f>
        <v>in front doorway, murder</v>
      </c>
    </row>
    <row r="2092" spans="1:3" hidden="1" x14ac:dyDescent="0.2">
      <c r="A2092" t="s">
        <v>11830</v>
      </c>
      <c r="B2092" s="4" t="s">
        <v>2197</v>
      </c>
      <c r="C2092" t="str">
        <f>CONCATENATE(A2092,", ",B2092)</f>
        <v>sus 801, murder</v>
      </c>
    </row>
    <row r="2093" spans="1:3" hidden="1" x14ac:dyDescent="0.2">
      <c r="A2093" t="s">
        <v>6925</v>
      </c>
      <c r="B2093" s="4" t="s">
        <v>2197</v>
      </c>
      <c r="C2093" t="str">
        <f>CONCATENATE(A2093,", ",B2093)</f>
        <v>alcoholic v, murder</v>
      </c>
    </row>
    <row r="2094" spans="1:3" hidden="1" x14ac:dyDescent="0.2">
      <c r="B2094" s="4" t="s">
        <v>2197</v>
      </c>
      <c r="C2094" t="str">
        <f>CONCATENATE(A2094,", ",B2094)</f>
        <v>, murder</v>
      </c>
    </row>
    <row r="2095" spans="1:3" hidden="1" x14ac:dyDescent="0.2">
      <c r="A2095" t="s">
        <v>6928</v>
      </c>
      <c r="B2095" s="4" t="s">
        <v>2197</v>
      </c>
      <c r="C2095" t="str">
        <f>CONCATENATE(A2095,", ",B2095)</f>
        <v>fight in room, murder</v>
      </c>
    </row>
    <row r="2096" spans="1:3" hidden="1" x14ac:dyDescent="0.2">
      <c r="A2096" t="s">
        <v>11908</v>
      </c>
      <c r="B2096" s="4" t="s">
        <v>7575</v>
      </c>
      <c r="C2096" t="str">
        <f>CONCATENATE(A2096,", ",B2096)</f>
        <v>fight, mansl</v>
      </c>
    </row>
    <row r="2097" spans="1:3" hidden="1" x14ac:dyDescent="0.2">
      <c r="A2097" t="s">
        <v>6932</v>
      </c>
      <c r="B2097" s="4" t="s">
        <v>2197</v>
      </c>
      <c r="C2097" t="str">
        <f>CONCATENATE(A2097,", ",B2097)</f>
        <v>in bed in room, murder</v>
      </c>
    </row>
    <row r="2098" spans="1:3" hidden="1" x14ac:dyDescent="0.2">
      <c r="A2098" t="s">
        <v>10017</v>
      </c>
      <c r="B2098" s="4" t="s">
        <v>9752</v>
      </c>
      <c r="C2098" t="str">
        <f>CONCATENATE(A2098,", ",B2098)</f>
        <v>hallway, drunk brawl</v>
      </c>
    </row>
    <row r="2099" spans="1:3" hidden="1" x14ac:dyDescent="0.2">
      <c r="A2099" t="s">
        <v>6935</v>
      </c>
      <c r="B2099" s="4" t="s">
        <v>2197</v>
      </c>
      <c r="C2099" t="str">
        <f>CONCATENATE(A2099,", ",B2099)</f>
        <v>room clerk, murder</v>
      </c>
    </row>
    <row r="2100" spans="1:3" hidden="1" x14ac:dyDescent="0.2">
      <c r="A2100" t="s">
        <v>6937</v>
      </c>
      <c r="B2100" s="4" t="s">
        <v>10177</v>
      </c>
      <c r="C2100" t="str">
        <f>CONCATENATE(A2100,", ",B2100)</f>
        <v>thru bath door, in hotel</v>
      </c>
    </row>
    <row r="2101" spans="1:3" hidden="1" x14ac:dyDescent="0.2">
      <c r="A2101" t="s">
        <v>10311</v>
      </c>
      <c r="B2101" s="4" t="s">
        <v>8478</v>
      </c>
      <c r="C2101" t="str">
        <f>CONCATENATE(A2101,", ",B2101)</f>
        <v>in store, money</v>
      </c>
    </row>
    <row r="2102" spans="1:3" hidden="1" x14ac:dyDescent="0.2">
      <c r="A2102" t="s">
        <v>6940</v>
      </c>
      <c r="B2102" s="4" t="s">
        <v>14184</v>
      </c>
      <c r="C2102" t="str">
        <f>CONCATENATE(A2102,", ",B2102)</f>
        <v xml:space="preserve">burning bed, </v>
      </c>
    </row>
    <row r="2103" spans="1:3" hidden="1" x14ac:dyDescent="0.2">
      <c r="A2103" t="s">
        <v>11830</v>
      </c>
      <c r="B2103" s="4" t="s">
        <v>2197</v>
      </c>
      <c r="C2103" t="str">
        <f>CONCATENATE(A2103,", ",B2103)</f>
        <v>sus 801, murder</v>
      </c>
    </row>
    <row r="2104" spans="1:3" hidden="1" x14ac:dyDescent="0.2">
      <c r="A2104" t="s">
        <v>9469</v>
      </c>
      <c r="B2104" s="4" t="s">
        <v>7945</v>
      </c>
      <c r="C2104" t="str">
        <f>CONCATENATE(A2104,", ",B2104)</f>
        <v>altercation, mans</v>
      </c>
    </row>
    <row r="2105" spans="1:3" hidden="1" x14ac:dyDescent="0.2">
      <c r="A2105" t="s">
        <v>6944</v>
      </c>
      <c r="B2105" s="4" t="s">
        <v>2197</v>
      </c>
      <c r="C2105" t="str">
        <f>CONCATENATE(A2105,", ",B2105)</f>
        <v>rest. Keeper shot, murder</v>
      </c>
    </row>
    <row r="2106" spans="1:3" hidden="1" x14ac:dyDescent="0.2">
      <c r="A2106" t="s">
        <v>11830</v>
      </c>
      <c r="B2106" s="4" t="s">
        <v>2197</v>
      </c>
      <c r="C2106" t="str">
        <f>CONCATENATE(A2106,", ",B2106)</f>
        <v>sus 801, murder</v>
      </c>
    </row>
    <row r="2107" spans="1:3" hidden="1" x14ac:dyDescent="0.2">
      <c r="A2107" t="s">
        <v>9469</v>
      </c>
      <c r="B2107" s="4" t="s">
        <v>7575</v>
      </c>
      <c r="C2107" t="str">
        <f>CONCATENATE(A2107,", ",B2107)</f>
        <v>altercation, mansl</v>
      </c>
    </row>
    <row r="2108" spans="1:3" hidden="1" x14ac:dyDescent="0.2">
      <c r="A2108" t="s">
        <v>6948</v>
      </c>
      <c r="B2108" s="4" t="s">
        <v>637</v>
      </c>
      <c r="C2108" t="str">
        <f>CONCATENATE(A2108,", ",B2108)</f>
        <v>Just no says ju, dope deal</v>
      </c>
    </row>
    <row r="2109" spans="1:3" hidden="1" x14ac:dyDescent="0.2">
      <c r="A2109" t="s">
        <v>6949</v>
      </c>
      <c r="B2109" s="4" t="s">
        <v>256</v>
      </c>
      <c r="C2109" t="str">
        <f>CONCATENATE(A2109,", ",B2109)</f>
        <v>pool rm fight, Murder</v>
      </c>
    </row>
    <row r="2110" spans="1:3" hidden="1" x14ac:dyDescent="0.2">
      <c r="A2110" t="s">
        <v>6951</v>
      </c>
      <c r="B2110" s="4" t="s">
        <v>640</v>
      </c>
      <c r="C2110" t="str">
        <f>CONCATENATE(A2110,", ",B2110)</f>
        <v>ransaked, stabbed murder</v>
      </c>
    </row>
    <row r="2111" spans="1:3" hidden="1" x14ac:dyDescent="0.2">
      <c r="A2111" t="s">
        <v>9681</v>
      </c>
      <c r="B2111" s="4" t="s">
        <v>2197</v>
      </c>
      <c r="C2111" t="str">
        <f>CONCATENATE(A2111,", ",B2111)</f>
        <v>in room, murder</v>
      </c>
    </row>
    <row r="2112" spans="1:3" hidden="1" x14ac:dyDescent="0.2">
      <c r="A2112" t="s">
        <v>6954</v>
      </c>
      <c r="B2112" s="4" t="s">
        <v>7548</v>
      </c>
      <c r="C2112" t="str">
        <f>CONCATENATE(A2112,", ",B2112)</f>
        <v>fight w/3, Mansl</v>
      </c>
    </row>
    <row r="2113" spans="1:3" hidden="1" x14ac:dyDescent="0.2">
      <c r="B2113" s="4" t="s">
        <v>2197</v>
      </c>
      <c r="C2113" t="str">
        <f>CONCATENATE(A2113,", ",B2113)</f>
        <v>, murder</v>
      </c>
    </row>
    <row r="2114" spans="1:3" hidden="1" x14ac:dyDescent="0.2">
      <c r="A2114" t="s">
        <v>11830</v>
      </c>
      <c r="B2114" s="4" t="s">
        <v>2197</v>
      </c>
      <c r="C2114" t="str">
        <f>CONCATENATE(A2114,", ",B2114)</f>
        <v>sus 801, murder</v>
      </c>
    </row>
    <row r="2115" spans="1:3" hidden="1" x14ac:dyDescent="0.2">
      <c r="A2115" t="s">
        <v>6958</v>
      </c>
      <c r="B2115" s="4" t="s">
        <v>2197</v>
      </c>
      <c r="C2115" t="str">
        <f>CONCATENATE(A2115,", ",B2115)</f>
        <v>taken for ride?, murder</v>
      </c>
    </row>
    <row r="2116" spans="1:3" hidden="1" x14ac:dyDescent="0.2">
      <c r="A2116" t="s">
        <v>6960</v>
      </c>
      <c r="B2116" s="4" t="s">
        <v>7548</v>
      </c>
      <c r="C2116" t="str">
        <f>CONCATENATE(A2116,", ",B2116)</f>
        <v>hit w wrench, Mansl</v>
      </c>
    </row>
    <row r="2117" spans="1:3" hidden="1" x14ac:dyDescent="0.2">
      <c r="A2117" t="s">
        <v>6962</v>
      </c>
      <c r="B2117" s="4" t="s">
        <v>2197</v>
      </c>
      <c r="C2117" t="str">
        <f>CONCATENATE(A2117,", ",B2117)</f>
        <v>by hot prowl 459, murder</v>
      </c>
    </row>
    <row r="2118" spans="1:3" hidden="1" x14ac:dyDescent="0.2">
      <c r="A2118" t="s">
        <v>6965</v>
      </c>
      <c r="B2118" s="4" t="s">
        <v>2197</v>
      </c>
      <c r="C2118" t="str">
        <f>CONCATENATE(A2118,", ",B2118)</f>
        <v>s. turned on, murder</v>
      </c>
    </row>
    <row r="2119" spans="1:3" hidden="1" x14ac:dyDescent="0.2">
      <c r="A2119" t="s">
        <v>6967</v>
      </c>
      <c r="B2119" s="4" t="s">
        <v>7945</v>
      </c>
      <c r="C2119" t="str">
        <f>CONCATENATE(A2119,", ",B2119)</f>
        <v>fist fite, mans</v>
      </c>
    </row>
    <row r="2120" spans="1:3" hidden="1" x14ac:dyDescent="0.2">
      <c r="B2120" s="4" t="s">
        <v>2197</v>
      </c>
      <c r="C2120" t="str">
        <f>CONCATENATE(A2120,", ",B2120)</f>
        <v>, murder</v>
      </c>
    </row>
    <row r="2121" spans="1:3" hidden="1" x14ac:dyDescent="0.2">
      <c r="A2121" t="s">
        <v>6970</v>
      </c>
      <c r="B2121" s="4" t="s">
        <v>2197</v>
      </c>
      <c r="C2121" t="str">
        <f>CONCATENATE(A2121,", ",B2121)</f>
        <v>rob 2 masked, murder</v>
      </c>
    </row>
    <row r="2122" spans="1:3" hidden="1" x14ac:dyDescent="0.2">
      <c r="A2122" t="s">
        <v>11830</v>
      </c>
      <c r="B2122" s="4" t="s">
        <v>2197</v>
      </c>
      <c r="C2122" t="str">
        <f>CONCATENATE(A2122,", ",B2122)</f>
        <v>sus 801, murder</v>
      </c>
    </row>
    <row r="2123" spans="1:3" hidden="1" x14ac:dyDescent="0.2">
      <c r="A2123" t="s">
        <v>6973</v>
      </c>
      <c r="B2123" s="4" t="s">
        <v>2197</v>
      </c>
      <c r="C2123" t="str">
        <f>CONCATENATE(A2123,", ",B2123)</f>
        <v>in rest by waiter, murder</v>
      </c>
    </row>
    <row r="2124" spans="1:3" hidden="1" x14ac:dyDescent="0.2">
      <c r="A2124" t="s">
        <v>6975</v>
      </c>
      <c r="B2124" s="4" t="s">
        <v>2197</v>
      </c>
      <c r="C2124" t="str">
        <f>CONCATENATE(A2124,", ",B2124)</f>
        <v>on sidewalk, murder</v>
      </c>
    </row>
    <row r="2125" spans="1:3" hidden="1" x14ac:dyDescent="0.2">
      <c r="A2125" t="s">
        <v>6977</v>
      </c>
      <c r="B2125" s="4" t="s">
        <v>2197</v>
      </c>
      <c r="C2125" t="str">
        <f>CONCATENATE(A2125,", ",B2125)</f>
        <v>in lot dragged, murder</v>
      </c>
    </row>
    <row r="2126" spans="1:3" hidden="1" x14ac:dyDescent="0.2">
      <c r="A2126" t="s">
        <v>6979</v>
      </c>
      <c r="B2126" s="4" t="s">
        <v>2197</v>
      </c>
      <c r="C2126" t="str">
        <f>CONCATENATE(A2126,", ",B2126)</f>
        <v>see Van hatten, murder</v>
      </c>
    </row>
    <row r="2127" spans="1:3" hidden="1" x14ac:dyDescent="0.2">
      <c r="A2127" t="s">
        <v>10114</v>
      </c>
      <c r="B2127" s="4" t="s">
        <v>655</v>
      </c>
      <c r="C2127" t="str">
        <f>CONCATENATE(A2127,", ",B2127)</f>
        <v>fist fight, Manslughter</v>
      </c>
    </row>
    <row r="2128" spans="1:3" hidden="1" x14ac:dyDescent="0.2">
      <c r="A2128" t="s">
        <v>6982</v>
      </c>
      <c r="B2128" s="4" t="s">
        <v>656</v>
      </c>
      <c r="C2128" t="str">
        <f>CONCATENATE(A2128,", ",B2128)</f>
        <v>in auto w.lights, on auto runnig</v>
      </c>
    </row>
    <row r="2129" spans="1:3" hidden="1" x14ac:dyDescent="0.2">
      <c r="A2129" t="s">
        <v>6985</v>
      </c>
      <c r="B2129" s="4" t="s">
        <v>2197</v>
      </c>
      <c r="C2129" t="str">
        <f>CONCATENATE(A2129,", ",B2129)</f>
        <v>rob poss 211, murder</v>
      </c>
    </row>
    <row r="2130" spans="1:3" hidden="1" x14ac:dyDescent="0.2">
      <c r="A2130" t="s">
        <v>6987</v>
      </c>
      <c r="B2130" s="4" t="s">
        <v>9151</v>
      </c>
      <c r="C2130" t="str">
        <f>CONCATENATE(A2130,", ",B2130)</f>
        <v>wants vet benefi, insane</v>
      </c>
    </row>
    <row r="2131" spans="1:3" hidden="1" x14ac:dyDescent="0.2">
      <c r="A2131" t="s">
        <v>6989</v>
      </c>
      <c r="B2131" s="4" t="s">
        <v>2197</v>
      </c>
      <c r="C2131" t="str">
        <f>CONCATENATE(A2131,", ",B2131)</f>
        <v>dead in his hous, murder</v>
      </c>
    </row>
    <row r="2132" spans="1:3" hidden="1" x14ac:dyDescent="0.2">
      <c r="A2132" t="s">
        <v>6991</v>
      </c>
      <c r="B2132" s="4" t="s">
        <v>659</v>
      </c>
      <c r="C2132" t="str">
        <f>CONCATENATE(A2132,", ",B2132)</f>
        <v>relative, murder but</v>
      </c>
    </row>
    <row r="2133" spans="1:3" hidden="1" x14ac:dyDescent="0.2">
      <c r="A2133" t="s">
        <v>6993</v>
      </c>
      <c r="B2133" s="4" t="s">
        <v>662</v>
      </c>
      <c r="C2133" t="str">
        <f>CONCATENATE(A2133,", ",B2133)</f>
        <v>drink altercation, murder wife</v>
      </c>
    </row>
    <row r="2134" spans="1:3" hidden="1" x14ac:dyDescent="0.2">
      <c r="B2134" s="4" t="s">
        <v>2197</v>
      </c>
      <c r="C2134" t="str">
        <f>CONCATENATE(A2134,", ",B2134)</f>
        <v>, murder</v>
      </c>
    </row>
    <row r="2135" spans="1:3" hidden="1" x14ac:dyDescent="0.2">
      <c r="A2135" t="s">
        <v>9756</v>
      </c>
      <c r="B2135" s="4" t="s">
        <v>2197</v>
      </c>
      <c r="C2135" t="str">
        <f>CONCATENATE(A2135,", ",B2135)</f>
        <v>in bed, murder</v>
      </c>
    </row>
    <row r="2136" spans="1:3" hidden="1" x14ac:dyDescent="0.2">
      <c r="A2136" t="s">
        <v>6996</v>
      </c>
      <c r="B2136" s="4" t="s">
        <v>2197</v>
      </c>
      <c r="C2136" t="str">
        <f>CONCATENATE(A2136,", ",B2136)</f>
        <v>in rest over tips, murder</v>
      </c>
    </row>
    <row r="2137" spans="1:3" hidden="1" x14ac:dyDescent="0.2">
      <c r="B2137" s="4" t="s">
        <v>2197</v>
      </c>
      <c r="C2137" t="str">
        <f>CONCATENATE(A2137,", ",B2137)</f>
        <v>, murder</v>
      </c>
    </row>
    <row r="2138" spans="1:3" hidden="1" x14ac:dyDescent="0.2">
      <c r="A2138" t="s">
        <v>11830</v>
      </c>
      <c r="B2138" s="4" t="s">
        <v>2197</v>
      </c>
      <c r="C2138" t="str">
        <f>CONCATENATE(A2138,", ",B2138)</f>
        <v>sus 801, murder</v>
      </c>
    </row>
    <row r="2139" spans="1:3" hidden="1" x14ac:dyDescent="0.2">
      <c r="A2139" t="s">
        <v>6999</v>
      </c>
      <c r="B2139" s="4" t="s">
        <v>2197</v>
      </c>
      <c r="C2139" t="str">
        <f>CONCATENATE(A2139,", ",B2139)</f>
        <v>shot Nov 7, murder</v>
      </c>
    </row>
    <row r="2140" spans="1:3" hidden="1" x14ac:dyDescent="0.2">
      <c r="A2140" t="s">
        <v>7001</v>
      </c>
      <c r="B2140" s="4" t="s">
        <v>2197</v>
      </c>
      <c r="C2140" t="str">
        <f>CONCATENATE(A2140,", ",B2140)</f>
        <v>gagged, murder</v>
      </c>
    </row>
    <row r="2141" spans="1:3" hidden="1" x14ac:dyDescent="0.2">
      <c r="A2141" t="s">
        <v>7003</v>
      </c>
      <c r="B2141" s="4" t="s">
        <v>664</v>
      </c>
      <c r="C2141" t="str">
        <f>CONCATENATE(A2141,", ",B2141)</f>
        <v>bn narc dealer, sent to hang</v>
      </c>
    </row>
    <row r="2142" spans="1:3" hidden="1" x14ac:dyDescent="0.2">
      <c r="A2142" t="s">
        <v>11830</v>
      </c>
      <c r="B2142" s="4" t="s">
        <v>2197</v>
      </c>
      <c r="C2142" t="str">
        <f>CONCATENATE(A2142,", ",B2142)</f>
        <v>sus 801, murder</v>
      </c>
    </row>
    <row r="2143" spans="1:3" hidden="1" x14ac:dyDescent="0.2">
      <c r="B2143" s="4" t="s">
        <v>7394</v>
      </c>
      <c r="C2143" t="str">
        <f>CONCATENATE(A2143,", ",B2143)</f>
        <v>, newborn</v>
      </c>
    </row>
    <row r="2144" spans="1:3" hidden="1" x14ac:dyDescent="0.2">
      <c r="A2144" t="s">
        <v>11830</v>
      </c>
      <c r="B2144" s="4" t="s">
        <v>2197</v>
      </c>
      <c r="C2144" t="str">
        <f>CONCATENATE(A2144,", ",B2144)</f>
        <v>sus 801, murder</v>
      </c>
    </row>
    <row r="2145" spans="1:3" hidden="1" x14ac:dyDescent="0.2">
      <c r="A2145" t="s">
        <v>10347</v>
      </c>
      <c r="B2145" s="4" t="s">
        <v>2197</v>
      </c>
      <c r="C2145" t="str">
        <f>CONCATENATE(A2145,", ",B2145)</f>
        <v>rob cop killed, murder</v>
      </c>
    </row>
    <row r="2146" spans="1:3" hidden="1" x14ac:dyDescent="0.2">
      <c r="A2146" t="s">
        <v>7009</v>
      </c>
      <c r="B2146" s="4" t="s">
        <v>2197</v>
      </c>
      <c r="C2146" t="str">
        <f>CONCATENATE(A2146,", ",B2146)</f>
        <v>shoots cabbie, murder</v>
      </c>
    </row>
    <row r="2147" spans="1:3" hidden="1" x14ac:dyDescent="0.2">
      <c r="A2147" t="s">
        <v>21507</v>
      </c>
      <c r="B2147" s="4" t="s">
        <v>2359</v>
      </c>
      <c r="C2147" t="str">
        <f>CONCATENATE(A2147,", ",B2147)</f>
        <v>wife, gets life</v>
      </c>
    </row>
    <row r="2148" spans="1:3" hidden="1" x14ac:dyDescent="0.2">
      <c r="A2148" t="s">
        <v>7012</v>
      </c>
      <c r="B2148" s="4" t="s">
        <v>668</v>
      </c>
      <c r="C2148" t="str">
        <f>CONCATENATE(A2148,", ",B2148)</f>
        <v>stop to urinate, man robbed</v>
      </c>
    </row>
    <row r="2149" spans="1:3" hidden="1" x14ac:dyDescent="0.2">
      <c r="B2149" s="4" t="s">
        <v>2197</v>
      </c>
      <c r="C2149" t="str">
        <f>CONCATENATE(A2149,", ",B2149)</f>
        <v>, murder</v>
      </c>
    </row>
    <row r="2150" spans="1:3" hidden="1" x14ac:dyDescent="0.2">
      <c r="A2150" t="s">
        <v>7015</v>
      </c>
      <c r="B2150" s="4" t="s">
        <v>2197</v>
      </c>
      <c r="C2150" t="str">
        <f>CONCATENATE(A2150,", ",B2150)</f>
        <v>boxer, murder</v>
      </c>
    </row>
    <row r="2151" spans="1:3" hidden="1" x14ac:dyDescent="0.2">
      <c r="A2151" t="s">
        <v>7017</v>
      </c>
      <c r="B2151" s="4" t="s">
        <v>2197</v>
      </c>
      <c r="C2151" t="str">
        <f>CONCATENATE(A2151,", ",B2151)</f>
        <v>rob rest own, murder</v>
      </c>
    </row>
    <row r="2152" spans="1:3" hidden="1" x14ac:dyDescent="0.2">
      <c r="A2152" t="s">
        <v>7018</v>
      </c>
      <c r="B2152" s="4" t="s">
        <v>3923</v>
      </c>
      <c r="C2152" t="str">
        <f>CONCATENATE(A2152,", ",B2152)</f>
        <v>fight-colored club, homicide</v>
      </c>
    </row>
    <row r="2153" spans="1:3" hidden="1" x14ac:dyDescent="0.2">
      <c r="A2153" t="s">
        <v>11830</v>
      </c>
      <c r="B2153" s="4" t="s">
        <v>2197</v>
      </c>
      <c r="C2153" t="str">
        <f>CONCATENATE(A2153,", ",B2153)</f>
        <v>sus 801, murder</v>
      </c>
    </row>
    <row r="2154" spans="1:3" hidden="1" x14ac:dyDescent="0.2">
      <c r="A2154" t="s">
        <v>11830</v>
      </c>
      <c r="B2154" s="4" t="s">
        <v>2197</v>
      </c>
      <c r="C2154" t="str">
        <f>CONCATENATE(A2154,", ",B2154)</f>
        <v>sus 801, murder</v>
      </c>
    </row>
    <row r="2155" spans="1:3" hidden="1" x14ac:dyDescent="0.2">
      <c r="A2155" t="s">
        <v>7023</v>
      </c>
      <c r="B2155" s="4" t="s">
        <v>11701</v>
      </c>
      <c r="C2155" t="str">
        <f>CONCATENATE(A2155,", ",B2155)</f>
        <v>triangle? w, acquitted</v>
      </c>
    </row>
    <row r="2156" spans="1:3" hidden="1" x14ac:dyDescent="0.2">
      <c r="A2156" t="s">
        <v>7025</v>
      </c>
      <c r="B2156" s="4" t="s">
        <v>2197</v>
      </c>
      <c r="C2156" t="str">
        <f>CONCATENATE(A2156,", ",B2156)</f>
        <v>rob tied up, murder</v>
      </c>
    </row>
    <row r="2157" spans="1:3" hidden="1" x14ac:dyDescent="0.2">
      <c r="A2157" t="s">
        <v>11830</v>
      </c>
      <c r="B2157" s="4" t="s">
        <v>14184</v>
      </c>
      <c r="C2157" t="str">
        <f>CONCATENATE(A2157,", ",B2157)</f>
        <v xml:space="preserve">sus 801, </v>
      </c>
    </row>
    <row r="2158" spans="1:3" hidden="1" x14ac:dyDescent="0.2">
      <c r="A2158" t="s">
        <v>7028</v>
      </c>
      <c r="B2158" s="4" t="s">
        <v>676</v>
      </c>
      <c r="C2158" t="str">
        <f>CONCATENATE(A2158,", ",B2158)</f>
        <v>rob liq courier, by robbers who</v>
      </c>
    </row>
    <row r="2159" spans="1:3" hidden="1" x14ac:dyDescent="0.2">
      <c r="B2159" s="4" t="s">
        <v>7351</v>
      </c>
      <c r="C2159" t="str">
        <f>CONCATENATE(A2159,", ",B2159)</f>
        <v>, live in</v>
      </c>
    </row>
    <row r="2160" spans="1:3" hidden="1" x14ac:dyDescent="0.2">
      <c r="A2160" t="s">
        <v>9914</v>
      </c>
      <c r="B2160" s="4" t="s">
        <v>256</v>
      </c>
      <c r="C2160" t="str">
        <f>CONCATENATE(A2160,", ",B2160)</f>
        <v>over cards, Murder</v>
      </c>
    </row>
    <row r="2161" spans="1:4" x14ac:dyDescent="0.2">
      <c r="A2161" t="s">
        <v>11581</v>
      </c>
      <c r="B2161" s="4" t="s">
        <v>14184</v>
      </c>
      <c r="C2161" t="str">
        <f>CONCATENATE(A2161,", ",B2161)</f>
        <v xml:space="preserve">robbery, </v>
      </c>
      <c r="D2161" t="s">
        <v>11515</v>
      </c>
    </row>
    <row r="2162" spans="1:4" hidden="1" x14ac:dyDescent="0.2">
      <c r="A2162" t="s">
        <v>17630</v>
      </c>
      <c r="B2162" s="4" t="s">
        <v>2197</v>
      </c>
      <c r="C2162" t="str">
        <f>CONCATENATE(A2162,", ",B2162)</f>
        <v>husband, murder</v>
      </c>
    </row>
    <row r="2163" spans="1:4" hidden="1" x14ac:dyDescent="0.2">
      <c r="A2163" t="s">
        <v>9469</v>
      </c>
      <c r="B2163" s="4" t="s">
        <v>2197</v>
      </c>
      <c r="C2163" t="str">
        <f>CONCATENATE(A2163,", ",B2163)</f>
        <v>altercation, murder</v>
      </c>
    </row>
    <row r="2164" spans="1:4" hidden="1" x14ac:dyDescent="0.2">
      <c r="A2164" t="s">
        <v>11830</v>
      </c>
      <c r="B2164" s="4" t="s">
        <v>2197</v>
      </c>
      <c r="C2164" t="str">
        <f>CONCATENATE(A2164,", ",B2164)</f>
        <v>sus 801, murder</v>
      </c>
    </row>
    <row r="2165" spans="1:4" hidden="1" x14ac:dyDescent="0.2">
      <c r="A2165" t="s">
        <v>11830</v>
      </c>
      <c r="B2165" s="4" t="s">
        <v>2197</v>
      </c>
      <c r="C2165" t="str">
        <f>CONCATENATE(A2165,", ",B2165)</f>
        <v>sus 801, murder</v>
      </c>
    </row>
    <row r="2166" spans="1:4" hidden="1" x14ac:dyDescent="0.2">
      <c r="B2166" s="4" t="s">
        <v>2197</v>
      </c>
      <c r="C2166" t="str">
        <f>CONCATENATE(A2166,", ",B2166)</f>
        <v>, murder</v>
      </c>
    </row>
    <row r="2167" spans="1:4" hidden="1" x14ac:dyDescent="0.2">
      <c r="A2167" t="s">
        <v>11908</v>
      </c>
      <c r="B2167" s="4" t="s">
        <v>14184</v>
      </c>
      <c r="C2167" t="str">
        <f>CONCATENATE(A2167,", ",B2167)</f>
        <v xml:space="preserve">fight, </v>
      </c>
    </row>
    <row r="2168" spans="1:4" hidden="1" x14ac:dyDescent="0.2">
      <c r="A2168" t="s">
        <v>7038</v>
      </c>
      <c r="B2168" s="4" t="s">
        <v>2197</v>
      </c>
      <c r="C2168" t="str">
        <f>CONCATENATE(A2168,", ",B2168)</f>
        <v>sus 801 deranged, murder</v>
      </c>
    </row>
    <row r="2169" spans="1:4" hidden="1" x14ac:dyDescent="0.2">
      <c r="A2169" t="s">
        <v>11830</v>
      </c>
      <c r="B2169" s="4" t="s">
        <v>256</v>
      </c>
      <c r="C2169" t="str">
        <f>CONCATENATE(A2169,", ",B2169)</f>
        <v>sus 801, Murder</v>
      </c>
    </row>
    <row r="2170" spans="1:4" hidden="1" x14ac:dyDescent="0.2">
      <c r="A2170" t="s">
        <v>7041</v>
      </c>
      <c r="B2170" s="4" t="s">
        <v>256</v>
      </c>
      <c r="C2170" t="str">
        <f>CONCATENATE(A2170,", ",B2170)</f>
        <v>walked in on burglary, Murder</v>
      </c>
    </row>
    <row r="2171" spans="1:4" hidden="1" x14ac:dyDescent="0.2">
      <c r="A2171" t="s">
        <v>7043</v>
      </c>
      <c r="B2171" s="4" t="s">
        <v>256</v>
      </c>
      <c r="C2171" t="str">
        <f>CONCATENATE(A2171,", ",B2171)</f>
        <v>rob gagged, Murder</v>
      </c>
    </row>
    <row r="2172" spans="1:4" hidden="1" x14ac:dyDescent="0.2">
      <c r="A2172" t="s">
        <v>7045</v>
      </c>
      <c r="B2172" s="4" t="s">
        <v>256</v>
      </c>
      <c r="C2172" t="str">
        <f>CONCATENATE(A2172,", ",B2172)</f>
        <v>blanket around, Murder</v>
      </c>
    </row>
    <row r="2173" spans="1:4" hidden="1" x14ac:dyDescent="0.2">
      <c r="B2173" s="4" t="s">
        <v>2197</v>
      </c>
      <c r="C2173" t="str">
        <f>CONCATENATE(A2173,", ",B2173)</f>
        <v>, murder</v>
      </c>
    </row>
    <row r="2174" spans="1:4" x14ac:dyDescent="0.2">
      <c r="A2174" t="s">
        <v>11581</v>
      </c>
      <c r="B2174" s="4" t="s">
        <v>14184</v>
      </c>
      <c r="C2174" t="str">
        <f>CONCATENATE(A2174,", ",B2174)</f>
        <v xml:space="preserve">robbery, </v>
      </c>
      <c r="D2174" t="s">
        <v>11515</v>
      </c>
    </row>
    <row r="2175" spans="1:4" hidden="1" x14ac:dyDescent="0.2">
      <c r="A2175" t="s">
        <v>11908</v>
      </c>
      <c r="B2175" s="4" t="s">
        <v>2197</v>
      </c>
      <c r="C2175" t="str">
        <f>CONCATENATE(A2175,", ",B2175)</f>
        <v>fight, murder</v>
      </c>
    </row>
    <row r="2176" spans="1:4" hidden="1" x14ac:dyDescent="0.2">
      <c r="A2176" t="s">
        <v>7052</v>
      </c>
      <c r="B2176" s="4" t="s">
        <v>2197</v>
      </c>
      <c r="C2176" t="str">
        <f>CONCATENATE(A2176,", ",B2176)</f>
        <v>raear of v. store, murder</v>
      </c>
    </row>
    <row r="2177" spans="1:4" hidden="1" x14ac:dyDescent="0.2">
      <c r="B2177" s="4" t="s">
        <v>2197</v>
      </c>
      <c r="C2177" t="str">
        <f>CONCATENATE(A2177,", ",B2177)</f>
        <v>, murder</v>
      </c>
    </row>
    <row r="2178" spans="1:4" hidden="1" x14ac:dyDescent="0.2">
      <c r="A2178" t="s">
        <v>7055</v>
      </c>
      <c r="B2178" s="4" t="s">
        <v>2197</v>
      </c>
      <c r="C2178" t="str">
        <f>CONCATENATE(A2178,", ",B2178)</f>
        <v>shot 3 who, murder</v>
      </c>
    </row>
    <row r="2179" spans="1:4" hidden="1" x14ac:dyDescent="0.2">
      <c r="A2179" t="s">
        <v>11830</v>
      </c>
      <c r="B2179" s="4" t="s">
        <v>2197</v>
      </c>
      <c r="C2179" t="str">
        <f>CONCATENATE(A2179,", ",B2179)</f>
        <v>sus 801, murder</v>
      </c>
    </row>
    <row r="2180" spans="1:4" x14ac:dyDescent="0.2">
      <c r="A2180" t="s">
        <v>11581</v>
      </c>
      <c r="B2180" s="4" t="s">
        <v>1044</v>
      </c>
      <c r="C2180" t="str">
        <f>CONCATENATE(A2180,", ",B2180)</f>
        <v>robbery, plea 2nd degree</v>
      </c>
      <c r="D2180" t="s">
        <v>11515</v>
      </c>
    </row>
    <row r="2181" spans="1:4" hidden="1" x14ac:dyDescent="0.2">
      <c r="B2181" s="4" t="s">
        <v>2197</v>
      </c>
      <c r="C2181" t="str">
        <f>CONCATENATE(A2181,", ",B2181)</f>
        <v>, murder</v>
      </c>
    </row>
    <row r="2182" spans="1:4" hidden="1" x14ac:dyDescent="0.2">
      <c r="A2182" t="s">
        <v>11830</v>
      </c>
      <c r="B2182" s="4" t="s">
        <v>14184</v>
      </c>
      <c r="C2182" t="str">
        <f>CONCATENATE(A2182,", ",B2182)</f>
        <v xml:space="preserve">sus 801, </v>
      </c>
    </row>
    <row r="2183" spans="1:4" hidden="1" x14ac:dyDescent="0.2">
      <c r="A2183" t="s">
        <v>7063</v>
      </c>
      <c r="B2183" s="4" t="s">
        <v>682</v>
      </c>
      <c r="C2183" t="str">
        <f>CONCATENATE(A2183,", ",B2183)</f>
        <v>she said he had, knife?</v>
      </c>
    </row>
    <row r="2184" spans="1:4" hidden="1" x14ac:dyDescent="0.2">
      <c r="A2184" t="s">
        <v>11830</v>
      </c>
      <c r="B2184" s="4" t="s">
        <v>2197</v>
      </c>
      <c r="C2184" t="str">
        <f>CONCATENATE(A2184,", ",B2184)</f>
        <v>sus 801, murder</v>
      </c>
    </row>
    <row r="2185" spans="1:4" hidden="1" x14ac:dyDescent="0.2">
      <c r="B2185" s="4" t="s">
        <v>2197</v>
      </c>
      <c r="C2185" t="str">
        <f>CONCATENATE(A2185,", ",B2185)</f>
        <v>, murder</v>
      </c>
    </row>
    <row r="2186" spans="1:4" hidden="1" x14ac:dyDescent="0.2">
      <c r="B2186" s="4" t="s">
        <v>2197</v>
      </c>
      <c r="C2186" t="str">
        <f>CONCATENATE(A2186,", ",B2186)</f>
        <v>, murder</v>
      </c>
    </row>
    <row r="2187" spans="1:4" hidden="1" x14ac:dyDescent="0.2">
      <c r="A2187" t="s">
        <v>7068</v>
      </c>
      <c r="B2187" s="4" t="s">
        <v>2197</v>
      </c>
      <c r="C2187" t="str">
        <f>CONCATENATE(A2187,", ",B2187)</f>
        <v>Dr Houseman, murder</v>
      </c>
    </row>
    <row r="2188" spans="1:4" hidden="1" x14ac:dyDescent="0.2">
      <c r="A2188" t="s">
        <v>7070</v>
      </c>
      <c r="B2188" s="4" t="s">
        <v>2197</v>
      </c>
      <c r="C2188" t="str">
        <f>CONCATENATE(A2188,", ",B2188)</f>
        <v>drinking together, murder</v>
      </c>
    </row>
    <row r="2189" spans="1:4" hidden="1" x14ac:dyDescent="0.2">
      <c r="A2189" t="s">
        <v>7072</v>
      </c>
      <c r="B2189" s="4" t="s">
        <v>685</v>
      </c>
      <c r="C2189" t="str">
        <f>CONCATENATE(A2189,", ",B2189)</f>
        <v>room house, Homicide</v>
      </c>
    </row>
    <row r="2190" spans="1:4" hidden="1" x14ac:dyDescent="0.2">
      <c r="A2190" t="s">
        <v>11833</v>
      </c>
      <c r="B2190" s="4" t="s">
        <v>2197</v>
      </c>
      <c r="C2190" t="str">
        <f>CONCATENATE(A2190,", ",B2190)</f>
        <v>sus 801 gay?, murder</v>
      </c>
    </row>
    <row r="2191" spans="1:4" x14ac:dyDescent="0.2">
      <c r="A2191" t="s">
        <v>11581</v>
      </c>
      <c r="B2191" s="4" t="s">
        <v>14184</v>
      </c>
      <c r="C2191" t="str">
        <f>CONCATENATE(A2191,", ",B2191)</f>
        <v xml:space="preserve">robbery, </v>
      </c>
      <c r="D2191" t="s">
        <v>11515</v>
      </c>
    </row>
    <row r="2192" spans="1:4" hidden="1" x14ac:dyDescent="0.2">
      <c r="A2192" t="s">
        <v>7076</v>
      </c>
      <c r="B2192" s="4" t="s">
        <v>7218</v>
      </c>
      <c r="C2192" t="str">
        <f>CONCATENATE(A2192,", ",B2192)</f>
        <v>bootleg joint, brawl</v>
      </c>
    </row>
    <row r="2193" spans="1:4" hidden="1" x14ac:dyDescent="0.2">
      <c r="A2193" t="s">
        <v>11830</v>
      </c>
      <c r="B2193" s="4" t="s">
        <v>2197</v>
      </c>
      <c r="C2193" t="str">
        <f>CONCATENATE(A2193,", ",B2193)</f>
        <v>sus 801, murder</v>
      </c>
    </row>
    <row r="2194" spans="1:4" hidden="1" x14ac:dyDescent="0.2">
      <c r="A2194" t="s">
        <v>11830</v>
      </c>
      <c r="B2194" s="4" t="s">
        <v>2197</v>
      </c>
      <c r="C2194" t="str">
        <f>CONCATENATE(A2194,", ",B2194)</f>
        <v>sus 801, murder</v>
      </c>
    </row>
    <row r="2195" spans="1:4" x14ac:dyDescent="0.2">
      <c r="A2195" t="s">
        <v>5230</v>
      </c>
      <c r="B2195" s="4" t="s">
        <v>1045</v>
      </c>
      <c r="C2195" t="str">
        <f>CONCATENATE(A2195,", ",B2195)</f>
        <v>robbery grocery, 2nd degree trial</v>
      </c>
      <c r="D2195" t="s">
        <v>11515</v>
      </c>
    </row>
    <row r="2196" spans="1:4" hidden="1" x14ac:dyDescent="0.2">
      <c r="A2196" t="s">
        <v>7081</v>
      </c>
      <c r="B2196" s="4" t="s">
        <v>688</v>
      </c>
      <c r="C2196" t="str">
        <f>CONCATENATE(A2196,", ",B2196)</f>
        <v>tied up gagged, murder vic</v>
      </c>
    </row>
    <row r="2197" spans="1:4" hidden="1" x14ac:dyDescent="0.2">
      <c r="A2197" t="s">
        <v>14837</v>
      </c>
      <c r="B2197" s="4" t="s">
        <v>2197</v>
      </c>
      <c r="C2197" t="str">
        <f>CONCATENATE(A2197,", ",B2197)</f>
        <v>ditto, murder</v>
      </c>
    </row>
    <row r="2198" spans="1:4" hidden="1" x14ac:dyDescent="0.2">
      <c r="A2198" t="s">
        <v>7083</v>
      </c>
      <c r="B2198" s="4" t="s">
        <v>2197</v>
      </c>
      <c r="C2198" t="str">
        <f>CONCATENATE(A2198,", ",B2198)</f>
        <v>family involved, murder</v>
      </c>
    </row>
    <row r="2199" spans="1:4" hidden="1" x14ac:dyDescent="0.2">
      <c r="A2199" t="s">
        <v>10311</v>
      </c>
      <c r="B2199" s="4" t="s">
        <v>691</v>
      </c>
      <c r="C2199" t="str">
        <f>CONCATENATE(A2199,", ",B2199)</f>
        <v>in store, beaten murder</v>
      </c>
    </row>
    <row r="2200" spans="1:4" hidden="1" x14ac:dyDescent="0.2">
      <c r="B2200" s="4" t="s">
        <v>2197</v>
      </c>
      <c r="C2200" t="str">
        <f>CONCATENATE(A2200,", ",B2200)</f>
        <v>, murder</v>
      </c>
    </row>
    <row r="2201" spans="1:4" hidden="1" x14ac:dyDescent="0.2">
      <c r="A2201" t="s">
        <v>7087</v>
      </c>
      <c r="B2201" s="4" t="s">
        <v>2197</v>
      </c>
      <c r="C2201" t="str">
        <f>CONCATENATE(A2201,", ",B2201)</f>
        <v>business agent, murder</v>
      </c>
    </row>
    <row r="2202" spans="1:4" hidden="1" x14ac:dyDescent="0.2">
      <c r="A2202" t="s">
        <v>7089</v>
      </c>
      <c r="B2202" s="4" t="s">
        <v>2197</v>
      </c>
      <c r="C2202" t="str">
        <f>CONCATENATE(A2202,", ",B2202)</f>
        <v>fight re woman, murder</v>
      </c>
    </row>
    <row r="2203" spans="1:4" hidden="1" x14ac:dyDescent="0.2">
      <c r="A2203" t="s">
        <v>7091</v>
      </c>
      <c r="B2203" s="4" t="s">
        <v>3923</v>
      </c>
      <c r="C2203" t="str">
        <f>CONCATENATE(A2203,", ",B2203)</f>
        <v>bus part, homicide</v>
      </c>
    </row>
    <row r="2204" spans="1:4" x14ac:dyDescent="0.2">
      <c r="A2204" t="s">
        <v>5235</v>
      </c>
      <c r="B2204" s="4" t="s">
        <v>14184</v>
      </c>
      <c r="C2204" t="str">
        <f>CONCATENATE(A2204,", ",B2204)</f>
        <v xml:space="preserve">robbery bank, </v>
      </c>
      <c r="D2204" t="s">
        <v>11515</v>
      </c>
    </row>
    <row r="2205" spans="1:4" hidden="1" x14ac:dyDescent="0.2">
      <c r="A2205" t="s">
        <v>12117</v>
      </c>
      <c r="B2205" s="4" t="s">
        <v>256</v>
      </c>
      <c r="C2205" t="str">
        <f>CONCATENATE(A2205,", ",B2205)</f>
        <v>cop killed, Murder</v>
      </c>
    </row>
    <row r="2206" spans="1:4" hidden="1" x14ac:dyDescent="0.2">
      <c r="A2206" t="s">
        <v>7094</v>
      </c>
      <c r="B2206" s="4" t="s">
        <v>256</v>
      </c>
      <c r="C2206" t="str">
        <f>CONCATENATE(A2206,", ",B2206)</f>
        <v>disgruntled emp, Murder</v>
      </c>
    </row>
    <row r="2207" spans="1:4" hidden="1" x14ac:dyDescent="0.2">
      <c r="A2207" t="s">
        <v>7096</v>
      </c>
      <c r="B2207" s="4" t="s">
        <v>256</v>
      </c>
      <c r="C2207" t="str">
        <f>CONCATENATE(A2207,", ",B2207)</f>
        <v>beef in rest, Murder</v>
      </c>
    </row>
    <row r="2208" spans="1:4" hidden="1" x14ac:dyDescent="0.2">
      <c r="A2208" t="s">
        <v>15213</v>
      </c>
      <c r="B2208" s="4" t="s">
        <v>2197</v>
      </c>
      <c r="C2208" t="str">
        <f>CONCATENATE(A2208,", ",B2208)</f>
        <v>son in law, murder</v>
      </c>
    </row>
    <row r="2209" spans="1:4" hidden="1" x14ac:dyDescent="0.2">
      <c r="A2209" t="s">
        <v>11830</v>
      </c>
      <c r="B2209" s="4" t="s">
        <v>14184</v>
      </c>
      <c r="C2209" t="str">
        <f>CONCATENATE(A2209,", ",B2209)</f>
        <v xml:space="preserve">sus 801, </v>
      </c>
    </row>
    <row r="2210" spans="1:4" hidden="1" x14ac:dyDescent="0.2">
      <c r="A2210" t="s">
        <v>7100</v>
      </c>
      <c r="B2210" s="4" t="s">
        <v>695</v>
      </c>
      <c r="C2210" t="str">
        <f>CONCATENATE(A2210,", ",B2210)</f>
        <v>said v, shot him, in LA Murder</v>
      </c>
    </row>
    <row r="2211" spans="1:4" hidden="1" x14ac:dyDescent="0.2">
      <c r="A2211" t="s">
        <v>7102</v>
      </c>
      <c r="B2211" s="4" t="s">
        <v>2197</v>
      </c>
      <c r="C2211" t="str">
        <f>CONCATENATE(A2211,", ",B2211)</f>
        <v>dead in factory, murder</v>
      </c>
    </row>
    <row r="2212" spans="1:4" x14ac:dyDescent="0.2">
      <c r="A2212" t="s">
        <v>5246</v>
      </c>
      <c r="B2212" s="4" t="s">
        <v>988</v>
      </c>
      <c r="C2212" t="str">
        <f>CONCATENATE(A2212,", ",B2212)</f>
        <v>robbery residen, 38 cal</v>
      </c>
      <c r="D2212" t="s">
        <v>11515</v>
      </c>
    </row>
    <row r="2213" spans="1:4" hidden="1" x14ac:dyDescent="0.2">
      <c r="A2213" t="s">
        <v>7106</v>
      </c>
      <c r="B2213" s="4" t="s">
        <v>685</v>
      </c>
      <c r="C2213" t="str">
        <f>CONCATENATE(A2213,", ",B2213)</f>
        <v>Mutual?, Homicide</v>
      </c>
    </row>
    <row r="2214" spans="1:4" hidden="1" x14ac:dyDescent="0.2">
      <c r="B2214" s="4" t="s">
        <v>2197</v>
      </c>
      <c r="C2214" t="str">
        <f>CONCATENATE(A2214,", ",B2214)</f>
        <v>, murder</v>
      </c>
    </row>
    <row r="2215" spans="1:4" x14ac:dyDescent="0.2">
      <c r="A2215" t="s">
        <v>5246</v>
      </c>
      <c r="B2215" s="4" t="s">
        <v>14184</v>
      </c>
      <c r="C2215" t="str">
        <f>CONCATENATE(A2215,", ",B2215)</f>
        <v xml:space="preserve">robbery residen, </v>
      </c>
      <c r="D2215" t="s">
        <v>11515</v>
      </c>
    </row>
    <row r="2216" spans="1:4" hidden="1" x14ac:dyDescent="0.2">
      <c r="A2216" t="s">
        <v>7111</v>
      </c>
      <c r="B2216" s="4" t="s">
        <v>14298</v>
      </c>
      <c r="C2216" t="str">
        <f>CONCATENATE(A2216,", ",B2216)</f>
        <v>after game, by three</v>
      </c>
    </row>
    <row r="2217" spans="1:4" hidden="1" x14ac:dyDescent="0.2">
      <c r="A2217" t="s">
        <v>7113</v>
      </c>
      <c r="B2217" s="4" t="s">
        <v>697</v>
      </c>
      <c r="C2217" t="str">
        <f>CONCATENATE(A2217,", ",B2217)</f>
        <v>bus argument, murder rest</v>
      </c>
    </row>
    <row r="2218" spans="1:4" hidden="1" x14ac:dyDescent="0.2">
      <c r="A2218" t="s">
        <v>7115</v>
      </c>
      <c r="B2218" s="4" t="s">
        <v>2197</v>
      </c>
      <c r="C2218" t="str">
        <f>CONCATENATE(A2218,", ",B2218)</f>
        <v>skeet range, murder</v>
      </c>
    </row>
    <row r="2219" spans="1:4" hidden="1" x14ac:dyDescent="0.2">
      <c r="B2219" s="4" t="s">
        <v>2197</v>
      </c>
      <c r="C2219" t="str">
        <f>CONCATENATE(A2219,", ",B2219)</f>
        <v>, murder</v>
      </c>
    </row>
    <row r="2220" spans="1:4" hidden="1" x14ac:dyDescent="0.2">
      <c r="A2220" t="s">
        <v>7118</v>
      </c>
      <c r="B2220" s="4" t="s">
        <v>699</v>
      </c>
      <c r="C2220" t="str">
        <f>CONCATENATE(A2220,", ",B2220)</f>
        <v>fight soft drink p, invol mansl</v>
      </c>
    </row>
    <row r="2221" spans="1:4" hidden="1" x14ac:dyDescent="0.2">
      <c r="A2221" t="s">
        <v>7120</v>
      </c>
      <c r="B2221" s="4" t="s">
        <v>2197</v>
      </c>
      <c r="C2221" t="str">
        <f>CONCATENATE(A2221,", ",B2221)</f>
        <v>in car, murder</v>
      </c>
    </row>
    <row r="2222" spans="1:4" hidden="1" x14ac:dyDescent="0.2">
      <c r="A2222" t="s">
        <v>7122</v>
      </c>
      <c r="B2222" s="4" t="s">
        <v>2197</v>
      </c>
      <c r="C2222" t="str">
        <f>CONCATENATE(A2222,", ",B2222)</f>
        <v>rob hot clerk, murder</v>
      </c>
    </row>
    <row r="2223" spans="1:4" hidden="1" x14ac:dyDescent="0.2">
      <c r="A2223" t="s">
        <v>11908</v>
      </c>
      <c r="B2223" s="4" t="s">
        <v>3923</v>
      </c>
      <c r="C2223" t="str">
        <f>CONCATENATE(A2223,", ",B2223)</f>
        <v>fight, homicide</v>
      </c>
    </row>
    <row r="2224" spans="1:4" hidden="1" x14ac:dyDescent="0.2">
      <c r="A2224" t="s">
        <v>7125</v>
      </c>
      <c r="B2224" s="4" t="s">
        <v>2197</v>
      </c>
      <c r="C2224" t="str">
        <f>CONCATENATE(A2224,", ",B2224)</f>
        <v>cop Killed, murder</v>
      </c>
    </row>
    <row r="2225" spans="1:3" hidden="1" x14ac:dyDescent="0.2">
      <c r="A2225" t="s">
        <v>7126</v>
      </c>
      <c r="B2225" s="4" t="s">
        <v>2197</v>
      </c>
      <c r="C2225" t="str">
        <f>CONCATENATE(A2225,", ",B2225)</f>
        <v>patrol driver, murder</v>
      </c>
    </row>
    <row r="2226" spans="1:3" hidden="1" x14ac:dyDescent="0.2">
      <c r="A2226" t="s">
        <v>7128</v>
      </c>
      <c r="B2226" s="4" t="s">
        <v>2197</v>
      </c>
      <c r="C2226" t="str">
        <f>CONCATENATE(A2226,", ",B2226)</f>
        <v>merchant, murder</v>
      </c>
    </row>
    <row r="2227" spans="1:3" hidden="1" x14ac:dyDescent="0.2">
      <c r="A2227" t="s">
        <v>7130</v>
      </c>
      <c r="B2227" s="4" t="s">
        <v>3923</v>
      </c>
      <c r="C2227" t="str">
        <f>CONCATENATE(A2227,", ",B2227)</f>
        <v>over berth, homicide</v>
      </c>
    </row>
    <row r="2228" spans="1:3" hidden="1" x14ac:dyDescent="0.2">
      <c r="A2228" t="s">
        <v>7132</v>
      </c>
      <c r="B2228" s="4" t="s">
        <v>2197</v>
      </c>
      <c r="C2228" t="str">
        <f>CONCATENATE(A2228,", ",B2228)</f>
        <v>sack over head, murder</v>
      </c>
    </row>
    <row r="2229" spans="1:3" hidden="1" x14ac:dyDescent="0.2">
      <c r="A2229" t="s">
        <v>10118</v>
      </c>
      <c r="B2229" s="4" t="s">
        <v>7663</v>
      </c>
      <c r="C2229" t="str">
        <f>CONCATENATE(A2229,", ",B2229)</f>
        <v>street, manslaughter</v>
      </c>
    </row>
    <row r="2230" spans="1:3" hidden="1" x14ac:dyDescent="0.2">
      <c r="A2230" t="s">
        <v>7135</v>
      </c>
      <c r="B2230" s="4" t="s">
        <v>2197</v>
      </c>
      <c r="C2230" t="str">
        <f>CONCATENATE(A2230,", ",B2230)</f>
        <v>at front door, murder</v>
      </c>
    </row>
    <row r="2231" spans="1:3" hidden="1" x14ac:dyDescent="0.2">
      <c r="A2231" t="s">
        <v>7137</v>
      </c>
      <c r="B2231" s="4" t="s">
        <v>2197</v>
      </c>
      <c r="C2231" t="str">
        <f>CONCATENATE(A2231,", ",B2231)</f>
        <v>rob in street, murder</v>
      </c>
    </row>
    <row r="2232" spans="1:3" hidden="1" x14ac:dyDescent="0.2">
      <c r="A2232" t="s">
        <v>7139</v>
      </c>
      <c r="B2232" s="4" t="s">
        <v>2197</v>
      </c>
      <c r="C2232" t="str">
        <f>CONCATENATE(A2232,", ",B2232)</f>
        <v>drunk kills, murder</v>
      </c>
    </row>
    <row r="2233" spans="1:3" hidden="1" x14ac:dyDescent="0.2">
      <c r="A2233" t="s">
        <v>7141</v>
      </c>
      <c r="B2233" s="4" t="s">
        <v>2197</v>
      </c>
      <c r="C2233" t="str">
        <f>CONCATENATE(A2233,", ",B2233)</f>
        <v>stree, murder</v>
      </c>
    </row>
    <row r="2234" spans="1:3" hidden="1" x14ac:dyDescent="0.2">
      <c r="A2234" t="s">
        <v>14837</v>
      </c>
      <c r="B2234" s="4" t="s">
        <v>2197</v>
      </c>
      <c r="C2234" t="str">
        <f>CONCATENATE(A2234,", ",B2234)</f>
        <v>ditto, murder</v>
      </c>
    </row>
    <row r="2235" spans="1:3" hidden="1" x14ac:dyDescent="0.2">
      <c r="A2235" t="s">
        <v>7143</v>
      </c>
      <c r="B2235" s="4" t="s">
        <v>2197</v>
      </c>
      <c r="C2235" t="str">
        <f>CONCATENATE(A2235,", ",B2235)</f>
        <v>home, murder</v>
      </c>
    </row>
    <row r="2236" spans="1:3" hidden="1" x14ac:dyDescent="0.2">
      <c r="A2236" t="s">
        <v>6917</v>
      </c>
      <c r="B2236" s="4" t="s">
        <v>7678</v>
      </c>
      <c r="C2236" t="str">
        <f>CONCATENATE(A2236,", ",B2236)</f>
        <v>sidewalk, Manslaughter</v>
      </c>
    </row>
    <row r="2237" spans="1:3" hidden="1" x14ac:dyDescent="0.2">
      <c r="A2237" t="s">
        <v>7146</v>
      </c>
      <c r="B2237" s="4" t="s">
        <v>2197</v>
      </c>
      <c r="C2237" t="str">
        <f>CONCATENATE(A2237,", ",B2237)</f>
        <v>apt hallway, murder</v>
      </c>
    </row>
    <row r="2238" spans="1:3" hidden="1" x14ac:dyDescent="0.2">
      <c r="A2238" t="s">
        <v>6917</v>
      </c>
      <c r="B2238" s="4" t="s">
        <v>2197</v>
      </c>
      <c r="C2238" t="str">
        <f>CONCATENATE(A2238,", ",B2238)</f>
        <v>sidewalk, murder</v>
      </c>
    </row>
    <row r="2239" spans="1:3" hidden="1" x14ac:dyDescent="0.2">
      <c r="A2239" t="s">
        <v>7149</v>
      </c>
      <c r="B2239" s="4" t="s">
        <v>2197</v>
      </c>
      <c r="C2239" t="str">
        <f>CONCATENATE(A2239,", ",B2239)</f>
        <v>unwelcome guest, murder</v>
      </c>
    </row>
    <row r="2240" spans="1:3" hidden="1" x14ac:dyDescent="0.2">
      <c r="A2240" t="s">
        <v>7151</v>
      </c>
      <c r="B2240" s="4" t="s">
        <v>2197</v>
      </c>
      <c r="C2240" t="str">
        <f>CONCATENATE(A2240,", ",B2240)</f>
        <v>in auto, murder</v>
      </c>
    </row>
    <row r="2241" spans="1:4" hidden="1" x14ac:dyDescent="0.2">
      <c r="A2241" t="s">
        <v>9701</v>
      </c>
      <c r="B2241" s="4" t="s">
        <v>2197</v>
      </c>
      <c r="C2241" t="str">
        <f>CONCATENATE(A2241,", ",B2241)</f>
        <v>in front, murder</v>
      </c>
    </row>
    <row r="2242" spans="1:4" hidden="1" x14ac:dyDescent="0.2">
      <c r="A2242" t="s">
        <v>7154</v>
      </c>
      <c r="B2242" s="4" t="s">
        <v>256</v>
      </c>
      <c r="C2242" t="str">
        <f>CONCATENATE(A2242,", ",B2242)</f>
        <v>argue over return, Murder</v>
      </c>
    </row>
    <row r="2243" spans="1:4" hidden="1" x14ac:dyDescent="0.2">
      <c r="A2243" t="s">
        <v>11830</v>
      </c>
      <c r="B2243" s="4" t="s">
        <v>2197</v>
      </c>
      <c r="C2243" t="str">
        <f>CONCATENATE(A2243,", ",B2243)</f>
        <v>sus 801, murder</v>
      </c>
    </row>
    <row r="2244" spans="1:4" hidden="1" x14ac:dyDescent="0.2">
      <c r="A2244" t="s">
        <v>11830</v>
      </c>
      <c r="B2244" s="4" t="s">
        <v>2197</v>
      </c>
      <c r="C2244" t="str">
        <f>CONCATENATE(A2244,", ",B2244)</f>
        <v>sus 801, murder</v>
      </c>
    </row>
    <row r="2245" spans="1:4" hidden="1" x14ac:dyDescent="0.2">
      <c r="A2245" t="s">
        <v>7158</v>
      </c>
      <c r="B2245" s="4" t="s">
        <v>2197</v>
      </c>
      <c r="C2245" t="str">
        <f>CONCATENATE(A2245,", ",B2245)</f>
        <v>v in s. ex wife, murder</v>
      </c>
    </row>
    <row r="2246" spans="1:4" hidden="1" x14ac:dyDescent="0.2">
      <c r="A2246" t="s">
        <v>7160</v>
      </c>
      <c r="B2246" s="4" t="s">
        <v>2197</v>
      </c>
      <c r="C2246" t="str">
        <f>CONCATENATE(A2246,", ",B2246)</f>
        <v>form bro in law v, murder</v>
      </c>
    </row>
    <row r="2247" spans="1:4" hidden="1" x14ac:dyDescent="0.2">
      <c r="A2247" t="s">
        <v>11830</v>
      </c>
      <c r="B2247" s="4" t="s">
        <v>2197</v>
      </c>
      <c r="C2247" t="str">
        <f>CONCATENATE(A2247,", ",B2247)</f>
        <v>sus 801, murder</v>
      </c>
    </row>
    <row r="2248" spans="1:4" hidden="1" x14ac:dyDescent="0.2">
      <c r="A2248" t="s">
        <v>7163</v>
      </c>
      <c r="B2248" s="4" t="s">
        <v>2197</v>
      </c>
      <c r="C2248" t="str">
        <f>CONCATENATE(A2248,", ",B2248)</f>
        <v>doc in vets bur, murder</v>
      </c>
    </row>
    <row r="2249" spans="1:4" x14ac:dyDescent="0.2">
      <c r="A2249" t="s">
        <v>5246</v>
      </c>
      <c r="B2249" s="4" t="s">
        <v>14184</v>
      </c>
      <c r="C2249" t="str">
        <f>CONCATENATE(A2249,", ",B2249)</f>
        <v xml:space="preserve">robbery residen, </v>
      </c>
      <c r="D2249" t="s">
        <v>11515</v>
      </c>
    </row>
    <row r="2250" spans="1:4" hidden="1" x14ac:dyDescent="0.2">
      <c r="A2250" t="s">
        <v>7166</v>
      </c>
      <c r="B2250" s="4" t="s">
        <v>2197</v>
      </c>
      <c r="C2250" t="str">
        <f>CONCATENATE(A2250,", ",B2250)</f>
        <v>cut throat, murder</v>
      </c>
    </row>
    <row r="2251" spans="1:4" hidden="1" x14ac:dyDescent="0.2">
      <c r="A2251" t="s">
        <v>9151</v>
      </c>
      <c r="B2251" s="4" t="s">
        <v>7575</v>
      </c>
      <c r="C2251" t="str">
        <f>CONCATENATE(A2251,", ",B2251)</f>
        <v>insane, mansl</v>
      </c>
    </row>
    <row r="2252" spans="1:4" hidden="1" x14ac:dyDescent="0.2">
      <c r="B2252" s="4" t="s">
        <v>2197</v>
      </c>
      <c r="C2252" t="str">
        <f>CONCATENATE(A2252,", ",B2252)</f>
        <v>, murder</v>
      </c>
    </row>
    <row r="2253" spans="1:4" hidden="1" x14ac:dyDescent="0.2">
      <c r="A2253" t="s">
        <v>7170</v>
      </c>
      <c r="B2253" s="4" t="s">
        <v>2197</v>
      </c>
      <c r="C2253" t="str">
        <f>CONCATENATE(A2253,", ",B2253)</f>
        <v>drunk fite, murder</v>
      </c>
    </row>
    <row r="2254" spans="1:4" hidden="1" x14ac:dyDescent="0.2">
      <c r="A2254" t="s">
        <v>7172</v>
      </c>
      <c r="B2254" s="4" t="s">
        <v>2197</v>
      </c>
      <c r="C2254" t="str">
        <f>CONCATENATE(A2254,", ",B2254)</f>
        <v>grocer dies, murder</v>
      </c>
    </row>
    <row r="2255" spans="1:4" hidden="1" x14ac:dyDescent="0.2">
      <c r="A2255" t="s">
        <v>12117</v>
      </c>
      <c r="B2255" s="4" t="s">
        <v>719</v>
      </c>
      <c r="C2255" t="str">
        <f>CONCATENATE(A2255,", ",B2255)</f>
        <v>cop killed, murder ,cops kill</v>
      </c>
    </row>
    <row r="2256" spans="1:4" hidden="1" x14ac:dyDescent="0.2">
      <c r="B2256" s="4" t="s">
        <v>7575</v>
      </c>
      <c r="C2256" t="str">
        <f>CONCATENATE(A2256,", ",B2256)</f>
        <v>, mansl</v>
      </c>
    </row>
    <row r="2257" spans="1:3" hidden="1" x14ac:dyDescent="0.2">
      <c r="A2257" t="s">
        <v>9681</v>
      </c>
      <c r="B2257" s="4" t="s">
        <v>256</v>
      </c>
      <c r="C2257" t="str">
        <f>CONCATENATE(A2257,", ",B2257)</f>
        <v>in room, Murder</v>
      </c>
    </row>
    <row r="2258" spans="1:3" hidden="1" x14ac:dyDescent="0.2">
      <c r="A2258" t="s">
        <v>9613</v>
      </c>
      <c r="B2258" s="4" t="s">
        <v>433</v>
      </c>
      <c r="C2258" t="str">
        <f>CONCATENATE(A2258,", ",B2258)</f>
        <v>bro in law, Justified?</v>
      </c>
    </row>
    <row r="2259" spans="1:3" hidden="1" x14ac:dyDescent="0.2">
      <c r="A2259" t="s">
        <v>7179</v>
      </c>
      <c r="B2259" s="4" t="s">
        <v>256</v>
      </c>
      <c r="C2259" t="str">
        <f>CONCATENATE(A2259,", ",B2259)</f>
        <v>fromcar ?, Murder</v>
      </c>
    </row>
    <row r="2260" spans="1:3" hidden="1" x14ac:dyDescent="0.2">
      <c r="A2260" t="s">
        <v>11908</v>
      </c>
      <c r="B2260" s="4" t="s">
        <v>7663</v>
      </c>
      <c r="C2260" t="str">
        <f>CONCATENATE(A2260,", ",B2260)</f>
        <v>fight, manslaughter</v>
      </c>
    </row>
    <row r="2261" spans="1:3" hidden="1" x14ac:dyDescent="0.2">
      <c r="A2261" t="s">
        <v>7182</v>
      </c>
      <c r="B2261" s="4" t="s">
        <v>2197</v>
      </c>
      <c r="C2261" t="str">
        <f>CONCATENATE(A2261,", ",B2261)</f>
        <v>box office, murder</v>
      </c>
    </row>
    <row r="2262" spans="1:3" hidden="1" x14ac:dyDescent="0.2">
      <c r="A2262" t="s">
        <v>7184</v>
      </c>
      <c r="B2262" s="4" t="s">
        <v>2197</v>
      </c>
      <c r="C2262" t="str">
        <f>CONCATENATE(A2262,", ",B2262)</f>
        <v>gate crashers at, murder</v>
      </c>
    </row>
    <row r="2263" spans="1:3" hidden="1" x14ac:dyDescent="0.2">
      <c r="A2263" t="s">
        <v>11830</v>
      </c>
      <c r="B2263" s="4" t="s">
        <v>2197</v>
      </c>
      <c r="C2263" t="str">
        <f>CONCATENATE(A2263,", ",B2263)</f>
        <v>sus 801, murder</v>
      </c>
    </row>
    <row r="2264" spans="1:3" hidden="1" x14ac:dyDescent="0.2">
      <c r="A2264" t="s">
        <v>7187</v>
      </c>
      <c r="B2264" s="4" t="s">
        <v>3923</v>
      </c>
      <c r="C2264" t="str">
        <f>CONCATENATE(A2264,", ",B2264)</f>
        <v>drunk free for al, homicide</v>
      </c>
    </row>
    <row r="2265" spans="1:3" hidden="1" x14ac:dyDescent="0.2">
      <c r="A2265" t="s">
        <v>11908</v>
      </c>
      <c r="B2265" s="4" t="s">
        <v>3923</v>
      </c>
      <c r="C2265" t="str">
        <f>CONCATENATE(A2265,", ",B2265)</f>
        <v>fight, homicide</v>
      </c>
    </row>
    <row r="2266" spans="1:3" hidden="1" x14ac:dyDescent="0.2">
      <c r="A2266" t="s">
        <v>11830</v>
      </c>
      <c r="B2266" s="4" t="s">
        <v>726</v>
      </c>
      <c r="C2266" t="str">
        <f>CONCATENATE(A2266,", ",B2266)</f>
        <v>sus 801, murder Fed?</v>
      </c>
    </row>
    <row r="2267" spans="1:3" hidden="1" x14ac:dyDescent="0.2">
      <c r="A2267" t="s">
        <v>7191</v>
      </c>
      <c r="B2267" s="4" t="s">
        <v>685</v>
      </c>
      <c r="C2267" t="str">
        <f>CONCATENATE(A2267,", ",B2267)</f>
        <v>v. malprac doc, Homicide</v>
      </c>
    </row>
    <row r="2268" spans="1:3" hidden="1" x14ac:dyDescent="0.2">
      <c r="A2268" t="s">
        <v>7193</v>
      </c>
      <c r="B2268" s="4" t="s">
        <v>2197</v>
      </c>
      <c r="C2268" t="str">
        <f>CONCATENATE(A2268,", ",B2268)</f>
        <v>family, murder</v>
      </c>
    </row>
    <row r="2269" spans="1:3" hidden="1" x14ac:dyDescent="0.2">
      <c r="A2269" t="s">
        <v>12117</v>
      </c>
      <c r="B2269" s="4" t="s">
        <v>730</v>
      </c>
      <c r="C2269" t="str">
        <f>CONCATENATE(A2269,", ",B2269)</f>
        <v>cop killed, HOMICIDE?</v>
      </c>
    </row>
    <row r="2270" spans="1:3" hidden="1" x14ac:dyDescent="0.2">
      <c r="A2270" t="s">
        <v>7196</v>
      </c>
      <c r="B2270" s="4" t="s">
        <v>256</v>
      </c>
      <c r="C2270" t="str">
        <f>CONCATENATE(A2270,", ",B2270)</f>
        <v>cook killed, Murder</v>
      </c>
    </row>
    <row r="2271" spans="1:3" hidden="1" x14ac:dyDescent="0.2">
      <c r="A2271" t="s">
        <v>7198</v>
      </c>
      <c r="B2271" s="4" t="s">
        <v>685</v>
      </c>
      <c r="C2271" t="str">
        <f>CONCATENATE(A2271,", ",B2271)</f>
        <v>drunk street brawl, Homicide</v>
      </c>
    </row>
    <row r="2272" spans="1:3" hidden="1" x14ac:dyDescent="0.2">
      <c r="A2272" t="s">
        <v>7200</v>
      </c>
      <c r="B2272" s="4" t="s">
        <v>256</v>
      </c>
      <c r="C2272" t="str">
        <f>CONCATENATE(A2272,", ",B2272)</f>
        <v>after party, Murder</v>
      </c>
    </row>
    <row r="2273" spans="1:4" hidden="1" x14ac:dyDescent="0.2">
      <c r="A2273" t="s">
        <v>11830</v>
      </c>
      <c r="B2273" s="4" t="s">
        <v>256</v>
      </c>
      <c r="C2273" t="str">
        <f>CONCATENATE(A2273,", ",B2273)</f>
        <v>sus 801, Murder</v>
      </c>
    </row>
    <row r="2274" spans="1:4" hidden="1" x14ac:dyDescent="0.2">
      <c r="A2274" t="s">
        <v>7203</v>
      </c>
      <c r="B2274" s="4" t="s">
        <v>256</v>
      </c>
      <c r="C2274" t="str">
        <f>CONCATENATE(A2274,", ",B2274)</f>
        <v>Nat Chin Sea as, Murder</v>
      </c>
    </row>
    <row r="2275" spans="1:4" hidden="1" x14ac:dyDescent="0.2">
      <c r="A2275" t="s">
        <v>11830</v>
      </c>
      <c r="B2275" s="4" t="s">
        <v>2197</v>
      </c>
      <c r="C2275" t="str">
        <f>CONCATENATE(A2275,", ",B2275)</f>
        <v>sus 801, murder</v>
      </c>
    </row>
    <row r="2276" spans="1:4" hidden="1" x14ac:dyDescent="0.2">
      <c r="A2276" t="s">
        <v>7206</v>
      </c>
      <c r="B2276" s="4" t="s">
        <v>685</v>
      </c>
      <c r="C2276" t="str">
        <f>CONCATENATE(A2276,", ",B2276)</f>
        <v>bolo, Homicide</v>
      </c>
    </row>
    <row r="2277" spans="1:4" hidden="1" x14ac:dyDescent="0.2">
      <c r="A2277" t="s">
        <v>11908</v>
      </c>
      <c r="B2277" s="4" t="s">
        <v>7678</v>
      </c>
      <c r="C2277" t="str">
        <f>CONCATENATE(A2277,", ",B2277)</f>
        <v>fight, Manslaughter</v>
      </c>
    </row>
    <row r="2278" spans="1:4" hidden="1" x14ac:dyDescent="0.2">
      <c r="A2278" t="s">
        <v>7209</v>
      </c>
      <c r="B2278" s="4" t="s">
        <v>740</v>
      </c>
      <c r="C2278" t="str">
        <f>CONCATENATE(A2278,", ",B2278)</f>
        <v>soldier alcatraz, Manslaugther</v>
      </c>
    </row>
    <row r="2279" spans="1:4" x14ac:dyDescent="0.2">
      <c r="A2279" t="s">
        <v>5255</v>
      </c>
      <c r="B2279" s="4" t="s">
        <v>1049</v>
      </c>
      <c r="C2279" t="str">
        <f>CONCATENATE(A2279,", ",B2279)</f>
        <v>robbery taxi, ZODIAK</v>
      </c>
      <c r="D2279" t="s">
        <v>11515</v>
      </c>
    </row>
    <row r="2280" spans="1:4" hidden="1" x14ac:dyDescent="0.2">
      <c r="A2280" t="s">
        <v>11830</v>
      </c>
      <c r="B2280" s="4" t="s">
        <v>742</v>
      </c>
      <c r="C2280" t="str">
        <f>CONCATENATE(A2280,", ",B2280)</f>
        <v>sus 801, Homicide??</v>
      </c>
    </row>
    <row r="2281" spans="1:4" hidden="1" x14ac:dyDescent="0.2">
      <c r="A2281" t="s">
        <v>7214</v>
      </c>
      <c r="B2281" s="4" t="s">
        <v>256</v>
      </c>
      <c r="C2281" t="str">
        <f>CONCATENATE(A2281,", ",B2281)</f>
        <v>pool rm operato, Murder</v>
      </c>
    </row>
    <row r="2282" spans="1:4" hidden="1" x14ac:dyDescent="0.2">
      <c r="A2282" t="s">
        <v>7216</v>
      </c>
      <c r="B2282" s="4" t="s">
        <v>256</v>
      </c>
      <c r="C2282" t="str">
        <f>CONCATENATE(A2282,", ",B2282)</f>
        <v>S cuts self but, Murder</v>
      </c>
    </row>
    <row r="2283" spans="1:4" hidden="1" x14ac:dyDescent="0.2">
      <c r="A2283" t="s">
        <v>7218</v>
      </c>
      <c r="B2283" s="4" t="s">
        <v>3923</v>
      </c>
      <c r="C2283" t="str">
        <f>CONCATENATE(A2283,", ",B2283)</f>
        <v>brawl, homicide</v>
      </c>
    </row>
    <row r="2284" spans="1:4" hidden="1" x14ac:dyDescent="0.2">
      <c r="A2284" t="s">
        <v>7220</v>
      </c>
      <c r="B2284" s="4" t="s">
        <v>3923</v>
      </c>
      <c r="C2284" t="str">
        <f>CONCATENATE(A2284,", ",B2284)</f>
        <v>brawl drunk, homicide</v>
      </c>
    </row>
    <row r="2285" spans="1:4" hidden="1" x14ac:dyDescent="0.2">
      <c r="A2285" t="s">
        <v>7221</v>
      </c>
      <c r="B2285" s="4" t="s">
        <v>3923</v>
      </c>
      <c r="C2285" t="str">
        <f>CONCATENATE(A2285,", ",B2285)</f>
        <v>sailor fight, homicide</v>
      </c>
    </row>
    <row r="2286" spans="1:4" x14ac:dyDescent="0.2">
      <c r="A2286" t="s">
        <v>8955</v>
      </c>
      <c r="B2286" s="4" t="s">
        <v>988</v>
      </c>
      <c r="C2286" t="str">
        <f>CONCATENATE(A2286,", ",B2286)</f>
        <v>robbery street, 38 cal</v>
      </c>
      <c r="D2286" t="s">
        <v>11515</v>
      </c>
    </row>
    <row r="2287" spans="1:4" x14ac:dyDescent="0.2">
      <c r="A2287" t="s">
        <v>5261</v>
      </c>
      <c r="B2287" s="4" t="s">
        <v>14184</v>
      </c>
      <c r="C2287" t="str">
        <f>CONCATENATE(A2287,", ",B2287)</f>
        <v xml:space="preserve">Robbery Pursna, </v>
      </c>
      <c r="D2287" t="s">
        <v>11515</v>
      </c>
    </row>
    <row r="2288" spans="1:4" hidden="1" x14ac:dyDescent="0.2">
      <c r="A2288" t="s">
        <v>7226</v>
      </c>
      <c r="B2288" s="4" t="s">
        <v>3923</v>
      </c>
      <c r="C2288" t="str">
        <f>CONCATENATE(A2288,", ",B2288)</f>
        <v>poisen booze, homicide</v>
      </c>
    </row>
    <row r="2289" spans="1:3" hidden="1" x14ac:dyDescent="0.2">
      <c r="A2289" t="s">
        <v>7229</v>
      </c>
      <c r="B2289" s="4" t="s">
        <v>2197</v>
      </c>
      <c r="C2289" t="str">
        <f>CONCATENATE(A2289,", ",B2289)</f>
        <v>grave in basement, murder</v>
      </c>
    </row>
    <row r="2290" spans="1:3" hidden="1" x14ac:dyDescent="0.2">
      <c r="A2290" t="s">
        <v>9053</v>
      </c>
      <c r="B2290" s="4" t="s">
        <v>2197</v>
      </c>
      <c r="C2290" t="str">
        <f>CONCATENATE(A2290,", ",B2290)</f>
        <v>in street, murder</v>
      </c>
    </row>
    <row r="2291" spans="1:3" hidden="1" x14ac:dyDescent="0.2">
      <c r="A2291" t="s">
        <v>15216</v>
      </c>
      <c r="B2291" s="4" t="s">
        <v>2197</v>
      </c>
      <c r="C2291" t="str">
        <f>CONCATENATE(A2291,", ",B2291)</f>
        <v>estranged husband, murder</v>
      </c>
    </row>
    <row r="2292" spans="1:3" hidden="1" x14ac:dyDescent="0.2">
      <c r="A2292" t="s">
        <v>9681</v>
      </c>
      <c r="B2292" s="4" t="s">
        <v>2197</v>
      </c>
      <c r="C2292" t="str">
        <f>CONCATENATE(A2292,", ",B2292)</f>
        <v>in room, murder</v>
      </c>
    </row>
    <row r="2293" spans="1:3" hidden="1" x14ac:dyDescent="0.2">
      <c r="A2293" t="s">
        <v>7234</v>
      </c>
      <c r="B2293" s="4" t="s">
        <v>2197</v>
      </c>
      <c r="C2293" t="str">
        <f>CONCATENATE(A2293,", ",B2293)</f>
        <v>Auto in sand, murder</v>
      </c>
    </row>
    <row r="2294" spans="1:3" hidden="1" x14ac:dyDescent="0.2">
      <c r="A2294" t="s">
        <v>7236</v>
      </c>
      <c r="B2294" s="4" t="s">
        <v>256</v>
      </c>
      <c r="C2294" t="str">
        <f>CONCATENATE(A2294,", ",B2294)</f>
        <v>argu w/ acquaintance, Murder</v>
      </c>
    </row>
    <row r="2295" spans="1:3" hidden="1" x14ac:dyDescent="0.2">
      <c r="B2295" s="4" t="s">
        <v>685</v>
      </c>
      <c r="C2295" t="str">
        <f>CONCATENATE(A2295,", ",B2295)</f>
        <v>, Homicide</v>
      </c>
    </row>
    <row r="2296" spans="1:3" hidden="1" x14ac:dyDescent="0.2">
      <c r="A2296" t="s">
        <v>7239</v>
      </c>
      <c r="B2296" s="4" t="s">
        <v>685</v>
      </c>
      <c r="C2296" t="str">
        <f>CONCATENATE(A2296,", ",B2296)</f>
        <v>words exchanged, Homicide</v>
      </c>
    </row>
    <row r="2297" spans="1:3" hidden="1" x14ac:dyDescent="0.2">
      <c r="A2297" t="s">
        <v>7241</v>
      </c>
      <c r="B2297" s="4" t="s">
        <v>2197</v>
      </c>
      <c r="C2297" t="str">
        <f>CONCATENATE(A2297,", ",B2297)</f>
        <v>it amer soci clu, murder</v>
      </c>
    </row>
    <row r="2298" spans="1:3" hidden="1" x14ac:dyDescent="0.2">
      <c r="A2298" t="s">
        <v>11830</v>
      </c>
      <c r="B2298" s="4" t="s">
        <v>256</v>
      </c>
      <c r="C2298" t="str">
        <f>CONCATENATE(A2298,", ",B2298)</f>
        <v>sus 801, Murder</v>
      </c>
    </row>
    <row r="2299" spans="1:3" hidden="1" x14ac:dyDescent="0.2">
      <c r="A2299" t="s">
        <v>11830</v>
      </c>
      <c r="B2299" s="4" t="s">
        <v>2197</v>
      </c>
      <c r="C2299" t="str">
        <f>CONCATENATE(A2299,", ",B2299)</f>
        <v>sus 801, murder</v>
      </c>
    </row>
    <row r="2300" spans="1:3" hidden="1" x14ac:dyDescent="0.2">
      <c r="A2300" t="s">
        <v>10232</v>
      </c>
      <c r="B2300" s="4" t="s">
        <v>2197</v>
      </c>
      <c r="C2300" t="str">
        <f>CONCATENATE(A2300,", ",B2300)</f>
        <v>argument, murder</v>
      </c>
    </row>
    <row r="2301" spans="1:3" hidden="1" x14ac:dyDescent="0.2">
      <c r="B2301" s="4" t="s">
        <v>3923</v>
      </c>
      <c r="C2301" t="str">
        <f>CONCATENATE(A2301,", ",B2301)</f>
        <v>, homicide</v>
      </c>
    </row>
    <row r="2302" spans="1:3" hidden="1" x14ac:dyDescent="0.2">
      <c r="A2302" t="s">
        <v>7247</v>
      </c>
      <c r="B2302" s="4" t="s">
        <v>2197</v>
      </c>
      <c r="C2302" t="str">
        <f>CONCATENATE(A2302,", ",B2302)</f>
        <v>defending girl, murder</v>
      </c>
    </row>
    <row r="2303" spans="1:3" hidden="1" x14ac:dyDescent="0.2">
      <c r="A2303" t="s">
        <v>7249</v>
      </c>
      <c r="B2303" s="4" t="s">
        <v>3923</v>
      </c>
      <c r="C2303" t="str">
        <f>CONCATENATE(A2303,", ",B2303)</f>
        <v>groc store, homicide</v>
      </c>
    </row>
    <row r="2304" spans="1:3" hidden="1" x14ac:dyDescent="0.2">
      <c r="A2304" t="s">
        <v>7251</v>
      </c>
      <c r="B2304" s="4" t="s">
        <v>750</v>
      </c>
      <c r="C2304" t="str">
        <f>CONCATENATE(A2304,", ",B2304)</f>
        <v>army officers, mansl,</v>
      </c>
    </row>
    <row r="2305" spans="1:3" hidden="1" x14ac:dyDescent="0.2">
      <c r="A2305" t="s">
        <v>7253</v>
      </c>
      <c r="B2305" s="4" t="s">
        <v>685</v>
      </c>
      <c r="C2305" t="str">
        <f>CONCATENATE(A2305,", ",B2305)</f>
        <v>former partner, Homicide</v>
      </c>
    </row>
    <row r="2306" spans="1:3" hidden="1" x14ac:dyDescent="0.2">
      <c r="A2306" t="s">
        <v>7255</v>
      </c>
      <c r="B2306" s="4" t="s">
        <v>685</v>
      </c>
      <c r="C2306" t="str">
        <f>CONCATENATE(A2306,", ",B2306)</f>
        <v>pat on patient, Homicide</v>
      </c>
    </row>
    <row r="2307" spans="1:3" hidden="1" x14ac:dyDescent="0.2">
      <c r="A2307" t="s">
        <v>11830</v>
      </c>
      <c r="B2307" s="4" t="s">
        <v>256</v>
      </c>
      <c r="C2307" t="str">
        <f>CONCATENATE(A2307,", ",B2307)</f>
        <v>sus 801, Murder</v>
      </c>
    </row>
    <row r="2308" spans="1:3" hidden="1" x14ac:dyDescent="0.2">
      <c r="A2308" t="s">
        <v>7259</v>
      </c>
      <c r="B2308" s="4" t="s">
        <v>3923</v>
      </c>
      <c r="C2308" t="str">
        <f>CONCATENATE(A2308,", ",B2308)</f>
        <v>lot, homicide</v>
      </c>
    </row>
    <row r="2309" spans="1:3" hidden="1" x14ac:dyDescent="0.2">
      <c r="A2309" t="s">
        <v>7261</v>
      </c>
      <c r="B2309" s="4" t="s">
        <v>256</v>
      </c>
      <c r="C2309" t="str">
        <f>CONCATENATE(A2309,", ",B2309)</f>
        <v>sus poisen, Murder</v>
      </c>
    </row>
    <row r="2310" spans="1:3" hidden="1" x14ac:dyDescent="0.2">
      <c r="A2310" t="s">
        <v>7263</v>
      </c>
      <c r="B2310" s="4" t="s">
        <v>256</v>
      </c>
      <c r="C2310" t="str">
        <f>CONCATENATE(A2310,", ",B2310)</f>
        <v>rented w man, Murder</v>
      </c>
    </row>
    <row r="2311" spans="1:3" hidden="1" x14ac:dyDescent="0.2">
      <c r="A2311" t="s">
        <v>7265</v>
      </c>
      <c r="B2311" s="4" t="s">
        <v>256</v>
      </c>
      <c r="C2311" t="str">
        <f>CONCATENATE(A2311,", ",B2311)</f>
        <v>after dance, Murder</v>
      </c>
    </row>
    <row r="2312" spans="1:3" hidden="1" x14ac:dyDescent="0.2">
      <c r="A2312" t="s">
        <v>11582</v>
      </c>
      <c r="B2312" s="4" t="s">
        <v>3923</v>
      </c>
      <c r="C2312" t="str">
        <f>CONCATENATE(A2312,", ",B2312)</f>
        <v>beaten, homicide</v>
      </c>
    </row>
    <row r="2313" spans="1:3" hidden="1" x14ac:dyDescent="0.2">
      <c r="A2313" t="s">
        <v>7268</v>
      </c>
      <c r="B2313" s="4" t="s">
        <v>752</v>
      </c>
      <c r="C2313" t="str">
        <f>CONCATENATE(A2313,", ",B2313)</f>
        <v>in  front, homiicide</v>
      </c>
    </row>
    <row r="2314" spans="1:3" hidden="1" x14ac:dyDescent="0.2">
      <c r="A2314" t="s">
        <v>7270</v>
      </c>
      <c r="B2314" s="4" t="s">
        <v>3923</v>
      </c>
      <c r="C2314" t="str">
        <f>CONCATENATE(A2314,", ",B2314)</f>
        <v>triangel instreet, homicide</v>
      </c>
    </row>
    <row r="2315" spans="1:3" hidden="1" x14ac:dyDescent="0.2">
      <c r="A2315" t="s">
        <v>7272</v>
      </c>
      <c r="B2315" s="4" t="s">
        <v>685</v>
      </c>
      <c r="C2315" t="str">
        <f>CONCATENATE(A2315,", ",B2315)</f>
        <v>houseboy, Homicide</v>
      </c>
    </row>
    <row r="2316" spans="1:3" hidden="1" x14ac:dyDescent="0.2">
      <c r="A2316" t="s">
        <v>7274</v>
      </c>
      <c r="B2316" s="4" t="s">
        <v>3923</v>
      </c>
      <c r="C2316" t="str">
        <f>CONCATENATE(A2316,", ",B2316)</f>
        <v>v, kicked dog, homicide</v>
      </c>
    </row>
    <row r="2317" spans="1:3" hidden="1" x14ac:dyDescent="0.2">
      <c r="A2317" t="s">
        <v>7276</v>
      </c>
      <c r="B2317" s="4" t="s">
        <v>3923</v>
      </c>
      <c r="C2317" t="str">
        <f>CONCATENATE(A2317,", ",B2317)</f>
        <v>worksite, homicide</v>
      </c>
    </row>
    <row r="2318" spans="1:3" hidden="1" x14ac:dyDescent="0.2">
      <c r="A2318" t="s">
        <v>7278</v>
      </c>
      <c r="B2318" s="4" t="s">
        <v>685</v>
      </c>
      <c r="C2318" t="str">
        <f>CONCATENATE(A2318,", ",B2318)</f>
        <v>rob in store, Homicide</v>
      </c>
    </row>
    <row r="2319" spans="1:3" hidden="1" x14ac:dyDescent="0.2">
      <c r="A2319" t="s">
        <v>7279</v>
      </c>
      <c r="B2319" s="4" t="s">
        <v>758</v>
      </c>
      <c r="C2319" t="str">
        <f>CONCATENATE(A2319,", ",B2319)</f>
        <v>fite over woman, Manslauthter</v>
      </c>
    </row>
    <row r="2320" spans="1:3" hidden="1" x14ac:dyDescent="0.2">
      <c r="A2320" t="s">
        <v>7282</v>
      </c>
      <c r="B2320" s="4" t="s">
        <v>256</v>
      </c>
      <c r="C2320" t="str">
        <f>CONCATENATE(A2320,", ",B2320)</f>
        <v>bar clothes off, Murder</v>
      </c>
    </row>
    <row r="2321" spans="1:3" hidden="1" x14ac:dyDescent="0.2">
      <c r="A2321" t="s">
        <v>7284</v>
      </c>
      <c r="B2321" s="4" t="s">
        <v>256</v>
      </c>
      <c r="C2321" t="str">
        <f>CONCATENATE(A2321,", ",B2321)</f>
        <v>philander/abuse, Murder</v>
      </c>
    </row>
    <row r="2322" spans="1:3" hidden="1" x14ac:dyDescent="0.2">
      <c r="A2322" t="s">
        <v>7286</v>
      </c>
      <c r="B2322" s="4" t="s">
        <v>256</v>
      </c>
      <c r="C2322" t="str">
        <f>CONCATENATE(A2322,", ",B2322)</f>
        <v>rang bell shot, Murder</v>
      </c>
    </row>
    <row r="2323" spans="1:3" hidden="1" x14ac:dyDescent="0.2">
      <c r="A2323" t="s">
        <v>7288</v>
      </c>
      <c r="B2323" s="4" t="s">
        <v>685</v>
      </c>
      <c r="C2323" t="str">
        <f>CONCATENATE(A2323,", ",B2323)</f>
        <v>rest dr patron, Homicide</v>
      </c>
    </row>
    <row r="2324" spans="1:3" hidden="1" x14ac:dyDescent="0.2">
      <c r="A2324" t="s">
        <v>7290</v>
      </c>
      <c r="B2324" s="4" t="s">
        <v>256</v>
      </c>
      <c r="C2324" t="str">
        <f>CONCATENATE(A2324,", ",B2324)</f>
        <v>insulted his mom, Murder</v>
      </c>
    </row>
    <row r="2325" spans="1:3" hidden="1" x14ac:dyDescent="0.2">
      <c r="A2325" t="s">
        <v>11876</v>
      </c>
      <c r="B2325" s="4" t="s">
        <v>685</v>
      </c>
      <c r="C2325" t="str">
        <f>CONCATENATE(A2325,", ",B2325)</f>
        <v>over woman, Homicide</v>
      </c>
    </row>
    <row r="2326" spans="1:3" hidden="1" x14ac:dyDescent="0.2">
      <c r="A2326" t="s">
        <v>7293</v>
      </c>
      <c r="B2326" s="4" t="s">
        <v>685</v>
      </c>
      <c r="C2326" t="str">
        <f>CONCATENATE(A2326,", ",B2326)</f>
        <v>over s.wife, Homicide</v>
      </c>
    </row>
    <row r="2327" spans="1:3" hidden="1" x14ac:dyDescent="0.2">
      <c r="A2327" t="s">
        <v>7295</v>
      </c>
      <c r="B2327" s="4" t="s">
        <v>762</v>
      </c>
      <c r="C2327" t="str">
        <f>CONCATENATE(A2327,", ",B2327)</f>
        <v>s into tavern, Manslagter</v>
      </c>
    </row>
    <row r="2328" spans="1:3" hidden="1" x14ac:dyDescent="0.2">
      <c r="A2328" t="s">
        <v>7297</v>
      </c>
      <c r="B2328" s="4" t="s">
        <v>2197</v>
      </c>
      <c r="C2328" t="str">
        <f>CONCATENATE(A2328,", ",B2328)</f>
        <v>stockin aro nec, murder</v>
      </c>
    </row>
    <row r="2329" spans="1:3" hidden="1" x14ac:dyDescent="0.2">
      <c r="A2329" t="s">
        <v>11830</v>
      </c>
      <c r="B2329" s="4" t="s">
        <v>766</v>
      </c>
      <c r="C2329" t="str">
        <f>CONCATENATE(A2329,", ",B2329)</f>
        <v>sus 801, homicide? yep</v>
      </c>
    </row>
    <row r="2330" spans="1:3" hidden="1" x14ac:dyDescent="0.2">
      <c r="A2330" t="s">
        <v>1461</v>
      </c>
      <c r="B2330" s="4" t="s">
        <v>685</v>
      </c>
      <c r="C2330" t="str">
        <f>CONCATENATE(A2330,", ",B2330)</f>
        <v>robbed in room, Homicide</v>
      </c>
    </row>
    <row r="2331" spans="1:3" hidden="1" x14ac:dyDescent="0.2">
      <c r="A2331" t="s">
        <v>11830</v>
      </c>
      <c r="B2331" s="4" t="s">
        <v>256</v>
      </c>
      <c r="C2331" t="str">
        <f>CONCATENATE(A2331,", ",B2331)</f>
        <v>sus 801, Murder</v>
      </c>
    </row>
    <row r="2332" spans="1:3" hidden="1" x14ac:dyDescent="0.2">
      <c r="A2332" t="s">
        <v>11830</v>
      </c>
      <c r="B2332" s="4" t="s">
        <v>2197</v>
      </c>
      <c r="C2332" t="str">
        <f>CONCATENATE(A2332,", ",B2332)</f>
        <v>sus 801, murder</v>
      </c>
    </row>
    <row r="2333" spans="1:3" hidden="1" x14ac:dyDescent="0.2">
      <c r="B2333" s="4" t="s">
        <v>3923</v>
      </c>
      <c r="C2333" t="str">
        <f>CONCATENATE(A2333,", ",B2333)</f>
        <v>, homicide</v>
      </c>
    </row>
    <row r="2334" spans="1:3" hidden="1" x14ac:dyDescent="0.2">
      <c r="A2334" t="s">
        <v>7305</v>
      </c>
      <c r="B2334" s="4" t="s">
        <v>3923</v>
      </c>
      <c r="C2334" t="str">
        <f>CONCATENATE(A2334,", ",B2334)</f>
        <v>shot wife self, homicide</v>
      </c>
    </row>
    <row r="2335" spans="1:3" hidden="1" x14ac:dyDescent="0.2">
      <c r="A2335" t="s">
        <v>11582</v>
      </c>
      <c r="B2335" s="4" t="s">
        <v>685</v>
      </c>
      <c r="C2335" t="str">
        <f>CONCATENATE(A2335,", ",B2335)</f>
        <v>beaten, Homicide</v>
      </c>
    </row>
    <row r="2336" spans="1:3" hidden="1" x14ac:dyDescent="0.2">
      <c r="A2336" t="s">
        <v>7309</v>
      </c>
      <c r="B2336" s="4" t="s">
        <v>3923</v>
      </c>
      <c r="C2336" t="str">
        <f>CONCATENATE(A2336,", ",B2336)</f>
        <v>kidnapped, homicide</v>
      </c>
    </row>
    <row r="2337" spans="1:3" hidden="1" x14ac:dyDescent="0.2">
      <c r="A2337" t="s">
        <v>7311</v>
      </c>
      <c r="B2337" s="4" t="s">
        <v>256</v>
      </c>
      <c r="C2337" t="str">
        <f>CONCATENATE(A2337,", ",B2337)</f>
        <v>rob janit killed, Murder</v>
      </c>
    </row>
    <row r="2338" spans="1:3" hidden="1" x14ac:dyDescent="0.2">
      <c r="A2338" t="s">
        <v>11582</v>
      </c>
      <c r="B2338" s="4" t="s">
        <v>685</v>
      </c>
      <c r="C2338" t="str">
        <f>CONCATENATE(A2338,", ",B2338)</f>
        <v>beaten, Homicide</v>
      </c>
    </row>
    <row r="2339" spans="1:3" hidden="1" x14ac:dyDescent="0.2">
      <c r="A2339" t="s">
        <v>7314</v>
      </c>
      <c r="B2339" s="4" t="s">
        <v>256</v>
      </c>
      <c r="C2339" t="str">
        <f>CONCATENATE(A2339,", ",B2339)</f>
        <v>watchman killed, Murder</v>
      </c>
    </row>
    <row r="2340" spans="1:3" hidden="1" x14ac:dyDescent="0.2">
      <c r="A2340" t="s">
        <v>7315</v>
      </c>
      <c r="B2340" s="4" t="s">
        <v>685</v>
      </c>
      <c r="C2340" t="str">
        <f>CONCATENATE(A2340,", ",B2340)</f>
        <v>fight unprovoked, Homicide</v>
      </c>
    </row>
    <row r="2341" spans="1:3" hidden="1" x14ac:dyDescent="0.2">
      <c r="A2341" t="s">
        <v>11564</v>
      </c>
      <c r="B2341" s="4" t="s">
        <v>3923</v>
      </c>
      <c r="C2341" t="str">
        <f>CONCATENATE(A2341,", ",B2341)</f>
        <v>triangle, homicide</v>
      </c>
    </row>
    <row r="2342" spans="1:3" hidden="1" x14ac:dyDescent="0.2">
      <c r="A2342" t="s">
        <v>7319</v>
      </c>
      <c r="B2342" s="4" t="s">
        <v>3923</v>
      </c>
      <c r="C2342" t="str">
        <f>CONCATENATE(A2342,", ",B2342)</f>
        <v>bar owner shoo, homicide</v>
      </c>
    </row>
    <row r="2343" spans="1:3" hidden="1" x14ac:dyDescent="0.2">
      <c r="A2343" t="s">
        <v>6967</v>
      </c>
      <c r="B2343" s="4" t="s">
        <v>772</v>
      </c>
      <c r="C2343" t="str">
        <f>CONCATENATE(A2343,", ",B2343)</f>
        <v>fist fite, homicide unintentional</v>
      </c>
    </row>
    <row r="2344" spans="1:3" hidden="1" x14ac:dyDescent="0.2">
      <c r="A2344" t="s">
        <v>12117</v>
      </c>
      <c r="B2344" s="4" t="s">
        <v>2197</v>
      </c>
      <c r="C2344" t="str">
        <f>CONCATENATE(A2344,", ",B2344)</f>
        <v>cop killed, murder</v>
      </c>
    </row>
    <row r="2345" spans="1:3" hidden="1" x14ac:dyDescent="0.2">
      <c r="B2345" s="4" t="s">
        <v>2197</v>
      </c>
      <c r="C2345" t="str">
        <f>CONCATENATE(A2345,", ",B2345)</f>
        <v>, murder</v>
      </c>
    </row>
    <row r="2346" spans="1:3" hidden="1" x14ac:dyDescent="0.2">
      <c r="A2346" t="s">
        <v>7324</v>
      </c>
      <c r="B2346" s="4" t="s">
        <v>775</v>
      </c>
      <c r="C2346" t="str">
        <f>CONCATENATE(A2346,", ",B2346)</f>
        <v>pushed off wharf, unintentional homici</v>
      </c>
    </row>
    <row r="2347" spans="1:3" hidden="1" x14ac:dyDescent="0.2">
      <c r="A2347" t="s">
        <v>7326</v>
      </c>
      <c r="B2347" s="4" t="s">
        <v>685</v>
      </c>
      <c r="C2347" t="str">
        <f>CONCATENATE(A2347,", ",B2347)</f>
        <v>argu hit fell, Homicide</v>
      </c>
    </row>
    <row r="2348" spans="1:3" hidden="1" x14ac:dyDescent="0.2">
      <c r="A2348" t="s">
        <v>12308</v>
      </c>
      <c r="B2348" s="4" t="s">
        <v>2197</v>
      </c>
      <c r="C2348" t="str">
        <f>CONCATENATE(A2348,", ",B2348)</f>
        <v>Sus 801, murder</v>
      </c>
    </row>
    <row r="2349" spans="1:3" hidden="1" x14ac:dyDescent="0.2">
      <c r="A2349" t="s">
        <v>11830</v>
      </c>
      <c r="B2349" s="4" t="s">
        <v>2197</v>
      </c>
      <c r="C2349" t="str">
        <f>CONCATENATE(A2349,", ",B2349)</f>
        <v>sus 801, murder</v>
      </c>
    </row>
    <row r="2350" spans="1:3" hidden="1" x14ac:dyDescent="0.2">
      <c r="A2350" t="s">
        <v>14837</v>
      </c>
      <c r="B2350" s="4" t="s">
        <v>3923</v>
      </c>
      <c r="C2350" t="str">
        <f>CONCATENATE(A2350,", ",B2350)</f>
        <v>ditto, homicide</v>
      </c>
    </row>
    <row r="2351" spans="1:3" hidden="1" x14ac:dyDescent="0.2">
      <c r="A2351" t="s">
        <v>14837</v>
      </c>
      <c r="B2351" s="4" t="s">
        <v>3923</v>
      </c>
      <c r="C2351" t="str">
        <f>CONCATENATE(A2351,", ",B2351)</f>
        <v>ditto, homicide</v>
      </c>
    </row>
    <row r="2352" spans="1:3" hidden="1" x14ac:dyDescent="0.2">
      <c r="A2352" t="s">
        <v>12308</v>
      </c>
      <c r="B2352" s="4" t="s">
        <v>685</v>
      </c>
      <c r="C2352" t="str">
        <f>CONCATENATE(A2352,", ",B2352)</f>
        <v>Sus 801, Homicide</v>
      </c>
    </row>
    <row r="2353" spans="1:3" hidden="1" x14ac:dyDescent="0.2">
      <c r="A2353" t="s">
        <v>7332</v>
      </c>
      <c r="B2353" s="4" t="s">
        <v>780</v>
      </c>
      <c r="C2353" t="str">
        <f>CONCATENATE(A2353,", ",B2353)</f>
        <v>business Argu, Unintentional homicide</v>
      </c>
    </row>
    <row r="2354" spans="1:3" hidden="1" x14ac:dyDescent="0.2">
      <c r="A2354" t="s">
        <v>7334</v>
      </c>
      <c r="B2354" s="4" t="s">
        <v>2197</v>
      </c>
      <c r="C2354" t="str">
        <f>CONCATENATE(A2354,", ",B2354)</f>
        <v>tavern altercati, murder</v>
      </c>
    </row>
    <row r="2355" spans="1:3" hidden="1" x14ac:dyDescent="0.2">
      <c r="A2355" t="s">
        <v>7336</v>
      </c>
      <c r="B2355" s="4" t="s">
        <v>3923</v>
      </c>
      <c r="C2355" t="str">
        <f>CONCATENATE(A2355,", ",B2355)</f>
        <v>in kitchen, homicide</v>
      </c>
    </row>
    <row r="2356" spans="1:3" hidden="1" x14ac:dyDescent="0.2">
      <c r="B2356" s="4" t="s">
        <v>3923</v>
      </c>
      <c r="C2356" t="str">
        <f>CONCATENATE(A2356,", ",B2356)</f>
        <v>, homicide</v>
      </c>
    </row>
    <row r="2357" spans="1:3" hidden="1" x14ac:dyDescent="0.2">
      <c r="A2357" t="s">
        <v>7339</v>
      </c>
      <c r="B2357" s="4" t="s">
        <v>2197</v>
      </c>
      <c r="C2357" t="str">
        <f>CONCATENATE(A2357,", ",B2357)</f>
        <v>cut self but, murder</v>
      </c>
    </row>
    <row r="2358" spans="1:3" hidden="1" x14ac:dyDescent="0.2">
      <c r="A2358" t="s">
        <v>11908</v>
      </c>
      <c r="B2358" s="4" t="s">
        <v>3923</v>
      </c>
      <c r="C2358" t="str">
        <f>CONCATENATE(A2358,", ",B2358)</f>
        <v>fight, homicide</v>
      </c>
    </row>
    <row r="2359" spans="1:3" hidden="1" x14ac:dyDescent="0.2">
      <c r="A2359" t="s">
        <v>7342</v>
      </c>
      <c r="B2359" s="4" t="s">
        <v>2197</v>
      </c>
      <c r="C2359" t="str">
        <f>CONCATENATE(A2359,", ",B2359)</f>
        <v>argu shot 3, murder</v>
      </c>
    </row>
    <row r="2360" spans="1:3" hidden="1" x14ac:dyDescent="0.2">
      <c r="A2360" t="s">
        <v>11830</v>
      </c>
      <c r="B2360" s="4" t="s">
        <v>256</v>
      </c>
      <c r="C2360" t="str">
        <f>CONCATENATE(A2360,", ",B2360)</f>
        <v>sus 801, Murder</v>
      </c>
    </row>
    <row r="2361" spans="1:3" hidden="1" x14ac:dyDescent="0.2">
      <c r="A2361" t="s">
        <v>7345</v>
      </c>
      <c r="B2361" s="4" t="s">
        <v>782</v>
      </c>
      <c r="C2361" t="str">
        <f>CONCATENATE(A2361,", ",B2361)</f>
        <v>clerk shoots, Homide</v>
      </c>
    </row>
    <row r="2362" spans="1:3" hidden="1" x14ac:dyDescent="0.2">
      <c r="B2362" s="4" t="s">
        <v>2197</v>
      </c>
      <c r="C2362" t="str">
        <f>CONCATENATE(A2362,", ",B2362)</f>
        <v>, murder</v>
      </c>
    </row>
    <row r="2363" spans="1:3" hidden="1" x14ac:dyDescent="0.2">
      <c r="A2363" t="s">
        <v>11830</v>
      </c>
      <c r="B2363" s="4" t="s">
        <v>2197</v>
      </c>
      <c r="C2363" t="str">
        <f>CONCATENATE(A2363,", ",B2363)</f>
        <v>sus 801, murder</v>
      </c>
    </row>
    <row r="2364" spans="1:3" hidden="1" x14ac:dyDescent="0.2">
      <c r="A2364" t="s">
        <v>11830</v>
      </c>
      <c r="B2364" s="4" t="s">
        <v>256</v>
      </c>
      <c r="C2364" t="str">
        <f>CONCATENATE(A2364,", ",B2364)</f>
        <v>sus 801, Murder</v>
      </c>
    </row>
    <row r="2365" spans="1:3" hidden="1" x14ac:dyDescent="0.2">
      <c r="A2365" t="s">
        <v>7351</v>
      </c>
      <c r="B2365" s="4" t="s">
        <v>3923</v>
      </c>
      <c r="C2365" t="str">
        <f>CONCATENATE(A2365,", ",B2365)</f>
        <v>live in, homicide</v>
      </c>
    </row>
    <row r="2366" spans="1:3" hidden="1" x14ac:dyDescent="0.2">
      <c r="A2366" t="s">
        <v>8982</v>
      </c>
      <c r="B2366" s="4" t="s">
        <v>2197</v>
      </c>
      <c r="C2366" t="str">
        <f>CONCATENATE(A2366,", ",B2366)</f>
        <v>jealousy, murder</v>
      </c>
    </row>
    <row r="2367" spans="1:3" hidden="1" x14ac:dyDescent="0.2">
      <c r="A2367" t="s">
        <v>7354</v>
      </c>
      <c r="B2367" s="4" t="s">
        <v>3923</v>
      </c>
      <c r="C2367" t="str">
        <f>CONCATENATE(A2367,", ",B2367)</f>
        <v>in cafe re h wife, homicide</v>
      </c>
    </row>
    <row r="2368" spans="1:3" hidden="1" x14ac:dyDescent="0.2">
      <c r="A2368" t="s">
        <v>10224</v>
      </c>
      <c r="B2368" s="4" t="s">
        <v>3923</v>
      </c>
      <c r="C2368" t="str">
        <f>CONCATENATE(A2368,", ",B2368)</f>
        <v>grocer, homicide</v>
      </c>
    </row>
    <row r="2369" spans="1:3" hidden="1" x14ac:dyDescent="0.2">
      <c r="A2369" t="s">
        <v>8968</v>
      </c>
      <c r="B2369" s="4" t="s">
        <v>788</v>
      </c>
      <c r="C2369" t="str">
        <f>CONCATENATE(A2369,", ",B2369)</f>
        <v>drunk, homicde</v>
      </c>
    </row>
    <row r="2370" spans="1:3" hidden="1" x14ac:dyDescent="0.2">
      <c r="B2370" s="4" t="s">
        <v>2197</v>
      </c>
      <c r="C2370" t="str">
        <f>CONCATENATE(A2370,", ",B2370)</f>
        <v>, murder</v>
      </c>
    </row>
    <row r="2371" spans="1:3" hidden="1" x14ac:dyDescent="0.2">
      <c r="A2371" t="s">
        <v>7358</v>
      </c>
      <c r="B2371" s="4" t="s">
        <v>2197</v>
      </c>
      <c r="C2371" t="str">
        <f>CONCATENATE(A2371,", ",B2371)</f>
        <v>former live in, murder</v>
      </c>
    </row>
    <row r="2372" spans="1:3" hidden="1" x14ac:dyDescent="0.2">
      <c r="A2372" t="s">
        <v>7360</v>
      </c>
      <c r="B2372" s="4" t="s">
        <v>791</v>
      </c>
      <c r="C2372" t="str">
        <f>CONCATENATE(A2372,", ",B2372)</f>
        <v>playful kick, unintentional homicide</v>
      </c>
    </row>
    <row r="2373" spans="1:3" hidden="1" x14ac:dyDescent="0.2">
      <c r="A2373" t="s">
        <v>7362</v>
      </c>
      <c r="B2373" s="4" t="s">
        <v>685</v>
      </c>
      <c r="C2373" t="str">
        <f>CONCATENATE(A2373,", ",B2373)</f>
        <v>v,  wife involved, Homicide</v>
      </c>
    </row>
    <row r="2374" spans="1:3" hidden="1" x14ac:dyDescent="0.2">
      <c r="A2374" t="s">
        <v>7364</v>
      </c>
      <c r="B2374" s="4" t="s">
        <v>3923</v>
      </c>
      <c r="C2374" t="str">
        <f>CONCATENATE(A2374,", ",B2374)</f>
        <v>helping manager, homicide</v>
      </c>
    </row>
    <row r="2375" spans="1:3" hidden="1" x14ac:dyDescent="0.2">
      <c r="A2375" t="s">
        <v>7366</v>
      </c>
      <c r="B2375" s="4" t="s">
        <v>256</v>
      </c>
      <c r="C2375" t="str">
        <f>CONCATENATE(A2375,", ",B2375)</f>
        <v>shipmates fit, Murder</v>
      </c>
    </row>
    <row r="2376" spans="1:3" hidden="1" x14ac:dyDescent="0.2">
      <c r="A2376" t="s">
        <v>7368</v>
      </c>
      <c r="B2376" s="4" t="s">
        <v>685</v>
      </c>
      <c r="C2376" t="str">
        <f>CONCATENATE(A2376,", ",B2376)</f>
        <v>had had fist fit, Homicide</v>
      </c>
    </row>
    <row r="2377" spans="1:3" hidden="1" x14ac:dyDescent="0.2">
      <c r="A2377" t="s">
        <v>7351</v>
      </c>
      <c r="B2377" s="4" t="s">
        <v>256</v>
      </c>
      <c r="C2377" t="str">
        <f>CONCATENATE(A2377,", ",B2377)</f>
        <v>live in, Murder</v>
      </c>
    </row>
    <row r="2378" spans="1:3" hidden="1" x14ac:dyDescent="0.2">
      <c r="A2378" t="s">
        <v>11582</v>
      </c>
      <c r="B2378" s="4" t="s">
        <v>3923</v>
      </c>
      <c r="C2378" t="str">
        <f>CONCATENATE(A2378,", ",B2378)</f>
        <v>beaten, homicide</v>
      </c>
    </row>
    <row r="2379" spans="1:3" hidden="1" x14ac:dyDescent="0.2">
      <c r="A2379" t="s">
        <v>7373</v>
      </c>
      <c r="B2379" s="4" t="s">
        <v>256</v>
      </c>
      <c r="C2379" t="str">
        <f>CONCATENATE(A2379,", ",B2379)</f>
        <v>roomer of Keepr, Murder</v>
      </c>
    </row>
    <row r="2380" spans="1:3" hidden="1" x14ac:dyDescent="0.2">
      <c r="A2380" t="s">
        <v>11830</v>
      </c>
      <c r="B2380" s="4" t="s">
        <v>256</v>
      </c>
      <c r="C2380" t="str">
        <f>CONCATENATE(A2380,", ",B2380)</f>
        <v>sus 801, Murder</v>
      </c>
    </row>
    <row r="2381" spans="1:3" hidden="1" x14ac:dyDescent="0.2">
      <c r="A2381" t="s">
        <v>11830</v>
      </c>
      <c r="B2381" s="4" t="s">
        <v>256</v>
      </c>
      <c r="C2381" t="str">
        <f>CONCATENATE(A2381,", ",B2381)</f>
        <v>sus 801, Murder</v>
      </c>
    </row>
    <row r="2382" spans="1:3" hidden="1" x14ac:dyDescent="0.2">
      <c r="A2382" t="s">
        <v>7377</v>
      </c>
      <c r="B2382" s="4" t="s">
        <v>685</v>
      </c>
      <c r="C2382" t="str">
        <f>CONCATENATE(A2382,", ",B2382)</f>
        <v>fite wit colored, Homicide</v>
      </c>
    </row>
    <row r="2383" spans="1:3" hidden="1" x14ac:dyDescent="0.2">
      <c r="A2383" t="s">
        <v>11830</v>
      </c>
      <c r="B2383" s="4" t="s">
        <v>2197</v>
      </c>
      <c r="C2383" t="str">
        <f>CONCATENATE(A2383,", ",B2383)</f>
        <v>sus 801, murder</v>
      </c>
    </row>
    <row r="2384" spans="1:3" hidden="1" x14ac:dyDescent="0.2">
      <c r="A2384" t="s">
        <v>7380</v>
      </c>
      <c r="B2384" s="4" t="s">
        <v>256</v>
      </c>
      <c r="C2384" t="str">
        <f>CONCATENATE(A2384,", ",B2384)</f>
        <v>also cop;, Murder</v>
      </c>
    </row>
    <row r="2385" spans="1:6" hidden="1" x14ac:dyDescent="0.2">
      <c r="A2385" t="s">
        <v>7382</v>
      </c>
      <c r="B2385" s="4" t="s">
        <v>2197</v>
      </c>
      <c r="C2385" t="str">
        <f>CONCATENATE(A2385,", ",B2385)</f>
        <v>assaulted, murder</v>
      </c>
    </row>
    <row r="2386" spans="1:6" hidden="1" x14ac:dyDescent="0.2">
      <c r="A2386" t="s">
        <v>12117</v>
      </c>
      <c r="B2386" s="4" t="s">
        <v>2197</v>
      </c>
      <c r="C2386" t="str">
        <f>CONCATENATE(A2386,", ",B2386)</f>
        <v>cop killed, murder</v>
      </c>
    </row>
    <row r="2387" spans="1:6" hidden="1" x14ac:dyDescent="0.2">
      <c r="B2387" s="4" t="s">
        <v>3923</v>
      </c>
      <c r="C2387" t="str">
        <f>CONCATENATE(A2387,", ",B2387)</f>
        <v>, homicide</v>
      </c>
    </row>
    <row r="2388" spans="1:6" hidden="1" x14ac:dyDescent="0.2">
      <c r="A2388" t="s">
        <v>11830</v>
      </c>
      <c r="B2388" s="4" t="s">
        <v>2197</v>
      </c>
      <c r="C2388" t="str">
        <f>CONCATENATE(A2388,", ",B2388)</f>
        <v>sus 801, murder</v>
      </c>
    </row>
    <row r="2389" spans="1:6" hidden="1" x14ac:dyDescent="0.2">
      <c r="A2389" t="s">
        <v>7387</v>
      </c>
      <c r="B2389" s="4" t="s">
        <v>2197</v>
      </c>
      <c r="C2389" t="str">
        <f>CONCATENATE(A2389,", ",B2389)</f>
        <v>mom confesses, murder</v>
      </c>
    </row>
    <row r="2390" spans="1:6" hidden="1" x14ac:dyDescent="0.2">
      <c r="A2390" t="s">
        <v>7389</v>
      </c>
      <c r="B2390" s="4" t="s">
        <v>772</v>
      </c>
      <c r="C2390" t="str">
        <f>CONCATENATE(A2390,", ",B2390)</f>
        <v>rest argues hit, homicide unintentional</v>
      </c>
    </row>
    <row r="2391" spans="1:6" hidden="1" x14ac:dyDescent="0.2">
      <c r="A2391" t="s">
        <v>10260</v>
      </c>
      <c r="B2391" s="4" t="s">
        <v>256</v>
      </c>
      <c r="C2391" t="str">
        <f>CONCATENATE(A2391,", ",B2391)</f>
        <v>bound gagged, Murder</v>
      </c>
    </row>
    <row r="2392" spans="1:6" hidden="1" x14ac:dyDescent="0.2">
      <c r="A2392" t="s">
        <v>11908</v>
      </c>
      <c r="B2392" s="4" t="s">
        <v>772</v>
      </c>
      <c r="C2392" t="str">
        <f>CONCATENATE(A2392,", ",B2392)</f>
        <v>fight, homicide unintentional</v>
      </c>
    </row>
    <row r="2393" spans="1:6" hidden="1" x14ac:dyDescent="0.2">
      <c r="A2393" t="s">
        <v>11830</v>
      </c>
      <c r="B2393" s="4" t="s">
        <v>2197</v>
      </c>
      <c r="C2393" t="str">
        <f>CONCATENATE(A2393,", ",B2393)</f>
        <v>sus 801, murder</v>
      </c>
    </row>
    <row r="2394" spans="1:6" hidden="1" x14ac:dyDescent="0.2">
      <c r="A2394" t="s">
        <v>7394</v>
      </c>
      <c r="B2394" s="4" t="s">
        <v>2197</v>
      </c>
      <c r="C2394" t="str">
        <f>CONCATENATE(A2394,", ",B2394)</f>
        <v>newborn, murder</v>
      </c>
    </row>
    <row r="2395" spans="1:6" hidden="1" x14ac:dyDescent="0.2">
      <c r="A2395" t="s">
        <v>7396</v>
      </c>
      <c r="B2395" s="4" t="s">
        <v>3923</v>
      </c>
      <c r="C2395" t="str">
        <f>CONCATENATE(A2395,", ",B2395)</f>
        <v>drun fite, homicide</v>
      </c>
    </row>
    <row r="2396" spans="1:6" hidden="1" x14ac:dyDescent="0.2">
      <c r="A2396" t="s">
        <v>7398</v>
      </c>
      <c r="B2396" s="4" t="s">
        <v>3923</v>
      </c>
      <c r="C2396" t="str">
        <f>CONCATENATE(A2396,", ",B2396)</f>
        <v>fite out saloon, homicide</v>
      </c>
      <c r="F2396" t="s">
        <v>23251</v>
      </c>
    </row>
    <row r="2397" spans="1:6" hidden="1" x14ac:dyDescent="0.2">
      <c r="A2397" t="s">
        <v>7400</v>
      </c>
      <c r="B2397" s="4" t="s">
        <v>256</v>
      </c>
      <c r="C2397" t="str">
        <f>CONCATENATE(A2397,", ",B2397)</f>
        <v>s shot self but, Murder</v>
      </c>
    </row>
    <row r="2398" spans="1:6" hidden="1" x14ac:dyDescent="0.2">
      <c r="A2398" t="s">
        <v>11830</v>
      </c>
      <c r="B2398" s="4" t="s">
        <v>256</v>
      </c>
      <c r="C2398" t="str">
        <f>CONCATENATE(A2398,", ",B2398)</f>
        <v>sus 801, Murder</v>
      </c>
    </row>
    <row r="2399" spans="1:6" hidden="1" x14ac:dyDescent="0.2">
      <c r="B2399" s="4" t="s">
        <v>3923</v>
      </c>
      <c r="C2399" t="str">
        <f>CONCATENATE(A2399,", ",B2399)</f>
        <v>, homicide</v>
      </c>
    </row>
    <row r="2400" spans="1:6" hidden="1" x14ac:dyDescent="0.2">
      <c r="A2400" t="s">
        <v>9681</v>
      </c>
      <c r="B2400" s="4" t="s">
        <v>256</v>
      </c>
      <c r="C2400" t="str">
        <f>CONCATENATE(A2400,", ",B2400)</f>
        <v>in room, Murder</v>
      </c>
    </row>
    <row r="2401" spans="1:6" hidden="1" x14ac:dyDescent="0.2">
      <c r="A2401" t="s">
        <v>7405</v>
      </c>
      <c r="B2401" s="4" t="s">
        <v>3923</v>
      </c>
      <c r="C2401" t="str">
        <f>CONCATENATE(A2401,", ",B2401)</f>
        <v>shot at other, homicide</v>
      </c>
    </row>
    <row r="2402" spans="1:6" hidden="1" x14ac:dyDescent="0.2">
      <c r="A2402" t="s">
        <v>7407</v>
      </c>
      <c r="B2402" s="4" t="s">
        <v>3923</v>
      </c>
      <c r="C2402" t="str">
        <f>CONCATENATE(A2402,", ",B2402)</f>
        <v>fite at saloon, homicide</v>
      </c>
      <c r="F2402" t="s">
        <v>23251</v>
      </c>
    </row>
    <row r="2403" spans="1:6" hidden="1" x14ac:dyDescent="0.2">
      <c r="A2403" t="s">
        <v>7218</v>
      </c>
      <c r="B2403" s="4" t="s">
        <v>810</v>
      </c>
      <c r="C2403" t="str">
        <f>CONCATENATE(A2403,", ",B2403)</f>
        <v>brawl, Homicide, mansl char</v>
      </c>
    </row>
    <row r="2404" spans="1:6" hidden="1" x14ac:dyDescent="0.2">
      <c r="A2404" t="s">
        <v>7410</v>
      </c>
      <c r="B2404" s="4" t="s">
        <v>2197</v>
      </c>
      <c r="C2404" t="str">
        <f>CONCATENATE(A2404,", ",B2404)</f>
        <v>rob street, murder</v>
      </c>
    </row>
    <row r="2405" spans="1:6" hidden="1" x14ac:dyDescent="0.2">
      <c r="A2405" t="s">
        <v>11582</v>
      </c>
      <c r="B2405" s="4" t="s">
        <v>256</v>
      </c>
      <c r="C2405" t="str">
        <f>CONCATENATE(A2405,", ",B2405)</f>
        <v>beaten, Murder</v>
      </c>
    </row>
    <row r="2406" spans="1:6" hidden="1" x14ac:dyDescent="0.2">
      <c r="B2406" s="4" t="s">
        <v>256</v>
      </c>
      <c r="C2406" t="str">
        <f>CONCATENATE(A2406,", ",B2406)</f>
        <v>, Murder</v>
      </c>
    </row>
    <row r="2407" spans="1:6" hidden="1" x14ac:dyDescent="0.2">
      <c r="A2407" t="s">
        <v>7414</v>
      </c>
      <c r="B2407" s="4" t="s">
        <v>685</v>
      </c>
      <c r="C2407" t="str">
        <f>CONCATENATE(A2407,", ",B2407)</f>
        <v>rob jewel resist, Homicide</v>
      </c>
    </row>
    <row r="2408" spans="1:6" hidden="1" x14ac:dyDescent="0.2">
      <c r="A2408" t="s">
        <v>11830</v>
      </c>
      <c r="B2408" s="4" t="s">
        <v>2197</v>
      </c>
      <c r="C2408" t="str">
        <f>CONCATENATE(A2408,", ",B2408)</f>
        <v>sus 801, murder</v>
      </c>
    </row>
    <row r="2409" spans="1:6" hidden="1" x14ac:dyDescent="0.2">
      <c r="A2409" t="s">
        <v>7417</v>
      </c>
      <c r="B2409" s="4" t="s">
        <v>3923</v>
      </c>
      <c r="C2409" t="str">
        <f>CONCATENATE(A2409,", ",B2409)</f>
        <v>accident v, drun, homicide</v>
      </c>
    </row>
    <row r="2410" spans="1:6" x14ac:dyDescent="0.2">
      <c r="A2410" t="s">
        <v>5263</v>
      </c>
      <c r="B2410" s="4" t="s">
        <v>1033</v>
      </c>
      <c r="C2410" t="str">
        <f>CONCATENATE(A2410,", ",B2410)</f>
        <v>Robbery Dr stor, 25 cal</v>
      </c>
      <c r="D2410" t="s">
        <v>11515</v>
      </c>
    </row>
    <row r="2411" spans="1:6" hidden="1" x14ac:dyDescent="0.2">
      <c r="A2411" t="s">
        <v>7421</v>
      </c>
      <c r="B2411" s="4" t="s">
        <v>14184</v>
      </c>
      <c r="C2411" t="str">
        <f>CONCATENATE(A2411,", ",B2411)</f>
        <v xml:space="preserve">Mental, </v>
      </c>
    </row>
    <row r="2412" spans="1:6" x14ac:dyDescent="0.2">
      <c r="A2412" t="s">
        <v>5270</v>
      </c>
      <c r="B2412" s="4" t="s">
        <v>14184</v>
      </c>
      <c r="C2412" t="str">
        <f>CONCATENATE(A2412,", ",B2412)</f>
        <v xml:space="preserve">Robbery tavern, </v>
      </c>
      <c r="D2412" t="s">
        <v>11515</v>
      </c>
    </row>
    <row r="2413" spans="1:6" x14ac:dyDescent="0.2">
      <c r="A2413" t="s">
        <v>5272</v>
      </c>
      <c r="B2413" s="4" t="s">
        <v>1052</v>
      </c>
      <c r="C2413" t="str">
        <f>CONCATENATE(A2413,", ",B2413)</f>
        <v>Robbery motel, exceptional clear</v>
      </c>
      <c r="D2413" t="s">
        <v>11515</v>
      </c>
    </row>
    <row r="2414" spans="1:6" hidden="1" x14ac:dyDescent="0.2">
      <c r="A2414" t="s">
        <v>11830</v>
      </c>
      <c r="B2414" s="4" t="s">
        <v>14184</v>
      </c>
      <c r="C2414" t="str">
        <f>CONCATENATE(A2414,", ",B2414)</f>
        <v xml:space="preserve">sus 801, </v>
      </c>
    </row>
    <row r="2415" spans="1:6" hidden="1" x14ac:dyDescent="0.2">
      <c r="B2415" s="4" t="s">
        <v>815</v>
      </c>
      <c r="C2415" t="str">
        <f>CONCATENATE(A2415,", ",B2415)</f>
        <v>, pleads to Mans</v>
      </c>
    </row>
    <row r="2416" spans="1:6" hidden="1" x14ac:dyDescent="0.2">
      <c r="B2416" s="4" t="s">
        <v>816</v>
      </c>
      <c r="C2416" t="str">
        <f>CONCATENATE(A2416,", ",B2416)</f>
        <v>, executed</v>
      </c>
    </row>
    <row r="2417" spans="1:4" x14ac:dyDescent="0.2">
      <c r="A2417" t="s">
        <v>5274</v>
      </c>
      <c r="B2417" s="4" t="s">
        <v>1053</v>
      </c>
      <c r="C2417" t="str">
        <f>CONCATENATE(A2417,", ",B2417)</f>
        <v>Robbery Groc, 1st degre plea</v>
      </c>
      <c r="D2417" t="s">
        <v>11515</v>
      </c>
    </row>
    <row r="2418" spans="1:4" hidden="1" x14ac:dyDescent="0.2">
      <c r="B2418" s="4" t="s">
        <v>817</v>
      </c>
      <c r="C2418" t="str">
        <f>CONCATENATE(A2418,", ",B2418)</f>
        <v>, hard to read</v>
      </c>
    </row>
    <row r="2419" spans="1:4" x14ac:dyDescent="0.2">
      <c r="A2419" t="s">
        <v>5296</v>
      </c>
      <c r="B2419" s="4" t="s">
        <v>1060</v>
      </c>
      <c r="C2419" t="str">
        <f>CONCATENATE(A2419,", ",B2419)</f>
        <v>Robbery taxi, plea 1st degree</v>
      </c>
      <c r="D2419" t="s">
        <v>11515</v>
      </c>
    </row>
    <row r="2420" spans="1:4" x14ac:dyDescent="0.2">
      <c r="A2420" t="s">
        <v>5299</v>
      </c>
      <c r="B2420" s="4" t="s">
        <v>988</v>
      </c>
      <c r="C2420" t="str">
        <f>CONCATENATE(A2420,", ",B2420)</f>
        <v>robbery tavern, 38 cal</v>
      </c>
      <c r="D2420" t="s">
        <v>11515</v>
      </c>
    </row>
    <row r="2421" spans="1:4" hidden="1" x14ac:dyDescent="0.2">
      <c r="B2421" s="4" t="s">
        <v>818</v>
      </c>
      <c r="C2421" t="str">
        <f>CONCATENATE(A2421,", ",B2421)</f>
        <v>, first degree</v>
      </c>
    </row>
    <row r="2422" spans="1:4" x14ac:dyDescent="0.2">
      <c r="A2422" t="s">
        <v>5299</v>
      </c>
      <c r="B2422" s="4" t="s">
        <v>1061</v>
      </c>
      <c r="C2422" t="str">
        <f>CONCATENATE(A2422,", ",B2422)</f>
        <v>robbery tavern, 38 cal.</v>
      </c>
      <c r="D2422" t="s">
        <v>11515</v>
      </c>
    </row>
    <row r="2423" spans="1:4" x14ac:dyDescent="0.2">
      <c r="A2423" t="s">
        <v>5320</v>
      </c>
      <c r="B2423" s="4" t="s">
        <v>14184</v>
      </c>
      <c r="C2423" t="str">
        <f>CONCATENATE(A2423,", ",B2423)</f>
        <v xml:space="preserve">robbery drunk ro, </v>
      </c>
      <c r="D2423" t="s">
        <v>11515</v>
      </c>
    </row>
    <row r="2424" spans="1:4" x14ac:dyDescent="0.2">
      <c r="A2424" t="s">
        <v>11581</v>
      </c>
      <c r="B2424" s="4" t="s">
        <v>14184</v>
      </c>
      <c r="C2424" t="str">
        <f>CONCATENATE(A2424,", ",B2424)</f>
        <v xml:space="preserve">robbery, </v>
      </c>
      <c r="D2424" t="s">
        <v>11515</v>
      </c>
    </row>
    <row r="2425" spans="1:4" x14ac:dyDescent="0.2">
      <c r="A2425" t="s">
        <v>5359</v>
      </c>
      <c r="B2425" s="4" t="s">
        <v>14184</v>
      </c>
      <c r="C2425" t="str">
        <f>CONCATENATE(A2425,", ",B2425)</f>
        <v xml:space="preserve">Robbery residenc, </v>
      </c>
      <c r="D2425" t="s">
        <v>11515</v>
      </c>
    </row>
    <row r="2426" spans="1:4" hidden="1" x14ac:dyDescent="0.2">
      <c r="A2426" t="s">
        <v>11830</v>
      </c>
      <c r="B2426" s="4" t="s">
        <v>14184</v>
      </c>
      <c r="C2426" t="str">
        <f>CONCATENATE(A2426,", ",B2426)</f>
        <v xml:space="preserve">sus 801, </v>
      </c>
    </row>
    <row r="2427" spans="1:4" hidden="1" x14ac:dyDescent="0.2">
      <c r="A2427" t="s">
        <v>11830</v>
      </c>
      <c r="B2427" s="4" t="s">
        <v>14184</v>
      </c>
      <c r="C2427" t="str">
        <f>CONCATENATE(A2427,", ",B2427)</f>
        <v xml:space="preserve">sus 801, </v>
      </c>
    </row>
    <row r="2428" spans="1:4" x14ac:dyDescent="0.2">
      <c r="A2428" t="s">
        <v>5364</v>
      </c>
      <c r="B2428" s="4" t="s">
        <v>14184</v>
      </c>
      <c r="C2428" t="str">
        <f>CONCATENATE(A2428,", ",B2428)</f>
        <v xml:space="preserve">robbery residenc, </v>
      </c>
      <c r="D2428" t="s">
        <v>11515</v>
      </c>
    </row>
    <row r="2429" spans="1:4" hidden="1" x14ac:dyDescent="0.2">
      <c r="A2429" t="s">
        <v>7436</v>
      </c>
      <c r="B2429" s="4" t="s">
        <v>14184</v>
      </c>
      <c r="C2429" t="str">
        <f>CONCATENATE(A2429,", ",B2429)</f>
        <v xml:space="preserve">Male sus?, </v>
      </c>
    </row>
    <row r="2430" spans="1:4" x14ac:dyDescent="0.2">
      <c r="A2430" t="s">
        <v>8955</v>
      </c>
      <c r="B2430" s="4" t="s">
        <v>14184</v>
      </c>
      <c r="C2430" t="str">
        <f>CONCATENATE(A2430,", ",B2430)</f>
        <v xml:space="preserve">robbery street, </v>
      </c>
      <c r="D2430" t="s">
        <v>11515</v>
      </c>
    </row>
    <row r="2431" spans="1:4" x14ac:dyDescent="0.2">
      <c r="A2431" t="s">
        <v>5156</v>
      </c>
      <c r="B2431" s="4" t="s">
        <v>14184</v>
      </c>
      <c r="C2431" t="str">
        <f>CONCATENATE(A2431,", ",B2431)</f>
        <v xml:space="preserve">street robbery, </v>
      </c>
      <c r="D2431" t="s">
        <v>11515</v>
      </c>
    </row>
    <row r="2432" spans="1:4" hidden="1" x14ac:dyDescent="0.2">
      <c r="A2432" t="s">
        <v>11701</v>
      </c>
      <c r="B2432" s="4" t="s">
        <v>14184</v>
      </c>
      <c r="C2432" t="str">
        <f>CONCATENATE(A2432,", ",B2432)</f>
        <v xml:space="preserve">acquitted, </v>
      </c>
    </row>
    <row r="2433" spans="1:4" hidden="1" x14ac:dyDescent="0.2">
      <c r="A2433" t="s">
        <v>7441</v>
      </c>
      <c r="B2433" s="4" t="s">
        <v>14184</v>
      </c>
      <c r="C2433" t="str">
        <f>CONCATENATE(A2433,", ",B2433)</f>
        <v xml:space="preserve">3 hanged for it Nov 13,1942, </v>
      </c>
    </row>
    <row r="2434" spans="1:4" hidden="1" x14ac:dyDescent="0.2">
      <c r="A2434" t="s">
        <v>7443</v>
      </c>
      <c r="B2434" s="4" t="s">
        <v>14184</v>
      </c>
      <c r="C2434" t="str">
        <f>CONCATENATE(A2434,", ",B2434)</f>
        <v xml:space="preserve">female -must be, </v>
      </c>
    </row>
    <row r="2435" spans="1:4" x14ac:dyDescent="0.2">
      <c r="A2435" t="s">
        <v>8955</v>
      </c>
      <c r="B2435" s="4" t="s">
        <v>14184</v>
      </c>
      <c r="C2435" t="str">
        <f>CONCATENATE(A2435,", ",B2435)</f>
        <v xml:space="preserve">robbery street, </v>
      </c>
      <c r="D2435" t="s">
        <v>11515</v>
      </c>
    </row>
    <row r="2436" spans="1:4" x14ac:dyDescent="0.2">
      <c r="A2436" t="s">
        <v>8955</v>
      </c>
      <c r="B2436" s="4" t="s">
        <v>14184</v>
      </c>
      <c r="C2436" t="str">
        <f>CONCATENATE(A2436,", ",B2436)</f>
        <v xml:space="preserve">robbery street, </v>
      </c>
      <c r="D2436" t="s">
        <v>11515</v>
      </c>
    </row>
    <row r="2437" spans="1:4" x14ac:dyDescent="0.2">
      <c r="A2437" t="s">
        <v>5246</v>
      </c>
      <c r="B2437" s="4" t="s">
        <v>14184</v>
      </c>
      <c r="C2437" t="str">
        <f>CONCATENATE(A2437,", ",B2437)</f>
        <v xml:space="preserve">robbery residen, </v>
      </c>
      <c r="D2437" t="s">
        <v>11515</v>
      </c>
    </row>
    <row r="2438" spans="1:4" hidden="1" x14ac:dyDescent="0.2">
      <c r="A2438" t="s">
        <v>7447</v>
      </c>
      <c r="B2438" s="4" t="s">
        <v>14184</v>
      </c>
      <c r="C2438" t="str">
        <f>CONCATENATE(A2438,", ",B2438)</f>
        <v xml:space="preserve">Dismissed, </v>
      </c>
    </row>
    <row r="2439" spans="1:4" hidden="1" x14ac:dyDescent="0.2">
      <c r="A2439" t="s">
        <v>7447</v>
      </c>
      <c r="B2439" s="4" t="s">
        <v>14184</v>
      </c>
      <c r="C2439" t="str">
        <f>CONCATENATE(A2439,", ",B2439)</f>
        <v xml:space="preserve">Dismissed, </v>
      </c>
    </row>
    <row r="2440" spans="1:4" hidden="1" x14ac:dyDescent="0.2">
      <c r="A2440" t="s">
        <v>7447</v>
      </c>
      <c r="B2440" s="4" t="s">
        <v>14184</v>
      </c>
      <c r="C2440" t="str">
        <f>CONCATENATE(A2440,", ",B2440)</f>
        <v xml:space="preserve">Dismissed, </v>
      </c>
    </row>
    <row r="2441" spans="1:4" hidden="1" x14ac:dyDescent="0.2">
      <c r="A2441" t="s">
        <v>11830</v>
      </c>
      <c r="B2441" s="4" t="s">
        <v>14184</v>
      </c>
      <c r="C2441" t="str">
        <f>CONCATENATE(A2441,", ",B2441)</f>
        <v xml:space="preserve">sus 801, </v>
      </c>
    </row>
    <row r="2442" spans="1:4" hidden="1" x14ac:dyDescent="0.2">
      <c r="A2442" t="s">
        <v>11830</v>
      </c>
      <c r="B2442" s="4" t="s">
        <v>14184</v>
      </c>
      <c r="C2442" t="str">
        <f>CONCATENATE(A2442,", ",B2442)</f>
        <v xml:space="preserve">sus 801, </v>
      </c>
    </row>
    <row r="2443" spans="1:4" hidden="1" x14ac:dyDescent="0.2">
      <c r="A2443" t="s">
        <v>7453</v>
      </c>
      <c r="B2443" s="4" t="s">
        <v>819</v>
      </c>
      <c r="C2443" t="str">
        <f>CONCATENATE(A2443,", ",B2443)</f>
        <v>sus 801 Mor F?, 8/2/41??</v>
      </c>
    </row>
    <row r="2444" spans="1:4" x14ac:dyDescent="0.2">
      <c r="A2444" t="s">
        <v>5419</v>
      </c>
      <c r="B2444" s="4" t="s">
        <v>14184</v>
      </c>
      <c r="C2444" t="str">
        <f>CONCATENATE(A2444,", ",B2444)</f>
        <v xml:space="preserve">robbery resid, </v>
      </c>
      <c r="D2444" t="s">
        <v>11515</v>
      </c>
    </row>
    <row r="2445" spans="1:4" x14ac:dyDescent="0.2">
      <c r="A2445" t="s">
        <v>5230</v>
      </c>
      <c r="B2445" s="4" t="s">
        <v>14184</v>
      </c>
      <c r="C2445" t="str">
        <f>CONCATENATE(A2445,", ",B2445)</f>
        <v xml:space="preserve">robbery grocery, </v>
      </c>
      <c r="D2445" t="s">
        <v>11515</v>
      </c>
    </row>
    <row r="2446" spans="1:4" x14ac:dyDescent="0.2">
      <c r="A2446" t="s">
        <v>5230</v>
      </c>
      <c r="B2446" s="4" t="s">
        <v>14184</v>
      </c>
      <c r="C2446" t="str">
        <f>CONCATENATE(A2446,", ",B2446)</f>
        <v xml:space="preserve">robbery grocery, </v>
      </c>
      <c r="D2446" t="s">
        <v>11515</v>
      </c>
    </row>
    <row r="2447" spans="1:4" x14ac:dyDescent="0.2">
      <c r="A2447" t="s">
        <v>5156</v>
      </c>
      <c r="B2447" s="4" t="s">
        <v>14184</v>
      </c>
      <c r="C2447" t="str">
        <f>CONCATENATE(A2447,", ",B2447)</f>
        <v xml:space="preserve">street robbery, </v>
      </c>
      <c r="D2447" t="s">
        <v>11515</v>
      </c>
    </row>
    <row r="2448" spans="1:4" hidden="1" x14ac:dyDescent="0.2">
      <c r="A2448" t="s">
        <v>7447</v>
      </c>
      <c r="B2448" s="4" t="s">
        <v>14184</v>
      </c>
      <c r="C2448" t="str">
        <f>CONCATENATE(A2448,", ",B2448)</f>
        <v xml:space="preserve">Dismissed, </v>
      </c>
    </row>
    <row r="2449" spans="1:5" x14ac:dyDescent="0.2">
      <c r="A2449" t="s">
        <v>5431</v>
      </c>
      <c r="B2449" s="4" t="s">
        <v>14184</v>
      </c>
      <c r="C2449" t="str">
        <f>CONCATENATE(A2449,", ",B2449)</f>
        <v xml:space="preserve">robbery liquor, </v>
      </c>
      <c r="D2449" t="s">
        <v>11515</v>
      </c>
    </row>
    <row r="2450" spans="1:5" hidden="1" x14ac:dyDescent="0.2">
      <c r="A2450" t="s">
        <v>7447</v>
      </c>
      <c r="B2450" s="4" t="s">
        <v>14184</v>
      </c>
      <c r="C2450" t="str">
        <f>CONCATENATE(A2450,", ",B2450)</f>
        <v xml:space="preserve">Dismissed, </v>
      </c>
    </row>
    <row r="2451" spans="1:5" x14ac:dyDescent="0.2">
      <c r="A2451" t="s">
        <v>5431</v>
      </c>
      <c r="B2451" s="4" t="s">
        <v>1070</v>
      </c>
      <c r="C2451" t="str">
        <f>CONCATENATE(A2451,", ",B2451)</f>
        <v>robbery liquor, died 11/13/71</v>
      </c>
      <c r="D2451" t="s">
        <v>11515</v>
      </c>
    </row>
    <row r="2452" spans="1:5" hidden="1" x14ac:dyDescent="0.2">
      <c r="A2452" t="s">
        <v>11701</v>
      </c>
      <c r="B2452" s="4" t="s">
        <v>14184</v>
      </c>
      <c r="C2452" t="str">
        <f>CONCATENATE(A2452,", ",B2452)</f>
        <v xml:space="preserve">acquitted, </v>
      </c>
    </row>
    <row r="2453" spans="1:5" hidden="1" x14ac:dyDescent="0.2">
      <c r="A2453" t="s">
        <v>7462</v>
      </c>
      <c r="B2453" s="4" t="s">
        <v>14184</v>
      </c>
      <c r="C2453" t="str">
        <f>CONCATENATE(A2453,", ",B2453)</f>
        <v xml:space="preserve">Institution, </v>
      </c>
    </row>
    <row r="2454" spans="1:5" x14ac:dyDescent="0.2">
      <c r="A2454" t="s">
        <v>5156</v>
      </c>
      <c r="B2454" s="4" t="s">
        <v>14184</v>
      </c>
      <c r="C2454" t="str">
        <f>CONCATENATE(A2454,", ",B2454)</f>
        <v xml:space="preserve">street robbery, </v>
      </c>
      <c r="D2454" t="s">
        <v>11515</v>
      </c>
    </row>
    <row r="2455" spans="1:5" x14ac:dyDescent="0.2">
      <c r="A2455" t="s">
        <v>5364</v>
      </c>
      <c r="B2455" s="4" t="s">
        <v>14184</v>
      </c>
      <c r="C2455" t="str">
        <f>CONCATENATE(A2455,", ",B2455)</f>
        <v xml:space="preserve">robbery residenc, </v>
      </c>
      <c r="D2455" t="s">
        <v>11515</v>
      </c>
    </row>
    <row r="2456" spans="1:5" x14ac:dyDescent="0.2">
      <c r="A2456" t="s">
        <v>5446</v>
      </c>
      <c r="B2456" s="4" t="s">
        <v>7516</v>
      </c>
      <c r="C2456" t="str">
        <f>CONCATENATE(A2456,", ",B2456)</f>
        <v>Robbery gamble, 1st degree trial</v>
      </c>
      <c r="D2456" t="s">
        <v>11515</v>
      </c>
      <c r="E2456" t="s">
        <v>23257</v>
      </c>
    </row>
    <row r="2457" spans="1:5" x14ac:dyDescent="0.2">
      <c r="A2457" t="s">
        <v>5457</v>
      </c>
      <c r="B2457" s="4" t="s">
        <v>14184</v>
      </c>
      <c r="C2457" t="str">
        <f>CONCATENATE(A2457,", ",B2457)</f>
        <v xml:space="preserve">Robbery narc, </v>
      </c>
      <c r="D2457" t="s">
        <v>11515</v>
      </c>
    </row>
    <row r="2458" spans="1:5" hidden="1" x14ac:dyDescent="0.2">
      <c r="A2458" t="s">
        <v>7468</v>
      </c>
      <c r="B2458" s="4" t="s">
        <v>14184</v>
      </c>
      <c r="C2458" t="str">
        <f>CONCATENATE(A2458,", ",B2458)</f>
        <v xml:space="preserve">Mansl. conv., </v>
      </c>
    </row>
    <row r="2459" spans="1:5" x14ac:dyDescent="0.2">
      <c r="A2459" t="s">
        <v>5460</v>
      </c>
      <c r="B2459" s="4" t="s">
        <v>14184</v>
      </c>
      <c r="C2459" t="str">
        <f>CONCATENATE(A2459,", ",B2459)</f>
        <v xml:space="preserve">robbery Gas sta, </v>
      </c>
      <c r="D2459" t="s">
        <v>11515</v>
      </c>
    </row>
    <row r="2460" spans="1:5" hidden="1" x14ac:dyDescent="0.2">
      <c r="A2460" t="s">
        <v>11701</v>
      </c>
      <c r="B2460" s="4" t="s">
        <v>14184</v>
      </c>
      <c r="C2460" t="str">
        <f>CONCATENATE(A2460,", ",B2460)</f>
        <v xml:space="preserve">acquitted, </v>
      </c>
    </row>
    <row r="2461" spans="1:5" hidden="1" x14ac:dyDescent="0.2">
      <c r="A2461" t="s">
        <v>7447</v>
      </c>
      <c r="B2461" s="4" t="s">
        <v>14184</v>
      </c>
      <c r="C2461" t="str">
        <f>CONCATENATE(A2461,", ",B2461)</f>
        <v xml:space="preserve">Dismissed, </v>
      </c>
    </row>
    <row r="2462" spans="1:5" x14ac:dyDescent="0.2">
      <c r="A2462" t="s">
        <v>5471</v>
      </c>
      <c r="B2462" s="4" t="s">
        <v>14184</v>
      </c>
      <c r="C2462" t="str">
        <f>CONCATENATE(A2462,", ",B2462)</f>
        <v xml:space="preserve">robbery laundom, </v>
      </c>
      <c r="D2462" t="s">
        <v>11515</v>
      </c>
    </row>
    <row r="2463" spans="1:5" x14ac:dyDescent="0.2">
      <c r="A2463" t="s">
        <v>5477</v>
      </c>
      <c r="B2463" s="4" t="s">
        <v>1060</v>
      </c>
      <c r="C2463" t="str">
        <f>CONCATENATE(A2463,", ",B2463)</f>
        <v>robbery apt, plea 1st degree</v>
      </c>
      <c r="D2463" t="s">
        <v>11515</v>
      </c>
    </row>
    <row r="2464" spans="1:5" x14ac:dyDescent="0.2">
      <c r="A2464" t="s">
        <v>5478</v>
      </c>
      <c r="B2464" s="4" t="s">
        <v>1074</v>
      </c>
      <c r="C2464" t="str">
        <f>CONCATENATE(A2464,", ",B2464)</f>
        <v>Robbery apt, died 12/11/71</v>
      </c>
      <c r="D2464" t="s">
        <v>11515</v>
      </c>
    </row>
    <row r="2465" spans="1:4" x14ac:dyDescent="0.2">
      <c r="A2465" t="s">
        <v>5477</v>
      </c>
      <c r="B2465" s="4" t="s">
        <v>1076</v>
      </c>
      <c r="C2465" t="str">
        <f>CONCATENATE(A2465,", ",B2465)</f>
        <v>robbery apt, died 9/21/71</v>
      </c>
      <c r="D2465" t="s">
        <v>11515</v>
      </c>
    </row>
    <row r="2466" spans="1:4" x14ac:dyDescent="0.2">
      <c r="A2466" t="s">
        <v>5478</v>
      </c>
      <c r="B2466" s="4" t="s">
        <v>14184</v>
      </c>
      <c r="C2466" t="str">
        <f>CONCATENATE(A2466,", ",B2466)</f>
        <v xml:space="preserve">Robbery apt, </v>
      </c>
      <c r="D2466" t="s">
        <v>11515</v>
      </c>
    </row>
    <row r="2467" spans="1:4" x14ac:dyDescent="0.2">
      <c r="A2467" t="s">
        <v>5497</v>
      </c>
      <c r="B2467" s="4" t="s">
        <v>14184</v>
      </c>
      <c r="C2467" t="str">
        <f>CONCATENATE(A2467,", ",B2467)</f>
        <v xml:space="preserve">robbery house, </v>
      </c>
      <c r="D2467" t="s">
        <v>11515</v>
      </c>
    </row>
    <row r="2468" spans="1:4" x14ac:dyDescent="0.2">
      <c r="A2468" t="s">
        <v>5499</v>
      </c>
      <c r="B2468" s="4" t="s">
        <v>14184</v>
      </c>
      <c r="C2468" t="str">
        <f>CONCATENATE(A2468,", ",B2468)</f>
        <v xml:space="preserve">robbery Grocery, </v>
      </c>
      <c r="D2468" t="s">
        <v>11515</v>
      </c>
    </row>
    <row r="2469" spans="1:4" x14ac:dyDescent="0.2">
      <c r="A2469" t="s">
        <v>5230</v>
      </c>
      <c r="B2469" s="4" t="s">
        <v>14184</v>
      </c>
      <c r="C2469" t="str">
        <f>CONCATENATE(A2469,", ",B2469)</f>
        <v xml:space="preserve">robbery grocery, </v>
      </c>
      <c r="D2469" t="s">
        <v>11515</v>
      </c>
    </row>
    <row r="2470" spans="1:4" x14ac:dyDescent="0.2">
      <c r="A2470" t="s">
        <v>5503</v>
      </c>
      <c r="B2470" s="4" t="s">
        <v>14184</v>
      </c>
      <c r="C2470" t="str">
        <f>CONCATENATE(A2470,", ",B2470)</f>
        <v xml:space="preserve">robbery park, </v>
      </c>
      <c r="D2470" t="s">
        <v>11515</v>
      </c>
    </row>
    <row r="2471" spans="1:4" hidden="1" x14ac:dyDescent="0.2">
      <c r="A2471" t="s">
        <v>7482</v>
      </c>
      <c r="B2471" s="4" t="s">
        <v>14184</v>
      </c>
      <c r="C2471" t="str">
        <f>CONCATENATE(A2471,", ",B2471)</f>
        <v xml:space="preserve">Mansl/boxing, </v>
      </c>
    </row>
    <row r="2472" spans="1:4" x14ac:dyDescent="0.2">
      <c r="A2472" t="s">
        <v>5477</v>
      </c>
      <c r="B2472" s="4" t="s">
        <v>14184</v>
      </c>
      <c r="C2472" t="str">
        <f>CONCATENATE(A2472,", ",B2472)</f>
        <v xml:space="preserve">robbery apt, </v>
      </c>
      <c r="D2472" t="s">
        <v>11515</v>
      </c>
    </row>
    <row r="2473" spans="1:4" hidden="1" x14ac:dyDescent="0.2">
      <c r="A2473" t="s">
        <v>11701</v>
      </c>
      <c r="B2473" s="4" t="s">
        <v>14184</v>
      </c>
      <c r="C2473" t="str">
        <f>CONCATENATE(A2473,", ",B2473)</f>
        <v xml:space="preserve">acquitted, </v>
      </c>
    </row>
    <row r="2474" spans="1:4" hidden="1" x14ac:dyDescent="0.2">
      <c r="A2474" t="s">
        <v>12308</v>
      </c>
      <c r="B2474" s="4" t="s">
        <v>14184</v>
      </c>
      <c r="C2474" t="str">
        <f>CONCATENATE(A2474,", ",B2474)</f>
        <v xml:space="preserve">Sus 801, </v>
      </c>
    </row>
    <row r="2475" spans="1:4" x14ac:dyDescent="0.2">
      <c r="A2475" t="s">
        <v>5255</v>
      </c>
      <c r="B2475" s="4" t="s">
        <v>14184</v>
      </c>
      <c r="C2475" t="str">
        <f>CONCATENATE(A2475,", ",B2475)</f>
        <v xml:space="preserve">robbery taxi, </v>
      </c>
      <c r="D2475" t="s">
        <v>11515</v>
      </c>
    </row>
    <row r="2476" spans="1:4" hidden="1" x14ac:dyDescent="0.2">
      <c r="A2476" t="s">
        <v>7488</v>
      </c>
      <c r="B2476" s="4" t="s">
        <v>14184</v>
      </c>
      <c r="C2476" t="str">
        <f>CONCATENATE(A2476,", ",B2476)</f>
        <v xml:space="preserve">2nd Degree, </v>
      </c>
    </row>
    <row r="2477" spans="1:4" x14ac:dyDescent="0.2">
      <c r="A2477" t="s">
        <v>5518</v>
      </c>
      <c r="B2477" s="4" t="s">
        <v>14184</v>
      </c>
      <c r="C2477" t="str">
        <f>CONCATENATE(A2477,", ",B2477)</f>
        <v xml:space="preserve">robbery projects, </v>
      </c>
      <c r="D2477" t="s">
        <v>11515</v>
      </c>
    </row>
    <row r="2478" spans="1:4" x14ac:dyDescent="0.2">
      <c r="A2478" t="s">
        <v>5522</v>
      </c>
      <c r="B2478" s="4" t="s">
        <v>14184</v>
      </c>
      <c r="C2478" t="str">
        <f>CONCATENATE(A2478,", ",B2478)</f>
        <v xml:space="preserve">Robbery residen, </v>
      </c>
      <c r="D2478" t="s">
        <v>11515</v>
      </c>
    </row>
    <row r="2479" spans="1:4" hidden="1" x14ac:dyDescent="0.2">
      <c r="A2479" t="s">
        <v>11701</v>
      </c>
      <c r="B2479" s="4" t="s">
        <v>14184</v>
      </c>
      <c r="C2479" t="str">
        <f>CONCATENATE(A2479,", ",B2479)</f>
        <v xml:space="preserve">acquitted, </v>
      </c>
    </row>
    <row r="2480" spans="1:4" hidden="1" x14ac:dyDescent="0.2">
      <c r="A2480" t="s">
        <v>7447</v>
      </c>
      <c r="B2480" s="4" t="s">
        <v>14184</v>
      </c>
      <c r="C2480" t="str">
        <f>CONCATENATE(A2480,", ",B2480)</f>
        <v xml:space="preserve">Dismissed, </v>
      </c>
    </row>
    <row r="2481" spans="1:4" hidden="1" x14ac:dyDescent="0.2">
      <c r="A2481" t="s">
        <v>7447</v>
      </c>
      <c r="B2481" s="4" t="s">
        <v>14184</v>
      </c>
      <c r="C2481" t="str">
        <f>CONCATENATE(A2481,", ",B2481)</f>
        <v xml:space="preserve">Dismissed, </v>
      </c>
    </row>
    <row r="2482" spans="1:4" x14ac:dyDescent="0.2">
      <c r="A2482" t="s">
        <v>4957</v>
      </c>
      <c r="B2482" s="4" t="s">
        <v>14184</v>
      </c>
      <c r="C2482" t="str">
        <f>CONCATENATE(A2482,", ",B2482)</f>
        <v xml:space="preserve">Robbery street, </v>
      </c>
      <c r="D2482" t="s">
        <v>11515</v>
      </c>
    </row>
    <row r="2483" spans="1:4" x14ac:dyDescent="0.2">
      <c r="A2483" t="s">
        <v>5364</v>
      </c>
      <c r="B2483" s="4" t="s">
        <v>14184</v>
      </c>
      <c r="C2483" t="str">
        <f>CONCATENATE(A2483,", ",B2483)</f>
        <v xml:space="preserve">robbery residenc, </v>
      </c>
      <c r="D2483" t="s">
        <v>11515</v>
      </c>
    </row>
    <row r="2484" spans="1:4" x14ac:dyDescent="0.2">
      <c r="A2484" t="s">
        <v>8955</v>
      </c>
      <c r="B2484" s="4" t="s">
        <v>14184</v>
      </c>
      <c r="C2484" t="str">
        <f>CONCATENATE(A2484,", ",B2484)</f>
        <v xml:space="preserve">robbery street, </v>
      </c>
      <c r="D2484" t="s">
        <v>11515</v>
      </c>
    </row>
    <row r="2485" spans="1:4" x14ac:dyDescent="0.2">
      <c r="A2485" t="s">
        <v>8358</v>
      </c>
      <c r="B2485" s="4" t="s">
        <v>7846</v>
      </c>
      <c r="C2485" t="str">
        <f>CONCATENATE(A2485,", ",B2485)</f>
        <v>robbery store, 1st degree</v>
      </c>
      <c r="D2485" t="s">
        <v>11515</v>
      </c>
    </row>
    <row r="2486" spans="1:4" hidden="1" x14ac:dyDescent="0.2">
      <c r="A2486" t="s">
        <v>12308</v>
      </c>
      <c r="B2486" s="4" t="s">
        <v>14184</v>
      </c>
      <c r="C2486" t="str">
        <f>CONCATENATE(A2486,", ",B2486)</f>
        <v xml:space="preserve">Sus 801, </v>
      </c>
    </row>
    <row r="2487" spans="1:4" x14ac:dyDescent="0.2">
      <c r="A2487" t="s">
        <v>5551</v>
      </c>
      <c r="B2487" s="4" t="s">
        <v>14184</v>
      </c>
      <c r="C2487" t="str">
        <f>CONCATENATE(A2487,", ",B2487)</f>
        <v xml:space="preserve">robbery purse, </v>
      </c>
      <c r="D2487" t="s">
        <v>11515</v>
      </c>
    </row>
    <row r="2488" spans="1:4" hidden="1" x14ac:dyDescent="0.2">
      <c r="A2488" t="s">
        <v>11830</v>
      </c>
      <c r="B2488" s="4" t="s">
        <v>14184</v>
      </c>
      <c r="C2488" t="str">
        <f>CONCATENATE(A2488,", ",B2488)</f>
        <v xml:space="preserve">sus 801, </v>
      </c>
    </row>
    <row r="2489" spans="1:4" hidden="1" x14ac:dyDescent="0.2">
      <c r="A2489" t="s">
        <v>7501</v>
      </c>
      <c r="B2489" s="4" t="s">
        <v>14184</v>
      </c>
      <c r="C2489" t="str">
        <f>CONCATENATE(A2489,", ",B2489)</f>
        <v xml:space="preserve">Mansl., </v>
      </c>
    </row>
    <row r="2490" spans="1:4" x14ac:dyDescent="0.2">
      <c r="A2490" t="s">
        <v>5522</v>
      </c>
      <c r="B2490" s="4" t="s">
        <v>14184</v>
      </c>
      <c r="C2490" t="str">
        <f>CONCATENATE(A2490,", ",B2490)</f>
        <v xml:space="preserve">Robbery residen, </v>
      </c>
      <c r="D2490" t="s">
        <v>11515</v>
      </c>
    </row>
    <row r="2491" spans="1:4" hidden="1" x14ac:dyDescent="0.2">
      <c r="A2491" t="s">
        <v>7504</v>
      </c>
      <c r="B2491" s="4" t="s">
        <v>14184</v>
      </c>
      <c r="C2491" t="str">
        <f>CONCATENATE(A2491,", ",B2491)</f>
        <v xml:space="preserve">acquittted, </v>
      </c>
    </row>
    <row r="2492" spans="1:4" x14ac:dyDescent="0.2">
      <c r="A2492" t="s">
        <v>5562</v>
      </c>
      <c r="B2492" s="4" t="s">
        <v>14184</v>
      </c>
      <c r="C2492" t="str">
        <f>CONCATENATE(A2492,", ",B2492)</f>
        <v xml:space="preserve">robbery hotel, </v>
      </c>
      <c r="D2492" t="s">
        <v>11515</v>
      </c>
    </row>
    <row r="2493" spans="1:4" hidden="1" x14ac:dyDescent="0.2">
      <c r="A2493" t="s">
        <v>7507</v>
      </c>
      <c r="B2493" s="4" t="s">
        <v>14184</v>
      </c>
      <c r="C2493" t="str">
        <f>CONCATENATE(A2493,", ",B2493)</f>
        <v xml:space="preserve">really latino, </v>
      </c>
    </row>
    <row r="2494" spans="1:4" hidden="1" x14ac:dyDescent="0.2">
      <c r="A2494" t="s">
        <v>7509</v>
      </c>
      <c r="B2494" s="4" t="s">
        <v>14184</v>
      </c>
      <c r="C2494" t="str">
        <f>CONCATENATE(A2494,", ",B2494)</f>
        <v xml:space="preserve">Police Killed, </v>
      </c>
    </row>
    <row r="2495" spans="1:4" x14ac:dyDescent="0.2">
      <c r="A2495" t="s">
        <v>5566</v>
      </c>
      <c r="B2495" s="4" t="s">
        <v>14184</v>
      </c>
      <c r="C2495" t="str">
        <f>CONCATENATE(A2495,", ",B2495)</f>
        <v xml:space="preserve">robbery family, </v>
      </c>
      <c r="D2495" t="s">
        <v>11515</v>
      </c>
    </row>
    <row r="2496" spans="1:4" hidden="1" x14ac:dyDescent="0.2">
      <c r="A2496" t="s">
        <v>11701</v>
      </c>
      <c r="B2496" s="4" t="s">
        <v>816</v>
      </c>
      <c r="C2496" t="str">
        <f>CONCATENATE(A2496,", ",B2496)</f>
        <v>acquitted, executed</v>
      </c>
    </row>
    <row r="2497" spans="1:4" hidden="1" x14ac:dyDescent="0.2">
      <c r="A2497" t="s">
        <v>11701</v>
      </c>
      <c r="B2497" s="4" t="s">
        <v>815</v>
      </c>
      <c r="C2497" t="str">
        <f>CONCATENATE(A2497,", ",B2497)</f>
        <v>acquitted, pleads to Mans</v>
      </c>
    </row>
    <row r="2498" spans="1:4" hidden="1" x14ac:dyDescent="0.2">
      <c r="A2498" t="s">
        <v>11701</v>
      </c>
      <c r="B2498" s="4" t="s">
        <v>14184</v>
      </c>
      <c r="C2498" t="str">
        <f>CONCATENATE(A2498,", ",B2498)</f>
        <v xml:space="preserve">acquitted, </v>
      </c>
    </row>
    <row r="2499" spans="1:4" x14ac:dyDescent="0.2">
      <c r="A2499" t="s">
        <v>8955</v>
      </c>
      <c r="B2499" s="4" t="s">
        <v>14184</v>
      </c>
      <c r="C2499" t="str">
        <f>CONCATENATE(A2499,", ",B2499)</f>
        <v xml:space="preserve">robbery street, </v>
      </c>
      <c r="D2499" t="s">
        <v>11515</v>
      </c>
    </row>
    <row r="2500" spans="1:4" hidden="1" x14ac:dyDescent="0.2">
      <c r="A2500" t="s">
        <v>7516</v>
      </c>
      <c r="B2500" s="4" t="s">
        <v>818</v>
      </c>
      <c r="C2500" t="str">
        <f>CONCATENATE(A2500,", ",B2500)</f>
        <v>1st degree trial, first degree</v>
      </c>
    </row>
    <row r="2501" spans="1:4" x14ac:dyDescent="0.2">
      <c r="A2501" t="s">
        <v>8955</v>
      </c>
      <c r="B2501" s="4" t="s">
        <v>14184</v>
      </c>
      <c r="C2501" t="str">
        <f>CONCATENATE(A2501,", ",B2501)</f>
        <v xml:space="preserve">robbery street, </v>
      </c>
      <c r="D2501" t="s">
        <v>11515</v>
      </c>
    </row>
    <row r="2502" spans="1:4" hidden="1" x14ac:dyDescent="0.2">
      <c r="A2502" t="s">
        <v>9572</v>
      </c>
      <c r="B2502" s="4" t="s">
        <v>817</v>
      </c>
      <c r="C2502" t="str">
        <f>CONCATENATE(A2502,", ",B2502)</f>
        <v>dismissed, hard to read</v>
      </c>
    </row>
    <row r="2503" spans="1:4" x14ac:dyDescent="0.2">
      <c r="A2503" t="s">
        <v>8955</v>
      </c>
      <c r="B2503" s="4" t="s">
        <v>14184</v>
      </c>
      <c r="C2503" t="str">
        <f>CONCATENATE(A2503,", ",B2503)</f>
        <v xml:space="preserve">robbery street, </v>
      </c>
      <c r="D2503" t="s">
        <v>11515</v>
      </c>
    </row>
    <row r="2504" spans="1:4" hidden="1" x14ac:dyDescent="0.2">
      <c r="A2504" t="s">
        <v>9572</v>
      </c>
      <c r="B2504" s="4" t="s">
        <v>820</v>
      </c>
      <c r="C2504" t="str">
        <f>CONCATENATE(A2504,", ",B2504)</f>
        <v>dismissed, burglar</v>
      </c>
    </row>
    <row r="2505" spans="1:4" hidden="1" x14ac:dyDescent="0.2">
      <c r="A2505" t="s">
        <v>9572</v>
      </c>
      <c r="B2505" s="4" t="s">
        <v>14184</v>
      </c>
      <c r="C2505" t="str">
        <f>CONCATENATE(A2505,", ",B2505)</f>
        <v xml:space="preserve">dismissed, </v>
      </c>
    </row>
    <row r="2506" spans="1:4" x14ac:dyDescent="0.2">
      <c r="A2506" t="s">
        <v>5364</v>
      </c>
      <c r="B2506" s="4" t="s">
        <v>14184</v>
      </c>
      <c r="C2506" t="str">
        <f>CONCATENATE(A2506,", ",B2506)</f>
        <v xml:space="preserve">robbery residenc, </v>
      </c>
      <c r="D2506" t="s">
        <v>11515</v>
      </c>
    </row>
    <row r="2507" spans="1:4" x14ac:dyDescent="0.2">
      <c r="A2507" t="s">
        <v>5255</v>
      </c>
      <c r="B2507" s="4" t="s">
        <v>14184</v>
      </c>
      <c r="C2507" t="str">
        <f>CONCATENATE(A2507,", ",B2507)</f>
        <v xml:space="preserve">robbery taxi, </v>
      </c>
      <c r="D2507" t="s">
        <v>11515</v>
      </c>
    </row>
    <row r="2508" spans="1:4" x14ac:dyDescent="0.2">
      <c r="A2508" t="s">
        <v>8955</v>
      </c>
      <c r="B2508" s="4" t="s">
        <v>7516</v>
      </c>
      <c r="C2508" t="str">
        <f>CONCATENATE(A2508,", ",B2508)</f>
        <v>robbery street, 1st degree trial</v>
      </c>
      <c r="D2508" t="s">
        <v>11515</v>
      </c>
    </row>
    <row r="2509" spans="1:4" x14ac:dyDescent="0.2">
      <c r="A2509" t="s">
        <v>8358</v>
      </c>
      <c r="B2509" s="4" t="s">
        <v>14184</v>
      </c>
      <c r="C2509" t="str">
        <f>CONCATENATE(A2509,", ",B2509)</f>
        <v xml:space="preserve">robbery store, </v>
      </c>
      <c r="D2509" t="s">
        <v>11515</v>
      </c>
    </row>
    <row r="2510" spans="1:4" x14ac:dyDescent="0.2">
      <c r="A2510" t="s">
        <v>5605</v>
      </c>
      <c r="B2510" s="4" t="s">
        <v>14184</v>
      </c>
      <c r="C2510" t="str">
        <f>CONCATENATE(A2510,", ",B2510)</f>
        <v xml:space="preserve">Robbery hotel, </v>
      </c>
      <c r="D2510" t="s">
        <v>11515</v>
      </c>
    </row>
    <row r="2511" spans="1:4" hidden="1" x14ac:dyDescent="0.2">
      <c r="A2511" t="s">
        <v>11830</v>
      </c>
      <c r="B2511" s="4" t="s">
        <v>14184</v>
      </c>
      <c r="C2511" t="str">
        <f>CONCATENATE(A2511,", ",B2511)</f>
        <v xml:space="preserve">sus 801, </v>
      </c>
    </row>
    <row r="2512" spans="1:4" hidden="1" x14ac:dyDescent="0.2">
      <c r="A2512" t="s">
        <v>7529</v>
      </c>
      <c r="B2512" s="4" t="s">
        <v>14184</v>
      </c>
      <c r="C2512" t="str">
        <f>CONCATENATE(A2512,", ",B2512)</f>
        <v xml:space="preserve">date a guess, </v>
      </c>
    </row>
    <row r="2513" spans="1:4" hidden="1" x14ac:dyDescent="0.2">
      <c r="A2513" t="s">
        <v>7531</v>
      </c>
      <c r="B2513" s="4" t="s">
        <v>14184</v>
      </c>
      <c r="C2513" t="str">
        <f>CONCATENATE(A2513,", ",B2513)</f>
        <v xml:space="preserve">sus 801 so fem?, </v>
      </c>
    </row>
    <row r="2514" spans="1:4" x14ac:dyDescent="0.2">
      <c r="A2514" t="s">
        <v>8955</v>
      </c>
      <c r="B2514" s="4" t="s">
        <v>14184</v>
      </c>
      <c r="C2514" t="str">
        <f>CONCATENATE(A2514,", ",B2514)</f>
        <v xml:space="preserve">robbery street, </v>
      </c>
      <c r="D2514" t="s">
        <v>11515</v>
      </c>
    </row>
    <row r="2515" spans="1:4" x14ac:dyDescent="0.2">
      <c r="A2515" t="s">
        <v>5551</v>
      </c>
      <c r="B2515" s="4" t="s">
        <v>1081</v>
      </c>
      <c r="C2515" t="str">
        <f>CONCATENATE(A2515,", ",B2515)</f>
        <v>robbery purse, (died 5/31/73)</v>
      </c>
      <c r="D2515" t="s">
        <v>11515</v>
      </c>
    </row>
    <row r="2516" spans="1:4" x14ac:dyDescent="0.2">
      <c r="A2516" t="s">
        <v>4957</v>
      </c>
      <c r="B2516" s="4" t="s">
        <v>14184</v>
      </c>
      <c r="C2516" t="str">
        <f>CONCATENATE(A2516,", ",B2516)</f>
        <v xml:space="preserve">Robbery street, </v>
      </c>
      <c r="D2516" t="s">
        <v>11515</v>
      </c>
    </row>
    <row r="2517" spans="1:4" x14ac:dyDescent="0.2">
      <c r="A2517" t="s">
        <v>5633</v>
      </c>
      <c r="B2517" s="4" t="s">
        <v>1082</v>
      </c>
      <c r="C2517" t="str">
        <f>CONCATENATE(A2517,", ",B2517)</f>
        <v>robbery shop, set afire</v>
      </c>
      <c r="D2517" t="s">
        <v>11515</v>
      </c>
    </row>
    <row r="2518" spans="1:4" x14ac:dyDescent="0.2">
      <c r="A2518" t="s">
        <v>5641</v>
      </c>
      <c r="B2518" s="4" t="s">
        <v>14184</v>
      </c>
      <c r="C2518" t="str">
        <f>CONCATENATE(A2518,", ",B2518)</f>
        <v xml:space="preserve">Robbery Grocery, </v>
      </c>
      <c r="D2518" t="s">
        <v>11515</v>
      </c>
    </row>
    <row r="2519" spans="1:4" hidden="1" x14ac:dyDescent="0.2">
      <c r="A2519" t="s">
        <v>7537</v>
      </c>
      <c r="B2519" s="4" t="s">
        <v>14184</v>
      </c>
      <c r="C2519" t="str">
        <f>CONCATENATE(A2519,", ",B2519)</f>
        <v xml:space="preserve">Name sp?, </v>
      </c>
    </row>
    <row r="2520" spans="1:4" x14ac:dyDescent="0.2">
      <c r="A2520" t="s">
        <v>5431</v>
      </c>
      <c r="B2520" s="4" t="s">
        <v>14184</v>
      </c>
      <c r="C2520" t="str">
        <f>CONCATENATE(A2520,", ",B2520)</f>
        <v xml:space="preserve">robbery liquor, </v>
      </c>
      <c r="D2520" t="s">
        <v>11515</v>
      </c>
    </row>
    <row r="2521" spans="1:4" x14ac:dyDescent="0.2">
      <c r="A2521" t="s">
        <v>5660</v>
      </c>
      <c r="B2521" s="4" t="s">
        <v>14184</v>
      </c>
      <c r="C2521" t="str">
        <f>CONCATENATE(A2521,", ",B2521)</f>
        <v xml:space="preserve">gay robbery, </v>
      </c>
      <c r="D2521" t="s">
        <v>11515</v>
      </c>
    </row>
    <row r="2522" spans="1:4" x14ac:dyDescent="0.2">
      <c r="A2522" t="s">
        <v>5255</v>
      </c>
      <c r="B2522" s="4" t="s">
        <v>14184</v>
      </c>
      <c r="C2522" t="str">
        <f>CONCATENATE(A2522,", ",B2522)</f>
        <v xml:space="preserve">robbery taxi, </v>
      </c>
      <c r="D2522" t="s">
        <v>11515</v>
      </c>
    </row>
    <row r="2523" spans="1:4" x14ac:dyDescent="0.2">
      <c r="A2523" t="s">
        <v>8955</v>
      </c>
      <c r="B2523" s="4" t="s">
        <v>14184</v>
      </c>
      <c r="C2523" t="str">
        <f>CONCATENATE(A2523,", ",B2523)</f>
        <v xml:space="preserve">robbery street, </v>
      </c>
      <c r="D2523" t="s">
        <v>11515</v>
      </c>
    </row>
    <row r="2524" spans="1:4" x14ac:dyDescent="0.2">
      <c r="A2524" t="s">
        <v>5675</v>
      </c>
      <c r="B2524" s="4" t="s">
        <v>14184</v>
      </c>
      <c r="C2524" t="str">
        <f>CONCATENATE(A2524,", ",B2524)</f>
        <v xml:space="preserve">gay robbery res, </v>
      </c>
      <c r="D2524" t="s">
        <v>11515</v>
      </c>
    </row>
    <row r="2525" spans="1:4" x14ac:dyDescent="0.2">
      <c r="A2525" t="s">
        <v>5156</v>
      </c>
      <c r="B2525" s="4" t="s">
        <v>14184</v>
      </c>
      <c r="C2525" t="str">
        <f>CONCATENATE(A2525,", ",B2525)</f>
        <v xml:space="preserve">street robbery, </v>
      </c>
      <c r="D2525" t="s">
        <v>11515</v>
      </c>
    </row>
    <row r="2526" spans="1:4" hidden="1" x14ac:dyDescent="0.2">
      <c r="A2526" t="s">
        <v>7545</v>
      </c>
      <c r="B2526" s="4" t="s">
        <v>821</v>
      </c>
      <c r="C2526" t="str">
        <f>CONCATENATE(A2526,", ",B2526)</f>
        <v>shot from street, new years eve party</v>
      </c>
    </row>
    <row r="2527" spans="1:4" hidden="1" x14ac:dyDescent="0.2">
      <c r="A2527" t="s">
        <v>9572</v>
      </c>
      <c r="B2527" s="4" t="s">
        <v>14184</v>
      </c>
      <c r="C2527" t="str">
        <f>CONCATENATE(A2527,", ",B2527)</f>
        <v xml:space="preserve">dismissed, </v>
      </c>
    </row>
    <row r="2528" spans="1:4" hidden="1" x14ac:dyDescent="0.2">
      <c r="A2528" t="s">
        <v>7447</v>
      </c>
      <c r="B2528" s="4" t="s">
        <v>14184</v>
      </c>
      <c r="C2528" t="str">
        <f>CONCATENATE(A2528,", ",B2528)</f>
        <v xml:space="preserve">Dismissed, </v>
      </c>
    </row>
    <row r="2529" spans="1:4" hidden="1" x14ac:dyDescent="0.2">
      <c r="A2529" t="s">
        <v>7548</v>
      </c>
      <c r="B2529" s="4" t="s">
        <v>14184</v>
      </c>
      <c r="C2529" t="str">
        <f>CONCATENATE(A2529,", ",B2529)</f>
        <v xml:space="preserve">Mansl, </v>
      </c>
    </row>
    <row r="2530" spans="1:4" hidden="1" x14ac:dyDescent="0.2">
      <c r="A2530" t="s">
        <v>7550</v>
      </c>
      <c r="B2530" s="4" t="s">
        <v>14184</v>
      </c>
      <c r="C2530" t="str">
        <f>CONCATENATE(A2530,", ",B2530)</f>
        <v xml:space="preserve">Mansl trial, </v>
      </c>
    </row>
    <row r="2531" spans="1:4" hidden="1" x14ac:dyDescent="0.2">
      <c r="A2531" t="s">
        <v>7552</v>
      </c>
      <c r="B2531" s="4" t="s">
        <v>14184</v>
      </c>
      <c r="C2531" t="str">
        <f>CONCATENATE(A2531,", ",B2531)</f>
        <v xml:space="preserve">1st degree  death, </v>
      </c>
    </row>
    <row r="2532" spans="1:4" x14ac:dyDescent="0.2">
      <c r="A2532" t="s">
        <v>5707</v>
      </c>
      <c r="B2532" s="4" t="s">
        <v>14184</v>
      </c>
      <c r="C2532" t="str">
        <f>CONCATENATE(A2532,", ",B2532)</f>
        <v xml:space="preserve">robbery market, </v>
      </c>
      <c r="D2532" t="s">
        <v>11515</v>
      </c>
    </row>
    <row r="2533" spans="1:4" hidden="1" x14ac:dyDescent="0.2">
      <c r="A2533" t="s">
        <v>11701</v>
      </c>
      <c r="B2533" s="4" t="s">
        <v>14184</v>
      </c>
      <c r="C2533" t="str">
        <f>CONCATENATE(A2533,", ",B2533)</f>
        <v xml:space="preserve">acquitted, </v>
      </c>
    </row>
    <row r="2534" spans="1:4" x14ac:dyDescent="0.2">
      <c r="A2534" t="s">
        <v>8955</v>
      </c>
      <c r="B2534" s="4" t="s">
        <v>14184</v>
      </c>
      <c r="C2534" t="str">
        <f>CONCATENATE(A2534,", ",B2534)</f>
        <v xml:space="preserve">robbery street, </v>
      </c>
      <c r="D2534" t="s">
        <v>11515</v>
      </c>
    </row>
    <row r="2535" spans="1:4" x14ac:dyDescent="0.2">
      <c r="A2535" t="s">
        <v>5478</v>
      </c>
      <c r="B2535" s="4" t="s">
        <v>14184</v>
      </c>
      <c r="C2535" t="str">
        <f>CONCATENATE(A2535,", ",B2535)</f>
        <v xml:space="preserve">Robbery apt, </v>
      </c>
      <c r="D2535" t="s">
        <v>11515</v>
      </c>
    </row>
    <row r="2536" spans="1:4" x14ac:dyDescent="0.2">
      <c r="A2536" t="s">
        <v>5735</v>
      </c>
      <c r="B2536" s="4" t="s">
        <v>14184</v>
      </c>
      <c r="C2536" t="str">
        <f>CONCATENATE(A2536,", ",B2536)</f>
        <v xml:space="preserve">robbery cleaners, </v>
      </c>
      <c r="D2536" t="s">
        <v>11515</v>
      </c>
    </row>
    <row r="2537" spans="1:4" hidden="1" x14ac:dyDescent="0.2">
      <c r="A2537" t="s">
        <v>7558</v>
      </c>
      <c r="B2537" s="4" t="s">
        <v>14184</v>
      </c>
      <c r="C2537" t="str">
        <f>CONCATENATE(A2537,", ",B2537)</f>
        <v xml:space="preserve">marines, </v>
      </c>
    </row>
    <row r="2538" spans="1:4" x14ac:dyDescent="0.2">
      <c r="A2538" t="s">
        <v>5431</v>
      </c>
      <c r="B2538" s="4" t="s">
        <v>14184</v>
      </c>
      <c r="C2538" t="str">
        <f>CONCATENATE(A2538,", ",B2538)</f>
        <v xml:space="preserve">robbery liquor, </v>
      </c>
      <c r="D2538" t="s">
        <v>11515</v>
      </c>
    </row>
    <row r="2539" spans="1:4" x14ac:dyDescent="0.2">
      <c r="A2539" t="s">
        <v>5743</v>
      </c>
      <c r="B2539" s="4" t="s">
        <v>14184</v>
      </c>
      <c r="C2539" t="str">
        <f>CONCATENATE(A2539,", ",B2539)</f>
        <v xml:space="preserve">rape robbery tav, </v>
      </c>
      <c r="D2539" t="s">
        <v>11515</v>
      </c>
    </row>
    <row r="2540" spans="1:4" x14ac:dyDescent="0.2">
      <c r="A2540" t="s">
        <v>5749</v>
      </c>
      <c r="B2540" s="4" t="s">
        <v>14184</v>
      </c>
      <c r="C2540" t="str">
        <f>CONCATENATE(A2540,", ",B2540)</f>
        <v xml:space="preserve">Robbery apartm, </v>
      </c>
      <c r="D2540" t="s">
        <v>11515</v>
      </c>
    </row>
    <row r="2541" spans="1:4" x14ac:dyDescent="0.2">
      <c r="A2541" t="s">
        <v>5761</v>
      </c>
      <c r="B2541" s="4" t="s">
        <v>14184</v>
      </c>
      <c r="C2541" t="str">
        <f>CONCATENATE(A2541,", ",B2541)</f>
        <v xml:space="preserve">rape robbery sex, </v>
      </c>
      <c r="D2541" t="s">
        <v>11515</v>
      </c>
    </row>
    <row r="2542" spans="1:4" x14ac:dyDescent="0.2">
      <c r="A2542" t="s">
        <v>5764</v>
      </c>
      <c r="B2542" s="4" t="s">
        <v>14184</v>
      </c>
      <c r="C2542" t="str">
        <f>CONCATENATE(A2542,", ",B2542)</f>
        <v xml:space="preserve">robbery gambling, </v>
      </c>
      <c r="D2542" t="s">
        <v>11515</v>
      </c>
    </row>
    <row r="2543" spans="1:4" x14ac:dyDescent="0.2">
      <c r="A2543" t="s">
        <v>8955</v>
      </c>
      <c r="B2543" s="4" t="s">
        <v>14184</v>
      </c>
      <c r="C2543" t="str">
        <f>CONCATENATE(A2543,", ",B2543)</f>
        <v xml:space="preserve">robbery street, </v>
      </c>
      <c r="D2543" t="s">
        <v>11515</v>
      </c>
    </row>
    <row r="2544" spans="1:4" x14ac:dyDescent="0.2">
      <c r="A2544" t="s">
        <v>5230</v>
      </c>
      <c r="B2544" s="4" t="s">
        <v>1088</v>
      </c>
      <c r="C2544" t="str">
        <f>CONCATENATE(A2544,", ",B2544)</f>
        <v>robbery grocery, death penalty?</v>
      </c>
      <c r="D2544" t="s">
        <v>11515</v>
      </c>
    </row>
    <row r="2545" spans="1:4" x14ac:dyDescent="0.2">
      <c r="A2545" t="s">
        <v>5230</v>
      </c>
      <c r="B2545" s="4" t="s">
        <v>14184</v>
      </c>
      <c r="C2545" t="str">
        <f>CONCATENATE(A2545,", ",B2545)</f>
        <v xml:space="preserve">robbery grocery, </v>
      </c>
      <c r="D2545" t="s">
        <v>11515</v>
      </c>
    </row>
    <row r="2546" spans="1:4" x14ac:dyDescent="0.2">
      <c r="A2546" t="s">
        <v>5230</v>
      </c>
      <c r="B2546" s="4" t="s">
        <v>14184</v>
      </c>
      <c r="C2546" t="str">
        <f>CONCATENATE(A2546,", ",B2546)</f>
        <v xml:space="preserve">robbery grocery, </v>
      </c>
      <c r="D2546" t="s">
        <v>11515</v>
      </c>
    </row>
    <row r="2547" spans="1:4" x14ac:dyDescent="0.2">
      <c r="A2547" t="s">
        <v>5804</v>
      </c>
      <c r="B2547" s="4" t="s">
        <v>14184</v>
      </c>
      <c r="C2547" t="str">
        <f>CONCATENATE(A2547,", ",B2547)</f>
        <v xml:space="preserve">robbery Taxi, </v>
      </c>
      <c r="D2547" t="s">
        <v>11515</v>
      </c>
    </row>
    <row r="2548" spans="1:4" hidden="1" x14ac:dyDescent="0.2">
      <c r="A2548" t="s">
        <v>11701</v>
      </c>
      <c r="B2548" s="4" t="s">
        <v>14184</v>
      </c>
      <c r="C2548" t="str">
        <f>CONCATENATE(A2548,", ",B2548)</f>
        <v xml:space="preserve">acquitted, </v>
      </c>
    </row>
    <row r="2549" spans="1:4" x14ac:dyDescent="0.2">
      <c r="A2549" t="s">
        <v>5364</v>
      </c>
      <c r="B2549" s="4" t="s">
        <v>14184</v>
      </c>
      <c r="C2549" t="str">
        <f>CONCATENATE(A2549,", ",B2549)</f>
        <v xml:space="preserve">robbery residenc, </v>
      </c>
      <c r="D2549" t="s">
        <v>11515</v>
      </c>
    </row>
    <row r="2550" spans="1:4" x14ac:dyDescent="0.2">
      <c r="A2550" t="s">
        <v>8955</v>
      </c>
      <c r="B2550" s="4" t="s">
        <v>14184</v>
      </c>
      <c r="C2550" t="str">
        <f>CONCATENATE(A2550,", ",B2550)</f>
        <v xml:space="preserve">robbery street, </v>
      </c>
      <c r="D2550" t="s">
        <v>11515</v>
      </c>
    </row>
    <row r="2551" spans="1:4" x14ac:dyDescent="0.2">
      <c r="A2551" t="s">
        <v>5819</v>
      </c>
      <c r="B2551" s="4" t="s">
        <v>14184</v>
      </c>
      <c r="C2551" t="str">
        <f>CONCATENATE(A2551,", ",B2551)</f>
        <v xml:space="preserve">robbery apartm, </v>
      </c>
      <c r="D2551" t="s">
        <v>11515</v>
      </c>
    </row>
    <row r="2552" spans="1:4" hidden="1" x14ac:dyDescent="0.2">
      <c r="A2552" t="s">
        <v>11830</v>
      </c>
      <c r="B2552" s="4" t="s">
        <v>14184</v>
      </c>
      <c r="C2552" t="str">
        <f>CONCATENATE(A2552,", ",B2552)</f>
        <v xml:space="preserve">sus 801, </v>
      </c>
    </row>
    <row r="2553" spans="1:4" hidden="1" x14ac:dyDescent="0.2">
      <c r="A2553" t="s">
        <v>7575</v>
      </c>
      <c r="B2553" s="4" t="s">
        <v>14184</v>
      </c>
      <c r="C2553" t="str">
        <f>CONCATENATE(A2553,", ",B2553)</f>
        <v xml:space="preserve">mansl, </v>
      </c>
    </row>
    <row r="2554" spans="1:4" x14ac:dyDescent="0.2">
      <c r="A2554" t="s">
        <v>5477</v>
      </c>
      <c r="B2554" s="4" t="s">
        <v>14184</v>
      </c>
      <c r="C2554" t="str">
        <f>CONCATENATE(A2554,", ",B2554)</f>
        <v xml:space="preserve">robbery apt, </v>
      </c>
      <c r="D2554" t="s">
        <v>11515</v>
      </c>
    </row>
    <row r="2555" spans="1:4" hidden="1" x14ac:dyDescent="0.2">
      <c r="A2555" t="s">
        <v>11830</v>
      </c>
      <c r="B2555" s="4" t="s">
        <v>14184</v>
      </c>
      <c r="C2555" t="str">
        <f>CONCATENATE(A2555,", ",B2555)</f>
        <v xml:space="preserve">sus 801, </v>
      </c>
    </row>
    <row r="2556" spans="1:4" x14ac:dyDescent="0.2">
      <c r="A2556" t="s">
        <v>5299</v>
      </c>
      <c r="B2556" s="4" t="s">
        <v>14184</v>
      </c>
      <c r="C2556" t="str">
        <f>CONCATENATE(A2556,", ",B2556)</f>
        <v xml:space="preserve">robbery tavern, </v>
      </c>
      <c r="D2556" t="s">
        <v>11515</v>
      </c>
    </row>
    <row r="2557" spans="1:4" x14ac:dyDescent="0.2">
      <c r="A2557" t="s">
        <v>5841</v>
      </c>
      <c r="B2557" s="4" t="s">
        <v>14184</v>
      </c>
      <c r="C2557" t="str">
        <f>CONCATENATE(A2557,", ",B2557)</f>
        <v xml:space="preserve">robbery hot rm, </v>
      </c>
      <c r="D2557" t="s">
        <v>11515</v>
      </c>
    </row>
    <row r="2558" spans="1:4" x14ac:dyDescent="0.2">
      <c r="A2558" t="s">
        <v>5862</v>
      </c>
      <c r="B2558" s="4" t="s">
        <v>14184</v>
      </c>
      <c r="C2558" t="str">
        <f>CONCATENATE(A2558,", ",B2558)</f>
        <v xml:space="preserve">att robbery, </v>
      </c>
      <c r="D2558" t="s">
        <v>11515</v>
      </c>
    </row>
    <row r="2559" spans="1:4" hidden="1" x14ac:dyDescent="0.2">
      <c r="A2559" t="s">
        <v>7582</v>
      </c>
      <c r="B2559" s="4" t="s">
        <v>14184</v>
      </c>
      <c r="C2559" t="str">
        <f>CONCATENATE(A2559,", ",B2559)</f>
        <v xml:space="preserve">death sentence, </v>
      </c>
    </row>
    <row r="2560" spans="1:4" x14ac:dyDescent="0.2">
      <c r="A2560" t="s">
        <v>5819</v>
      </c>
      <c r="B2560" s="4" t="s">
        <v>14184</v>
      </c>
      <c r="C2560" t="str">
        <f>CONCATENATE(A2560,", ",B2560)</f>
        <v xml:space="preserve">robbery apartm, </v>
      </c>
      <c r="D2560" t="s">
        <v>11515</v>
      </c>
    </row>
    <row r="2561" spans="1:4" x14ac:dyDescent="0.2">
      <c r="A2561" t="s">
        <v>8955</v>
      </c>
      <c r="B2561" s="4" t="s">
        <v>14184</v>
      </c>
      <c r="C2561" t="str">
        <f>CONCATENATE(A2561,", ",B2561)</f>
        <v xml:space="preserve">robbery street, </v>
      </c>
      <c r="D2561" t="s">
        <v>11515</v>
      </c>
    </row>
    <row r="2562" spans="1:4" x14ac:dyDescent="0.2">
      <c r="A2562" t="s">
        <v>5875</v>
      </c>
      <c r="B2562" s="4" t="s">
        <v>14184</v>
      </c>
      <c r="C2562" t="str">
        <f>CONCATENATE(A2562,", ",B2562)</f>
        <v xml:space="preserve">taxi robbery, </v>
      </c>
      <c r="D2562" t="s">
        <v>11515</v>
      </c>
    </row>
    <row r="2563" spans="1:4" x14ac:dyDescent="0.2">
      <c r="A2563" t="s">
        <v>4957</v>
      </c>
      <c r="B2563" s="4" t="s">
        <v>14184</v>
      </c>
      <c r="C2563" t="str">
        <f>CONCATENATE(A2563,", ",B2563)</f>
        <v xml:space="preserve">Robbery street, </v>
      </c>
      <c r="D2563" t="s">
        <v>11515</v>
      </c>
    </row>
    <row r="2564" spans="1:4" x14ac:dyDescent="0.2">
      <c r="A2564" t="s">
        <v>5819</v>
      </c>
      <c r="B2564" s="4" t="s">
        <v>14184</v>
      </c>
      <c r="C2564" t="str">
        <f>CONCATENATE(A2564,", ",B2564)</f>
        <v xml:space="preserve">robbery apartm, </v>
      </c>
      <c r="D2564" t="s">
        <v>11515</v>
      </c>
    </row>
    <row r="2565" spans="1:4" x14ac:dyDescent="0.2">
      <c r="A2565" t="s">
        <v>5881</v>
      </c>
      <c r="B2565" s="4" t="s">
        <v>1091</v>
      </c>
      <c r="C2565" t="str">
        <f>CONCATENATE(A2565,", ",B2565)</f>
        <v>Robbery gay sex, died6/22/75</v>
      </c>
      <c r="D2565" t="s">
        <v>11515</v>
      </c>
    </row>
    <row r="2566" spans="1:4" x14ac:dyDescent="0.2">
      <c r="A2566" t="s">
        <v>5230</v>
      </c>
      <c r="B2566" s="4" t="s">
        <v>14184</v>
      </c>
      <c r="C2566" t="str">
        <f>CONCATENATE(A2566,", ",B2566)</f>
        <v xml:space="preserve">robbery grocery, </v>
      </c>
      <c r="D2566" t="s">
        <v>11515</v>
      </c>
    </row>
    <row r="2567" spans="1:4" x14ac:dyDescent="0.2">
      <c r="A2567" t="s">
        <v>5660</v>
      </c>
      <c r="B2567" s="4" t="s">
        <v>14184</v>
      </c>
      <c r="C2567" t="str">
        <f>CONCATENATE(A2567,", ",B2567)</f>
        <v xml:space="preserve">gay robbery, </v>
      </c>
      <c r="D2567" t="s">
        <v>11515</v>
      </c>
    </row>
    <row r="2568" spans="1:4" x14ac:dyDescent="0.2">
      <c r="A2568" t="s">
        <v>5951</v>
      </c>
      <c r="B2568" s="4" t="s">
        <v>14184</v>
      </c>
      <c r="C2568" t="str">
        <f>CONCATENATE(A2568,", ",B2568)</f>
        <v xml:space="preserve">robbery residence, </v>
      </c>
      <c r="D2568" t="s">
        <v>11515</v>
      </c>
    </row>
    <row r="2569" spans="1:4" hidden="1" x14ac:dyDescent="0.2">
      <c r="A2569" t="s">
        <v>9572</v>
      </c>
      <c r="B2569" s="4" t="s">
        <v>14184</v>
      </c>
      <c r="C2569" t="str">
        <f>CONCATENATE(A2569,", ",B2569)</f>
        <v xml:space="preserve">dismissed, </v>
      </c>
    </row>
    <row r="2570" spans="1:4" hidden="1" x14ac:dyDescent="0.2">
      <c r="A2570" t="s">
        <v>12308</v>
      </c>
      <c r="B2570" s="4" t="s">
        <v>14184</v>
      </c>
      <c r="C2570" t="str">
        <f>CONCATENATE(A2570,", ",B2570)</f>
        <v xml:space="preserve">Sus 801, </v>
      </c>
    </row>
    <row r="2571" spans="1:4" x14ac:dyDescent="0.2">
      <c r="A2571" t="s">
        <v>5364</v>
      </c>
      <c r="B2571" s="4" t="s">
        <v>14184</v>
      </c>
      <c r="C2571" t="str">
        <f>CONCATENATE(A2571,", ",B2571)</f>
        <v xml:space="preserve">robbery residenc, </v>
      </c>
      <c r="D2571" t="s">
        <v>11515</v>
      </c>
    </row>
    <row r="2572" spans="1:4" x14ac:dyDescent="0.2">
      <c r="A2572" t="s">
        <v>5969</v>
      </c>
      <c r="B2572" s="4" t="s">
        <v>14184</v>
      </c>
      <c r="C2572" t="str">
        <f>CONCATENATE(A2572,", ",B2572)</f>
        <v xml:space="preserve">robbery Pharm, </v>
      </c>
      <c r="D2572" t="s">
        <v>11515</v>
      </c>
    </row>
    <row r="2573" spans="1:4" hidden="1" x14ac:dyDescent="0.2">
      <c r="A2573" t="s">
        <v>12308</v>
      </c>
      <c r="B2573" s="4" t="s">
        <v>14184</v>
      </c>
      <c r="C2573" t="str">
        <f>CONCATENATE(A2573,", ",B2573)</f>
        <v xml:space="preserve">Sus 801, </v>
      </c>
    </row>
    <row r="2574" spans="1:4" hidden="1" x14ac:dyDescent="0.2">
      <c r="A2574" t="s">
        <v>11701</v>
      </c>
      <c r="B2574" s="4" t="s">
        <v>14184</v>
      </c>
      <c r="C2574" t="str">
        <f>CONCATENATE(A2574,", ",B2574)</f>
        <v xml:space="preserve">acquitted, </v>
      </c>
    </row>
    <row r="2575" spans="1:4" x14ac:dyDescent="0.2">
      <c r="A2575" t="s">
        <v>5951</v>
      </c>
      <c r="B2575" s="4" t="s">
        <v>14184</v>
      </c>
      <c r="C2575" t="str">
        <f>CONCATENATE(A2575,", ",B2575)</f>
        <v xml:space="preserve">robbery residence, </v>
      </c>
      <c r="D2575" t="s">
        <v>11515</v>
      </c>
    </row>
    <row r="2576" spans="1:4" x14ac:dyDescent="0.2">
      <c r="A2576" t="s">
        <v>9016</v>
      </c>
      <c r="B2576" s="4" t="s">
        <v>14184</v>
      </c>
      <c r="C2576" t="str">
        <f>CONCATENATE(A2576,", ",B2576)</f>
        <v xml:space="preserve">robbery bar, </v>
      </c>
      <c r="D2576" t="s">
        <v>11515</v>
      </c>
    </row>
    <row r="2577" spans="1:4" x14ac:dyDescent="0.2">
      <c r="A2577" t="s">
        <v>5951</v>
      </c>
      <c r="B2577" s="4" t="s">
        <v>14184</v>
      </c>
      <c r="C2577" t="str">
        <f>CONCATENATE(A2577,", ",B2577)</f>
        <v xml:space="preserve">robbery residence, </v>
      </c>
      <c r="D2577" t="s">
        <v>11515</v>
      </c>
    </row>
    <row r="2578" spans="1:4" x14ac:dyDescent="0.2">
      <c r="A2578" t="s">
        <v>5993</v>
      </c>
      <c r="B2578" s="4" t="s">
        <v>14184</v>
      </c>
      <c r="C2578" t="str">
        <f>CONCATENATE(A2578,", ",B2578)</f>
        <v xml:space="preserve">gay str robbery, </v>
      </c>
      <c r="D2578" t="s">
        <v>11515</v>
      </c>
    </row>
    <row r="2579" spans="1:4" x14ac:dyDescent="0.2">
      <c r="A2579" t="s">
        <v>8216</v>
      </c>
      <c r="B2579" s="4" t="s">
        <v>14184</v>
      </c>
      <c r="C2579" t="str">
        <f>CONCATENATE(A2579,", ",B2579)</f>
        <v xml:space="preserve">rape robbery, </v>
      </c>
      <c r="D2579" t="s">
        <v>11515</v>
      </c>
    </row>
    <row r="2580" spans="1:4" x14ac:dyDescent="0.2">
      <c r="A2580" t="s">
        <v>5364</v>
      </c>
      <c r="B2580" s="4" t="s">
        <v>14184</v>
      </c>
      <c r="C2580" t="str">
        <f>CONCATENATE(A2580,", ",B2580)</f>
        <v xml:space="preserve">robbery residenc, </v>
      </c>
      <c r="D2580" t="s">
        <v>11515</v>
      </c>
    </row>
    <row r="2581" spans="1:4" hidden="1" x14ac:dyDescent="0.2">
      <c r="A2581" t="s">
        <v>7604</v>
      </c>
      <c r="B2581" s="4" t="s">
        <v>14184</v>
      </c>
      <c r="C2581" t="str">
        <f>CONCATENATE(A2581,", ",B2581)</f>
        <v xml:space="preserve">Acquitted, </v>
      </c>
    </row>
    <row r="2582" spans="1:4" x14ac:dyDescent="0.2">
      <c r="A2582" t="s">
        <v>5633</v>
      </c>
      <c r="B2582" s="4" t="s">
        <v>14184</v>
      </c>
      <c r="C2582" t="str">
        <f>CONCATENATE(A2582,", ",B2582)</f>
        <v xml:space="preserve">robbery shop, </v>
      </c>
      <c r="D2582" t="s">
        <v>11515</v>
      </c>
    </row>
    <row r="2583" spans="1:4" x14ac:dyDescent="0.2">
      <c r="A2583" t="s">
        <v>5255</v>
      </c>
      <c r="B2583" s="4" t="s">
        <v>14184</v>
      </c>
      <c r="C2583" t="str">
        <f>CONCATENATE(A2583,", ",B2583)</f>
        <v xml:space="preserve">robbery taxi, </v>
      </c>
      <c r="D2583" t="s">
        <v>11515</v>
      </c>
    </row>
    <row r="2584" spans="1:4" x14ac:dyDescent="0.2">
      <c r="A2584" t="s">
        <v>5364</v>
      </c>
      <c r="B2584" s="4" t="s">
        <v>14184</v>
      </c>
      <c r="C2584" t="str">
        <f>CONCATENATE(A2584,", ",B2584)</f>
        <v xml:space="preserve">robbery residenc, </v>
      </c>
      <c r="D2584" t="s">
        <v>11515</v>
      </c>
    </row>
    <row r="2585" spans="1:4" hidden="1" x14ac:dyDescent="0.2">
      <c r="A2585" t="s">
        <v>7607</v>
      </c>
      <c r="B2585" s="4" t="s">
        <v>14184</v>
      </c>
      <c r="C2585" t="str">
        <f>CONCATENATE(A2585,", ",B2585)</f>
        <v xml:space="preserve">Mansl pled, </v>
      </c>
    </row>
    <row r="2586" spans="1:4" x14ac:dyDescent="0.2">
      <c r="A2586" t="s">
        <v>5364</v>
      </c>
      <c r="B2586" s="4" t="s">
        <v>14184</v>
      </c>
      <c r="C2586" t="str">
        <f>CONCATENATE(A2586,", ",B2586)</f>
        <v xml:space="preserve">robbery residenc, </v>
      </c>
      <c r="D2586" t="s">
        <v>11515</v>
      </c>
    </row>
    <row r="2587" spans="1:4" x14ac:dyDescent="0.2">
      <c r="A2587" t="s">
        <v>8955</v>
      </c>
      <c r="B2587" s="4" t="s">
        <v>14184</v>
      </c>
      <c r="C2587" t="str">
        <f>CONCATENATE(A2587,", ",B2587)</f>
        <v xml:space="preserve">robbery street, </v>
      </c>
      <c r="D2587" t="s">
        <v>11515</v>
      </c>
    </row>
    <row r="2588" spans="1:4" hidden="1" x14ac:dyDescent="0.2">
      <c r="A2588" t="s">
        <v>7611</v>
      </c>
      <c r="B2588" s="4" t="s">
        <v>14184</v>
      </c>
      <c r="C2588" t="str">
        <f>CONCATENATE(A2588,", ",B2588)</f>
        <v xml:space="preserve">USMC mans, </v>
      </c>
    </row>
    <row r="2589" spans="1:4" x14ac:dyDescent="0.2">
      <c r="A2589" t="s">
        <v>6018</v>
      </c>
      <c r="B2589" s="4" t="s">
        <v>14184</v>
      </c>
      <c r="C2589" t="str">
        <f>CONCATENATE(A2589,", ",B2589)</f>
        <v xml:space="preserve">Robbery store, </v>
      </c>
      <c r="D2589" t="s">
        <v>11515</v>
      </c>
    </row>
    <row r="2590" spans="1:4" hidden="1" x14ac:dyDescent="0.2">
      <c r="A2590" t="s">
        <v>7548</v>
      </c>
      <c r="B2590" s="4" t="s">
        <v>14184</v>
      </c>
      <c r="C2590" t="str">
        <f>CONCATENATE(A2590,", ",B2590)</f>
        <v xml:space="preserve">Mansl, </v>
      </c>
    </row>
    <row r="2591" spans="1:4" hidden="1" x14ac:dyDescent="0.2">
      <c r="A2591" t="s">
        <v>7575</v>
      </c>
      <c r="B2591" s="4" t="s">
        <v>14184</v>
      </c>
      <c r="C2591" t="str">
        <f>CONCATENATE(A2591,", ",B2591)</f>
        <v xml:space="preserve">mansl, </v>
      </c>
    </row>
    <row r="2592" spans="1:4" hidden="1" x14ac:dyDescent="0.2">
      <c r="A2592" t="s">
        <v>11705</v>
      </c>
      <c r="B2592" s="4" t="s">
        <v>14184</v>
      </c>
      <c r="C2592" t="str">
        <f>CONCATENATE(A2592,", ",B2592)</f>
        <v xml:space="preserve">Sailors, </v>
      </c>
    </row>
    <row r="2593" spans="1:4" hidden="1" x14ac:dyDescent="0.2">
      <c r="A2593" t="s">
        <v>7616</v>
      </c>
      <c r="B2593" s="4" t="s">
        <v>14184</v>
      </c>
      <c r="C2593" t="str">
        <f>CONCATENATE(A2593,", ",B2593)</f>
        <v xml:space="preserve">NMAs, </v>
      </c>
    </row>
    <row r="2594" spans="1:4" x14ac:dyDescent="0.2">
      <c r="A2594" t="s">
        <v>6021</v>
      </c>
      <c r="B2594" s="4" t="s">
        <v>14184</v>
      </c>
      <c r="C2594" t="str">
        <f>CONCATENATE(A2594,", ",B2594)</f>
        <v xml:space="preserve">street  robbery, </v>
      </c>
      <c r="D2594" t="s">
        <v>11515</v>
      </c>
    </row>
    <row r="2595" spans="1:4" hidden="1" x14ac:dyDescent="0.2">
      <c r="A2595" t="s">
        <v>11701</v>
      </c>
      <c r="B2595" s="4" t="s">
        <v>14184</v>
      </c>
      <c r="C2595" t="str">
        <f>CONCATENATE(A2595,", ",B2595)</f>
        <v xml:space="preserve">acquitted, </v>
      </c>
    </row>
    <row r="2596" spans="1:4" x14ac:dyDescent="0.2">
      <c r="A2596" t="s">
        <v>6024</v>
      </c>
      <c r="B2596" s="4" t="s">
        <v>14184</v>
      </c>
      <c r="C2596" t="str">
        <f>CONCATENATE(A2596,", ",B2596)</f>
        <v xml:space="preserve">robbery witness, </v>
      </c>
      <c r="D2596" t="s">
        <v>11515</v>
      </c>
    </row>
    <row r="2597" spans="1:4" hidden="1" x14ac:dyDescent="0.2">
      <c r="A2597" t="s">
        <v>7621</v>
      </c>
      <c r="B2597" s="4" t="s">
        <v>14184</v>
      </c>
      <c r="C2597" t="str">
        <f>CONCATENATE(A2597,", ",B2597)</f>
        <v xml:space="preserve">WMAs, </v>
      </c>
    </row>
    <row r="2598" spans="1:4" hidden="1" x14ac:dyDescent="0.2">
      <c r="A2598" t="s">
        <v>7447</v>
      </c>
      <c r="B2598" s="4" t="s">
        <v>14184</v>
      </c>
      <c r="C2598" t="str">
        <f>CONCATENATE(A2598,", ",B2598)</f>
        <v xml:space="preserve">Dismissed, </v>
      </c>
    </row>
    <row r="2599" spans="1:4" hidden="1" x14ac:dyDescent="0.2">
      <c r="A2599" t="s">
        <v>7624</v>
      </c>
      <c r="B2599" s="4" t="s">
        <v>14184</v>
      </c>
      <c r="C2599" t="str">
        <f>CONCATENATE(A2599,", ",B2599)</f>
        <v xml:space="preserve">1st Degree, </v>
      </c>
    </row>
    <row r="2600" spans="1:4" hidden="1" x14ac:dyDescent="0.2">
      <c r="A2600" t="s">
        <v>12308</v>
      </c>
      <c r="B2600" s="4" t="s">
        <v>14184</v>
      </c>
      <c r="C2600" t="str">
        <f>CONCATENATE(A2600,", ",B2600)</f>
        <v xml:space="preserve">Sus 801, </v>
      </c>
    </row>
    <row r="2601" spans="1:4" x14ac:dyDescent="0.2">
      <c r="A2601" t="s">
        <v>11581</v>
      </c>
      <c r="B2601" s="4" t="s">
        <v>14184</v>
      </c>
      <c r="C2601" t="str">
        <f>CONCATENATE(A2601,", ",B2601)</f>
        <v xml:space="preserve">robbery, </v>
      </c>
      <c r="D2601" t="s">
        <v>11515</v>
      </c>
    </row>
    <row r="2602" spans="1:4" hidden="1" x14ac:dyDescent="0.2">
      <c r="A2602" t="s">
        <v>14837</v>
      </c>
      <c r="B2602" s="4" t="s">
        <v>14184</v>
      </c>
      <c r="C2602" t="str">
        <f>CONCATENATE(A2602,", ",B2602)</f>
        <v xml:space="preserve">ditto, </v>
      </c>
    </row>
    <row r="2603" spans="1:4" hidden="1" x14ac:dyDescent="0.2">
      <c r="A2603" t="s">
        <v>12308</v>
      </c>
      <c r="B2603" s="4" t="s">
        <v>14184</v>
      </c>
      <c r="C2603" t="str">
        <f>CONCATENATE(A2603,", ",B2603)</f>
        <v xml:space="preserve">Sus 801, </v>
      </c>
    </row>
    <row r="2604" spans="1:4" hidden="1" x14ac:dyDescent="0.2">
      <c r="A2604" t="s">
        <v>9572</v>
      </c>
      <c r="B2604" s="4" t="s">
        <v>14184</v>
      </c>
      <c r="C2604" t="str">
        <f>CONCATENATE(A2604,", ",B2604)</f>
        <v xml:space="preserve">dismissed, </v>
      </c>
    </row>
    <row r="2605" spans="1:4" x14ac:dyDescent="0.2">
      <c r="A2605" t="s">
        <v>11581</v>
      </c>
      <c r="B2605" s="4" t="s">
        <v>14184</v>
      </c>
      <c r="C2605" t="str">
        <f>CONCATENATE(A2605,", ",B2605)</f>
        <v xml:space="preserve">robbery, </v>
      </c>
      <c r="D2605" t="s">
        <v>11515</v>
      </c>
    </row>
    <row r="2606" spans="1:4" hidden="1" x14ac:dyDescent="0.2">
      <c r="A2606" t="s">
        <v>12308</v>
      </c>
      <c r="B2606" s="4" t="s">
        <v>14184</v>
      </c>
      <c r="C2606" t="str">
        <f>CONCATENATE(A2606,", ",B2606)</f>
        <v xml:space="preserve">Sus 801, </v>
      </c>
    </row>
    <row r="2607" spans="1:4" x14ac:dyDescent="0.2">
      <c r="A2607" t="s">
        <v>6033</v>
      </c>
      <c r="B2607" s="4" t="s">
        <v>14184</v>
      </c>
      <c r="C2607" t="str">
        <f>CONCATENATE(A2607,", ",B2607)</f>
        <v xml:space="preserve">robbery apt., </v>
      </c>
      <c r="D2607" t="s">
        <v>11515</v>
      </c>
    </row>
    <row r="2608" spans="1:4" hidden="1" x14ac:dyDescent="0.2">
      <c r="A2608" t="s">
        <v>7633</v>
      </c>
      <c r="B2608" s="4" t="s">
        <v>14184</v>
      </c>
      <c r="C2608" t="str">
        <f>CONCATENATE(A2608,", ",B2608)</f>
        <v xml:space="preserve">dismissed., </v>
      </c>
    </row>
    <row r="2609" spans="1:4" hidden="1" x14ac:dyDescent="0.2">
      <c r="A2609" t="s">
        <v>12308</v>
      </c>
      <c r="B2609" s="4" t="s">
        <v>14184</v>
      </c>
      <c r="C2609" t="str">
        <f>CONCATENATE(A2609,", ",B2609)</f>
        <v xml:space="preserve">Sus 801, </v>
      </c>
    </row>
    <row r="2610" spans="1:4" hidden="1" x14ac:dyDescent="0.2">
      <c r="A2610" t="s">
        <v>7548</v>
      </c>
      <c r="B2610" s="4" t="s">
        <v>14184</v>
      </c>
      <c r="C2610" t="str">
        <f>CONCATENATE(A2610,", ",B2610)</f>
        <v xml:space="preserve">Mansl, </v>
      </c>
    </row>
    <row r="2611" spans="1:4" hidden="1" x14ac:dyDescent="0.2">
      <c r="A2611" t="s">
        <v>7447</v>
      </c>
      <c r="B2611" s="4" t="s">
        <v>14184</v>
      </c>
      <c r="C2611" t="str">
        <f>CONCATENATE(A2611,", ",B2611)</f>
        <v xml:space="preserve">Dismissed, </v>
      </c>
    </row>
    <row r="2612" spans="1:4" hidden="1" x14ac:dyDescent="0.2">
      <c r="A2612" t="s">
        <v>7638</v>
      </c>
      <c r="B2612" s="4" t="s">
        <v>14184</v>
      </c>
      <c r="C2612" t="str">
        <f>CONCATENATE(A2612,", ",B2612)</f>
        <v xml:space="preserve">Not guilty, </v>
      </c>
    </row>
    <row r="2613" spans="1:4" hidden="1" x14ac:dyDescent="0.2">
      <c r="A2613" t="s">
        <v>7624</v>
      </c>
      <c r="B2613" s="4" t="s">
        <v>14184</v>
      </c>
      <c r="C2613" t="str">
        <f>CONCATENATE(A2613,", ",B2613)</f>
        <v xml:space="preserve">1st Degree, </v>
      </c>
    </row>
    <row r="2614" spans="1:4" x14ac:dyDescent="0.2">
      <c r="A2614" t="s">
        <v>6036</v>
      </c>
      <c r="B2614" s="4" t="s">
        <v>14184</v>
      </c>
      <c r="C2614" t="str">
        <f>CONCATENATE(A2614,", ",B2614)</f>
        <v xml:space="preserve">Narc robbery, </v>
      </c>
      <c r="D2614" t="s">
        <v>11515</v>
      </c>
    </row>
    <row r="2615" spans="1:4" hidden="1" x14ac:dyDescent="0.2">
      <c r="A2615" t="s">
        <v>7488</v>
      </c>
      <c r="B2615" s="4" t="s">
        <v>14184</v>
      </c>
      <c r="C2615" t="str">
        <f>CONCATENATE(A2615,", ",B2615)</f>
        <v xml:space="preserve">2nd Degree, </v>
      </c>
    </row>
    <row r="2616" spans="1:4" x14ac:dyDescent="0.2">
      <c r="A2616" t="s">
        <v>11581</v>
      </c>
      <c r="B2616" s="4" t="s">
        <v>14184</v>
      </c>
      <c r="C2616" t="str">
        <f>CONCATENATE(A2616,", ",B2616)</f>
        <v xml:space="preserve">robbery, </v>
      </c>
      <c r="D2616" t="s">
        <v>11515</v>
      </c>
    </row>
    <row r="2617" spans="1:4" hidden="1" x14ac:dyDescent="0.2">
      <c r="A2617" t="s">
        <v>9572</v>
      </c>
      <c r="B2617" s="4" t="s">
        <v>14184</v>
      </c>
      <c r="C2617" t="str">
        <f>CONCATENATE(A2617,", ",B2617)</f>
        <v xml:space="preserve">dismissed, </v>
      </c>
    </row>
    <row r="2618" spans="1:4" hidden="1" x14ac:dyDescent="0.2">
      <c r="A2618" t="s">
        <v>9572</v>
      </c>
      <c r="B2618" s="4" t="s">
        <v>14184</v>
      </c>
      <c r="C2618" t="str">
        <f>CONCATENATE(A2618,", ",B2618)</f>
        <v xml:space="preserve">dismissed, </v>
      </c>
    </row>
    <row r="2619" spans="1:4" x14ac:dyDescent="0.2">
      <c r="A2619" t="s">
        <v>6052</v>
      </c>
      <c r="B2619" s="4" t="s">
        <v>14184</v>
      </c>
      <c r="C2619" t="str">
        <f>CONCATENATE(A2619,", ",B2619)</f>
        <v xml:space="preserve">Robbery Rest, </v>
      </c>
      <c r="D2619" t="s">
        <v>11515</v>
      </c>
    </row>
    <row r="2620" spans="1:4" hidden="1" x14ac:dyDescent="0.2">
      <c r="A2620" t="s">
        <v>11830</v>
      </c>
      <c r="B2620" s="4" t="s">
        <v>14184</v>
      </c>
      <c r="C2620" t="str">
        <f>CONCATENATE(A2620,", ",B2620)</f>
        <v xml:space="preserve">sus 801, </v>
      </c>
    </row>
    <row r="2621" spans="1:4" x14ac:dyDescent="0.2">
      <c r="A2621" t="s">
        <v>8955</v>
      </c>
      <c r="B2621" s="4" t="s">
        <v>14184</v>
      </c>
      <c r="C2621" t="str">
        <f>CONCATENATE(A2621,", ",B2621)</f>
        <v xml:space="preserve">robbery street, </v>
      </c>
      <c r="D2621" t="s">
        <v>11515</v>
      </c>
    </row>
    <row r="2622" spans="1:4" hidden="1" x14ac:dyDescent="0.2">
      <c r="A2622" t="s">
        <v>9572</v>
      </c>
      <c r="B2622" s="4" t="s">
        <v>14184</v>
      </c>
      <c r="C2622" t="str">
        <f>CONCATENATE(A2622,", ",B2622)</f>
        <v xml:space="preserve">dismissed, </v>
      </c>
    </row>
    <row r="2623" spans="1:4" x14ac:dyDescent="0.2">
      <c r="A2623" t="s">
        <v>8955</v>
      </c>
      <c r="B2623" s="4" t="s">
        <v>14184</v>
      </c>
      <c r="C2623" t="str">
        <f>CONCATENATE(A2623,", ",B2623)</f>
        <v xml:space="preserve">robbery street, </v>
      </c>
      <c r="D2623" t="s">
        <v>11515</v>
      </c>
    </row>
    <row r="2624" spans="1:4" hidden="1" x14ac:dyDescent="0.2">
      <c r="A2624" t="s">
        <v>7488</v>
      </c>
      <c r="B2624" s="4" t="s">
        <v>14184</v>
      </c>
      <c r="C2624" t="str">
        <f>CONCATENATE(A2624,", ",B2624)</f>
        <v xml:space="preserve">2nd Degree, </v>
      </c>
    </row>
    <row r="2625" spans="1:4" hidden="1" x14ac:dyDescent="0.2">
      <c r="A2625" t="s">
        <v>7550</v>
      </c>
      <c r="B2625" s="4" t="s">
        <v>14184</v>
      </c>
      <c r="C2625" t="str">
        <f>CONCATENATE(A2625,", ",B2625)</f>
        <v xml:space="preserve">Mansl trial, </v>
      </c>
    </row>
    <row r="2626" spans="1:4" hidden="1" x14ac:dyDescent="0.2">
      <c r="A2626" t="s">
        <v>7548</v>
      </c>
      <c r="B2626" s="4" t="s">
        <v>14184</v>
      </c>
      <c r="C2626" t="str">
        <f>CONCATENATE(A2626,", ",B2626)</f>
        <v xml:space="preserve">Mansl, </v>
      </c>
    </row>
    <row r="2627" spans="1:4" x14ac:dyDescent="0.2">
      <c r="A2627" t="s">
        <v>8955</v>
      </c>
      <c r="B2627" s="4" t="s">
        <v>14184</v>
      </c>
      <c r="C2627" t="str">
        <f>CONCATENATE(A2627,", ",B2627)</f>
        <v xml:space="preserve">robbery street, </v>
      </c>
      <c r="D2627" t="s">
        <v>11515</v>
      </c>
    </row>
    <row r="2628" spans="1:4" x14ac:dyDescent="0.2">
      <c r="A2628" t="s">
        <v>5660</v>
      </c>
      <c r="B2628" s="4" t="s">
        <v>14184</v>
      </c>
      <c r="C2628" t="str">
        <f>CONCATENATE(A2628,", ",B2628)</f>
        <v xml:space="preserve">gay robbery, </v>
      </c>
      <c r="D2628" t="s">
        <v>11515</v>
      </c>
    </row>
    <row r="2629" spans="1:4" hidden="1" x14ac:dyDescent="0.2">
      <c r="A2629" t="s">
        <v>9572</v>
      </c>
      <c r="B2629" s="4" t="s">
        <v>14184</v>
      </c>
      <c r="C2629" t="str">
        <f>CONCATENATE(A2629,", ",B2629)</f>
        <v xml:space="preserve">dismissed, </v>
      </c>
    </row>
    <row r="2630" spans="1:4" hidden="1" x14ac:dyDescent="0.2">
      <c r="A2630" t="s">
        <v>7656</v>
      </c>
      <c r="B2630" s="4" t="s">
        <v>14184</v>
      </c>
      <c r="C2630" t="str">
        <f>CONCATENATE(A2630,", ",B2630)</f>
        <v xml:space="preserve">not guilty, </v>
      </c>
    </row>
    <row r="2631" spans="1:4" hidden="1" x14ac:dyDescent="0.2">
      <c r="A2631" t="s">
        <v>7658</v>
      </c>
      <c r="B2631" s="4" t="s">
        <v>14184</v>
      </c>
      <c r="C2631" t="str">
        <f>CONCATENATE(A2631,", ",B2631)</f>
        <v xml:space="preserve">juv vic, </v>
      </c>
    </row>
    <row r="2632" spans="1:4" hidden="1" x14ac:dyDescent="0.2">
      <c r="A2632" t="s">
        <v>7660</v>
      </c>
      <c r="B2632" s="4" t="s">
        <v>14184</v>
      </c>
      <c r="C2632" t="str">
        <f>CONCATENATE(A2632,", ",B2632)</f>
        <v xml:space="preserve">Killed outside?, </v>
      </c>
    </row>
    <row r="2633" spans="1:4" x14ac:dyDescent="0.2">
      <c r="A2633" t="s">
        <v>6078</v>
      </c>
      <c r="B2633" s="4" t="s">
        <v>14184</v>
      </c>
      <c r="C2633" t="str">
        <f>CONCATENATE(A2633,", ",B2633)</f>
        <v xml:space="preserve">robbery Narcotic, </v>
      </c>
      <c r="D2633" t="s">
        <v>11515</v>
      </c>
    </row>
    <row r="2634" spans="1:4" hidden="1" x14ac:dyDescent="0.2">
      <c r="A2634" t="s">
        <v>7663</v>
      </c>
      <c r="B2634" s="4" t="s">
        <v>14184</v>
      </c>
      <c r="C2634" t="str">
        <f>CONCATENATE(A2634,", ",B2634)</f>
        <v xml:space="preserve">manslaughter, </v>
      </c>
    </row>
    <row r="2635" spans="1:4" x14ac:dyDescent="0.2">
      <c r="A2635" t="s">
        <v>6093</v>
      </c>
      <c r="B2635" s="4" t="s">
        <v>14184</v>
      </c>
      <c r="C2635" t="str">
        <f>CONCATENATE(A2635,", ",B2635)</f>
        <v xml:space="preserve">robbery gamblin, </v>
      </c>
      <c r="D2635" t="s">
        <v>11515</v>
      </c>
    </row>
    <row r="2636" spans="1:4" hidden="1" x14ac:dyDescent="0.2">
      <c r="A2636" t="s">
        <v>7447</v>
      </c>
      <c r="B2636" s="4" t="s">
        <v>14184</v>
      </c>
      <c r="C2636" t="str">
        <f>CONCATENATE(A2636,", ",B2636)</f>
        <v xml:space="preserve">Dismissed, </v>
      </c>
    </row>
    <row r="2637" spans="1:4" hidden="1" x14ac:dyDescent="0.2">
      <c r="A2637" t="s">
        <v>7667</v>
      </c>
      <c r="B2637" s="4" t="s">
        <v>14184</v>
      </c>
      <c r="C2637" t="str">
        <f>CONCATENATE(A2637,", ",B2637)</f>
        <v xml:space="preserve">gets death, </v>
      </c>
    </row>
    <row r="2638" spans="1:4" hidden="1" x14ac:dyDescent="0.2">
      <c r="A2638" t="s">
        <v>11582</v>
      </c>
      <c r="B2638" s="4" t="s">
        <v>14184</v>
      </c>
      <c r="C2638" t="str">
        <f>CONCATENATE(A2638,", ",B2638)</f>
        <v xml:space="preserve">beaten, </v>
      </c>
    </row>
    <row r="2639" spans="1:4" hidden="1" x14ac:dyDescent="0.2">
      <c r="A2639" t="s">
        <v>7575</v>
      </c>
      <c r="B2639" s="4" t="s">
        <v>14184</v>
      </c>
      <c r="C2639" t="str">
        <f>CONCATENATE(A2639,", ",B2639)</f>
        <v xml:space="preserve">mansl, </v>
      </c>
    </row>
    <row r="2640" spans="1:4" hidden="1" x14ac:dyDescent="0.2">
      <c r="A2640" t="s">
        <v>7671</v>
      </c>
      <c r="B2640" s="4" t="s">
        <v>14184</v>
      </c>
      <c r="C2640" t="str">
        <f>CONCATENATE(A2640,", ",B2640)</f>
        <v xml:space="preserve">1st deg. death, </v>
      </c>
    </row>
    <row r="2641" spans="1:4" hidden="1" x14ac:dyDescent="0.2">
      <c r="A2641" t="s">
        <v>7673</v>
      </c>
      <c r="B2641" s="4" t="s">
        <v>14184</v>
      </c>
      <c r="C2641" t="str">
        <f>CONCATENATE(A2641,", ",B2641)</f>
        <v xml:space="preserve">2nd degree, </v>
      </c>
    </row>
    <row r="2642" spans="1:4" hidden="1" x14ac:dyDescent="0.2">
      <c r="A2642" t="s">
        <v>11701</v>
      </c>
      <c r="B2642" s="4" t="s">
        <v>14184</v>
      </c>
      <c r="C2642" t="str">
        <f>CONCATENATE(A2642,", ",B2642)</f>
        <v xml:space="preserve">acquitted, </v>
      </c>
    </row>
    <row r="2643" spans="1:4" x14ac:dyDescent="0.2">
      <c r="A2643" t="s">
        <v>5156</v>
      </c>
      <c r="B2643" s="4" t="s">
        <v>14184</v>
      </c>
      <c r="C2643" t="str">
        <f>CONCATENATE(A2643,", ",B2643)</f>
        <v xml:space="preserve">street robbery, </v>
      </c>
      <c r="D2643" t="s">
        <v>11515</v>
      </c>
    </row>
    <row r="2644" spans="1:4" x14ac:dyDescent="0.2">
      <c r="A2644" t="s">
        <v>8955</v>
      </c>
      <c r="B2644" s="4" t="s">
        <v>14184</v>
      </c>
      <c r="C2644" t="str">
        <f>CONCATENATE(A2644,", ",B2644)</f>
        <v xml:space="preserve">robbery street, </v>
      </c>
      <c r="D2644" t="s">
        <v>11515</v>
      </c>
    </row>
    <row r="2645" spans="1:4" hidden="1" x14ac:dyDescent="0.2">
      <c r="A2645" t="s">
        <v>7678</v>
      </c>
      <c r="B2645" s="4" t="s">
        <v>14184</v>
      </c>
      <c r="C2645" t="str">
        <f>CONCATENATE(A2645,", ",B2645)</f>
        <v xml:space="preserve">Manslaughter, </v>
      </c>
    </row>
    <row r="2646" spans="1:4" x14ac:dyDescent="0.2">
      <c r="A2646" t="s">
        <v>8955</v>
      </c>
      <c r="B2646" s="4" t="s">
        <v>14184</v>
      </c>
      <c r="C2646" t="str">
        <f>CONCATENATE(A2646,", ",B2646)</f>
        <v xml:space="preserve">robbery street, </v>
      </c>
      <c r="D2646" t="s">
        <v>11515</v>
      </c>
    </row>
    <row r="2647" spans="1:4" hidden="1" x14ac:dyDescent="0.2">
      <c r="A2647" t="s">
        <v>12308</v>
      </c>
      <c r="B2647" s="4" t="s">
        <v>14184</v>
      </c>
      <c r="C2647" t="str">
        <f>CONCATENATE(A2647,", ",B2647)</f>
        <v xml:space="preserve">Sus 801, </v>
      </c>
    </row>
    <row r="2648" spans="1:4" x14ac:dyDescent="0.2">
      <c r="A2648" t="s">
        <v>6104</v>
      </c>
      <c r="B2648" s="4" t="s">
        <v>1099</v>
      </c>
      <c r="C2648" t="str">
        <f>CONCATENATE(A2648,", ",B2648)</f>
        <v>robbery home, dumped in Oakl</v>
      </c>
      <c r="D2648" t="s">
        <v>11515</v>
      </c>
    </row>
    <row r="2649" spans="1:4" x14ac:dyDescent="0.2">
      <c r="A2649" t="s">
        <v>6109</v>
      </c>
      <c r="B2649" s="4" t="s">
        <v>1100</v>
      </c>
      <c r="C2649" t="str">
        <f>CONCATENATE(A2649,", ",B2649)</f>
        <v>robbery?residenc, actually burglary</v>
      </c>
      <c r="D2649" t="s">
        <v>11515</v>
      </c>
    </row>
    <row r="2650" spans="1:4" x14ac:dyDescent="0.2">
      <c r="A2650" t="s">
        <v>6111</v>
      </c>
      <c r="B2650" s="4" t="s">
        <v>14184</v>
      </c>
      <c r="C2650" t="str">
        <f>CONCATENATE(A2650,", ",B2650)</f>
        <v xml:space="preserve">robberyapt, </v>
      </c>
      <c r="D2650" t="s">
        <v>11515</v>
      </c>
    </row>
    <row r="2651" spans="1:4" x14ac:dyDescent="0.2">
      <c r="A2651" t="s">
        <v>6113</v>
      </c>
      <c r="B2651" s="4" t="s">
        <v>14184</v>
      </c>
      <c r="C2651" t="str">
        <f>CONCATENATE(A2651,", ",B2651)</f>
        <v xml:space="preserve">robbery aprtment, </v>
      </c>
      <c r="D2651" t="s">
        <v>11515</v>
      </c>
    </row>
    <row r="2652" spans="1:4" x14ac:dyDescent="0.2">
      <c r="A2652" t="s">
        <v>11581</v>
      </c>
      <c r="B2652" s="4" t="s">
        <v>14184</v>
      </c>
      <c r="C2652" t="str">
        <f>CONCATENATE(A2652,", ",B2652)</f>
        <v xml:space="preserve">robbery, </v>
      </c>
      <c r="D2652" t="s">
        <v>11515</v>
      </c>
    </row>
    <row r="2653" spans="1:4" x14ac:dyDescent="0.2">
      <c r="A2653" t="s">
        <v>6121</v>
      </c>
      <c r="B2653" s="4" t="s">
        <v>14184</v>
      </c>
      <c r="C2653" t="str">
        <f>CONCATENATE(A2653,", ",B2653)</f>
        <v xml:space="preserve">sex robbery, </v>
      </c>
      <c r="D2653" t="s">
        <v>11515</v>
      </c>
    </row>
    <row r="2654" spans="1:4" hidden="1" x14ac:dyDescent="0.2">
      <c r="A2654" t="s">
        <v>12308</v>
      </c>
      <c r="B2654" s="4" t="s">
        <v>14184</v>
      </c>
      <c r="C2654" t="str">
        <f>CONCATENATE(A2654,", ",B2654)</f>
        <v xml:space="preserve">Sus 801, </v>
      </c>
    </row>
    <row r="2655" spans="1:4" hidden="1" x14ac:dyDescent="0.2">
      <c r="A2655" t="s">
        <v>7548</v>
      </c>
      <c r="B2655" s="4" t="s">
        <v>14184</v>
      </c>
      <c r="C2655" t="str">
        <f>CONCATENATE(A2655,", ",B2655)</f>
        <v xml:space="preserve">Mansl, </v>
      </c>
    </row>
    <row r="2656" spans="1:4" x14ac:dyDescent="0.2">
      <c r="A2656" t="s">
        <v>8216</v>
      </c>
      <c r="B2656" s="4" t="s">
        <v>14184</v>
      </c>
      <c r="C2656" t="str">
        <f>CONCATENATE(A2656,", ",B2656)</f>
        <v xml:space="preserve">rape robbery, </v>
      </c>
      <c r="D2656" t="s">
        <v>11515</v>
      </c>
    </row>
    <row r="2657" spans="1:4" hidden="1" x14ac:dyDescent="0.2">
      <c r="A2657" t="s">
        <v>7488</v>
      </c>
      <c r="B2657" s="4" t="s">
        <v>14184</v>
      </c>
      <c r="C2657" t="str">
        <f>CONCATENATE(A2657,", ",B2657)</f>
        <v xml:space="preserve">2nd Degree, </v>
      </c>
    </row>
    <row r="2658" spans="1:4" hidden="1" x14ac:dyDescent="0.2">
      <c r="A2658" t="s">
        <v>7447</v>
      </c>
      <c r="B2658" s="4" t="s">
        <v>14184</v>
      </c>
      <c r="C2658" t="str">
        <f>CONCATENATE(A2658,", ",B2658)</f>
        <v xml:space="preserve">Dismissed, </v>
      </c>
    </row>
    <row r="2659" spans="1:4" x14ac:dyDescent="0.2">
      <c r="A2659" t="s">
        <v>5230</v>
      </c>
      <c r="B2659" s="4" t="s">
        <v>14184</v>
      </c>
      <c r="C2659" t="str">
        <f>CONCATENATE(A2659,", ",B2659)</f>
        <v xml:space="preserve">robbery grocery, </v>
      </c>
      <c r="D2659" t="s">
        <v>11515</v>
      </c>
    </row>
    <row r="2660" spans="1:4" hidden="1" x14ac:dyDescent="0.2">
      <c r="A2660" t="s">
        <v>7693</v>
      </c>
      <c r="B2660" s="4" t="s">
        <v>14184</v>
      </c>
      <c r="C2660" t="str">
        <f>CONCATENATE(A2660,", ",B2660)</f>
        <v xml:space="preserve">2 on one, </v>
      </c>
    </row>
    <row r="2661" spans="1:4" hidden="1" x14ac:dyDescent="0.2">
      <c r="A2661" t="s">
        <v>7695</v>
      </c>
      <c r="B2661" s="4" t="s">
        <v>14184</v>
      </c>
      <c r="C2661" t="str">
        <f>CONCATENATE(A2661,", ",B2661)</f>
        <v xml:space="preserve">race??, </v>
      </c>
    </row>
    <row r="2662" spans="1:4" x14ac:dyDescent="0.2">
      <c r="A2662" t="s">
        <v>11581</v>
      </c>
      <c r="B2662" s="4" t="s">
        <v>14184</v>
      </c>
      <c r="C2662" t="str">
        <f>CONCATENATE(A2662,", ",B2662)</f>
        <v xml:space="preserve">robbery, </v>
      </c>
      <c r="D2662" t="s">
        <v>11515</v>
      </c>
    </row>
    <row r="2663" spans="1:4" hidden="1" x14ac:dyDescent="0.2">
      <c r="A2663" t="s">
        <v>7698</v>
      </c>
      <c r="B2663" s="4" t="s">
        <v>14184</v>
      </c>
      <c r="C2663" t="str">
        <f>CONCATENATE(A2663,", ",B2663)</f>
        <v xml:space="preserve">date??, </v>
      </c>
    </row>
    <row r="2664" spans="1:4" hidden="1" x14ac:dyDescent="0.2">
      <c r="A2664" t="s">
        <v>7673</v>
      </c>
      <c r="B2664" s="4" t="s">
        <v>14184</v>
      </c>
      <c r="C2664" t="str">
        <f>CONCATENATE(A2664,", ",B2664)</f>
        <v xml:space="preserve">2nd degree, </v>
      </c>
    </row>
    <row r="2665" spans="1:4" hidden="1" x14ac:dyDescent="0.2">
      <c r="A2665" t="s">
        <v>7673</v>
      </c>
      <c r="B2665" s="4" t="s">
        <v>14184</v>
      </c>
      <c r="C2665" t="str">
        <f>CONCATENATE(A2665,", ",B2665)</f>
        <v xml:space="preserve">2nd degree, </v>
      </c>
    </row>
    <row r="2666" spans="1:4" x14ac:dyDescent="0.2">
      <c r="A2666" t="s">
        <v>5660</v>
      </c>
      <c r="B2666" s="4" t="s">
        <v>14184</v>
      </c>
      <c r="C2666" t="str">
        <f>CONCATENATE(A2666,", ",B2666)</f>
        <v xml:space="preserve">gay robbery, </v>
      </c>
      <c r="D2666" t="s">
        <v>11515</v>
      </c>
    </row>
    <row r="2667" spans="1:4" hidden="1" x14ac:dyDescent="0.2">
      <c r="A2667" t="s">
        <v>11830</v>
      </c>
      <c r="B2667" s="4" t="s">
        <v>14184</v>
      </c>
      <c r="C2667" t="str">
        <f>CONCATENATE(A2667,", ",B2667)</f>
        <v xml:space="preserve">sus 801, </v>
      </c>
    </row>
    <row r="2668" spans="1:4" hidden="1" x14ac:dyDescent="0.2">
      <c r="A2668" t="s">
        <v>7673</v>
      </c>
      <c r="B2668" s="4" t="s">
        <v>14184</v>
      </c>
      <c r="C2668" t="str">
        <f>CONCATENATE(A2668,", ",B2668)</f>
        <v xml:space="preserve">2nd degree, </v>
      </c>
    </row>
    <row r="2669" spans="1:4" x14ac:dyDescent="0.2">
      <c r="A2669" t="s">
        <v>5230</v>
      </c>
      <c r="B2669" s="4" t="s">
        <v>14184</v>
      </c>
      <c r="C2669" t="str">
        <f>CONCATENATE(A2669,", ",B2669)</f>
        <v xml:space="preserve">robbery grocery, </v>
      </c>
      <c r="D2669" t="s">
        <v>11515</v>
      </c>
    </row>
    <row r="2670" spans="1:4" hidden="1" x14ac:dyDescent="0.2">
      <c r="A2670" t="s">
        <v>9572</v>
      </c>
      <c r="B2670" s="4" t="s">
        <v>14184</v>
      </c>
      <c r="C2670" t="str">
        <f>CONCATENATE(A2670,", ",B2670)</f>
        <v xml:space="preserve">dismissed, </v>
      </c>
    </row>
    <row r="2671" spans="1:4" x14ac:dyDescent="0.2">
      <c r="A2671" t="s">
        <v>5255</v>
      </c>
      <c r="B2671" s="4" t="s">
        <v>14184</v>
      </c>
      <c r="C2671" t="str">
        <f>CONCATENATE(A2671,", ",B2671)</f>
        <v xml:space="preserve">robbery taxi, </v>
      </c>
      <c r="D2671" t="s">
        <v>11515</v>
      </c>
    </row>
    <row r="2672" spans="1:4" hidden="1" x14ac:dyDescent="0.2">
      <c r="A2672" t="s">
        <v>9572</v>
      </c>
      <c r="B2672" s="4" t="s">
        <v>14184</v>
      </c>
      <c r="C2672" t="str">
        <f>CONCATENATE(A2672,", ",B2672)</f>
        <v xml:space="preserve">dismissed, </v>
      </c>
    </row>
    <row r="2673" spans="1:4" x14ac:dyDescent="0.2">
      <c r="A2673" t="s">
        <v>11581</v>
      </c>
      <c r="B2673" s="4" t="s">
        <v>14184</v>
      </c>
      <c r="C2673" t="str">
        <f>CONCATENATE(A2673,", ",B2673)</f>
        <v xml:space="preserve">robbery, </v>
      </c>
      <c r="D2673" t="s">
        <v>11515</v>
      </c>
    </row>
    <row r="2674" spans="1:4" hidden="1" x14ac:dyDescent="0.2">
      <c r="A2674" t="s">
        <v>9572</v>
      </c>
      <c r="B2674" s="4" t="s">
        <v>14184</v>
      </c>
      <c r="C2674" t="str">
        <f>CONCATENATE(A2674,", ",B2674)</f>
        <v xml:space="preserve">dismissed, </v>
      </c>
    </row>
    <row r="2675" spans="1:4" x14ac:dyDescent="0.2">
      <c r="A2675" t="s">
        <v>11581</v>
      </c>
      <c r="B2675" s="4" t="s">
        <v>14184</v>
      </c>
      <c r="C2675" t="str">
        <f>CONCATENATE(A2675,", ",B2675)</f>
        <v xml:space="preserve">robbery, </v>
      </c>
      <c r="D2675" t="s">
        <v>11515</v>
      </c>
    </row>
    <row r="2676" spans="1:4" hidden="1" x14ac:dyDescent="0.2">
      <c r="A2676" t="s">
        <v>7712</v>
      </c>
      <c r="B2676" s="4" t="s">
        <v>14184</v>
      </c>
      <c r="C2676" t="str">
        <f>CONCATENATE(A2676,", ",B2676)</f>
        <v xml:space="preserve">mansl pled, </v>
      </c>
    </row>
    <row r="2677" spans="1:4" hidden="1" x14ac:dyDescent="0.2">
      <c r="A2677" t="s">
        <v>7714</v>
      </c>
      <c r="B2677" s="4" t="s">
        <v>14184</v>
      </c>
      <c r="C2677" t="str">
        <f>CONCATENATE(A2677,", ",B2677)</f>
        <v xml:space="preserve">mansl., </v>
      </c>
    </row>
    <row r="2678" spans="1:4" x14ac:dyDescent="0.2">
      <c r="A2678" t="s">
        <v>5862</v>
      </c>
      <c r="B2678" s="4" t="s">
        <v>14184</v>
      </c>
      <c r="C2678" t="str">
        <f>CONCATENATE(A2678,", ",B2678)</f>
        <v xml:space="preserve">att robbery, </v>
      </c>
      <c r="D2678" t="s">
        <v>11515</v>
      </c>
    </row>
    <row r="2679" spans="1:4" hidden="1" x14ac:dyDescent="0.2">
      <c r="A2679" t="s">
        <v>11830</v>
      </c>
      <c r="B2679" s="4" t="s">
        <v>14184</v>
      </c>
      <c r="C2679" t="str">
        <f>CONCATENATE(A2679,", ",B2679)</f>
        <v xml:space="preserve">sus 801, </v>
      </c>
    </row>
    <row r="2680" spans="1:4" hidden="1" x14ac:dyDescent="0.2">
      <c r="A2680" t="s">
        <v>7718</v>
      </c>
      <c r="B2680" s="4" t="s">
        <v>14184</v>
      </c>
      <c r="C2680" t="str">
        <f>CONCATENATE(A2680,", ",B2680)</f>
        <v xml:space="preserve">died insane inst, </v>
      </c>
    </row>
    <row r="2681" spans="1:4" x14ac:dyDescent="0.2">
      <c r="A2681" t="s">
        <v>9016</v>
      </c>
      <c r="B2681" s="4" t="s">
        <v>14184</v>
      </c>
      <c r="C2681" t="str">
        <f>CONCATENATE(A2681,", ",B2681)</f>
        <v xml:space="preserve">robbery bar, </v>
      </c>
      <c r="D2681" t="s">
        <v>11515</v>
      </c>
    </row>
    <row r="2682" spans="1:4" hidden="1" x14ac:dyDescent="0.2">
      <c r="A2682" t="s">
        <v>7721</v>
      </c>
      <c r="B2682" s="4" t="s">
        <v>14184</v>
      </c>
      <c r="C2682" t="str">
        <f>CONCATENATE(A2682,", ",B2682)</f>
        <v xml:space="preserve">unk NMA, </v>
      </c>
    </row>
    <row r="2683" spans="1:4" hidden="1" x14ac:dyDescent="0.2">
      <c r="A2683" t="s">
        <v>9572</v>
      </c>
      <c r="B2683" s="4" t="s">
        <v>14184</v>
      </c>
      <c r="C2683" t="str">
        <f>CONCATENATE(A2683,", ",B2683)</f>
        <v xml:space="preserve">dismissed, </v>
      </c>
    </row>
    <row r="2684" spans="1:4" hidden="1" x14ac:dyDescent="0.2">
      <c r="A2684" t="s">
        <v>12308</v>
      </c>
      <c r="B2684" s="4" t="s">
        <v>14184</v>
      </c>
      <c r="C2684" t="str">
        <f>CONCATENATE(A2684,", ",B2684)</f>
        <v xml:space="preserve">Sus 801, </v>
      </c>
    </row>
    <row r="2685" spans="1:4" hidden="1" x14ac:dyDescent="0.2">
      <c r="A2685" t="s">
        <v>7616</v>
      </c>
      <c r="B2685" s="4" t="s">
        <v>14184</v>
      </c>
      <c r="C2685" t="str">
        <f>CONCATENATE(A2685,", ",B2685)</f>
        <v xml:space="preserve">NMAs, </v>
      </c>
    </row>
    <row r="2686" spans="1:4" x14ac:dyDescent="0.2">
      <c r="A2686" t="s">
        <v>11581</v>
      </c>
      <c r="B2686" s="4" t="s">
        <v>14184</v>
      </c>
      <c r="C2686" t="str">
        <f>CONCATENATE(A2686,", ",B2686)</f>
        <v xml:space="preserve">robbery, </v>
      </c>
      <c r="D2686" t="s">
        <v>11515</v>
      </c>
    </row>
    <row r="2687" spans="1:4" x14ac:dyDescent="0.2">
      <c r="A2687" t="s">
        <v>11996</v>
      </c>
      <c r="B2687" s="4" t="s">
        <v>14184</v>
      </c>
      <c r="C2687" t="str">
        <f>CONCATENATE(A2687,", ",B2687)</f>
        <v xml:space="preserve">robbery?, </v>
      </c>
      <c r="D2687" t="s">
        <v>11515</v>
      </c>
    </row>
    <row r="2688" spans="1:4" x14ac:dyDescent="0.2">
      <c r="A2688" t="s">
        <v>12117</v>
      </c>
      <c r="B2688" s="4" t="s">
        <v>1101</v>
      </c>
      <c r="C2688" t="str">
        <f>CONCATENATE(A2688,", ",B2688)</f>
        <v>cop killed, special/robbery</v>
      </c>
      <c r="D2688" t="s">
        <v>11515</v>
      </c>
    </row>
    <row r="2689" spans="1:4" hidden="1" x14ac:dyDescent="0.2">
      <c r="A2689" t="s">
        <v>7575</v>
      </c>
      <c r="B2689" s="4" t="s">
        <v>14184</v>
      </c>
      <c r="C2689" t="str">
        <f>CONCATENATE(A2689,", ",B2689)</f>
        <v xml:space="preserve">mansl, </v>
      </c>
    </row>
    <row r="2690" spans="1:4" x14ac:dyDescent="0.2">
      <c r="A2690" t="s">
        <v>11581</v>
      </c>
      <c r="B2690" s="4" t="s">
        <v>14184</v>
      </c>
      <c r="C2690" t="str">
        <f>CONCATENATE(A2690,", ",B2690)</f>
        <v xml:space="preserve">robbery, </v>
      </c>
      <c r="D2690" t="s">
        <v>11515</v>
      </c>
    </row>
    <row r="2691" spans="1:4" hidden="1" x14ac:dyDescent="0.2">
      <c r="A2691" t="s">
        <v>7678</v>
      </c>
      <c r="B2691" s="4" t="s">
        <v>14184</v>
      </c>
      <c r="C2691" t="str">
        <f>CONCATENATE(A2691,", ",B2691)</f>
        <v xml:space="preserve">Manslaughter, </v>
      </c>
    </row>
    <row r="2692" spans="1:4" hidden="1" x14ac:dyDescent="0.2">
      <c r="A2692" t="s">
        <v>7732</v>
      </c>
      <c r="B2692" s="4" t="s">
        <v>14184</v>
      </c>
      <c r="C2692" t="str">
        <f>CONCATENATE(A2692,", ",B2692)</f>
        <v xml:space="preserve">sus 801 Gay??, </v>
      </c>
    </row>
    <row r="2693" spans="1:4" hidden="1" x14ac:dyDescent="0.2">
      <c r="A2693" t="s">
        <v>7607</v>
      </c>
      <c r="B2693" s="4" t="s">
        <v>14184</v>
      </c>
      <c r="C2693" t="str">
        <f>CONCATENATE(A2693,", ",B2693)</f>
        <v xml:space="preserve">Mansl pled, </v>
      </c>
    </row>
    <row r="2694" spans="1:4" hidden="1" x14ac:dyDescent="0.2">
      <c r="A2694" t="s">
        <v>7735</v>
      </c>
      <c r="B2694" s="4" t="s">
        <v>14184</v>
      </c>
      <c r="C2694" t="str">
        <f>CONCATENATE(A2694,", ",B2694)</f>
        <v xml:space="preserve">phoney date, </v>
      </c>
    </row>
    <row r="2695" spans="1:4" x14ac:dyDescent="0.2">
      <c r="A2695" t="s">
        <v>11581</v>
      </c>
      <c r="B2695" s="4" t="s">
        <v>14184</v>
      </c>
      <c r="C2695" t="str">
        <f>CONCATENATE(A2695,", ",B2695)</f>
        <v xml:space="preserve">robbery, </v>
      </c>
      <c r="D2695" t="s">
        <v>11515</v>
      </c>
    </row>
    <row r="2696" spans="1:4" hidden="1" x14ac:dyDescent="0.2">
      <c r="A2696" t="s">
        <v>7447</v>
      </c>
      <c r="B2696" s="4" t="s">
        <v>14184</v>
      </c>
      <c r="C2696" t="str">
        <f>CONCATENATE(A2696,", ",B2696)</f>
        <v xml:space="preserve">Dismissed, </v>
      </c>
    </row>
    <row r="2697" spans="1:4" hidden="1" x14ac:dyDescent="0.2">
      <c r="A2697" t="s">
        <v>11830</v>
      </c>
      <c r="B2697" s="4" t="s">
        <v>14184</v>
      </c>
      <c r="C2697" t="str">
        <f>CONCATENATE(A2697,", ",B2697)</f>
        <v xml:space="preserve">sus 801, </v>
      </c>
    </row>
    <row r="2698" spans="1:4" hidden="1" x14ac:dyDescent="0.2">
      <c r="A2698" t="s">
        <v>7447</v>
      </c>
      <c r="B2698" s="4" t="s">
        <v>14184</v>
      </c>
      <c r="C2698" t="str">
        <f>CONCATENATE(A2698,", ",B2698)</f>
        <v xml:space="preserve">Dismissed, </v>
      </c>
    </row>
    <row r="2699" spans="1:4" x14ac:dyDescent="0.2">
      <c r="A2699" t="s">
        <v>11581</v>
      </c>
      <c r="B2699" s="4" t="s">
        <v>14184</v>
      </c>
      <c r="C2699" t="str">
        <f>CONCATENATE(A2699,", ",B2699)</f>
        <v xml:space="preserve">robbery, </v>
      </c>
      <c r="D2699" t="s">
        <v>11515</v>
      </c>
    </row>
    <row r="2700" spans="1:4" x14ac:dyDescent="0.2">
      <c r="A2700" t="s">
        <v>11581</v>
      </c>
      <c r="B2700" s="4" t="s">
        <v>14184</v>
      </c>
      <c r="C2700" t="str">
        <f>CONCATENATE(A2700,", ",B2700)</f>
        <v xml:space="preserve">robbery, </v>
      </c>
      <c r="D2700" t="s">
        <v>11515</v>
      </c>
    </row>
    <row r="2701" spans="1:4" x14ac:dyDescent="0.2">
      <c r="A2701" t="s">
        <v>11581</v>
      </c>
      <c r="B2701" s="4" t="s">
        <v>14184</v>
      </c>
      <c r="C2701" t="str">
        <f>CONCATENATE(A2701,", ",B2701)</f>
        <v xml:space="preserve">robbery, </v>
      </c>
      <c r="D2701" t="s">
        <v>11515</v>
      </c>
    </row>
    <row r="2702" spans="1:4" x14ac:dyDescent="0.2">
      <c r="A2702" t="s">
        <v>11581</v>
      </c>
      <c r="B2702" s="4" t="s">
        <v>14184</v>
      </c>
      <c r="C2702" t="str">
        <f>CONCATENATE(A2702,", ",B2702)</f>
        <v xml:space="preserve">robbery, </v>
      </c>
      <c r="D2702" t="s">
        <v>11515</v>
      </c>
    </row>
    <row r="2703" spans="1:4" hidden="1" x14ac:dyDescent="0.2">
      <c r="A2703" t="s">
        <v>9572</v>
      </c>
      <c r="B2703" s="4" t="s">
        <v>14184</v>
      </c>
      <c r="C2703" t="str">
        <f>CONCATENATE(A2703,", ",B2703)</f>
        <v xml:space="preserve">dismissed, </v>
      </c>
    </row>
    <row r="2704" spans="1:4" hidden="1" x14ac:dyDescent="0.2">
      <c r="A2704" t="s">
        <v>7656</v>
      </c>
      <c r="B2704" s="4" t="s">
        <v>14184</v>
      </c>
      <c r="C2704" t="str">
        <f>CONCATENATE(A2704,", ",B2704)</f>
        <v xml:space="preserve">not guilty, </v>
      </c>
    </row>
    <row r="2705" spans="1:4" hidden="1" x14ac:dyDescent="0.2">
      <c r="A2705" t="s">
        <v>7714</v>
      </c>
      <c r="B2705" s="4" t="s">
        <v>14184</v>
      </c>
      <c r="C2705" t="str">
        <f>CONCATENATE(A2705,", ",B2705)</f>
        <v xml:space="preserve">mansl., </v>
      </c>
    </row>
    <row r="2706" spans="1:4" x14ac:dyDescent="0.2">
      <c r="A2706" t="s">
        <v>5660</v>
      </c>
      <c r="B2706" s="4" t="s">
        <v>14184</v>
      </c>
      <c r="C2706" t="str">
        <f>CONCATENATE(A2706,", ",B2706)</f>
        <v xml:space="preserve">gay robbery, </v>
      </c>
      <c r="D2706" t="s">
        <v>11515</v>
      </c>
    </row>
    <row r="2707" spans="1:4" x14ac:dyDescent="0.2">
      <c r="A2707" t="s">
        <v>5551</v>
      </c>
      <c r="B2707" s="4" t="s">
        <v>14184</v>
      </c>
      <c r="C2707" t="str">
        <f>CONCATENATE(A2707,", ",B2707)</f>
        <v xml:space="preserve">robbery purse, </v>
      </c>
      <c r="D2707" t="s">
        <v>11515</v>
      </c>
    </row>
    <row r="2708" spans="1:4" x14ac:dyDescent="0.2">
      <c r="A2708" t="s">
        <v>11581</v>
      </c>
      <c r="B2708" s="4" t="s">
        <v>14184</v>
      </c>
      <c r="C2708" t="str">
        <f>CONCATENATE(A2708,", ",B2708)</f>
        <v xml:space="preserve">robbery, </v>
      </c>
      <c r="D2708" t="s">
        <v>11515</v>
      </c>
    </row>
    <row r="2709" spans="1:4" x14ac:dyDescent="0.2">
      <c r="A2709" t="s">
        <v>5364</v>
      </c>
      <c r="B2709" s="4" t="s">
        <v>14184</v>
      </c>
      <c r="C2709" t="str">
        <f>CONCATENATE(A2709,", ",B2709)</f>
        <v xml:space="preserve">robbery residenc, </v>
      </c>
      <c r="D2709" t="s">
        <v>11515</v>
      </c>
    </row>
    <row r="2710" spans="1:4" hidden="1" x14ac:dyDescent="0.2">
      <c r="A2710" t="s">
        <v>11830</v>
      </c>
      <c r="B2710" s="4" t="s">
        <v>14184</v>
      </c>
      <c r="C2710" t="str">
        <f>CONCATENATE(A2710,", ",B2710)</f>
        <v xml:space="preserve">sus 801, </v>
      </c>
    </row>
    <row r="2711" spans="1:4" x14ac:dyDescent="0.2">
      <c r="A2711" t="s">
        <v>11581</v>
      </c>
      <c r="B2711" s="4" t="s">
        <v>14184</v>
      </c>
      <c r="C2711" t="str">
        <f>CONCATENATE(A2711,", ",B2711)</f>
        <v xml:space="preserve">robbery, </v>
      </c>
      <c r="D2711" t="s">
        <v>11515</v>
      </c>
    </row>
    <row r="2712" spans="1:4" x14ac:dyDescent="0.2">
      <c r="A2712" t="s">
        <v>6269</v>
      </c>
      <c r="B2712" s="4" t="s">
        <v>14184</v>
      </c>
      <c r="C2712" t="str">
        <f>CONCATENATE(A2712,", ",B2712)</f>
        <v xml:space="preserve">Robbery narcoti, </v>
      </c>
      <c r="D2712" t="s">
        <v>11515</v>
      </c>
    </row>
    <row r="2713" spans="1:4" x14ac:dyDescent="0.2">
      <c r="A2713" t="s">
        <v>11581</v>
      </c>
      <c r="B2713" s="4" t="s">
        <v>1102</v>
      </c>
      <c r="C2713" t="str">
        <f>CONCATENATE(A2713,", ",B2713)</f>
        <v>robbery, died 7/28/78</v>
      </c>
      <c r="D2713" t="s">
        <v>11515</v>
      </c>
    </row>
    <row r="2714" spans="1:4" x14ac:dyDescent="0.2">
      <c r="A2714" t="s">
        <v>11581</v>
      </c>
      <c r="B2714" s="4" t="s">
        <v>14184</v>
      </c>
      <c r="C2714" t="str">
        <f>CONCATENATE(A2714,", ",B2714)</f>
        <v xml:space="preserve">robbery, </v>
      </c>
      <c r="D2714" t="s">
        <v>11515</v>
      </c>
    </row>
    <row r="2715" spans="1:4" x14ac:dyDescent="0.2">
      <c r="A2715" t="s">
        <v>11581</v>
      </c>
      <c r="B2715" s="4" t="s">
        <v>14184</v>
      </c>
      <c r="C2715" t="str">
        <f>CONCATENATE(A2715,", ",B2715)</f>
        <v xml:space="preserve">robbery, </v>
      </c>
      <c r="D2715" t="s">
        <v>11515</v>
      </c>
    </row>
    <row r="2716" spans="1:4" hidden="1" x14ac:dyDescent="0.2">
      <c r="B2716" s="4" t="s">
        <v>463</v>
      </c>
      <c r="C2716" t="str">
        <f>CONCATENATE(A2716,", ",B2716)</f>
        <v>,  Justified?</v>
      </c>
    </row>
    <row r="2717" spans="1:4" x14ac:dyDescent="0.2">
      <c r="A2717" t="s">
        <v>11581</v>
      </c>
      <c r="B2717" s="4" t="s">
        <v>14184</v>
      </c>
      <c r="C2717" t="str">
        <f>CONCATENATE(A2717,", ",B2717)</f>
        <v xml:space="preserve">robbery, </v>
      </c>
      <c r="D2717" t="s">
        <v>11515</v>
      </c>
    </row>
    <row r="2718" spans="1:4" x14ac:dyDescent="0.2">
      <c r="A2718" t="s">
        <v>11581</v>
      </c>
      <c r="B2718" s="4" t="s">
        <v>14184</v>
      </c>
      <c r="C2718" t="str">
        <f>CONCATENATE(A2718,", ",B2718)</f>
        <v xml:space="preserve">robbery, </v>
      </c>
      <c r="D2718" t="s">
        <v>11515</v>
      </c>
    </row>
    <row r="2719" spans="1:4" x14ac:dyDescent="0.2">
      <c r="A2719" t="s">
        <v>11581</v>
      </c>
      <c r="B2719" s="4" t="s">
        <v>14184</v>
      </c>
      <c r="C2719" t="str">
        <f>CONCATENATE(A2719,", ",B2719)</f>
        <v xml:space="preserve">robbery, </v>
      </c>
      <c r="D2719" t="s">
        <v>11515</v>
      </c>
    </row>
    <row r="2720" spans="1:4" x14ac:dyDescent="0.2">
      <c r="A2720" t="s">
        <v>11581</v>
      </c>
      <c r="B2720" s="4" t="s">
        <v>14184</v>
      </c>
      <c r="C2720" t="str">
        <f>CONCATENATE(A2720,", ",B2720)</f>
        <v xml:space="preserve">robbery, </v>
      </c>
      <c r="D2720" t="s">
        <v>11515</v>
      </c>
    </row>
    <row r="2721" spans="1:4" hidden="1" x14ac:dyDescent="0.2">
      <c r="A2721" t="s">
        <v>9572</v>
      </c>
      <c r="B2721" s="4" t="s">
        <v>14184</v>
      </c>
      <c r="C2721" t="str">
        <f>CONCATENATE(A2721,", ",B2721)</f>
        <v xml:space="preserve">dismissed, </v>
      </c>
    </row>
    <row r="2722" spans="1:4" hidden="1" x14ac:dyDescent="0.2">
      <c r="A2722" t="s">
        <v>9572</v>
      </c>
      <c r="B2722" s="4" t="s">
        <v>14184</v>
      </c>
      <c r="C2722" t="str">
        <f>CONCATENATE(A2722,", ",B2722)</f>
        <v xml:space="preserve">dismissed, </v>
      </c>
    </row>
    <row r="2723" spans="1:4" x14ac:dyDescent="0.2">
      <c r="A2723" t="s">
        <v>11581</v>
      </c>
      <c r="B2723" s="4" t="s">
        <v>14184</v>
      </c>
      <c r="C2723" t="str">
        <f>CONCATENATE(A2723,", ",B2723)</f>
        <v xml:space="preserve">robbery, </v>
      </c>
      <c r="D2723" t="s">
        <v>11515</v>
      </c>
    </row>
    <row r="2724" spans="1:4" x14ac:dyDescent="0.2">
      <c r="A2724" t="s">
        <v>6318</v>
      </c>
      <c r="B2724" s="4" t="s">
        <v>14184</v>
      </c>
      <c r="C2724" t="str">
        <f>CONCATENATE(A2724,", ",B2724)</f>
        <v xml:space="preserve">robbery alcohol, </v>
      </c>
      <c r="D2724" t="s">
        <v>11515</v>
      </c>
    </row>
    <row r="2725" spans="1:4" x14ac:dyDescent="0.2">
      <c r="A2725" t="s">
        <v>6320</v>
      </c>
      <c r="B2725" s="4" t="s">
        <v>14184</v>
      </c>
      <c r="C2725" t="str">
        <f>CONCATENATE(A2725,", ",B2725)</f>
        <v xml:space="preserve">robbery narcotic, </v>
      </c>
      <c r="D2725" t="s">
        <v>11515</v>
      </c>
    </row>
    <row r="2726" spans="1:4" hidden="1" x14ac:dyDescent="0.2">
      <c r="A2726" t="s">
        <v>11908</v>
      </c>
      <c r="B2726" s="4" t="s">
        <v>14184</v>
      </c>
      <c r="C2726" t="str">
        <f>CONCATENATE(A2726,", ",B2726)</f>
        <v xml:space="preserve">fight, </v>
      </c>
    </row>
    <row r="2727" spans="1:4" x14ac:dyDescent="0.2">
      <c r="A2727" t="s">
        <v>6320</v>
      </c>
      <c r="B2727" s="4" t="s">
        <v>14184</v>
      </c>
      <c r="C2727" t="str">
        <f>CONCATENATE(A2727,", ",B2727)</f>
        <v xml:space="preserve">robbery narcotic, </v>
      </c>
      <c r="D2727" t="s">
        <v>11515</v>
      </c>
    </row>
    <row r="2728" spans="1:4" hidden="1" x14ac:dyDescent="0.2">
      <c r="A2728" t="s">
        <v>11830</v>
      </c>
      <c r="B2728" s="4" t="s">
        <v>14184</v>
      </c>
      <c r="C2728" t="str">
        <f>CONCATENATE(A2728,", ",B2728)</f>
        <v xml:space="preserve">sus 801, </v>
      </c>
    </row>
    <row r="2729" spans="1:4" hidden="1" x14ac:dyDescent="0.2">
      <c r="A2729" t="s">
        <v>11830</v>
      </c>
      <c r="B2729" s="4" t="s">
        <v>14184</v>
      </c>
      <c r="C2729" t="str">
        <f>CONCATENATE(A2729,", ",B2729)</f>
        <v xml:space="preserve">sus 801, </v>
      </c>
    </row>
    <row r="2730" spans="1:4" x14ac:dyDescent="0.2">
      <c r="A2730" t="s">
        <v>5522</v>
      </c>
      <c r="B2730" s="4" t="s">
        <v>14184</v>
      </c>
      <c r="C2730" t="str">
        <f>CONCATENATE(A2730,", ",B2730)</f>
        <v xml:space="preserve">Robbery residen, </v>
      </c>
      <c r="D2730" t="s">
        <v>11515</v>
      </c>
    </row>
    <row r="2731" spans="1:4" x14ac:dyDescent="0.2">
      <c r="A2731" t="s">
        <v>6320</v>
      </c>
      <c r="B2731" s="4" t="s">
        <v>14184</v>
      </c>
      <c r="C2731" t="str">
        <f>CONCATENATE(A2731,", ",B2731)</f>
        <v xml:space="preserve">robbery narcotic, </v>
      </c>
      <c r="D2731" t="s">
        <v>11515</v>
      </c>
    </row>
    <row r="2732" spans="1:4" x14ac:dyDescent="0.2">
      <c r="A2732" t="s">
        <v>11581</v>
      </c>
      <c r="B2732" s="4" t="s">
        <v>14184</v>
      </c>
      <c r="C2732" t="str">
        <f>CONCATENATE(A2732,", ",B2732)</f>
        <v xml:space="preserve">robbery, </v>
      </c>
      <c r="D2732" t="s">
        <v>11515</v>
      </c>
    </row>
    <row r="2733" spans="1:4" x14ac:dyDescent="0.2">
      <c r="A2733" t="s">
        <v>5660</v>
      </c>
      <c r="B2733" s="4" t="s">
        <v>14184</v>
      </c>
      <c r="C2733" t="str">
        <f>CONCATENATE(A2733,", ",B2733)</f>
        <v xml:space="preserve">gay robbery, </v>
      </c>
      <c r="D2733" t="s">
        <v>11515</v>
      </c>
    </row>
    <row r="2734" spans="1:4" x14ac:dyDescent="0.2">
      <c r="A2734" t="s">
        <v>11581</v>
      </c>
      <c r="B2734" s="4" t="s">
        <v>14184</v>
      </c>
      <c r="C2734" t="str">
        <f>CONCATENATE(A2734,", ",B2734)</f>
        <v xml:space="preserve">robbery, </v>
      </c>
      <c r="D2734" t="s">
        <v>11515</v>
      </c>
    </row>
    <row r="2735" spans="1:4" x14ac:dyDescent="0.2">
      <c r="A2735" t="s">
        <v>5660</v>
      </c>
      <c r="B2735" s="4" t="s">
        <v>14184</v>
      </c>
      <c r="C2735" t="str">
        <f>CONCATENATE(A2735,", ",B2735)</f>
        <v xml:space="preserve">gay robbery, </v>
      </c>
      <c r="D2735" t="s">
        <v>11515</v>
      </c>
    </row>
    <row r="2736" spans="1:4" hidden="1" x14ac:dyDescent="0.2">
      <c r="A2736" t="s">
        <v>7447</v>
      </c>
      <c r="B2736" s="4" t="s">
        <v>14184</v>
      </c>
      <c r="C2736" t="str">
        <f>CONCATENATE(A2736,", ",B2736)</f>
        <v xml:space="preserve">Dismissed, </v>
      </c>
    </row>
    <row r="2737" spans="1:4" x14ac:dyDescent="0.2">
      <c r="A2737" t="s">
        <v>5660</v>
      </c>
      <c r="B2737" s="4" t="s">
        <v>14184</v>
      </c>
      <c r="C2737" t="str">
        <f>CONCATENATE(A2737,", ",B2737)</f>
        <v xml:space="preserve">gay robbery, </v>
      </c>
      <c r="D2737" t="s">
        <v>11515</v>
      </c>
    </row>
    <row r="2738" spans="1:4" x14ac:dyDescent="0.2">
      <c r="A2738" t="s">
        <v>11515</v>
      </c>
      <c r="B2738" s="4" t="s">
        <v>14184</v>
      </c>
      <c r="C2738" t="str">
        <f>CONCATENATE(A2738,", ",B2738)</f>
        <v xml:space="preserve">Robbery, </v>
      </c>
      <c r="D2738" t="s">
        <v>11515</v>
      </c>
    </row>
    <row r="2739" spans="1:4" x14ac:dyDescent="0.2">
      <c r="A2739" t="s">
        <v>6367</v>
      </c>
      <c r="B2739" s="4" t="s">
        <v>14184</v>
      </c>
      <c r="C2739" t="str">
        <f>CONCATENATE(A2739,", ",B2739)</f>
        <v xml:space="preserve">robbery lot, </v>
      </c>
      <c r="D2739" t="s">
        <v>11515</v>
      </c>
    </row>
    <row r="2740" spans="1:4" x14ac:dyDescent="0.2">
      <c r="A2740" t="s">
        <v>11581</v>
      </c>
      <c r="B2740" s="4" t="s">
        <v>14184</v>
      </c>
      <c r="C2740" t="str">
        <f>CONCATENATE(A2740,", ",B2740)</f>
        <v xml:space="preserve">robbery, </v>
      </c>
      <c r="D2740" t="s">
        <v>11515</v>
      </c>
    </row>
    <row r="2741" spans="1:4" x14ac:dyDescent="0.2">
      <c r="A2741" t="s">
        <v>11581</v>
      </c>
      <c r="B2741" s="4" t="s">
        <v>14184</v>
      </c>
      <c r="C2741" t="str">
        <f>CONCATENATE(A2741,", ",B2741)</f>
        <v xml:space="preserve">robbery, </v>
      </c>
      <c r="D2741" t="s">
        <v>11515</v>
      </c>
    </row>
    <row r="2742" spans="1:4" hidden="1" x14ac:dyDescent="0.2">
      <c r="A2742" t="s">
        <v>7778</v>
      </c>
      <c r="B2742" s="4" t="s">
        <v>14184</v>
      </c>
      <c r="C2742" t="str">
        <f>CONCATENATE(A2742,", ",B2742)</f>
        <v xml:space="preserve">mansla, </v>
      </c>
    </row>
    <row r="2743" spans="1:4" x14ac:dyDescent="0.2">
      <c r="A2743" t="s">
        <v>11581</v>
      </c>
      <c r="B2743" s="4" t="s">
        <v>14184</v>
      </c>
      <c r="C2743" t="str">
        <f>CONCATENATE(A2743,", ",B2743)</f>
        <v xml:space="preserve">robbery, </v>
      </c>
      <c r="D2743" t="s">
        <v>11515</v>
      </c>
    </row>
    <row r="2744" spans="1:4" hidden="1" x14ac:dyDescent="0.2">
      <c r="A2744" t="s">
        <v>11564</v>
      </c>
      <c r="B2744" s="4" t="s">
        <v>14184</v>
      </c>
      <c r="C2744" t="str">
        <f>CONCATENATE(A2744,", ",B2744)</f>
        <v xml:space="preserve">triangle, </v>
      </c>
    </row>
    <row r="2745" spans="1:4" x14ac:dyDescent="0.2">
      <c r="A2745" t="s">
        <v>11581</v>
      </c>
      <c r="B2745" s="4" t="s">
        <v>14184</v>
      </c>
      <c r="C2745" t="str">
        <f>CONCATENATE(A2745,", ",B2745)</f>
        <v xml:space="preserve">robbery, </v>
      </c>
      <c r="D2745" t="s">
        <v>11515</v>
      </c>
    </row>
    <row r="2746" spans="1:4" x14ac:dyDescent="0.2">
      <c r="A2746" t="s">
        <v>5431</v>
      </c>
      <c r="B2746" s="4" t="s">
        <v>1105</v>
      </c>
      <c r="C2746" t="str">
        <f>CONCATENATE(A2746,", ",B2746)</f>
        <v>robbery liquor, death penalty</v>
      </c>
      <c r="D2746" t="s">
        <v>11515</v>
      </c>
    </row>
    <row r="2747" spans="1:4" x14ac:dyDescent="0.2">
      <c r="A2747" t="s">
        <v>11581</v>
      </c>
      <c r="B2747" s="4" t="s">
        <v>14184</v>
      </c>
      <c r="C2747" t="str">
        <f>CONCATENATE(A2747,", ",B2747)</f>
        <v xml:space="preserve">robbery, </v>
      </c>
      <c r="D2747" t="s">
        <v>11515</v>
      </c>
    </row>
    <row r="2748" spans="1:4" x14ac:dyDescent="0.2">
      <c r="A2748" t="s">
        <v>11581</v>
      </c>
      <c r="B2748" s="4" t="s">
        <v>14184</v>
      </c>
      <c r="C2748" t="str">
        <f>CONCATENATE(A2748,", ",B2748)</f>
        <v xml:space="preserve">robbery, </v>
      </c>
      <c r="D2748" t="s">
        <v>11515</v>
      </c>
    </row>
    <row r="2749" spans="1:4" x14ac:dyDescent="0.2">
      <c r="A2749" t="s">
        <v>11581</v>
      </c>
      <c r="B2749" s="4" t="s">
        <v>14184</v>
      </c>
      <c r="C2749" t="str">
        <f>CONCATENATE(A2749,", ",B2749)</f>
        <v xml:space="preserve">robbery, </v>
      </c>
      <c r="D2749" t="s">
        <v>11515</v>
      </c>
    </row>
    <row r="2750" spans="1:4" x14ac:dyDescent="0.2">
      <c r="A2750" t="s">
        <v>5660</v>
      </c>
      <c r="B2750" s="4" t="s">
        <v>14184</v>
      </c>
      <c r="C2750" t="str">
        <f>CONCATENATE(A2750,", ",B2750)</f>
        <v xml:space="preserve">gay robbery, </v>
      </c>
      <c r="D2750" t="s">
        <v>11515</v>
      </c>
    </row>
    <row r="2751" spans="1:4" hidden="1" x14ac:dyDescent="0.2">
      <c r="A2751" t="s">
        <v>7447</v>
      </c>
      <c r="B2751" s="4" t="s">
        <v>14184</v>
      </c>
      <c r="C2751" t="str">
        <f>CONCATENATE(A2751,", ",B2751)</f>
        <v xml:space="preserve">Dismissed, </v>
      </c>
    </row>
    <row r="2752" spans="1:4" hidden="1" x14ac:dyDescent="0.2">
      <c r="A2752" t="s">
        <v>7678</v>
      </c>
      <c r="B2752" s="4" t="s">
        <v>14184</v>
      </c>
      <c r="C2752" t="str">
        <f>CONCATENATE(A2752,", ",B2752)</f>
        <v xml:space="preserve">Manslaughter, </v>
      </c>
    </row>
    <row r="2753" spans="1:4" x14ac:dyDescent="0.2">
      <c r="A2753" t="s">
        <v>11581</v>
      </c>
      <c r="B2753" s="4" t="s">
        <v>14184</v>
      </c>
      <c r="C2753" t="str">
        <f>CONCATENATE(A2753,", ",B2753)</f>
        <v xml:space="preserve">robbery, </v>
      </c>
      <c r="D2753" t="s">
        <v>11515</v>
      </c>
    </row>
    <row r="2754" spans="1:4" hidden="1" x14ac:dyDescent="0.2">
      <c r="A2754" t="s">
        <v>7488</v>
      </c>
      <c r="B2754" s="4" t="s">
        <v>14184</v>
      </c>
      <c r="C2754" t="str">
        <f>CONCATENATE(A2754,", ",B2754)</f>
        <v xml:space="preserve">2nd Degree, </v>
      </c>
    </row>
    <row r="2755" spans="1:4" x14ac:dyDescent="0.2">
      <c r="A2755" t="s">
        <v>6401</v>
      </c>
      <c r="B2755" s="4" t="s">
        <v>14184</v>
      </c>
      <c r="C2755" t="str">
        <f>CONCATENATE(A2755,", ",B2755)</f>
        <v xml:space="preserve">robbery rest, </v>
      </c>
      <c r="D2755" t="s">
        <v>11515</v>
      </c>
    </row>
    <row r="2756" spans="1:4" hidden="1" x14ac:dyDescent="0.2">
      <c r="A2756" t="s">
        <v>7792</v>
      </c>
      <c r="B2756" s="4" t="s">
        <v>14184</v>
      </c>
      <c r="C2756" t="str">
        <f>CONCATENATE(A2756,", ",B2756)</f>
        <v xml:space="preserve">second hand store, </v>
      </c>
    </row>
    <row r="2757" spans="1:4" x14ac:dyDescent="0.2">
      <c r="A2757" t="s">
        <v>6320</v>
      </c>
      <c r="B2757" s="4" t="s">
        <v>14184</v>
      </c>
      <c r="C2757" t="str">
        <f>CONCATENATE(A2757,", ",B2757)</f>
        <v xml:space="preserve">robbery narcotic, </v>
      </c>
      <c r="D2757" t="s">
        <v>11515</v>
      </c>
    </row>
    <row r="2758" spans="1:4" hidden="1" x14ac:dyDescent="0.2">
      <c r="A2758" t="s">
        <v>7663</v>
      </c>
      <c r="B2758" s="4" t="s">
        <v>14184</v>
      </c>
      <c r="C2758" t="str">
        <f>CONCATENATE(A2758,", ",B2758)</f>
        <v xml:space="preserve">manslaughter, </v>
      </c>
    </row>
    <row r="2759" spans="1:4" x14ac:dyDescent="0.2">
      <c r="A2759" t="s">
        <v>5660</v>
      </c>
      <c r="B2759" s="4" t="s">
        <v>14184</v>
      </c>
      <c r="C2759" t="str">
        <f>CONCATENATE(A2759,", ",B2759)</f>
        <v xml:space="preserve">gay robbery, </v>
      </c>
      <c r="D2759" t="s">
        <v>11515</v>
      </c>
    </row>
    <row r="2760" spans="1:4" hidden="1" x14ac:dyDescent="0.2">
      <c r="A2760" t="s">
        <v>9572</v>
      </c>
      <c r="B2760" s="4" t="s">
        <v>14184</v>
      </c>
      <c r="C2760" t="str">
        <f>CONCATENATE(A2760,", ",B2760)</f>
        <v xml:space="preserve">dismissed, </v>
      </c>
    </row>
    <row r="2761" spans="1:4" x14ac:dyDescent="0.2">
      <c r="A2761" t="s">
        <v>6418</v>
      </c>
      <c r="B2761" s="4" t="s">
        <v>14184</v>
      </c>
      <c r="C2761" t="str">
        <f>CONCATENATE(A2761,", ",B2761)</f>
        <v xml:space="preserve">Robbery narcotic, </v>
      </c>
      <c r="D2761" t="s">
        <v>11515</v>
      </c>
    </row>
    <row r="2762" spans="1:4" x14ac:dyDescent="0.2">
      <c r="A2762" t="s">
        <v>8955</v>
      </c>
      <c r="B2762" s="4" t="s">
        <v>14184</v>
      </c>
      <c r="C2762" t="str">
        <f>CONCATENATE(A2762,", ",B2762)</f>
        <v xml:space="preserve">robbery street, </v>
      </c>
      <c r="D2762" t="s">
        <v>11515</v>
      </c>
    </row>
    <row r="2763" spans="1:4" x14ac:dyDescent="0.2">
      <c r="A2763" t="s">
        <v>8955</v>
      </c>
      <c r="B2763" s="4" t="s">
        <v>1107</v>
      </c>
      <c r="C2763" t="str">
        <f>CONCATENATE(A2763,", ",B2763)</f>
        <v>robbery street, says v. A</v>
      </c>
      <c r="D2763" t="s">
        <v>11515</v>
      </c>
    </row>
    <row r="2764" spans="1:4" hidden="1" x14ac:dyDescent="0.2">
      <c r="A2764" t="s">
        <v>7447</v>
      </c>
      <c r="B2764" s="4" t="s">
        <v>14184</v>
      </c>
      <c r="C2764" t="str">
        <f>CONCATENATE(A2764,", ",B2764)</f>
        <v xml:space="preserve">Dismissed, </v>
      </c>
    </row>
    <row r="2765" spans="1:4" hidden="1" x14ac:dyDescent="0.2">
      <c r="A2765" t="s">
        <v>7488</v>
      </c>
      <c r="B2765" s="4" t="s">
        <v>14184</v>
      </c>
      <c r="C2765" t="str">
        <f>CONCATENATE(A2765,", ",B2765)</f>
        <v xml:space="preserve">2nd Degree, </v>
      </c>
    </row>
    <row r="2766" spans="1:4" x14ac:dyDescent="0.2">
      <c r="A2766" t="s">
        <v>6320</v>
      </c>
      <c r="B2766" s="4" t="s">
        <v>14184</v>
      </c>
      <c r="C2766" t="str">
        <f>CONCATENATE(A2766,", ",B2766)</f>
        <v xml:space="preserve">robbery narcotic, </v>
      </c>
      <c r="D2766" t="s">
        <v>11515</v>
      </c>
    </row>
    <row r="2767" spans="1:4" x14ac:dyDescent="0.2">
      <c r="A2767" t="s">
        <v>6427</v>
      </c>
      <c r="B2767" s="4" t="s">
        <v>14184</v>
      </c>
      <c r="C2767" t="str">
        <f>CONCATENATE(A2767,", ",B2767)</f>
        <v xml:space="preserve">Robbery dispute, </v>
      </c>
      <c r="D2767" t="s">
        <v>11515</v>
      </c>
    </row>
    <row r="2768" spans="1:4" x14ac:dyDescent="0.2">
      <c r="A2768" t="s">
        <v>11581</v>
      </c>
      <c r="B2768" s="4" t="s">
        <v>14184</v>
      </c>
      <c r="C2768" t="str">
        <f>CONCATENATE(A2768,", ",B2768)</f>
        <v xml:space="preserve">robbery, </v>
      </c>
      <c r="D2768" t="s">
        <v>11515</v>
      </c>
    </row>
    <row r="2769" spans="1:4" x14ac:dyDescent="0.2">
      <c r="A2769" t="s">
        <v>5660</v>
      </c>
      <c r="B2769" s="4" t="s">
        <v>14184</v>
      </c>
      <c r="C2769" t="str">
        <f>CONCATENATE(A2769,", ",B2769)</f>
        <v xml:space="preserve">gay robbery, </v>
      </c>
      <c r="D2769" t="s">
        <v>11515</v>
      </c>
    </row>
    <row r="2770" spans="1:4" x14ac:dyDescent="0.2">
      <c r="A2770" t="s">
        <v>8216</v>
      </c>
      <c r="B2770" s="4" t="s">
        <v>14184</v>
      </c>
      <c r="C2770" t="str">
        <f>CONCATENATE(A2770,", ",B2770)</f>
        <v xml:space="preserve">rape robbery, </v>
      </c>
      <c r="D2770" t="s">
        <v>11515</v>
      </c>
    </row>
    <row r="2771" spans="1:4" x14ac:dyDescent="0.2">
      <c r="A2771" t="s">
        <v>11581</v>
      </c>
      <c r="B2771" s="4" t="s">
        <v>14184</v>
      </c>
      <c r="C2771" t="str">
        <f>CONCATENATE(A2771,", ",B2771)</f>
        <v xml:space="preserve">robbery, </v>
      </c>
      <c r="D2771" t="s">
        <v>11515</v>
      </c>
    </row>
    <row r="2772" spans="1:4" x14ac:dyDescent="0.2">
      <c r="A2772" t="s">
        <v>6446</v>
      </c>
      <c r="B2772" s="4" t="s">
        <v>14184</v>
      </c>
      <c r="C2772" t="str">
        <f>CONCATENATE(A2772,", ",B2772)</f>
        <v xml:space="preserve"> robbery, </v>
      </c>
      <c r="D2772" t="s">
        <v>11515</v>
      </c>
    </row>
    <row r="2773" spans="1:4" x14ac:dyDescent="0.2">
      <c r="A2773" t="s">
        <v>8216</v>
      </c>
      <c r="B2773" s="4" t="s">
        <v>14184</v>
      </c>
      <c r="C2773" t="str">
        <f>CONCATENATE(A2773,", ",B2773)</f>
        <v xml:space="preserve">rape robbery, </v>
      </c>
      <c r="D2773" t="s">
        <v>11515</v>
      </c>
    </row>
    <row r="2774" spans="1:4" x14ac:dyDescent="0.2">
      <c r="A2774" t="s">
        <v>11581</v>
      </c>
      <c r="B2774" s="4" t="s">
        <v>14184</v>
      </c>
      <c r="C2774" t="str">
        <f>CONCATENATE(A2774,", ",B2774)</f>
        <v xml:space="preserve">robbery, </v>
      </c>
      <c r="D2774" t="s">
        <v>11515</v>
      </c>
    </row>
    <row r="2775" spans="1:4" x14ac:dyDescent="0.2">
      <c r="A2775" t="s">
        <v>6460</v>
      </c>
      <c r="B2775" s="4" t="s">
        <v>14184</v>
      </c>
      <c r="C2775" t="str">
        <f>CONCATENATE(A2775,", ",B2775)</f>
        <v xml:space="preserve">poss robbery, </v>
      </c>
      <c r="D2775" t="s">
        <v>11515</v>
      </c>
    </row>
    <row r="2776" spans="1:4" x14ac:dyDescent="0.2">
      <c r="A2776" t="s">
        <v>5230</v>
      </c>
      <c r="B2776" s="4" t="s">
        <v>14184</v>
      </c>
      <c r="C2776" t="str">
        <f>CONCATENATE(A2776,", ",B2776)</f>
        <v xml:space="preserve">robbery grocery, </v>
      </c>
      <c r="D2776" t="s">
        <v>11515</v>
      </c>
    </row>
    <row r="2777" spans="1:4" x14ac:dyDescent="0.2">
      <c r="A2777" t="s">
        <v>5862</v>
      </c>
      <c r="B2777" s="4" t="s">
        <v>14184</v>
      </c>
      <c r="C2777" t="str">
        <f>CONCATENATE(A2777,", ",B2777)</f>
        <v xml:space="preserve">att robbery, </v>
      </c>
      <c r="D2777" t="s">
        <v>11515</v>
      </c>
    </row>
    <row r="2778" spans="1:4" hidden="1" x14ac:dyDescent="0.2">
      <c r="A2778" t="s">
        <v>11830</v>
      </c>
      <c r="B2778" s="4" t="s">
        <v>14184</v>
      </c>
      <c r="C2778" t="str">
        <f>CONCATENATE(A2778,", ",B2778)</f>
        <v xml:space="preserve">sus 801, </v>
      </c>
    </row>
    <row r="2779" spans="1:4" x14ac:dyDescent="0.2">
      <c r="A2779" t="s">
        <v>11581</v>
      </c>
      <c r="B2779" s="4" t="s">
        <v>14184</v>
      </c>
      <c r="C2779" t="str">
        <f>CONCATENATE(A2779,", ",B2779)</f>
        <v xml:space="preserve">robbery, </v>
      </c>
      <c r="D2779" t="s">
        <v>11515</v>
      </c>
    </row>
    <row r="2780" spans="1:4" hidden="1" x14ac:dyDescent="0.2">
      <c r="A2780" t="s">
        <v>7815</v>
      </c>
      <c r="B2780" s="4" t="s">
        <v>14184</v>
      </c>
      <c r="C2780" t="str">
        <f>CONCATENATE(A2780,", ",B2780)</f>
        <v xml:space="preserve">double??, </v>
      </c>
    </row>
    <row r="2781" spans="1:4" x14ac:dyDescent="0.2">
      <c r="A2781" t="s">
        <v>11581</v>
      </c>
      <c r="B2781" s="4" t="s">
        <v>14184</v>
      </c>
      <c r="C2781" t="str">
        <f>CONCATENATE(A2781,", ",B2781)</f>
        <v xml:space="preserve">robbery, </v>
      </c>
      <c r="D2781" t="s">
        <v>11515</v>
      </c>
    </row>
    <row r="2782" spans="1:4" x14ac:dyDescent="0.2">
      <c r="A2782" t="s">
        <v>11581</v>
      </c>
      <c r="B2782" s="4" t="s">
        <v>14184</v>
      </c>
      <c r="C2782" t="str">
        <f>CONCATENATE(A2782,", ",B2782)</f>
        <v xml:space="preserve">robbery, </v>
      </c>
      <c r="D2782" t="s">
        <v>11515</v>
      </c>
    </row>
    <row r="2783" spans="1:4" x14ac:dyDescent="0.2">
      <c r="A2783" t="s">
        <v>11581</v>
      </c>
      <c r="B2783" s="4" t="s">
        <v>14184</v>
      </c>
      <c r="C2783" t="str">
        <f>CONCATENATE(A2783,", ",B2783)</f>
        <v xml:space="preserve">robbery, </v>
      </c>
      <c r="D2783" t="s">
        <v>11515</v>
      </c>
    </row>
    <row r="2784" spans="1:4" x14ac:dyDescent="0.2">
      <c r="A2784" t="s">
        <v>11581</v>
      </c>
      <c r="B2784" s="4" t="s">
        <v>14184</v>
      </c>
      <c r="C2784" t="str">
        <f>CONCATENATE(A2784,", ",B2784)</f>
        <v xml:space="preserve">robbery, </v>
      </c>
      <c r="D2784" t="s">
        <v>11515</v>
      </c>
    </row>
    <row r="2785" spans="1:4" x14ac:dyDescent="0.2">
      <c r="A2785" t="s">
        <v>11581</v>
      </c>
      <c r="B2785" s="4" t="s">
        <v>14184</v>
      </c>
      <c r="C2785" t="str">
        <f>CONCATENATE(A2785,", ",B2785)</f>
        <v xml:space="preserve">robbery, </v>
      </c>
      <c r="D2785" t="s">
        <v>11515</v>
      </c>
    </row>
    <row r="2786" spans="1:4" x14ac:dyDescent="0.2">
      <c r="A2786" t="s">
        <v>11581</v>
      </c>
      <c r="B2786" s="4" t="s">
        <v>14184</v>
      </c>
      <c r="C2786" t="str">
        <f>CONCATENATE(A2786,", ",B2786)</f>
        <v xml:space="preserve">robbery, </v>
      </c>
      <c r="D2786" t="s">
        <v>11515</v>
      </c>
    </row>
    <row r="2787" spans="1:4" x14ac:dyDescent="0.2">
      <c r="A2787" t="s">
        <v>11581</v>
      </c>
      <c r="B2787" s="4" t="s">
        <v>14184</v>
      </c>
      <c r="C2787" t="str">
        <f>CONCATENATE(A2787,", ",B2787)</f>
        <v xml:space="preserve">robbery, </v>
      </c>
      <c r="D2787" t="s">
        <v>11515</v>
      </c>
    </row>
    <row r="2788" spans="1:4" x14ac:dyDescent="0.2">
      <c r="A2788" t="s">
        <v>11581</v>
      </c>
      <c r="B2788" s="4" t="s">
        <v>14184</v>
      </c>
      <c r="C2788" t="str">
        <f>CONCATENATE(A2788,", ",B2788)</f>
        <v xml:space="preserve">robbery, </v>
      </c>
      <c r="D2788" t="s">
        <v>11515</v>
      </c>
    </row>
    <row r="2789" spans="1:4" x14ac:dyDescent="0.2">
      <c r="A2789" t="s">
        <v>11581</v>
      </c>
      <c r="B2789" s="4" t="s">
        <v>14184</v>
      </c>
      <c r="C2789" t="str">
        <f>CONCATENATE(A2789,", ",B2789)</f>
        <v xml:space="preserve">robbery, </v>
      </c>
      <c r="D2789" t="s">
        <v>11515</v>
      </c>
    </row>
    <row r="2790" spans="1:4" x14ac:dyDescent="0.2">
      <c r="A2790" t="s">
        <v>11581</v>
      </c>
      <c r="B2790" s="4" t="s">
        <v>14184</v>
      </c>
      <c r="C2790" t="str">
        <f>CONCATENATE(A2790,", ",B2790)</f>
        <v xml:space="preserve">robbery, </v>
      </c>
      <c r="D2790" t="s">
        <v>11515</v>
      </c>
    </row>
    <row r="2791" spans="1:4" hidden="1" x14ac:dyDescent="0.2">
      <c r="A2791" t="s">
        <v>7826</v>
      </c>
      <c r="B2791" s="4" t="s">
        <v>14184</v>
      </c>
      <c r="C2791" t="str">
        <f>CONCATENATE(A2791,", ",B2791)</f>
        <v xml:space="preserve">2nd degree  Gay, </v>
      </c>
    </row>
    <row r="2792" spans="1:4" hidden="1" x14ac:dyDescent="0.2">
      <c r="A2792" t="s">
        <v>7548</v>
      </c>
      <c r="B2792" s="4" t="s">
        <v>14184</v>
      </c>
      <c r="C2792" t="str">
        <f>CONCATENATE(A2792,", ",B2792)</f>
        <v xml:space="preserve">Mansl, </v>
      </c>
    </row>
    <row r="2793" spans="1:4" x14ac:dyDescent="0.2">
      <c r="A2793" t="s">
        <v>11515</v>
      </c>
      <c r="B2793" s="4" t="s">
        <v>14184</v>
      </c>
      <c r="C2793" t="str">
        <f>CONCATENATE(A2793,", ",B2793)</f>
        <v xml:space="preserve">Robbery, </v>
      </c>
      <c r="D2793" t="s">
        <v>11515</v>
      </c>
    </row>
    <row r="2794" spans="1:4" hidden="1" x14ac:dyDescent="0.2">
      <c r="A2794" t="s">
        <v>11762</v>
      </c>
      <c r="B2794" s="4" t="s">
        <v>14184</v>
      </c>
      <c r="C2794" t="str">
        <f>CONCATENATE(A2794,", ",B2794)</f>
        <v xml:space="preserve">over wife, </v>
      </c>
    </row>
    <row r="2795" spans="1:4" hidden="1" x14ac:dyDescent="0.2">
      <c r="A2795" t="s">
        <v>7447</v>
      </c>
      <c r="B2795" s="4" t="s">
        <v>14184</v>
      </c>
      <c r="C2795" t="str">
        <f>CONCATENATE(A2795,", ",B2795)</f>
        <v xml:space="preserve">Dismissed, </v>
      </c>
    </row>
    <row r="2796" spans="1:4" hidden="1" x14ac:dyDescent="0.2">
      <c r="A2796" t="s">
        <v>7832</v>
      </c>
      <c r="B2796" s="4" t="s">
        <v>822</v>
      </c>
      <c r="C2796" t="str">
        <f>CONCATENATE(A2796,", ",B2796)</f>
        <v>Dismissed., he was a cop!!!</v>
      </c>
    </row>
    <row r="2797" spans="1:4" hidden="1" x14ac:dyDescent="0.2">
      <c r="A2797" t="s">
        <v>7447</v>
      </c>
      <c r="B2797" s="4" t="s">
        <v>14184</v>
      </c>
      <c r="C2797" t="str">
        <f>CONCATENATE(A2797,", ",B2797)</f>
        <v xml:space="preserve">Dismissed, </v>
      </c>
    </row>
    <row r="2798" spans="1:4" hidden="1" x14ac:dyDescent="0.2">
      <c r="A2798" t="s">
        <v>7447</v>
      </c>
      <c r="B2798" s="4" t="s">
        <v>14184</v>
      </c>
      <c r="C2798" t="str">
        <f>CONCATENATE(A2798,", ",B2798)</f>
        <v xml:space="preserve">Dismissed, </v>
      </c>
    </row>
    <row r="2799" spans="1:4" hidden="1" x14ac:dyDescent="0.2">
      <c r="A2799" t="s">
        <v>7656</v>
      </c>
      <c r="B2799" s="4" t="s">
        <v>14184</v>
      </c>
      <c r="C2799" t="str">
        <f>CONCATENATE(A2799,", ",B2799)</f>
        <v xml:space="preserve">not guilty, </v>
      </c>
    </row>
    <row r="2800" spans="1:4" x14ac:dyDescent="0.2">
      <c r="A2800" t="s">
        <v>11581</v>
      </c>
      <c r="B2800" s="4" t="s">
        <v>1108</v>
      </c>
      <c r="C2800" t="str">
        <f>CONCATENATE(A2800,", ",B2800)</f>
        <v>robbery, other sus White</v>
      </c>
      <c r="D2800" t="s">
        <v>11515</v>
      </c>
    </row>
    <row r="2801" spans="1:4" hidden="1" x14ac:dyDescent="0.2">
      <c r="A2801" t="s">
        <v>7447</v>
      </c>
      <c r="B2801" s="4" t="s">
        <v>14184</v>
      </c>
      <c r="C2801" t="str">
        <f>CONCATENATE(A2801,", ",B2801)</f>
        <v xml:space="preserve">Dismissed, </v>
      </c>
    </row>
    <row r="2802" spans="1:4" hidden="1" x14ac:dyDescent="0.2">
      <c r="A2802" t="s">
        <v>7575</v>
      </c>
      <c r="B2802" s="4" t="s">
        <v>14184</v>
      </c>
      <c r="C2802" t="str">
        <f>CONCATENATE(A2802,", ",B2802)</f>
        <v xml:space="preserve">mansl, </v>
      </c>
    </row>
    <row r="2803" spans="1:4" hidden="1" x14ac:dyDescent="0.2">
      <c r="A2803" t="s">
        <v>7656</v>
      </c>
      <c r="B2803" s="4" t="s">
        <v>14184</v>
      </c>
      <c r="C2803" t="str">
        <f>CONCATENATE(A2803,", ",B2803)</f>
        <v xml:space="preserve">not guilty, </v>
      </c>
    </row>
    <row r="2804" spans="1:4" x14ac:dyDescent="0.2">
      <c r="A2804" t="s">
        <v>11581</v>
      </c>
      <c r="B2804" s="4" t="s">
        <v>14184</v>
      </c>
      <c r="C2804" t="str">
        <f>CONCATENATE(A2804,", ",B2804)</f>
        <v xml:space="preserve">robbery, </v>
      </c>
      <c r="D2804" t="s">
        <v>11515</v>
      </c>
    </row>
    <row r="2805" spans="1:4" hidden="1" x14ac:dyDescent="0.2">
      <c r="A2805" t="s">
        <v>7575</v>
      </c>
      <c r="B2805" s="4" t="s">
        <v>14184</v>
      </c>
      <c r="C2805" t="str">
        <f>CONCATENATE(A2805,", ",B2805)</f>
        <v xml:space="preserve">mansl, </v>
      </c>
    </row>
    <row r="2806" spans="1:4" hidden="1" x14ac:dyDescent="0.2">
      <c r="A2806" t="s">
        <v>7673</v>
      </c>
      <c r="B2806" s="4" t="s">
        <v>14184</v>
      </c>
      <c r="C2806" t="str">
        <f>CONCATENATE(A2806,", ",B2806)</f>
        <v xml:space="preserve">2nd degree, </v>
      </c>
    </row>
    <row r="2807" spans="1:4" x14ac:dyDescent="0.2">
      <c r="A2807" t="s">
        <v>11996</v>
      </c>
      <c r="B2807" s="4" t="s">
        <v>14184</v>
      </c>
      <c r="C2807" t="str">
        <f>CONCATENATE(A2807,", ",B2807)</f>
        <v xml:space="preserve">robbery?, </v>
      </c>
      <c r="D2807" t="s">
        <v>11515</v>
      </c>
    </row>
    <row r="2808" spans="1:4" hidden="1" x14ac:dyDescent="0.2">
      <c r="A2808" t="s">
        <v>7673</v>
      </c>
      <c r="B2808" s="4" t="s">
        <v>823</v>
      </c>
      <c r="C2808" t="str">
        <f>CONCATENATE(A2808,", ",B2808)</f>
        <v>2nd degree, US Army</v>
      </c>
    </row>
    <row r="2809" spans="1:4" hidden="1" x14ac:dyDescent="0.2">
      <c r="A2809" t="s">
        <v>7846</v>
      </c>
      <c r="B2809" s="4" t="s">
        <v>14184</v>
      </c>
      <c r="C2809" t="str">
        <f>CONCATENATE(A2809,", ",B2809)</f>
        <v xml:space="preserve">1st degree, </v>
      </c>
    </row>
    <row r="2810" spans="1:4" x14ac:dyDescent="0.2">
      <c r="A2810" t="s">
        <v>6539</v>
      </c>
      <c r="B2810" s="4" t="s">
        <v>14184</v>
      </c>
      <c r="C2810" t="str">
        <f>CONCATENATE(A2810,", ",B2810)</f>
        <v xml:space="preserve">robbery revenge, </v>
      </c>
      <c r="D2810" t="s">
        <v>11515</v>
      </c>
    </row>
    <row r="2811" spans="1:4" x14ac:dyDescent="0.2">
      <c r="A2811" t="s">
        <v>11515</v>
      </c>
      <c r="B2811" s="4" t="s">
        <v>14184</v>
      </c>
      <c r="C2811" t="str">
        <f>CONCATENATE(A2811,", ",B2811)</f>
        <v xml:space="preserve">Robbery, </v>
      </c>
      <c r="D2811" t="s">
        <v>11515</v>
      </c>
    </row>
    <row r="2812" spans="1:4" x14ac:dyDescent="0.2">
      <c r="A2812" t="s">
        <v>11581</v>
      </c>
      <c r="B2812" s="4" t="s">
        <v>14184</v>
      </c>
      <c r="C2812" t="str">
        <f>CONCATENATE(A2812,", ",B2812)</f>
        <v xml:space="preserve">robbery, </v>
      </c>
      <c r="D2812" t="s">
        <v>11515</v>
      </c>
    </row>
    <row r="2813" spans="1:4" x14ac:dyDescent="0.2">
      <c r="A2813" t="s">
        <v>11581</v>
      </c>
      <c r="B2813" s="4" t="s">
        <v>14184</v>
      </c>
      <c r="C2813" t="str">
        <f>CONCATENATE(A2813,", ",B2813)</f>
        <v xml:space="preserve">robbery, </v>
      </c>
      <c r="D2813" t="s">
        <v>11515</v>
      </c>
    </row>
    <row r="2814" spans="1:4" x14ac:dyDescent="0.2">
      <c r="A2814" t="s">
        <v>11581</v>
      </c>
      <c r="B2814" s="4" t="s">
        <v>14184</v>
      </c>
      <c r="C2814" t="str">
        <f>CONCATENATE(A2814,", ",B2814)</f>
        <v xml:space="preserve">robbery, </v>
      </c>
      <c r="D2814" t="s">
        <v>11515</v>
      </c>
    </row>
    <row r="2815" spans="1:4" hidden="1" x14ac:dyDescent="0.2">
      <c r="B2815" s="4" t="s">
        <v>824</v>
      </c>
      <c r="C2815" t="str">
        <f>CONCATENATE(A2815,", ",B2815)</f>
        <v>, shot by special</v>
      </c>
    </row>
    <row r="2816" spans="1:4" x14ac:dyDescent="0.2">
      <c r="A2816" t="s">
        <v>5660</v>
      </c>
      <c r="B2816" s="4" t="s">
        <v>14184</v>
      </c>
      <c r="C2816" t="str">
        <f>CONCATENATE(A2816,", ",B2816)</f>
        <v xml:space="preserve">gay robbery, </v>
      </c>
      <c r="D2816" t="s">
        <v>11515</v>
      </c>
    </row>
    <row r="2817" spans="1:4" x14ac:dyDescent="0.2">
      <c r="A2817" t="s">
        <v>11581</v>
      </c>
      <c r="B2817" s="4" t="s">
        <v>14184</v>
      </c>
      <c r="C2817" t="str">
        <f>CONCATENATE(A2817,", ",B2817)</f>
        <v xml:space="preserve">robbery, </v>
      </c>
      <c r="D2817" t="s">
        <v>11515</v>
      </c>
    </row>
    <row r="2818" spans="1:4" x14ac:dyDescent="0.2">
      <c r="A2818" t="s">
        <v>11581</v>
      </c>
      <c r="B2818" s="4" t="s">
        <v>14184</v>
      </c>
      <c r="C2818" t="str">
        <f>CONCATENATE(A2818,", ",B2818)</f>
        <v xml:space="preserve">robbery, </v>
      </c>
      <c r="D2818" t="s">
        <v>11515</v>
      </c>
    </row>
    <row r="2819" spans="1:4" hidden="1" x14ac:dyDescent="0.2">
      <c r="A2819" t="s">
        <v>7855</v>
      </c>
      <c r="B2819" s="4" t="s">
        <v>14184</v>
      </c>
      <c r="C2819" t="str">
        <f>CONCATENATE(A2819,", ",B2819)</f>
        <v xml:space="preserve">Dope dealers, </v>
      </c>
    </row>
    <row r="2820" spans="1:4" x14ac:dyDescent="0.2">
      <c r="A2820" t="s">
        <v>11581</v>
      </c>
      <c r="B2820" s="4" t="s">
        <v>14184</v>
      </c>
      <c r="C2820" t="str">
        <f>CONCATENATE(A2820,", ",B2820)</f>
        <v xml:space="preserve">robbery, </v>
      </c>
      <c r="D2820" t="s">
        <v>11515</v>
      </c>
    </row>
    <row r="2821" spans="1:4" hidden="1" x14ac:dyDescent="0.2">
      <c r="A2821" t="s">
        <v>7673</v>
      </c>
      <c r="B2821" s="4" t="s">
        <v>14184</v>
      </c>
      <c r="C2821" t="str">
        <f>CONCATENATE(A2821,", ",B2821)</f>
        <v xml:space="preserve">2nd degree, </v>
      </c>
    </row>
    <row r="2822" spans="1:4" x14ac:dyDescent="0.2">
      <c r="A2822" t="s">
        <v>5660</v>
      </c>
      <c r="B2822" s="4" t="s">
        <v>14184</v>
      </c>
      <c r="C2822" t="str">
        <f>CONCATENATE(A2822,", ",B2822)</f>
        <v xml:space="preserve">gay robbery, </v>
      </c>
      <c r="D2822" t="s">
        <v>11515</v>
      </c>
    </row>
    <row r="2823" spans="1:4" x14ac:dyDescent="0.2">
      <c r="A2823" t="s">
        <v>6565</v>
      </c>
      <c r="B2823" s="4" t="s">
        <v>14184</v>
      </c>
      <c r="C2823" t="str">
        <f>CONCATENATE(A2823,", ",B2823)</f>
        <v xml:space="preserve">att.robbery, </v>
      </c>
      <c r="D2823" t="s">
        <v>11515</v>
      </c>
    </row>
    <row r="2824" spans="1:4" hidden="1" x14ac:dyDescent="0.2">
      <c r="A2824" t="s">
        <v>12308</v>
      </c>
      <c r="B2824" s="4" t="s">
        <v>14184</v>
      </c>
      <c r="C2824" t="str">
        <f>CONCATENATE(A2824,", ",B2824)</f>
        <v xml:space="preserve">Sus 801, </v>
      </c>
    </row>
    <row r="2825" spans="1:4" hidden="1" x14ac:dyDescent="0.2">
      <c r="A2825" t="s">
        <v>12308</v>
      </c>
      <c r="B2825" s="4" t="s">
        <v>14184</v>
      </c>
      <c r="C2825" t="str">
        <f>CONCATENATE(A2825,", ",B2825)</f>
        <v xml:space="preserve">Sus 801, </v>
      </c>
    </row>
    <row r="2826" spans="1:4" x14ac:dyDescent="0.2">
      <c r="A2826" t="s">
        <v>5230</v>
      </c>
      <c r="B2826" s="4" t="s">
        <v>14184</v>
      </c>
      <c r="C2826" t="str">
        <f>CONCATENATE(A2826,", ",B2826)</f>
        <v xml:space="preserve">robbery grocery, </v>
      </c>
      <c r="D2826" t="s">
        <v>11515</v>
      </c>
    </row>
    <row r="2827" spans="1:4" x14ac:dyDescent="0.2">
      <c r="A2827" t="s">
        <v>11581</v>
      </c>
      <c r="B2827" s="4" t="s">
        <v>14184</v>
      </c>
      <c r="C2827" t="str">
        <f>CONCATENATE(A2827,", ",B2827)</f>
        <v xml:space="preserve">robbery, </v>
      </c>
      <c r="D2827" t="s">
        <v>11515</v>
      </c>
    </row>
    <row r="2828" spans="1:4" x14ac:dyDescent="0.2">
      <c r="A2828" t="s">
        <v>11581</v>
      </c>
      <c r="B2828" s="4" t="s">
        <v>14184</v>
      </c>
      <c r="C2828" t="str">
        <f>CONCATENATE(A2828,", ",B2828)</f>
        <v xml:space="preserve">robbery, </v>
      </c>
      <c r="D2828" t="s">
        <v>11515</v>
      </c>
    </row>
    <row r="2829" spans="1:4" x14ac:dyDescent="0.2">
      <c r="A2829" t="s">
        <v>11581</v>
      </c>
      <c r="B2829" s="4" t="s">
        <v>1113</v>
      </c>
      <c r="C2829" t="str">
        <f>CONCATENATE(A2829,", ",B2829)</f>
        <v>robbery, 1stdegree trial</v>
      </c>
      <c r="D2829" t="s">
        <v>11515</v>
      </c>
    </row>
    <row r="2830" spans="1:4" x14ac:dyDescent="0.2">
      <c r="A2830" t="s">
        <v>5660</v>
      </c>
      <c r="B2830" s="4" t="s">
        <v>14184</v>
      </c>
      <c r="C2830" t="str">
        <f>CONCATENATE(A2830,", ",B2830)</f>
        <v xml:space="preserve">gay robbery, </v>
      </c>
      <c r="D2830" t="s">
        <v>11515</v>
      </c>
    </row>
    <row r="2831" spans="1:4" x14ac:dyDescent="0.2">
      <c r="A2831" t="s">
        <v>11581</v>
      </c>
      <c r="B2831" s="4" t="s">
        <v>14184</v>
      </c>
      <c r="C2831" t="str">
        <f>CONCATENATE(A2831,", ",B2831)</f>
        <v xml:space="preserve">robbery, </v>
      </c>
      <c r="D2831" t="s">
        <v>11515</v>
      </c>
    </row>
    <row r="2832" spans="1:4" hidden="1" x14ac:dyDescent="0.2">
      <c r="A2832" t="s">
        <v>7663</v>
      </c>
      <c r="B2832" s="4" t="s">
        <v>14184</v>
      </c>
      <c r="C2832" t="str">
        <f>CONCATENATE(A2832,", ",B2832)</f>
        <v xml:space="preserve">manslaughter, </v>
      </c>
    </row>
    <row r="2833" spans="1:4" hidden="1" x14ac:dyDescent="0.2">
      <c r="A2833" t="s">
        <v>7673</v>
      </c>
      <c r="B2833" s="4" t="s">
        <v>14184</v>
      </c>
      <c r="C2833" t="str">
        <f>CONCATENATE(A2833,", ",B2833)</f>
        <v xml:space="preserve">2nd degree, </v>
      </c>
    </row>
    <row r="2834" spans="1:4" x14ac:dyDescent="0.2">
      <c r="A2834" t="s">
        <v>11581</v>
      </c>
      <c r="B2834" s="4" t="s">
        <v>14184</v>
      </c>
      <c r="C2834" t="str">
        <f>CONCATENATE(A2834,", ",B2834)</f>
        <v xml:space="preserve">robbery, </v>
      </c>
      <c r="D2834" t="s">
        <v>11515</v>
      </c>
    </row>
    <row r="2835" spans="1:4" x14ac:dyDescent="0.2">
      <c r="A2835" t="s">
        <v>11581</v>
      </c>
      <c r="B2835" s="4" t="s">
        <v>14184</v>
      </c>
      <c r="C2835" t="str">
        <f>CONCATENATE(A2835,", ",B2835)</f>
        <v xml:space="preserve">robbery, </v>
      </c>
      <c r="D2835" t="s">
        <v>11515</v>
      </c>
    </row>
    <row r="2836" spans="1:4" hidden="1" x14ac:dyDescent="0.2">
      <c r="A2836" t="s">
        <v>9572</v>
      </c>
      <c r="B2836" s="4" t="s">
        <v>14184</v>
      </c>
      <c r="C2836" t="str">
        <f>CONCATENATE(A2836,", ",B2836)</f>
        <v xml:space="preserve">dismissed, </v>
      </c>
    </row>
    <row r="2837" spans="1:4" hidden="1" x14ac:dyDescent="0.2">
      <c r="A2837" t="s">
        <v>11830</v>
      </c>
      <c r="B2837" s="4" t="s">
        <v>14184</v>
      </c>
      <c r="C2837" t="str">
        <f>CONCATENATE(A2837,", ",B2837)</f>
        <v xml:space="preserve">sus 801, </v>
      </c>
    </row>
    <row r="2838" spans="1:4" hidden="1" x14ac:dyDescent="0.2">
      <c r="A2838" t="s">
        <v>9572</v>
      </c>
      <c r="B2838" s="4" t="s">
        <v>14184</v>
      </c>
      <c r="C2838" t="str">
        <f>CONCATENATE(A2838,", ",B2838)</f>
        <v xml:space="preserve">dismissed, </v>
      </c>
    </row>
    <row r="2839" spans="1:4" hidden="1" x14ac:dyDescent="0.2">
      <c r="A2839" t="s">
        <v>9572</v>
      </c>
      <c r="B2839" s="4" t="s">
        <v>14184</v>
      </c>
      <c r="C2839" t="str">
        <f>CONCATENATE(A2839,", ",B2839)</f>
        <v xml:space="preserve">dismissed, </v>
      </c>
    </row>
    <row r="2840" spans="1:4" x14ac:dyDescent="0.2">
      <c r="A2840" t="s">
        <v>11996</v>
      </c>
      <c r="B2840" s="4" t="s">
        <v>14184</v>
      </c>
      <c r="C2840" t="str">
        <f>CONCATENATE(A2840,", ",B2840)</f>
        <v xml:space="preserve">robbery?, </v>
      </c>
      <c r="D2840" t="s">
        <v>11515</v>
      </c>
    </row>
    <row r="2841" spans="1:4" hidden="1" x14ac:dyDescent="0.2">
      <c r="A2841" t="s">
        <v>9572</v>
      </c>
      <c r="B2841" s="4" t="s">
        <v>14184</v>
      </c>
      <c r="C2841" t="str">
        <f>CONCATENATE(A2841,", ",B2841)</f>
        <v xml:space="preserve">dismissed, </v>
      </c>
    </row>
    <row r="2842" spans="1:4" hidden="1" x14ac:dyDescent="0.2">
      <c r="A2842" t="s">
        <v>9572</v>
      </c>
      <c r="B2842" s="4" t="s">
        <v>14184</v>
      </c>
      <c r="C2842" t="str">
        <f>CONCATENATE(A2842,", ",B2842)</f>
        <v xml:space="preserve">dismissed, </v>
      </c>
    </row>
    <row r="2843" spans="1:4" hidden="1" x14ac:dyDescent="0.2">
      <c r="A2843" t="s">
        <v>7663</v>
      </c>
      <c r="B2843" s="4" t="s">
        <v>14184</v>
      </c>
      <c r="C2843" t="str">
        <f>CONCATENATE(A2843,", ",B2843)</f>
        <v xml:space="preserve">manslaughter, </v>
      </c>
    </row>
    <row r="2844" spans="1:4" x14ac:dyDescent="0.2">
      <c r="A2844" t="s">
        <v>11581</v>
      </c>
      <c r="B2844" s="4" t="s">
        <v>14184</v>
      </c>
      <c r="C2844" t="str">
        <f>CONCATENATE(A2844,", ",B2844)</f>
        <v xml:space="preserve">robbery, </v>
      </c>
      <c r="D2844" t="s">
        <v>11515</v>
      </c>
    </row>
    <row r="2845" spans="1:4" hidden="1" x14ac:dyDescent="0.2">
      <c r="A2845" t="s">
        <v>7678</v>
      </c>
      <c r="B2845" s="4" t="s">
        <v>14184</v>
      </c>
      <c r="C2845" t="str">
        <f>CONCATENATE(A2845,", ",B2845)</f>
        <v xml:space="preserve">Manslaughter, </v>
      </c>
    </row>
    <row r="2846" spans="1:4" hidden="1" x14ac:dyDescent="0.2">
      <c r="A2846" t="s">
        <v>11830</v>
      </c>
      <c r="B2846" s="4" t="s">
        <v>825</v>
      </c>
      <c r="C2846" t="str">
        <f>CONCATENATE(A2846,", ",B2846)</f>
        <v>sus 801, double see next</v>
      </c>
    </row>
    <row r="2847" spans="1:4" hidden="1" x14ac:dyDescent="0.2">
      <c r="A2847" t="s">
        <v>11830</v>
      </c>
      <c r="B2847" s="4" t="s">
        <v>14184</v>
      </c>
      <c r="C2847" t="str">
        <f>CONCATENATE(A2847,", ",B2847)</f>
        <v xml:space="preserve">sus 801, </v>
      </c>
    </row>
    <row r="2848" spans="1:4" hidden="1" x14ac:dyDescent="0.2">
      <c r="A2848" t="s">
        <v>7673</v>
      </c>
      <c r="B2848" s="4" t="s">
        <v>14184</v>
      </c>
      <c r="C2848" t="str">
        <f>CONCATENATE(A2848,", ",B2848)</f>
        <v xml:space="preserve">2nd degree, </v>
      </c>
    </row>
    <row r="2849" spans="1:4" x14ac:dyDescent="0.2">
      <c r="A2849" t="s">
        <v>11581</v>
      </c>
      <c r="B2849" s="4" t="s">
        <v>14184</v>
      </c>
      <c r="C2849" t="str">
        <f>CONCATENATE(A2849,", ",B2849)</f>
        <v xml:space="preserve">robbery, </v>
      </c>
      <c r="D2849" t="s">
        <v>11515</v>
      </c>
    </row>
    <row r="2850" spans="1:4" x14ac:dyDescent="0.2">
      <c r="A2850" t="s">
        <v>11996</v>
      </c>
      <c r="B2850" s="4" t="s">
        <v>14184</v>
      </c>
      <c r="C2850" t="str">
        <f>CONCATENATE(A2850,", ",B2850)</f>
        <v xml:space="preserve">robbery?, </v>
      </c>
      <c r="D2850" t="s">
        <v>11515</v>
      </c>
    </row>
    <row r="2851" spans="1:4" hidden="1" x14ac:dyDescent="0.2">
      <c r="A2851" t="s">
        <v>12123</v>
      </c>
      <c r="B2851" s="4" t="s">
        <v>14184</v>
      </c>
      <c r="C2851" t="str">
        <f>CONCATENATE(A2851,", ",B2851)</f>
        <v xml:space="preserve">arson, </v>
      </c>
    </row>
    <row r="2852" spans="1:4" x14ac:dyDescent="0.2">
      <c r="A2852" t="s">
        <v>6320</v>
      </c>
      <c r="B2852" s="4" t="s">
        <v>1115</v>
      </c>
      <c r="C2852" t="str">
        <f>CONCATENATE(A2852,", ",B2852)</f>
        <v>robbery narcotic, died 2/8/83</v>
      </c>
      <c r="D2852" t="s">
        <v>11515</v>
      </c>
    </row>
    <row r="2853" spans="1:4" x14ac:dyDescent="0.2">
      <c r="A2853" t="s">
        <v>11581</v>
      </c>
      <c r="B2853" s="4" t="s">
        <v>14184</v>
      </c>
      <c r="C2853" t="str">
        <f>CONCATENATE(A2853,", ",B2853)</f>
        <v xml:space="preserve">robbery, </v>
      </c>
      <c r="D2853" t="s">
        <v>11515</v>
      </c>
    </row>
    <row r="2854" spans="1:4" x14ac:dyDescent="0.2">
      <c r="A2854" t="s">
        <v>5660</v>
      </c>
      <c r="B2854" s="4" t="s">
        <v>14184</v>
      </c>
      <c r="C2854" t="str">
        <f>CONCATENATE(A2854,", ",B2854)</f>
        <v xml:space="preserve">gay robbery, </v>
      </c>
      <c r="D2854" t="s">
        <v>11515</v>
      </c>
    </row>
    <row r="2855" spans="1:4" x14ac:dyDescent="0.2">
      <c r="A2855" t="s">
        <v>11581</v>
      </c>
      <c r="B2855" s="4" t="s">
        <v>14184</v>
      </c>
      <c r="C2855" t="str">
        <f>CONCATENATE(A2855,", ",B2855)</f>
        <v xml:space="preserve">robbery, </v>
      </c>
      <c r="D2855" t="s">
        <v>11515</v>
      </c>
    </row>
    <row r="2856" spans="1:4" x14ac:dyDescent="0.2">
      <c r="A2856" t="s">
        <v>11581</v>
      </c>
      <c r="B2856" s="4" t="s">
        <v>14184</v>
      </c>
      <c r="C2856" t="str">
        <f>CONCATENATE(A2856,", ",B2856)</f>
        <v xml:space="preserve">robbery, </v>
      </c>
      <c r="D2856" t="s">
        <v>11515</v>
      </c>
    </row>
    <row r="2857" spans="1:4" hidden="1" x14ac:dyDescent="0.2">
      <c r="A2857" t="s">
        <v>7673</v>
      </c>
      <c r="B2857" s="4" t="s">
        <v>14184</v>
      </c>
      <c r="C2857" t="str">
        <f>CONCATENATE(A2857,", ",B2857)</f>
        <v xml:space="preserve">2nd degree, </v>
      </c>
    </row>
    <row r="2858" spans="1:4" x14ac:dyDescent="0.2">
      <c r="A2858" t="s">
        <v>6633</v>
      </c>
      <c r="B2858" s="4" t="s">
        <v>14184</v>
      </c>
      <c r="C2858" t="str">
        <f>CONCATENATE(A2858,", ",B2858)</f>
        <v xml:space="preserve">family robbery, </v>
      </c>
      <c r="D2858" t="s">
        <v>11515</v>
      </c>
    </row>
    <row r="2859" spans="1:4" x14ac:dyDescent="0.2">
      <c r="A2859" t="s">
        <v>5660</v>
      </c>
      <c r="B2859" s="4" t="s">
        <v>14184</v>
      </c>
      <c r="C2859" t="str">
        <f>CONCATENATE(A2859,", ",B2859)</f>
        <v xml:space="preserve">gay robbery, </v>
      </c>
      <c r="D2859" t="s">
        <v>11515</v>
      </c>
    </row>
    <row r="2860" spans="1:4" x14ac:dyDescent="0.2">
      <c r="A2860" t="s">
        <v>5660</v>
      </c>
      <c r="B2860" s="4" t="s">
        <v>14184</v>
      </c>
      <c r="C2860" t="str">
        <f>CONCATENATE(A2860,", ",B2860)</f>
        <v xml:space="preserve">gay robbery, </v>
      </c>
      <c r="D2860" t="s">
        <v>11515</v>
      </c>
    </row>
    <row r="2861" spans="1:4" hidden="1" x14ac:dyDescent="0.2">
      <c r="A2861" t="s">
        <v>11830</v>
      </c>
      <c r="B2861" s="4" t="s">
        <v>14184</v>
      </c>
      <c r="C2861" t="str">
        <f>CONCATENATE(A2861,", ",B2861)</f>
        <v xml:space="preserve">sus 801, </v>
      </c>
    </row>
    <row r="2862" spans="1:4" x14ac:dyDescent="0.2">
      <c r="A2862" t="s">
        <v>11581</v>
      </c>
      <c r="B2862" s="4" t="s">
        <v>14184</v>
      </c>
      <c r="C2862" t="str">
        <f>CONCATENATE(A2862,", ",B2862)</f>
        <v xml:space="preserve">robbery, </v>
      </c>
      <c r="D2862" t="s">
        <v>11515</v>
      </c>
    </row>
    <row r="2863" spans="1:4" hidden="1" x14ac:dyDescent="0.2">
      <c r="A2863" t="s">
        <v>9572</v>
      </c>
      <c r="B2863" s="4" t="s">
        <v>14184</v>
      </c>
      <c r="C2863" t="str">
        <f>CONCATENATE(A2863,", ",B2863)</f>
        <v xml:space="preserve">dismissed, </v>
      </c>
    </row>
    <row r="2864" spans="1:4" x14ac:dyDescent="0.2">
      <c r="A2864" t="s">
        <v>11581</v>
      </c>
      <c r="B2864" s="4" t="s">
        <v>14184</v>
      </c>
      <c r="C2864" t="str">
        <f>CONCATENATE(A2864,", ",B2864)</f>
        <v xml:space="preserve">robbery, </v>
      </c>
      <c r="D2864" t="s">
        <v>11515</v>
      </c>
    </row>
    <row r="2865" spans="1:4" hidden="1" x14ac:dyDescent="0.2">
      <c r="A2865" t="s">
        <v>7896</v>
      </c>
      <c r="B2865" s="4" t="s">
        <v>14184</v>
      </c>
      <c r="C2865" t="str">
        <f>CONCATENATE(A2865,", ",B2865)</f>
        <v xml:space="preserve">Possible, </v>
      </c>
    </row>
    <row r="2866" spans="1:4" hidden="1" x14ac:dyDescent="0.2">
      <c r="A2866" t="s">
        <v>9572</v>
      </c>
      <c r="B2866" s="4" t="s">
        <v>14184</v>
      </c>
      <c r="C2866" t="str">
        <f>CONCATENATE(A2866,", ",B2866)</f>
        <v xml:space="preserve">dismissed, </v>
      </c>
    </row>
    <row r="2867" spans="1:4" x14ac:dyDescent="0.2">
      <c r="A2867" t="s">
        <v>11581</v>
      </c>
      <c r="B2867" s="4" t="s">
        <v>14184</v>
      </c>
      <c r="C2867" t="str">
        <f>CONCATENATE(A2867,", ",B2867)</f>
        <v xml:space="preserve">robbery, </v>
      </c>
      <c r="D2867" t="s">
        <v>11515</v>
      </c>
    </row>
    <row r="2868" spans="1:4" x14ac:dyDescent="0.2">
      <c r="A2868" t="s">
        <v>5660</v>
      </c>
      <c r="B2868" s="4" t="s">
        <v>14184</v>
      </c>
      <c r="C2868" t="str">
        <f>CONCATENATE(A2868,", ",B2868)</f>
        <v xml:space="preserve">gay robbery, </v>
      </c>
      <c r="D2868" t="s">
        <v>11515</v>
      </c>
    </row>
    <row r="2869" spans="1:4" x14ac:dyDescent="0.2">
      <c r="A2869" t="s">
        <v>11581</v>
      </c>
      <c r="B2869" s="4" t="s">
        <v>14184</v>
      </c>
      <c r="C2869" t="str">
        <f>CONCATENATE(A2869,", ",B2869)</f>
        <v xml:space="preserve">robbery, </v>
      </c>
      <c r="D2869" t="s">
        <v>11515</v>
      </c>
    </row>
    <row r="2870" spans="1:4" hidden="1" x14ac:dyDescent="0.2">
      <c r="A2870" t="s">
        <v>7656</v>
      </c>
      <c r="B2870" s="4" t="s">
        <v>14184</v>
      </c>
      <c r="C2870" t="str">
        <f>CONCATENATE(A2870,", ",B2870)</f>
        <v xml:space="preserve">not guilty, </v>
      </c>
    </row>
    <row r="2871" spans="1:4" hidden="1" x14ac:dyDescent="0.2">
      <c r="A2871" t="s">
        <v>11830</v>
      </c>
      <c r="B2871" s="4" t="s">
        <v>14184</v>
      </c>
      <c r="C2871" t="str">
        <f>CONCATENATE(A2871,", ",B2871)</f>
        <v xml:space="preserve">sus 801, </v>
      </c>
    </row>
    <row r="2872" spans="1:4" hidden="1" x14ac:dyDescent="0.2">
      <c r="A2872" t="s">
        <v>11830</v>
      </c>
      <c r="B2872" s="4" t="s">
        <v>14184</v>
      </c>
      <c r="C2872" t="str">
        <f>CONCATENATE(A2872,", ",B2872)</f>
        <v xml:space="preserve">sus 801, </v>
      </c>
    </row>
    <row r="2873" spans="1:4" hidden="1" x14ac:dyDescent="0.2">
      <c r="A2873" t="s">
        <v>11830</v>
      </c>
      <c r="B2873" s="4" t="s">
        <v>14184</v>
      </c>
      <c r="C2873" t="str">
        <f>CONCATENATE(A2873,", ",B2873)</f>
        <v xml:space="preserve">sus 801, </v>
      </c>
    </row>
    <row r="2874" spans="1:4" hidden="1" x14ac:dyDescent="0.2">
      <c r="A2874" t="s">
        <v>11830</v>
      </c>
      <c r="B2874" s="4" t="s">
        <v>14184</v>
      </c>
      <c r="C2874" t="str">
        <f>CONCATENATE(A2874,", ",B2874)</f>
        <v xml:space="preserve">sus 801, </v>
      </c>
    </row>
    <row r="2875" spans="1:4" hidden="1" x14ac:dyDescent="0.2">
      <c r="A2875" t="s">
        <v>11830</v>
      </c>
      <c r="B2875" s="4" t="s">
        <v>14184</v>
      </c>
      <c r="C2875" t="str">
        <f>CONCATENATE(A2875,", ",B2875)</f>
        <v xml:space="preserve">sus 801, </v>
      </c>
    </row>
    <row r="2876" spans="1:4" hidden="1" x14ac:dyDescent="0.2">
      <c r="A2876" t="s">
        <v>7656</v>
      </c>
      <c r="B2876" s="4" t="s">
        <v>14184</v>
      </c>
      <c r="C2876" t="str">
        <f>CONCATENATE(A2876,", ",B2876)</f>
        <v xml:space="preserve">not guilty, </v>
      </c>
    </row>
    <row r="2877" spans="1:4" x14ac:dyDescent="0.2">
      <c r="A2877" t="s">
        <v>11581</v>
      </c>
      <c r="B2877" s="4" t="s">
        <v>14184</v>
      </c>
      <c r="C2877" t="str">
        <f>CONCATENATE(A2877,", ",B2877)</f>
        <v xml:space="preserve">robbery, </v>
      </c>
      <c r="D2877" t="s">
        <v>11515</v>
      </c>
    </row>
    <row r="2878" spans="1:4" x14ac:dyDescent="0.2">
      <c r="A2878" t="s">
        <v>11581</v>
      </c>
      <c r="B2878" s="4" t="s">
        <v>14184</v>
      </c>
      <c r="C2878" t="str">
        <f>CONCATENATE(A2878,", ",B2878)</f>
        <v xml:space="preserve">robbery, </v>
      </c>
      <c r="D2878" t="s">
        <v>11515</v>
      </c>
    </row>
    <row r="2879" spans="1:4" x14ac:dyDescent="0.2">
      <c r="A2879" t="s">
        <v>6671</v>
      </c>
      <c r="B2879" s="4" t="s">
        <v>14184</v>
      </c>
      <c r="C2879" t="str">
        <f>CONCATENATE(A2879,", ",B2879)</f>
        <v xml:space="preserve">burg robbery, </v>
      </c>
      <c r="D2879" t="s">
        <v>11515</v>
      </c>
    </row>
    <row r="2880" spans="1:4" x14ac:dyDescent="0.2">
      <c r="A2880" t="s">
        <v>5660</v>
      </c>
      <c r="B2880" s="4" t="s">
        <v>14184</v>
      </c>
      <c r="C2880" t="str">
        <f>CONCATENATE(A2880,", ",B2880)</f>
        <v xml:space="preserve">gay robbery, </v>
      </c>
      <c r="D2880" t="s">
        <v>11515</v>
      </c>
    </row>
    <row r="2881" spans="1:4" x14ac:dyDescent="0.2">
      <c r="A2881" t="s">
        <v>11581</v>
      </c>
      <c r="B2881" s="4" t="s">
        <v>14184</v>
      </c>
      <c r="C2881" t="str">
        <f>CONCATENATE(A2881,", ",B2881)</f>
        <v xml:space="preserve">robbery, </v>
      </c>
      <c r="D2881" t="s">
        <v>11515</v>
      </c>
    </row>
    <row r="2882" spans="1:4" hidden="1" x14ac:dyDescent="0.2">
      <c r="A2882" t="s">
        <v>11830</v>
      </c>
      <c r="B2882" s="4" t="s">
        <v>14184</v>
      </c>
      <c r="C2882" t="str">
        <f>CONCATENATE(A2882,", ",B2882)</f>
        <v xml:space="preserve">sus 801, </v>
      </c>
    </row>
    <row r="2883" spans="1:4" hidden="1" x14ac:dyDescent="0.2">
      <c r="A2883" t="s">
        <v>7575</v>
      </c>
      <c r="B2883" s="4" t="s">
        <v>14184</v>
      </c>
      <c r="C2883" t="str">
        <f>CONCATENATE(A2883,", ",B2883)</f>
        <v xml:space="preserve">mansl, </v>
      </c>
    </row>
    <row r="2884" spans="1:4" x14ac:dyDescent="0.2">
      <c r="A2884" t="s">
        <v>11581</v>
      </c>
      <c r="B2884" s="4" t="s">
        <v>14184</v>
      </c>
      <c r="C2884" t="str">
        <f>CONCATENATE(A2884,", ",B2884)</f>
        <v xml:space="preserve">robbery, </v>
      </c>
      <c r="D2884" t="s">
        <v>11515</v>
      </c>
    </row>
    <row r="2885" spans="1:4" hidden="1" x14ac:dyDescent="0.2">
      <c r="A2885" t="s">
        <v>7912</v>
      </c>
      <c r="B2885" s="4" t="s">
        <v>14184</v>
      </c>
      <c r="C2885" t="str">
        <f>CONCATENATE(A2885,", ",B2885)</f>
        <v xml:space="preserve">life, </v>
      </c>
    </row>
    <row r="2886" spans="1:4" x14ac:dyDescent="0.2">
      <c r="A2886" t="s">
        <v>11581</v>
      </c>
      <c r="B2886" s="4" t="s">
        <v>14184</v>
      </c>
      <c r="C2886" t="str">
        <f>CONCATENATE(A2886,", ",B2886)</f>
        <v xml:space="preserve">robbery, </v>
      </c>
      <c r="D2886" t="s">
        <v>11515</v>
      </c>
    </row>
    <row r="2887" spans="1:4" hidden="1" x14ac:dyDescent="0.2">
      <c r="A2887" t="s">
        <v>7575</v>
      </c>
      <c r="B2887" s="4" t="s">
        <v>14184</v>
      </c>
      <c r="C2887" t="str">
        <f>CONCATENATE(A2887,", ",B2887)</f>
        <v xml:space="preserve">mansl, </v>
      </c>
    </row>
    <row r="2888" spans="1:4" x14ac:dyDescent="0.2">
      <c r="A2888" t="s">
        <v>11581</v>
      </c>
      <c r="B2888" s="4" t="s">
        <v>14184</v>
      </c>
      <c r="C2888" t="str">
        <f>CONCATENATE(A2888,", ",B2888)</f>
        <v xml:space="preserve">robbery, </v>
      </c>
      <c r="D2888" t="s">
        <v>11515</v>
      </c>
    </row>
    <row r="2889" spans="1:4" x14ac:dyDescent="0.2">
      <c r="A2889" t="s">
        <v>11581</v>
      </c>
      <c r="B2889" s="4" t="s">
        <v>14184</v>
      </c>
      <c r="C2889" t="str">
        <f>CONCATENATE(A2889,", ",B2889)</f>
        <v xml:space="preserve">robbery, </v>
      </c>
      <c r="D2889" t="s">
        <v>11515</v>
      </c>
    </row>
    <row r="2890" spans="1:4" x14ac:dyDescent="0.2">
      <c r="A2890" t="s">
        <v>5230</v>
      </c>
      <c r="B2890" s="4" t="s">
        <v>14184</v>
      </c>
      <c r="C2890" t="str">
        <f>CONCATENATE(A2890,", ",B2890)</f>
        <v xml:space="preserve">robbery grocery, </v>
      </c>
      <c r="D2890" t="s">
        <v>11515</v>
      </c>
    </row>
    <row r="2891" spans="1:4" x14ac:dyDescent="0.2">
      <c r="A2891" t="s">
        <v>5660</v>
      </c>
      <c r="B2891" s="4" t="s">
        <v>14184</v>
      </c>
      <c r="C2891" t="str">
        <f>CONCATENATE(A2891,", ",B2891)</f>
        <v xml:space="preserve">gay robbery, </v>
      </c>
      <c r="D2891" t="s">
        <v>11515</v>
      </c>
    </row>
    <row r="2892" spans="1:4" x14ac:dyDescent="0.2">
      <c r="A2892" t="s">
        <v>11581</v>
      </c>
      <c r="B2892" s="4" t="s">
        <v>1120</v>
      </c>
      <c r="C2892" t="str">
        <f>CONCATENATE(A2892,", ",B2892)</f>
        <v>robbery, died 1/11/82</v>
      </c>
      <c r="D2892" t="s">
        <v>11515</v>
      </c>
    </row>
    <row r="2893" spans="1:4" x14ac:dyDescent="0.2">
      <c r="A2893" t="s">
        <v>5660</v>
      </c>
      <c r="B2893" s="4" t="s">
        <v>14184</v>
      </c>
      <c r="C2893" t="str">
        <f>CONCATENATE(A2893,", ",B2893)</f>
        <v xml:space="preserve">gay robbery, </v>
      </c>
      <c r="D2893" t="s">
        <v>11515</v>
      </c>
    </row>
    <row r="2894" spans="1:4" x14ac:dyDescent="0.2">
      <c r="A2894" t="s">
        <v>11581</v>
      </c>
      <c r="B2894" s="4" t="s">
        <v>14184</v>
      </c>
      <c r="C2894" t="str">
        <f>CONCATENATE(A2894,", ",B2894)</f>
        <v xml:space="preserve">robbery, </v>
      </c>
      <c r="D2894" t="s">
        <v>11515</v>
      </c>
    </row>
    <row r="2895" spans="1:4" x14ac:dyDescent="0.2">
      <c r="A2895" t="s">
        <v>11581</v>
      </c>
      <c r="B2895" s="4" t="s">
        <v>14184</v>
      </c>
      <c r="C2895" t="str">
        <f>CONCATENATE(A2895,", ",B2895)</f>
        <v xml:space="preserve">robbery, </v>
      </c>
      <c r="D2895" t="s">
        <v>11515</v>
      </c>
    </row>
    <row r="2896" spans="1:4" x14ac:dyDescent="0.2">
      <c r="A2896" t="s">
        <v>11581</v>
      </c>
      <c r="B2896" s="4" t="s">
        <v>14184</v>
      </c>
      <c r="C2896" t="str">
        <f>CONCATENATE(A2896,", ",B2896)</f>
        <v xml:space="preserve">robbery, </v>
      </c>
      <c r="D2896" t="s">
        <v>11515</v>
      </c>
    </row>
    <row r="2897" spans="1:4" x14ac:dyDescent="0.2">
      <c r="A2897" t="s">
        <v>11581</v>
      </c>
      <c r="B2897" s="4" t="s">
        <v>14184</v>
      </c>
      <c r="C2897" t="str">
        <f>CONCATENATE(A2897,", ",B2897)</f>
        <v xml:space="preserve">robbery, </v>
      </c>
      <c r="D2897" t="s">
        <v>11515</v>
      </c>
    </row>
    <row r="2898" spans="1:4" x14ac:dyDescent="0.2">
      <c r="A2898" t="s">
        <v>11515</v>
      </c>
      <c r="B2898" s="4" t="s">
        <v>14184</v>
      </c>
      <c r="C2898" t="str">
        <f>CONCATENATE(A2898,", ",B2898)</f>
        <v xml:space="preserve">Robbery, </v>
      </c>
      <c r="D2898" t="s">
        <v>11515</v>
      </c>
    </row>
    <row r="2899" spans="1:4" hidden="1" x14ac:dyDescent="0.2">
      <c r="A2899" t="s">
        <v>7925</v>
      </c>
      <c r="B2899" s="4" t="s">
        <v>14184</v>
      </c>
      <c r="C2899" t="str">
        <f>CONCATENATE(A2899,", ",B2899)</f>
        <v xml:space="preserve">Atascadero, </v>
      </c>
    </row>
    <row r="2900" spans="1:4" hidden="1" x14ac:dyDescent="0.2">
      <c r="A2900" t="s">
        <v>9572</v>
      </c>
      <c r="B2900" s="4" t="s">
        <v>14184</v>
      </c>
      <c r="C2900" t="str">
        <f>CONCATENATE(A2900,", ",B2900)</f>
        <v xml:space="preserve">dismissed, </v>
      </c>
    </row>
    <row r="2901" spans="1:4" hidden="1" x14ac:dyDescent="0.2">
      <c r="A2901" t="s">
        <v>7575</v>
      </c>
      <c r="B2901" s="4" t="s">
        <v>14184</v>
      </c>
      <c r="C2901" t="str">
        <f>CONCATENATE(A2901,", ",B2901)</f>
        <v xml:space="preserve">mansl, </v>
      </c>
    </row>
    <row r="2902" spans="1:4" hidden="1" x14ac:dyDescent="0.2">
      <c r="A2902" t="s">
        <v>11830</v>
      </c>
      <c r="B2902" s="4" t="s">
        <v>14184</v>
      </c>
      <c r="C2902" t="str">
        <f>CONCATENATE(A2902,", ",B2902)</f>
        <v xml:space="preserve">sus 801, </v>
      </c>
    </row>
    <row r="2903" spans="1:4" hidden="1" x14ac:dyDescent="0.2">
      <c r="A2903" t="s">
        <v>7488</v>
      </c>
      <c r="B2903" s="4" t="s">
        <v>14184</v>
      </c>
      <c r="C2903" t="str">
        <f>CONCATENATE(A2903,", ",B2903)</f>
        <v xml:space="preserve">2nd Degree, </v>
      </c>
    </row>
    <row r="2904" spans="1:4" x14ac:dyDescent="0.2">
      <c r="A2904" t="s">
        <v>11581</v>
      </c>
      <c r="B2904" s="4" t="s">
        <v>14184</v>
      </c>
      <c r="C2904" t="str">
        <f>CONCATENATE(A2904,", ",B2904)</f>
        <v xml:space="preserve">robbery, </v>
      </c>
      <c r="D2904" t="s">
        <v>11515</v>
      </c>
    </row>
    <row r="2905" spans="1:4" x14ac:dyDescent="0.2">
      <c r="A2905" t="s">
        <v>11581</v>
      </c>
      <c r="B2905" s="4" t="s">
        <v>14184</v>
      </c>
      <c r="C2905" t="str">
        <f>CONCATENATE(A2905,", ",B2905)</f>
        <v xml:space="preserve">robbery, </v>
      </c>
      <c r="D2905" t="s">
        <v>11515</v>
      </c>
    </row>
    <row r="2906" spans="1:4" x14ac:dyDescent="0.2">
      <c r="A2906" t="s">
        <v>11581</v>
      </c>
      <c r="B2906" s="4" t="s">
        <v>14184</v>
      </c>
      <c r="C2906" t="str">
        <f>CONCATENATE(A2906,", ",B2906)</f>
        <v xml:space="preserve">robbery, </v>
      </c>
      <c r="D2906" t="s">
        <v>11515</v>
      </c>
    </row>
    <row r="2907" spans="1:4" hidden="1" x14ac:dyDescent="0.2">
      <c r="B2907" s="4" t="s">
        <v>826</v>
      </c>
      <c r="C2907" t="str">
        <f>CONCATENATE(A2907,", ",B2907)</f>
        <v>, police officer</v>
      </c>
    </row>
    <row r="2908" spans="1:4" hidden="1" x14ac:dyDescent="0.2">
      <c r="A2908" t="s">
        <v>7934</v>
      </c>
      <c r="B2908" s="4" t="s">
        <v>14184</v>
      </c>
      <c r="C2908" t="str">
        <f>CONCATENATE(A2908,", ",B2908)</f>
        <v xml:space="preserve">mansl. plea, </v>
      </c>
    </row>
    <row r="2909" spans="1:4" x14ac:dyDescent="0.2">
      <c r="A2909" t="s">
        <v>11581</v>
      </c>
      <c r="B2909" s="4" t="s">
        <v>14184</v>
      </c>
      <c r="C2909" t="str">
        <f>CONCATENATE(A2909,", ",B2909)</f>
        <v xml:space="preserve">robbery, </v>
      </c>
      <c r="D2909" t="s">
        <v>11515</v>
      </c>
    </row>
    <row r="2910" spans="1:4" x14ac:dyDescent="0.2">
      <c r="A2910" t="s">
        <v>5660</v>
      </c>
      <c r="B2910" s="4" t="s">
        <v>14184</v>
      </c>
      <c r="C2910" t="str">
        <f>CONCATENATE(A2910,", ",B2910)</f>
        <v xml:space="preserve">gay robbery, </v>
      </c>
      <c r="D2910" t="s">
        <v>11515</v>
      </c>
    </row>
    <row r="2911" spans="1:4" hidden="1" x14ac:dyDescent="0.2">
      <c r="A2911" t="s">
        <v>7673</v>
      </c>
      <c r="B2911" s="4" t="s">
        <v>14184</v>
      </c>
      <c r="C2911" t="str">
        <f>CONCATENATE(A2911,", ",B2911)</f>
        <v xml:space="preserve">2nd degree, </v>
      </c>
    </row>
    <row r="2912" spans="1:4" hidden="1" x14ac:dyDescent="0.2">
      <c r="A2912" t="s">
        <v>7548</v>
      </c>
      <c r="B2912" s="4" t="s">
        <v>14184</v>
      </c>
      <c r="C2912" t="str">
        <f>CONCATENATE(A2912,", ",B2912)</f>
        <v xml:space="preserve">Mansl, </v>
      </c>
    </row>
    <row r="2913" spans="1:4" x14ac:dyDescent="0.2">
      <c r="A2913" t="s">
        <v>5660</v>
      </c>
      <c r="B2913" s="4" t="s">
        <v>14184</v>
      </c>
      <c r="C2913" t="str">
        <f>CONCATENATE(A2913,", ",B2913)</f>
        <v xml:space="preserve">gay robbery, </v>
      </c>
      <c r="D2913" t="s">
        <v>11515</v>
      </c>
    </row>
    <row r="2914" spans="1:4" hidden="1" x14ac:dyDescent="0.2">
      <c r="B2914" s="4" t="s">
        <v>433</v>
      </c>
      <c r="C2914" t="str">
        <f>CONCATENATE(A2914,", ",B2914)</f>
        <v>, Justified?</v>
      </c>
    </row>
    <row r="2915" spans="1:4" hidden="1" x14ac:dyDescent="0.2">
      <c r="A2915" t="s">
        <v>7575</v>
      </c>
      <c r="B2915" s="4" t="s">
        <v>14184</v>
      </c>
      <c r="C2915" t="str">
        <f>CONCATENATE(A2915,", ",B2915)</f>
        <v xml:space="preserve">mansl, </v>
      </c>
    </row>
    <row r="2916" spans="1:4" hidden="1" x14ac:dyDescent="0.2">
      <c r="A2916" t="s">
        <v>7575</v>
      </c>
      <c r="B2916" s="4" t="s">
        <v>827</v>
      </c>
      <c r="C2916" t="str">
        <f>CONCATENATE(A2916,", ",B2916)</f>
        <v>mansl, double see below</v>
      </c>
    </row>
    <row r="2917" spans="1:4" hidden="1" x14ac:dyDescent="0.2">
      <c r="A2917" t="s">
        <v>7575</v>
      </c>
      <c r="B2917" s="4" t="s">
        <v>14184</v>
      </c>
      <c r="C2917" t="str">
        <f>CONCATENATE(A2917,", ",B2917)</f>
        <v xml:space="preserve">mansl, </v>
      </c>
    </row>
    <row r="2918" spans="1:4" hidden="1" x14ac:dyDescent="0.2">
      <c r="A2918" t="s">
        <v>7548</v>
      </c>
      <c r="B2918" s="4" t="s">
        <v>14184</v>
      </c>
      <c r="C2918" t="str">
        <f>CONCATENATE(A2918,", ",B2918)</f>
        <v xml:space="preserve">Mansl, </v>
      </c>
    </row>
    <row r="2919" spans="1:4" hidden="1" x14ac:dyDescent="0.2">
      <c r="A2919" t="s">
        <v>7945</v>
      </c>
      <c r="B2919" s="4" t="s">
        <v>14184</v>
      </c>
      <c r="C2919" t="str">
        <f>CONCATENATE(A2919,", ",B2919)</f>
        <v xml:space="preserve">mans, </v>
      </c>
    </row>
    <row r="2920" spans="1:4" x14ac:dyDescent="0.2">
      <c r="A2920" t="s">
        <v>6418</v>
      </c>
      <c r="B2920" s="4" t="s">
        <v>14184</v>
      </c>
      <c r="C2920" t="str">
        <f>CONCATENATE(A2920,", ",B2920)</f>
        <v xml:space="preserve">Robbery narcotic, </v>
      </c>
      <c r="D2920" t="s">
        <v>11515</v>
      </c>
    </row>
    <row r="2921" spans="1:4" x14ac:dyDescent="0.2">
      <c r="A2921" t="s">
        <v>11581</v>
      </c>
      <c r="B2921" s="4" t="s">
        <v>14184</v>
      </c>
      <c r="C2921" t="str">
        <f>CONCATENATE(A2921,", ",B2921)</f>
        <v xml:space="preserve">robbery, </v>
      </c>
      <c r="D2921" t="s">
        <v>11515</v>
      </c>
    </row>
    <row r="2922" spans="1:4" hidden="1" x14ac:dyDescent="0.2">
      <c r="A2922" t="s">
        <v>9572</v>
      </c>
      <c r="B2922" s="4" t="s">
        <v>14184</v>
      </c>
      <c r="C2922" t="str">
        <f>CONCATENATE(A2922,", ",B2922)</f>
        <v xml:space="preserve">dismissed, </v>
      </c>
    </row>
    <row r="2923" spans="1:4" x14ac:dyDescent="0.2">
      <c r="A2923" t="s">
        <v>11581</v>
      </c>
      <c r="B2923" s="4" t="s">
        <v>14184</v>
      </c>
      <c r="C2923" t="str">
        <f>CONCATENATE(A2923,", ",B2923)</f>
        <v xml:space="preserve">robbery, </v>
      </c>
      <c r="D2923" t="s">
        <v>11515</v>
      </c>
    </row>
    <row r="2924" spans="1:4" hidden="1" x14ac:dyDescent="0.2">
      <c r="A2924" t="s">
        <v>7447</v>
      </c>
      <c r="B2924" s="4" t="s">
        <v>828</v>
      </c>
      <c r="C2924" t="str">
        <f>CONCATENATE(A2924,", ",B2924)</f>
        <v>Dismissed, kid by parents?</v>
      </c>
    </row>
    <row r="2925" spans="1:4" hidden="1" x14ac:dyDescent="0.2">
      <c r="A2925" t="s">
        <v>9572</v>
      </c>
      <c r="B2925" s="4" t="s">
        <v>14184</v>
      </c>
      <c r="C2925" t="str">
        <f>CONCATENATE(A2925,", ",B2925)</f>
        <v xml:space="preserve">dismissed, </v>
      </c>
    </row>
    <row r="2926" spans="1:4" x14ac:dyDescent="0.2">
      <c r="A2926" t="s">
        <v>11581</v>
      </c>
      <c r="B2926" s="4" t="s">
        <v>14184</v>
      </c>
      <c r="C2926" t="str">
        <f>CONCATENATE(A2926,", ",B2926)</f>
        <v xml:space="preserve">robbery, </v>
      </c>
      <c r="D2926" t="s">
        <v>11515</v>
      </c>
    </row>
    <row r="2927" spans="1:4" hidden="1" x14ac:dyDescent="0.2">
      <c r="A2927" t="s">
        <v>7952</v>
      </c>
      <c r="B2927" s="4" t="s">
        <v>14184</v>
      </c>
      <c r="C2927" t="str">
        <f>CONCATENATE(A2927,", ",B2927)</f>
        <v xml:space="preserve">dimissed, </v>
      </c>
    </row>
    <row r="2928" spans="1:4" hidden="1" x14ac:dyDescent="0.2">
      <c r="A2928" t="s">
        <v>7656</v>
      </c>
      <c r="B2928" s="4" t="s">
        <v>14184</v>
      </c>
      <c r="C2928" t="str">
        <f>CONCATENATE(A2928,", ",B2928)</f>
        <v xml:space="preserve">not guilty, </v>
      </c>
    </row>
    <row r="2929" spans="1:4" hidden="1" x14ac:dyDescent="0.2">
      <c r="A2929" t="s">
        <v>7575</v>
      </c>
      <c r="B2929" s="4" t="s">
        <v>14184</v>
      </c>
      <c r="C2929" t="str">
        <f>CONCATENATE(A2929,", ",B2929)</f>
        <v xml:space="preserve">mansl, </v>
      </c>
    </row>
    <row r="2930" spans="1:4" hidden="1" x14ac:dyDescent="0.2">
      <c r="A2930" t="s">
        <v>7575</v>
      </c>
      <c r="B2930" s="4" t="s">
        <v>14184</v>
      </c>
      <c r="C2930" t="str">
        <f>CONCATENATE(A2930,", ",B2930)</f>
        <v xml:space="preserve">mansl, </v>
      </c>
    </row>
    <row r="2931" spans="1:4" hidden="1" x14ac:dyDescent="0.2">
      <c r="A2931" t="s">
        <v>7673</v>
      </c>
      <c r="B2931" s="4" t="s">
        <v>14184</v>
      </c>
      <c r="C2931" t="str">
        <f>CONCATENATE(A2931,", ",B2931)</f>
        <v xml:space="preserve">2nd degree, </v>
      </c>
    </row>
    <row r="2932" spans="1:4" x14ac:dyDescent="0.2">
      <c r="A2932" t="s">
        <v>11581</v>
      </c>
      <c r="B2932" s="4" t="s">
        <v>14184</v>
      </c>
      <c r="C2932" t="str">
        <f>CONCATENATE(A2932,", ",B2932)</f>
        <v xml:space="preserve">robbery, </v>
      </c>
      <c r="D2932" t="s">
        <v>11515</v>
      </c>
    </row>
    <row r="2933" spans="1:4" hidden="1" x14ac:dyDescent="0.2">
      <c r="A2933" t="s">
        <v>7488</v>
      </c>
      <c r="B2933" s="4" t="s">
        <v>14184</v>
      </c>
      <c r="C2933" t="str">
        <f>CONCATENATE(A2933,", ",B2933)</f>
        <v xml:space="preserve">2nd Degree, </v>
      </c>
    </row>
    <row r="2934" spans="1:4" hidden="1" x14ac:dyDescent="0.2">
      <c r="A2934" t="s">
        <v>11830</v>
      </c>
      <c r="B2934" s="4" t="s">
        <v>14184</v>
      </c>
      <c r="C2934" t="str">
        <f>CONCATENATE(A2934,", ",B2934)</f>
        <v xml:space="preserve">sus 801, </v>
      </c>
    </row>
    <row r="2935" spans="1:4" hidden="1" x14ac:dyDescent="0.2">
      <c r="A2935" t="s">
        <v>11830</v>
      </c>
      <c r="B2935" s="4" t="s">
        <v>829</v>
      </c>
      <c r="C2935" t="str">
        <f>CONCATENATE(A2935,", ",B2935)</f>
        <v>sus 801, doub. see below</v>
      </c>
    </row>
    <row r="2936" spans="1:4" x14ac:dyDescent="0.2">
      <c r="A2936" t="s">
        <v>11581</v>
      </c>
      <c r="B2936" s="4" t="s">
        <v>14184</v>
      </c>
      <c r="C2936" t="str">
        <f>CONCATENATE(A2936,", ",B2936)</f>
        <v xml:space="preserve">robbery, </v>
      </c>
      <c r="D2936" t="s">
        <v>11515</v>
      </c>
    </row>
    <row r="2937" spans="1:4" hidden="1" x14ac:dyDescent="0.2">
      <c r="A2937" t="s">
        <v>7945</v>
      </c>
      <c r="B2937" s="4" t="s">
        <v>14184</v>
      </c>
      <c r="C2937" t="str">
        <f>CONCATENATE(A2937,", ",B2937)</f>
        <v xml:space="preserve">mans, </v>
      </c>
    </row>
    <row r="2938" spans="1:4" hidden="1" x14ac:dyDescent="0.2">
      <c r="A2938" t="s">
        <v>7961</v>
      </c>
      <c r="B2938" s="4" t="s">
        <v>14184</v>
      </c>
      <c r="C2938" t="str">
        <f>CONCATENATE(A2938,", ",B2938)</f>
        <v xml:space="preserve">atascadero, </v>
      </c>
    </row>
    <row r="2939" spans="1:4" hidden="1" x14ac:dyDescent="0.2">
      <c r="A2939" t="s">
        <v>7575</v>
      </c>
      <c r="B2939" s="4" t="s">
        <v>14184</v>
      </c>
      <c r="C2939" t="str">
        <f>CONCATENATE(A2939,", ",B2939)</f>
        <v xml:space="preserve">mansl, </v>
      </c>
    </row>
    <row r="2940" spans="1:4" x14ac:dyDescent="0.2">
      <c r="A2940" t="s">
        <v>11581</v>
      </c>
      <c r="B2940" s="4" t="s">
        <v>14184</v>
      </c>
      <c r="C2940" t="str">
        <f>CONCATENATE(A2940,", ",B2940)</f>
        <v xml:space="preserve">robbery, </v>
      </c>
      <c r="D2940" t="s">
        <v>11515</v>
      </c>
    </row>
    <row r="2941" spans="1:4" hidden="1" x14ac:dyDescent="0.2">
      <c r="A2941" t="s">
        <v>7964</v>
      </c>
      <c r="B2941" s="4" t="s">
        <v>14184</v>
      </c>
      <c r="C2941" t="str">
        <f>CONCATENATE(A2941,", ",B2941)</f>
        <v xml:space="preserve">wrong date, </v>
      </c>
    </row>
    <row r="2942" spans="1:4" x14ac:dyDescent="0.2">
      <c r="A2942" t="s">
        <v>11581</v>
      </c>
      <c r="B2942" s="4" t="s">
        <v>14184</v>
      </c>
      <c r="C2942" t="str">
        <f>CONCATENATE(A2942,", ",B2942)</f>
        <v xml:space="preserve">robbery, </v>
      </c>
      <c r="D2942" t="s">
        <v>11515</v>
      </c>
    </row>
    <row r="2943" spans="1:4" x14ac:dyDescent="0.2">
      <c r="A2943" t="s">
        <v>11581</v>
      </c>
      <c r="B2943" s="4" t="s">
        <v>14184</v>
      </c>
      <c r="C2943" t="str">
        <f>CONCATENATE(A2943,", ",B2943)</f>
        <v xml:space="preserve">robbery, </v>
      </c>
      <c r="D2943" t="s">
        <v>11515</v>
      </c>
    </row>
    <row r="2944" spans="1:4" x14ac:dyDescent="0.2">
      <c r="A2944" t="s">
        <v>5660</v>
      </c>
      <c r="B2944" s="4" t="s">
        <v>14184</v>
      </c>
      <c r="C2944" t="str">
        <f>CONCATENATE(A2944,", ",B2944)</f>
        <v xml:space="preserve">gay robbery, </v>
      </c>
      <c r="D2944" t="s">
        <v>11515</v>
      </c>
    </row>
    <row r="2945" spans="1:4" x14ac:dyDescent="0.2">
      <c r="A2945" t="s">
        <v>6793</v>
      </c>
      <c r="B2945" s="4" t="s">
        <v>1126</v>
      </c>
      <c r="C2945" t="str">
        <f>CONCATENATE(A2945,", ",B2945)</f>
        <v>robbery gay?, see above dupe</v>
      </c>
      <c r="D2945" t="s">
        <v>11515</v>
      </c>
    </row>
    <row r="2946" spans="1:4" x14ac:dyDescent="0.2">
      <c r="A2946" t="s">
        <v>11581</v>
      </c>
      <c r="B2946" s="4" t="s">
        <v>14184</v>
      </c>
      <c r="C2946" t="str">
        <f>CONCATENATE(A2946,", ",B2946)</f>
        <v xml:space="preserve">robbery, </v>
      </c>
      <c r="D2946" t="s">
        <v>11515</v>
      </c>
    </row>
    <row r="2947" spans="1:4" hidden="1" x14ac:dyDescent="0.2">
      <c r="A2947" t="s">
        <v>12117</v>
      </c>
      <c r="B2947" s="4" t="s">
        <v>14184</v>
      </c>
      <c r="C2947" t="str">
        <f>CONCATENATE(A2947,", ",B2947)</f>
        <v xml:space="preserve">cop killed, </v>
      </c>
    </row>
    <row r="2948" spans="1:4" hidden="1" x14ac:dyDescent="0.2">
      <c r="A2948" t="s">
        <v>9572</v>
      </c>
      <c r="B2948" s="4" t="s">
        <v>14184</v>
      </c>
      <c r="C2948" t="str">
        <f>CONCATENATE(A2948,", ",B2948)</f>
        <v xml:space="preserve">dismissed, </v>
      </c>
    </row>
    <row r="2949" spans="1:4" hidden="1" x14ac:dyDescent="0.2">
      <c r="A2949" t="s">
        <v>11830</v>
      </c>
      <c r="B2949" s="4" t="s">
        <v>14184</v>
      </c>
      <c r="C2949" t="str">
        <f>CONCATENATE(A2949,", ",B2949)</f>
        <v xml:space="preserve">sus 801, </v>
      </c>
    </row>
    <row r="2950" spans="1:4" hidden="1" x14ac:dyDescent="0.2">
      <c r="A2950" t="s">
        <v>9572</v>
      </c>
      <c r="B2950" s="4" t="s">
        <v>14184</v>
      </c>
      <c r="C2950" t="str">
        <f>CONCATENATE(A2950,", ",B2950)</f>
        <v xml:space="preserve">dismissed, </v>
      </c>
    </row>
    <row r="2951" spans="1:4" x14ac:dyDescent="0.2">
      <c r="A2951" t="s">
        <v>11581</v>
      </c>
      <c r="B2951" s="4" t="s">
        <v>14184</v>
      </c>
      <c r="C2951" t="str">
        <f>CONCATENATE(A2951,", ",B2951)</f>
        <v xml:space="preserve">robbery, </v>
      </c>
      <c r="D2951" t="s">
        <v>11515</v>
      </c>
    </row>
    <row r="2952" spans="1:4" x14ac:dyDescent="0.2">
      <c r="A2952" t="s">
        <v>11515</v>
      </c>
      <c r="B2952" s="4" t="s">
        <v>14184</v>
      </c>
      <c r="C2952" t="str">
        <f>CONCATENATE(A2952,", ",B2952)</f>
        <v xml:space="preserve">Robbery, </v>
      </c>
      <c r="D2952" t="s">
        <v>11515</v>
      </c>
    </row>
    <row r="2953" spans="1:4" x14ac:dyDescent="0.2">
      <c r="A2953" t="s">
        <v>11581</v>
      </c>
      <c r="B2953" s="4" t="s">
        <v>14184</v>
      </c>
      <c r="C2953" t="str">
        <f>CONCATENATE(A2953,", ",B2953)</f>
        <v xml:space="preserve">robbery, </v>
      </c>
      <c r="D2953" t="s">
        <v>11515</v>
      </c>
    </row>
    <row r="2954" spans="1:4" x14ac:dyDescent="0.2">
      <c r="A2954" t="s">
        <v>11581</v>
      </c>
      <c r="B2954" s="4" t="s">
        <v>14184</v>
      </c>
      <c r="C2954" t="str">
        <f>CONCATENATE(A2954,", ",B2954)</f>
        <v xml:space="preserve">robbery, </v>
      </c>
      <c r="D2954" t="s">
        <v>11515</v>
      </c>
    </row>
    <row r="2955" spans="1:4" x14ac:dyDescent="0.2">
      <c r="A2955" t="s">
        <v>11581</v>
      </c>
      <c r="B2955" s="4" t="s">
        <v>1127</v>
      </c>
      <c r="C2955" t="str">
        <f>CONCATENATE(A2955,", ",B2955)</f>
        <v>robbery, Laotion vic</v>
      </c>
      <c r="D2955" t="s">
        <v>11515</v>
      </c>
    </row>
    <row r="2956" spans="1:4" hidden="1" x14ac:dyDescent="0.2">
      <c r="A2956" t="s">
        <v>7979</v>
      </c>
      <c r="B2956" s="4" t="s">
        <v>14184</v>
      </c>
      <c r="C2956" t="str">
        <f>CONCATENATE(A2956,", ",B2956)</f>
        <v xml:space="preserve">possible, </v>
      </c>
    </row>
    <row r="2957" spans="1:4" x14ac:dyDescent="0.2">
      <c r="A2957" t="s">
        <v>11996</v>
      </c>
      <c r="B2957" s="4" t="s">
        <v>14184</v>
      </c>
      <c r="C2957" t="str">
        <f>CONCATENATE(A2957,", ",B2957)</f>
        <v xml:space="preserve">robbery?, </v>
      </c>
      <c r="D2957" t="s">
        <v>11515</v>
      </c>
    </row>
    <row r="2958" spans="1:4" hidden="1" x14ac:dyDescent="0.2">
      <c r="A2958" t="s">
        <v>7714</v>
      </c>
      <c r="B2958" s="4" t="s">
        <v>14184</v>
      </c>
      <c r="C2958" t="str">
        <f>CONCATENATE(A2958,", ",B2958)</f>
        <v xml:space="preserve">mansl., </v>
      </c>
    </row>
    <row r="2959" spans="1:4" x14ac:dyDescent="0.2">
      <c r="A2959" t="s">
        <v>11581</v>
      </c>
      <c r="B2959" s="4" t="s">
        <v>14184</v>
      </c>
      <c r="C2959" t="str">
        <f>CONCATENATE(A2959,", ",B2959)</f>
        <v xml:space="preserve">robbery, </v>
      </c>
      <c r="D2959" t="s">
        <v>11515</v>
      </c>
    </row>
    <row r="2960" spans="1:4" x14ac:dyDescent="0.2">
      <c r="A2960" t="s">
        <v>11581</v>
      </c>
      <c r="B2960" s="4" t="s">
        <v>14184</v>
      </c>
      <c r="C2960" t="str">
        <f>CONCATENATE(A2960,", ",B2960)</f>
        <v xml:space="preserve">robbery, </v>
      </c>
      <c r="D2960" t="s">
        <v>11515</v>
      </c>
    </row>
    <row r="2961" spans="1:4" x14ac:dyDescent="0.2">
      <c r="A2961" t="s">
        <v>6320</v>
      </c>
      <c r="B2961" s="4" t="s">
        <v>14184</v>
      </c>
      <c r="C2961" t="str">
        <f>CONCATENATE(A2961,", ",B2961)</f>
        <v xml:space="preserve">robbery narcotic, </v>
      </c>
      <c r="D2961" t="s">
        <v>11515</v>
      </c>
    </row>
    <row r="2962" spans="1:4" hidden="1" x14ac:dyDescent="0.2">
      <c r="A2962" t="s">
        <v>7986</v>
      </c>
      <c r="B2962" s="4" t="s">
        <v>14184</v>
      </c>
      <c r="C2962" t="str">
        <f>CONCATENATE(A2962,", ",B2962)</f>
        <v xml:space="preserve">neighbor, </v>
      </c>
    </row>
    <row r="2963" spans="1:4" hidden="1" x14ac:dyDescent="0.2">
      <c r="A2963" t="s">
        <v>7987</v>
      </c>
      <c r="B2963" s="4" t="s">
        <v>14184</v>
      </c>
      <c r="C2963" t="str">
        <f>CONCATENATE(A2963,", ",B2963)</f>
        <v xml:space="preserve">wino beef hotel, </v>
      </c>
    </row>
    <row r="2964" spans="1:4" hidden="1" x14ac:dyDescent="0.2">
      <c r="A2964" t="s">
        <v>12308</v>
      </c>
      <c r="B2964" s="4" t="s">
        <v>830</v>
      </c>
      <c r="C2964" t="str">
        <f>CONCATENATE(A2964,", ",B2964)</f>
        <v>Sus 801, sus sailor</v>
      </c>
    </row>
    <row r="2965" spans="1:4" x14ac:dyDescent="0.2">
      <c r="A2965" t="s">
        <v>11581</v>
      </c>
      <c r="B2965" s="4" t="s">
        <v>1128</v>
      </c>
      <c r="C2965" t="str">
        <f>CONCATENATE(A2965,", ",B2965)</f>
        <v>robbery, sees candy</v>
      </c>
      <c r="D2965" t="s">
        <v>11515</v>
      </c>
    </row>
    <row r="2966" spans="1:4" x14ac:dyDescent="0.2">
      <c r="A2966" t="s">
        <v>5660</v>
      </c>
      <c r="B2966" s="4" t="s">
        <v>14184</v>
      </c>
      <c r="C2966" t="str">
        <f>CONCATENATE(A2966,", ",B2966)</f>
        <v xml:space="preserve">gay robbery, </v>
      </c>
      <c r="D2966" t="s">
        <v>11515</v>
      </c>
    </row>
    <row r="2967" spans="1:4" hidden="1" x14ac:dyDescent="0.2">
      <c r="A2967" t="s">
        <v>7992</v>
      </c>
      <c r="B2967" s="4" t="s">
        <v>14184</v>
      </c>
      <c r="C2967" t="str">
        <f>CONCATENATE(A2967,", ",B2967)</f>
        <v xml:space="preserve">by stepson, </v>
      </c>
    </row>
    <row r="2968" spans="1:4" hidden="1" x14ac:dyDescent="0.2">
      <c r="A2968" t="s">
        <v>7994</v>
      </c>
      <c r="B2968" s="4" t="s">
        <v>831</v>
      </c>
      <c r="C2968" t="str">
        <f>CONCATENATE(A2968,", ",B2968)</f>
        <v>by honeys wife, found em in bed</v>
      </c>
    </row>
    <row r="2969" spans="1:4" hidden="1" x14ac:dyDescent="0.2">
      <c r="B2969" s="4" t="s">
        <v>7663</v>
      </c>
      <c r="C2969" t="str">
        <f>CONCATENATE(A2969,", ",B2969)</f>
        <v>, manslaughter</v>
      </c>
    </row>
    <row r="2970" spans="1:4" hidden="1" x14ac:dyDescent="0.2">
      <c r="B2970" s="4" t="s">
        <v>832</v>
      </c>
      <c r="C2970" t="str">
        <f>CONCATENATE(A2970,", ",B2970)</f>
        <v>, check for h&amp;R</v>
      </c>
    </row>
    <row r="2971" spans="1:4" x14ac:dyDescent="0.2">
      <c r="A2971" t="s">
        <v>11581</v>
      </c>
      <c r="B2971" s="4" t="s">
        <v>14184</v>
      </c>
      <c r="C2971" t="str">
        <f>CONCATENATE(A2971,", ",B2971)</f>
        <v xml:space="preserve">robbery, </v>
      </c>
      <c r="D2971" t="s">
        <v>11515</v>
      </c>
    </row>
    <row r="2972" spans="1:4" hidden="1" x14ac:dyDescent="0.2">
      <c r="A2972" t="s">
        <v>7999</v>
      </c>
      <c r="B2972" s="4" t="s">
        <v>14184</v>
      </c>
      <c r="C2972" t="str">
        <f>CONCATENATE(A2972,", ",B2972)</f>
        <v xml:space="preserve">claimed he hit on her also before, </v>
      </c>
    </row>
    <row r="2973" spans="1:4" x14ac:dyDescent="0.2">
      <c r="A2973" t="s">
        <v>11581</v>
      </c>
      <c r="B2973" s="4" t="s">
        <v>14184</v>
      </c>
      <c r="C2973" t="str">
        <f>CONCATENATE(A2973,", ",B2973)</f>
        <v xml:space="preserve">robbery, </v>
      </c>
      <c r="D2973" t="s">
        <v>11515</v>
      </c>
    </row>
    <row r="2974" spans="1:4" hidden="1" x14ac:dyDescent="0.2">
      <c r="A2974" t="s">
        <v>8002</v>
      </c>
      <c r="B2974" s="4" t="s">
        <v>14184</v>
      </c>
      <c r="C2974" t="str">
        <f>CONCATENATE(A2974,", ",B2974)</f>
        <v xml:space="preserve">drunk hotel party kgoes bad, </v>
      </c>
    </row>
    <row r="2975" spans="1:4" hidden="1" x14ac:dyDescent="0.2">
      <c r="A2975" t="s">
        <v>8004</v>
      </c>
      <c r="B2975" s="4" t="s">
        <v>834</v>
      </c>
      <c r="C2975" t="str">
        <f>CONCATENATE(A2975,", ",B2975)</f>
        <v>traffic dispute, strangers</v>
      </c>
    </row>
    <row r="2976" spans="1:4" hidden="1" x14ac:dyDescent="0.2">
      <c r="A2976" t="s">
        <v>8005</v>
      </c>
      <c r="B2976" s="4" t="s">
        <v>835</v>
      </c>
      <c r="C2976" t="str">
        <f>CONCATENATE(A2976,", ",B2976)</f>
        <v>from circum., picked up on street</v>
      </c>
    </row>
    <row r="2977" spans="1:4" hidden="1" x14ac:dyDescent="0.2">
      <c r="A2977" t="s">
        <v>8007</v>
      </c>
      <c r="B2977" s="4" t="s">
        <v>836</v>
      </c>
      <c r="C2977" t="str">
        <f>CONCATENATE(A2977,", ",B2977)</f>
        <v>met in bar, fought re theft in room</v>
      </c>
    </row>
    <row r="2978" spans="1:4" hidden="1" x14ac:dyDescent="0.2">
      <c r="A2978" t="s">
        <v>12308</v>
      </c>
      <c r="B2978" s="4" t="s">
        <v>837</v>
      </c>
      <c r="C2978" t="str">
        <f>CONCATENATE(A2978,", ",B2978)</f>
        <v>Sus 801, domest husband</v>
      </c>
    </row>
    <row r="2979" spans="1:4" hidden="1" x14ac:dyDescent="0.2">
      <c r="A2979" t="s">
        <v>8010</v>
      </c>
      <c r="B2979" s="4" t="s">
        <v>838</v>
      </c>
      <c r="C2979" t="str">
        <f>CONCATENATE(A2979,", ",B2979)</f>
        <v>guest hits hotelman, clerk</v>
      </c>
    </row>
    <row r="2980" spans="1:4" x14ac:dyDescent="0.2">
      <c r="A2980" t="s">
        <v>5660</v>
      </c>
      <c r="B2980" s="4" t="s">
        <v>14184</v>
      </c>
      <c r="C2980" t="str">
        <f>CONCATENATE(A2980,", ",B2980)</f>
        <v xml:space="preserve">gay robbery, </v>
      </c>
      <c r="D2980" t="s">
        <v>11515</v>
      </c>
    </row>
    <row r="2981" spans="1:4" hidden="1" x14ac:dyDescent="0.2">
      <c r="A2981" t="s">
        <v>9436</v>
      </c>
      <c r="B2981" s="4" t="s">
        <v>839</v>
      </c>
      <c r="C2981" t="str">
        <f>CONCATENATE(A2981,", ",B2981)</f>
        <v>shot, fly open</v>
      </c>
    </row>
    <row r="2982" spans="1:4" hidden="1" x14ac:dyDescent="0.2">
      <c r="A2982" t="s">
        <v>8014</v>
      </c>
      <c r="B2982" s="4" t="s">
        <v>840</v>
      </c>
      <c r="C2982" t="str">
        <f>CONCATENATE(A2982,", ",B2982)</f>
        <v>by soliders, from Levin auto</v>
      </c>
    </row>
    <row r="2983" spans="1:4" hidden="1" x14ac:dyDescent="0.2">
      <c r="A2983" t="s">
        <v>8016</v>
      </c>
      <c r="B2983" s="4" t="s">
        <v>842</v>
      </c>
      <c r="C2983" t="str">
        <f>CONCATENATE(A2983,", ",B2983)</f>
        <v>from circumstances, neighbors</v>
      </c>
    </row>
    <row r="2984" spans="1:4" hidden="1" x14ac:dyDescent="0.2">
      <c r="A2984" t="s">
        <v>8018</v>
      </c>
      <c r="B2984" s="4" t="s">
        <v>843</v>
      </c>
      <c r="C2984" t="str">
        <f>CONCATENATE(A2984,", ",B2984)</f>
        <v>regis in hotel, from name</v>
      </c>
    </row>
    <row r="2985" spans="1:4" hidden="1" x14ac:dyDescent="0.2">
      <c r="A2985" t="s">
        <v>11830</v>
      </c>
      <c r="B2985" s="4" t="s">
        <v>844</v>
      </c>
      <c r="C2985" t="str">
        <f>CONCATENATE(A2985,", ",B2985)</f>
        <v>sus 801, divrorced husband</v>
      </c>
    </row>
    <row r="2986" spans="1:4" hidden="1" x14ac:dyDescent="0.2">
      <c r="A2986" t="s">
        <v>8021</v>
      </c>
      <c r="B2986" s="4" t="s">
        <v>845</v>
      </c>
      <c r="C2986" t="str">
        <f>CONCATENATE(A2986,", ",B2986)</f>
        <v>fite in restaurant, strangers?</v>
      </c>
    </row>
    <row r="2987" spans="1:4" hidden="1" x14ac:dyDescent="0.2">
      <c r="A2987" t="s">
        <v>8023</v>
      </c>
      <c r="B2987" s="4" t="s">
        <v>846</v>
      </c>
      <c r="C2987" t="str">
        <f>CONCATENATE(A2987,", ",B2987)</f>
        <v>fite insulted vic. Wife, Compton's</v>
      </c>
    </row>
    <row r="2988" spans="1:4" hidden="1" x14ac:dyDescent="0.2">
      <c r="A2988" t="s">
        <v>8025</v>
      </c>
      <c r="B2988" s="4" t="s">
        <v>8074</v>
      </c>
      <c r="C2988" t="str">
        <f>CONCATENATE(A2988,", ",B2988)</f>
        <v>at drunk party, by common law</v>
      </c>
    </row>
    <row r="2989" spans="1:4" hidden="1" x14ac:dyDescent="0.2">
      <c r="A2989" t="s">
        <v>8027</v>
      </c>
      <c r="B2989" s="4" t="s">
        <v>14184</v>
      </c>
      <c r="C2989" t="str">
        <f>CONCATENATE(A2989,", ",B2989)</f>
        <v xml:space="preserve">aquaint in room, </v>
      </c>
    </row>
    <row r="2990" spans="1:4" hidden="1" x14ac:dyDescent="0.2">
      <c r="A2990" t="s">
        <v>8029</v>
      </c>
      <c r="B2990" s="4" t="s">
        <v>14184</v>
      </c>
      <c r="C2990" t="str">
        <f>CONCATENATE(A2990,", ",B2990)</f>
        <v xml:space="preserve">fite in bar, </v>
      </c>
    </row>
    <row r="2991" spans="1:4" hidden="1" x14ac:dyDescent="0.2">
      <c r="A2991" t="s">
        <v>8031</v>
      </c>
      <c r="B2991" s="4" t="s">
        <v>847</v>
      </c>
      <c r="C2991" t="str">
        <f>CONCATENATE(A2991,", ",B2991)</f>
        <v>home invasion, by acquaint</v>
      </c>
    </row>
    <row r="2992" spans="1:4" hidden="1" x14ac:dyDescent="0.2">
      <c r="A2992" t="s">
        <v>8033</v>
      </c>
      <c r="B2992" s="4" t="s">
        <v>14184</v>
      </c>
      <c r="C2992" t="str">
        <f>CONCATENATE(A2992,", ",B2992)</f>
        <v xml:space="preserve">by crazy mom, </v>
      </c>
    </row>
    <row r="2993" spans="1:4" hidden="1" x14ac:dyDescent="0.2">
      <c r="A2993" t="s">
        <v>8035</v>
      </c>
      <c r="B2993" s="4" t="s">
        <v>848</v>
      </c>
      <c r="C2993" t="str">
        <f>CONCATENATE(A2993,", ",B2993)</f>
        <v>circum. At party, ex wife involved</v>
      </c>
    </row>
    <row r="2994" spans="1:4" hidden="1" x14ac:dyDescent="0.2">
      <c r="A2994" t="s">
        <v>8037</v>
      </c>
      <c r="B2994" s="4" t="s">
        <v>849</v>
      </c>
      <c r="C2994" t="str">
        <f>CONCATENATE(A2994,", ",B2994)</f>
        <v>in street fite, no Q re race</v>
      </c>
    </row>
    <row r="2995" spans="1:4" hidden="1" x14ac:dyDescent="0.2">
      <c r="A2995" t="s">
        <v>8039</v>
      </c>
      <c r="B2995" s="4" t="s">
        <v>850</v>
      </c>
      <c r="C2995" t="str">
        <f>CONCATENATE(A2995,", ",B2995)</f>
        <v>workplace, at Granat's</v>
      </c>
    </row>
    <row r="2996" spans="1:4" hidden="1" x14ac:dyDescent="0.2">
      <c r="A2996" t="s">
        <v>11564</v>
      </c>
      <c r="B2996" s="4" t="s">
        <v>851</v>
      </c>
      <c r="C2996" t="str">
        <f>CONCATENATE(A2996,", ",B2996)</f>
        <v>triangle, re D.'s wife</v>
      </c>
    </row>
    <row r="2997" spans="1:4" hidden="1" x14ac:dyDescent="0.2">
      <c r="A2997" t="s">
        <v>11564</v>
      </c>
      <c r="B2997" s="4" t="s">
        <v>852</v>
      </c>
      <c r="C2997" t="str">
        <f>CONCATENATE(A2997,", ",B2997)</f>
        <v>triangle, mandalya club</v>
      </c>
    </row>
    <row r="2998" spans="1:4" hidden="1" x14ac:dyDescent="0.2">
      <c r="A2998" t="s">
        <v>8043</v>
      </c>
      <c r="B2998" s="4" t="s">
        <v>853</v>
      </c>
      <c r="C2998" t="str">
        <f>CONCATENATE(A2998,", ",B2998)</f>
        <v>tied up robb, antique shop</v>
      </c>
    </row>
    <row r="2999" spans="1:4" hidden="1" x14ac:dyDescent="0.2">
      <c r="A2999" t="s">
        <v>8045</v>
      </c>
      <c r="B2999" s="4" t="s">
        <v>854</v>
      </c>
      <c r="C2999" t="str">
        <f>CONCATENATE(A2999,", ",B2999)</f>
        <v>rooming house, beef in kitcheni</v>
      </c>
    </row>
    <row r="3000" spans="1:4" x14ac:dyDescent="0.2">
      <c r="A3000" t="s">
        <v>11996</v>
      </c>
      <c r="B3000" s="4" t="s">
        <v>14184</v>
      </c>
      <c r="C3000" t="str">
        <f>CONCATENATE(A3000,", ",B3000)</f>
        <v xml:space="preserve">robbery?, </v>
      </c>
      <c r="D3000" t="s">
        <v>11515</v>
      </c>
    </row>
    <row r="3001" spans="1:4" hidden="1" x14ac:dyDescent="0.2">
      <c r="A3001" t="s">
        <v>11830</v>
      </c>
      <c r="B3001" s="4" t="s">
        <v>857</v>
      </c>
      <c r="C3001" t="str">
        <f>CONCATENATE(A3001,", ",B3001)</f>
        <v>sus 801, janito at worksit</v>
      </c>
    </row>
    <row r="3002" spans="1:4" hidden="1" x14ac:dyDescent="0.2">
      <c r="A3002" t="s">
        <v>8050</v>
      </c>
      <c r="B3002" s="4" t="s">
        <v>858</v>
      </c>
      <c r="C3002" t="str">
        <f>CONCATENATE(A3002,", ",B3002)</f>
        <v>ex roomer, stalker</v>
      </c>
    </row>
    <row r="3003" spans="1:4" hidden="1" x14ac:dyDescent="0.2">
      <c r="A3003" t="s">
        <v>8052</v>
      </c>
      <c r="B3003" s="4" t="s">
        <v>14184</v>
      </c>
      <c r="C3003" t="str">
        <f>CONCATENATE(A3003,", ",B3003)</f>
        <v xml:space="preserve">at card game, </v>
      </c>
    </row>
    <row r="3004" spans="1:4" hidden="1" x14ac:dyDescent="0.2">
      <c r="A3004" t="s">
        <v>8054</v>
      </c>
      <c r="B3004" s="4" t="s">
        <v>14184</v>
      </c>
      <c r="C3004" t="str">
        <f>CONCATENATE(A3004,", ",B3004)</f>
        <v xml:space="preserve">son kills mom, </v>
      </c>
    </row>
    <row r="3005" spans="1:4" hidden="1" x14ac:dyDescent="0.2">
      <c r="A3005" t="s">
        <v>12117</v>
      </c>
      <c r="B3005" s="4" t="s">
        <v>14184</v>
      </c>
      <c r="C3005" t="str">
        <f>CONCATENATE(A3005,", ",B3005)</f>
        <v xml:space="preserve">cop killed, </v>
      </c>
    </row>
    <row r="3006" spans="1:4" hidden="1" x14ac:dyDescent="0.2">
      <c r="A3006" t="s">
        <v>9665</v>
      </c>
      <c r="B3006" s="4" t="s">
        <v>14184</v>
      </c>
      <c r="C3006" t="str">
        <f>CONCATENATE(A3006,", ",B3006)</f>
        <v xml:space="preserve">ex husband, </v>
      </c>
    </row>
    <row r="3007" spans="1:4" hidden="1" x14ac:dyDescent="0.2">
      <c r="A3007" t="s">
        <v>8057</v>
      </c>
      <c r="B3007" s="4" t="s">
        <v>14184</v>
      </c>
      <c r="C3007" t="str">
        <f>CONCATENATE(A3007,", ",B3007)</f>
        <v xml:space="preserve">shoots stranger at wom's door, </v>
      </c>
    </row>
    <row r="3008" spans="1:4" hidden="1" x14ac:dyDescent="0.2">
      <c r="A3008" t="s">
        <v>8059</v>
      </c>
      <c r="B3008" s="4" t="s">
        <v>859</v>
      </c>
      <c r="C3008" t="str">
        <f>CONCATENATE(A3008,", ",B3008)</f>
        <v>robb attempt vic dies, holdup attempt</v>
      </c>
    </row>
    <row r="3009" spans="1:4" hidden="1" x14ac:dyDescent="0.2">
      <c r="A3009" t="s">
        <v>8061</v>
      </c>
      <c r="B3009" s="4" t="s">
        <v>14184</v>
      </c>
      <c r="C3009" t="str">
        <f>CONCATENATE(A3009,", ",B3009)</f>
        <v xml:space="preserve">sus 801 by son father watched, </v>
      </c>
    </row>
    <row r="3010" spans="1:4" hidden="1" x14ac:dyDescent="0.2">
      <c r="A3010" t="s">
        <v>8063</v>
      </c>
      <c r="B3010" s="4" t="s">
        <v>14184</v>
      </c>
      <c r="C3010" t="str">
        <f>CONCATENATE(A3010,", ",B3010)</f>
        <v xml:space="preserve">fite re vics wife, </v>
      </c>
    </row>
    <row r="3011" spans="1:4" hidden="1" x14ac:dyDescent="0.2">
      <c r="A3011" t="s">
        <v>8065</v>
      </c>
      <c r="B3011" s="4" t="s">
        <v>8016</v>
      </c>
      <c r="C3011" t="str">
        <f>CONCATENATE(A3011,", ",B3011)</f>
        <v>ejecting vic from muni bus, from circumstances</v>
      </c>
    </row>
    <row r="3012" spans="1:4" hidden="1" x14ac:dyDescent="0.2">
      <c r="A3012" t="s">
        <v>8068</v>
      </c>
      <c r="B3012" s="4" t="s">
        <v>14184</v>
      </c>
      <c r="C3012" t="str">
        <f>CONCATENATE(A3012,", ",B3012)</f>
        <v xml:space="preserve">robb hotel "dark complection", </v>
      </c>
    </row>
    <row r="3013" spans="1:4" hidden="1" x14ac:dyDescent="0.2">
      <c r="A3013" t="s">
        <v>8070</v>
      </c>
      <c r="B3013" s="4" t="s">
        <v>860</v>
      </c>
      <c r="C3013" t="str">
        <f>CONCATENATE(A3013,", ",B3013)</f>
        <v>fight ovr woman, circumstances</v>
      </c>
    </row>
    <row r="3014" spans="1:4" hidden="1" x14ac:dyDescent="0.2">
      <c r="A3014" t="s">
        <v>8072</v>
      </c>
      <c r="B3014" s="4" t="s">
        <v>861</v>
      </c>
      <c r="C3014" t="str">
        <f>CONCATENATE(A3014,", ",B3014)</f>
        <v>after fishing in Oakland, circumstnaces</v>
      </c>
    </row>
    <row r="3015" spans="1:4" hidden="1" x14ac:dyDescent="0.2">
      <c r="A3015" t="s">
        <v>8074</v>
      </c>
      <c r="B3015" s="4" t="s">
        <v>14184</v>
      </c>
      <c r="C3015" t="str">
        <f>CONCATENATE(A3015,", ",B3015)</f>
        <v xml:space="preserve">by common law, </v>
      </c>
    </row>
    <row r="3016" spans="1:4" hidden="1" x14ac:dyDescent="0.2">
      <c r="A3016" t="s">
        <v>8004</v>
      </c>
      <c r="B3016" s="4" t="s">
        <v>14184</v>
      </c>
      <c r="C3016" t="str">
        <f>CONCATENATE(A3016,", ",B3016)</f>
        <v xml:space="preserve">traffic dispute, </v>
      </c>
    </row>
    <row r="3017" spans="1:4" hidden="1" x14ac:dyDescent="0.2">
      <c r="A3017" t="s">
        <v>8077</v>
      </c>
      <c r="B3017" s="4" t="s">
        <v>860</v>
      </c>
      <c r="C3017" t="str">
        <f>CONCATENATE(A3017,", ",B3017)</f>
        <v>pool hall beef, circumstances</v>
      </c>
    </row>
    <row r="3018" spans="1:4" hidden="1" x14ac:dyDescent="0.2">
      <c r="A3018" t="s">
        <v>8078</v>
      </c>
      <c r="B3018" s="4" t="s">
        <v>860</v>
      </c>
      <c r="C3018" t="str">
        <f>CONCATENATE(A3018,", ",B3018)</f>
        <v>friends in hotel, circumstances</v>
      </c>
    </row>
    <row r="3019" spans="1:4" hidden="1" x14ac:dyDescent="0.2">
      <c r="A3019" t="s">
        <v>8080</v>
      </c>
      <c r="B3019" s="4" t="s">
        <v>862</v>
      </c>
      <c r="C3019" t="str">
        <f>CONCATENATE(A3019,", ",B3019)</f>
        <v>dismissed, looks like white, fite danc sothend ro</v>
      </c>
    </row>
    <row r="3020" spans="1:4" x14ac:dyDescent="0.2">
      <c r="A3020" t="s">
        <v>11581</v>
      </c>
      <c r="B3020" s="4" t="s">
        <v>14184</v>
      </c>
      <c r="C3020" t="str">
        <f>CONCATENATE(A3020,", ",B3020)</f>
        <v xml:space="preserve">robbery, </v>
      </c>
      <c r="D3020" t="s">
        <v>11515</v>
      </c>
    </row>
    <row r="3021" spans="1:4" hidden="1" x14ac:dyDescent="0.2">
      <c r="A3021" t="s">
        <v>8082</v>
      </c>
      <c r="B3021" s="4" t="s">
        <v>856</v>
      </c>
      <c r="C3021" t="str">
        <f>CONCATENATE(A3021,", ",B3021)</f>
        <v>big cut on vagina. Robb?, serial</v>
      </c>
    </row>
    <row r="3022" spans="1:4" hidden="1" x14ac:dyDescent="0.2">
      <c r="A3022" t="s">
        <v>8084</v>
      </c>
      <c r="B3022" s="4" t="s">
        <v>14184</v>
      </c>
      <c r="C3022" t="str">
        <f>CONCATENATE(A3022,", ",B3022)</f>
        <v xml:space="preserve">friends argue in bar, </v>
      </c>
    </row>
    <row r="3023" spans="1:4" hidden="1" x14ac:dyDescent="0.2">
      <c r="A3023" t="s">
        <v>8086</v>
      </c>
      <c r="B3023" s="4" t="s">
        <v>860</v>
      </c>
      <c r="C3023" t="str">
        <f>CONCATENATE(A3023,", ",B3023)</f>
        <v>v. roomer in ex wifes house, circumstances</v>
      </c>
    </row>
    <row r="3024" spans="1:4" x14ac:dyDescent="0.2">
      <c r="A3024" t="s">
        <v>11581</v>
      </c>
      <c r="B3024" s="4" t="s">
        <v>14184</v>
      </c>
      <c r="C3024" t="str">
        <f>CONCATENATE(A3024,", ",B3024)</f>
        <v xml:space="preserve">robbery, </v>
      </c>
      <c r="D3024" t="s">
        <v>11515</v>
      </c>
    </row>
    <row r="3025" spans="1:4" hidden="1" x14ac:dyDescent="0.2">
      <c r="A3025" t="s">
        <v>8090</v>
      </c>
      <c r="B3025" s="4" t="s">
        <v>863</v>
      </c>
      <c r="C3025" t="str">
        <f>CONCATENATE(A3025,", ",B3025)</f>
        <v>drunk visitor at home vic, circcumstances</v>
      </c>
    </row>
    <row r="3026" spans="1:4" hidden="1" x14ac:dyDescent="0.2">
      <c r="A3026" t="s">
        <v>8092</v>
      </c>
      <c r="B3026" s="4" t="s">
        <v>14184</v>
      </c>
      <c r="C3026" t="str">
        <f>CONCATENATE(A3026,", ",B3026)</f>
        <v xml:space="preserve">drunk husband sus, </v>
      </c>
    </row>
    <row r="3027" spans="1:4" hidden="1" x14ac:dyDescent="0.2">
      <c r="A3027" t="s">
        <v>8095</v>
      </c>
      <c r="B3027" s="4" t="s">
        <v>860</v>
      </c>
      <c r="C3027" t="str">
        <f>CONCATENATE(A3027,", ",B3027)</f>
        <v>arson fire, circumstances</v>
      </c>
    </row>
    <row r="3028" spans="1:4" hidden="1" x14ac:dyDescent="0.2">
      <c r="A3028" t="s">
        <v>8096</v>
      </c>
      <c r="B3028" s="4" t="s">
        <v>864</v>
      </c>
      <c r="C3028" t="str">
        <f>CONCATENATE(A3028,", ",B3028)</f>
        <v>by mgr. Knife check s race, circum jury mans.</v>
      </c>
    </row>
    <row r="3029" spans="1:4" hidden="1" x14ac:dyDescent="0.2">
      <c r="A3029" t="s">
        <v>12025</v>
      </c>
      <c r="B3029" s="4" t="s">
        <v>14184</v>
      </c>
      <c r="C3029" t="str">
        <f>CONCATENATE(A3029,", ",B3029)</f>
        <v xml:space="preserve">bar fight, </v>
      </c>
    </row>
    <row r="3030" spans="1:4" hidden="1" x14ac:dyDescent="0.2">
      <c r="A3030" t="s">
        <v>8099</v>
      </c>
      <c r="B3030" s="4" t="s">
        <v>865</v>
      </c>
      <c r="C3030" t="str">
        <f>CONCATENATE(A3030,", ",B3030)</f>
        <v>street confront, call v. punk</v>
      </c>
    </row>
    <row r="3031" spans="1:4" hidden="1" x14ac:dyDescent="0.2">
      <c r="A3031" t="s">
        <v>8101</v>
      </c>
      <c r="B3031" s="4" t="s">
        <v>14184</v>
      </c>
      <c r="C3031" t="str">
        <f>CONCATENATE(A3031,", ",B3031)</f>
        <v xml:space="preserve">refused treat kills doc, </v>
      </c>
    </row>
    <row r="3032" spans="1:4" x14ac:dyDescent="0.2">
      <c r="A3032" t="s">
        <v>11581</v>
      </c>
      <c r="B3032" s="4" t="s">
        <v>1130</v>
      </c>
      <c r="C3032" t="str">
        <f>CONCATENATE(A3032,", ",B3032)</f>
        <v>robbery, viet</v>
      </c>
      <c r="D3032" t="s">
        <v>11515</v>
      </c>
    </row>
    <row r="3033" spans="1:4" x14ac:dyDescent="0.2">
      <c r="A3033" t="s">
        <v>11581</v>
      </c>
      <c r="B3033" s="4" t="s">
        <v>14184</v>
      </c>
      <c r="C3033" t="str">
        <f>CONCATENATE(A3033,", ",B3033)</f>
        <v xml:space="preserve">robbery, </v>
      </c>
      <c r="D3033" t="s">
        <v>11515</v>
      </c>
    </row>
    <row r="3034" spans="1:4" hidden="1" x14ac:dyDescent="0.2">
      <c r="A3034" t="s">
        <v>8107</v>
      </c>
      <c r="B3034" s="4" t="s">
        <v>14184</v>
      </c>
      <c r="C3034" t="str">
        <f>CONCATENATE(A3034,", ",B3034)</f>
        <v xml:space="preserve">no checked, </v>
      </c>
    </row>
    <row r="3035" spans="1:4" hidden="1" x14ac:dyDescent="0.2">
      <c r="A3035" t="s">
        <v>8109</v>
      </c>
      <c r="B3035" s="4" t="s">
        <v>14184</v>
      </c>
      <c r="C3035" t="str">
        <f>CONCATENATE(A3035,", ",B3035)</f>
        <v xml:space="preserve">argu re phone use by pro box, </v>
      </c>
    </row>
    <row r="3036" spans="1:4" hidden="1" x14ac:dyDescent="0.2">
      <c r="A3036" t="s">
        <v>8110</v>
      </c>
      <c r="B3036" s="4" t="s">
        <v>14184</v>
      </c>
      <c r="C3036" t="str">
        <f>CONCATENATE(A3036,", ",B3036)</f>
        <v xml:space="preserve">street fite stomped, </v>
      </c>
    </row>
    <row r="3037" spans="1:4" hidden="1" x14ac:dyDescent="0.2">
      <c r="A3037" t="s">
        <v>8112</v>
      </c>
      <c r="B3037" s="4" t="s">
        <v>866</v>
      </c>
      <c r="C3037" t="str">
        <f>CONCATENATE(A3037,", ",B3037)</f>
        <v>roomer cut off breast an Pubi, page . 3</v>
      </c>
    </row>
    <row r="3038" spans="1:4" hidden="1" x14ac:dyDescent="0.2">
      <c r="A3038" t="s">
        <v>8114</v>
      </c>
      <c r="B3038" s="4" t="s">
        <v>867</v>
      </c>
      <c r="C3038" t="str">
        <f>CONCATENATE(A3038,", ",B3038)</f>
        <v>by prowler nelder handled, page 1</v>
      </c>
    </row>
    <row r="3039" spans="1:4" hidden="1" x14ac:dyDescent="0.2">
      <c r="A3039" t="s">
        <v>8116</v>
      </c>
      <c r="B3039" s="4" t="s">
        <v>868</v>
      </c>
      <c r="C3039" t="str">
        <f>CONCATENATE(A3039,", ",B3039)</f>
        <v>approached from car &amp;shot, check paper</v>
      </c>
    </row>
    <row r="3040" spans="1:4" hidden="1" x14ac:dyDescent="0.2">
      <c r="B3040" s="4" t="s">
        <v>9053</v>
      </c>
      <c r="C3040" t="str">
        <f>CONCATENATE(A3040,", ",B3040)</f>
        <v>, in street</v>
      </c>
    </row>
    <row r="3041" spans="1:4" hidden="1" x14ac:dyDescent="0.2">
      <c r="A3041" t="s">
        <v>8119</v>
      </c>
      <c r="B3041" s="4" t="s">
        <v>14184</v>
      </c>
      <c r="C3041" t="str">
        <f>CONCATENATE(A3041,", ",B3041)</f>
        <v xml:space="preserve">juvs in bar.bla by address?, </v>
      </c>
    </row>
    <row r="3042" spans="1:4" x14ac:dyDescent="0.2">
      <c r="A3042" t="s">
        <v>11581</v>
      </c>
      <c r="B3042" s="4" t="s">
        <v>14184</v>
      </c>
      <c r="C3042" t="str">
        <f>CONCATENATE(A3042,", ",B3042)</f>
        <v xml:space="preserve">robbery, </v>
      </c>
      <c r="D3042" t="s">
        <v>11515</v>
      </c>
    </row>
    <row r="3043" spans="1:4" hidden="1" x14ac:dyDescent="0.2">
      <c r="A3043" t="s">
        <v>8122</v>
      </c>
      <c r="B3043" s="4" t="s">
        <v>14184</v>
      </c>
      <c r="C3043" t="str">
        <f>CONCATENATE(A3043,", ",B3043)</f>
        <v xml:space="preserve">bar fite started by vic, </v>
      </c>
    </row>
    <row r="3044" spans="1:4" hidden="1" x14ac:dyDescent="0.2">
      <c r="A3044" t="s">
        <v>8124</v>
      </c>
      <c r="B3044" s="4" t="s">
        <v>14184</v>
      </c>
      <c r="C3044" t="str">
        <f>CONCATENATE(A3044,", ",B3044)</f>
        <v xml:space="preserve">by cell mate. B from name, </v>
      </c>
    </row>
    <row r="3045" spans="1:4" x14ac:dyDescent="0.2">
      <c r="A3045" t="s">
        <v>11996</v>
      </c>
      <c r="B3045" s="4" t="s">
        <v>14184</v>
      </c>
      <c r="C3045" t="str">
        <f>CONCATENATE(A3045,", ",B3045)</f>
        <v xml:space="preserve">robbery?, </v>
      </c>
      <c r="D3045" t="s">
        <v>11515</v>
      </c>
    </row>
    <row r="3046" spans="1:4" hidden="1" x14ac:dyDescent="0.2">
      <c r="A3046" t="s">
        <v>8127</v>
      </c>
      <c r="B3046" s="4" t="s">
        <v>14184</v>
      </c>
      <c r="C3046" t="str">
        <f>CONCATENATE(A3046,", ",B3046)</f>
        <v xml:space="preserve">by son in law who beat daugh, </v>
      </c>
    </row>
    <row r="3047" spans="1:4" hidden="1" x14ac:dyDescent="0.2">
      <c r="A3047" t="s">
        <v>8128</v>
      </c>
      <c r="B3047" s="4" t="s">
        <v>14184</v>
      </c>
      <c r="C3047" t="str">
        <f>CONCATENATE(A3047,", ",B3047)</f>
        <v xml:space="preserve">gay? Seaman part disrobed, </v>
      </c>
    </row>
    <row r="3048" spans="1:4" hidden="1" x14ac:dyDescent="0.2">
      <c r="A3048" t="s">
        <v>8130</v>
      </c>
      <c r="B3048" s="4" t="s">
        <v>14184</v>
      </c>
      <c r="C3048" t="str">
        <f>CONCATENATE(A3048,", ",B3048)</f>
        <v xml:space="preserve">paranoid hus strangles  wife, </v>
      </c>
    </row>
    <row r="3049" spans="1:4" hidden="1" x14ac:dyDescent="0.2">
      <c r="A3049" t="s">
        <v>8132</v>
      </c>
      <c r="B3049" s="4" t="s">
        <v>14184</v>
      </c>
      <c r="C3049" t="str">
        <f>CONCATENATE(A3049,", ",B3049)</f>
        <v xml:space="preserve">robb grocery st. vic dies, </v>
      </c>
    </row>
    <row r="3050" spans="1:4" x14ac:dyDescent="0.2">
      <c r="A3050" t="s">
        <v>11996</v>
      </c>
      <c r="B3050" s="4" t="s">
        <v>14184</v>
      </c>
      <c r="C3050" t="str">
        <f>CONCATENATE(A3050,", ",B3050)</f>
        <v xml:space="preserve">robbery?, </v>
      </c>
      <c r="D3050" t="s">
        <v>11515</v>
      </c>
    </row>
    <row r="3051" spans="1:4" hidden="1" x14ac:dyDescent="0.2">
      <c r="A3051" t="s">
        <v>8074</v>
      </c>
      <c r="B3051" s="4" t="s">
        <v>14184</v>
      </c>
      <c r="C3051" t="str">
        <f>CONCATENATE(A3051,", ",B3051)</f>
        <v xml:space="preserve">by common law, </v>
      </c>
    </row>
    <row r="3052" spans="1:4" hidden="1" x14ac:dyDescent="0.2">
      <c r="A3052" t="s">
        <v>8136</v>
      </c>
      <c r="B3052" s="4" t="s">
        <v>14184</v>
      </c>
      <c r="C3052" t="str">
        <f>CONCATENATE(A3052,", ",B3052)</f>
        <v xml:space="preserve">drunk party in hotel 4 sus?, </v>
      </c>
    </row>
    <row r="3053" spans="1:4" hidden="1" x14ac:dyDescent="0.2">
      <c r="A3053" t="s">
        <v>8138</v>
      </c>
      <c r="B3053" s="4" t="s">
        <v>14184</v>
      </c>
      <c r="C3053" t="str">
        <f>CONCATENATE(A3053,", ",B3053)</f>
        <v xml:space="preserve">St George Hotel, </v>
      </c>
    </row>
    <row r="3054" spans="1:4" hidden="1" x14ac:dyDescent="0.2">
      <c r="A3054" t="s">
        <v>8074</v>
      </c>
      <c r="B3054" s="4" t="s">
        <v>14184</v>
      </c>
      <c r="C3054" t="str">
        <f>CONCATENATE(A3054,", ",B3054)</f>
        <v xml:space="preserve">by common law, </v>
      </c>
    </row>
    <row r="3055" spans="1:4" hidden="1" x14ac:dyDescent="0.2">
      <c r="A3055" t="s">
        <v>8141</v>
      </c>
      <c r="B3055" s="4" t="s">
        <v>14184</v>
      </c>
      <c r="C3055" t="str">
        <f>CONCATENATE(A3055,", ",B3055)</f>
        <v xml:space="preserve">by wife's mom at party, </v>
      </c>
    </row>
    <row r="3056" spans="1:4" hidden="1" x14ac:dyDescent="0.2">
      <c r="A3056" t="s">
        <v>8143</v>
      </c>
      <c r="B3056" s="4" t="s">
        <v>14184</v>
      </c>
      <c r="C3056" t="str">
        <f>CONCATENATE(A3056,", ",B3056)</f>
        <v xml:space="preserve">family?, </v>
      </c>
    </row>
    <row r="3057" spans="1:4" x14ac:dyDescent="0.2">
      <c r="A3057" t="s">
        <v>5660</v>
      </c>
      <c r="B3057" s="4" t="s">
        <v>14184</v>
      </c>
      <c r="C3057" t="str">
        <f>CONCATENATE(A3057,", ",B3057)</f>
        <v xml:space="preserve">gay robbery, </v>
      </c>
      <c r="D3057" t="s">
        <v>11515</v>
      </c>
    </row>
    <row r="3058" spans="1:4" hidden="1" x14ac:dyDescent="0.2">
      <c r="A3058" t="s">
        <v>8147</v>
      </c>
      <c r="B3058" s="4" t="s">
        <v>14184</v>
      </c>
      <c r="C3058" t="str">
        <f>CONCATENATE(A3058,", ",B3058)</f>
        <v xml:space="preserve">by live in conflicting storiesl, </v>
      </c>
    </row>
    <row r="3059" spans="1:4" hidden="1" x14ac:dyDescent="0.2">
      <c r="A3059" t="s">
        <v>8149</v>
      </c>
      <c r="B3059" s="4" t="s">
        <v>14184</v>
      </c>
      <c r="C3059" t="str">
        <f>CONCATENATE(A3059,", ",B3059)</f>
        <v xml:space="preserve">vic defend woman in café, </v>
      </c>
    </row>
    <row r="3060" spans="1:4" hidden="1" x14ac:dyDescent="0.2">
      <c r="A3060" t="s">
        <v>8151</v>
      </c>
      <c r="B3060" s="4" t="s">
        <v>14184</v>
      </c>
      <c r="C3060" t="str">
        <f>CONCATENATE(A3060,", ",B3060)</f>
        <v xml:space="preserve">ex husb. Sus 801, </v>
      </c>
    </row>
    <row r="3061" spans="1:4" hidden="1" x14ac:dyDescent="0.2">
      <c r="A3061" t="s">
        <v>8153</v>
      </c>
      <c r="B3061" s="4" t="s">
        <v>14184</v>
      </c>
      <c r="C3061" t="str">
        <f>CONCATENATE(A3061,", ",B3061)</f>
        <v xml:space="preserve">in street by stranger, </v>
      </c>
    </row>
    <row r="3062" spans="1:4" hidden="1" x14ac:dyDescent="0.2">
      <c r="A3062" t="s">
        <v>8155</v>
      </c>
      <c r="B3062" s="4" t="s">
        <v>14184</v>
      </c>
      <c r="C3062" t="str">
        <f>CONCATENATE(A3062,", ",B3062)</f>
        <v xml:space="preserve">in hotel beef re chairs, </v>
      </c>
    </row>
    <row r="3063" spans="1:4" hidden="1" x14ac:dyDescent="0.2">
      <c r="A3063" t="s">
        <v>8157</v>
      </c>
      <c r="B3063" s="4" t="s">
        <v>14184</v>
      </c>
      <c r="C3063" t="str">
        <f>CONCATENATE(A3063,", ",B3063)</f>
        <v xml:space="preserve">by boy friend in kitchen, </v>
      </c>
    </row>
    <row r="3064" spans="1:4" hidden="1" x14ac:dyDescent="0.2">
      <c r="A3064" t="s">
        <v>8159</v>
      </c>
      <c r="B3064" s="4" t="s">
        <v>14184</v>
      </c>
      <c r="C3064" t="str">
        <f>CONCATENATE(A3064,", ",B3064)</f>
        <v xml:space="preserve">Fillmore guy gave dope Oded, </v>
      </c>
    </row>
    <row r="3065" spans="1:4" hidden="1" x14ac:dyDescent="0.2">
      <c r="A3065" t="s">
        <v>8162</v>
      </c>
      <c r="B3065" s="4" t="s">
        <v>14184</v>
      </c>
      <c r="C3065" t="str">
        <f>CONCATENATE(A3065,", ",B3065)</f>
        <v xml:space="preserve">vic died in motel room, </v>
      </c>
    </row>
    <row r="3066" spans="1:4" hidden="1" x14ac:dyDescent="0.2">
      <c r="A3066" t="s">
        <v>8165</v>
      </c>
      <c r="B3066" s="4" t="s">
        <v>14184</v>
      </c>
      <c r="C3066" t="str">
        <f>CONCATENATE(A3066,", ",B3066)</f>
        <v xml:space="preserve">on a dare, </v>
      </c>
    </row>
    <row r="3067" spans="1:4" x14ac:dyDescent="0.2">
      <c r="A3067" t="s">
        <v>5660</v>
      </c>
      <c r="B3067" s="4" t="s">
        <v>14184</v>
      </c>
      <c r="C3067" t="str">
        <f>CONCATENATE(A3067,", ",B3067)</f>
        <v xml:space="preserve">gay robbery, </v>
      </c>
      <c r="D3067" t="s">
        <v>11515</v>
      </c>
    </row>
    <row r="3068" spans="1:4" x14ac:dyDescent="0.2">
      <c r="A3068" t="s">
        <v>11581</v>
      </c>
      <c r="B3068" s="4" t="s">
        <v>14184</v>
      </c>
      <c r="C3068" t="str">
        <f>CONCATENATE(A3068,", ",B3068)</f>
        <v xml:space="preserve">robbery, </v>
      </c>
      <c r="D3068" t="s">
        <v>11515</v>
      </c>
    </row>
    <row r="3069" spans="1:4" hidden="1" x14ac:dyDescent="0.2">
      <c r="A3069" t="s">
        <v>8170</v>
      </c>
      <c r="B3069" s="4" t="s">
        <v>14184</v>
      </c>
      <c r="C3069" t="str">
        <f>CONCATENATE(A3069,", ",B3069)</f>
        <v xml:space="preserve">stab by other patient in ward, </v>
      </c>
    </row>
    <row r="3070" spans="1:4" hidden="1" x14ac:dyDescent="0.2">
      <c r="A3070" t="s">
        <v>8172</v>
      </c>
      <c r="B3070" s="4" t="s">
        <v>14184</v>
      </c>
      <c r="C3070" t="str">
        <f>CONCATENATE(A3070,", ",B3070)</f>
        <v xml:space="preserve">beaten in room need race, </v>
      </c>
    </row>
    <row r="3071" spans="1:4" hidden="1" x14ac:dyDescent="0.2">
      <c r="A3071" t="s">
        <v>8174</v>
      </c>
      <c r="B3071" s="4" t="s">
        <v>869</v>
      </c>
      <c r="C3071" t="str">
        <f>CONCATENATE(A3071,", ",B3071)</f>
        <v>shot guy for grab money on bar, S. F. custom</v>
      </c>
    </row>
    <row r="3072" spans="1:4" hidden="1" x14ac:dyDescent="0.2">
      <c r="A3072" t="s">
        <v>8176</v>
      </c>
      <c r="B3072" s="4" t="s">
        <v>14184</v>
      </c>
      <c r="C3072" t="str">
        <f>CONCATENATE(A3072,", ",B3072)</f>
        <v xml:space="preserve">hit guy on street, </v>
      </c>
    </row>
    <row r="3073" spans="1:4" hidden="1" x14ac:dyDescent="0.2">
      <c r="A3073" t="s">
        <v>8178</v>
      </c>
      <c r="B3073" s="4" t="s">
        <v>14184</v>
      </c>
      <c r="C3073" t="str">
        <f>CONCATENATE(A3073,", ",B3073)</f>
        <v xml:space="preserve">drinking party money owed, </v>
      </c>
    </row>
    <row r="3074" spans="1:4" hidden="1" x14ac:dyDescent="0.2">
      <c r="A3074" t="s">
        <v>8180</v>
      </c>
      <c r="B3074" s="4" t="s">
        <v>870</v>
      </c>
      <c r="C3074" t="str">
        <f>CONCATENATE(A3074,", ",B3074)</f>
        <v>found in parking lot, sus not in register</v>
      </c>
    </row>
    <row r="3075" spans="1:4" hidden="1" x14ac:dyDescent="0.2">
      <c r="A3075" t="s">
        <v>8182</v>
      </c>
      <c r="B3075" s="4" t="s">
        <v>871</v>
      </c>
      <c r="C3075" t="str">
        <f>CONCATENATE(A3075,", ",B3075)</f>
        <v>seen leaving his room, after bad struggle</v>
      </c>
    </row>
    <row r="3076" spans="1:4" hidden="1" x14ac:dyDescent="0.2">
      <c r="A3076" t="s">
        <v>8184</v>
      </c>
      <c r="B3076" s="4" t="s">
        <v>872</v>
      </c>
      <c r="C3076" t="str">
        <f>CONCATENATE(A3076,", ",B3076)</f>
        <v>fite w unided man in café, if black would say?</v>
      </c>
    </row>
    <row r="3077" spans="1:4" hidden="1" x14ac:dyDescent="0.2">
      <c r="A3077" t="s">
        <v>8186</v>
      </c>
      <c r="B3077" s="4" t="s">
        <v>14184</v>
      </c>
      <c r="C3077" t="str">
        <f>CONCATENATE(A3077,", ",B3077)</f>
        <v xml:space="preserve">husband strangle drunk, </v>
      </c>
    </row>
    <row r="3078" spans="1:4" hidden="1" x14ac:dyDescent="0.2">
      <c r="A3078" t="s">
        <v>8188</v>
      </c>
      <c r="B3078" s="4" t="s">
        <v>14184</v>
      </c>
      <c r="C3078" t="str">
        <f>CONCATENATE(A3078,", ",B3078)</f>
        <v xml:space="preserve">bllunt force, </v>
      </c>
    </row>
    <row r="3079" spans="1:4" hidden="1" x14ac:dyDescent="0.2">
      <c r="A3079" t="s">
        <v>8189</v>
      </c>
      <c r="B3079" s="4" t="s">
        <v>14184</v>
      </c>
      <c r="C3079" t="str">
        <f>CONCATENATE(A3079,", ",B3079)</f>
        <v xml:space="preserve">by divorcing husb Sus 801, </v>
      </c>
    </row>
    <row r="3080" spans="1:4" x14ac:dyDescent="0.2">
      <c r="A3080" t="s">
        <v>11581</v>
      </c>
      <c r="B3080" s="4" t="s">
        <v>1134</v>
      </c>
      <c r="C3080" t="str">
        <f>CONCATENATE(A3080,", ",B3080)</f>
        <v>robbery, caught 2/92</v>
      </c>
      <c r="D3080" t="s">
        <v>11515</v>
      </c>
    </row>
    <row r="3081" spans="1:4" hidden="1" x14ac:dyDescent="0.2">
      <c r="A3081" t="s">
        <v>8193</v>
      </c>
      <c r="B3081" s="4" t="s">
        <v>14184</v>
      </c>
      <c r="C3081" t="str">
        <f>CONCATENATE(A3081,", ",B3081)</f>
        <v xml:space="preserve">not in register, </v>
      </c>
    </row>
    <row r="3082" spans="1:4" hidden="1" x14ac:dyDescent="0.2">
      <c r="A3082" t="s">
        <v>8195</v>
      </c>
      <c r="B3082" s="4" t="s">
        <v>873</v>
      </c>
      <c r="C3082" t="str">
        <f>CONCATENATE(A3082,", ",B3082)</f>
        <v>shot by friend he eject fr room, circumstance</v>
      </c>
    </row>
    <row r="3083" spans="1:4" x14ac:dyDescent="0.2">
      <c r="A3083" t="s">
        <v>5255</v>
      </c>
      <c r="B3083" s="4" t="s">
        <v>14184</v>
      </c>
      <c r="C3083" t="str">
        <f>CONCATENATE(A3083,", ",B3083)</f>
        <v xml:space="preserve">robbery taxi, </v>
      </c>
      <c r="D3083" t="s">
        <v>11515</v>
      </c>
    </row>
    <row r="3084" spans="1:4" hidden="1" x14ac:dyDescent="0.2">
      <c r="A3084" t="s">
        <v>8198</v>
      </c>
      <c r="B3084" s="4" t="s">
        <v>874</v>
      </c>
      <c r="C3084" t="str">
        <f>CONCATENATE(A3084,", ",B3084)</f>
        <v>fellow patient in hosp w/chair, looks white?</v>
      </c>
    </row>
    <row r="3085" spans="1:4" hidden="1" x14ac:dyDescent="0.2">
      <c r="A3085" t="s">
        <v>8200</v>
      </c>
      <c r="B3085" s="4" t="s">
        <v>14184</v>
      </c>
      <c r="C3085" t="str">
        <f>CONCATENATE(A3085,", ",B3085)</f>
        <v xml:space="preserve">cop killed. Police, </v>
      </c>
    </row>
    <row r="3086" spans="1:4" hidden="1" x14ac:dyDescent="0.2">
      <c r="A3086" t="s">
        <v>8202</v>
      </c>
      <c r="B3086" s="4" t="s">
        <v>8246</v>
      </c>
      <c r="C3086" t="str">
        <f>CONCATENATE(A3086,", ",B3086)</f>
        <v>in hotel room, looks white</v>
      </c>
    </row>
    <row r="3087" spans="1:4" hidden="1" x14ac:dyDescent="0.2">
      <c r="A3087" t="s">
        <v>8204</v>
      </c>
      <c r="B3087" s="4" t="s">
        <v>14184</v>
      </c>
      <c r="C3087" t="str">
        <f>CONCATENATE(A3087,", ",B3087)</f>
        <v xml:space="preserve">swamper killed, </v>
      </c>
    </row>
    <row r="3088" spans="1:4" hidden="1" x14ac:dyDescent="0.2">
      <c r="A3088" t="s">
        <v>8206</v>
      </c>
      <c r="B3088" s="4" t="s">
        <v>843</v>
      </c>
      <c r="C3088" t="str">
        <f>CONCATENATE(A3088,", ",B3088)</f>
        <v>by live in, from name</v>
      </c>
    </row>
    <row r="3089" spans="1:4" x14ac:dyDescent="0.2">
      <c r="A3089" t="s">
        <v>6320</v>
      </c>
      <c r="B3089" s="4" t="s">
        <v>14184</v>
      </c>
      <c r="C3089" t="str">
        <f>CONCATENATE(A3089,", ",B3089)</f>
        <v xml:space="preserve">robbery narcotic, </v>
      </c>
      <c r="D3089" t="s">
        <v>11515</v>
      </c>
    </row>
    <row r="3090" spans="1:4" hidden="1" x14ac:dyDescent="0.2">
      <c r="A3090" t="s">
        <v>8209</v>
      </c>
      <c r="B3090" s="4" t="s">
        <v>14184</v>
      </c>
      <c r="C3090" t="str">
        <f>CONCATENATE(A3090,", ",B3090)</f>
        <v xml:space="preserve">by hus - she with other-, </v>
      </c>
    </row>
    <row r="3091" spans="1:4" x14ac:dyDescent="0.2">
      <c r="A3091" t="s">
        <v>11581</v>
      </c>
      <c r="B3091" s="4" t="s">
        <v>14184</v>
      </c>
      <c r="C3091" t="str">
        <f>CONCATENATE(A3091,", ",B3091)</f>
        <v xml:space="preserve">robbery, </v>
      </c>
      <c r="D3091" t="s">
        <v>11515</v>
      </c>
    </row>
    <row r="3092" spans="1:4" x14ac:dyDescent="0.2">
      <c r="A3092" t="s">
        <v>11581</v>
      </c>
      <c r="B3092" s="4" t="s">
        <v>14184</v>
      </c>
      <c r="C3092" t="str">
        <f>CONCATENATE(A3092,", ",B3092)</f>
        <v xml:space="preserve">robbery, </v>
      </c>
      <c r="D3092" t="s">
        <v>11515</v>
      </c>
    </row>
    <row r="3093" spans="1:4" x14ac:dyDescent="0.2">
      <c r="A3093" t="s">
        <v>11581</v>
      </c>
      <c r="B3093" s="4" t="s">
        <v>14184</v>
      </c>
      <c r="C3093" t="str">
        <f>CONCATENATE(A3093,", ",B3093)</f>
        <v xml:space="preserve">robbery, </v>
      </c>
      <c r="D3093" t="s">
        <v>11515</v>
      </c>
    </row>
    <row r="3094" spans="1:4" hidden="1" x14ac:dyDescent="0.2">
      <c r="A3094" t="s">
        <v>8214</v>
      </c>
      <c r="B3094" s="4" t="s">
        <v>14184</v>
      </c>
      <c r="C3094" t="str">
        <f>CONCATENATE(A3094,", ",B3094)</f>
        <v xml:space="preserve">work site kills long shor boss, </v>
      </c>
    </row>
    <row r="3095" spans="1:4" x14ac:dyDescent="0.2">
      <c r="A3095" t="s">
        <v>11581</v>
      </c>
      <c r="B3095" s="4" t="s">
        <v>3899</v>
      </c>
      <c r="C3095" t="str">
        <f>CONCATENATE(A3095,", ",B3095)</f>
        <v>robbery, acquaintance</v>
      </c>
      <c r="D3095" t="s">
        <v>11515</v>
      </c>
    </row>
    <row r="3096" spans="1:4" hidden="1" x14ac:dyDescent="0.2">
      <c r="A3096" t="s">
        <v>8218</v>
      </c>
      <c r="B3096" s="4" t="s">
        <v>868</v>
      </c>
      <c r="C3096" t="str">
        <f>CONCATENATE(A3096,", ",B3096)</f>
        <v>sus lives on Buchanan, check paper</v>
      </c>
    </row>
    <row r="3097" spans="1:4" hidden="1" x14ac:dyDescent="0.2">
      <c r="A3097" t="s">
        <v>8220</v>
      </c>
      <c r="B3097" s="4" t="s">
        <v>8016</v>
      </c>
      <c r="C3097" t="str">
        <f>CONCATENATE(A3097,", ",B3097)</f>
        <v>by roomer of 5 years, from circumstances</v>
      </c>
    </row>
    <row r="3098" spans="1:4" x14ac:dyDescent="0.2">
      <c r="A3098" t="s">
        <v>5660</v>
      </c>
      <c r="B3098" s="4" t="s">
        <v>14184</v>
      </c>
      <c r="C3098" t="str">
        <f>CONCATENATE(A3098,", ",B3098)</f>
        <v xml:space="preserve">gay robbery, </v>
      </c>
      <c r="D3098" t="s">
        <v>11515</v>
      </c>
    </row>
    <row r="3099" spans="1:4" hidden="1" x14ac:dyDescent="0.2">
      <c r="A3099" t="s">
        <v>8223</v>
      </c>
      <c r="B3099" s="4" t="s">
        <v>14184</v>
      </c>
      <c r="C3099" t="str">
        <f>CONCATENATE(A3099,", ",B3099)</f>
        <v xml:space="preserve">dad kills son w. terror family, </v>
      </c>
    </row>
    <row r="3100" spans="1:4" hidden="1" x14ac:dyDescent="0.2">
      <c r="A3100" t="s">
        <v>8225</v>
      </c>
      <c r="B3100" s="4" t="s">
        <v>14184</v>
      </c>
      <c r="C3100" t="str">
        <f>CONCATENATE(A3100,", ",B3100)</f>
        <v xml:space="preserve">dad over discipline wayward daughter, </v>
      </c>
    </row>
    <row r="3101" spans="1:4" hidden="1" x14ac:dyDescent="0.2">
      <c r="A3101" t="s">
        <v>8228</v>
      </c>
      <c r="B3101" s="4" t="s">
        <v>14184</v>
      </c>
      <c r="C3101" t="str">
        <f>CONCATENATE(A3101,", ",B3101)</f>
        <v xml:space="preserve">looks like kid gang, </v>
      </c>
    </row>
    <row r="3102" spans="1:4" hidden="1" x14ac:dyDescent="0.2">
      <c r="A3102" t="s">
        <v>8230</v>
      </c>
      <c r="B3102" s="4" t="s">
        <v>14184</v>
      </c>
      <c r="C3102" t="str">
        <f>CONCATENATE(A3102,", ",B3102)</f>
        <v xml:space="preserve">at party over woman, </v>
      </c>
    </row>
    <row r="3103" spans="1:4" hidden="1" x14ac:dyDescent="0.2">
      <c r="A3103" t="s">
        <v>8231</v>
      </c>
      <c r="B3103" s="4" t="s">
        <v>876</v>
      </c>
      <c r="C3103" t="str">
        <f>CONCATENATE(A3103,", ",B3103)</f>
        <v>third party to beef innocent, Roy Varni</v>
      </c>
    </row>
    <row r="3104" spans="1:4" hidden="1" x14ac:dyDescent="0.2">
      <c r="A3104" t="s">
        <v>8233</v>
      </c>
      <c r="B3104" s="4" t="s">
        <v>14184</v>
      </c>
      <c r="C3104" t="str">
        <f>CONCATENATE(A3104,", ",B3104)</f>
        <v xml:space="preserve">floater by fireboat, </v>
      </c>
    </row>
    <row r="3105" spans="1:4" hidden="1" x14ac:dyDescent="0.2">
      <c r="A3105" t="s">
        <v>8236</v>
      </c>
      <c r="B3105" s="4" t="s">
        <v>14184</v>
      </c>
      <c r="C3105" t="str">
        <f>CONCATENATE(A3105,", ",B3105)</f>
        <v xml:space="preserve">argue in bar, </v>
      </c>
    </row>
    <row r="3106" spans="1:4" x14ac:dyDescent="0.2">
      <c r="A3106" t="s">
        <v>11581</v>
      </c>
      <c r="B3106" s="4" t="s">
        <v>14184</v>
      </c>
      <c r="C3106" t="str">
        <f>CONCATENATE(A3106,", ",B3106)</f>
        <v xml:space="preserve">robbery, </v>
      </c>
      <c r="D3106" t="s">
        <v>11515</v>
      </c>
    </row>
    <row r="3107" spans="1:4" x14ac:dyDescent="0.2">
      <c r="A3107" t="s">
        <v>11581</v>
      </c>
      <c r="B3107" s="4" t="s">
        <v>14184</v>
      </c>
      <c r="C3107" t="str">
        <f>CONCATENATE(A3107,", ",B3107)</f>
        <v xml:space="preserve">robbery, </v>
      </c>
      <c r="D3107" t="s">
        <v>11515</v>
      </c>
    </row>
    <row r="3108" spans="1:4" hidden="1" x14ac:dyDescent="0.2">
      <c r="A3108" t="s">
        <v>8240</v>
      </c>
      <c r="B3108" s="4" t="s">
        <v>860</v>
      </c>
      <c r="C3108" t="str">
        <f>CONCATENATE(A3108,", ",B3108)</f>
        <v>drinking in room, circumstances</v>
      </c>
    </row>
    <row r="3109" spans="1:4" x14ac:dyDescent="0.2">
      <c r="A3109" t="s">
        <v>11581</v>
      </c>
      <c r="B3109" s="4" t="s">
        <v>14184</v>
      </c>
      <c r="C3109" t="str">
        <f>CONCATENATE(A3109,", ",B3109)</f>
        <v xml:space="preserve">robbery, </v>
      </c>
      <c r="D3109" t="s">
        <v>11515</v>
      </c>
    </row>
    <row r="3110" spans="1:4" hidden="1" x14ac:dyDescent="0.2">
      <c r="A3110" t="s">
        <v>8245</v>
      </c>
      <c r="B3110" s="4" t="s">
        <v>14184</v>
      </c>
      <c r="C3110" t="str">
        <f>CONCATENATE(A3110,", ",B3110)</f>
        <v xml:space="preserve">starts in bar goes out, </v>
      </c>
    </row>
    <row r="3111" spans="1:4" hidden="1" x14ac:dyDescent="0.2">
      <c r="A3111" t="s">
        <v>8248</v>
      </c>
      <c r="B3111" s="4" t="s">
        <v>878</v>
      </c>
      <c r="C3111" t="str">
        <f>CONCATENATE(A3111,", ",B3111)</f>
        <v>for messin w dau- in v's bedr, looks bla 1 am</v>
      </c>
    </row>
    <row r="3112" spans="1:4" hidden="1" x14ac:dyDescent="0.2">
      <c r="A3112" t="s">
        <v>8250</v>
      </c>
      <c r="B3112" s="4" t="s">
        <v>879</v>
      </c>
      <c r="C3112" t="str">
        <f>CONCATENATE(A3112,", ",B3112)</f>
        <v>police killing -Fed narc sus 801, by informant</v>
      </c>
    </row>
    <row r="3113" spans="1:4" hidden="1" x14ac:dyDescent="0.2">
      <c r="A3113" t="s">
        <v>8252</v>
      </c>
      <c r="B3113" s="4" t="s">
        <v>14184</v>
      </c>
      <c r="C3113" t="str">
        <f>CONCATENATE(A3113,", ",B3113)</f>
        <v xml:space="preserve">wino deal in hotel, </v>
      </c>
    </row>
    <row r="3114" spans="1:4" hidden="1" x14ac:dyDescent="0.2">
      <c r="A3114" t="s">
        <v>8254</v>
      </c>
      <c r="B3114" s="4" t="s">
        <v>14184</v>
      </c>
      <c r="C3114" t="str">
        <f>CONCATENATE(A3114,", ",B3114)</f>
        <v xml:space="preserve">silence witness, </v>
      </c>
    </row>
    <row r="3115" spans="1:4" x14ac:dyDescent="0.2">
      <c r="A3115" t="s">
        <v>3115</v>
      </c>
      <c r="B3115" s="4" t="s">
        <v>1136</v>
      </c>
      <c r="C3115" t="str">
        <f>CONCATENATE(A3115,", ",B3115)</f>
        <v>bur robbery, killed in mom</v>
      </c>
      <c r="D3115" t="s">
        <v>11515</v>
      </c>
    </row>
    <row r="3116" spans="1:4" hidden="1" x14ac:dyDescent="0.2">
      <c r="A3116" t="s">
        <v>8257</v>
      </c>
      <c r="B3116" s="4" t="s">
        <v>14184</v>
      </c>
      <c r="C3116" t="str">
        <f>CONCATENATE(A3116,", ",B3116)</f>
        <v xml:space="preserve">hus, wife, </v>
      </c>
    </row>
    <row r="3117" spans="1:4" hidden="1" x14ac:dyDescent="0.2">
      <c r="A3117" t="s">
        <v>8259</v>
      </c>
      <c r="B3117" s="4" t="s">
        <v>14184</v>
      </c>
      <c r="C3117" t="str">
        <f>CONCATENATE(A3117,", ",B3117)</f>
        <v xml:space="preserve">beaten in apt, </v>
      </c>
    </row>
    <row r="3118" spans="1:4" x14ac:dyDescent="0.2">
      <c r="A3118" t="s">
        <v>3116</v>
      </c>
      <c r="B3118" s="4" t="s">
        <v>14184</v>
      </c>
      <c r="C3118" t="str">
        <f>CONCATENATE(A3118,", ",B3118)</f>
        <v xml:space="preserve">Burg robbery, </v>
      </c>
      <c r="D3118" t="s">
        <v>11515</v>
      </c>
    </row>
    <row r="3119" spans="1:4" x14ac:dyDescent="0.2">
      <c r="A3119" t="s">
        <v>11581</v>
      </c>
      <c r="B3119" s="4" t="s">
        <v>14184</v>
      </c>
      <c r="C3119" t="str">
        <f>CONCATENATE(A3119,", ",B3119)</f>
        <v xml:space="preserve">robbery, </v>
      </c>
      <c r="D3119" t="s">
        <v>11515</v>
      </c>
    </row>
    <row r="3120" spans="1:4" hidden="1" x14ac:dyDescent="0.2">
      <c r="A3120" t="s">
        <v>7193</v>
      </c>
      <c r="B3120" s="4" t="s">
        <v>14184</v>
      </c>
      <c r="C3120" t="str">
        <f>CONCATENATE(A3120,", ",B3120)</f>
        <v xml:space="preserve">family, </v>
      </c>
    </row>
    <row r="3121" spans="1:4" hidden="1" x14ac:dyDescent="0.2">
      <c r="A3121" t="s">
        <v>8264</v>
      </c>
      <c r="B3121" s="4" t="s">
        <v>11855</v>
      </c>
      <c r="C3121" t="str">
        <f>CONCATENATE(A3121,", ",B3121)</f>
        <v>fight indian suspect, kicked</v>
      </c>
    </row>
    <row r="3122" spans="1:4" x14ac:dyDescent="0.2">
      <c r="A3122" t="s">
        <v>5660</v>
      </c>
      <c r="B3122" s="4" t="s">
        <v>14184</v>
      </c>
      <c r="C3122" t="str">
        <f>CONCATENATE(A3122,", ",B3122)</f>
        <v xml:space="preserve">gay robbery, </v>
      </c>
      <c r="D3122" t="s">
        <v>11515</v>
      </c>
    </row>
    <row r="3123" spans="1:4" hidden="1" x14ac:dyDescent="0.2">
      <c r="A3123" t="s">
        <v>11908</v>
      </c>
      <c r="B3123" s="4" t="s">
        <v>14184</v>
      </c>
      <c r="C3123" t="str">
        <f>CONCATENATE(A3123,", ",B3123)</f>
        <v xml:space="preserve">fight, </v>
      </c>
    </row>
    <row r="3124" spans="1:4" hidden="1" x14ac:dyDescent="0.2">
      <c r="A3124" t="s">
        <v>8269</v>
      </c>
      <c r="B3124" s="4" t="s">
        <v>14184</v>
      </c>
      <c r="C3124" t="str">
        <f>CONCATENATE(A3124,", ",B3124)</f>
        <v xml:space="preserve">Family, </v>
      </c>
    </row>
    <row r="3125" spans="1:4" hidden="1" x14ac:dyDescent="0.2">
      <c r="A3125" t="s">
        <v>11569</v>
      </c>
      <c r="B3125" s="4" t="s">
        <v>14184</v>
      </c>
      <c r="C3125" t="str">
        <f>CONCATENATE(A3125,", ",B3125)</f>
        <v xml:space="preserve">Fight, </v>
      </c>
    </row>
    <row r="3126" spans="1:4" hidden="1" x14ac:dyDescent="0.2">
      <c r="A3126" t="s">
        <v>8273</v>
      </c>
      <c r="B3126" s="4" t="s">
        <v>14184</v>
      </c>
      <c r="C3126" t="str">
        <f>CONCATENATE(A3126,", ",B3126)</f>
        <v xml:space="preserve">divorce, </v>
      </c>
    </row>
    <row r="3127" spans="1:4" x14ac:dyDescent="0.2">
      <c r="A3127" t="s">
        <v>11581</v>
      </c>
      <c r="B3127" s="4" t="s">
        <v>14184</v>
      </c>
      <c r="C3127" t="str">
        <f>CONCATENATE(A3127,", ",B3127)</f>
        <v xml:space="preserve">robbery, </v>
      </c>
      <c r="D3127" t="s">
        <v>11515</v>
      </c>
    </row>
    <row r="3128" spans="1:4" hidden="1" x14ac:dyDescent="0.2">
      <c r="A3128" t="s">
        <v>8277</v>
      </c>
      <c r="B3128" s="4" t="s">
        <v>14184</v>
      </c>
      <c r="C3128" t="str">
        <f>CONCATENATE(A3128,", ",B3128)</f>
        <v xml:space="preserve">Burgl, </v>
      </c>
    </row>
    <row r="3129" spans="1:4" hidden="1" x14ac:dyDescent="0.2">
      <c r="A3129" t="s">
        <v>8279</v>
      </c>
      <c r="B3129" s="4" t="s">
        <v>14184</v>
      </c>
      <c r="C3129" t="str">
        <f>CONCATENATE(A3129,", ",B3129)</f>
        <v xml:space="preserve">dice game, </v>
      </c>
    </row>
    <row r="3130" spans="1:4" hidden="1" x14ac:dyDescent="0.2">
      <c r="A3130" t="s">
        <v>7193</v>
      </c>
      <c r="B3130" s="4" t="s">
        <v>14184</v>
      </c>
      <c r="C3130" t="str">
        <f>CONCATENATE(A3130,", ",B3130)</f>
        <v xml:space="preserve">family, </v>
      </c>
    </row>
    <row r="3131" spans="1:4" hidden="1" x14ac:dyDescent="0.2">
      <c r="A3131" t="s">
        <v>7193</v>
      </c>
      <c r="B3131" s="4" t="s">
        <v>14184</v>
      </c>
      <c r="C3131" t="str">
        <f>CONCATENATE(A3131,", ",B3131)</f>
        <v xml:space="preserve">family, </v>
      </c>
    </row>
    <row r="3132" spans="1:4" hidden="1" x14ac:dyDescent="0.2">
      <c r="A3132" t="s">
        <v>8004</v>
      </c>
      <c r="B3132" s="4" t="s">
        <v>14184</v>
      </c>
      <c r="C3132" t="str">
        <f>CONCATENATE(A3132,", ",B3132)</f>
        <v xml:space="preserve">traffic dispute, </v>
      </c>
    </row>
    <row r="3133" spans="1:4" hidden="1" x14ac:dyDescent="0.2">
      <c r="A3133" t="s">
        <v>7193</v>
      </c>
      <c r="B3133" s="4" t="s">
        <v>14184</v>
      </c>
      <c r="C3133" t="str">
        <f>CONCATENATE(A3133,", ",B3133)</f>
        <v xml:space="preserve">family, </v>
      </c>
    </row>
    <row r="3134" spans="1:4" hidden="1" x14ac:dyDescent="0.2">
      <c r="A3134" t="s">
        <v>7193</v>
      </c>
      <c r="B3134" s="4" t="s">
        <v>14184</v>
      </c>
      <c r="C3134" t="str">
        <f>CONCATENATE(A3134,", ",B3134)</f>
        <v xml:space="preserve">family, </v>
      </c>
    </row>
    <row r="3135" spans="1:4" hidden="1" x14ac:dyDescent="0.2">
      <c r="A3135" t="s">
        <v>12039</v>
      </c>
      <c r="B3135" s="4" t="s">
        <v>14184</v>
      </c>
      <c r="C3135" t="str">
        <f>CONCATENATE(A3135,", ",B3135)</f>
        <v xml:space="preserve">mental, </v>
      </c>
    </row>
    <row r="3136" spans="1:4" hidden="1" x14ac:dyDescent="0.2">
      <c r="A3136" t="s">
        <v>8288</v>
      </c>
      <c r="B3136" s="4" t="s">
        <v>14184</v>
      </c>
      <c r="C3136" t="str">
        <f>CONCATENATE(A3136,", ",B3136)</f>
        <v xml:space="preserve">accuse cheat., </v>
      </c>
    </row>
    <row r="3137" spans="1:4" hidden="1" x14ac:dyDescent="0.2">
      <c r="A3137" t="s">
        <v>10232</v>
      </c>
      <c r="B3137" s="4" t="s">
        <v>14184</v>
      </c>
      <c r="C3137" t="str">
        <f>CONCATENATE(A3137,", ",B3137)</f>
        <v xml:space="preserve">argument, </v>
      </c>
    </row>
    <row r="3138" spans="1:4" hidden="1" x14ac:dyDescent="0.2">
      <c r="A3138" t="s">
        <v>8291</v>
      </c>
      <c r="B3138" s="4" t="s">
        <v>14184</v>
      </c>
      <c r="C3138" t="str">
        <f>CONCATENATE(A3138,", ",B3138)</f>
        <v xml:space="preserve">cop killer, </v>
      </c>
    </row>
    <row r="3139" spans="1:4" x14ac:dyDescent="0.2">
      <c r="A3139" t="s">
        <v>11581</v>
      </c>
      <c r="B3139" s="4" t="s">
        <v>14184</v>
      </c>
      <c r="C3139" t="str">
        <f>CONCATENATE(A3139,", ",B3139)</f>
        <v xml:space="preserve">robbery, </v>
      </c>
      <c r="D3139" t="s">
        <v>11515</v>
      </c>
    </row>
    <row r="3140" spans="1:4" hidden="1" x14ac:dyDescent="0.2">
      <c r="A3140" t="s">
        <v>8294</v>
      </c>
      <c r="B3140" s="4" t="s">
        <v>880</v>
      </c>
      <c r="C3140" t="str">
        <f>CONCATENATE(A3140,", ",B3140)</f>
        <v>Inconclusive, inconclusive</v>
      </c>
    </row>
    <row r="3141" spans="1:4" hidden="1" x14ac:dyDescent="0.2">
      <c r="A3141" t="s">
        <v>11830</v>
      </c>
      <c r="B3141" s="4" t="s">
        <v>880</v>
      </c>
      <c r="C3141" t="str">
        <f>CONCATENATE(A3141,", ",B3141)</f>
        <v>sus 801, inconclusive</v>
      </c>
    </row>
    <row r="3142" spans="1:4" x14ac:dyDescent="0.2">
      <c r="A3142" t="s">
        <v>11581</v>
      </c>
      <c r="B3142" s="4" t="s">
        <v>14184</v>
      </c>
      <c r="C3142" t="str">
        <f>CONCATENATE(A3142,", ",B3142)</f>
        <v xml:space="preserve">robbery, </v>
      </c>
      <c r="D3142" t="s">
        <v>11515</v>
      </c>
    </row>
    <row r="3143" spans="1:4" hidden="1" x14ac:dyDescent="0.2">
      <c r="A3143" t="s">
        <v>8299</v>
      </c>
      <c r="B3143" s="4" t="s">
        <v>14184</v>
      </c>
      <c r="C3143" t="str">
        <f>CONCATENATE(A3143,", ",B3143)</f>
        <v xml:space="preserve">sex gratification, </v>
      </c>
    </row>
    <row r="3144" spans="1:4" hidden="1" x14ac:dyDescent="0.2">
      <c r="A3144" t="s">
        <v>8301</v>
      </c>
      <c r="B3144" s="4" t="s">
        <v>14184</v>
      </c>
      <c r="C3144" t="str">
        <f>CONCATENATE(A3144,", ",B3144)</f>
        <v xml:space="preserve">argu re man, </v>
      </c>
    </row>
    <row r="3145" spans="1:4" hidden="1" x14ac:dyDescent="0.2">
      <c r="A3145" t="s">
        <v>8302</v>
      </c>
      <c r="B3145" s="4" t="s">
        <v>14184</v>
      </c>
      <c r="C3145" t="str">
        <f>CONCATENATE(A3145,", ",B3145)</f>
        <v xml:space="preserve">argu re woman, </v>
      </c>
    </row>
    <row r="3146" spans="1:4" hidden="1" x14ac:dyDescent="0.2">
      <c r="A3146" t="s">
        <v>10232</v>
      </c>
      <c r="B3146" s="4" t="s">
        <v>14184</v>
      </c>
      <c r="C3146" t="str">
        <f>CONCATENATE(A3146,", ",B3146)</f>
        <v xml:space="preserve">argument, </v>
      </c>
    </row>
    <row r="3147" spans="1:4" x14ac:dyDescent="0.2">
      <c r="A3147" t="s">
        <v>11581</v>
      </c>
      <c r="B3147" s="4" t="s">
        <v>14184</v>
      </c>
      <c r="C3147" t="str">
        <f>CONCATENATE(A3147,", ",B3147)</f>
        <v xml:space="preserve">robbery, </v>
      </c>
      <c r="D3147" t="s">
        <v>11515</v>
      </c>
    </row>
    <row r="3148" spans="1:4" hidden="1" x14ac:dyDescent="0.2">
      <c r="A3148" t="s">
        <v>8305</v>
      </c>
      <c r="B3148" s="4" t="s">
        <v>14184</v>
      </c>
      <c r="C3148" t="str">
        <f>CONCATENATE(A3148,", ",B3148)</f>
        <v xml:space="preserve">Self defens excu, </v>
      </c>
    </row>
    <row r="3149" spans="1:4" x14ac:dyDescent="0.2">
      <c r="A3149" t="s">
        <v>3129</v>
      </c>
      <c r="B3149" s="4" t="s">
        <v>14184</v>
      </c>
      <c r="C3149" t="str">
        <f>CONCATENATE(A3149,", ",B3149)</f>
        <v xml:space="preserve">burg robbery?, </v>
      </c>
      <c r="D3149" t="s">
        <v>11515</v>
      </c>
    </row>
    <row r="3150" spans="1:4" hidden="1" x14ac:dyDescent="0.2">
      <c r="A3150" t="s">
        <v>8309</v>
      </c>
      <c r="B3150" s="4" t="s">
        <v>882</v>
      </c>
      <c r="C3150" t="str">
        <f>CONCATENATE(A3150,", ",B3150)</f>
        <v>nut case in mens room, been in ward 92</v>
      </c>
    </row>
    <row r="3151" spans="1:4" hidden="1" x14ac:dyDescent="0.2">
      <c r="A3151" t="s">
        <v>8311</v>
      </c>
      <c r="B3151" s="4" t="s">
        <v>883</v>
      </c>
      <c r="C3151" t="str">
        <f>CONCATENATE(A3151,", ",B3151)</f>
        <v>shoots telphone op when refused relief, welfare claimant.</v>
      </c>
    </row>
    <row r="3152" spans="1:4" hidden="1" x14ac:dyDescent="0.2">
      <c r="B3152" s="4" t="s">
        <v>884</v>
      </c>
      <c r="C3152" t="str">
        <f>CONCATENATE(A3152,", ",B3152)</f>
        <v>, alkie - check sus race?.</v>
      </c>
    </row>
    <row r="3153" spans="1:4" hidden="1" x14ac:dyDescent="0.2">
      <c r="A3153" t="s">
        <v>8314</v>
      </c>
      <c r="B3153" s="4" t="s">
        <v>14184</v>
      </c>
      <c r="C3153" t="str">
        <f>CONCATENATE(A3153,", ",B3153)</f>
        <v xml:space="preserve">fight among friends, </v>
      </c>
    </row>
    <row r="3154" spans="1:4" hidden="1" x14ac:dyDescent="0.2">
      <c r="A3154" t="s">
        <v>8316</v>
      </c>
      <c r="B3154" s="4" t="s">
        <v>885</v>
      </c>
      <c r="C3154" t="str">
        <f>CONCATENATE(A3154,", ",B3154)</f>
        <v>entered friend's house died, check sus race?</v>
      </c>
    </row>
    <row r="3155" spans="1:4" hidden="1" x14ac:dyDescent="0.2">
      <c r="A3155" t="s">
        <v>12025</v>
      </c>
      <c r="B3155" s="4" t="s">
        <v>886</v>
      </c>
      <c r="C3155" t="str">
        <f>CONCATENATE(A3155,", ",B3155)</f>
        <v>bar fight, at 6:30 am vic musicain</v>
      </c>
    </row>
    <row r="3156" spans="1:4" hidden="1" x14ac:dyDescent="0.2">
      <c r="A3156" t="s">
        <v>8319</v>
      </c>
      <c r="B3156" s="4" t="s">
        <v>881</v>
      </c>
      <c r="C3156" t="str">
        <f>CONCATENATE(A3156,", ",B3156)</f>
        <v>triangle- wife with perp, shot five times</v>
      </c>
    </row>
    <row r="3157" spans="1:4" hidden="1" x14ac:dyDescent="0.2">
      <c r="A3157" t="s">
        <v>8321</v>
      </c>
      <c r="B3157" s="4" t="s">
        <v>887</v>
      </c>
      <c r="C3157" t="str">
        <f>CONCATENATE(A3157,", ",B3157)</f>
        <v>gay ?  Turk st Ymca, vic never married etc.I</v>
      </c>
    </row>
    <row r="3158" spans="1:4" hidden="1" x14ac:dyDescent="0.2">
      <c r="A3158" t="s">
        <v>8322</v>
      </c>
      <c r="B3158" s="4" t="s">
        <v>888</v>
      </c>
      <c r="C3158" t="str">
        <f>CONCATENATE(A3158,", ",B3158)</f>
        <v>argu re girl in San Diego, in lobby of hotel</v>
      </c>
    </row>
    <row r="3159" spans="1:4" hidden="1" x14ac:dyDescent="0.2">
      <c r="A3159" t="s">
        <v>8324</v>
      </c>
      <c r="B3159" s="4" t="s">
        <v>889</v>
      </c>
      <c r="C3159" t="str">
        <f>CONCATENATE(A3159,", ",B3159)</f>
        <v>after drinking party in hotel, 3 in a bed sus pushed out</v>
      </c>
    </row>
    <row r="3160" spans="1:4" hidden="1" x14ac:dyDescent="0.2">
      <c r="A3160" t="s">
        <v>8326</v>
      </c>
      <c r="B3160" s="4" t="s">
        <v>890</v>
      </c>
      <c r="C3160" t="str">
        <f>CONCATENATE(A3160,", ",B3160)</f>
        <v>after drinking party, necktie</v>
      </c>
    </row>
    <row r="3161" spans="1:4" hidden="1" x14ac:dyDescent="0.2">
      <c r="A3161" t="s">
        <v>8328</v>
      </c>
      <c r="B3161" s="4" t="s">
        <v>14184</v>
      </c>
      <c r="C3161" t="str">
        <f>CONCATENATE(A3161,", ",B3161)</f>
        <v xml:space="preserve">found dead in hallway, </v>
      </c>
    </row>
    <row r="3162" spans="1:4" hidden="1" x14ac:dyDescent="0.2">
      <c r="A3162" t="s">
        <v>8330</v>
      </c>
      <c r="B3162" s="4" t="s">
        <v>891</v>
      </c>
      <c r="C3162" t="str">
        <f>CONCATENATE(A3162,", ",B3162)</f>
        <v xml:space="preserve"> Roomate over money. Gay, vic wearing underpants</v>
      </c>
    </row>
    <row r="3163" spans="1:4" hidden="1" x14ac:dyDescent="0.2">
      <c r="A3163" t="s">
        <v>8332</v>
      </c>
      <c r="B3163" s="4" t="s">
        <v>892</v>
      </c>
      <c r="C3163" t="str">
        <f>CONCATENATE(A3163,", ",B3163)</f>
        <v>Gay Gay Gay, Ided two years later</v>
      </c>
    </row>
    <row r="3164" spans="1:4" hidden="1" x14ac:dyDescent="0.2">
      <c r="A3164" t="s">
        <v>8334</v>
      </c>
      <c r="B3164" s="4" t="s">
        <v>893</v>
      </c>
      <c r="C3164" t="str">
        <f>CONCATENATE(A3164,", ",B3164)</f>
        <v>family beef friend kills male part of it, Dino involved</v>
      </c>
    </row>
    <row r="3165" spans="1:4" x14ac:dyDescent="0.2">
      <c r="A3165" t="s">
        <v>11581</v>
      </c>
      <c r="B3165" s="4" t="s">
        <v>14184</v>
      </c>
      <c r="C3165" t="str">
        <f>CONCATENATE(A3165,", ",B3165)</f>
        <v xml:space="preserve">robbery, </v>
      </c>
      <c r="D3165" t="s">
        <v>11515</v>
      </c>
    </row>
    <row r="3166" spans="1:4" x14ac:dyDescent="0.2">
      <c r="A3166" t="s">
        <v>11581</v>
      </c>
      <c r="B3166" s="4" t="s">
        <v>14184</v>
      </c>
      <c r="C3166" t="str">
        <f>CONCATENATE(A3166,", ",B3166)</f>
        <v xml:space="preserve">robbery, </v>
      </c>
      <c r="D3166" t="s">
        <v>11515</v>
      </c>
    </row>
    <row r="3167" spans="1:4" hidden="1" x14ac:dyDescent="0.2">
      <c r="A3167" t="s">
        <v>8340</v>
      </c>
      <c r="B3167" s="4" t="s">
        <v>896</v>
      </c>
      <c r="C3167" t="str">
        <f>CONCATENATE(A3167,", ",B3167)</f>
        <v>bar beef in "Steiner"  1996 Ellis, bar beef ran out</v>
      </c>
    </row>
    <row r="3168" spans="1:4" hidden="1" x14ac:dyDescent="0.2">
      <c r="A3168" t="s">
        <v>12009</v>
      </c>
      <c r="B3168" s="4" t="s">
        <v>897</v>
      </c>
      <c r="C3168" t="str">
        <f>CONCATENATE(A3168,", ",B3168)</f>
        <v>parracide, in argument</v>
      </c>
    </row>
    <row r="3169" spans="1:4" hidden="1" x14ac:dyDescent="0.2">
      <c r="A3169" t="s">
        <v>8343</v>
      </c>
      <c r="B3169" s="4" t="s">
        <v>898</v>
      </c>
      <c r="C3169" t="str">
        <f>CONCATENATE(A3169,", ",B3169)</f>
        <v>vic arguing w/wom. Intervener fights, outside bar</v>
      </c>
    </row>
    <row r="3170" spans="1:4" hidden="1" x14ac:dyDescent="0.2">
      <c r="A3170" t="s">
        <v>8345</v>
      </c>
      <c r="B3170" s="4" t="s">
        <v>899</v>
      </c>
      <c r="C3170" t="str">
        <f>CONCATENATE(A3170,", ",B3170)</f>
        <v>ex common law confronts in lunch count, at work</v>
      </c>
    </row>
    <row r="3171" spans="1:4" hidden="1" x14ac:dyDescent="0.2">
      <c r="A3171" t="s">
        <v>8347</v>
      </c>
      <c r="B3171" s="4" t="s">
        <v>900</v>
      </c>
      <c r="C3171" t="str">
        <f>CONCATENATE(A3171,", ",B3171)</f>
        <v>kills drinking buddy in room, perp brough vic home</v>
      </c>
    </row>
    <row r="3172" spans="1:4" x14ac:dyDescent="0.2">
      <c r="A3172" t="s">
        <v>11581</v>
      </c>
      <c r="B3172" s="4" t="s">
        <v>14184</v>
      </c>
      <c r="C3172" t="str">
        <f>CONCATENATE(A3172,", ",B3172)</f>
        <v xml:space="preserve">robbery, </v>
      </c>
      <c r="D3172" t="s">
        <v>11515</v>
      </c>
    </row>
    <row r="3173" spans="1:4" hidden="1" x14ac:dyDescent="0.2">
      <c r="A3173" t="s">
        <v>8352</v>
      </c>
      <c r="B3173" s="4" t="s">
        <v>14184</v>
      </c>
      <c r="C3173" t="str">
        <f>CONCATENATE(A3173,", ",B3173)</f>
        <v xml:space="preserve">argue with neighbor, </v>
      </c>
    </row>
    <row r="3174" spans="1:4" hidden="1" x14ac:dyDescent="0.2">
      <c r="A3174" t="s">
        <v>8354</v>
      </c>
      <c r="B3174" s="4" t="s">
        <v>14184</v>
      </c>
      <c r="C3174" t="str">
        <f>CONCATENATE(A3174,", ",B3174)</f>
        <v xml:space="preserve">found dead in front. No motive, </v>
      </c>
    </row>
    <row r="3175" spans="1:4" hidden="1" x14ac:dyDescent="0.2">
      <c r="A3175" t="s">
        <v>8356</v>
      </c>
      <c r="B3175" s="4" t="s">
        <v>14184</v>
      </c>
      <c r="C3175" t="str">
        <f>CONCATENATE(A3175,", ",B3175)</f>
        <v xml:space="preserve">found in street, made case later?, </v>
      </c>
    </row>
    <row r="3176" spans="1:4" x14ac:dyDescent="0.2">
      <c r="A3176" t="s">
        <v>11581</v>
      </c>
      <c r="B3176" s="4" t="s">
        <v>14184</v>
      </c>
      <c r="C3176" t="str">
        <f>CONCATENATE(A3176,", ",B3176)</f>
        <v xml:space="preserve">robbery, </v>
      </c>
      <c r="D3176" t="s">
        <v>11515</v>
      </c>
    </row>
    <row r="3177" spans="1:4" hidden="1" x14ac:dyDescent="0.2">
      <c r="A3177" t="s">
        <v>8360</v>
      </c>
      <c r="B3177" s="4" t="s">
        <v>14184</v>
      </c>
      <c r="C3177" t="str">
        <f>CONCATENATE(A3177,", ",B3177)</f>
        <v xml:space="preserve">86ed patron waits ouside for barkeep, </v>
      </c>
    </row>
    <row r="3178" spans="1:4" hidden="1" x14ac:dyDescent="0.2">
      <c r="A3178" t="s">
        <v>8362</v>
      </c>
      <c r="B3178" s="4" t="s">
        <v>901</v>
      </c>
      <c r="C3178" t="str">
        <f>CONCATENATE(A3178,", ",B3178)</f>
        <v>fight with other marines in pkg lot, jury later says excus but</v>
      </c>
    </row>
    <row r="3179" spans="1:4" hidden="1" x14ac:dyDescent="0.2">
      <c r="A3179" t="s">
        <v>8364</v>
      </c>
      <c r="B3179" s="4" t="s">
        <v>14184</v>
      </c>
      <c r="C3179" t="str">
        <f>CONCATENATE(A3179,", ",B3179)</f>
        <v xml:space="preserve">gay? Gay gay, </v>
      </c>
    </row>
    <row r="3180" spans="1:4" hidden="1" x14ac:dyDescent="0.2">
      <c r="A3180" t="s">
        <v>8366</v>
      </c>
      <c r="B3180" s="4" t="s">
        <v>14184</v>
      </c>
      <c r="C3180" t="str">
        <f>CONCATENATE(A3180,", ",B3180)</f>
        <v xml:space="preserve">in P.I. Café, </v>
      </c>
    </row>
    <row r="3181" spans="1:4" hidden="1" x14ac:dyDescent="0.2">
      <c r="A3181" t="s">
        <v>8368</v>
      </c>
      <c r="B3181" s="4" t="s">
        <v>14184</v>
      </c>
      <c r="C3181" t="str">
        <f>CONCATENATE(A3181,", ",B3181)</f>
        <v xml:space="preserve">child beaten, </v>
      </c>
    </row>
    <row r="3182" spans="1:4" hidden="1" x14ac:dyDescent="0.2">
      <c r="B3182" s="4" t="s">
        <v>9572</v>
      </c>
      <c r="C3182" t="str">
        <f>CONCATENATE(A3182,", ",B3182)</f>
        <v>, dismissed</v>
      </c>
    </row>
    <row r="3183" spans="1:4" hidden="1" x14ac:dyDescent="0.2">
      <c r="A3183" t="s">
        <v>11908</v>
      </c>
      <c r="B3183" s="4" t="s">
        <v>14184</v>
      </c>
      <c r="C3183" t="str">
        <f>CONCATENATE(A3183,", ",B3183)</f>
        <v xml:space="preserve">fight, </v>
      </c>
    </row>
    <row r="3184" spans="1:4" hidden="1" x14ac:dyDescent="0.2">
      <c r="A3184" t="s">
        <v>10232</v>
      </c>
      <c r="B3184" s="4" t="s">
        <v>14184</v>
      </c>
      <c r="C3184" t="str">
        <f>CONCATENATE(A3184,", ",B3184)</f>
        <v xml:space="preserve">argument, </v>
      </c>
    </row>
    <row r="3185" spans="1:4" hidden="1" x14ac:dyDescent="0.2">
      <c r="A3185" t="s">
        <v>10232</v>
      </c>
      <c r="B3185" s="4" t="s">
        <v>14184</v>
      </c>
      <c r="C3185" t="str">
        <f>CONCATENATE(A3185,", ",B3185)</f>
        <v xml:space="preserve">argument, </v>
      </c>
    </row>
    <row r="3186" spans="1:4" hidden="1" x14ac:dyDescent="0.2">
      <c r="A3186" t="s">
        <v>12039</v>
      </c>
      <c r="B3186" s="4" t="s">
        <v>902</v>
      </c>
      <c r="C3186" t="str">
        <f>CONCATENATE(A3186,", ",B3186)</f>
        <v>mental, Mom?</v>
      </c>
    </row>
    <row r="3187" spans="1:4" x14ac:dyDescent="0.2">
      <c r="A3187" t="s">
        <v>5230</v>
      </c>
      <c r="B3187" s="4" t="s">
        <v>14184</v>
      </c>
      <c r="C3187" t="str">
        <f>CONCATENATE(A3187,", ",B3187)</f>
        <v xml:space="preserve">robbery grocery, </v>
      </c>
      <c r="D3187" t="s">
        <v>11515</v>
      </c>
    </row>
    <row r="3188" spans="1:4" hidden="1" x14ac:dyDescent="0.2">
      <c r="A3188" t="s">
        <v>11908</v>
      </c>
      <c r="B3188" s="4" t="s">
        <v>14184</v>
      </c>
      <c r="C3188" t="str">
        <f>CONCATENATE(A3188,", ",B3188)</f>
        <v xml:space="preserve">fight, </v>
      </c>
    </row>
    <row r="3189" spans="1:4" hidden="1" x14ac:dyDescent="0.2">
      <c r="A3189" t="s">
        <v>11908</v>
      </c>
      <c r="B3189" s="4" t="s">
        <v>14184</v>
      </c>
      <c r="C3189" t="str">
        <f>CONCATENATE(A3189,", ",B3189)</f>
        <v xml:space="preserve">fight, </v>
      </c>
    </row>
    <row r="3190" spans="1:4" hidden="1" x14ac:dyDescent="0.2">
      <c r="A3190" t="s">
        <v>8378</v>
      </c>
      <c r="B3190" s="4" t="s">
        <v>14184</v>
      </c>
      <c r="C3190" t="str">
        <f>CONCATENATE(A3190,", ",B3190)</f>
        <v xml:space="preserve">sus 801 fight, </v>
      </c>
    </row>
    <row r="3191" spans="1:4" hidden="1" x14ac:dyDescent="0.2">
      <c r="A3191" t="s">
        <v>11908</v>
      </c>
      <c r="B3191" s="4" t="s">
        <v>14184</v>
      </c>
      <c r="C3191" t="str">
        <f>CONCATENATE(A3191,", ",B3191)</f>
        <v xml:space="preserve">fight, </v>
      </c>
    </row>
    <row r="3192" spans="1:4" hidden="1" x14ac:dyDescent="0.2">
      <c r="A3192" t="s">
        <v>11908</v>
      </c>
      <c r="B3192" s="4" t="s">
        <v>14184</v>
      </c>
      <c r="C3192" t="str">
        <f>CONCATENATE(A3192,", ",B3192)</f>
        <v xml:space="preserve">fight, </v>
      </c>
    </row>
    <row r="3193" spans="1:4" hidden="1" x14ac:dyDescent="0.2">
      <c r="A3193" t="s">
        <v>10232</v>
      </c>
      <c r="B3193" s="4" t="s">
        <v>14184</v>
      </c>
      <c r="C3193" t="str">
        <f>CONCATENATE(A3193,", ",B3193)</f>
        <v xml:space="preserve">argument, </v>
      </c>
    </row>
    <row r="3194" spans="1:4" hidden="1" x14ac:dyDescent="0.2">
      <c r="A3194" t="s">
        <v>11908</v>
      </c>
      <c r="B3194" s="4" t="s">
        <v>14184</v>
      </c>
      <c r="C3194" t="str">
        <f>CONCATENATE(A3194,", ",B3194)</f>
        <v xml:space="preserve">fight, </v>
      </c>
    </row>
    <row r="3195" spans="1:4" hidden="1" x14ac:dyDescent="0.2">
      <c r="A3195" t="s">
        <v>11908</v>
      </c>
      <c r="B3195" s="4" t="s">
        <v>14184</v>
      </c>
      <c r="C3195" t="str">
        <f>CONCATENATE(A3195,", ",B3195)</f>
        <v xml:space="preserve">fight, </v>
      </c>
    </row>
    <row r="3196" spans="1:4" hidden="1" x14ac:dyDescent="0.2">
      <c r="A3196" t="s">
        <v>10232</v>
      </c>
      <c r="B3196" s="4" t="s">
        <v>14184</v>
      </c>
      <c r="C3196" t="str">
        <f>CONCATENATE(A3196,", ",B3196)</f>
        <v xml:space="preserve">argument, </v>
      </c>
    </row>
    <row r="3197" spans="1:4" x14ac:dyDescent="0.2">
      <c r="A3197" t="s">
        <v>3146</v>
      </c>
      <c r="B3197" s="4" t="s">
        <v>14184</v>
      </c>
      <c r="C3197" t="str">
        <f>CONCATENATE(A3197,", ",B3197)</f>
        <v xml:space="preserve">robbery burg, </v>
      </c>
      <c r="D3197" t="s">
        <v>11515</v>
      </c>
    </row>
    <row r="3198" spans="1:4" hidden="1" x14ac:dyDescent="0.2">
      <c r="A3198" t="s">
        <v>8386</v>
      </c>
      <c r="B3198" s="4" t="s">
        <v>14184</v>
      </c>
      <c r="C3198" t="str">
        <f>CONCATENATE(A3198,", ",B3198)</f>
        <v xml:space="preserve">fight/sex, </v>
      </c>
    </row>
    <row r="3199" spans="1:4" hidden="1" x14ac:dyDescent="0.2">
      <c r="A3199" t="s">
        <v>10232</v>
      </c>
      <c r="B3199" s="4" t="s">
        <v>14184</v>
      </c>
      <c r="C3199" t="str">
        <f>CONCATENATE(A3199,", ",B3199)</f>
        <v xml:space="preserve">argument, </v>
      </c>
    </row>
    <row r="3200" spans="1:4" hidden="1" x14ac:dyDescent="0.2">
      <c r="A3200" t="s">
        <v>8389</v>
      </c>
      <c r="B3200" s="4" t="s">
        <v>14184</v>
      </c>
      <c r="C3200" t="str">
        <f>CONCATENATE(A3200,", ",B3200)</f>
        <v xml:space="preserve">fam argu, </v>
      </c>
    </row>
    <row r="3201" spans="1:4" hidden="1" x14ac:dyDescent="0.2">
      <c r="A3201" t="s">
        <v>11830</v>
      </c>
      <c r="B3201" s="4" t="s">
        <v>14184</v>
      </c>
      <c r="C3201" t="str">
        <f>CONCATENATE(A3201,", ",B3201)</f>
        <v xml:space="preserve">sus 801, </v>
      </c>
    </row>
    <row r="3202" spans="1:4" x14ac:dyDescent="0.2">
      <c r="A3202" t="s">
        <v>11581</v>
      </c>
      <c r="B3202" s="4" t="s">
        <v>14184</v>
      </c>
      <c r="C3202" t="str">
        <f>CONCATENATE(A3202,", ",B3202)</f>
        <v xml:space="preserve">robbery, </v>
      </c>
      <c r="D3202" t="s">
        <v>11515</v>
      </c>
    </row>
    <row r="3203" spans="1:4" hidden="1" x14ac:dyDescent="0.2">
      <c r="A3203" t="s">
        <v>11830</v>
      </c>
      <c r="B3203" s="4" t="s">
        <v>14184</v>
      </c>
      <c r="C3203" t="str">
        <f>CONCATENATE(A3203,", ",B3203)</f>
        <v xml:space="preserve">sus 801, </v>
      </c>
    </row>
    <row r="3204" spans="1:4" x14ac:dyDescent="0.2">
      <c r="A3204" t="s">
        <v>8216</v>
      </c>
      <c r="B3204" s="4" t="s">
        <v>14184</v>
      </c>
      <c r="C3204" t="str">
        <f>CONCATENATE(A3204,", ",B3204)</f>
        <v xml:space="preserve">rape robbery, </v>
      </c>
      <c r="D3204" t="s">
        <v>11515</v>
      </c>
    </row>
    <row r="3205" spans="1:4" x14ac:dyDescent="0.2">
      <c r="A3205" t="s">
        <v>5660</v>
      </c>
      <c r="B3205" s="4" t="s">
        <v>14184</v>
      </c>
      <c r="C3205" t="str">
        <f>CONCATENATE(A3205,", ",B3205)</f>
        <v xml:space="preserve">gay robbery, </v>
      </c>
      <c r="D3205" t="s">
        <v>11515</v>
      </c>
    </row>
    <row r="3206" spans="1:4" x14ac:dyDescent="0.2">
      <c r="A3206" t="s">
        <v>3160</v>
      </c>
      <c r="B3206" s="4" t="s">
        <v>14184</v>
      </c>
      <c r="C3206" t="str">
        <f>CONCATENATE(A3206,", ",B3206)</f>
        <v xml:space="preserve">burgl robbery?, </v>
      </c>
      <c r="D3206" t="s">
        <v>11515</v>
      </c>
    </row>
    <row r="3207" spans="1:4" x14ac:dyDescent="0.2">
      <c r="A3207" t="s">
        <v>3162</v>
      </c>
      <c r="B3207" s="4" t="s">
        <v>14184</v>
      </c>
      <c r="C3207" t="str">
        <f>CONCATENATE(A3207,", ",B3207)</f>
        <v xml:space="preserve">narcoti robbery, </v>
      </c>
      <c r="D3207" t="s">
        <v>11515</v>
      </c>
    </row>
    <row r="3208" spans="1:4" hidden="1" x14ac:dyDescent="0.2">
      <c r="A3208" t="s">
        <v>11830</v>
      </c>
      <c r="B3208" s="4" t="s">
        <v>14184</v>
      </c>
      <c r="C3208" t="str">
        <f>CONCATENATE(A3208,", ",B3208)</f>
        <v xml:space="preserve">sus 801, </v>
      </c>
    </row>
    <row r="3209" spans="1:4" hidden="1" x14ac:dyDescent="0.2">
      <c r="A3209" t="s">
        <v>8396</v>
      </c>
      <c r="B3209" s="4" t="s">
        <v>14184</v>
      </c>
      <c r="C3209" t="str">
        <f>CONCATENATE(A3209,", ",B3209)</f>
        <v xml:space="preserve">unwanted, </v>
      </c>
    </row>
    <row r="3210" spans="1:4" hidden="1" x14ac:dyDescent="0.2">
      <c r="A3210" t="s">
        <v>8399</v>
      </c>
      <c r="B3210" s="4" t="s">
        <v>14184</v>
      </c>
      <c r="C3210" t="str">
        <f>CONCATENATE(A3210,", ",B3210)</f>
        <v xml:space="preserve">anger, </v>
      </c>
    </row>
    <row r="3211" spans="1:4" hidden="1" x14ac:dyDescent="0.2">
      <c r="A3211" t="s">
        <v>14837</v>
      </c>
      <c r="B3211" s="4" t="s">
        <v>14184</v>
      </c>
      <c r="C3211" t="str">
        <f>CONCATENATE(A3211,", ",B3211)</f>
        <v xml:space="preserve">ditto, </v>
      </c>
    </row>
    <row r="3212" spans="1:4" hidden="1" x14ac:dyDescent="0.2">
      <c r="A3212" t="s">
        <v>8982</v>
      </c>
      <c r="B3212" s="4" t="s">
        <v>14184</v>
      </c>
      <c r="C3212" t="str">
        <f>CONCATENATE(A3212,", ",B3212)</f>
        <v xml:space="preserve">jealousy, </v>
      </c>
    </row>
    <row r="3213" spans="1:4" hidden="1" x14ac:dyDescent="0.2">
      <c r="A3213" t="s">
        <v>10232</v>
      </c>
      <c r="B3213" s="4" t="s">
        <v>14184</v>
      </c>
      <c r="C3213" t="str">
        <f>CONCATENATE(A3213,", ",B3213)</f>
        <v xml:space="preserve">argument, </v>
      </c>
    </row>
    <row r="3214" spans="1:4" hidden="1" x14ac:dyDescent="0.2">
      <c r="A3214" t="s">
        <v>8403</v>
      </c>
      <c r="B3214" s="4" t="s">
        <v>14184</v>
      </c>
      <c r="C3214" t="str">
        <f>CONCATENATE(A3214,", ",B3214)</f>
        <v xml:space="preserve">sus 801 mental, </v>
      </c>
    </row>
    <row r="3215" spans="1:4" hidden="1" x14ac:dyDescent="0.2">
      <c r="A3215" t="s">
        <v>12039</v>
      </c>
      <c r="B3215" s="4" t="s">
        <v>14184</v>
      </c>
      <c r="C3215" t="str">
        <f>CONCATENATE(A3215,", ",B3215)</f>
        <v xml:space="preserve">mental, </v>
      </c>
    </row>
    <row r="3216" spans="1:4" hidden="1" x14ac:dyDescent="0.2">
      <c r="A3216" t="s">
        <v>8389</v>
      </c>
      <c r="B3216" s="4" t="s">
        <v>14184</v>
      </c>
      <c r="C3216" t="str">
        <f>CONCATENATE(A3216,", ",B3216)</f>
        <v xml:space="preserve">fam argu, </v>
      </c>
    </row>
    <row r="3217" spans="1:4" x14ac:dyDescent="0.2">
      <c r="A3217" t="s">
        <v>5660</v>
      </c>
      <c r="B3217" s="4" t="s">
        <v>14184</v>
      </c>
      <c r="C3217" t="str">
        <f>CONCATENATE(A3217,", ",B3217)</f>
        <v xml:space="preserve">gay robbery, </v>
      </c>
      <c r="D3217" t="s">
        <v>11515</v>
      </c>
    </row>
    <row r="3218" spans="1:4" hidden="1" x14ac:dyDescent="0.2">
      <c r="A3218" t="s">
        <v>8409</v>
      </c>
      <c r="B3218" s="4" t="s">
        <v>903</v>
      </c>
      <c r="C3218" t="str">
        <f>CONCATENATE(A3218,", ",B3218)</f>
        <v>gay, body in trunk</v>
      </c>
    </row>
    <row r="3219" spans="1:4" hidden="1" x14ac:dyDescent="0.2">
      <c r="A3219" t="s">
        <v>10232</v>
      </c>
      <c r="B3219" s="4" t="s">
        <v>14184</v>
      </c>
      <c r="C3219" t="str">
        <f>CONCATENATE(A3219,", ",B3219)</f>
        <v xml:space="preserve">argument, </v>
      </c>
    </row>
    <row r="3220" spans="1:4" hidden="1" x14ac:dyDescent="0.2">
      <c r="A3220" t="s">
        <v>10232</v>
      </c>
      <c r="B3220" s="4" t="s">
        <v>11184</v>
      </c>
      <c r="C3220" t="str">
        <f>CONCATENATE(A3220,", ",B3220)</f>
        <v>argument, dupe</v>
      </c>
    </row>
    <row r="3221" spans="1:4" hidden="1" x14ac:dyDescent="0.2">
      <c r="A3221" t="s">
        <v>10232</v>
      </c>
      <c r="B3221" s="4" t="s">
        <v>11184</v>
      </c>
      <c r="C3221" t="str">
        <f>CONCATENATE(A3221,", ",B3221)</f>
        <v>argument, dupe</v>
      </c>
    </row>
    <row r="3222" spans="1:4" hidden="1" x14ac:dyDescent="0.2">
      <c r="A3222" t="s">
        <v>8412</v>
      </c>
      <c r="B3222" s="4" t="s">
        <v>11184</v>
      </c>
      <c r="C3222" t="str">
        <f>CONCATENATE(A3222,", ",B3222)</f>
        <v>argu sex, dupe</v>
      </c>
    </row>
    <row r="3223" spans="1:4" hidden="1" x14ac:dyDescent="0.2">
      <c r="A3223" t="s">
        <v>8412</v>
      </c>
      <c r="B3223" s="4" t="s">
        <v>11184</v>
      </c>
      <c r="C3223" t="str">
        <f>CONCATENATE(A3223,", ",B3223)</f>
        <v>argu sex, dupe</v>
      </c>
    </row>
    <row r="3224" spans="1:4" hidden="1" x14ac:dyDescent="0.2">
      <c r="A3224" t="s">
        <v>9326</v>
      </c>
      <c r="B3224" s="4" t="s">
        <v>14184</v>
      </c>
      <c r="C3224" t="str">
        <f>CONCATENATE(A3224,", ",B3224)</f>
        <v xml:space="preserve">gay?, </v>
      </c>
    </row>
    <row r="3225" spans="1:4" hidden="1" x14ac:dyDescent="0.2">
      <c r="A3225" t="s">
        <v>8415</v>
      </c>
      <c r="B3225" s="4" t="s">
        <v>904</v>
      </c>
      <c r="C3225" t="str">
        <f>CONCATENATE(A3225,", ",B3225)</f>
        <v>Gay Bash, Kilkenny/Hall</v>
      </c>
    </row>
    <row r="3226" spans="1:4" x14ac:dyDescent="0.2">
      <c r="A3226" t="s">
        <v>3174</v>
      </c>
      <c r="B3226" s="4" t="s">
        <v>14184</v>
      </c>
      <c r="C3226" t="str">
        <f>CONCATENATE(A3226,", ",B3226)</f>
        <v xml:space="preserve">robbery narc, </v>
      </c>
      <c r="D3226" t="s">
        <v>11515</v>
      </c>
    </row>
    <row r="3227" spans="1:4" x14ac:dyDescent="0.2">
      <c r="A3227" t="s">
        <v>5660</v>
      </c>
      <c r="B3227" s="4" t="s">
        <v>14184</v>
      </c>
      <c r="C3227" t="str">
        <f>CONCATENATE(A3227,", ",B3227)</f>
        <v xml:space="preserve">gay robbery, </v>
      </c>
      <c r="D3227" t="s">
        <v>11515</v>
      </c>
    </row>
    <row r="3228" spans="1:4" hidden="1" x14ac:dyDescent="0.2">
      <c r="A3228" t="s">
        <v>10232</v>
      </c>
      <c r="B3228" s="4" t="s">
        <v>14184</v>
      </c>
      <c r="C3228" t="str">
        <f>CONCATENATE(A3228,", ",B3228)</f>
        <v xml:space="preserve">argument, </v>
      </c>
    </row>
    <row r="3229" spans="1:4" hidden="1" x14ac:dyDescent="0.2">
      <c r="A3229" t="s">
        <v>11908</v>
      </c>
      <c r="B3229" s="4" t="s">
        <v>8400</v>
      </c>
      <c r="C3229" t="str">
        <f>CONCATENATE(A3229,", ",B3229)</f>
        <v>fight, scissors</v>
      </c>
    </row>
    <row r="3230" spans="1:4" hidden="1" x14ac:dyDescent="0.2">
      <c r="A3230" t="s">
        <v>12039</v>
      </c>
      <c r="B3230" s="4" t="s">
        <v>905</v>
      </c>
      <c r="C3230" t="str">
        <f>CONCATENATE(A3230,", ",B3230)</f>
        <v>mental, (scissors)</v>
      </c>
    </row>
    <row r="3231" spans="1:4" hidden="1" x14ac:dyDescent="0.2">
      <c r="A3231" t="s">
        <v>11908</v>
      </c>
      <c r="B3231" s="4" t="s">
        <v>14184</v>
      </c>
      <c r="C3231" t="str">
        <f>CONCATENATE(A3231,", ",B3231)</f>
        <v xml:space="preserve">fight, </v>
      </c>
    </row>
    <row r="3232" spans="1:4" hidden="1" x14ac:dyDescent="0.2">
      <c r="A3232" t="s">
        <v>8424</v>
      </c>
      <c r="B3232" s="4" t="s">
        <v>906</v>
      </c>
      <c r="C3232" t="str">
        <f>CONCATENATE(A3232,", ",B3232)</f>
        <v>sus 801 ment, cock spur"</v>
      </c>
    </row>
    <row r="3233" spans="1:4" hidden="1" x14ac:dyDescent="0.2">
      <c r="A3233" t="s">
        <v>8425</v>
      </c>
      <c r="B3233" s="4" t="s">
        <v>14184</v>
      </c>
      <c r="C3233" t="str">
        <f>CONCATENATE(A3233,", ",B3233)</f>
        <v xml:space="preserve">argue, </v>
      </c>
    </row>
    <row r="3234" spans="1:4" hidden="1" x14ac:dyDescent="0.2">
      <c r="A3234" t="s">
        <v>8427</v>
      </c>
      <c r="B3234" s="4" t="s">
        <v>14184</v>
      </c>
      <c r="C3234" t="str">
        <f>CONCATENATE(A3234,", ",B3234)</f>
        <v xml:space="preserve">arguement, </v>
      </c>
    </row>
    <row r="3235" spans="1:4" x14ac:dyDescent="0.2">
      <c r="A3235" t="s">
        <v>11581</v>
      </c>
      <c r="B3235" s="4" t="s">
        <v>14184</v>
      </c>
      <c r="C3235" t="str">
        <f>CONCATENATE(A3235,", ",B3235)</f>
        <v xml:space="preserve">robbery, </v>
      </c>
      <c r="D3235" t="s">
        <v>11515</v>
      </c>
    </row>
    <row r="3236" spans="1:4" hidden="1" x14ac:dyDescent="0.2">
      <c r="A3236" t="s">
        <v>8430</v>
      </c>
      <c r="B3236" s="4" t="s">
        <v>907</v>
      </c>
      <c r="C3236" t="str">
        <f>CONCATENATE(A3236,", ",B3236)</f>
        <v>argu trivial, 15 shots</v>
      </c>
    </row>
    <row r="3237" spans="1:4" x14ac:dyDescent="0.2">
      <c r="A3237" t="s">
        <v>11581</v>
      </c>
      <c r="B3237" s="4" t="s">
        <v>14184</v>
      </c>
      <c r="C3237" t="str">
        <f>CONCATENATE(A3237,", ",B3237)</f>
        <v xml:space="preserve">robbery, </v>
      </c>
      <c r="D3237" t="s">
        <v>11515</v>
      </c>
    </row>
    <row r="3238" spans="1:4" hidden="1" x14ac:dyDescent="0.2">
      <c r="A3238" t="s">
        <v>10525</v>
      </c>
      <c r="B3238" s="4" t="s">
        <v>14184</v>
      </c>
      <c r="C3238" t="str">
        <f>CONCATENATE(A3238,", ",B3238)</f>
        <v xml:space="preserve">suffocate, </v>
      </c>
    </row>
    <row r="3239" spans="1:4" hidden="1" x14ac:dyDescent="0.2">
      <c r="A3239" t="s">
        <v>8434</v>
      </c>
      <c r="B3239" s="4" t="s">
        <v>14184</v>
      </c>
      <c r="C3239" t="str">
        <f>CONCATENATE(A3239,", ",B3239)</f>
        <v xml:space="preserve">argu, </v>
      </c>
    </row>
    <row r="3240" spans="1:4" hidden="1" x14ac:dyDescent="0.2">
      <c r="A3240" t="s">
        <v>11830</v>
      </c>
      <c r="B3240" s="4" t="s">
        <v>14184</v>
      </c>
      <c r="C3240" t="str">
        <f>CONCATENATE(A3240,", ",B3240)</f>
        <v xml:space="preserve">sus 801, </v>
      </c>
    </row>
    <row r="3241" spans="1:4" hidden="1" x14ac:dyDescent="0.2">
      <c r="A3241" t="s">
        <v>8425</v>
      </c>
      <c r="B3241" s="4" t="s">
        <v>14184</v>
      </c>
      <c r="C3241" t="str">
        <f>CONCATENATE(A3241,", ",B3241)</f>
        <v xml:space="preserve">argue, </v>
      </c>
    </row>
    <row r="3242" spans="1:4" hidden="1" x14ac:dyDescent="0.2">
      <c r="A3242" t="s">
        <v>8425</v>
      </c>
      <c r="B3242" s="4" t="s">
        <v>14184</v>
      </c>
      <c r="C3242" t="str">
        <f>CONCATENATE(A3242,", ",B3242)</f>
        <v xml:space="preserve">argue, </v>
      </c>
    </row>
    <row r="3243" spans="1:4" x14ac:dyDescent="0.2">
      <c r="A3243" t="s">
        <v>11581</v>
      </c>
      <c r="B3243" s="4" t="s">
        <v>14184</v>
      </c>
      <c r="C3243" t="str">
        <f>CONCATENATE(A3243,", ",B3243)</f>
        <v xml:space="preserve">robbery, </v>
      </c>
      <c r="D3243" t="s">
        <v>11515</v>
      </c>
    </row>
    <row r="3244" spans="1:4" hidden="1" x14ac:dyDescent="0.2">
      <c r="A3244" t="s">
        <v>8434</v>
      </c>
      <c r="B3244" s="4" t="s">
        <v>14184</v>
      </c>
      <c r="C3244" t="str">
        <f>CONCATENATE(A3244,", ",B3244)</f>
        <v xml:space="preserve">argu, </v>
      </c>
    </row>
    <row r="3245" spans="1:4" hidden="1" x14ac:dyDescent="0.2">
      <c r="A3245" t="s">
        <v>8434</v>
      </c>
      <c r="B3245" s="4" t="s">
        <v>14184</v>
      </c>
      <c r="C3245" t="str">
        <f>CONCATENATE(A3245,", ",B3245)</f>
        <v xml:space="preserve">argu, </v>
      </c>
    </row>
    <row r="3246" spans="1:4" hidden="1" x14ac:dyDescent="0.2">
      <c r="A3246" t="s">
        <v>12308</v>
      </c>
      <c r="B3246" s="4" t="s">
        <v>14184</v>
      </c>
      <c r="C3246" t="str">
        <f>CONCATENATE(A3246,", ",B3246)</f>
        <v xml:space="preserve">Sus 801, </v>
      </c>
    </row>
    <row r="3247" spans="1:4" hidden="1" x14ac:dyDescent="0.2">
      <c r="A3247" t="s">
        <v>8443</v>
      </c>
      <c r="B3247" s="4" t="s">
        <v>908</v>
      </c>
      <c r="C3247" t="str">
        <f>CONCATENATE(A3247,", ",B3247)</f>
        <v>Sus 801 gay? Gay, sex- gay?</v>
      </c>
    </row>
    <row r="3248" spans="1:4" hidden="1" x14ac:dyDescent="0.2">
      <c r="A3248" t="s">
        <v>8445</v>
      </c>
      <c r="B3248" s="4" t="s">
        <v>14184</v>
      </c>
      <c r="C3248" t="str">
        <f>CONCATENATE(A3248,", ",B3248)</f>
        <v xml:space="preserve">Sex triangle, </v>
      </c>
    </row>
    <row r="3249" spans="1:4" hidden="1" x14ac:dyDescent="0.2">
      <c r="A3249" t="s">
        <v>12308</v>
      </c>
      <c r="B3249" s="4" t="s">
        <v>14184</v>
      </c>
      <c r="C3249" t="str">
        <f>CONCATENATE(A3249,", ",B3249)</f>
        <v xml:space="preserve">Sus 801, </v>
      </c>
    </row>
    <row r="3250" spans="1:4" x14ac:dyDescent="0.2">
      <c r="A3250" t="s">
        <v>11581</v>
      </c>
      <c r="B3250" s="4" t="s">
        <v>14184</v>
      </c>
      <c r="C3250" t="str">
        <f>CONCATENATE(A3250,", ",B3250)</f>
        <v xml:space="preserve">robbery, </v>
      </c>
      <c r="D3250" t="s">
        <v>11515</v>
      </c>
    </row>
    <row r="3251" spans="1:4" x14ac:dyDescent="0.2">
      <c r="A3251" t="s">
        <v>11581</v>
      </c>
      <c r="B3251" s="4" t="s">
        <v>14184</v>
      </c>
      <c r="C3251" t="str">
        <f>CONCATENATE(A3251,", ",B3251)</f>
        <v xml:space="preserve">robbery, </v>
      </c>
      <c r="D3251" t="s">
        <v>11515</v>
      </c>
    </row>
    <row r="3252" spans="1:4" x14ac:dyDescent="0.2">
      <c r="A3252" t="s">
        <v>11581</v>
      </c>
      <c r="B3252" s="4" t="s">
        <v>14184</v>
      </c>
      <c r="C3252" t="str">
        <f>CONCATENATE(A3252,", ",B3252)</f>
        <v xml:space="preserve">robbery, </v>
      </c>
      <c r="D3252" t="s">
        <v>11515</v>
      </c>
    </row>
    <row r="3253" spans="1:4" x14ac:dyDescent="0.2">
      <c r="A3253" t="s">
        <v>11581</v>
      </c>
      <c r="B3253" s="4" t="s">
        <v>14184</v>
      </c>
      <c r="C3253" t="str">
        <f>CONCATENATE(A3253,", ",B3253)</f>
        <v xml:space="preserve">robbery, </v>
      </c>
      <c r="D3253" t="s">
        <v>11515</v>
      </c>
    </row>
    <row r="3254" spans="1:4" hidden="1" x14ac:dyDescent="0.2">
      <c r="A3254" t="s">
        <v>8450</v>
      </c>
      <c r="B3254" s="4" t="s">
        <v>14184</v>
      </c>
      <c r="C3254" t="str">
        <f>CONCATENATE(A3254,", ",B3254)</f>
        <v xml:space="preserve">narcotics, </v>
      </c>
    </row>
    <row r="3255" spans="1:4" hidden="1" x14ac:dyDescent="0.2">
      <c r="B3255" s="4" t="s">
        <v>909</v>
      </c>
      <c r="C3255" t="str">
        <f>CONCATENATE(A3255,", ",B3255)</f>
        <v>, (lacerations)</v>
      </c>
    </row>
    <row r="3256" spans="1:4" hidden="1" x14ac:dyDescent="0.2">
      <c r="A3256" t="s">
        <v>10232</v>
      </c>
      <c r="B3256" s="4" t="s">
        <v>14184</v>
      </c>
      <c r="C3256" t="str">
        <f>CONCATENATE(A3256,", ",B3256)</f>
        <v xml:space="preserve">argument, </v>
      </c>
    </row>
    <row r="3257" spans="1:4" x14ac:dyDescent="0.2">
      <c r="A3257" t="s">
        <v>6320</v>
      </c>
      <c r="B3257" s="4" t="s">
        <v>14184</v>
      </c>
      <c r="C3257" t="str">
        <f>CONCATENATE(A3257,", ",B3257)</f>
        <v xml:space="preserve">robbery narcotic, </v>
      </c>
      <c r="D3257" t="s">
        <v>11515</v>
      </c>
    </row>
    <row r="3258" spans="1:4" x14ac:dyDescent="0.2">
      <c r="A3258" t="s">
        <v>3146</v>
      </c>
      <c r="B3258" s="4" t="s">
        <v>14184</v>
      </c>
      <c r="C3258" t="str">
        <f>CONCATENATE(A3258,", ",B3258)</f>
        <v xml:space="preserve">robbery burg, </v>
      </c>
      <c r="D3258" t="s">
        <v>11515</v>
      </c>
    </row>
    <row r="3259" spans="1:4" x14ac:dyDescent="0.2">
      <c r="A3259" t="s">
        <v>3217</v>
      </c>
      <c r="B3259" s="4" t="s">
        <v>14184</v>
      </c>
      <c r="C3259" t="str">
        <f>CONCATENATE(A3259,", ",B3259)</f>
        <v xml:space="preserve">ses robbery, </v>
      </c>
      <c r="D3259" t="s">
        <v>11515</v>
      </c>
    </row>
    <row r="3260" spans="1:4" hidden="1" x14ac:dyDescent="0.2">
      <c r="A3260" t="s">
        <v>10232</v>
      </c>
      <c r="B3260" s="4" t="s">
        <v>14184</v>
      </c>
      <c r="C3260" t="str">
        <f>CONCATENATE(A3260,", ",B3260)</f>
        <v xml:space="preserve">argument, </v>
      </c>
    </row>
    <row r="3261" spans="1:4" hidden="1" x14ac:dyDescent="0.2">
      <c r="A3261" t="s">
        <v>10232</v>
      </c>
      <c r="B3261" s="4" t="s">
        <v>14184</v>
      </c>
      <c r="C3261" t="str">
        <f>CONCATENATE(A3261,", ",B3261)</f>
        <v xml:space="preserve">argument, </v>
      </c>
    </row>
    <row r="3262" spans="1:4" hidden="1" x14ac:dyDescent="0.2">
      <c r="A3262" t="s">
        <v>10232</v>
      </c>
      <c r="B3262" s="4" t="s">
        <v>14184</v>
      </c>
      <c r="C3262" t="str">
        <f>CONCATENATE(A3262,", ",B3262)</f>
        <v xml:space="preserve">argument, </v>
      </c>
    </row>
    <row r="3263" spans="1:4" hidden="1" x14ac:dyDescent="0.2">
      <c r="A3263" t="s">
        <v>10232</v>
      </c>
      <c r="B3263" s="4" t="s">
        <v>14184</v>
      </c>
      <c r="C3263" t="str">
        <f>CONCATENATE(A3263,", ",B3263)</f>
        <v xml:space="preserve">argument, </v>
      </c>
    </row>
    <row r="3264" spans="1:4" hidden="1" x14ac:dyDescent="0.2">
      <c r="A3264" t="s">
        <v>10232</v>
      </c>
      <c r="B3264" s="4" t="s">
        <v>910</v>
      </c>
      <c r="C3264" t="str">
        <f>CONCATENATE(A3264,", ",B3264)</f>
        <v>argument, butcher</v>
      </c>
    </row>
    <row r="3265" spans="1:4" hidden="1" x14ac:dyDescent="0.2">
      <c r="A3265" t="s">
        <v>11830</v>
      </c>
      <c r="B3265" s="4" t="s">
        <v>911</v>
      </c>
      <c r="C3265" t="str">
        <f>CONCATENATE(A3265,", ",B3265)</f>
        <v>sus 801, switchblade</v>
      </c>
    </row>
    <row r="3266" spans="1:4" x14ac:dyDescent="0.2">
      <c r="A3266" t="s">
        <v>5660</v>
      </c>
      <c r="B3266" s="4" t="s">
        <v>14184</v>
      </c>
      <c r="C3266" t="str">
        <f>CONCATENATE(A3266,", ",B3266)</f>
        <v xml:space="preserve">gay robbery, </v>
      </c>
      <c r="D3266" t="s">
        <v>11515</v>
      </c>
    </row>
    <row r="3267" spans="1:4" hidden="1" x14ac:dyDescent="0.2">
      <c r="A3267" t="s">
        <v>11908</v>
      </c>
      <c r="B3267" s="4" t="s">
        <v>912</v>
      </c>
      <c r="C3267" t="str">
        <f>CONCATENATE(A3267,", ",B3267)</f>
        <v>fight, steak</v>
      </c>
    </row>
    <row r="3268" spans="1:4" hidden="1" x14ac:dyDescent="0.2">
      <c r="A3268" t="s">
        <v>10232</v>
      </c>
      <c r="B3268" s="4" t="s">
        <v>913</v>
      </c>
      <c r="C3268" t="str">
        <f>CONCATENATE(A3268,", ",B3268)</f>
        <v>argument, rifle</v>
      </c>
    </row>
    <row r="3269" spans="1:4" hidden="1" x14ac:dyDescent="0.2">
      <c r="A3269" t="s">
        <v>8464</v>
      </c>
      <c r="B3269" s="4" t="s">
        <v>910</v>
      </c>
      <c r="C3269" t="str">
        <f>CONCATENATE(A3269,", ",B3269)</f>
        <v>sex/gay? Gay, butcher</v>
      </c>
    </row>
    <row r="3270" spans="1:4" hidden="1" x14ac:dyDescent="0.2">
      <c r="A3270" t="s">
        <v>12039</v>
      </c>
      <c r="B3270" s="4" t="s">
        <v>14184</v>
      </c>
      <c r="C3270" t="str">
        <f>CONCATENATE(A3270,", ",B3270)</f>
        <v xml:space="preserve">mental, </v>
      </c>
    </row>
    <row r="3271" spans="1:4" x14ac:dyDescent="0.2">
      <c r="A3271" t="s">
        <v>11581</v>
      </c>
      <c r="B3271" s="4" t="s">
        <v>14184</v>
      </c>
      <c r="C3271" t="str">
        <f>CONCATENATE(A3271,", ",B3271)</f>
        <v xml:space="preserve">robbery, </v>
      </c>
      <c r="D3271" t="s">
        <v>11515</v>
      </c>
    </row>
    <row r="3272" spans="1:4" hidden="1" x14ac:dyDescent="0.2">
      <c r="A3272" t="s">
        <v>10232</v>
      </c>
      <c r="B3272" s="4" t="s">
        <v>4676</v>
      </c>
      <c r="C3272" t="str">
        <f>CONCATENATE(A3272,", ",B3272)</f>
        <v>argument, 2x4</v>
      </c>
    </row>
    <row r="3273" spans="1:4" hidden="1" x14ac:dyDescent="0.2">
      <c r="A3273" t="s">
        <v>10232</v>
      </c>
      <c r="B3273" s="4" t="s">
        <v>914</v>
      </c>
      <c r="C3273" t="str">
        <f>CONCATENATE(A3273,", ",B3273)</f>
        <v>argument, .22 revolver</v>
      </c>
    </row>
    <row r="3274" spans="1:4" hidden="1" x14ac:dyDescent="0.2">
      <c r="A3274" t="s">
        <v>8470</v>
      </c>
      <c r="B3274" s="4" t="s">
        <v>14184</v>
      </c>
      <c r="C3274" t="str">
        <f>CONCATENATE(A3274,", ",B3274)</f>
        <v xml:space="preserve">Mercy killing, </v>
      </c>
    </row>
    <row r="3275" spans="1:4" hidden="1" x14ac:dyDescent="0.2">
      <c r="A3275" t="s">
        <v>12039</v>
      </c>
      <c r="B3275" s="4" t="s">
        <v>915</v>
      </c>
      <c r="C3275" t="str">
        <f>CONCATENATE(A3275,", ",B3275)</f>
        <v>mental, 30 cal rifle</v>
      </c>
    </row>
    <row r="3276" spans="1:4" x14ac:dyDescent="0.2">
      <c r="A3276" t="s">
        <v>11581</v>
      </c>
      <c r="B3276" s="4" t="s">
        <v>14184</v>
      </c>
      <c r="C3276" t="str">
        <f>CONCATENATE(A3276,", ",B3276)</f>
        <v xml:space="preserve">robbery, </v>
      </c>
      <c r="D3276" t="s">
        <v>11515</v>
      </c>
    </row>
    <row r="3277" spans="1:4" hidden="1" x14ac:dyDescent="0.2">
      <c r="A3277" t="s">
        <v>12039</v>
      </c>
      <c r="B3277" s="4" t="s">
        <v>917</v>
      </c>
      <c r="C3277" t="str">
        <f>CONCATENATE(A3277,", ",B3277)</f>
        <v>mental, plus fire</v>
      </c>
    </row>
    <row r="3278" spans="1:4" hidden="1" x14ac:dyDescent="0.2">
      <c r="A3278" t="s">
        <v>14837</v>
      </c>
      <c r="B3278" s="4" t="s">
        <v>14184</v>
      </c>
      <c r="C3278" t="str">
        <f>CONCATENATE(A3278,", ",B3278)</f>
        <v xml:space="preserve">ditto, </v>
      </c>
    </row>
    <row r="3279" spans="1:4" x14ac:dyDescent="0.2">
      <c r="A3279" t="s">
        <v>11581</v>
      </c>
      <c r="B3279" s="4" t="s">
        <v>14184</v>
      </c>
      <c r="C3279" t="str">
        <f>CONCATENATE(A3279,", ",B3279)</f>
        <v xml:space="preserve">robbery, </v>
      </c>
      <c r="D3279" t="s">
        <v>11515</v>
      </c>
    </row>
    <row r="3280" spans="1:4" hidden="1" x14ac:dyDescent="0.2">
      <c r="A3280" t="s">
        <v>11830</v>
      </c>
      <c r="B3280" s="4" t="s">
        <v>4705</v>
      </c>
      <c r="C3280" t="str">
        <f>CONCATENATE(A3280,", ",B3280)</f>
        <v>sus 801, shotgun</v>
      </c>
    </row>
    <row r="3281" spans="1:4" hidden="1" x14ac:dyDescent="0.2">
      <c r="A3281" t="s">
        <v>8476</v>
      </c>
      <c r="B3281" s="4" t="s">
        <v>14184</v>
      </c>
      <c r="C3281" t="str">
        <f>CONCATENATE(A3281,", ",B3281)</f>
        <v xml:space="preserve">argue/sex, </v>
      </c>
    </row>
    <row r="3282" spans="1:4" hidden="1" x14ac:dyDescent="0.2">
      <c r="A3282" t="s">
        <v>8478</v>
      </c>
      <c r="B3282" s="4" t="s">
        <v>8369</v>
      </c>
      <c r="C3282" t="str">
        <f>CONCATENATE(A3282,", ",B3282)</f>
        <v>money, belt</v>
      </c>
    </row>
    <row r="3283" spans="1:4" hidden="1" x14ac:dyDescent="0.2">
      <c r="A3283" t="s">
        <v>8478</v>
      </c>
      <c r="B3283" s="4" t="s">
        <v>8369</v>
      </c>
      <c r="C3283" t="str">
        <f>CONCATENATE(A3283,", ",B3283)</f>
        <v>money, belt</v>
      </c>
    </row>
    <row r="3284" spans="1:4" hidden="1" x14ac:dyDescent="0.2">
      <c r="A3284" t="s">
        <v>10232</v>
      </c>
      <c r="B3284" s="4" t="s">
        <v>910</v>
      </c>
      <c r="C3284" t="str">
        <f>CONCATENATE(A3284,", ",B3284)</f>
        <v>argument, butcher</v>
      </c>
    </row>
    <row r="3285" spans="1:4" hidden="1" x14ac:dyDescent="0.2">
      <c r="A3285" t="s">
        <v>7193</v>
      </c>
      <c r="B3285" s="4" t="s">
        <v>918</v>
      </c>
      <c r="C3285" t="str">
        <f>CONCATENATE(A3285,", ",B3285)</f>
        <v>family, kitchen</v>
      </c>
    </row>
    <row r="3286" spans="1:4" x14ac:dyDescent="0.2">
      <c r="A3286" t="s">
        <v>5660</v>
      </c>
      <c r="B3286" s="4" t="s">
        <v>14184</v>
      </c>
      <c r="C3286" t="str">
        <f>CONCATENATE(A3286,", ",B3286)</f>
        <v xml:space="preserve">gay robbery, </v>
      </c>
      <c r="D3286" t="s">
        <v>11515</v>
      </c>
    </row>
    <row r="3287" spans="1:4" x14ac:dyDescent="0.2">
      <c r="A3287" t="s">
        <v>11581</v>
      </c>
      <c r="B3287" s="4" t="s">
        <v>14184</v>
      </c>
      <c r="C3287" t="str">
        <f>CONCATENATE(A3287,", ",B3287)</f>
        <v xml:space="preserve">robbery, </v>
      </c>
      <c r="D3287" t="s">
        <v>11515</v>
      </c>
    </row>
    <row r="3288" spans="1:4" hidden="1" x14ac:dyDescent="0.2">
      <c r="A3288" t="s">
        <v>10232</v>
      </c>
      <c r="B3288" s="4" t="s">
        <v>14184</v>
      </c>
      <c r="C3288" t="str">
        <f>CONCATENATE(A3288,", ",B3288)</f>
        <v xml:space="preserve">argument, </v>
      </c>
    </row>
    <row r="3289" spans="1:4" hidden="1" x14ac:dyDescent="0.2">
      <c r="A3289" t="s">
        <v>8483</v>
      </c>
      <c r="B3289" s="4" t="s">
        <v>918</v>
      </c>
      <c r="C3289" t="str">
        <f>CONCATENATE(A3289,", ",B3289)</f>
        <v>argument alc, kitchen</v>
      </c>
    </row>
    <row r="3290" spans="1:4" hidden="1" x14ac:dyDescent="0.2">
      <c r="A3290" t="s">
        <v>8464</v>
      </c>
      <c r="B3290" s="4" t="s">
        <v>920</v>
      </c>
      <c r="C3290" t="str">
        <f>CONCATENATE(A3290,", ",B3290)</f>
        <v>sex/gay? Gay, .22 auto pistol</v>
      </c>
    </row>
    <row r="3291" spans="1:4" hidden="1" x14ac:dyDescent="0.2">
      <c r="A3291" t="s">
        <v>10232</v>
      </c>
      <c r="B3291" s="4" t="s">
        <v>921</v>
      </c>
      <c r="C3291" t="str">
        <f>CONCATENATE(A3291,", ",B3291)</f>
        <v>argument, pocket</v>
      </c>
    </row>
    <row r="3292" spans="1:4" x14ac:dyDescent="0.2">
      <c r="A3292" t="s">
        <v>11581</v>
      </c>
      <c r="B3292" s="4" t="s">
        <v>14184</v>
      </c>
      <c r="C3292" t="str">
        <f>CONCATENATE(A3292,", ",B3292)</f>
        <v xml:space="preserve">robbery, </v>
      </c>
      <c r="D3292" t="s">
        <v>11515</v>
      </c>
    </row>
    <row r="3293" spans="1:4" hidden="1" x14ac:dyDescent="0.2">
      <c r="A3293" t="s">
        <v>8487</v>
      </c>
      <c r="B3293" s="4" t="s">
        <v>10202</v>
      </c>
      <c r="C3293" t="str">
        <f>CONCATENATE(A3293,", ",B3293)</f>
        <v>argument,fite, razor</v>
      </c>
    </row>
    <row r="3294" spans="1:4" hidden="1" x14ac:dyDescent="0.2">
      <c r="B3294" s="4" t="s">
        <v>10303</v>
      </c>
      <c r="C3294" t="str">
        <f>CONCATENATE(A3294,", ",B3294)</f>
        <v>, in back</v>
      </c>
    </row>
    <row r="3295" spans="1:4" hidden="1" x14ac:dyDescent="0.2">
      <c r="B3295" s="4" t="s">
        <v>921</v>
      </c>
      <c r="C3295" t="str">
        <f>CONCATENATE(A3295,", ",B3295)</f>
        <v>, pocket</v>
      </c>
    </row>
    <row r="3296" spans="1:4" hidden="1" x14ac:dyDescent="0.2">
      <c r="A3296" t="s">
        <v>10232</v>
      </c>
      <c r="B3296" s="4" t="s">
        <v>922</v>
      </c>
      <c r="C3296" t="str">
        <f>CONCATENATE(A3296,", ",B3296)</f>
        <v>argument, pistol</v>
      </c>
    </row>
    <row r="3297" spans="1:5" x14ac:dyDescent="0.2">
      <c r="A3297" t="s">
        <v>11581</v>
      </c>
      <c r="B3297" s="4" t="s">
        <v>14184</v>
      </c>
      <c r="C3297" t="str">
        <f>CONCATENATE(A3297,", ",B3297)</f>
        <v xml:space="preserve">robbery, </v>
      </c>
      <c r="D3297" t="s">
        <v>11515</v>
      </c>
    </row>
    <row r="3298" spans="1:5" hidden="1" x14ac:dyDescent="0.2">
      <c r="A3298" t="s">
        <v>8492</v>
      </c>
      <c r="B3298" s="4" t="s">
        <v>923</v>
      </c>
      <c r="C3298" t="str">
        <f>CONCATENATE(A3298,", ",B3298)</f>
        <v>evade arrest, hunting</v>
      </c>
    </row>
    <row r="3299" spans="1:5" hidden="1" x14ac:dyDescent="0.2">
      <c r="A3299" t="s">
        <v>8494</v>
      </c>
      <c r="B3299" s="4" t="s">
        <v>924</v>
      </c>
      <c r="C3299" t="str">
        <f>CONCATENATE(A3299,", ",B3299)</f>
        <v>argu/gay? Gay, kicked all over</v>
      </c>
    </row>
    <row r="3300" spans="1:5" hidden="1" x14ac:dyDescent="0.2">
      <c r="A3300" t="s">
        <v>8496</v>
      </c>
      <c r="B3300" s="4" t="s">
        <v>925</v>
      </c>
      <c r="C3300" t="str">
        <f>CONCATENATE(A3300,", ",B3300)</f>
        <v>racial argu, rifle in back</v>
      </c>
    </row>
    <row r="3301" spans="1:5" x14ac:dyDescent="0.2">
      <c r="A3301" t="s">
        <v>11581</v>
      </c>
      <c r="B3301" s="4" t="s">
        <v>14184</v>
      </c>
      <c r="C3301" t="str">
        <f>CONCATENATE(A3301,", ",B3301)</f>
        <v xml:space="preserve">robbery, </v>
      </c>
      <c r="D3301" t="s">
        <v>11515</v>
      </c>
    </row>
    <row r="3302" spans="1:5" hidden="1" x14ac:dyDescent="0.2">
      <c r="A3302" t="s">
        <v>8499</v>
      </c>
      <c r="B3302" s="4" t="s">
        <v>926</v>
      </c>
      <c r="C3302" t="str">
        <f>CONCATENATE(A3302,", ",B3302)</f>
        <v>argu/gamble, Pocket</v>
      </c>
      <c r="E3302" t="s">
        <v>23257</v>
      </c>
    </row>
    <row r="3303" spans="1:5" hidden="1" x14ac:dyDescent="0.2">
      <c r="A3303" t="s">
        <v>8501</v>
      </c>
      <c r="B3303" s="4" t="s">
        <v>927</v>
      </c>
      <c r="C3303" t="str">
        <f>CONCATENATE(A3303,", ",B3303)</f>
        <v>argu/alcohol, defenestrated</v>
      </c>
    </row>
    <row r="3304" spans="1:5" hidden="1" x14ac:dyDescent="0.2">
      <c r="A3304" t="s">
        <v>12308</v>
      </c>
      <c r="B3304" s="4" t="s">
        <v>928</v>
      </c>
      <c r="C3304" t="str">
        <f>CONCATENATE(A3304,", ",B3304)</f>
        <v>Sus 801, mercy</v>
      </c>
    </row>
    <row r="3305" spans="1:5" hidden="1" x14ac:dyDescent="0.2">
      <c r="A3305" t="s">
        <v>8505</v>
      </c>
      <c r="B3305" s="4" t="s">
        <v>929</v>
      </c>
      <c r="C3305" t="str">
        <f>CONCATENATE(A3305,", ",B3305)</f>
        <v>sex/Lesb. Gay, rope</v>
      </c>
    </row>
    <row r="3306" spans="1:5" hidden="1" x14ac:dyDescent="0.2">
      <c r="A3306" t="s">
        <v>8507</v>
      </c>
      <c r="B3306" s="4" t="s">
        <v>14184</v>
      </c>
      <c r="C3306" t="str">
        <f>CONCATENATE(A3306,", ",B3306)</f>
        <v xml:space="preserve">sex/gay?  Gay, </v>
      </c>
    </row>
    <row r="3307" spans="1:5" hidden="1" x14ac:dyDescent="0.2">
      <c r="A3307" t="s">
        <v>8434</v>
      </c>
      <c r="B3307" s="4" t="s">
        <v>927</v>
      </c>
      <c r="C3307" t="str">
        <f>CONCATENATE(A3307,", ",B3307)</f>
        <v>argu, defenestrated</v>
      </c>
    </row>
    <row r="3308" spans="1:5" hidden="1" x14ac:dyDescent="0.2">
      <c r="A3308" t="s">
        <v>8399</v>
      </c>
      <c r="B3308" s="4" t="s">
        <v>14184</v>
      </c>
      <c r="C3308" t="str">
        <f>CONCATENATE(A3308,", ",B3308)</f>
        <v xml:space="preserve">anger, </v>
      </c>
    </row>
    <row r="3309" spans="1:5" hidden="1" x14ac:dyDescent="0.2">
      <c r="A3309" t="s">
        <v>8512</v>
      </c>
      <c r="B3309" s="4" t="s">
        <v>930</v>
      </c>
      <c r="C3309" t="str">
        <f>CONCATENATE(A3309,", ",B3309)</f>
        <v>argu/narcotics, stilletto</v>
      </c>
    </row>
    <row r="3310" spans="1:5" hidden="1" x14ac:dyDescent="0.2">
      <c r="A3310" t="s">
        <v>12039</v>
      </c>
      <c r="B3310" s="4" t="s">
        <v>931</v>
      </c>
      <c r="C3310" t="str">
        <f>CONCATENATE(A3310,", ",B3310)</f>
        <v>mental, .25 revol in back</v>
      </c>
    </row>
    <row r="3311" spans="1:5" hidden="1" x14ac:dyDescent="0.2">
      <c r="A3311" t="s">
        <v>12039</v>
      </c>
      <c r="B3311" s="4" t="s">
        <v>14184</v>
      </c>
      <c r="C3311" t="str">
        <f>CONCATENATE(A3311,", ",B3311)</f>
        <v xml:space="preserve">mental, </v>
      </c>
    </row>
    <row r="3312" spans="1:5" hidden="1" x14ac:dyDescent="0.2">
      <c r="A3312" t="s">
        <v>8516</v>
      </c>
      <c r="B3312" s="4" t="s">
        <v>912</v>
      </c>
      <c r="C3312" t="str">
        <f>CONCATENATE(A3312,", ",B3312)</f>
        <v>Argu alcohol, steak</v>
      </c>
    </row>
    <row r="3313" spans="1:4" hidden="1" x14ac:dyDescent="0.2">
      <c r="A3313" t="s">
        <v>8518</v>
      </c>
      <c r="B3313" s="4" t="s">
        <v>910</v>
      </c>
      <c r="C3313" t="str">
        <f>CONCATENATE(A3313,", ",B3313)</f>
        <v>sex/gay, butcher</v>
      </c>
    </row>
    <row r="3314" spans="1:4" hidden="1" x14ac:dyDescent="0.2">
      <c r="A3314" t="s">
        <v>8520</v>
      </c>
      <c r="B3314" s="4" t="s">
        <v>932</v>
      </c>
      <c r="C3314" t="str">
        <f>CONCATENATE(A3314,", ",B3314)</f>
        <v>argu/sex, .32 auto</v>
      </c>
    </row>
    <row r="3315" spans="1:4" hidden="1" x14ac:dyDescent="0.2">
      <c r="A3315" t="s">
        <v>8520</v>
      </c>
      <c r="B3315" s="4" t="s">
        <v>933</v>
      </c>
      <c r="C3315" t="str">
        <f>CONCATENATE(A3315,", ",B3315)</f>
        <v>argu/sex, beat</v>
      </c>
    </row>
    <row r="3316" spans="1:4" hidden="1" x14ac:dyDescent="0.2">
      <c r="A3316" t="s">
        <v>8522</v>
      </c>
      <c r="B3316" s="4" t="s">
        <v>14184</v>
      </c>
      <c r="C3316" t="str">
        <f>CONCATENATE(A3316,", ",B3316)</f>
        <v xml:space="preserve">see above, </v>
      </c>
    </row>
    <row r="3317" spans="1:4" x14ac:dyDescent="0.2">
      <c r="A3317" t="s">
        <v>11581</v>
      </c>
      <c r="B3317" s="4" t="s">
        <v>14184</v>
      </c>
      <c r="C3317" t="str">
        <f>CONCATENATE(A3317,", ",B3317)</f>
        <v xml:space="preserve">robbery, </v>
      </c>
      <c r="D3317" t="s">
        <v>11515</v>
      </c>
    </row>
    <row r="3318" spans="1:4" x14ac:dyDescent="0.2">
      <c r="A3318" t="s">
        <v>11581</v>
      </c>
      <c r="B3318" s="4" t="s">
        <v>14184</v>
      </c>
      <c r="C3318" t="str">
        <f>CONCATENATE(A3318,", ",B3318)</f>
        <v xml:space="preserve">robbery, </v>
      </c>
      <c r="D3318" t="s">
        <v>11515</v>
      </c>
    </row>
    <row r="3319" spans="1:4" hidden="1" x14ac:dyDescent="0.2">
      <c r="A3319" t="s">
        <v>8524</v>
      </c>
      <c r="B3319" s="4" t="s">
        <v>935</v>
      </c>
      <c r="C3319" t="str">
        <f>CONCATENATE(A3319,", ",B3319)</f>
        <v>psyco/bottle, in rectum</v>
      </c>
    </row>
    <row r="3320" spans="1:4" x14ac:dyDescent="0.2">
      <c r="A3320" t="s">
        <v>11581</v>
      </c>
      <c r="B3320" s="4" t="s">
        <v>14184</v>
      </c>
      <c r="C3320" t="str">
        <f>CONCATENATE(A3320,", ",B3320)</f>
        <v xml:space="preserve">robbery, </v>
      </c>
      <c r="D3320" t="s">
        <v>11515</v>
      </c>
    </row>
    <row r="3321" spans="1:4" x14ac:dyDescent="0.2">
      <c r="A3321" t="s">
        <v>3268</v>
      </c>
      <c r="B3321" s="4" t="s">
        <v>14184</v>
      </c>
      <c r="C3321" t="str">
        <f>CONCATENATE(A3321,", ",B3321)</f>
        <v xml:space="preserve">robbery (cab), </v>
      </c>
      <c r="D3321" t="s">
        <v>11515</v>
      </c>
    </row>
    <row r="3322" spans="1:4" hidden="1" x14ac:dyDescent="0.2">
      <c r="A3322" t="s">
        <v>8528</v>
      </c>
      <c r="B3322" s="4" t="s">
        <v>7166</v>
      </c>
      <c r="C3322" t="str">
        <f>CONCATENATE(A3322,", ",B3322)</f>
        <v>sex.fite, cut throat</v>
      </c>
    </row>
    <row r="3323" spans="1:4" hidden="1" x14ac:dyDescent="0.2">
      <c r="A3323" t="s">
        <v>8530</v>
      </c>
      <c r="B3323" s="4" t="s">
        <v>14184</v>
      </c>
      <c r="C3323" t="str">
        <f>CONCATENATE(A3323,", ",B3323)</f>
        <v xml:space="preserve">Fite/Narcotics, </v>
      </c>
    </row>
    <row r="3324" spans="1:4" hidden="1" x14ac:dyDescent="0.2">
      <c r="A3324" t="s">
        <v>8532</v>
      </c>
      <c r="B3324" s="4" t="s">
        <v>14184</v>
      </c>
      <c r="C3324" t="str">
        <f>CONCATENATE(A3324,", ",B3324)</f>
        <v xml:space="preserve">Family   fight, </v>
      </c>
    </row>
    <row r="3325" spans="1:4" hidden="1" x14ac:dyDescent="0.2">
      <c r="B3325" s="4" t="s">
        <v>916</v>
      </c>
      <c r="C3325" t="str">
        <f>CONCATENATE(A3325,", ",B3325)</f>
        <v>, check year</v>
      </c>
    </row>
    <row r="3326" spans="1:4" hidden="1" x14ac:dyDescent="0.2">
      <c r="A3326" t="s">
        <v>8534</v>
      </c>
      <c r="B3326" s="4" t="s">
        <v>910</v>
      </c>
      <c r="C3326" t="str">
        <f>CONCATENATE(A3326,", ",B3326)</f>
        <v>Sex/Gay gay, butcher</v>
      </c>
    </row>
    <row r="3327" spans="1:4" hidden="1" x14ac:dyDescent="0.2">
      <c r="A3327" t="s">
        <v>8535</v>
      </c>
      <c r="B3327" s="4" t="s">
        <v>429</v>
      </c>
      <c r="C3327" t="str">
        <f>CONCATENATE(A3327,", ",B3327)</f>
        <v>fite/alcohol, revolver</v>
      </c>
    </row>
    <row r="3328" spans="1:4" hidden="1" x14ac:dyDescent="0.2">
      <c r="A3328" t="s">
        <v>8537</v>
      </c>
      <c r="B3328" s="4" t="s">
        <v>936</v>
      </c>
      <c r="C3328" t="str">
        <f>CONCATENATE(A3328,", ",B3328)</f>
        <v>sex/gay/glass, Correris/Fotinos</v>
      </c>
    </row>
    <row r="3329" spans="1:4" hidden="1" x14ac:dyDescent="0.2">
      <c r="A3329" t="s">
        <v>8539</v>
      </c>
      <c r="B3329" s="4" t="s">
        <v>937</v>
      </c>
      <c r="C3329" t="str">
        <f>CONCATENATE(A3329,", ",B3329)</f>
        <v>Argu/family, shoe etc.</v>
      </c>
    </row>
    <row r="3330" spans="1:4" hidden="1" x14ac:dyDescent="0.2">
      <c r="A3330" t="s">
        <v>8541</v>
      </c>
      <c r="B3330" s="4" t="s">
        <v>8093</v>
      </c>
      <c r="C3330" t="str">
        <f>CONCATENATE(A3330,", ",B3330)</f>
        <v>sex, shot gun</v>
      </c>
    </row>
    <row r="3331" spans="1:4" x14ac:dyDescent="0.2">
      <c r="A3331" t="s">
        <v>5660</v>
      </c>
      <c r="B3331" s="4" t="s">
        <v>14184</v>
      </c>
      <c r="C3331" t="str">
        <f>CONCATENATE(A3331,", ",B3331)</f>
        <v xml:space="preserve">gay robbery, </v>
      </c>
      <c r="D3331" t="s">
        <v>11515</v>
      </c>
    </row>
    <row r="3332" spans="1:4" hidden="1" x14ac:dyDescent="0.2">
      <c r="A3332" t="s">
        <v>12039</v>
      </c>
      <c r="B3332" s="4" t="s">
        <v>939</v>
      </c>
      <c r="C3332" t="str">
        <f>CONCATENATE(A3332,", ",B3332)</f>
        <v>mental, drown</v>
      </c>
    </row>
    <row r="3333" spans="1:4" x14ac:dyDescent="0.2">
      <c r="A3333" t="s">
        <v>11581</v>
      </c>
      <c r="B3333" s="4" t="s">
        <v>14184</v>
      </c>
      <c r="C3333" t="str">
        <f>CONCATENATE(A3333,", ",B3333)</f>
        <v xml:space="preserve">robbery, </v>
      </c>
      <c r="D3333" t="s">
        <v>11515</v>
      </c>
    </row>
    <row r="3334" spans="1:4" hidden="1" x14ac:dyDescent="0.2">
      <c r="A3334" t="s">
        <v>8549</v>
      </c>
      <c r="B3334" s="4" t="s">
        <v>921</v>
      </c>
      <c r="C3334" t="str">
        <f>CONCATENATE(A3334,", ",B3334)</f>
        <v>sex gay, pocket</v>
      </c>
    </row>
    <row r="3335" spans="1:4" hidden="1" x14ac:dyDescent="0.2">
      <c r="A3335" t="s">
        <v>7193</v>
      </c>
      <c r="B3335" s="4" t="s">
        <v>913</v>
      </c>
      <c r="C3335" t="str">
        <f>CONCATENATE(A3335,", ",B3335)</f>
        <v>family, rifle</v>
      </c>
    </row>
    <row r="3336" spans="1:4" hidden="1" x14ac:dyDescent="0.2">
      <c r="A3336" t="s">
        <v>7421</v>
      </c>
      <c r="B3336" s="4" t="s">
        <v>921</v>
      </c>
      <c r="C3336" t="str">
        <f>CONCATENATE(A3336,", ",B3336)</f>
        <v>Mental, pocket</v>
      </c>
    </row>
    <row r="3337" spans="1:4" hidden="1" x14ac:dyDescent="0.2">
      <c r="A3337" t="s">
        <v>8553</v>
      </c>
      <c r="B3337" s="4" t="s">
        <v>940</v>
      </c>
      <c r="C3337" t="str">
        <f>CONCATENATE(A3337,", ",B3337)</f>
        <v>argu/family, .22 pistol</v>
      </c>
    </row>
    <row r="3338" spans="1:4" hidden="1" x14ac:dyDescent="0.2">
      <c r="A3338" t="s">
        <v>8434</v>
      </c>
      <c r="B3338" s="4" t="s">
        <v>14184</v>
      </c>
      <c r="C3338" t="str">
        <f>CONCATENATE(A3338,", ",B3338)</f>
        <v xml:space="preserve">argu, </v>
      </c>
    </row>
    <row r="3339" spans="1:4" x14ac:dyDescent="0.2">
      <c r="A3339" t="s">
        <v>11581</v>
      </c>
      <c r="B3339" s="4" t="s">
        <v>14184</v>
      </c>
      <c r="C3339" t="str">
        <f>CONCATENATE(A3339,", ",B3339)</f>
        <v xml:space="preserve">robbery, </v>
      </c>
      <c r="D3339" t="s">
        <v>11515</v>
      </c>
    </row>
    <row r="3340" spans="1:4" hidden="1" x14ac:dyDescent="0.2">
      <c r="A3340" t="s">
        <v>8777</v>
      </c>
      <c r="B3340" s="4" t="s">
        <v>910</v>
      </c>
      <c r="C3340" t="str">
        <f>CONCATENATE(A3340,", ",B3340)</f>
        <v>trivial argu, butcher</v>
      </c>
    </row>
    <row r="3341" spans="1:4" hidden="1" x14ac:dyDescent="0.2">
      <c r="A3341" t="s">
        <v>8558</v>
      </c>
      <c r="B3341" s="4" t="s">
        <v>14184</v>
      </c>
      <c r="C3341" t="str">
        <f>CONCATENATE(A3341,", ",B3341)</f>
        <v xml:space="preserve">baby crying, </v>
      </c>
    </row>
    <row r="3342" spans="1:4" hidden="1" x14ac:dyDescent="0.2">
      <c r="A3342" t="s">
        <v>8559</v>
      </c>
      <c r="B3342" s="4" t="s">
        <v>941</v>
      </c>
      <c r="C3342" t="str">
        <f>CONCATENATE(A3342,", ",B3342)</f>
        <v>Argument triv, Ice Pick</v>
      </c>
    </row>
    <row r="3343" spans="1:4" hidden="1" x14ac:dyDescent="0.2">
      <c r="A3343" t="s">
        <v>8541</v>
      </c>
      <c r="B3343" s="4" t="s">
        <v>942</v>
      </c>
      <c r="C3343" t="str">
        <f>CONCATENATE(A3343,", ",B3343)</f>
        <v>sex, sharp instr.</v>
      </c>
    </row>
    <row r="3344" spans="1:4" hidden="1" x14ac:dyDescent="0.2">
      <c r="B3344" s="4" t="s">
        <v>943</v>
      </c>
      <c r="C3344" t="str">
        <f>CONCATENATE(A3344,", ",B3344)</f>
        <v>, tie</v>
      </c>
    </row>
    <row r="3345" spans="1:4" hidden="1" x14ac:dyDescent="0.2">
      <c r="A3345" t="s">
        <v>12123</v>
      </c>
      <c r="B3345" s="4" t="s">
        <v>14184</v>
      </c>
      <c r="C3345" t="str">
        <f>CONCATENATE(A3345,", ",B3345)</f>
        <v xml:space="preserve">arson, </v>
      </c>
    </row>
    <row r="3346" spans="1:4" hidden="1" x14ac:dyDescent="0.2">
      <c r="A3346" t="s">
        <v>12039</v>
      </c>
      <c r="B3346" s="4" t="s">
        <v>944</v>
      </c>
      <c r="C3346" t="str">
        <f>CONCATENATE(A3346,", ",B3346)</f>
        <v>mental, suitcase in attic</v>
      </c>
    </row>
    <row r="3347" spans="1:4" hidden="1" x14ac:dyDescent="0.2">
      <c r="A3347" t="s">
        <v>8565</v>
      </c>
      <c r="B3347" s="4" t="s">
        <v>334</v>
      </c>
      <c r="C3347" t="str">
        <f>CONCATENATE(A3347,", ",B3347)</f>
        <v>sex gay lesb, in suitcase</v>
      </c>
    </row>
    <row r="3348" spans="1:4" hidden="1" x14ac:dyDescent="0.2">
      <c r="A3348" t="s">
        <v>8567</v>
      </c>
      <c r="B3348" s="4" t="s">
        <v>14184</v>
      </c>
      <c r="C3348" t="str">
        <f>CONCATENATE(A3348,", ",B3348)</f>
        <v xml:space="preserve">figh, </v>
      </c>
    </row>
    <row r="3349" spans="1:4" hidden="1" x14ac:dyDescent="0.2">
      <c r="A3349" t="s">
        <v>8569</v>
      </c>
      <c r="B3349" s="4" t="s">
        <v>945</v>
      </c>
      <c r="C3349" t="str">
        <f>CONCATENATE(A3349,", ",B3349)</f>
        <v>Cleary, tie/stockting</v>
      </c>
    </row>
    <row r="3350" spans="1:4" hidden="1" x14ac:dyDescent="0.2">
      <c r="A3350" t="s">
        <v>11908</v>
      </c>
      <c r="B3350" s="4" t="s">
        <v>14184</v>
      </c>
      <c r="C3350" t="str">
        <f>CONCATENATE(A3350,", ",B3350)</f>
        <v xml:space="preserve">fight, </v>
      </c>
    </row>
    <row r="3351" spans="1:4" hidden="1" x14ac:dyDescent="0.2">
      <c r="A3351" t="s">
        <v>8501</v>
      </c>
      <c r="B3351" s="4" t="s">
        <v>14184</v>
      </c>
      <c r="C3351" t="str">
        <f>CONCATENATE(A3351,", ",B3351)</f>
        <v xml:space="preserve">argu/alcohol, </v>
      </c>
    </row>
    <row r="3352" spans="1:4" hidden="1" x14ac:dyDescent="0.2">
      <c r="A3352" t="s">
        <v>8501</v>
      </c>
      <c r="B3352" s="4" t="s">
        <v>10303</v>
      </c>
      <c r="C3352" t="str">
        <f>CONCATENATE(A3352,", ",B3352)</f>
        <v>argu/alcohol, in back</v>
      </c>
    </row>
    <row r="3353" spans="1:4" hidden="1" x14ac:dyDescent="0.2">
      <c r="A3353" t="s">
        <v>8574</v>
      </c>
      <c r="B3353" s="4" t="s">
        <v>429</v>
      </c>
      <c r="C3353" t="str">
        <f>CONCATENATE(A3353,", ",B3353)</f>
        <v>Argu, revolver</v>
      </c>
    </row>
    <row r="3354" spans="1:4" hidden="1" x14ac:dyDescent="0.2">
      <c r="A3354" t="s">
        <v>8403</v>
      </c>
      <c r="B3354" s="4" t="s">
        <v>429</v>
      </c>
      <c r="C3354" t="str">
        <f>CONCATENATE(A3354,", ",B3354)</f>
        <v>sus 801 mental, revolver</v>
      </c>
    </row>
    <row r="3355" spans="1:4" hidden="1" x14ac:dyDescent="0.2">
      <c r="A3355" t="s">
        <v>8577</v>
      </c>
      <c r="B3355" s="4" t="s">
        <v>946</v>
      </c>
      <c r="C3355" t="str">
        <f>CONCATENATE(A3355,", ",B3355)</f>
        <v>Fite family, .32 revolver</v>
      </c>
    </row>
    <row r="3356" spans="1:4" x14ac:dyDescent="0.2">
      <c r="A3356" t="s">
        <v>5660</v>
      </c>
      <c r="B3356" s="4" t="s">
        <v>14184</v>
      </c>
      <c r="C3356" t="str">
        <f>CONCATENATE(A3356,", ",B3356)</f>
        <v xml:space="preserve">gay robbery, </v>
      </c>
      <c r="D3356" t="s">
        <v>11515</v>
      </c>
    </row>
    <row r="3357" spans="1:4" hidden="1" x14ac:dyDescent="0.2">
      <c r="A3357" t="s">
        <v>8581</v>
      </c>
      <c r="B3357" s="4" t="s">
        <v>934</v>
      </c>
      <c r="C3357" t="str">
        <f>CONCATENATE(A3357,", ",B3357)</f>
        <v>family fite, .38 revolver</v>
      </c>
    </row>
    <row r="3358" spans="1:4" hidden="1" x14ac:dyDescent="0.2">
      <c r="A3358" t="s">
        <v>8583</v>
      </c>
      <c r="B3358" s="4" t="s">
        <v>934</v>
      </c>
      <c r="C3358" t="str">
        <f>CONCATENATE(A3358,", ",B3358)</f>
        <v>Fite, .38 revolver</v>
      </c>
    </row>
    <row r="3359" spans="1:4" x14ac:dyDescent="0.2">
      <c r="A3359" t="s">
        <v>5660</v>
      </c>
      <c r="B3359" s="4" t="s">
        <v>14184</v>
      </c>
      <c r="C3359" t="str">
        <f>CONCATENATE(A3359,", ",B3359)</f>
        <v xml:space="preserve">gay robbery, </v>
      </c>
      <c r="D3359" t="s">
        <v>11515</v>
      </c>
    </row>
    <row r="3360" spans="1:4" x14ac:dyDescent="0.2">
      <c r="A3360" t="s">
        <v>11581</v>
      </c>
      <c r="B3360" s="4" t="s">
        <v>14184</v>
      </c>
      <c r="C3360" t="str">
        <f>CONCATENATE(A3360,", ",B3360)</f>
        <v xml:space="preserve">robbery, </v>
      </c>
      <c r="D3360" t="s">
        <v>11515</v>
      </c>
    </row>
    <row r="3361" spans="1:4" hidden="1" x14ac:dyDescent="0.2">
      <c r="A3361" t="s">
        <v>11908</v>
      </c>
      <c r="B3361" s="4" t="s">
        <v>14184</v>
      </c>
      <c r="C3361" t="str">
        <f>CONCATENATE(A3361,", ",B3361)</f>
        <v xml:space="preserve">fight, </v>
      </c>
    </row>
    <row r="3362" spans="1:4" hidden="1" x14ac:dyDescent="0.2">
      <c r="A3362" t="s">
        <v>8588</v>
      </c>
      <c r="B3362" s="4" t="s">
        <v>14184</v>
      </c>
      <c r="C3362" t="str">
        <f>CONCATENATE(A3362,", ",B3362)</f>
        <v xml:space="preserve">fight/money, </v>
      </c>
    </row>
    <row r="3363" spans="1:4" hidden="1" x14ac:dyDescent="0.2">
      <c r="A3363" t="s">
        <v>8541</v>
      </c>
      <c r="B3363" s="4" t="s">
        <v>14184</v>
      </c>
      <c r="C3363" t="str">
        <f>CONCATENATE(A3363,", ",B3363)</f>
        <v xml:space="preserve">sex, </v>
      </c>
    </row>
    <row r="3364" spans="1:4" hidden="1" x14ac:dyDescent="0.2">
      <c r="A3364" t="s">
        <v>21473</v>
      </c>
      <c r="B3364" s="4" t="s">
        <v>14184</v>
      </c>
      <c r="C3364" t="str">
        <f>CONCATENATE(A3364,", ",B3364)</f>
        <v xml:space="preserve">Gay, </v>
      </c>
    </row>
    <row r="3365" spans="1:4" hidden="1" x14ac:dyDescent="0.2">
      <c r="A3365" t="s">
        <v>8581</v>
      </c>
      <c r="B3365" s="4" t="s">
        <v>913</v>
      </c>
      <c r="C3365" t="str">
        <f>CONCATENATE(A3365,", ",B3365)</f>
        <v>family fite, rifle</v>
      </c>
    </row>
    <row r="3366" spans="1:4" hidden="1" x14ac:dyDescent="0.2">
      <c r="A3366" t="s">
        <v>8593</v>
      </c>
      <c r="B3366" s="4" t="s">
        <v>14184</v>
      </c>
      <c r="C3366" t="str">
        <f>CONCATENATE(A3366,", ",B3366)</f>
        <v xml:space="preserve">sex argu, </v>
      </c>
    </row>
    <row r="3367" spans="1:4" hidden="1" x14ac:dyDescent="0.2">
      <c r="A3367" t="s">
        <v>8273</v>
      </c>
      <c r="B3367" s="4" t="s">
        <v>914</v>
      </c>
      <c r="C3367" t="str">
        <f>CONCATENATE(A3367,", ",B3367)</f>
        <v>divorce, .22 revolver</v>
      </c>
    </row>
    <row r="3368" spans="1:4" hidden="1" x14ac:dyDescent="0.2">
      <c r="A3368" t="s">
        <v>8596</v>
      </c>
      <c r="B3368" s="4" t="s">
        <v>947</v>
      </c>
      <c r="C3368" t="str">
        <f>CONCATENATE(A3368,", ",B3368)</f>
        <v>Burglary?, .22 automatic</v>
      </c>
    </row>
    <row r="3369" spans="1:4" hidden="1" x14ac:dyDescent="0.2">
      <c r="B3369" s="4" t="s">
        <v>934</v>
      </c>
      <c r="C3369" t="str">
        <f>CONCATENATE(A3369,", ",B3369)</f>
        <v>, .38 revolver</v>
      </c>
    </row>
    <row r="3370" spans="1:4" hidden="1" x14ac:dyDescent="0.2">
      <c r="A3370" t="s">
        <v>8599</v>
      </c>
      <c r="B3370" s="4" t="s">
        <v>948</v>
      </c>
      <c r="C3370" t="str">
        <f>CONCATENATE(A3370,", ",B3370)</f>
        <v>Burglary??, .32 cal revol.</v>
      </c>
    </row>
    <row r="3371" spans="1:4" hidden="1" x14ac:dyDescent="0.2">
      <c r="A3371" t="s">
        <v>8601</v>
      </c>
      <c r="B3371" s="4" t="s">
        <v>9765</v>
      </c>
      <c r="C3371" t="str">
        <f>CONCATENATE(A3371,", ",B3371)</f>
        <v>gang fite, slashed</v>
      </c>
    </row>
    <row r="3372" spans="1:4" hidden="1" x14ac:dyDescent="0.2">
      <c r="A3372" t="s">
        <v>11908</v>
      </c>
      <c r="B3372" s="4" t="s">
        <v>949</v>
      </c>
      <c r="C3372" t="str">
        <f>CONCATENATE(A3372,", ",B3372)</f>
        <v>fight, .25 auto</v>
      </c>
    </row>
    <row r="3373" spans="1:4" hidden="1" x14ac:dyDescent="0.2">
      <c r="A3373" t="s">
        <v>8409</v>
      </c>
      <c r="B3373" s="4" t="s">
        <v>14184</v>
      </c>
      <c r="C3373" t="str">
        <f>CONCATENATE(A3373,", ",B3373)</f>
        <v xml:space="preserve">gay, </v>
      </c>
    </row>
    <row r="3374" spans="1:4" x14ac:dyDescent="0.2">
      <c r="A3374" t="s">
        <v>11581</v>
      </c>
      <c r="B3374" s="4" t="s">
        <v>14184</v>
      </c>
      <c r="C3374" t="str">
        <f>CONCATENATE(A3374,", ",B3374)</f>
        <v xml:space="preserve">robbery, </v>
      </c>
      <c r="D3374" t="s">
        <v>11515</v>
      </c>
    </row>
    <row r="3375" spans="1:4" hidden="1" x14ac:dyDescent="0.2">
      <c r="A3375" t="s">
        <v>8606</v>
      </c>
      <c r="B3375" s="4" t="s">
        <v>14184</v>
      </c>
      <c r="C3375" t="str">
        <f>CONCATENATE(A3375,", ",B3375)</f>
        <v xml:space="preserve">fight street, </v>
      </c>
    </row>
    <row r="3376" spans="1:4" hidden="1" x14ac:dyDescent="0.2">
      <c r="A3376" t="s">
        <v>8608</v>
      </c>
      <c r="B3376" s="4" t="s">
        <v>14184</v>
      </c>
      <c r="C3376" t="str">
        <f>CONCATENATE(A3376,", ",B3376)</f>
        <v xml:space="preserve">fight party, </v>
      </c>
    </row>
    <row r="3377" spans="1:4" hidden="1" x14ac:dyDescent="0.2">
      <c r="B3377" s="4" t="s">
        <v>918</v>
      </c>
      <c r="C3377" t="str">
        <f>CONCATENATE(A3377,", ",B3377)</f>
        <v>, kitchen</v>
      </c>
    </row>
    <row r="3378" spans="1:4" hidden="1" x14ac:dyDescent="0.2">
      <c r="A3378" t="s">
        <v>11855</v>
      </c>
      <c r="B3378" s="4" t="s">
        <v>14184</v>
      </c>
      <c r="C3378" t="str">
        <f>CONCATENATE(A3378,", ",B3378)</f>
        <v xml:space="preserve">kicked, </v>
      </c>
    </row>
    <row r="3379" spans="1:4" x14ac:dyDescent="0.2">
      <c r="A3379" t="s">
        <v>11581</v>
      </c>
      <c r="B3379" s="4" t="s">
        <v>14184</v>
      </c>
      <c r="C3379" t="str">
        <f>CONCATENATE(A3379,", ",B3379)</f>
        <v xml:space="preserve">robbery, </v>
      </c>
      <c r="D3379" t="s">
        <v>11515</v>
      </c>
    </row>
    <row r="3380" spans="1:4" hidden="1" x14ac:dyDescent="0.2">
      <c r="A3380" t="s">
        <v>11640</v>
      </c>
      <c r="B3380" s="4" t="s">
        <v>950</v>
      </c>
      <c r="C3380" t="str">
        <f>CONCATENATE(A3380,", ",B3380)</f>
        <v>money dispute, bayonet in back</v>
      </c>
    </row>
    <row r="3381" spans="1:4" hidden="1" x14ac:dyDescent="0.2">
      <c r="A3381" t="s">
        <v>8777</v>
      </c>
      <c r="B3381" s="4" t="s">
        <v>951</v>
      </c>
      <c r="C3381" t="str">
        <f>CONCATENATE(A3381,", ",B3381)</f>
        <v>trivial argu, paring</v>
      </c>
    </row>
    <row r="3382" spans="1:4" hidden="1" x14ac:dyDescent="0.2">
      <c r="A3382" t="s">
        <v>8614</v>
      </c>
      <c r="B3382" s="4" t="s">
        <v>14184</v>
      </c>
      <c r="C3382" t="str">
        <f>CONCATENATE(A3382,", ",B3382)</f>
        <v xml:space="preserve">fight alcohol, </v>
      </c>
    </row>
    <row r="3383" spans="1:4" hidden="1" x14ac:dyDescent="0.2">
      <c r="A3383" t="s">
        <v>11908</v>
      </c>
      <c r="B3383" s="4" t="s">
        <v>4899</v>
      </c>
      <c r="C3383" t="str">
        <f>CONCATENATE(A3383,", ",B3383)</f>
        <v>fight, defenestration</v>
      </c>
    </row>
    <row r="3384" spans="1:4" x14ac:dyDescent="0.2">
      <c r="A3384" t="s">
        <v>3308</v>
      </c>
      <c r="B3384" s="4" t="s">
        <v>9554</v>
      </c>
      <c r="C3384" t="str">
        <f>CONCATENATE(A3384,", ",B3384)</f>
        <v>robbery (711 store), store</v>
      </c>
      <c r="D3384" t="s">
        <v>11515</v>
      </c>
    </row>
    <row r="3385" spans="1:4" hidden="1" x14ac:dyDescent="0.2">
      <c r="A3385" t="s">
        <v>8620</v>
      </c>
      <c r="B3385" s="4" t="s">
        <v>952</v>
      </c>
      <c r="C3385" t="str">
        <f>CONCATENATE(A3385,", ",B3385)</f>
        <v>family argu, fi</v>
      </c>
    </row>
    <row r="3386" spans="1:4" x14ac:dyDescent="0.2">
      <c r="A3386" t="s">
        <v>11581</v>
      </c>
      <c r="B3386" s="4" t="s">
        <v>14184</v>
      </c>
      <c r="C3386" t="str">
        <f>CONCATENATE(A3386,", ",B3386)</f>
        <v xml:space="preserve">robbery, </v>
      </c>
      <c r="D3386" t="s">
        <v>11515</v>
      </c>
    </row>
    <row r="3387" spans="1:4" hidden="1" x14ac:dyDescent="0.2">
      <c r="A3387" t="s">
        <v>8623</v>
      </c>
      <c r="B3387" s="4" t="s">
        <v>934</v>
      </c>
      <c r="C3387" t="str">
        <f>CONCATENATE(A3387,", ",B3387)</f>
        <v>argu family, .38 revolver</v>
      </c>
    </row>
    <row r="3388" spans="1:4" x14ac:dyDescent="0.2">
      <c r="A3388" t="s">
        <v>5660</v>
      </c>
      <c r="B3388" s="4" t="s">
        <v>14184</v>
      </c>
      <c r="C3388" t="str">
        <f>CONCATENATE(A3388,", ",B3388)</f>
        <v xml:space="preserve">gay robbery, </v>
      </c>
      <c r="D3388" t="s">
        <v>11515</v>
      </c>
    </row>
    <row r="3389" spans="1:4" hidden="1" x14ac:dyDescent="0.2">
      <c r="A3389" t="s">
        <v>11908</v>
      </c>
      <c r="B3389" s="4" t="s">
        <v>914</v>
      </c>
      <c r="C3389" t="str">
        <f>CONCATENATE(A3389,", ",B3389)</f>
        <v>fight, .22 revolver</v>
      </c>
    </row>
    <row r="3390" spans="1:4" x14ac:dyDescent="0.2">
      <c r="A3390" t="s">
        <v>11581</v>
      </c>
      <c r="B3390" s="4" t="s">
        <v>14184</v>
      </c>
      <c r="C3390" t="str">
        <f>CONCATENATE(A3390,", ",B3390)</f>
        <v xml:space="preserve">robbery, </v>
      </c>
      <c r="D3390" t="s">
        <v>11515</v>
      </c>
    </row>
    <row r="3391" spans="1:4" x14ac:dyDescent="0.2">
      <c r="A3391" t="s">
        <v>11581</v>
      </c>
      <c r="B3391" s="4" t="s">
        <v>14184</v>
      </c>
      <c r="C3391" t="str">
        <f>CONCATENATE(A3391,", ",B3391)</f>
        <v xml:space="preserve">robbery, </v>
      </c>
      <c r="D3391" t="s">
        <v>11515</v>
      </c>
    </row>
    <row r="3392" spans="1:4" x14ac:dyDescent="0.2">
      <c r="A3392" t="s">
        <v>11581</v>
      </c>
      <c r="B3392" s="4" t="s">
        <v>14184</v>
      </c>
      <c r="C3392" t="str">
        <f>CONCATENATE(A3392,", ",B3392)</f>
        <v xml:space="preserve">robbery, </v>
      </c>
      <c r="D3392" t="s">
        <v>11515</v>
      </c>
    </row>
    <row r="3393" spans="1:4" x14ac:dyDescent="0.2">
      <c r="A3393" t="s">
        <v>5660</v>
      </c>
      <c r="B3393" s="4" t="s">
        <v>14184</v>
      </c>
      <c r="C3393" t="str">
        <f>CONCATENATE(A3393,", ",B3393)</f>
        <v xml:space="preserve">gay robbery, </v>
      </c>
      <c r="D3393" t="s">
        <v>11515</v>
      </c>
    </row>
    <row r="3394" spans="1:4" x14ac:dyDescent="0.2">
      <c r="A3394" t="s">
        <v>11581</v>
      </c>
      <c r="B3394" s="4" t="s">
        <v>14184</v>
      </c>
      <c r="C3394" t="str">
        <f>CONCATENATE(A3394,", ",B3394)</f>
        <v xml:space="preserve">robbery, </v>
      </c>
      <c r="D3394" t="s">
        <v>11515</v>
      </c>
    </row>
    <row r="3395" spans="1:4" hidden="1" x14ac:dyDescent="0.2">
      <c r="B3395" s="4" t="s">
        <v>954</v>
      </c>
      <c r="C3395" t="str">
        <f>CONCATENATE(A3395,", ",B3395)</f>
        <v>, sharp instr</v>
      </c>
    </row>
    <row r="3396" spans="1:4" hidden="1" x14ac:dyDescent="0.2">
      <c r="B3396" s="4" t="s">
        <v>914</v>
      </c>
      <c r="C3396" t="str">
        <f>CONCATENATE(A3396,", ",B3396)</f>
        <v>, .22 revolver</v>
      </c>
    </row>
    <row r="3397" spans="1:4" x14ac:dyDescent="0.2">
      <c r="A3397" t="s">
        <v>11581</v>
      </c>
      <c r="B3397" s="4" t="s">
        <v>14184</v>
      </c>
      <c r="C3397" t="str">
        <f>CONCATENATE(A3397,", ",B3397)</f>
        <v xml:space="preserve">robbery, </v>
      </c>
      <c r="D3397" t="s">
        <v>11515</v>
      </c>
    </row>
    <row r="3398" spans="1:4" hidden="1" x14ac:dyDescent="0.2">
      <c r="A3398" t="s">
        <v>8639</v>
      </c>
      <c r="B3398" s="4" t="s">
        <v>946</v>
      </c>
      <c r="C3398" t="str">
        <f>CONCATENATE(A3398,", ",B3398)</f>
        <v>narcotics burn, .32 revolver</v>
      </c>
    </row>
    <row r="3399" spans="1:4" hidden="1" x14ac:dyDescent="0.2">
      <c r="A3399" t="s">
        <v>10232</v>
      </c>
      <c r="B3399" s="4" t="s">
        <v>779</v>
      </c>
      <c r="C3399" t="str">
        <f>CONCATENATE(A3399,", ",B3399)</f>
        <v>argument, to head</v>
      </c>
    </row>
    <row r="3400" spans="1:4" x14ac:dyDescent="0.2">
      <c r="A3400" t="s">
        <v>11581</v>
      </c>
      <c r="B3400" s="4" t="s">
        <v>14184</v>
      </c>
      <c r="C3400" t="str">
        <f>CONCATENATE(A3400,", ",B3400)</f>
        <v xml:space="preserve">robbery, </v>
      </c>
      <c r="D3400" t="s">
        <v>11515</v>
      </c>
    </row>
    <row r="3401" spans="1:4" hidden="1" x14ac:dyDescent="0.2">
      <c r="A3401" t="s">
        <v>8643</v>
      </c>
      <c r="B3401" s="4" t="s">
        <v>14184</v>
      </c>
      <c r="C3401" t="str">
        <f>CONCATENATE(A3401,", ",B3401)</f>
        <v xml:space="preserve">fight family, </v>
      </c>
    </row>
    <row r="3402" spans="1:4" hidden="1" x14ac:dyDescent="0.2">
      <c r="A3402" t="s">
        <v>8853</v>
      </c>
      <c r="B3402" s="4" t="s">
        <v>954</v>
      </c>
      <c r="C3402" t="str">
        <f>CONCATENATE(A3402,", ",B3402)</f>
        <v>sex triangle, sharp instr</v>
      </c>
    </row>
    <row r="3403" spans="1:4" x14ac:dyDescent="0.2">
      <c r="A3403" t="s">
        <v>11581</v>
      </c>
      <c r="B3403" s="4" t="s">
        <v>14184</v>
      </c>
      <c r="C3403" t="str">
        <f>CONCATENATE(A3403,", ",B3403)</f>
        <v xml:space="preserve">robbery, </v>
      </c>
      <c r="D3403" t="s">
        <v>11515</v>
      </c>
    </row>
    <row r="3404" spans="1:4" hidden="1" x14ac:dyDescent="0.2">
      <c r="A3404" t="s">
        <v>10232</v>
      </c>
      <c r="B3404" s="4" t="s">
        <v>955</v>
      </c>
      <c r="C3404" t="str">
        <f>CONCATENATE(A3404,", ",B3404)</f>
        <v>argument, 38 Revolver</v>
      </c>
    </row>
    <row r="3405" spans="1:4" x14ac:dyDescent="0.2">
      <c r="A3405" t="s">
        <v>11581</v>
      </c>
      <c r="B3405" s="4" t="s">
        <v>14184</v>
      </c>
      <c r="C3405" t="str">
        <f>CONCATENATE(A3405,", ",B3405)</f>
        <v xml:space="preserve">robbery, </v>
      </c>
      <c r="D3405" t="s">
        <v>11515</v>
      </c>
    </row>
    <row r="3406" spans="1:4" hidden="1" x14ac:dyDescent="0.2">
      <c r="A3406" t="s">
        <v>8563</v>
      </c>
      <c r="B3406" s="4" t="s">
        <v>14184</v>
      </c>
      <c r="C3406" t="str">
        <f>CONCATENATE(A3406,", ",B3406)</f>
        <v xml:space="preserve">dropped, </v>
      </c>
    </row>
    <row r="3407" spans="1:4" hidden="1" x14ac:dyDescent="0.2">
      <c r="A3407" t="s">
        <v>11644</v>
      </c>
      <c r="B3407" s="4" t="s">
        <v>956</v>
      </c>
      <c r="C3407" t="str">
        <f>CONCATENATE(A3407,", ",B3407)</f>
        <v>revenge, 38revolver</v>
      </c>
    </row>
    <row r="3408" spans="1:4" hidden="1" x14ac:dyDescent="0.2">
      <c r="A3408" t="s">
        <v>8541</v>
      </c>
      <c r="B3408" s="4" t="s">
        <v>14184</v>
      </c>
      <c r="C3408" t="str">
        <f>CONCATENATE(A3408,", ",B3408)</f>
        <v xml:space="preserve">sex, </v>
      </c>
    </row>
    <row r="3409" spans="1:4" hidden="1" x14ac:dyDescent="0.2">
      <c r="A3409" t="s">
        <v>8651</v>
      </c>
      <c r="B3409" s="4" t="s">
        <v>957</v>
      </c>
      <c r="C3409" t="str">
        <f>CONCATENATE(A3409,", ",B3409)</f>
        <v>hate, 22revolver</v>
      </c>
    </row>
    <row r="3410" spans="1:4" x14ac:dyDescent="0.2">
      <c r="A3410" t="s">
        <v>11581</v>
      </c>
      <c r="B3410" s="4" t="s">
        <v>14184</v>
      </c>
      <c r="C3410" t="str">
        <f>CONCATENATE(A3410,", ",B3410)</f>
        <v xml:space="preserve">robbery, </v>
      </c>
      <c r="D3410" t="s">
        <v>11515</v>
      </c>
    </row>
    <row r="3411" spans="1:4" hidden="1" x14ac:dyDescent="0.2">
      <c r="B3411" s="4" t="s">
        <v>959</v>
      </c>
      <c r="C3411" t="str">
        <f>CONCATENATE(A3411,", ",B3411)</f>
        <v>, 38 revolver</v>
      </c>
    </row>
    <row r="3412" spans="1:4" hidden="1" x14ac:dyDescent="0.2">
      <c r="A3412" t="s">
        <v>10232</v>
      </c>
      <c r="B3412" s="4" t="s">
        <v>14184</v>
      </c>
      <c r="C3412" t="str">
        <f>CONCATENATE(A3412,", ",B3412)</f>
        <v xml:space="preserve">argument, </v>
      </c>
    </row>
    <row r="3413" spans="1:4" hidden="1" x14ac:dyDescent="0.2">
      <c r="A3413" t="s">
        <v>8614</v>
      </c>
      <c r="B3413" s="4" t="s">
        <v>14184</v>
      </c>
      <c r="C3413" t="str">
        <f>CONCATENATE(A3413,", ",B3413)</f>
        <v xml:space="preserve">fight alcohol, </v>
      </c>
    </row>
    <row r="3414" spans="1:4" hidden="1" x14ac:dyDescent="0.2">
      <c r="A3414" t="s">
        <v>8658</v>
      </c>
      <c r="B3414" s="4" t="s">
        <v>923</v>
      </c>
      <c r="C3414" t="str">
        <f>CONCATENATE(A3414,", ",B3414)</f>
        <v>Sex jealous, hunting</v>
      </c>
    </row>
    <row r="3415" spans="1:4" hidden="1" x14ac:dyDescent="0.2">
      <c r="A3415" t="s">
        <v>8660</v>
      </c>
      <c r="B3415" s="4" t="s">
        <v>960</v>
      </c>
      <c r="C3415" t="str">
        <f>CONCATENATE(A3415,", ",B3415)</f>
        <v>argue family, 22 auto</v>
      </c>
    </row>
    <row r="3416" spans="1:4" hidden="1" x14ac:dyDescent="0.2">
      <c r="A3416" t="s">
        <v>8662</v>
      </c>
      <c r="B3416" s="4" t="s">
        <v>960</v>
      </c>
      <c r="C3416" t="str">
        <f>CONCATENATE(A3416,", ",B3416)</f>
        <v>sus 801 triangle, 22 auto</v>
      </c>
    </row>
    <row r="3417" spans="1:4" hidden="1" x14ac:dyDescent="0.2">
      <c r="A3417" t="s">
        <v>8662</v>
      </c>
      <c r="B3417" s="4" t="s">
        <v>960</v>
      </c>
      <c r="C3417" t="str">
        <f>CONCATENATE(A3417,", ",B3417)</f>
        <v>sus 801 triangle, 22 auto</v>
      </c>
    </row>
    <row r="3418" spans="1:4" hidden="1" x14ac:dyDescent="0.2">
      <c r="A3418" t="s">
        <v>8664</v>
      </c>
      <c r="B3418" s="4" t="s">
        <v>5186</v>
      </c>
      <c r="C3418" t="str">
        <f>CONCATENATE(A3418,", ",B3418)</f>
        <v>lovers, auto</v>
      </c>
    </row>
    <row r="3419" spans="1:4" hidden="1" x14ac:dyDescent="0.2">
      <c r="A3419" t="s">
        <v>8666</v>
      </c>
      <c r="B3419" s="4" t="s">
        <v>961</v>
      </c>
      <c r="C3419" t="str">
        <f>CONCATENATE(A3419,", ",B3419)</f>
        <v>Gambl argu, scout</v>
      </c>
    </row>
    <row r="3420" spans="1:4" hidden="1" x14ac:dyDescent="0.2">
      <c r="A3420" t="s">
        <v>8620</v>
      </c>
      <c r="B3420" s="4" t="s">
        <v>913</v>
      </c>
      <c r="C3420" t="str">
        <f>CONCATENATE(A3420,", ",B3420)</f>
        <v>family argu, rifle</v>
      </c>
    </row>
    <row r="3421" spans="1:4" hidden="1" x14ac:dyDescent="0.2">
      <c r="A3421" t="s">
        <v>8549</v>
      </c>
      <c r="B3421" s="4" t="s">
        <v>14184</v>
      </c>
      <c r="C3421" t="str">
        <f>CONCATENATE(A3421,", ",B3421)</f>
        <v xml:space="preserve">sex gay, </v>
      </c>
    </row>
    <row r="3422" spans="1:4" hidden="1" x14ac:dyDescent="0.2">
      <c r="A3422" t="s">
        <v>10232</v>
      </c>
      <c r="B3422" s="4" t="s">
        <v>14184</v>
      </c>
      <c r="C3422" t="str">
        <f>CONCATENATE(A3422,", ",B3422)</f>
        <v xml:space="preserve">argument, </v>
      </c>
    </row>
    <row r="3423" spans="1:4" hidden="1" x14ac:dyDescent="0.2">
      <c r="A3423" t="s">
        <v>10232</v>
      </c>
      <c r="B3423" s="4" t="s">
        <v>14184</v>
      </c>
      <c r="C3423" t="str">
        <f>CONCATENATE(A3423,", ",B3423)</f>
        <v xml:space="preserve">argument, </v>
      </c>
    </row>
    <row r="3424" spans="1:4" hidden="1" x14ac:dyDescent="0.2">
      <c r="A3424" t="s">
        <v>8672</v>
      </c>
      <c r="B3424" s="4" t="s">
        <v>962</v>
      </c>
      <c r="C3424" t="str">
        <f>CONCATENATE(A3424,", ",B3424)</f>
        <v>famly fite, 9MM auto</v>
      </c>
    </row>
    <row r="3425" spans="1:4" hidden="1" x14ac:dyDescent="0.2">
      <c r="B3425" s="4" t="s">
        <v>959</v>
      </c>
      <c r="C3425" t="str">
        <f>CONCATENATE(A3425,", ",B3425)</f>
        <v>, 38 revolver</v>
      </c>
    </row>
    <row r="3426" spans="1:4" hidden="1" x14ac:dyDescent="0.2">
      <c r="A3426" t="s">
        <v>8675</v>
      </c>
      <c r="B3426" s="4" t="s">
        <v>963</v>
      </c>
      <c r="C3426" t="str">
        <f>CONCATENATE(A3426,", ",B3426)</f>
        <v>gay sex, group kill</v>
      </c>
    </row>
    <row r="3427" spans="1:4" hidden="1" x14ac:dyDescent="0.2">
      <c r="B3427" s="4" t="s">
        <v>964</v>
      </c>
      <c r="C3427" t="str">
        <f>CONCATENATE(A3427,", ",B3427)</f>
        <v>, 25 auto</v>
      </c>
    </row>
    <row r="3428" spans="1:4" hidden="1" x14ac:dyDescent="0.2">
      <c r="A3428" t="s">
        <v>7421</v>
      </c>
      <c r="B3428" s="4" t="s">
        <v>14184</v>
      </c>
      <c r="C3428" t="str">
        <f>CONCATENATE(A3428,", ",B3428)</f>
        <v xml:space="preserve">Mental, </v>
      </c>
    </row>
    <row r="3429" spans="1:4" hidden="1" x14ac:dyDescent="0.2">
      <c r="A3429" t="s">
        <v>7421</v>
      </c>
      <c r="B3429" s="4" t="s">
        <v>7925</v>
      </c>
      <c r="C3429" t="str">
        <f>CONCATENATE(A3429,", ",B3429)</f>
        <v>Mental, Atascadero</v>
      </c>
    </row>
    <row r="3430" spans="1:4" hidden="1" x14ac:dyDescent="0.2">
      <c r="A3430" t="s">
        <v>8681</v>
      </c>
      <c r="B3430" s="4" t="s">
        <v>923</v>
      </c>
      <c r="C3430" t="str">
        <f>CONCATENATE(A3430,", ",B3430)</f>
        <v>Narcotics, hunting</v>
      </c>
    </row>
    <row r="3431" spans="1:4" x14ac:dyDescent="0.2">
      <c r="A3431" t="s">
        <v>11581</v>
      </c>
      <c r="B3431" s="4" t="s">
        <v>14184</v>
      </c>
      <c r="C3431" t="str">
        <f>CONCATENATE(A3431,", ",B3431)</f>
        <v xml:space="preserve">robbery, </v>
      </c>
      <c r="D3431" t="s">
        <v>11515</v>
      </c>
    </row>
    <row r="3432" spans="1:4" x14ac:dyDescent="0.2">
      <c r="A3432" t="s">
        <v>11581</v>
      </c>
      <c r="B3432" s="4" t="s">
        <v>14184</v>
      </c>
      <c r="C3432" t="str">
        <f>CONCATENATE(A3432,", ",B3432)</f>
        <v xml:space="preserve">robbery, </v>
      </c>
      <c r="D3432" t="s">
        <v>11515</v>
      </c>
    </row>
    <row r="3433" spans="1:4" hidden="1" x14ac:dyDescent="0.2">
      <c r="B3433" s="4" t="s">
        <v>965</v>
      </c>
      <c r="C3433" t="str">
        <f>CONCATENATE(A3433,", ",B3433)</f>
        <v>, pillows</v>
      </c>
    </row>
    <row r="3434" spans="1:4" hidden="1" x14ac:dyDescent="0.2">
      <c r="A3434" t="s">
        <v>8686</v>
      </c>
      <c r="B3434" s="4" t="s">
        <v>960</v>
      </c>
      <c r="C3434" t="str">
        <f>CONCATENATE(A3434,", ",B3434)</f>
        <v>triv argu, 22 auto</v>
      </c>
    </row>
    <row r="3435" spans="1:4" hidden="1" x14ac:dyDescent="0.2">
      <c r="A3435" t="s">
        <v>8688</v>
      </c>
      <c r="B3435" s="4" t="s">
        <v>959</v>
      </c>
      <c r="C3435" t="str">
        <f>CONCATENATE(A3435,", ",B3435)</f>
        <v>argu alcohol, 38 revolver</v>
      </c>
    </row>
    <row r="3436" spans="1:4" hidden="1" x14ac:dyDescent="0.2">
      <c r="A3436" t="s">
        <v>8430</v>
      </c>
      <c r="B3436" s="4" t="s">
        <v>966</v>
      </c>
      <c r="C3436" t="str">
        <f>CONCATENATE(A3436,", ",B3436)</f>
        <v>argu trivial, 357 Magnum</v>
      </c>
    </row>
    <row r="3437" spans="1:4" hidden="1" x14ac:dyDescent="0.2">
      <c r="A3437" t="s">
        <v>8430</v>
      </c>
      <c r="B3437" s="4" t="s">
        <v>954</v>
      </c>
      <c r="C3437" t="str">
        <f>CONCATENATE(A3437,", ",B3437)</f>
        <v>argu trivial, sharp instr</v>
      </c>
    </row>
    <row r="3438" spans="1:4" hidden="1" x14ac:dyDescent="0.2">
      <c r="A3438" t="s">
        <v>8692</v>
      </c>
      <c r="B3438" s="4" t="s">
        <v>959</v>
      </c>
      <c r="C3438" t="str">
        <f>CONCATENATE(A3438,", ",B3438)</f>
        <v>argu money, 38 revolver</v>
      </c>
    </row>
    <row r="3439" spans="1:4" hidden="1" x14ac:dyDescent="0.2">
      <c r="A3439" t="s">
        <v>8694</v>
      </c>
      <c r="B3439" s="4" t="s">
        <v>918</v>
      </c>
      <c r="C3439" t="str">
        <f>CONCATENATE(A3439,", ",B3439)</f>
        <v>revenge/jealous, kitchen</v>
      </c>
    </row>
    <row r="3440" spans="1:4" hidden="1" x14ac:dyDescent="0.2">
      <c r="A3440" t="s">
        <v>8694</v>
      </c>
      <c r="B3440" s="4" t="s">
        <v>14184</v>
      </c>
      <c r="C3440" t="str">
        <f>CONCATENATE(A3440,", ",B3440)</f>
        <v xml:space="preserve">revenge/jealous, </v>
      </c>
    </row>
    <row r="3441" spans="1:3" hidden="1" x14ac:dyDescent="0.2">
      <c r="A3441" t="s">
        <v>14837</v>
      </c>
      <c r="B3441" s="4" t="s">
        <v>14184</v>
      </c>
      <c r="C3441" t="str">
        <f>CONCATENATE(A3441,", ",B3441)</f>
        <v xml:space="preserve">ditto, </v>
      </c>
    </row>
    <row r="3442" spans="1:3" hidden="1" x14ac:dyDescent="0.2">
      <c r="A3442" t="s">
        <v>8430</v>
      </c>
      <c r="B3442" s="4" t="s">
        <v>913</v>
      </c>
      <c r="C3442" t="str">
        <f>CONCATENATE(A3442,", ",B3442)</f>
        <v>argu trivial, rifle</v>
      </c>
    </row>
    <row r="3443" spans="1:3" hidden="1" x14ac:dyDescent="0.2">
      <c r="A3443" t="s">
        <v>8430</v>
      </c>
      <c r="B3443" s="4" t="s">
        <v>14184</v>
      </c>
      <c r="C3443" t="str">
        <f>CONCATENATE(A3443,", ",B3443)</f>
        <v xml:space="preserve">argu trivial, </v>
      </c>
    </row>
    <row r="3444" spans="1:3" hidden="1" x14ac:dyDescent="0.2">
      <c r="A3444" t="s">
        <v>8698</v>
      </c>
      <c r="B3444" s="4" t="s">
        <v>967</v>
      </c>
      <c r="C3444" t="str">
        <f>CONCATENATE(A3444,", ",B3444)</f>
        <v>sex triangel, 38revol</v>
      </c>
    </row>
    <row r="3445" spans="1:3" hidden="1" x14ac:dyDescent="0.2">
      <c r="A3445" t="s">
        <v>7301</v>
      </c>
      <c r="B3445" s="4" t="s">
        <v>8400</v>
      </c>
      <c r="C3445" t="str">
        <f>CONCATENATE(A3445,", ",B3445)</f>
        <v>unk, scissors</v>
      </c>
    </row>
    <row r="3446" spans="1:3" hidden="1" x14ac:dyDescent="0.2">
      <c r="A3446" t="s">
        <v>8701</v>
      </c>
      <c r="B3446" s="4" t="s">
        <v>14184</v>
      </c>
      <c r="C3446" t="str">
        <f>CONCATENATE(A3446,", ",B3446)</f>
        <v xml:space="preserve">gay. sex, </v>
      </c>
    </row>
    <row r="3447" spans="1:3" hidden="1" x14ac:dyDescent="0.2">
      <c r="A3447" t="s">
        <v>8703</v>
      </c>
      <c r="B3447" s="4" t="s">
        <v>968</v>
      </c>
      <c r="C3447" t="str">
        <f>CONCATENATE(A3447,", ",B3447)</f>
        <v>gambl, 22 revolver</v>
      </c>
    </row>
    <row r="3448" spans="1:3" hidden="1" x14ac:dyDescent="0.2">
      <c r="A3448" t="s">
        <v>8434</v>
      </c>
      <c r="B3448" s="4" t="s">
        <v>959</v>
      </c>
      <c r="C3448" t="str">
        <f>CONCATENATE(A3448,", ",B3448)</f>
        <v>argu, 38 revolver</v>
      </c>
    </row>
    <row r="3449" spans="1:3" hidden="1" x14ac:dyDescent="0.2">
      <c r="A3449" t="s">
        <v>8430</v>
      </c>
      <c r="B3449" s="4" t="s">
        <v>14184</v>
      </c>
      <c r="C3449" t="str">
        <f>CONCATENATE(A3449,", ",B3449)</f>
        <v xml:space="preserve">argu trivial, </v>
      </c>
    </row>
    <row r="3450" spans="1:3" hidden="1" x14ac:dyDescent="0.2">
      <c r="A3450" t="s">
        <v>8623</v>
      </c>
      <c r="B3450" s="4" t="s">
        <v>969</v>
      </c>
      <c r="C3450" t="str">
        <f>CONCATENATE(A3450,", ",B3450)</f>
        <v>argu family, table</v>
      </c>
    </row>
    <row r="3451" spans="1:3" hidden="1" x14ac:dyDescent="0.2">
      <c r="A3451" t="s">
        <v>8708</v>
      </c>
      <c r="B3451" s="4" t="s">
        <v>921</v>
      </c>
      <c r="C3451" t="str">
        <f>CONCATENATE(A3451,", ",B3451)</f>
        <v>sex jealous, pocket</v>
      </c>
    </row>
    <row r="3452" spans="1:3" hidden="1" x14ac:dyDescent="0.2">
      <c r="A3452" t="s">
        <v>8541</v>
      </c>
      <c r="B3452" s="4" t="s">
        <v>14184</v>
      </c>
      <c r="C3452" t="str">
        <f>CONCATENATE(A3452,", ",B3452)</f>
        <v xml:space="preserve">sex, </v>
      </c>
    </row>
    <row r="3453" spans="1:3" hidden="1" x14ac:dyDescent="0.2">
      <c r="A3453" t="s">
        <v>8711</v>
      </c>
      <c r="B3453" s="4" t="s">
        <v>970</v>
      </c>
      <c r="C3453" t="str">
        <f>CONCATENATE(A3453,", ",B3453)</f>
        <v>sodomized, 42 times</v>
      </c>
    </row>
    <row r="3454" spans="1:3" hidden="1" x14ac:dyDescent="0.2">
      <c r="A3454" t="s">
        <v>8713</v>
      </c>
      <c r="B3454" s="4" t="s">
        <v>971</v>
      </c>
      <c r="C3454" t="str">
        <f>CONCATENATE(A3454,", ",B3454)</f>
        <v>gay,, 9MM</v>
      </c>
    </row>
    <row r="3455" spans="1:3" hidden="1" x14ac:dyDescent="0.2">
      <c r="A3455" t="s">
        <v>8715</v>
      </c>
      <c r="B3455" s="4" t="s">
        <v>972</v>
      </c>
      <c r="C3455" t="str">
        <f>CONCATENATE(A3455,", ",B3455)</f>
        <v>argy trivial, 38 revol</v>
      </c>
    </row>
    <row r="3456" spans="1:3" hidden="1" x14ac:dyDescent="0.2">
      <c r="A3456" t="s">
        <v>8717</v>
      </c>
      <c r="B3456" s="4" t="s">
        <v>973</v>
      </c>
      <c r="C3456" t="str">
        <f>CONCATENATE(A3456,", ",B3456)</f>
        <v>Union Dispute, rifle  shotgun</v>
      </c>
    </row>
    <row r="3457" spans="1:5" hidden="1" x14ac:dyDescent="0.2">
      <c r="A3457" t="s">
        <v>8541</v>
      </c>
      <c r="B3457" s="4" t="s">
        <v>972</v>
      </c>
      <c r="C3457" t="str">
        <f>CONCATENATE(A3457,", ",B3457)</f>
        <v>sex, 38 revol</v>
      </c>
    </row>
    <row r="3458" spans="1:5" hidden="1" x14ac:dyDescent="0.2">
      <c r="A3458" t="s">
        <v>8720</v>
      </c>
      <c r="B3458" s="4" t="s">
        <v>14184</v>
      </c>
      <c r="C3458" t="str">
        <f>CONCATENATE(A3458,", ",B3458)</f>
        <v xml:space="preserve">argumen trivial, </v>
      </c>
    </row>
    <row r="3459" spans="1:5" hidden="1" x14ac:dyDescent="0.2">
      <c r="A3459" t="s">
        <v>8623</v>
      </c>
      <c r="B3459" s="4" t="s">
        <v>14184</v>
      </c>
      <c r="C3459" t="str">
        <f>CONCATENATE(A3459,", ",B3459)</f>
        <v xml:space="preserve">argu family, </v>
      </c>
    </row>
    <row r="3460" spans="1:5" hidden="1" x14ac:dyDescent="0.2">
      <c r="A3460" t="s">
        <v>11644</v>
      </c>
      <c r="B3460" s="4" t="s">
        <v>974</v>
      </c>
      <c r="C3460" t="str">
        <f>CONCATENATE(A3460,", ",B3460)</f>
        <v>revenge, 22 cal pist</v>
      </c>
    </row>
    <row r="3461" spans="1:5" hidden="1" x14ac:dyDescent="0.2">
      <c r="A3461" t="s">
        <v>8623</v>
      </c>
      <c r="B3461" s="4" t="s">
        <v>975</v>
      </c>
      <c r="C3461" t="str">
        <f>CONCATENATE(A3461,", ",B3461)</f>
        <v>argu family, 32 cal revol</v>
      </c>
    </row>
    <row r="3462" spans="1:5" hidden="1" x14ac:dyDescent="0.2">
      <c r="B3462" s="4" t="s">
        <v>976</v>
      </c>
      <c r="C3462" t="str">
        <f>CONCATENATE(A3462,", ",B3462)</f>
        <v>, 38 revolv</v>
      </c>
    </row>
    <row r="3463" spans="1:5" hidden="1" x14ac:dyDescent="0.2">
      <c r="A3463" t="s">
        <v>8727</v>
      </c>
      <c r="B3463" s="4" t="s">
        <v>977</v>
      </c>
      <c r="C3463" t="str">
        <f>CONCATENATE(A3463,", ",B3463)</f>
        <v>Argu trivial, 32 auto</v>
      </c>
    </row>
    <row r="3464" spans="1:5" x14ac:dyDescent="0.2">
      <c r="A3464" t="s">
        <v>11581</v>
      </c>
      <c r="B3464" s="4" t="s">
        <v>14184</v>
      </c>
      <c r="C3464" t="str">
        <f>CONCATENATE(A3464,", ",B3464)</f>
        <v xml:space="preserve">robbery, </v>
      </c>
      <c r="D3464" t="s">
        <v>11515</v>
      </c>
    </row>
    <row r="3465" spans="1:5" x14ac:dyDescent="0.2">
      <c r="A3465" t="s">
        <v>11581</v>
      </c>
      <c r="B3465" s="4" t="s">
        <v>14184</v>
      </c>
      <c r="C3465" t="str">
        <f>CONCATENATE(A3465,", ",B3465)</f>
        <v xml:space="preserve">robbery, </v>
      </c>
      <c r="D3465" t="s">
        <v>11515</v>
      </c>
    </row>
    <row r="3466" spans="1:5" hidden="1" x14ac:dyDescent="0.2">
      <c r="A3466" t="s">
        <v>8713</v>
      </c>
      <c r="B3466" s="4" t="s">
        <v>978</v>
      </c>
      <c r="C3466" t="str">
        <f>CONCATENATE(A3466,", ",B3466)</f>
        <v>gay,, 22 rifle</v>
      </c>
    </row>
    <row r="3467" spans="1:5" x14ac:dyDescent="0.2">
      <c r="A3467" t="s">
        <v>3364</v>
      </c>
      <c r="B3467" s="4" t="s">
        <v>14184</v>
      </c>
      <c r="C3467" t="str">
        <f>CONCATENATE(A3467,", ",B3467)</f>
        <v xml:space="preserve">robbery narcotics, </v>
      </c>
      <c r="D3467" t="s">
        <v>11515</v>
      </c>
    </row>
    <row r="3468" spans="1:5" hidden="1" x14ac:dyDescent="0.2">
      <c r="A3468" t="s">
        <v>8733</v>
      </c>
      <c r="B3468" s="4" t="s">
        <v>14184</v>
      </c>
      <c r="C3468" t="str">
        <f>CONCATENATE(A3468,", ",B3468)</f>
        <v xml:space="preserve">sex prost, </v>
      </c>
    </row>
    <row r="3469" spans="1:5" hidden="1" x14ac:dyDescent="0.2">
      <c r="A3469" t="s">
        <v>8708</v>
      </c>
      <c r="B3469" s="4" t="s">
        <v>978</v>
      </c>
      <c r="C3469" t="str">
        <f>CONCATENATE(A3469,", ",B3469)</f>
        <v>sex jealous, 22 rifle</v>
      </c>
    </row>
    <row r="3470" spans="1:5" hidden="1" x14ac:dyDescent="0.2">
      <c r="A3470" t="s">
        <v>8736</v>
      </c>
      <c r="B3470" s="4" t="s">
        <v>979</v>
      </c>
      <c r="C3470" t="str">
        <f>CONCATENATE(A3470,", ",B3470)</f>
        <v>there was sus, off building</v>
      </c>
    </row>
    <row r="3471" spans="1:5" hidden="1" x14ac:dyDescent="0.2">
      <c r="A3471" t="s">
        <v>8739</v>
      </c>
      <c r="B3471" s="4" t="s">
        <v>972</v>
      </c>
      <c r="C3471" t="str">
        <f>CONCATENATE(A3471,", ",B3471)</f>
        <v>Argu gamble, 38 revol</v>
      </c>
      <c r="E3471" t="s">
        <v>23257</v>
      </c>
    </row>
    <row r="3472" spans="1:5" hidden="1" x14ac:dyDescent="0.2">
      <c r="A3472" t="s">
        <v>8450</v>
      </c>
      <c r="B3472" s="4" t="s">
        <v>9436</v>
      </c>
      <c r="C3472" t="str">
        <f>CONCATENATE(A3472,", ",B3472)</f>
        <v>narcotics, shot</v>
      </c>
    </row>
    <row r="3473" spans="1:4" hidden="1" x14ac:dyDescent="0.2">
      <c r="A3473" t="s">
        <v>8450</v>
      </c>
      <c r="B3473" s="4" t="s">
        <v>9436</v>
      </c>
      <c r="C3473" t="str">
        <f>CONCATENATE(A3473,", ",B3473)</f>
        <v>narcotics, shot</v>
      </c>
    </row>
    <row r="3474" spans="1:4" hidden="1" x14ac:dyDescent="0.2">
      <c r="A3474" t="s">
        <v>8623</v>
      </c>
      <c r="B3474" s="4" t="s">
        <v>912</v>
      </c>
      <c r="C3474" t="str">
        <f>CONCATENATE(A3474,", ",B3474)</f>
        <v>argu family, steak</v>
      </c>
    </row>
    <row r="3475" spans="1:4" x14ac:dyDescent="0.2">
      <c r="A3475" t="s">
        <v>3366</v>
      </c>
      <c r="B3475" s="4" t="s">
        <v>14184</v>
      </c>
      <c r="C3475" t="str">
        <f>CONCATENATE(A3475,", ",B3475)</f>
        <v xml:space="preserve">robbery burglary, </v>
      </c>
      <c r="D3475" t="s">
        <v>11515</v>
      </c>
    </row>
    <row r="3476" spans="1:4" hidden="1" x14ac:dyDescent="0.2">
      <c r="A3476" t="s">
        <v>4916</v>
      </c>
      <c r="B3476" s="4" t="s">
        <v>9436</v>
      </c>
      <c r="C3476" t="str">
        <f>CONCATENATE(A3476,", ",B3476)</f>
        <v>argu trival, shot</v>
      </c>
    </row>
    <row r="3477" spans="1:4" hidden="1" x14ac:dyDescent="0.2">
      <c r="A3477" t="s">
        <v>8708</v>
      </c>
      <c r="B3477" s="4" t="s">
        <v>980</v>
      </c>
      <c r="C3477" t="str">
        <f>CONCATENATE(A3477,", ",B3477)</f>
        <v>sex jealous, auto pistol</v>
      </c>
    </row>
    <row r="3478" spans="1:4" hidden="1" x14ac:dyDescent="0.2">
      <c r="A3478" t="s">
        <v>4919</v>
      </c>
      <c r="B3478" s="4" t="s">
        <v>981</v>
      </c>
      <c r="C3478" t="str">
        <f>CONCATENATE(A3478,", ",B3478)</f>
        <v>fleeing auto strip, 25 cal pistol</v>
      </c>
    </row>
    <row r="3479" spans="1:4" hidden="1" x14ac:dyDescent="0.2">
      <c r="A3479" t="s">
        <v>8675</v>
      </c>
      <c r="B3479" s="4" t="s">
        <v>982</v>
      </c>
      <c r="C3479" t="str">
        <f>CONCATENATE(A3479,", ",B3479)</f>
        <v>gay sex, 19 times</v>
      </c>
    </row>
    <row r="3480" spans="1:4" hidden="1" x14ac:dyDescent="0.2">
      <c r="A3480" t="s">
        <v>4922</v>
      </c>
      <c r="B3480" s="4" t="s">
        <v>972</v>
      </c>
      <c r="C3480" t="str">
        <f>CONCATENATE(A3480,", ",B3480)</f>
        <v>gay argu, 38 revol</v>
      </c>
    </row>
    <row r="3481" spans="1:4" hidden="1" x14ac:dyDescent="0.2">
      <c r="A3481" t="s">
        <v>4924</v>
      </c>
      <c r="B3481" s="4" t="s">
        <v>14184</v>
      </c>
      <c r="C3481" t="str">
        <f>CONCATENATE(A3481,", ",B3481)</f>
        <v xml:space="preserve">argu gambl, </v>
      </c>
    </row>
    <row r="3482" spans="1:4" hidden="1" x14ac:dyDescent="0.2">
      <c r="A3482" t="s">
        <v>8688</v>
      </c>
      <c r="B3482" s="4" t="s">
        <v>14184</v>
      </c>
      <c r="C3482" t="str">
        <f>CONCATENATE(A3482,", ",B3482)</f>
        <v xml:space="preserve">argu alcohol, </v>
      </c>
    </row>
    <row r="3483" spans="1:4" x14ac:dyDescent="0.2">
      <c r="A3483" t="s">
        <v>11581</v>
      </c>
      <c r="B3483" s="4" t="s">
        <v>14184</v>
      </c>
      <c r="C3483" t="str">
        <f>CONCATENATE(A3483,", ",B3483)</f>
        <v xml:space="preserve">robbery, </v>
      </c>
      <c r="D3483" t="s">
        <v>11515</v>
      </c>
    </row>
    <row r="3484" spans="1:4" hidden="1" x14ac:dyDescent="0.2">
      <c r="A3484" t="s">
        <v>8541</v>
      </c>
      <c r="B3484" s="4" t="s">
        <v>14184</v>
      </c>
      <c r="C3484" t="str">
        <f>CONCATENATE(A3484,", ",B3484)</f>
        <v xml:space="preserve">sex, </v>
      </c>
    </row>
    <row r="3485" spans="1:4" hidden="1" x14ac:dyDescent="0.2">
      <c r="A3485" t="s">
        <v>8688</v>
      </c>
      <c r="B3485" s="4" t="s">
        <v>921</v>
      </c>
      <c r="C3485" t="str">
        <f>CONCATENATE(A3485,", ",B3485)</f>
        <v>argu alcohol, pocket</v>
      </c>
    </row>
    <row r="3486" spans="1:4" x14ac:dyDescent="0.2">
      <c r="A3486" t="s">
        <v>11581</v>
      </c>
      <c r="B3486" s="4" t="s">
        <v>11456</v>
      </c>
      <c r="C3486" t="str">
        <f>CONCATENATE(A3486,", ",B3486)</f>
        <v>robbery, check race</v>
      </c>
      <c r="D3486" t="s">
        <v>11515</v>
      </c>
    </row>
    <row r="3487" spans="1:4" x14ac:dyDescent="0.2">
      <c r="A3487" t="s">
        <v>11581</v>
      </c>
      <c r="B3487" s="4" t="s">
        <v>14184</v>
      </c>
      <c r="C3487" t="str">
        <f>CONCATENATE(A3487,", ",B3487)</f>
        <v xml:space="preserve">robbery, </v>
      </c>
      <c r="D3487" t="s">
        <v>11515</v>
      </c>
    </row>
    <row r="3488" spans="1:4" x14ac:dyDescent="0.2">
      <c r="A3488" t="s">
        <v>11581</v>
      </c>
      <c r="B3488" s="4" t="s">
        <v>14184</v>
      </c>
      <c r="C3488" t="str">
        <f>CONCATENATE(A3488,", ",B3488)</f>
        <v xml:space="preserve">robbery, </v>
      </c>
      <c r="D3488" t="s">
        <v>11515</v>
      </c>
    </row>
    <row r="3489" spans="1:4" hidden="1" x14ac:dyDescent="0.2">
      <c r="A3489" t="s">
        <v>8430</v>
      </c>
      <c r="B3489" s="4" t="s">
        <v>972</v>
      </c>
      <c r="C3489" t="str">
        <f>CONCATENATE(A3489,", ",B3489)</f>
        <v>argu trivial, 38 revol</v>
      </c>
    </row>
    <row r="3490" spans="1:4" hidden="1" x14ac:dyDescent="0.2">
      <c r="A3490" t="s">
        <v>8688</v>
      </c>
      <c r="B3490" s="4" t="s">
        <v>14184</v>
      </c>
      <c r="C3490" t="str">
        <f>CONCATENATE(A3490,", ",B3490)</f>
        <v xml:space="preserve">argu alcohol, </v>
      </c>
    </row>
    <row r="3491" spans="1:4" x14ac:dyDescent="0.2">
      <c r="A3491" t="s">
        <v>11581</v>
      </c>
      <c r="B3491" s="4" t="s">
        <v>14184</v>
      </c>
      <c r="C3491" t="str">
        <f>CONCATENATE(A3491,", ",B3491)</f>
        <v xml:space="preserve">robbery, </v>
      </c>
      <c r="D3491" t="s">
        <v>11515</v>
      </c>
    </row>
    <row r="3492" spans="1:4" hidden="1" x14ac:dyDescent="0.2">
      <c r="A3492" t="s">
        <v>4936</v>
      </c>
      <c r="B3492" s="4" t="s">
        <v>984</v>
      </c>
      <c r="C3492" t="str">
        <f>CONCATENATE(A3492,", ",B3492)</f>
        <v>mercy killing, 45 cal</v>
      </c>
    </row>
    <row r="3493" spans="1:4" hidden="1" x14ac:dyDescent="0.2">
      <c r="A3493" t="s">
        <v>8675</v>
      </c>
      <c r="B3493" s="4" t="s">
        <v>3499</v>
      </c>
      <c r="C3493" t="str">
        <f>CONCATENATE(A3493,", ",B3493)</f>
        <v>gay sex, phone cord</v>
      </c>
    </row>
    <row r="3494" spans="1:4" hidden="1" x14ac:dyDescent="0.2">
      <c r="A3494" t="s">
        <v>4939</v>
      </c>
      <c r="B3494" s="4" t="s">
        <v>9436</v>
      </c>
      <c r="C3494" t="str">
        <f>CONCATENATE(A3494,", ",B3494)</f>
        <v>family trivial, shot</v>
      </c>
    </row>
    <row r="3495" spans="1:4" x14ac:dyDescent="0.2">
      <c r="A3495" t="s">
        <v>11581</v>
      </c>
      <c r="B3495" s="4" t="s">
        <v>14184</v>
      </c>
      <c r="C3495" t="str">
        <f>CONCATENATE(A3495,", ",B3495)</f>
        <v xml:space="preserve">robbery, </v>
      </c>
      <c r="D3495" t="s">
        <v>11515</v>
      </c>
    </row>
    <row r="3496" spans="1:4" hidden="1" x14ac:dyDescent="0.2">
      <c r="A3496" t="s">
        <v>8688</v>
      </c>
      <c r="B3496" s="4" t="s">
        <v>921</v>
      </c>
      <c r="C3496" t="str">
        <f>CONCATENATE(A3496,", ",B3496)</f>
        <v>argu alcohol, pocket</v>
      </c>
    </row>
    <row r="3497" spans="1:4" hidden="1" x14ac:dyDescent="0.2">
      <c r="A3497" t="s">
        <v>8692</v>
      </c>
      <c r="B3497" s="4" t="s">
        <v>921</v>
      </c>
      <c r="C3497" t="str">
        <f>CONCATENATE(A3497,", ",B3497)</f>
        <v>argu money, pocket</v>
      </c>
    </row>
    <row r="3498" spans="1:4" x14ac:dyDescent="0.2">
      <c r="A3498" t="s">
        <v>11581</v>
      </c>
      <c r="B3498" s="4" t="s">
        <v>14184</v>
      </c>
      <c r="C3498" t="str">
        <f>CONCATENATE(A3498,", ",B3498)</f>
        <v xml:space="preserve">robbery, </v>
      </c>
      <c r="D3498" t="s">
        <v>11515</v>
      </c>
    </row>
    <row r="3499" spans="1:4" x14ac:dyDescent="0.2">
      <c r="A3499" t="s">
        <v>11581</v>
      </c>
      <c r="B3499" s="4" t="s">
        <v>14184</v>
      </c>
      <c r="C3499" t="str">
        <f>CONCATENATE(A3499,", ",B3499)</f>
        <v xml:space="preserve">robbery, </v>
      </c>
      <c r="D3499" t="s">
        <v>11515</v>
      </c>
    </row>
    <row r="3500" spans="1:4" x14ac:dyDescent="0.2">
      <c r="A3500" t="s">
        <v>5660</v>
      </c>
      <c r="B3500" s="4" t="s">
        <v>14184</v>
      </c>
      <c r="C3500" t="str">
        <f>CONCATENATE(A3500,", ",B3500)</f>
        <v xml:space="preserve">gay robbery, </v>
      </c>
      <c r="D3500" t="s">
        <v>11515</v>
      </c>
    </row>
    <row r="3501" spans="1:4" hidden="1" x14ac:dyDescent="0.2">
      <c r="A3501" t="s">
        <v>8450</v>
      </c>
      <c r="B3501" s="4" t="s">
        <v>988</v>
      </c>
      <c r="C3501" t="str">
        <f>CONCATENATE(A3501,", ",B3501)</f>
        <v>narcotics, 38 cal</v>
      </c>
    </row>
    <row r="3502" spans="1:4" x14ac:dyDescent="0.2">
      <c r="A3502" t="s">
        <v>11581</v>
      </c>
      <c r="B3502" s="4" t="s">
        <v>14184</v>
      </c>
      <c r="C3502" t="str">
        <f>CONCATENATE(A3502,", ",B3502)</f>
        <v xml:space="preserve">robbery, </v>
      </c>
      <c r="D3502" t="s">
        <v>11515</v>
      </c>
    </row>
    <row r="3503" spans="1:4" x14ac:dyDescent="0.2">
      <c r="A3503" t="s">
        <v>6793</v>
      </c>
      <c r="B3503" s="4" t="s">
        <v>1146</v>
      </c>
      <c r="C3503" t="str">
        <f>CONCATENATE(A3503,", ",B3503)</f>
        <v>robbery gay?, nude in park</v>
      </c>
      <c r="D3503" t="s">
        <v>11515</v>
      </c>
    </row>
    <row r="3504" spans="1:4" hidden="1" x14ac:dyDescent="0.2">
      <c r="A3504" t="s">
        <v>8623</v>
      </c>
      <c r="B3504" s="4" t="s">
        <v>989</v>
      </c>
      <c r="C3504" t="str">
        <f>CONCATENATE(A3504,", ",B3504)</f>
        <v>argu family, 22cal revol</v>
      </c>
    </row>
    <row r="3505" spans="1:4" hidden="1" x14ac:dyDescent="0.2">
      <c r="A3505" t="s">
        <v>8853</v>
      </c>
      <c r="B3505" s="4" t="s">
        <v>990</v>
      </c>
      <c r="C3505" t="str">
        <f>CONCATENATE(A3505,", ",B3505)</f>
        <v>sex triangle, see note</v>
      </c>
    </row>
    <row r="3506" spans="1:4" hidden="1" x14ac:dyDescent="0.2">
      <c r="A3506" t="s">
        <v>10232</v>
      </c>
      <c r="B3506" s="4" t="s">
        <v>14184</v>
      </c>
      <c r="C3506" t="str">
        <f>CONCATENATE(A3506,", ",B3506)</f>
        <v xml:space="preserve">argument, </v>
      </c>
    </row>
    <row r="3507" spans="1:4" x14ac:dyDescent="0.2">
      <c r="A3507" t="s">
        <v>11581</v>
      </c>
      <c r="B3507" s="4" t="s">
        <v>14184</v>
      </c>
      <c r="C3507" t="str">
        <f>CONCATENATE(A3507,", ",B3507)</f>
        <v xml:space="preserve">robbery, </v>
      </c>
      <c r="D3507" t="s">
        <v>11515</v>
      </c>
    </row>
    <row r="3508" spans="1:4" hidden="1" x14ac:dyDescent="0.2">
      <c r="A3508" t="s">
        <v>8430</v>
      </c>
      <c r="B3508" s="4" t="s">
        <v>14184</v>
      </c>
      <c r="C3508" t="str">
        <f>CONCATENATE(A3508,", ",B3508)</f>
        <v xml:space="preserve">argu trivial, </v>
      </c>
    </row>
    <row r="3509" spans="1:4" hidden="1" x14ac:dyDescent="0.2">
      <c r="A3509" t="s">
        <v>8549</v>
      </c>
      <c r="B3509" s="4" t="s">
        <v>910</v>
      </c>
      <c r="C3509" t="str">
        <f>CONCATENATE(A3509,", ",B3509)</f>
        <v>sex gay, butcher</v>
      </c>
    </row>
    <row r="3510" spans="1:4" hidden="1" x14ac:dyDescent="0.2">
      <c r="A3510" t="s">
        <v>8853</v>
      </c>
      <c r="B3510" s="4" t="s">
        <v>923</v>
      </c>
      <c r="C3510" t="str">
        <f>CONCATENATE(A3510,", ",B3510)</f>
        <v>sex triangle, hunting</v>
      </c>
    </row>
    <row r="3511" spans="1:4" x14ac:dyDescent="0.2">
      <c r="A3511" t="s">
        <v>11581</v>
      </c>
      <c r="B3511" s="4" t="s">
        <v>1148</v>
      </c>
      <c r="C3511" t="str">
        <f>CONCATENATE(A3511,", ",B3511)</f>
        <v>robbery, cabbie</v>
      </c>
      <c r="D3511" t="s">
        <v>11515</v>
      </c>
    </row>
    <row r="3512" spans="1:4" hidden="1" x14ac:dyDescent="0.2">
      <c r="A3512" t="s">
        <v>4958</v>
      </c>
      <c r="B3512" s="4" t="s">
        <v>964</v>
      </c>
      <c r="C3512" t="str">
        <f>CONCATENATE(A3512,", ",B3512)</f>
        <v>Sex Prost, 25 auto</v>
      </c>
    </row>
    <row r="3513" spans="1:4" hidden="1" x14ac:dyDescent="0.2">
      <c r="A3513" t="s">
        <v>4958</v>
      </c>
      <c r="B3513" s="4" t="s">
        <v>964</v>
      </c>
      <c r="C3513" t="str">
        <f>CONCATENATE(A3513,", ",B3513)</f>
        <v>Sex Prost, 25 auto</v>
      </c>
    </row>
    <row r="3514" spans="1:4" x14ac:dyDescent="0.2">
      <c r="A3514" t="s">
        <v>11581</v>
      </c>
      <c r="B3514" s="4" t="s">
        <v>14184</v>
      </c>
      <c r="C3514" t="str">
        <f>CONCATENATE(A3514,", ",B3514)</f>
        <v xml:space="preserve">robbery, </v>
      </c>
      <c r="D3514" t="s">
        <v>11515</v>
      </c>
    </row>
    <row r="3515" spans="1:4" hidden="1" x14ac:dyDescent="0.2">
      <c r="A3515" t="s">
        <v>4963</v>
      </c>
      <c r="B3515" s="4" t="s">
        <v>10262</v>
      </c>
      <c r="C3515" t="str">
        <f>CONCATENATE(A3515,", ",B3515)</f>
        <v>gambl argu, dagger</v>
      </c>
    </row>
    <row r="3516" spans="1:4" hidden="1" x14ac:dyDescent="0.2">
      <c r="A3516" t="s">
        <v>4965</v>
      </c>
      <c r="B3516" s="4" t="s">
        <v>3702</v>
      </c>
      <c r="C3516" t="str">
        <f>CONCATENATE(A3516,", ",B3516)</f>
        <v>burglary, trauma</v>
      </c>
    </row>
    <row r="3517" spans="1:4" hidden="1" x14ac:dyDescent="0.2">
      <c r="A3517" t="s">
        <v>12039</v>
      </c>
      <c r="B3517" s="4" t="s">
        <v>960</v>
      </c>
      <c r="C3517" t="str">
        <f>CONCATENATE(A3517,", ",B3517)</f>
        <v>mental, 22 auto</v>
      </c>
    </row>
    <row r="3518" spans="1:4" hidden="1" x14ac:dyDescent="0.2">
      <c r="A3518" t="s">
        <v>8853</v>
      </c>
      <c r="B3518" s="4" t="s">
        <v>988</v>
      </c>
      <c r="C3518" t="str">
        <f>CONCATENATE(A3518,", ",B3518)</f>
        <v>sex triangle, 38 cal</v>
      </c>
    </row>
    <row r="3519" spans="1:4" hidden="1" x14ac:dyDescent="0.2">
      <c r="B3519" s="4" t="s">
        <v>988</v>
      </c>
      <c r="C3519" t="str">
        <f>CONCATENATE(A3519,", ",B3519)</f>
        <v>, 38 cal</v>
      </c>
    </row>
    <row r="3520" spans="1:4" hidden="1" x14ac:dyDescent="0.2">
      <c r="A3520" t="s">
        <v>4970</v>
      </c>
      <c r="B3520" s="4" t="s">
        <v>923</v>
      </c>
      <c r="C3520" t="str">
        <f>CONCATENATE(A3520,", ",B3520)</f>
        <v>gay lesbian, hunting</v>
      </c>
    </row>
    <row r="3521" spans="1:5" hidden="1" x14ac:dyDescent="0.2">
      <c r="A3521" t="s">
        <v>8688</v>
      </c>
      <c r="B3521" s="4" t="s">
        <v>988</v>
      </c>
      <c r="C3521" t="str">
        <f>CONCATENATE(A3521,", ",B3521)</f>
        <v>argu alcohol, 38 cal</v>
      </c>
    </row>
    <row r="3522" spans="1:5" hidden="1" x14ac:dyDescent="0.2">
      <c r="A3522" t="s">
        <v>4973</v>
      </c>
      <c r="B3522" s="4" t="s">
        <v>988</v>
      </c>
      <c r="C3522" t="str">
        <f>CONCATENATE(A3522,", ",B3522)</f>
        <v>argu property, 38 cal</v>
      </c>
    </row>
    <row r="3523" spans="1:5" hidden="1" x14ac:dyDescent="0.2">
      <c r="A3523" t="s">
        <v>4975</v>
      </c>
      <c r="B3523" s="4" t="s">
        <v>988</v>
      </c>
      <c r="C3523" t="str">
        <f>CONCATENATE(A3523,", ",B3523)</f>
        <v>argu gamble, 38 cal</v>
      </c>
      <c r="E3523" t="s">
        <v>23257</v>
      </c>
    </row>
    <row r="3524" spans="1:5" hidden="1" x14ac:dyDescent="0.2">
      <c r="A3524" t="s">
        <v>4977</v>
      </c>
      <c r="B3524" s="4" t="s">
        <v>964</v>
      </c>
      <c r="C3524" t="str">
        <f>CONCATENATE(A3524,", ",B3524)</f>
        <v>sex mental, 25 auto</v>
      </c>
    </row>
    <row r="3525" spans="1:5" hidden="1" x14ac:dyDescent="0.2">
      <c r="A3525" t="s">
        <v>4979</v>
      </c>
      <c r="B3525" s="4" t="s">
        <v>977</v>
      </c>
      <c r="C3525" t="str">
        <f>CONCATENATE(A3525,", ",B3525)</f>
        <v>Argu family, 32 auto</v>
      </c>
    </row>
    <row r="3526" spans="1:5" hidden="1" x14ac:dyDescent="0.2">
      <c r="A3526" t="s">
        <v>8430</v>
      </c>
      <c r="B3526" s="4" t="s">
        <v>964</v>
      </c>
      <c r="C3526" t="str">
        <f>CONCATENATE(A3526,", ",B3526)</f>
        <v>argu trivial, 25 auto</v>
      </c>
    </row>
    <row r="3527" spans="1:5" hidden="1" x14ac:dyDescent="0.2">
      <c r="A3527" t="s">
        <v>8549</v>
      </c>
      <c r="B3527" s="4" t="s">
        <v>14184</v>
      </c>
      <c r="C3527" t="str">
        <f>CONCATENATE(A3527,", ",B3527)</f>
        <v xml:space="preserve">sex gay, </v>
      </c>
    </row>
    <row r="3528" spans="1:5" hidden="1" x14ac:dyDescent="0.2">
      <c r="A3528" t="s">
        <v>4982</v>
      </c>
      <c r="B3528" s="4" t="s">
        <v>912</v>
      </c>
      <c r="C3528" t="str">
        <f>CONCATENATE(A3528,", ",B3528)</f>
        <v>argu fight, steak</v>
      </c>
    </row>
    <row r="3529" spans="1:5" hidden="1" x14ac:dyDescent="0.2">
      <c r="A3529" t="s">
        <v>8403</v>
      </c>
      <c r="B3529" s="4" t="s">
        <v>238</v>
      </c>
      <c r="C3529" t="str">
        <f>CONCATENATE(A3529,", ",B3529)</f>
        <v>sus 801 mental, 32 cal</v>
      </c>
    </row>
    <row r="3530" spans="1:5" hidden="1" x14ac:dyDescent="0.2">
      <c r="A3530" t="s">
        <v>8450</v>
      </c>
      <c r="B3530" s="4" t="s">
        <v>988</v>
      </c>
      <c r="C3530" t="str">
        <f>CONCATENATE(A3530,", ",B3530)</f>
        <v>narcotics, 38 cal</v>
      </c>
    </row>
    <row r="3531" spans="1:5" hidden="1" x14ac:dyDescent="0.2">
      <c r="A3531" t="s">
        <v>4977</v>
      </c>
      <c r="B3531" s="4" t="s">
        <v>992</v>
      </c>
      <c r="C3531" t="str">
        <f>CONCATENATE(A3531,", ",B3531)</f>
        <v>sex mental, also strangle</v>
      </c>
    </row>
    <row r="3532" spans="1:5" hidden="1" x14ac:dyDescent="0.2">
      <c r="A3532" t="s">
        <v>12039</v>
      </c>
      <c r="B3532" s="4" t="s">
        <v>993</v>
      </c>
      <c r="C3532" t="str">
        <f>CONCATENATE(A3532,", ",B3532)</f>
        <v>mental, and safety pin</v>
      </c>
    </row>
    <row r="3533" spans="1:5" hidden="1" x14ac:dyDescent="0.2">
      <c r="A3533" t="s">
        <v>8450</v>
      </c>
      <c r="B3533" s="4" t="s">
        <v>994</v>
      </c>
      <c r="C3533" t="str">
        <f>CONCATENATE(A3533,", ",B3533)</f>
        <v>narcotics, arm severed</v>
      </c>
    </row>
    <row r="3534" spans="1:5" hidden="1" x14ac:dyDescent="0.2">
      <c r="B3534" s="4" t="s">
        <v>11582</v>
      </c>
      <c r="C3534" t="str">
        <f>CONCATENATE(A3534,", ",B3534)</f>
        <v>, beaten</v>
      </c>
    </row>
    <row r="3535" spans="1:5" hidden="1" x14ac:dyDescent="0.2">
      <c r="A3535" t="s">
        <v>17675</v>
      </c>
      <c r="B3535" s="4" t="s">
        <v>912</v>
      </c>
      <c r="C3535" t="str">
        <f>CONCATENATE(A3535,", ",B3535)</f>
        <v>unknown, steak</v>
      </c>
    </row>
    <row r="3536" spans="1:5" hidden="1" x14ac:dyDescent="0.2">
      <c r="A3536" t="s">
        <v>4992</v>
      </c>
      <c r="B3536" s="4" t="s">
        <v>12039</v>
      </c>
      <c r="C3536" t="str">
        <f>CONCATENATE(A3536,", ",B3536)</f>
        <v>sus 801 sex, mental</v>
      </c>
    </row>
    <row r="3537" spans="1:4" hidden="1" x14ac:dyDescent="0.2">
      <c r="A3537" t="s">
        <v>4994</v>
      </c>
      <c r="B3537" s="4" t="s">
        <v>14184</v>
      </c>
      <c r="C3537" t="str">
        <f>CONCATENATE(A3537,", ",B3537)</f>
        <v xml:space="preserve">burned, </v>
      </c>
    </row>
    <row r="3538" spans="1:4" x14ac:dyDescent="0.2">
      <c r="A3538" t="s">
        <v>5660</v>
      </c>
      <c r="B3538" s="4" t="s">
        <v>14184</v>
      </c>
      <c r="C3538" t="str">
        <f>CONCATENATE(A3538,", ",B3538)</f>
        <v xml:space="preserve">gay robbery, </v>
      </c>
      <c r="D3538" t="s">
        <v>11515</v>
      </c>
    </row>
    <row r="3539" spans="1:4" hidden="1" x14ac:dyDescent="0.2">
      <c r="A3539" t="s">
        <v>8430</v>
      </c>
      <c r="B3539" s="4" t="s">
        <v>9454</v>
      </c>
      <c r="C3539" t="str">
        <f>CONCATENATE(A3539,", ",B3539)</f>
        <v>argu trivial, skull</v>
      </c>
    </row>
    <row r="3540" spans="1:4" x14ac:dyDescent="0.2">
      <c r="A3540" t="s">
        <v>11581</v>
      </c>
      <c r="B3540" s="4" t="s">
        <v>14184</v>
      </c>
      <c r="C3540" t="str">
        <f>CONCATENATE(A3540,", ",B3540)</f>
        <v xml:space="preserve">robbery, </v>
      </c>
      <c r="D3540" t="s">
        <v>11515</v>
      </c>
    </row>
    <row r="3541" spans="1:4" x14ac:dyDescent="0.2">
      <c r="A3541" t="s">
        <v>3174</v>
      </c>
      <c r="B3541" s="4" t="s">
        <v>14184</v>
      </c>
      <c r="C3541" t="str">
        <f>CONCATENATE(A3541,", ",B3541)</f>
        <v xml:space="preserve">robbery narc, </v>
      </c>
      <c r="D3541" t="s">
        <v>11515</v>
      </c>
    </row>
    <row r="3542" spans="1:4" x14ac:dyDescent="0.2">
      <c r="A3542" t="s">
        <v>3493</v>
      </c>
      <c r="B3542" s="4" t="s">
        <v>14184</v>
      </c>
      <c r="C3542" t="str">
        <f>CONCATENATE(A3542,", ",B3542)</f>
        <v xml:space="preserve">robbery gay, </v>
      </c>
      <c r="D3542" t="s">
        <v>11515</v>
      </c>
    </row>
    <row r="3543" spans="1:4" hidden="1" x14ac:dyDescent="0.2">
      <c r="A3543" t="s">
        <v>10232</v>
      </c>
      <c r="B3543" s="4" t="s">
        <v>913</v>
      </c>
      <c r="C3543" t="str">
        <f>CONCATENATE(A3543,", ",B3543)</f>
        <v>argument, rifle</v>
      </c>
    </row>
    <row r="3544" spans="1:4" hidden="1" x14ac:dyDescent="0.2">
      <c r="A3544" t="s">
        <v>5003</v>
      </c>
      <c r="B3544" s="4" t="s">
        <v>14184</v>
      </c>
      <c r="C3544" t="str">
        <f>CONCATENATE(A3544,", ",B3544)</f>
        <v xml:space="preserve">argument triv, </v>
      </c>
    </row>
    <row r="3545" spans="1:4" x14ac:dyDescent="0.2">
      <c r="A3545" t="s">
        <v>11581</v>
      </c>
      <c r="B3545" s="4" t="s">
        <v>14184</v>
      </c>
      <c r="C3545" t="str">
        <f>CONCATENATE(A3545,", ",B3545)</f>
        <v xml:space="preserve">robbery, </v>
      </c>
      <c r="D3545" t="s">
        <v>11515</v>
      </c>
    </row>
    <row r="3546" spans="1:4" hidden="1" x14ac:dyDescent="0.2">
      <c r="A3546" t="s">
        <v>8549</v>
      </c>
      <c r="B3546" s="4" t="s">
        <v>996</v>
      </c>
      <c r="C3546" t="str">
        <f>CONCATENATE(A3546,", ",B3546)</f>
        <v>sex gay, scissors 15 times</v>
      </c>
    </row>
    <row r="3547" spans="1:4" hidden="1" x14ac:dyDescent="0.2">
      <c r="A3547" t="s">
        <v>8434</v>
      </c>
      <c r="B3547" s="4" t="s">
        <v>954</v>
      </c>
      <c r="C3547" t="str">
        <f>CONCATENATE(A3547,", ",B3547)</f>
        <v>argu, sharp instr</v>
      </c>
    </row>
    <row r="3548" spans="1:4" hidden="1" x14ac:dyDescent="0.2">
      <c r="A3548" t="s">
        <v>11830</v>
      </c>
      <c r="B3548" s="4" t="s">
        <v>4705</v>
      </c>
      <c r="C3548" t="str">
        <f>CONCATENATE(A3548,", ",B3548)</f>
        <v>sus 801, shotgun</v>
      </c>
    </row>
    <row r="3549" spans="1:4" hidden="1" x14ac:dyDescent="0.2">
      <c r="A3549" t="s">
        <v>5009</v>
      </c>
      <c r="B3549" s="4" t="s">
        <v>14184</v>
      </c>
      <c r="C3549" t="str">
        <f>CONCATENATE(A3549,", ",B3549)</f>
        <v xml:space="preserve">child beating, </v>
      </c>
    </row>
    <row r="3550" spans="1:4" hidden="1" x14ac:dyDescent="0.2">
      <c r="A3550" t="s">
        <v>8430</v>
      </c>
      <c r="B3550" s="4" t="s">
        <v>7925</v>
      </c>
      <c r="C3550" t="str">
        <f>CONCATENATE(A3550,", ",B3550)</f>
        <v>argu trivial, Atascadero</v>
      </c>
    </row>
    <row r="3551" spans="1:4" x14ac:dyDescent="0.2">
      <c r="A3551" t="s">
        <v>11581</v>
      </c>
      <c r="B3551" s="4" t="s">
        <v>14184</v>
      </c>
      <c r="C3551" t="str">
        <f>CONCATENATE(A3551,", ",B3551)</f>
        <v xml:space="preserve">robbery, </v>
      </c>
      <c r="D3551" t="s">
        <v>11515</v>
      </c>
    </row>
    <row r="3552" spans="1:4" hidden="1" x14ac:dyDescent="0.2">
      <c r="A3552" t="s">
        <v>11830</v>
      </c>
      <c r="B3552" s="4" t="s">
        <v>12039</v>
      </c>
      <c r="C3552" t="str">
        <f>CONCATENATE(A3552,", ",B3552)</f>
        <v>sus 801, mental</v>
      </c>
    </row>
    <row r="3553" spans="1:4" hidden="1" x14ac:dyDescent="0.2">
      <c r="A3553" t="s">
        <v>8430</v>
      </c>
      <c r="B3553" s="4" t="s">
        <v>997</v>
      </c>
      <c r="C3553" t="str">
        <f>CONCATENATE(A3553,", ",B3553)</f>
        <v>argu trivial, letter opener</v>
      </c>
    </row>
    <row r="3554" spans="1:4" hidden="1" x14ac:dyDescent="0.2">
      <c r="A3554" t="s">
        <v>5016</v>
      </c>
      <c r="B3554" s="4" t="s">
        <v>998</v>
      </c>
      <c r="C3554" t="str">
        <f>CONCATENATE(A3554,", ",B3554)</f>
        <v>revenge police, 6 hits</v>
      </c>
    </row>
    <row r="3555" spans="1:4" hidden="1" x14ac:dyDescent="0.2">
      <c r="A3555" t="s">
        <v>8733</v>
      </c>
      <c r="B3555" s="4" t="s">
        <v>14184</v>
      </c>
      <c r="C3555" t="str">
        <f>CONCATENATE(A3555,", ",B3555)</f>
        <v xml:space="preserve">sex prost, </v>
      </c>
    </row>
    <row r="3556" spans="1:4" hidden="1" x14ac:dyDescent="0.2">
      <c r="A3556" t="s">
        <v>5019</v>
      </c>
      <c r="B3556" s="4" t="s">
        <v>960</v>
      </c>
      <c r="C3556" t="str">
        <f>CONCATENATE(A3556,", ",B3556)</f>
        <v>fight acquitted, 22 auto</v>
      </c>
    </row>
    <row r="3557" spans="1:4" hidden="1" x14ac:dyDescent="0.2">
      <c r="A3557" t="s">
        <v>8623</v>
      </c>
      <c r="B3557" s="4" t="s">
        <v>923</v>
      </c>
      <c r="C3557" t="str">
        <f>CONCATENATE(A3557,", ",B3557)</f>
        <v>argu family, hunting</v>
      </c>
    </row>
    <row r="3558" spans="1:4" hidden="1" x14ac:dyDescent="0.2">
      <c r="A3558" t="s">
        <v>10232</v>
      </c>
      <c r="B3558" s="4" t="s">
        <v>999</v>
      </c>
      <c r="C3558" t="str">
        <f>CONCATENATE(A3558,", ",B3558)</f>
        <v>argument, stilleto</v>
      </c>
    </row>
    <row r="3559" spans="1:4" hidden="1" x14ac:dyDescent="0.2">
      <c r="A3559" t="s">
        <v>8516</v>
      </c>
      <c r="B3559" s="4" t="s">
        <v>1000</v>
      </c>
      <c r="C3559" t="str">
        <f>CONCATENATE(A3559,", ",B3559)</f>
        <v>Argu alcohol, Bread</v>
      </c>
    </row>
    <row r="3560" spans="1:4" hidden="1" x14ac:dyDescent="0.2">
      <c r="A3560" t="s">
        <v>5024</v>
      </c>
      <c r="B3560" s="4" t="s">
        <v>1001</v>
      </c>
      <c r="C3560" t="str">
        <f>CONCATENATE(A3560,", ",B3560)</f>
        <v>Argument, 22 revol</v>
      </c>
    </row>
    <row r="3561" spans="1:4" hidden="1" x14ac:dyDescent="0.2">
      <c r="A3561" t="s">
        <v>4982</v>
      </c>
      <c r="B3561" s="4" t="s">
        <v>14184</v>
      </c>
      <c r="C3561" t="str">
        <f>CONCATENATE(A3561,", ",B3561)</f>
        <v xml:space="preserve">argu fight, </v>
      </c>
    </row>
    <row r="3562" spans="1:4" x14ac:dyDescent="0.2">
      <c r="A3562" t="s">
        <v>3505</v>
      </c>
      <c r="B3562" s="4" t="s">
        <v>14184</v>
      </c>
      <c r="C3562" t="str">
        <f>CONCATENATE(A3562,", ",B3562)</f>
        <v xml:space="preserve">robbery on bus, </v>
      </c>
      <c r="D3562" t="s">
        <v>11515</v>
      </c>
    </row>
    <row r="3563" spans="1:4" hidden="1" x14ac:dyDescent="0.2">
      <c r="A3563" t="s">
        <v>8434</v>
      </c>
      <c r="B3563" s="4" t="s">
        <v>949</v>
      </c>
      <c r="C3563" t="str">
        <f>CONCATENATE(A3563,", ",B3563)</f>
        <v>argu, .25 auto</v>
      </c>
    </row>
    <row r="3564" spans="1:4" hidden="1" x14ac:dyDescent="0.2">
      <c r="A3564" t="s">
        <v>8409</v>
      </c>
      <c r="B3564" s="4" t="s">
        <v>14184</v>
      </c>
      <c r="C3564" t="str">
        <f>CONCATENATE(A3564,", ",B3564)</f>
        <v xml:space="preserve">gay, </v>
      </c>
    </row>
    <row r="3565" spans="1:4" hidden="1" x14ac:dyDescent="0.2">
      <c r="A3565" t="s">
        <v>5029</v>
      </c>
      <c r="B3565" s="4" t="s">
        <v>1002</v>
      </c>
      <c r="C3565" t="str">
        <f>CONCATENATE(A3565,", ",B3565)</f>
        <v>argu alco, carving</v>
      </c>
    </row>
    <row r="3566" spans="1:4" x14ac:dyDescent="0.2">
      <c r="A3566" t="s">
        <v>5660</v>
      </c>
      <c r="B3566" s="4" t="s">
        <v>14184</v>
      </c>
      <c r="C3566" t="str">
        <f>CONCATENATE(A3566,", ",B3566)</f>
        <v xml:space="preserve">gay robbery, </v>
      </c>
      <c r="D3566" t="s">
        <v>11515</v>
      </c>
    </row>
    <row r="3567" spans="1:4" hidden="1" x14ac:dyDescent="0.2">
      <c r="A3567" t="s">
        <v>12123</v>
      </c>
      <c r="B3567" s="4" t="s">
        <v>818</v>
      </c>
      <c r="C3567" t="str">
        <f>CONCATENATE(A3567,", ",B3567)</f>
        <v>arson, first degree</v>
      </c>
    </row>
    <row r="3568" spans="1:4" hidden="1" x14ac:dyDescent="0.2">
      <c r="A3568" t="s">
        <v>12123</v>
      </c>
      <c r="B3568" s="4" t="s">
        <v>14184</v>
      </c>
      <c r="C3568" t="str">
        <f>CONCATENATE(A3568,", ",B3568)</f>
        <v xml:space="preserve">arson, </v>
      </c>
    </row>
    <row r="3569" spans="1:5" x14ac:dyDescent="0.2">
      <c r="A3569" t="s">
        <v>11581</v>
      </c>
      <c r="B3569" s="4" t="s">
        <v>14184</v>
      </c>
      <c r="C3569" t="str">
        <f>CONCATENATE(A3569,", ",B3569)</f>
        <v xml:space="preserve">robbery, </v>
      </c>
      <c r="D3569" t="s">
        <v>11515</v>
      </c>
    </row>
    <row r="3570" spans="1:5" x14ac:dyDescent="0.2">
      <c r="A3570" t="s">
        <v>6320</v>
      </c>
      <c r="B3570" s="4" t="s">
        <v>14184</v>
      </c>
      <c r="C3570" t="str">
        <f>CONCATENATE(A3570,", ",B3570)</f>
        <v xml:space="preserve">robbery narcotic, </v>
      </c>
      <c r="D3570" t="s">
        <v>11515</v>
      </c>
    </row>
    <row r="3571" spans="1:5" hidden="1" x14ac:dyDescent="0.2">
      <c r="A3571" t="s">
        <v>8733</v>
      </c>
      <c r="B3571" s="4" t="s">
        <v>1004</v>
      </c>
      <c r="C3571" t="str">
        <f>CONCATENATE(A3571,", ",B3571)</f>
        <v>sex prost, stabbed over body</v>
      </c>
    </row>
    <row r="3572" spans="1:5" hidden="1" x14ac:dyDescent="0.2">
      <c r="A3572" t="s">
        <v>8688</v>
      </c>
      <c r="B3572" s="4" t="s">
        <v>14184</v>
      </c>
      <c r="C3572" t="str">
        <f>CONCATENATE(A3572,", ",B3572)</f>
        <v xml:space="preserve">argu alcohol, </v>
      </c>
    </row>
    <row r="3573" spans="1:5" hidden="1" x14ac:dyDescent="0.2">
      <c r="A3573" t="s">
        <v>4975</v>
      </c>
      <c r="B3573" s="4" t="s">
        <v>1005</v>
      </c>
      <c r="C3573" t="str">
        <f>CONCATENATE(A3573,", ",B3573)</f>
        <v>argu gamble, 38 auto</v>
      </c>
      <c r="E3573" t="s">
        <v>23257</v>
      </c>
    </row>
    <row r="3574" spans="1:5" hidden="1" x14ac:dyDescent="0.2">
      <c r="A3574" t="s">
        <v>8549</v>
      </c>
      <c r="B3574" s="4" t="s">
        <v>964</v>
      </c>
      <c r="C3574" t="str">
        <f>CONCATENATE(A3574,", ",B3574)</f>
        <v>sex gay, 25 auto</v>
      </c>
    </row>
    <row r="3575" spans="1:5" x14ac:dyDescent="0.2">
      <c r="A3575" t="s">
        <v>11581</v>
      </c>
      <c r="B3575" s="4" t="s">
        <v>14184</v>
      </c>
      <c r="C3575" t="str">
        <f>CONCATENATE(A3575,", ",B3575)</f>
        <v xml:space="preserve">robbery, </v>
      </c>
      <c r="D3575" t="s">
        <v>11515</v>
      </c>
    </row>
    <row r="3576" spans="1:5" x14ac:dyDescent="0.2">
      <c r="A3576" t="s">
        <v>5156</v>
      </c>
      <c r="B3576" s="4" t="s">
        <v>14184</v>
      </c>
      <c r="C3576" t="str">
        <f>CONCATENATE(A3576,", ",B3576)</f>
        <v xml:space="preserve">street robbery, </v>
      </c>
      <c r="D3576" t="s">
        <v>11515</v>
      </c>
    </row>
    <row r="3577" spans="1:5" x14ac:dyDescent="0.2">
      <c r="A3577" t="s">
        <v>11581</v>
      </c>
      <c r="B3577" s="4" t="s">
        <v>14184</v>
      </c>
      <c r="C3577" t="str">
        <f>CONCATENATE(A3577,", ",B3577)</f>
        <v xml:space="preserve">robbery, </v>
      </c>
      <c r="D3577" t="s">
        <v>11515</v>
      </c>
    </row>
    <row r="3578" spans="1:5" hidden="1" x14ac:dyDescent="0.2">
      <c r="A3578" t="s">
        <v>8430</v>
      </c>
      <c r="B3578" s="4" t="s">
        <v>4705</v>
      </c>
      <c r="C3578" t="str">
        <f>CONCATENATE(A3578,", ",B3578)</f>
        <v>argu trivial, shotgun</v>
      </c>
    </row>
    <row r="3579" spans="1:5" x14ac:dyDescent="0.2">
      <c r="A3579" t="s">
        <v>11581</v>
      </c>
      <c r="B3579" s="4" t="s">
        <v>14184</v>
      </c>
      <c r="C3579" t="str">
        <f>CONCATENATE(A3579,", ",B3579)</f>
        <v xml:space="preserve">robbery, </v>
      </c>
      <c r="D3579" t="s">
        <v>11515</v>
      </c>
    </row>
    <row r="3580" spans="1:5" hidden="1" x14ac:dyDescent="0.2">
      <c r="A3580" t="s">
        <v>5029</v>
      </c>
      <c r="B3580" s="4" t="s">
        <v>8400</v>
      </c>
      <c r="C3580" t="str">
        <f>CONCATENATE(A3580,", ",B3580)</f>
        <v>argu alco, scissors</v>
      </c>
    </row>
    <row r="3581" spans="1:5" hidden="1" x14ac:dyDescent="0.2">
      <c r="A3581" t="s">
        <v>5048</v>
      </c>
      <c r="B3581" s="4" t="s">
        <v>1007</v>
      </c>
      <c r="C3581" t="str">
        <f>CONCATENATE(A3581,", ",B3581)</f>
        <v>shoots robber, invol mans trial</v>
      </c>
    </row>
    <row r="3582" spans="1:5" hidden="1" x14ac:dyDescent="0.2">
      <c r="A3582" t="s">
        <v>8853</v>
      </c>
      <c r="B3582" s="4" t="s">
        <v>1001</v>
      </c>
      <c r="C3582" t="str">
        <f>CONCATENATE(A3582,", ",B3582)</f>
        <v>sex triangle, 22 revol</v>
      </c>
    </row>
    <row r="3583" spans="1:5" x14ac:dyDescent="0.2">
      <c r="A3583" t="s">
        <v>11996</v>
      </c>
      <c r="B3583" s="4" t="s">
        <v>14184</v>
      </c>
      <c r="C3583" t="str">
        <f>CONCATENATE(A3583,", ",B3583)</f>
        <v xml:space="preserve">robbery?, </v>
      </c>
      <c r="D3583" t="s">
        <v>11515</v>
      </c>
    </row>
    <row r="3584" spans="1:5" hidden="1" x14ac:dyDescent="0.2">
      <c r="A3584" t="s">
        <v>8430</v>
      </c>
      <c r="B3584" s="4" t="s">
        <v>910</v>
      </c>
      <c r="C3584" t="str">
        <f>CONCATENATE(A3584,", ",B3584)</f>
        <v>argu trivial, butcher</v>
      </c>
    </row>
    <row r="3585" spans="1:4" x14ac:dyDescent="0.2">
      <c r="A3585" t="s">
        <v>11996</v>
      </c>
      <c r="B3585" s="4" t="s">
        <v>14184</v>
      </c>
      <c r="C3585" t="str">
        <f>CONCATENATE(A3585,", ",B3585)</f>
        <v xml:space="preserve">robbery?, </v>
      </c>
      <c r="D3585" t="s">
        <v>11515</v>
      </c>
    </row>
    <row r="3586" spans="1:4" hidden="1" x14ac:dyDescent="0.2">
      <c r="A3586" t="s">
        <v>5054</v>
      </c>
      <c r="B3586" s="4" t="s">
        <v>972</v>
      </c>
      <c r="C3586" t="str">
        <f>CONCATENATE(A3586,", ",B3586)</f>
        <v>Robb Press clu, 38 revol</v>
      </c>
    </row>
    <row r="3587" spans="1:4" hidden="1" x14ac:dyDescent="0.2">
      <c r="A3587" t="s">
        <v>8450</v>
      </c>
      <c r="B3587" s="4" t="s">
        <v>972</v>
      </c>
      <c r="C3587" t="str">
        <f>CONCATENATE(A3587,", ",B3587)</f>
        <v>narcotics, 38 revol</v>
      </c>
    </row>
    <row r="3588" spans="1:4" hidden="1" x14ac:dyDescent="0.2">
      <c r="A3588" t="s">
        <v>8733</v>
      </c>
      <c r="B3588" s="4" t="s">
        <v>927</v>
      </c>
      <c r="C3588" t="str">
        <f>CONCATENATE(A3588,", ",B3588)</f>
        <v>sex prost, defenestrated</v>
      </c>
    </row>
    <row r="3589" spans="1:4" hidden="1" x14ac:dyDescent="0.2">
      <c r="A3589" t="s">
        <v>5057</v>
      </c>
      <c r="B3589" s="4" t="s">
        <v>1009</v>
      </c>
      <c r="C3589" t="str">
        <f>CONCATENATE(A3589,", ",B3589)</f>
        <v>arg alco, 32 revol</v>
      </c>
    </row>
    <row r="3590" spans="1:4" x14ac:dyDescent="0.2">
      <c r="A3590" t="s">
        <v>11581</v>
      </c>
      <c r="B3590" s="4" t="s">
        <v>14184</v>
      </c>
      <c r="C3590" t="str">
        <f>CONCATENATE(A3590,", ",B3590)</f>
        <v xml:space="preserve">robbery, </v>
      </c>
      <c r="D3590" t="s">
        <v>11515</v>
      </c>
    </row>
    <row r="3591" spans="1:4" x14ac:dyDescent="0.2">
      <c r="A3591" t="s">
        <v>11581</v>
      </c>
      <c r="B3591" s="4" t="s">
        <v>14184</v>
      </c>
      <c r="C3591" t="str">
        <f>CONCATENATE(A3591,", ",B3591)</f>
        <v xml:space="preserve">robbery, </v>
      </c>
      <c r="D3591" t="s">
        <v>11515</v>
      </c>
    </row>
    <row r="3592" spans="1:4" hidden="1" x14ac:dyDescent="0.2">
      <c r="A3592" t="s">
        <v>5062</v>
      </c>
      <c r="B3592" s="4" t="s">
        <v>1011</v>
      </c>
      <c r="C3592" t="str">
        <f>CONCATENATE(A3592,", ",B3592)</f>
        <v>jest, pleas invol man</v>
      </c>
    </row>
    <row r="3593" spans="1:4" x14ac:dyDescent="0.2">
      <c r="A3593" t="s">
        <v>11581</v>
      </c>
      <c r="B3593" s="4" t="s">
        <v>14184</v>
      </c>
      <c r="C3593" t="str">
        <f>CONCATENATE(A3593,", ",B3593)</f>
        <v xml:space="preserve">robbery, </v>
      </c>
      <c r="D3593" t="s">
        <v>11515</v>
      </c>
    </row>
    <row r="3594" spans="1:4" hidden="1" x14ac:dyDescent="0.2">
      <c r="A3594" t="s">
        <v>8450</v>
      </c>
      <c r="B3594" s="4" t="s">
        <v>921</v>
      </c>
      <c r="C3594" t="str">
        <f>CONCATENATE(A3594,", ",B3594)</f>
        <v>narcotics, pocket</v>
      </c>
    </row>
    <row r="3595" spans="1:4" hidden="1" x14ac:dyDescent="0.2">
      <c r="A3595" t="s">
        <v>5065</v>
      </c>
      <c r="B3595" s="4" t="s">
        <v>1013</v>
      </c>
      <c r="C3595" t="str">
        <f>CONCATENATE(A3595,", ",B3595)</f>
        <v>argu alcoh, beat on head</v>
      </c>
    </row>
    <row r="3596" spans="1:4" hidden="1" x14ac:dyDescent="0.2">
      <c r="A3596" t="s">
        <v>7301</v>
      </c>
      <c r="B3596" s="4" t="s">
        <v>1014</v>
      </c>
      <c r="C3596" t="str">
        <f>CONCATENATE(A3596,", ",B3596)</f>
        <v>unk, dragged into all</v>
      </c>
    </row>
    <row r="3597" spans="1:4" hidden="1" x14ac:dyDescent="0.2">
      <c r="A3597" t="s">
        <v>5067</v>
      </c>
      <c r="B3597" s="4" t="s">
        <v>8853</v>
      </c>
      <c r="C3597" t="str">
        <f>CONCATENATE(A3597,", ",B3597)</f>
        <v>aiding suicide, sex triangle</v>
      </c>
    </row>
    <row r="3598" spans="1:4" hidden="1" x14ac:dyDescent="0.2">
      <c r="A3598" t="s">
        <v>8450</v>
      </c>
      <c r="B3598" s="4" t="s">
        <v>910</v>
      </c>
      <c r="C3598" t="str">
        <f>CONCATENATE(A3598,", ",B3598)</f>
        <v>narcotics, butcher</v>
      </c>
    </row>
    <row r="3599" spans="1:4" hidden="1" x14ac:dyDescent="0.2">
      <c r="A3599" t="s">
        <v>8450</v>
      </c>
      <c r="B3599" s="4" t="s">
        <v>972</v>
      </c>
      <c r="C3599" t="str">
        <f>CONCATENATE(A3599,", ",B3599)</f>
        <v>narcotics, 38 revol</v>
      </c>
    </row>
    <row r="3600" spans="1:4" hidden="1" x14ac:dyDescent="0.2">
      <c r="A3600" t="s">
        <v>7301</v>
      </c>
      <c r="B3600" s="4" t="s">
        <v>1001</v>
      </c>
      <c r="C3600" t="str">
        <f>CONCATENATE(A3600,", ",B3600)</f>
        <v>unk, 22 revol</v>
      </c>
    </row>
    <row r="3601" spans="1:4" hidden="1" x14ac:dyDescent="0.2">
      <c r="A3601" t="s">
        <v>8853</v>
      </c>
      <c r="B3601" s="4" t="s">
        <v>5186</v>
      </c>
      <c r="C3601" t="str">
        <f>CONCATENATE(A3601,", ",B3601)</f>
        <v>sex triangle, auto</v>
      </c>
    </row>
    <row r="3602" spans="1:4" hidden="1" x14ac:dyDescent="0.2">
      <c r="A3602" t="s">
        <v>8549</v>
      </c>
      <c r="B3602" s="4" t="s">
        <v>14184</v>
      </c>
      <c r="C3602" t="str">
        <f>CONCATENATE(A3602,", ",B3602)</f>
        <v xml:space="preserve">sex gay, </v>
      </c>
    </row>
    <row r="3603" spans="1:4" hidden="1" x14ac:dyDescent="0.2">
      <c r="A3603" t="s">
        <v>12039</v>
      </c>
      <c r="B3603" s="4" t="s">
        <v>1015</v>
      </c>
      <c r="C3603" t="str">
        <f>CONCATENATE(A3603,", ",B3603)</f>
        <v>mental, (died 4/18/69)</v>
      </c>
    </row>
    <row r="3604" spans="1:4" hidden="1" x14ac:dyDescent="0.2">
      <c r="A3604" t="s">
        <v>5075</v>
      </c>
      <c r="B3604" s="4" t="s">
        <v>14184</v>
      </c>
      <c r="C3604" t="str">
        <f>CONCATENATE(A3604,", ",B3604)</f>
        <v xml:space="preserve">argu triv, </v>
      </c>
    </row>
    <row r="3605" spans="1:4" hidden="1" x14ac:dyDescent="0.2">
      <c r="A3605" t="s">
        <v>8430</v>
      </c>
      <c r="B3605" s="4" t="s">
        <v>14184</v>
      </c>
      <c r="C3605" t="str">
        <f>CONCATENATE(A3605,", ",B3605)</f>
        <v xml:space="preserve">argu trivial, </v>
      </c>
    </row>
    <row r="3606" spans="1:4" hidden="1" x14ac:dyDescent="0.2">
      <c r="A3606" t="s">
        <v>5075</v>
      </c>
      <c r="B3606" s="4" t="s">
        <v>1016</v>
      </c>
      <c r="C3606" t="str">
        <f>CONCATENATE(A3606,", ",B3606)</f>
        <v>argu triv, derringer</v>
      </c>
    </row>
    <row r="3607" spans="1:4" hidden="1" x14ac:dyDescent="0.2">
      <c r="A3607" t="s">
        <v>8450</v>
      </c>
      <c r="B3607" s="4" t="s">
        <v>972</v>
      </c>
      <c r="C3607" t="str">
        <f>CONCATENATE(A3607,", ",B3607)</f>
        <v>narcotics, 38 revol</v>
      </c>
    </row>
    <row r="3608" spans="1:4" x14ac:dyDescent="0.2">
      <c r="A3608" t="s">
        <v>11581</v>
      </c>
      <c r="B3608" s="4" t="s">
        <v>14184</v>
      </c>
      <c r="C3608" t="str">
        <f>CONCATENATE(A3608,", ",B3608)</f>
        <v xml:space="preserve">robbery, </v>
      </c>
      <c r="D3608" t="s">
        <v>11515</v>
      </c>
    </row>
    <row r="3609" spans="1:4" hidden="1" x14ac:dyDescent="0.2">
      <c r="A3609" t="s">
        <v>5029</v>
      </c>
      <c r="B3609" s="4" t="s">
        <v>972</v>
      </c>
      <c r="C3609" t="str">
        <f>CONCATENATE(A3609,", ",B3609)</f>
        <v>argu alco, 38 revol</v>
      </c>
    </row>
    <row r="3610" spans="1:4" x14ac:dyDescent="0.2">
      <c r="A3610" t="s">
        <v>3639</v>
      </c>
      <c r="B3610" s="4" t="s">
        <v>14184</v>
      </c>
      <c r="C3610" t="str">
        <f>CONCATENATE(A3610,", ",B3610)</f>
        <v xml:space="preserve">argu robbery, </v>
      </c>
      <c r="D3610" t="s">
        <v>11515</v>
      </c>
    </row>
    <row r="3611" spans="1:4" hidden="1" x14ac:dyDescent="0.2">
      <c r="A3611" t="s">
        <v>8450</v>
      </c>
      <c r="B3611" s="4" t="s">
        <v>1017</v>
      </c>
      <c r="C3611" t="str">
        <f>CONCATENATE(A3611,", ",B3611)</f>
        <v>narcotics, 38 Revol</v>
      </c>
    </row>
    <row r="3612" spans="1:4" x14ac:dyDescent="0.2">
      <c r="A3612" t="s">
        <v>11996</v>
      </c>
      <c r="B3612" s="4" t="s">
        <v>14184</v>
      </c>
      <c r="C3612" t="str">
        <f>CONCATENATE(A3612,", ",B3612)</f>
        <v xml:space="preserve">robbery?, </v>
      </c>
      <c r="D3612" t="s">
        <v>11515</v>
      </c>
    </row>
    <row r="3613" spans="1:4" hidden="1" x14ac:dyDescent="0.2">
      <c r="A3613" t="s">
        <v>8853</v>
      </c>
      <c r="B3613" s="4" t="s">
        <v>9572</v>
      </c>
      <c r="C3613" t="str">
        <f>CONCATENATE(A3613,", ",B3613)</f>
        <v>sex triangle, dismissed</v>
      </c>
    </row>
    <row r="3614" spans="1:4" hidden="1" x14ac:dyDescent="0.2">
      <c r="A3614" t="s">
        <v>5087</v>
      </c>
      <c r="B3614" s="4" t="s">
        <v>960</v>
      </c>
      <c r="C3614" t="str">
        <f>CONCATENATE(A3614,", ",B3614)</f>
        <v>Att Robb strt, 22 auto</v>
      </c>
    </row>
    <row r="3615" spans="1:4" hidden="1" x14ac:dyDescent="0.2">
      <c r="A3615" t="s">
        <v>8853</v>
      </c>
      <c r="B3615" s="4" t="s">
        <v>1009</v>
      </c>
      <c r="C3615" t="str">
        <f>CONCATENATE(A3615,", ",B3615)</f>
        <v>sex triangle, 32 revol</v>
      </c>
    </row>
    <row r="3616" spans="1:4" x14ac:dyDescent="0.2">
      <c r="A3616" t="s">
        <v>3650</v>
      </c>
      <c r="B3616" s="4" t="s">
        <v>1158</v>
      </c>
      <c r="C3616" t="str">
        <f>CONCATENATE(A3616,", ",B3616)</f>
        <v>gay? Robbery?, elect cord around neck</v>
      </c>
      <c r="D3616" t="s">
        <v>11515</v>
      </c>
    </row>
    <row r="3617" spans="1:4" hidden="1" x14ac:dyDescent="0.2">
      <c r="A3617" t="s">
        <v>8853</v>
      </c>
      <c r="B3617" s="4" t="s">
        <v>1001</v>
      </c>
      <c r="C3617" t="str">
        <f>CONCATENATE(A3617,", ",B3617)</f>
        <v>sex triangle, 22 revol</v>
      </c>
    </row>
    <row r="3618" spans="1:4" x14ac:dyDescent="0.2">
      <c r="A3618" t="s">
        <v>11996</v>
      </c>
      <c r="B3618" s="4" t="s">
        <v>14184</v>
      </c>
      <c r="C3618" t="str">
        <f>CONCATENATE(A3618,", ",B3618)</f>
        <v xml:space="preserve">robbery?, </v>
      </c>
      <c r="D3618" t="s">
        <v>11515</v>
      </c>
    </row>
    <row r="3619" spans="1:4" hidden="1" x14ac:dyDescent="0.2">
      <c r="A3619" t="s">
        <v>5075</v>
      </c>
      <c r="B3619" s="4" t="s">
        <v>1019</v>
      </c>
      <c r="C3619" t="str">
        <f>CONCATENATE(A3619,", ",B3619)</f>
        <v>argu triv, 22 auto-Atascadero</v>
      </c>
    </row>
    <row r="3620" spans="1:4" hidden="1" x14ac:dyDescent="0.2">
      <c r="A3620" t="s">
        <v>5094</v>
      </c>
      <c r="B3620" s="4" t="s">
        <v>14184</v>
      </c>
      <c r="C3620" t="str">
        <f>CONCATENATE(A3620,", ",B3620)</f>
        <v xml:space="preserve">sex  gay, </v>
      </c>
    </row>
    <row r="3621" spans="1:4" hidden="1" x14ac:dyDescent="0.2">
      <c r="A3621" t="s">
        <v>8450</v>
      </c>
      <c r="B3621" s="4" t="s">
        <v>1020</v>
      </c>
      <c r="C3621" t="str">
        <f>CONCATENATE(A3621,", ",B3621)</f>
        <v>narcotics, 22 cal auto</v>
      </c>
    </row>
    <row r="3622" spans="1:4" hidden="1" x14ac:dyDescent="0.2">
      <c r="A3622" t="s">
        <v>5097</v>
      </c>
      <c r="B3622" s="4" t="s">
        <v>8093</v>
      </c>
      <c r="C3622" t="str">
        <f>CONCATENATE(A3622,", ",B3622)</f>
        <v>argu trivi, shot gun</v>
      </c>
    </row>
    <row r="3623" spans="1:4" hidden="1" x14ac:dyDescent="0.2">
      <c r="A3623" t="s">
        <v>8675</v>
      </c>
      <c r="B3623" s="4" t="s">
        <v>1021</v>
      </c>
      <c r="C3623" t="str">
        <f>CONCATENATE(A3623,", ",B3623)</f>
        <v>gay sex, with towel</v>
      </c>
    </row>
    <row r="3624" spans="1:4" hidden="1" x14ac:dyDescent="0.2">
      <c r="A3624" t="s">
        <v>8409</v>
      </c>
      <c r="B3624" s="4" t="s">
        <v>6888</v>
      </c>
      <c r="C3624" t="str">
        <f>CONCATENATE(A3624,", ",B3624)</f>
        <v>gay, tied up</v>
      </c>
    </row>
    <row r="3625" spans="1:4" hidden="1" x14ac:dyDescent="0.2">
      <c r="A3625" t="s">
        <v>5102</v>
      </c>
      <c r="B3625" s="4" t="s">
        <v>14184</v>
      </c>
      <c r="C3625" t="str">
        <f>CONCATENATE(A3625,", ",B3625)</f>
        <v xml:space="preserve">argu alcoho, </v>
      </c>
    </row>
    <row r="3626" spans="1:4" hidden="1" x14ac:dyDescent="0.2">
      <c r="A3626" t="s">
        <v>5104</v>
      </c>
      <c r="B3626" s="4" t="s">
        <v>7961</v>
      </c>
      <c r="C3626" t="str">
        <f>CONCATENATE(A3626,", ",B3626)</f>
        <v>mental street, atascadero</v>
      </c>
    </row>
    <row r="3627" spans="1:4" hidden="1" x14ac:dyDescent="0.2">
      <c r="A3627" t="s">
        <v>8853</v>
      </c>
      <c r="B3627" s="4" t="s">
        <v>1022</v>
      </c>
      <c r="C3627" t="str">
        <f>CONCATENATE(A3627,", ",B3627)</f>
        <v>sex triangle, 32 relvol</v>
      </c>
    </row>
    <row r="3628" spans="1:4" hidden="1" x14ac:dyDescent="0.2">
      <c r="A3628" t="s">
        <v>5029</v>
      </c>
      <c r="B3628" s="4" t="s">
        <v>14184</v>
      </c>
      <c r="C3628" t="str">
        <f>CONCATENATE(A3628,", ",B3628)</f>
        <v xml:space="preserve">argu alco, </v>
      </c>
    </row>
    <row r="3629" spans="1:4" x14ac:dyDescent="0.2">
      <c r="A3629" t="s">
        <v>11581</v>
      </c>
      <c r="B3629" s="4" t="s">
        <v>14184</v>
      </c>
      <c r="C3629" t="str">
        <f>CONCATENATE(A3629,", ",B3629)</f>
        <v xml:space="preserve">robbery, </v>
      </c>
      <c r="D3629" t="s">
        <v>11515</v>
      </c>
    </row>
    <row r="3630" spans="1:4" hidden="1" x14ac:dyDescent="0.2">
      <c r="A3630" t="s">
        <v>8549</v>
      </c>
      <c r="B3630" s="4" t="s">
        <v>954</v>
      </c>
      <c r="C3630" t="str">
        <f>CONCATENATE(A3630,", ",B3630)</f>
        <v>sex gay, sharp instr</v>
      </c>
    </row>
    <row r="3631" spans="1:4" hidden="1" x14ac:dyDescent="0.2">
      <c r="A3631" t="s">
        <v>8549</v>
      </c>
      <c r="B3631" s="4" t="s">
        <v>1024</v>
      </c>
      <c r="C3631" t="str">
        <f>CONCATENATE(A3631,", ",B3631)</f>
        <v>sex gay, bread</v>
      </c>
    </row>
    <row r="3632" spans="1:4" hidden="1" x14ac:dyDescent="0.2">
      <c r="A3632" t="s">
        <v>8681</v>
      </c>
      <c r="B3632" s="4" t="s">
        <v>972</v>
      </c>
      <c r="C3632" t="str">
        <f>CONCATENATE(A3632,", ",B3632)</f>
        <v>Narcotics, 38 revol</v>
      </c>
    </row>
    <row r="3633" spans="1:4" hidden="1" x14ac:dyDescent="0.2">
      <c r="A3633" t="s">
        <v>5065</v>
      </c>
      <c r="B3633" s="4" t="s">
        <v>978</v>
      </c>
      <c r="C3633" t="str">
        <f>CONCATENATE(A3633,", ",B3633)</f>
        <v>argu alcoh, 22 rifle</v>
      </c>
    </row>
    <row r="3634" spans="1:4" x14ac:dyDescent="0.2">
      <c r="A3634" t="s">
        <v>8216</v>
      </c>
      <c r="B3634" s="4" t="s">
        <v>14184</v>
      </c>
      <c r="C3634" t="str">
        <f>CONCATENATE(A3634,", ",B3634)</f>
        <v xml:space="preserve">rape robbery, </v>
      </c>
      <c r="D3634" t="s">
        <v>11515</v>
      </c>
    </row>
    <row r="3635" spans="1:4" hidden="1" x14ac:dyDescent="0.2">
      <c r="A3635" t="s">
        <v>8430</v>
      </c>
      <c r="B3635" s="4" t="s">
        <v>972</v>
      </c>
      <c r="C3635" t="str">
        <f>CONCATENATE(A3635,", ",B3635)</f>
        <v>argu trivial, 38 revol</v>
      </c>
    </row>
    <row r="3636" spans="1:4" x14ac:dyDescent="0.2">
      <c r="A3636" t="s">
        <v>11581</v>
      </c>
      <c r="B3636" s="4" t="s">
        <v>14184</v>
      </c>
      <c r="C3636" t="str">
        <f>CONCATENATE(A3636,", ",B3636)</f>
        <v xml:space="preserve">robbery, </v>
      </c>
      <c r="D3636" t="s">
        <v>11515</v>
      </c>
    </row>
    <row r="3637" spans="1:4" hidden="1" x14ac:dyDescent="0.2">
      <c r="A3637" t="s">
        <v>5114</v>
      </c>
      <c r="B3637" s="4" t="s">
        <v>12157</v>
      </c>
      <c r="C3637" t="str">
        <f>CONCATENATE(A3637,", ",B3637)</f>
        <v>sex Prost, cleaver</v>
      </c>
    </row>
    <row r="3638" spans="1:4" hidden="1" x14ac:dyDescent="0.2">
      <c r="A3638" t="s">
        <v>8430</v>
      </c>
      <c r="B3638" s="4" t="s">
        <v>14184</v>
      </c>
      <c r="C3638" t="str">
        <f>CONCATENATE(A3638,", ",B3638)</f>
        <v xml:space="preserve">argu trivial, </v>
      </c>
    </row>
    <row r="3639" spans="1:4" hidden="1" x14ac:dyDescent="0.2">
      <c r="A3639" t="s">
        <v>8450</v>
      </c>
      <c r="B3639" s="4" t="s">
        <v>14184</v>
      </c>
      <c r="C3639" t="str">
        <f>CONCATENATE(A3639,", ",B3639)</f>
        <v xml:space="preserve">narcotics, </v>
      </c>
    </row>
    <row r="3640" spans="1:4" x14ac:dyDescent="0.2">
      <c r="A3640" t="s">
        <v>11581</v>
      </c>
      <c r="B3640" s="4" t="s">
        <v>14184</v>
      </c>
      <c r="C3640" t="str">
        <f>CONCATENATE(A3640,", ",B3640)</f>
        <v xml:space="preserve">robbery, </v>
      </c>
      <c r="D3640" t="s">
        <v>11515</v>
      </c>
    </row>
    <row r="3641" spans="1:4" hidden="1" x14ac:dyDescent="0.2">
      <c r="A3641" t="s">
        <v>8430</v>
      </c>
      <c r="B3641" s="4" t="s">
        <v>8093</v>
      </c>
      <c r="C3641" t="str">
        <f>CONCATENATE(A3641,", ",B3641)</f>
        <v>argu trivial, shot gun</v>
      </c>
    </row>
    <row r="3642" spans="1:4" hidden="1" x14ac:dyDescent="0.2">
      <c r="A3642" t="s">
        <v>8430</v>
      </c>
      <c r="B3642" s="4" t="s">
        <v>913</v>
      </c>
      <c r="C3642" t="str">
        <f>CONCATENATE(A3642,", ",B3642)</f>
        <v>argu trivial, rifle</v>
      </c>
    </row>
    <row r="3643" spans="1:4" x14ac:dyDescent="0.2">
      <c r="A3643" t="s">
        <v>5660</v>
      </c>
      <c r="B3643" s="4" t="s">
        <v>14184</v>
      </c>
      <c r="C3643" t="str">
        <f>CONCATENATE(A3643,", ",B3643)</f>
        <v xml:space="preserve">gay robbery, </v>
      </c>
      <c r="D3643" t="s">
        <v>11515</v>
      </c>
    </row>
    <row r="3644" spans="1:4" hidden="1" x14ac:dyDescent="0.2">
      <c r="A3644" t="s">
        <v>12039</v>
      </c>
      <c r="B3644" s="4" t="s">
        <v>978</v>
      </c>
      <c r="C3644" t="str">
        <f>CONCATENATE(A3644,", ",B3644)</f>
        <v>mental, 22 rifle</v>
      </c>
    </row>
    <row r="3645" spans="1:4" hidden="1" x14ac:dyDescent="0.2">
      <c r="A3645" t="s">
        <v>8430</v>
      </c>
      <c r="B3645" s="4" t="s">
        <v>959</v>
      </c>
      <c r="C3645" t="str">
        <f>CONCATENATE(A3645,", ",B3645)</f>
        <v>argu trivial, 38 revolver</v>
      </c>
    </row>
    <row r="3646" spans="1:4" x14ac:dyDescent="0.2">
      <c r="A3646" t="s">
        <v>5660</v>
      </c>
      <c r="B3646" s="4" t="s">
        <v>14184</v>
      </c>
      <c r="C3646" t="str">
        <f>CONCATENATE(A3646,", ",B3646)</f>
        <v xml:space="preserve">gay robbery, </v>
      </c>
      <c r="D3646" t="s">
        <v>11515</v>
      </c>
    </row>
    <row r="3647" spans="1:4" x14ac:dyDescent="0.2">
      <c r="A3647" t="s">
        <v>11581</v>
      </c>
      <c r="B3647" s="4" t="s">
        <v>1163</v>
      </c>
      <c r="C3647" t="str">
        <f>CONCATENATE(A3647,", ",B3647)</f>
        <v>robbery, commercial</v>
      </c>
      <c r="D3647" t="s">
        <v>11515</v>
      </c>
    </row>
    <row r="3648" spans="1:4" hidden="1" x14ac:dyDescent="0.2">
      <c r="A3648" t="s">
        <v>5126</v>
      </c>
      <c r="B3648" s="4" t="s">
        <v>1009</v>
      </c>
      <c r="C3648" t="str">
        <f>CONCATENATE(A3648,", ",B3648)</f>
        <v>robb Doggi Din, 32 revol</v>
      </c>
    </row>
    <row r="3649" spans="1:4" x14ac:dyDescent="0.2">
      <c r="A3649" t="s">
        <v>6793</v>
      </c>
      <c r="B3649" s="4" t="s">
        <v>1165</v>
      </c>
      <c r="C3649" t="str">
        <f>CONCATENATE(A3649,", ",B3649)</f>
        <v>robbery gay?, apt ransacked</v>
      </c>
      <c r="D3649" t="s">
        <v>11515</v>
      </c>
    </row>
    <row r="3650" spans="1:4" hidden="1" x14ac:dyDescent="0.2">
      <c r="A3650" t="s">
        <v>5130</v>
      </c>
      <c r="B3650" s="4" t="s">
        <v>1028</v>
      </c>
      <c r="C3650" t="str">
        <f>CONCATENATE(A3650,", ",B3650)</f>
        <v>sex Triangle, 32 call poss</v>
      </c>
    </row>
    <row r="3651" spans="1:4" hidden="1" x14ac:dyDescent="0.2">
      <c r="A3651" t="s">
        <v>5132</v>
      </c>
      <c r="B3651" s="4" t="s">
        <v>14184</v>
      </c>
      <c r="C3651" t="str">
        <f>CONCATENATE(A3651,", ",B3651)</f>
        <v xml:space="preserve">Robb residence, </v>
      </c>
    </row>
    <row r="3652" spans="1:4" hidden="1" x14ac:dyDescent="0.2">
      <c r="A3652" t="s">
        <v>5134</v>
      </c>
      <c r="B3652" s="4" t="s">
        <v>1029</v>
      </c>
      <c r="C3652" t="str">
        <f>CONCATENATE(A3652,", ",B3652)</f>
        <v>robb street, 9 mm luger</v>
      </c>
    </row>
    <row r="3653" spans="1:4" hidden="1" x14ac:dyDescent="0.2">
      <c r="A3653" t="s">
        <v>5136</v>
      </c>
      <c r="B3653" s="4" t="s">
        <v>983</v>
      </c>
      <c r="C3653" t="str">
        <f>CONCATENATE(A3653,", ",B3653)</f>
        <v>burg  apt, 38 cal revol</v>
      </c>
    </row>
    <row r="3654" spans="1:4" hidden="1" x14ac:dyDescent="0.2">
      <c r="A3654" t="s">
        <v>8698</v>
      </c>
      <c r="B3654" s="4" t="s">
        <v>912</v>
      </c>
      <c r="C3654" t="str">
        <f>CONCATENATE(A3654,", ",B3654)</f>
        <v>sex triangel, steak</v>
      </c>
    </row>
    <row r="3655" spans="1:4" hidden="1" x14ac:dyDescent="0.2">
      <c r="A3655" t="s">
        <v>5139</v>
      </c>
      <c r="B3655" s="4" t="s">
        <v>1005</v>
      </c>
      <c r="C3655" t="str">
        <f>CONCATENATE(A3655,", ",B3655)</f>
        <v>robb salsman, 38 auto</v>
      </c>
    </row>
    <row r="3656" spans="1:4" hidden="1" x14ac:dyDescent="0.2">
      <c r="A3656" t="s">
        <v>5141</v>
      </c>
      <c r="B3656" s="4" t="s">
        <v>921</v>
      </c>
      <c r="C3656" t="str">
        <f>CONCATENATE(A3656,", ",B3656)</f>
        <v>argument fite, pocket</v>
      </c>
    </row>
    <row r="3657" spans="1:4" hidden="1" x14ac:dyDescent="0.2">
      <c r="A3657" t="s">
        <v>8430</v>
      </c>
      <c r="B3657" s="4" t="s">
        <v>988</v>
      </c>
      <c r="C3657" t="str">
        <f>CONCATENATE(A3657,", ",B3657)</f>
        <v>argu trivial, 38 cal</v>
      </c>
    </row>
    <row r="3658" spans="1:4" hidden="1" x14ac:dyDescent="0.2">
      <c r="A3658" t="s">
        <v>8688</v>
      </c>
      <c r="B3658" s="4" t="s">
        <v>14184</v>
      </c>
      <c r="C3658" t="str">
        <f>CONCATENATE(A3658,", ",B3658)</f>
        <v xml:space="preserve">argu alcohol, </v>
      </c>
    </row>
    <row r="3659" spans="1:4" hidden="1" x14ac:dyDescent="0.2">
      <c r="A3659" t="s">
        <v>8450</v>
      </c>
      <c r="B3659" s="4" t="s">
        <v>1018</v>
      </c>
      <c r="C3659" t="str">
        <f>CONCATENATE(A3659,", ",B3659)</f>
        <v>narcotics, 22 cal</v>
      </c>
    </row>
    <row r="3660" spans="1:4" hidden="1" x14ac:dyDescent="0.2">
      <c r="A3660" t="s">
        <v>5146</v>
      </c>
      <c r="B3660" s="4" t="s">
        <v>9021</v>
      </c>
      <c r="C3660" t="str">
        <f>CONCATENATE(A3660,", ",B3660)</f>
        <v>robb residenc, strangled</v>
      </c>
    </row>
    <row r="3661" spans="1:4" hidden="1" x14ac:dyDescent="0.2">
      <c r="A3661" t="s">
        <v>8409</v>
      </c>
      <c r="B3661" s="4" t="s">
        <v>1030</v>
      </c>
      <c r="C3661" t="str">
        <f>CONCATENATE(A3661,", ",B3661)</f>
        <v>gay, cut</v>
      </c>
    </row>
    <row r="3662" spans="1:4" hidden="1" x14ac:dyDescent="0.2">
      <c r="A3662" t="s">
        <v>11952</v>
      </c>
      <c r="B3662" s="4" t="s">
        <v>12084</v>
      </c>
      <c r="C3662" t="str">
        <f>CONCATENATE(A3662,", ",B3662)</f>
        <v>hate crime, bottle</v>
      </c>
    </row>
    <row r="3663" spans="1:4" hidden="1" x14ac:dyDescent="0.2">
      <c r="A3663" t="s">
        <v>5150</v>
      </c>
      <c r="B3663" s="4" t="s">
        <v>9436</v>
      </c>
      <c r="C3663" t="str">
        <f>CONCATENATE(A3663,", ",B3663)</f>
        <v>sex pimping, shot</v>
      </c>
    </row>
    <row r="3664" spans="1:4" x14ac:dyDescent="0.2">
      <c r="A3664" t="s">
        <v>3740</v>
      </c>
      <c r="B3664" s="4" t="s">
        <v>1171</v>
      </c>
      <c r="C3664" t="str">
        <f>CONCATENATE(A3664,", ",B3664)</f>
        <v>robbery  store, slow to move</v>
      </c>
      <c r="D3664" t="s">
        <v>11515</v>
      </c>
    </row>
    <row r="3665" spans="1:4" hidden="1" x14ac:dyDescent="0.2">
      <c r="A3665" t="s">
        <v>12039</v>
      </c>
      <c r="B3665" s="4" t="s">
        <v>913</v>
      </c>
      <c r="C3665" t="str">
        <f>CONCATENATE(A3665,", ",B3665)</f>
        <v>mental, rifle</v>
      </c>
    </row>
    <row r="3666" spans="1:4" hidden="1" x14ac:dyDescent="0.2">
      <c r="A3666" t="s">
        <v>5154</v>
      </c>
      <c r="B3666" s="4" t="s">
        <v>1005</v>
      </c>
      <c r="C3666" t="str">
        <f>CONCATENATE(A3666,", ",B3666)</f>
        <v>argum  trivial, 38 auto</v>
      </c>
    </row>
    <row r="3667" spans="1:4" hidden="1" x14ac:dyDescent="0.2">
      <c r="A3667" t="s">
        <v>8853</v>
      </c>
      <c r="B3667" s="4" t="s">
        <v>977</v>
      </c>
      <c r="C3667" t="str">
        <f>CONCATENATE(A3667,", ",B3667)</f>
        <v>sex triangle, 32 auto</v>
      </c>
    </row>
    <row r="3668" spans="1:4" x14ac:dyDescent="0.2">
      <c r="A3668" t="s">
        <v>11581</v>
      </c>
      <c r="B3668" s="4" t="s">
        <v>1172</v>
      </c>
      <c r="C3668" t="str">
        <f>CONCATENATE(A3668,", ",B3668)</f>
        <v>robbery, no forced entry</v>
      </c>
      <c r="D3668" t="s">
        <v>11515</v>
      </c>
    </row>
    <row r="3669" spans="1:4" x14ac:dyDescent="0.2">
      <c r="A3669" t="s">
        <v>11581</v>
      </c>
      <c r="B3669" s="4" t="s">
        <v>1176</v>
      </c>
      <c r="C3669" t="str">
        <f>CONCATENATE(A3669,", ",B3669)</f>
        <v>robbery, sitting in truck</v>
      </c>
      <c r="D3669" t="s">
        <v>11515</v>
      </c>
    </row>
    <row r="3670" spans="1:4" hidden="1" x14ac:dyDescent="0.2">
      <c r="A3670" t="s">
        <v>8430</v>
      </c>
      <c r="B3670" s="4" t="s">
        <v>988</v>
      </c>
      <c r="C3670" t="str">
        <f>CONCATENATE(A3670,", ",B3670)</f>
        <v>argu trivial, 38 cal</v>
      </c>
    </row>
    <row r="3671" spans="1:4" hidden="1" x14ac:dyDescent="0.2">
      <c r="A3671" t="s">
        <v>8733</v>
      </c>
      <c r="B3671" s="4" t="s">
        <v>1032</v>
      </c>
      <c r="C3671" t="str">
        <f>CONCATENATE(A3671,", ",B3671)</f>
        <v>sex prost, 9 MM</v>
      </c>
    </row>
    <row r="3672" spans="1:4" hidden="1" x14ac:dyDescent="0.2">
      <c r="A3672" t="s">
        <v>12123</v>
      </c>
      <c r="B3672" s="4" t="s">
        <v>14184</v>
      </c>
      <c r="C3672" t="str">
        <f>CONCATENATE(A3672,", ",B3672)</f>
        <v xml:space="preserve">arson, </v>
      </c>
    </row>
    <row r="3673" spans="1:4" hidden="1" x14ac:dyDescent="0.2">
      <c r="A3673" t="s">
        <v>7421</v>
      </c>
      <c r="B3673" s="4" t="s">
        <v>14184</v>
      </c>
      <c r="C3673" t="str">
        <f>CONCATENATE(A3673,", ",B3673)</f>
        <v xml:space="preserve">Mental, </v>
      </c>
    </row>
    <row r="3674" spans="1:4" x14ac:dyDescent="0.2">
      <c r="A3674" t="s">
        <v>11581</v>
      </c>
      <c r="B3674" s="4" t="s">
        <v>1148</v>
      </c>
      <c r="C3674" t="str">
        <f>CONCATENATE(A3674,", ",B3674)</f>
        <v>robbery, cabbie</v>
      </c>
      <c r="D3674" t="s">
        <v>11515</v>
      </c>
    </row>
    <row r="3675" spans="1:4" x14ac:dyDescent="0.2">
      <c r="A3675" t="s">
        <v>11581</v>
      </c>
      <c r="B3675" s="4" t="s">
        <v>1177</v>
      </c>
      <c r="C3675" t="str">
        <f>CONCATENATE(A3675,", ",B3675)</f>
        <v>robbery, school yard</v>
      </c>
      <c r="D3675" t="s">
        <v>11515</v>
      </c>
    </row>
    <row r="3676" spans="1:4" hidden="1" x14ac:dyDescent="0.2">
      <c r="A3676" t="s">
        <v>5150</v>
      </c>
      <c r="B3676" s="4" t="s">
        <v>1033</v>
      </c>
      <c r="C3676" t="str">
        <f>CONCATENATE(A3676,", ",B3676)</f>
        <v>sex pimping, 25 cal</v>
      </c>
    </row>
    <row r="3677" spans="1:4" hidden="1" x14ac:dyDescent="0.2">
      <c r="A3677" t="s">
        <v>5166</v>
      </c>
      <c r="B3677" s="4" t="s">
        <v>238</v>
      </c>
      <c r="C3677" t="str">
        <f>CONCATENATE(A3677,", ",B3677)</f>
        <v>argu gambling, 32 cal</v>
      </c>
    </row>
    <row r="3678" spans="1:4" hidden="1" x14ac:dyDescent="0.2">
      <c r="A3678" t="s">
        <v>5168</v>
      </c>
      <c r="B3678" s="4" t="s">
        <v>910</v>
      </c>
      <c r="C3678" t="str">
        <f>CONCATENATE(A3678,", ",B3678)</f>
        <v>argumetn trivial, butcher</v>
      </c>
    </row>
    <row r="3679" spans="1:4" hidden="1" x14ac:dyDescent="0.2">
      <c r="A3679" t="s">
        <v>5169</v>
      </c>
      <c r="B3679" s="4" t="s">
        <v>14837</v>
      </c>
      <c r="C3679" t="str">
        <f>CONCATENATE(A3679,", ",B3679)</f>
        <v>sex jealousy, ditto</v>
      </c>
    </row>
    <row r="3680" spans="1:4" hidden="1" x14ac:dyDescent="0.2">
      <c r="A3680" t="s">
        <v>5169</v>
      </c>
      <c r="B3680" s="4" t="s">
        <v>988</v>
      </c>
      <c r="C3680" t="str">
        <f>CONCATENATE(A3680,", ",B3680)</f>
        <v>sex jealousy, 38 cal</v>
      </c>
    </row>
    <row r="3681" spans="1:4" hidden="1" x14ac:dyDescent="0.2">
      <c r="A3681" t="s">
        <v>8430</v>
      </c>
      <c r="B3681" s="4" t="s">
        <v>1034</v>
      </c>
      <c r="C3681" t="str">
        <f>CONCATENATE(A3681,", ",B3681)</f>
        <v>argu trivial, chines knife</v>
      </c>
    </row>
    <row r="3682" spans="1:4" hidden="1" x14ac:dyDescent="0.2">
      <c r="A3682" t="s">
        <v>5172</v>
      </c>
      <c r="B3682" s="4" t="s">
        <v>1035</v>
      </c>
      <c r="C3682" t="str">
        <f>CONCATENATE(A3682,", ",B3682)</f>
        <v>sex gratifi, pushed out wind</v>
      </c>
    </row>
    <row r="3683" spans="1:4" hidden="1" x14ac:dyDescent="0.2">
      <c r="A3683" t="s">
        <v>8450</v>
      </c>
      <c r="B3683" s="4" t="s">
        <v>988</v>
      </c>
      <c r="C3683" t="str">
        <f>CONCATENATE(A3683,", ",B3683)</f>
        <v>narcotics, 38 cal</v>
      </c>
    </row>
    <row r="3684" spans="1:4" hidden="1" x14ac:dyDescent="0.2">
      <c r="A3684" t="s">
        <v>14837</v>
      </c>
      <c r="B3684" s="4" t="s">
        <v>14837</v>
      </c>
      <c r="C3684" t="str">
        <f>CONCATENATE(A3684,", ",B3684)</f>
        <v>ditto, ditto</v>
      </c>
    </row>
    <row r="3685" spans="1:4" hidden="1" x14ac:dyDescent="0.2">
      <c r="A3685" t="s">
        <v>14837</v>
      </c>
      <c r="B3685" s="4" t="s">
        <v>14837</v>
      </c>
      <c r="C3685" t="str">
        <f>CONCATENATE(A3685,", ",B3685)</f>
        <v>ditto, ditto</v>
      </c>
    </row>
    <row r="3686" spans="1:4" hidden="1" x14ac:dyDescent="0.2">
      <c r="A3686" t="s">
        <v>5175</v>
      </c>
      <c r="B3686" s="4" t="s">
        <v>9436</v>
      </c>
      <c r="C3686" t="str">
        <f>CONCATENATE(A3686,", ",B3686)</f>
        <v>argu triviaal, shot</v>
      </c>
    </row>
    <row r="3687" spans="1:4" hidden="1" x14ac:dyDescent="0.2">
      <c r="A3687" t="s">
        <v>5177</v>
      </c>
      <c r="B3687" s="4" t="s">
        <v>1018</v>
      </c>
      <c r="C3687" t="str">
        <f>CONCATENATE(A3687,", ",B3687)</f>
        <v>argu trivail, 22 cal</v>
      </c>
    </row>
    <row r="3688" spans="1:4" x14ac:dyDescent="0.2">
      <c r="A3688" t="s">
        <v>11581</v>
      </c>
      <c r="B3688" s="4" t="s">
        <v>14184</v>
      </c>
      <c r="C3688" t="str">
        <f>CONCATENATE(A3688,", ",B3688)</f>
        <v xml:space="preserve">robbery, </v>
      </c>
      <c r="D3688" t="s">
        <v>11515</v>
      </c>
    </row>
    <row r="3689" spans="1:4" hidden="1" x14ac:dyDescent="0.2">
      <c r="A3689" t="s">
        <v>12117</v>
      </c>
      <c r="B3689" s="4" t="s">
        <v>1036</v>
      </c>
      <c r="C3689" t="str">
        <f>CONCATENATE(A3689,", ",B3689)</f>
        <v>cop killed, 45 cal revolver</v>
      </c>
    </row>
    <row r="3690" spans="1:4" hidden="1" x14ac:dyDescent="0.2">
      <c r="A3690" t="s">
        <v>8450</v>
      </c>
      <c r="B3690" s="4" t="s">
        <v>923</v>
      </c>
      <c r="C3690" t="str">
        <f>CONCATENATE(A3690,", ",B3690)</f>
        <v>narcotics, hunting</v>
      </c>
    </row>
    <row r="3691" spans="1:4" hidden="1" x14ac:dyDescent="0.2">
      <c r="A3691" t="s">
        <v>8450</v>
      </c>
      <c r="B3691" s="4" t="s">
        <v>984</v>
      </c>
      <c r="C3691" t="str">
        <f>CONCATENATE(A3691,", ",B3691)</f>
        <v>narcotics, 45 cal</v>
      </c>
    </row>
    <row r="3692" spans="1:4" x14ac:dyDescent="0.2">
      <c r="A3692" t="s">
        <v>11581</v>
      </c>
      <c r="B3692" s="4" t="s">
        <v>9681</v>
      </c>
      <c r="C3692" t="str">
        <f>CONCATENATE(A3692,", ",B3692)</f>
        <v>robbery, in room</v>
      </c>
      <c r="D3692" t="s">
        <v>11515</v>
      </c>
    </row>
    <row r="3693" spans="1:4" hidden="1" x14ac:dyDescent="0.2">
      <c r="A3693" t="s">
        <v>5185</v>
      </c>
      <c r="B3693" s="4" t="s">
        <v>14184</v>
      </c>
      <c r="C3693" t="str">
        <f>CONCATENATE(A3693,", ",B3693)</f>
        <v xml:space="preserve">Hit and run, </v>
      </c>
    </row>
    <row r="3694" spans="1:4" hidden="1" x14ac:dyDescent="0.2">
      <c r="A3694" t="s">
        <v>8450</v>
      </c>
      <c r="B3694" s="4" t="s">
        <v>921</v>
      </c>
      <c r="C3694" t="str">
        <f>CONCATENATE(A3694,", ",B3694)</f>
        <v>narcotics, pocket</v>
      </c>
    </row>
    <row r="3695" spans="1:4" hidden="1" x14ac:dyDescent="0.2">
      <c r="A3695" t="s">
        <v>8430</v>
      </c>
      <c r="B3695" s="4" t="s">
        <v>1018</v>
      </c>
      <c r="C3695" t="str">
        <f>CONCATENATE(A3695,", ",B3695)</f>
        <v>argu trivial, 22 cal</v>
      </c>
    </row>
    <row r="3696" spans="1:4" hidden="1" x14ac:dyDescent="0.2">
      <c r="A3696" t="s">
        <v>8620</v>
      </c>
      <c r="B3696" s="4" t="s">
        <v>1037</v>
      </c>
      <c r="C3696" t="str">
        <f>CONCATENATE(A3696,", ",B3696)</f>
        <v>family argu, pleads invol.man</v>
      </c>
    </row>
    <row r="3697" spans="1:4" hidden="1" x14ac:dyDescent="0.2">
      <c r="A3697" t="s">
        <v>11830</v>
      </c>
      <c r="B3697" s="4" t="s">
        <v>1038</v>
      </c>
      <c r="C3697" t="str">
        <f>CONCATENATE(A3697,", ",B3697)</f>
        <v>sus 801, luger</v>
      </c>
    </row>
    <row r="3698" spans="1:4" hidden="1" x14ac:dyDescent="0.2">
      <c r="A3698" t="s">
        <v>8434</v>
      </c>
      <c r="B3698" s="4" t="s">
        <v>1039</v>
      </c>
      <c r="C3698" t="str">
        <f>CONCATENATE(A3698,", ",B3698)</f>
        <v>argu, pleads vol man</v>
      </c>
    </row>
    <row r="3699" spans="1:4" hidden="1" x14ac:dyDescent="0.2">
      <c r="A3699" t="s">
        <v>10232</v>
      </c>
      <c r="B3699" s="4" t="s">
        <v>972</v>
      </c>
      <c r="C3699" t="str">
        <f>CONCATENATE(A3699,", ",B3699)</f>
        <v>argument, 38 revol</v>
      </c>
    </row>
    <row r="3700" spans="1:4" hidden="1" x14ac:dyDescent="0.2">
      <c r="A3700" t="s">
        <v>10232</v>
      </c>
      <c r="B3700" s="4" t="s">
        <v>968</v>
      </c>
      <c r="C3700" t="str">
        <f>CONCATENATE(A3700,", ",B3700)</f>
        <v>argument, 22 revolver</v>
      </c>
    </row>
    <row r="3701" spans="1:4" hidden="1" x14ac:dyDescent="0.2">
      <c r="A3701" t="s">
        <v>10232</v>
      </c>
      <c r="B3701" s="4" t="s">
        <v>14184</v>
      </c>
      <c r="C3701" t="str">
        <f>CONCATENATE(A3701,", ",B3701)</f>
        <v xml:space="preserve">argument, </v>
      </c>
    </row>
    <row r="3702" spans="1:4" hidden="1" x14ac:dyDescent="0.2">
      <c r="A3702" t="s">
        <v>5196</v>
      </c>
      <c r="B3702" s="4" t="s">
        <v>7925</v>
      </c>
      <c r="C3702" t="str">
        <f>CONCATENATE(A3702,", ",B3702)</f>
        <v>alcohol arge, Atascadero</v>
      </c>
    </row>
    <row r="3703" spans="1:4" hidden="1" x14ac:dyDescent="0.2">
      <c r="A3703" t="s">
        <v>8675</v>
      </c>
      <c r="B3703" s="4" t="s">
        <v>1040</v>
      </c>
      <c r="C3703" t="str">
        <f>CONCATENATE(A3703,", ",B3703)</f>
        <v>gay sex, 2nd degree plea</v>
      </c>
    </row>
    <row r="3704" spans="1:4" hidden="1" x14ac:dyDescent="0.2">
      <c r="A3704" t="s">
        <v>8430</v>
      </c>
      <c r="B3704" s="4" t="s">
        <v>14184</v>
      </c>
      <c r="C3704" t="str">
        <f>CONCATENATE(A3704,", ",B3704)</f>
        <v xml:space="preserve">argu trivial, </v>
      </c>
    </row>
    <row r="3705" spans="1:4" hidden="1" x14ac:dyDescent="0.2">
      <c r="A3705" t="s">
        <v>8450</v>
      </c>
      <c r="B3705" s="4" t="s">
        <v>4705</v>
      </c>
      <c r="C3705" t="str">
        <f>CONCATENATE(A3705,", ",B3705)</f>
        <v>narcotics, shotgun</v>
      </c>
    </row>
    <row r="3706" spans="1:4" hidden="1" x14ac:dyDescent="0.2">
      <c r="A3706" t="s">
        <v>8675</v>
      </c>
      <c r="B3706" s="4" t="s">
        <v>14184</v>
      </c>
      <c r="C3706" t="str">
        <f>CONCATENATE(A3706,", ",B3706)</f>
        <v xml:space="preserve">gay sex, </v>
      </c>
    </row>
    <row r="3707" spans="1:4" x14ac:dyDescent="0.2">
      <c r="A3707" t="s">
        <v>3779</v>
      </c>
      <c r="B3707" s="4" t="s">
        <v>1184</v>
      </c>
      <c r="C3707" t="str">
        <f>CONCATENATE(A3707,", ",B3707)</f>
        <v>narco robbery, in back of head</v>
      </c>
      <c r="D3707" t="s">
        <v>11515</v>
      </c>
    </row>
    <row r="3708" spans="1:4" hidden="1" x14ac:dyDescent="0.2">
      <c r="A3708" t="s">
        <v>11644</v>
      </c>
      <c r="B3708" s="4" t="s">
        <v>1023</v>
      </c>
      <c r="C3708" t="str">
        <f>CONCATENATE(A3708,", ",B3708)</f>
        <v>revenge, 32cal</v>
      </c>
    </row>
    <row r="3709" spans="1:4" hidden="1" x14ac:dyDescent="0.2">
      <c r="A3709" t="s">
        <v>8968</v>
      </c>
      <c r="B3709" s="4" t="s">
        <v>14184</v>
      </c>
      <c r="C3709" t="str">
        <f>CONCATENATE(A3709,", ",B3709)</f>
        <v xml:space="preserve">drunk, </v>
      </c>
    </row>
    <row r="3710" spans="1:4" x14ac:dyDescent="0.2">
      <c r="A3710" t="s">
        <v>5660</v>
      </c>
      <c r="B3710" s="4" t="s">
        <v>14184</v>
      </c>
      <c r="C3710" t="str">
        <f>CONCATENATE(A3710,", ",B3710)</f>
        <v xml:space="preserve">gay robbery, </v>
      </c>
      <c r="D3710" t="s">
        <v>11515</v>
      </c>
    </row>
    <row r="3711" spans="1:4" x14ac:dyDescent="0.2">
      <c r="A3711" t="s">
        <v>11581</v>
      </c>
      <c r="B3711" s="4" t="s">
        <v>1187</v>
      </c>
      <c r="C3711" t="str">
        <f>CONCATENATE(A3711,", ",B3711)</f>
        <v>robbery, fite wi three</v>
      </c>
      <c r="D3711" t="s">
        <v>11515</v>
      </c>
    </row>
    <row r="3712" spans="1:4" hidden="1" x14ac:dyDescent="0.2">
      <c r="A3712" t="s">
        <v>5210</v>
      </c>
      <c r="B3712" s="4" t="s">
        <v>4705</v>
      </c>
      <c r="C3712" t="str">
        <f>CONCATENATE(A3712,", ",B3712)</f>
        <v>arguemet, shotgun</v>
      </c>
    </row>
    <row r="3713" spans="1:4" hidden="1" x14ac:dyDescent="0.2">
      <c r="A3713" t="s">
        <v>5212</v>
      </c>
      <c r="B3713" s="4" t="s">
        <v>14184</v>
      </c>
      <c r="C3713" t="str">
        <f>CONCATENATE(A3713,", ",B3713)</f>
        <v xml:space="preserve">drunk argue, </v>
      </c>
    </row>
    <row r="3714" spans="1:4" x14ac:dyDescent="0.2">
      <c r="A3714" t="s">
        <v>11581</v>
      </c>
      <c r="B3714" s="4" t="s">
        <v>1188</v>
      </c>
      <c r="C3714" t="str">
        <f>CONCATENATE(A3714,", ",B3714)</f>
        <v>robbery, witnesses?</v>
      </c>
      <c r="D3714" t="s">
        <v>11515</v>
      </c>
    </row>
    <row r="3715" spans="1:4" hidden="1" x14ac:dyDescent="0.2">
      <c r="A3715" t="s">
        <v>8733</v>
      </c>
      <c r="B3715" s="4" t="s">
        <v>1033</v>
      </c>
      <c r="C3715" t="str">
        <f>CONCATENATE(A3715,", ",B3715)</f>
        <v>sex prost, 25 cal</v>
      </c>
    </row>
    <row r="3716" spans="1:4" x14ac:dyDescent="0.2">
      <c r="A3716" t="s">
        <v>11581</v>
      </c>
      <c r="B3716" s="4" t="s">
        <v>1190</v>
      </c>
      <c r="C3716" t="str">
        <f>CONCATENATE(A3716,", ",B3716)</f>
        <v>robbery, money or lady</v>
      </c>
      <c r="D3716" t="s">
        <v>11515</v>
      </c>
    </row>
    <row r="3717" spans="1:4" hidden="1" x14ac:dyDescent="0.2">
      <c r="A3717" t="s">
        <v>5218</v>
      </c>
      <c r="B3717" s="4" t="s">
        <v>1042</v>
      </c>
      <c r="C3717" t="str">
        <f>CONCATENATE(A3717,", ",B3717)</f>
        <v>bus argu, plead vol mans</v>
      </c>
    </row>
    <row r="3718" spans="1:4" hidden="1" x14ac:dyDescent="0.2">
      <c r="A3718" t="s">
        <v>5220</v>
      </c>
      <c r="B3718" s="4" t="s">
        <v>9572</v>
      </c>
      <c r="C3718" t="str">
        <f>CONCATENATE(A3718,", ",B3718)</f>
        <v>agru, dismissed</v>
      </c>
    </row>
    <row r="3719" spans="1:4" hidden="1" x14ac:dyDescent="0.2">
      <c r="A3719" t="s">
        <v>8450</v>
      </c>
      <c r="B3719" s="4" t="s">
        <v>988</v>
      </c>
      <c r="C3719" t="str">
        <f>CONCATENATE(A3719,", ",B3719)</f>
        <v>narcotics, 38 cal</v>
      </c>
    </row>
    <row r="3720" spans="1:4" hidden="1" x14ac:dyDescent="0.2">
      <c r="A3720" t="s">
        <v>8675</v>
      </c>
      <c r="B3720" s="4" t="s">
        <v>1043</v>
      </c>
      <c r="C3720" t="str">
        <f>CONCATENATE(A3720,", ",B3720)</f>
        <v>gay sex, ice pick vol mans</v>
      </c>
    </row>
    <row r="3721" spans="1:4" x14ac:dyDescent="0.2">
      <c r="A3721" t="s">
        <v>6872</v>
      </c>
      <c r="B3721" s="4" t="s">
        <v>1193</v>
      </c>
      <c r="C3721" t="str">
        <f>CONCATENATE(A3721,", ",B3721)</f>
        <v>unknonw, no robbery</v>
      </c>
      <c r="D3721" t="s">
        <v>11515</v>
      </c>
    </row>
    <row r="3722" spans="1:4" hidden="1" x14ac:dyDescent="0.2">
      <c r="A3722" t="s">
        <v>8620</v>
      </c>
      <c r="B3722" s="4" t="s">
        <v>14184</v>
      </c>
      <c r="C3722" t="str">
        <f>CONCATENATE(A3722,", ",B3722)</f>
        <v xml:space="preserve">family argu, </v>
      </c>
    </row>
    <row r="3723" spans="1:4" x14ac:dyDescent="0.2">
      <c r="A3723" t="s">
        <v>17675</v>
      </c>
      <c r="B3723" s="4" t="s">
        <v>1193</v>
      </c>
      <c r="C3723" t="str">
        <f>CONCATENATE(A3723,", ",B3723)</f>
        <v>unknown, no robbery</v>
      </c>
      <c r="D3723" t="s">
        <v>11515</v>
      </c>
    </row>
    <row r="3724" spans="1:4" hidden="1" x14ac:dyDescent="0.2">
      <c r="A3724" t="s">
        <v>8620</v>
      </c>
      <c r="B3724" s="4" t="s">
        <v>14184</v>
      </c>
      <c r="C3724" t="str">
        <f>CONCATENATE(A3724,", ",B3724)</f>
        <v xml:space="preserve">family argu, </v>
      </c>
    </row>
    <row r="3725" spans="1:4" hidden="1" x14ac:dyDescent="0.2">
      <c r="A3725" t="s">
        <v>8675</v>
      </c>
      <c r="B3725" s="4" t="s">
        <v>14184</v>
      </c>
      <c r="C3725" t="str">
        <f>CONCATENATE(A3725,", ",B3725)</f>
        <v xml:space="preserve">gay sex, </v>
      </c>
    </row>
    <row r="3726" spans="1:4" x14ac:dyDescent="0.2">
      <c r="A3726" t="s">
        <v>17675</v>
      </c>
      <c r="B3726" s="4" t="s">
        <v>1193</v>
      </c>
      <c r="C3726" t="str">
        <f>CONCATENATE(A3726,", ",B3726)</f>
        <v>unknown, no robbery</v>
      </c>
      <c r="D3726" t="s">
        <v>11515</v>
      </c>
    </row>
    <row r="3727" spans="1:4" hidden="1" x14ac:dyDescent="0.2">
      <c r="A3727" t="s">
        <v>8733</v>
      </c>
      <c r="B3727" s="4" t="s">
        <v>964</v>
      </c>
      <c r="C3727" t="str">
        <f>CONCATENATE(A3727,", ",B3727)</f>
        <v>sex prost, 25 auto</v>
      </c>
    </row>
    <row r="3728" spans="1:4" hidden="1" x14ac:dyDescent="0.2">
      <c r="A3728" t="s">
        <v>8430</v>
      </c>
      <c r="B3728" s="4" t="s">
        <v>11701</v>
      </c>
      <c r="C3728" t="str">
        <f>CONCATENATE(A3728,", ",B3728)</f>
        <v>argu trivial, acquitted</v>
      </c>
    </row>
    <row r="3729" spans="1:4" hidden="1" x14ac:dyDescent="0.2">
      <c r="A3729" t="s">
        <v>4982</v>
      </c>
      <c r="B3729" s="4" t="s">
        <v>14184</v>
      </c>
      <c r="C3729" t="str">
        <f>CONCATENATE(A3729,", ",B3729)</f>
        <v xml:space="preserve">argu fight, </v>
      </c>
    </row>
    <row r="3730" spans="1:4" x14ac:dyDescent="0.2">
      <c r="A3730" t="s">
        <v>3824</v>
      </c>
      <c r="B3730" s="4" t="s">
        <v>1148</v>
      </c>
      <c r="C3730" t="str">
        <f>CONCATENATE(A3730,", ",B3730)</f>
        <v>robbery cab, cabbie</v>
      </c>
      <c r="D3730" t="s">
        <v>11515</v>
      </c>
    </row>
    <row r="3731" spans="1:4" hidden="1" x14ac:dyDescent="0.2">
      <c r="A3731" t="s">
        <v>5237</v>
      </c>
      <c r="B3731" s="4" t="s">
        <v>9572</v>
      </c>
      <c r="C3731" t="str">
        <f>CONCATENATE(A3731,", ",B3731)</f>
        <v>arug trivial, dismissed</v>
      </c>
    </row>
    <row r="3732" spans="1:4" hidden="1" x14ac:dyDescent="0.2">
      <c r="A3732" t="s">
        <v>8688</v>
      </c>
      <c r="B3732" s="4" t="s">
        <v>14184</v>
      </c>
      <c r="C3732" t="str">
        <f>CONCATENATE(A3732,", ",B3732)</f>
        <v xml:space="preserve">argu alcohol, </v>
      </c>
    </row>
    <row r="3733" spans="1:4" hidden="1" x14ac:dyDescent="0.2">
      <c r="A3733" t="s">
        <v>8853</v>
      </c>
      <c r="B3733" s="4" t="s">
        <v>14184</v>
      </c>
      <c r="C3733" t="str">
        <f>CONCATENATE(A3733,", ",B3733)</f>
        <v xml:space="preserve">sex triangle, </v>
      </c>
    </row>
    <row r="3734" spans="1:4" hidden="1" x14ac:dyDescent="0.2">
      <c r="A3734" t="s">
        <v>8430</v>
      </c>
      <c r="B3734" s="4" t="s">
        <v>972</v>
      </c>
      <c r="C3734" t="str">
        <f>CONCATENATE(A3734,", ",B3734)</f>
        <v>argu trivial, 38 revol</v>
      </c>
    </row>
    <row r="3735" spans="1:4" hidden="1" x14ac:dyDescent="0.2">
      <c r="A3735" t="s">
        <v>5242</v>
      </c>
      <c r="B3735" s="4" t="s">
        <v>1046</v>
      </c>
      <c r="C3735" t="str">
        <f>CONCATENATE(A3735,", ",B3735)</f>
        <v>argu familly, 30-30</v>
      </c>
    </row>
    <row r="3736" spans="1:4" hidden="1" x14ac:dyDescent="0.2">
      <c r="A3736" t="s">
        <v>11908</v>
      </c>
      <c r="B3736" s="4" t="s">
        <v>1007</v>
      </c>
      <c r="C3736" t="str">
        <f>CONCATENATE(A3736,", ",B3736)</f>
        <v>fight, invol mans trial</v>
      </c>
    </row>
    <row r="3737" spans="1:4" hidden="1" x14ac:dyDescent="0.2">
      <c r="A3737" t="s">
        <v>8434</v>
      </c>
      <c r="B3737" s="4" t="s">
        <v>14184</v>
      </c>
      <c r="C3737" t="str">
        <f>CONCATENATE(A3737,", ",B3737)</f>
        <v xml:space="preserve">argu, </v>
      </c>
    </row>
    <row r="3738" spans="1:4" x14ac:dyDescent="0.2">
      <c r="A3738" t="s">
        <v>11581</v>
      </c>
      <c r="B3738" s="4" t="s">
        <v>14184</v>
      </c>
      <c r="C3738" t="str">
        <f>CONCATENATE(A3738,", ",B3738)</f>
        <v xml:space="preserve">robbery, </v>
      </c>
      <c r="D3738" t="s">
        <v>11515</v>
      </c>
    </row>
    <row r="3739" spans="1:4" hidden="1" x14ac:dyDescent="0.2">
      <c r="A3739" t="s">
        <v>8434</v>
      </c>
      <c r="B3739" s="4" t="s">
        <v>1047</v>
      </c>
      <c r="C3739" t="str">
        <f>CONCATENATE(A3739,", ",B3739)</f>
        <v>argu, shot-invol mans</v>
      </c>
    </row>
    <row r="3740" spans="1:4" x14ac:dyDescent="0.2">
      <c r="A3740" t="s">
        <v>11581</v>
      </c>
      <c r="B3740" s="4" t="s">
        <v>1200</v>
      </c>
      <c r="C3740" t="str">
        <f>CONCATENATE(A3740,", ",B3740)</f>
        <v>robbery, in apt.</v>
      </c>
      <c r="D3740" t="s">
        <v>11515</v>
      </c>
    </row>
    <row r="3741" spans="1:4" hidden="1" x14ac:dyDescent="0.2">
      <c r="A3741" t="s">
        <v>8450</v>
      </c>
      <c r="B3741" s="4" t="s">
        <v>14184</v>
      </c>
      <c r="C3741" t="str">
        <f>CONCATENATE(A3741,", ",B3741)</f>
        <v xml:space="preserve">narcotics, </v>
      </c>
    </row>
    <row r="3742" spans="1:4" hidden="1" x14ac:dyDescent="0.2">
      <c r="A3742" t="s">
        <v>8688</v>
      </c>
      <c r="B3742" s="4" t="s">
        <v>1048</v>
      </c>
      <c r="C3742" t="str">
        <f>CONCATENATE(A3742,", ",B3742)</f>
        <v>argu alcohol, plea invol mans</v>
      </c>
    </row>
    <row r="3743" spans="1:4" hidden="1" x14ac:dyDescent="0.2">
      <c r="A3743" t="s">
        <v>8620</v>
      </c>
      <c r="B3743" s="4" t="s">
        <v>11701</v>
      </c>
      <c r="C3743" t="str">
        <f>CONCATENATE(A3743,", ",B3743)</f>
        <v>family argu, acquitted</v>
      </c>
    </row>
    <row r="3744" spans="1:4" x14ac:dyDescent="0.2">
      <c r="A3744" t="s">
        <v>11581</v>
      </c>
      <c r="B3744" s="4" t="s">
        <v>14184</v>
      </c>
      <c r="C3744" t="str">
        <f>CONCATENATE(A3744,", ",B3744)</f>
        <v xml:space="preserve">robbery, </v>
      </c>
      <c r="D3744" t="s">
        <v>11515</v>
      </c>
    </row>
    <row r="3745" spans="1:4" x14ac:dyDescent="0.2">
      <c r="A3745" t="s">
        <v>11581</v>
      </c>
      <c r="B3745" s="4" t="s">
        <v>14184</v>
      </c>
      <c r="C3745" t="str">
        <f>CONCATENATE(A3745,", ",B3745)</f>
        <v xml:space="preserve">robbery, </v>
      </c>
      <c r="D3745" t="s">
        <v>11515</v>
      </c>
    </row>
    <row r="3746" spans="1:4" x14ac:dyDescent="0.2">
      <c r="A3746" t="s">
        <v>11581</v>
      </c>
      <c r="B3746" s="4" t="s">
        <v>4069</v>
      </c>
      <c r="C3746" t="str">
        <f>CONCATENATE(A3746,", ",B3746)</f>
        <v>robbery, found in street</v>
      </c>
      <c r="D3746" t="s">
        <v>11515</v>
      </c>
    </row>
    <row r="3747" spans="1:4" x14ac:dyDescent="0.2">
      <c r="A3747" t="s">
        <v>5033</v>
      </c>
      <c r="B3747" s="4" t="s">
        <v>14184</v>
      </c>
      <c r="C3747" t="str">
        <f>CONCATENATE(A3747,", ",B3747)</f>
        <v xml:space="preserve">narc robbery, </v>
      </c>
      <c r="D3747" t="s">
        <v>11515</v>
      </c>
    </row>
    <row r="3748" spans="1:4" hidden="1" x14ac:dyDescent="0.2">
      <c r="A3748" t="s">
        <v>8430</v>
      </c>
      <c r="B3748" s="4" t="s">
        <v>1050</v>
      </c>
      <c r="C3748" t="str">
        <f>CONCATENATE(A3748,", ",B3748)</f>
        <v>argu trivial, 32 cal rev</v>
      </c>
    </row>
    <row r="3749" spans="1:4" hidden="1" x14ac:dyDescent="0.2">
      <c r="A3749" t="s">
        <v>8434</v>
      </c>
      <c r="B3749" s="4" t="s">
        <v>11701</v>
      </c>
      <c r="C3749" t="str">
        <f>CONCATENATE(A3749,", ",B3749)</f>
        <v>argu, acquitted</v>
      </c>
    </row>
    <row r="3750" spans="1:4" hidden="1" x14ac:dyDescent="0.2">
      <c r="A3750" t="s">
        <v>8434</v>
      </c>
      <c r="B3750" s="4" t="s">
        <v>14184</v>
      </c>
      <c r="C3750" t="str">
        <f>CONCATENATE(A3750,", ",B3750)</f>
        <v xml:space="preserve">argu, </v>
      </c>
    </row>
    <row r="3751" spans="1:4" x14ac:dyDescent="0.2">
      <c r="A3751" t="s">
        <v>11581</v>
      </c>
      <c r="B3751" s="4" t="s">
        <v>14184</v>
      </c>
      <c r="C3751" t="str">
        <f>CONCATENATE(A3751,", ",B3751)</f>
        <v xml:space="preserve">robbery, </v>
      </c>
      <c r="D3751" t="s">
        <v>11515</v>
      </c>
    </row>
    <row r="3752" spans="1:4" x14ac:dyDescent="0.2">
      <c r="A3752" t="s">
        <v>11581</v>
      </c>
      <c r="B3752" s="4" t="s">
        <v>14184</v>
      </c>
      <c r="C3752" t="str">
        <f>CONCATENATE(A3752,", ",B3752)</f>
        <v xml:space="preserve">robbery, </v>
      </c>
      <c r="D3752" t="s">
        <v>11515</v>
      </c>
    </row>
    <row r="3753" spans="1:4" hidden="1" x14ac:dyDescent="0.2">
      <c r="A3753" t="s">
        <v>10232</v>
      </c>
      <c r="B3753" s="4" t="s">
        <v>1051</v>
      </c>
      <c r="C3753" t="str">
        <f>CONCATENATE(A3753,", ",B3753)</f>
        <v>argument, vol man plea</v>
      </c>
    </row>
    <row r="3754" spans="1:4" hidden="1" x14ac:dyDescent="0.2">
      <c r="A3754" t="s">
        <v>10232</v>
      </c>
      <c r="B3754" s="4" t="s">
        <v>9572</v>
      </c>
      <c r="C3754" t="str">
        <f>CONCATENATE(A3754,", ",B3754)</f>
        <v>argument, dismissed</v>
      </c>
    </row>
    <row r="3755" spans="1:4" hidden="1" x14ac:dyDescent="0.2">
      <c r="A3755" t="s">
        <v>8853</v>
      </c>
      <c r="B3755" s="4" t="s">
        <v>9572</v>
      </c>
      <c r="C3755" t="str">
        <f>CONCATENATE(A3755,", ",B3755)</f>
        <v>sex triangle, dismissed</v>
      </c>
    </row>
    <row r="3756" spans="1:4" hidden="1" x14ac:dyDescent="0.2">
      <c r="A3756" t="s">
        <v>5268</v>
      </c>
      <c r="B3756" s="4" t="s">
        <v>12187</v>
      </c>
      <c r="C3756" t="str">
        <f>CONCATENATE(A3756,", ",B3756)</f>
        <v>burg residence, throat cut</v>
      </c>
    </row>
    <row r="3757" spans="1:4" x14ac:dyDescent="0.2">
      <c r="A3757" t="s">
        <v>11996</v>
      </c>
      <c r="B3757" s="4" t="s">
        <v>1206</v>
      </c>
      <c r="C3757" t="str">
        <f>CONCATENATE(A3757,", ",B3757)</f>
        <v>robbery?, argu in chin w.Su</v>
      </c>
      <c r="D3757" t="s">
        <v>11515</v>
      </c>
    </row>
    <row r="3758" spans="1:4" x14ac:dyDescent="0.2">
      <c r="A3758" t="s">
        <v>11581</v>
      </c>
      <c r="B3758" s="4" t="s">
        <v>14184</v>
      </c>
      <c r="C3758" t="str">
        <f>CONCATENATE(A3758,", ",B3758)</f>
        <v xml:space="preserve">robbery, </v>
      </c>
      <c r="D3758" t="s">
        <v>11515</v>
      </c>
    </row>
    <row r="3759" spans="1:4" x14ac:dyDescent="0.2">
      <c r="A3759" t="s">
        <v>3955</v>
      </c>
      <c r="B3759" s="4" t="s">
        <v>14184</v>
      </c>
      <c r="C3759" t="str">
        <f>CONCATENATE(A3759,", ",B3759)</f>
        <v xml:space="preserve">Att Robbery?, </v>
      </c>
      <c r="D3759" t="s">
        <v>11515</v>
      </c>
    </row>
    <row r="3760" spans="1:4" hidden="1" x14ac:dyDescent="0.2">
      <c r="A3760" t="s">
        <v>10232</v>
      </c>
      <c r="B3760" s="4" t="s">
        <v>1054</v>
      </c>
      <c r="C3760" t="str">
        <f>CONCATENATE(A3760,", ",B3760)</f>
        <v>argument, invl man plea</v>
      </c>
    </row>
    <row r="3761" spans="1:5" hidden="1" x14ac:dyDescent="0.2">
      <c r="A3761" t="s">
        <v>4975</v>
      </c>
      <c r="B3761" s="4" t="s">
        <v>14184</v>
      </c>
      <c r="C3761" t="str">
        <f>CONCATENATE(A3761,", ",B3761)</f>
        <v xml:space="preserve">argu gamble, </v>
      </c>
      <c r="E3761" t="s">
        <v>23257</v>
      </c>
    </row>
    <row r="3762" spans="1:5" hidden="1" x14ac:dyDescent="0.2">
      <c r="A3762" t="s">
        <v>8450</v>
      </c>
      <c r="B3762" s="4" t="s">
        <v>1040</v>
      </c>
      <c r="C3762" t="str">
        <f>CONCATENATE(A3762,", ",B3762)</f>
        <v>narcotics, 2nd degree plea</v>
      </c>
    </row>
    <row r="3763" spans="1:5" x14ac:dyDescent="0.2">
      <c r="A3763" t="s">
        <v>11581</v>
      </c>
      <c r="B3763" s="4" t="s">
        <v>14184</v>
      </c>
      <c r="C3763" t="str">
        <f>CONCATENATE(A3763,", ",B3763)</f>
        <v xml:space="preserve">robbery, </v>
      </c>
      <c r="D3763" t="s">
        <v>11515</v>
      </c>
    </row>
    <row r="3764" spans="1:5" hidden="1" x14ac:dyDescent="0.2">
      <c r="A3764" t="s">
        <v>8403</v>
      </c>
      <c r="B3764" s="4" t="s">
        <v>14184</v>
      </c>
      <c r="C3764" t="str">
        <f>CONCATENATE(A3764,", ",B3764)</f>
        <v xml:space="preserve">sus 801 mental, </v>
      </c>
    </row>
    <row r="3765" spans="1:5" hidden="1" x14ac:dyDescent="0.2">
      <c r="A3765" t="s">
        <v>8403</v>
      </c>
      <c r="B3765" s="4" t="s">
        <v>1055</v>
      </c>
      <c r="C3765" t="str">
        <f>CONCATENATE(A3765,", ",B3765)</f>
        <v>sus 801 mental, 8mm rifle</v>
      </c>
    </row>
    <row r="3766" spans="1:5" hidden="1" x14ac:dyDescent="0.2">
      <c r="A3766" t="s">
        <v>8623</v>
      </c>
      <c r="B3766" s="4" t="s">
        <v>1048</v>
      </c>
      <c r="C3766" t="str">
        <f>CONCATENATE(A3766,", ",B3766)</f>
        <v>argu family, plea invol mans</v>
      </c>
    </row>
    <row r="3767" spans="1:5" hidden="1" x14ac:dyDescent="0.2">
      <c r="A3767" t="s">
        <v>8434</v>
      </c>
      <c r="B3767" s="4" t="s">
        <v>1056</v>
      </c>
      <c r="C3767" t="str">
        <f>CONCATENATE(A3767,", ",B3767)</f>
        <v>argu, plea veh mansl</v>
      </c>
    </row>
    <row r="3768" spans="1:5" hidden="1" x14ac:dyDescent="0.2">
      <c r="A3768" t="s">
        <v>12117</v>
      </c>
      <c r="B3768" s="4" t="s">
        <v>1057</v>
      </c>
      <c r="C3768" t="str">
        <f>CONCATENATE(A3768,", ",B3768)</f>
        <v>cop killed, vol mans trial</v>
      </c>
    </row>
    <row r="3769" spans="1:5" hidden="1" x14ac:dyDescent="0.2">
      <c r="A3769" t="s">
        <v>8450</v>
      </c>
      <c r="B3769" s="4" t="s">
        <v>1058</v>
      </c>
      <c r="C3769" t="str">
        <f>CONCATENATE(A3769,", ",B3769)</f>
        <v>narcotics, CYA</v>
      </c>
    </row>
    <row r="3770" spans="1:5" hidden="1" x14ac:dyDescent="0.2">
      <c r="A3770" t="s">
        <v>8434</v>
      </c>
      <c r="B3770" s="4" t="s">
        <v>14184</v>
      </c>
      <c r="C3770" t="str">
        <f>CONCATENATE(A3770,", ",B3770)</f>
        <v xml:space="preserve">argu, </v>
      </c>
    </row>
    <row r="3771" spans="1:5" hidden="1" x14ac:dyDescent="0.2">
      <c r="A3771" t="s">
        <v>8450</v>
      </c>
      <c r="B3771" s="4" t="s">
        <v>11701</v>
      </c>
      <c r="C3771" t="str">
        <f>CONCATENATE(A3771,", ",B3771)</f>
        <v>narcotics, acquitted</v>
      </c>
    </row>
    <row r="3772" spans="1:5" hidden="1" x14ac:dyDescent="0.2">
      <c r="A3772" t="s">
        <v>12039</v>
      </c>
      <c r="B3772" s="4" t="s">
        <v>14184</v>
      </c>
      <c r="C3772" t="str">
        <f>CONCATENATE(A3772,", ",B3772)</f>
        <v xml:space="preserve">mental, </v>
      </c>
    </row>
    <row r="3773" spans="1:5" hidden="1" x14ac:dyDescent="0.2">
      <c r="A3773" t="s">
        <v>12039</v>
      </c>
      <c r="B3773" s="4" t="s">
        <v>14184</v>
      </c>
      <c r="C3773" t="str">
        <f>CONCATENATE(A3773,", ",B3773)</f>
        <v xml:space="preserve">mental, </v>
      </c>
    </row>
    <row r="3774" spans="1:5" hidden="1" x14ac:dyDescent="0.2">
      <c r="A3774" t="s">
        <v>12039</v>
      </c>
      <c r="B3774" s="4" t="s">
        <v>1045</v>
      </c>
      <c r="C3774" t="str">
        <f>CONCATENATE(A3774,", ",B3774)</f>
        <v>mental, 2nd degree trial</v>
      </c>
    </row>
    <row r="3775" spans="1:5" hidden="1" x14ac:dyDescent="0.2">
      <c r="A3775" t="s">
        <v>12039</v>
      </c>
      <c r="B3775" s="4" t="s">
        <v>1059</v>
      </c>
      <c r="C3775" t="str">
        <f>CONCATENATE(A3775,", ",B3775)</f>
        <v>mental, 2nd Degree trial</v>
      </c>
    </row>
    <row r="3776" spans="1:5" hidden="1" x14ac:dyDescent="0.2">
      <c r="A3776" t="s">
        <v>10232</v>
      </c>
      <c r="B3776" s="4" t="s">
        <v>14184</v>
      </c>
      <c r="C3776" t="str">
        <f>CONCATENATE(A3776,", ",B3776)</f>
        <v xml:space="preserve">argument, </v>
      </c>
    </row>
    <row r="3777" spans="1:6" hidden="1" x14ac:dyDescent="0.2">
      <c r="A3777" t="s">
        <v>12039</v>
      </c>
      <c r="B3777" s="4" t="s">
        <v>14184</v>
      </c>
      <c r="C3777" t="str">
        <f>CONCATENATE(A3777,", ",B3777)</f>
        <v xml:space="preserve">mental, </v>
      </c>
    </row>
    <row r="3778" spans="1:6" hidden="1" x14ac:dyDescent="0.2">
      <c r="A3778" t="s">
        <v>8434</v>
      </c>
      <c r="B3778" s="4" t="s">
        <v>14184</v>
      </c>
      <c r="C3778" t="str">
        <f>CONCATENATE(A3778,", ",B3778)</f>
        <v xml:space="preserve">argu, </v>
      </c>
    </row>
    <row r="3779" spans="1:6" hidden="1" x14ac:dyDescent="0.2">
      <c r="A3779" t="s">
        <v>12039</v>
      </c>
      <c r="B3779" s="4" t="s">
        <v>14184</v>
      </c>
      <c r="C3779" t="str">
        <f>CONCATENATE(A3779,", ",B3779)</f>
        <v xml:space="preserve">mental, </v>
      </c>
    </row>
    <row r="3780" spans="1:6" hidden="1" x14ac:dyDescent="0.2">
      <c r="A3780" t="s">
        <v>12039</v>
      </c>
      <c r="B3780" s="4" t="s">
        <v>14184</v>
      </c>
      <c r="C3780" t="str">
        <f>CONCATENATE(A3780,", ",B3780)</f>
        <v xml:space="preserve">mental, </v>
      </c>
    </row>
    <row r="3781" spans="1:6" hidden="1" x14ac:dyDescent="0.2">
      <c r="A3781" t="s">
        <v>12039</v>
      </c>
      <c r="B3781" s="4" t="s">
        <v>14184</v>
      </c>
      <c r="C3781" t="str">
        <f>CONCATENATE(A3781,", ",B3781)</f>
        <v xml:space="preserve">mental, </v>
      </c>
    </row>
    <row r="3782" spans="1:6" x14ac:dyDescent="0.2">
      <c r="A3782" t="s">
        <v>9401</v>
      </c>
      <c r="B3782" s="4" t="s">
        <v>1223</v>
      </c>
      <c r="C3782" t="str">
        <f>CONCATENATE(A3782,", ",B3782)</f>
        <v>robbery saloon, cleanu man fough</v>
      </c>
      <c r="D3782" t="s">
        <v>11515</v>
      </c>
      <c r="F3782" t="s">
        <v>23251</v>
      </c>
    </row>
    <row r="3783" spans="1:6" hidden="1" x14ac:dyDescent="0.2">
      <c r="A3783" t="s">
        <v>8620</v>
      </c>
      <c r="B3783" s="4" t="s">
        <v>1018</v>
      </c>
      <c r="C3783" t="str">
        <f>CONCATENATE(A3783,", ",B3783)</f>
        <v>family argu, 22 cal</v>
      </c>
    </row>
    <row r="3784" spans="1:6" x14ac:dyDescent="0.2">
      <c r="A3784" t="s">
        <v>11581</v>
      </c>
      <c r="B3784" s="4" t="s">
        <v>14184</v>
      </c>
      <c r="C3784" t="str">
        <f>CONCATENATE(A3784,", ",B3784)</f>
        <v xml:space="preserve">robbery, </v>
      </c>
      <c r="D3784" t="s">
        <v>11515</v>
      </c>
    </row>
    <row r="3785" spans="1:6" x14ac:dyDescent="0.2">
      <c r="A3785" t="s">
        <v>11581</v>
      </c>
      <c r="B3785" s="4" t="s">
        <v>14184</v>
      </c>
      <c r="C3785" t="str">
        <f>CONCATENATE(A3785,", ",B3785)</f>
        <v xml:space="preserve">robbery, </v>
      </c>
      <c r="D3785" t="s">
        <v>11515</v>
      </c>
    </row>
    <row r="3786" spans="1:6" hidden="1" x14ac:dyDescent="0.2">
      <c r="A3786" t="s">
        <v>8623</v>
      </c>
      <c r="B3786" s="4" t="s">
        <v>1062</v>
      </c>
      <c r="C3786" t="str">
        <f>CONCATENATE(A3786,", ",B3786)</f>
        <v>argu family, 30-06</v>
      </c>
    </row>
    <row r="3787" spans="1:6" hidden="1" x14ac:dyDescent="0.2">
      <c r="A3787" t="s">
        <v>8623</v>
      </c>
      <c r="B3787" s="4" t="s">
        <v>14184</v>
      </c>
      <c r="C3787" t="str">
        <f>CONCATENATE(A3787,", ",B3787)</f>
        <v xml:space="preserve">argu family, </v>
      </c>
    </row>
    <row r="3788" spans="1:6" hidden="1" x14ac:dyDescent="0.2">
      <c r="A3788" t="s">
        <v>5303</v>
      </c>
      <c r="B3788" s="4" t="s">
        <v>9572</v>
      </c>
      <c r="C3788" t="str">
        <f>CONCATENATE(A3788,", ",B3788)</f>
        <v>alcohol, dismissed</v>
      </c>
    </row>
    <row r="3789" spans="1:6" hidden="1" x14ac:dyDescent="0.2">
      <c r="A3789" t="s">
        <v>12117</v>
      </c>
      <c r="B3789" s="4" t="s">
        <v>14184</v>
      </c>
      <c r="C3789" t="str">
        <f>CONCATENATE(A3789,", ",B3789)</f>
        <v xml:space="preserve">cop killed, </v>
      </c>
    </row>
    <row r="3790" spans="1:6" hidden="1" x14ac:dyDescent="0.2">
      <c r="A3790" t="s">
        <v>5306</v>
      </c>
      <c r="B3790" s="4" t="s">
        <v>14184</v>
      </c>
      <c r="C3790" t="str">
        <f>CONCATENATE(A3790,", ",B3790)</f>
        <v xml:space="preserve">argu booze, </v>
      </c>
    </row>
    <row r="3791" spans="1:6" hidden="1" x14ac:dyDescent="0.2">
      <c r="A3791" t="s">
        <v>10232</v>
      </c>
      <c r="B3791" s="4" t="s">
        <v>1018</v>
      </c>
      <c r="C3791" t="str">
        <f>CONCATENATE(A3791,", ",B3791)</f>
        <v>argument, 22 cal</v>
      </c>
    </row>
    <row r="3792" spans="1:6" hidden="1" x14ac:dyDescent="0.2">
      <c r="A3792" t="s">
        <v>12039</v>
      </c>
      <c r="B3792" s="4" t="s">
        <v>14184</v>
      </c>
      <c r="C3792" t="str">
        <f>CONCATENATE(A3792,", ",B3792)</f>
        <v xml:space="preserve">mental, </v>
      </c>
    </row>
    <row r="3793" spans="1:4" hidden="1" x14ac:dyDescent="0.2">
      <c r="A3793" t="s">
        <v>8675</v>
      </c>
      <c r="B3793" s="4" t="s">
        <v>14184</v>
      </c>
      <c r="C3793" t="str">
        <f>CONCATENATE(A3793,", ",B3793)</f>
        <v xml:space="preserve">gay sex, </v>
      </c>
    </row>
    <row r="3794" spans="1:4" x14ac:dyDescent="0.2">
      <c r="A3794" t="s">
        <v>11581</v>
      </c>
      <c r="B3794" s="4" t="s">
        <v>14184</v>
      </c>
      <c r="C3794" t="str">
        <f>CONCATENATE(A3794,", ",B3794)</f>
        <v xml:space="preserve">robbery, </v>
      </c>
      <c r="D3794" t="s">
        <v>11515</v>
      </c>
    </row>
    <row r="3795" spans="1:4" hidden="1" x14ac:dyDescent="0.2">
      <c r="A3795" t="s">
        <v>5312</v>
      </c>
      <c r="B3795" s="4" t="s">
        <v>14184</v>
      </c>
      <c r="C3795" t="str">
        <f>CONCATENATE(A3795,", ",B3795)</f>
        <v xml:space="preserve">gang activity, </v>
      </c>
    </row>
    <row r="3796" spans="1:4" hidden="1" x14ac:dyDescent="0.2">
      <c r="A3796" t="s">
        <v>8675</v>
      </c>
      <c r="B3796" s="4" t="s">
        <v>14184</v>
      </c>
      <c r="C3796" t="str">
        <f>CONCATENATE(A3796,", ",B3796)</f>
        <v xml:space="preserve">gay sex, </v>
      </c>
    </row>
    <row r="3797" spans="1:4" hidden="1" x14ac:dyDescent="0.2">
      <c r="A3797" t="s">
        <v>5316</v>
      </c>
      <c r="B3797" s="4" t="s">
        <v>14184</v>
      </c>
      <c r="C3797" t="str">
        <f>CONCATENATE(A3797,", ",B3797)</f>
        <v xml:space="preserve">sex prostitution, </v>
      </c>
    </row>
    <row r="3798" spans="1:4" hidden="1" x14ac:dyDescent="0.2">
      <c r="A3798" t="s">
        <v>12039</v>
      </c>
      <c r="B3798" s="4" t="s">
        <v>14184</v>
      </c>
      <c r="C3798" t="str">
        <f>CONCATENATE(A3798,", ",B3798)</f>
        <v xml:space="preserve">mental, </v>
      </c>
    </row>
    <row r="3799" spans="1:4" x14ac:dyDescent="0.2">
      <c r="A3799" t="s">
        <v>11581</v>
      </c>
      <c r="B3799" s="4" t="s">
        <v>14184</v>
      </c>
      <c r="C3799" t="str">
        <f>CONCATENATE(A3799,", ",B3799)</f>
        <v xml:space="preserve">robbery, </v>
      </c>
      <c r="D3799" t="s">
        <v>11515</v>
      </c>
    </row>
    <row r="3800" spans="1:4" hidden="1" x14ac:dyDescent="0.2">
      <c r="A3800" t="s">
        <v>5323</v>
      </c>
      <c r="B3800" s="4" t="s">
        <v>14184</v>
      </c>
      <c r="C3800" t="str">
        <f>CONCATENATE(A3800,", ",B3800)</f>
        <v xml:space="preserve">robb drunk roll, </v>
      </c>
    </row>
    <row r="3801" spans="1:4" hidden="1" x14ac:dyDescent="0.2">
      <c r="A3801" t="s">
        <v>8450</v>
      </c>
      <c r="B3801" s="4" t="s">
        <v>1063</v>
      </c>
      <c r="C3801" t="str">
        <f>CONCATENATE(A3801,", ",B3801)</f>
        <v>narcotics, 1st degree plea</v>
      </c>
    </row>
    <row r="3802" spans="1:4" hidden="1" x14ac:dyDescent="0.2">
      <c r="A3802" t="s">
        <v>8450</v>
      </c>
      <c r="B3802" s="4" t="s">
        <v>14184</v>
      </c>
      <c r="C3802" t="str">
        <f>CONCATENATE(A3802,", ",B3802)</f>
        <v xml:space="preserve">narcotics, </v>
      </c>
    </row>
    <row r="3803" spans="1:4" hidden="1" x14ac:dyDescent="0.2">
      <c r="A3803" t="s">
        <v>8450</v>
      </c>
      <c r="B3803" s="4" t="s">
        <v>14184</v>
      </c>
      <c r="C3803" t="str">
        <f>CONCATENATE(A3803,", ",B3803)</f>
        <v xml:space="preserve">narcotics, </v>
      </c>
    </row>
    <row r="3804" spans="1:4" hidden="1" x14ac:dyDescent="0.2">
      <c r="A3804" t="s">
        <v>8675</v>
      </c>
      <c r="B3804" s="4" t="s">
        <v>14184</v>
      </c>
      <c r="C3804" t="str">
        <f>CONCATENATE(A3804,", ",B3804)</f>
        <v xml:space="preserve">gay sex, </v>
      </c>
    </row>
    <row r="3805" spans="1:4" hidden="1" x14ac:dyDescent="0.2">
      <c r="A3805" t="s">
        <v>10232</v>
      </c>
      <c r="B3805" s="4" t="s">
        <v>9572</v>
      </c>
      <c r="C3805" t="str">
        <f>CONCATENATE(A3805,", ",B3805)</f>
        <v>argument, dismissed</v>
      </c>
    </row>
    <row r="3806" spans="1:4" hidden="1" x14ac:dyDescent="0.2">
      <c r="A3806" t="s">
        <v>10232</v>
      </c>
      <c r="B3806" s="4" t="s">
        <v>14184</v>
      </c>
      <c r="C3806" t="str">
        <f>CONCATENATE(A3806,", ",B3806)</f>
        <v xml:space="preserve">argument, </v>
      </c>
    </row>
    <row r="3807" spans="1:4" hidden="1" x14ac:dyDescent="0.2">
      <c r="A3807" t="s">
        <v>8853</v>
      </c>
      <c r="B3807" s="4" t="s">
        <v>1064</v>
      </c>
      <c r="C3807" t="str">
        <f>CONCATENATE(A3807,", ",B3807)</f>
        <v>sex triangle, plea vol mans</v>
      </c>
    </row>
    <row r="3808" spans="1:4" hidden="1" x14ac:dyDescent="0.2">
      <c r="A3808" t="s">
        <v>5332</v>
      </c>
      <c r="B3808" s="4" t="s">
        <v>1033</v>
      </c>
      <c r="C3808" t="str">
        <f>CONCATENATE(A3808,", ",B3808)</f>
        <v>execution, 25 cal</v>
      </c>
    </row>
    <row r="3809" spans="1:4" hidden="1" x14ac:dyDescent="0.2">
      <c r="A3809" t="s">
        <v>5316</v>
      </c>
      <c r="B3809" s="4" t="s">
        <v>1018</v>
      </c>
      <c r="C3809" t="str">
        <f>CONCATENATE(A3809,", ",B3809)</f>
        <v>sex prostitution, 22 cal</v>
      </c>
    </row>
    <row r="3810" spans="1:4" hidden="1" x14ac:dyDescent="0.2">
      <c r="A3810" t="s">
        <v>5335</v>
      </c>
      <c r="B3810" s="4" t="s">
        <v>11701</v>
      </c>
      <c r="C3810" t="str">
        <f>CONCATENATE(A3810,", ",B3810)</f>
        <v>purse snatch, acquitted</v>
      </c>
    </row>
    <row r="3811" spans="1:4" hidden="1" x14ac:dyDescent="0.2">
      <c r="A3811" t="s">
        <v>10232</v>
      </c>
      <c r="B3811" s="4" t="s">
        <v>14184</v>
      </c>
      <c r="C3811" t="str">
        <f>CONCATENATE(A3811,", ",B3811)</f>
        <v xml:space="preserve">argument, </v>
      </c>
    </row>
    <row r="3812" spans="1:4" hidden="1" x14ac:dyDescent="0.2">
      <c r="A3812" t="s">
        <v>10232</v>
      </c>
      <c r="B3812" s="4" t="s">
        <v>14184</v>
      </c>
      <c r="C3812" t="str">
        <f>CONCATENATE(A3812,", ",B3812)</f>
        <v xml:space="preserve">argument, </v>
      </c>
    </row>
    <row r="3813" spans="1:4" hidden="1" x14ac:dyDescent="0.2">
      <c r="A3813" t="s">
        <v>8675</v>
      </c>
      <c r="B3813" s="4" t="s">
        <v>14184</v>
      </c>
      <c r="C3813" t="str">
        <f>CONCATENATE(A3813,", ",B3813)</f>
        <v xml:space="preserve">gay sex, </v>
      </c>
    </row>
    <row r="3814" spans="1:4" hidden="1" x14ac:dyDescent="0.2">
      <c r="A3814" t="s">
        <v>8733</v>
      </c>
      <c r="B3814" s="4" t="s">
        <v>14184</v>
      </c>
      <c r="C3814" t="str">
        <f>CONCATENATE(A3814,", ",B3814)</f>
        <v xml:space="preserve">sex prost, </v>
      </c>
    </row>
    <row r="3815" spans="1:4" hidden="1" x14ac:dyDescent="0.2">
      <c r="A3815" t="s">
        <v>8675</v>
      </c>
      <c r="B3815" s="4" t="s">
        <v>14184</v>
      </c>
      <c r="C3815" t="str">
        <f>CONCATENATE(A3815,", ",B3815)</f>
        <v xml:space="preserve">gay sex, </v>
      </c>
    </row>
    <row r="3816" spans="1:4" hidden="1" x14ac:dyDescent="0.2">
      <c r="A3816" t="s">
        <v>8450</v>
      </c>
      <c r="B3816" s="4" t="s">
        <v>14184</v>
      </c>
      <c r="C3816" t="str">
        <f>CONCATENATE(A3816,", ",B3816)</f>
        <v xml:space="preserve">narcotics, </v>
      </c>
    </row>
    <row r="3817" spans="1:4" hidden="1" x14ac:dyDescent="0.2">
      <c r="A3817" t="s">
        <v>8430</v>
      </c>
      <c r="B3817" s="4" t="s">
        <v>14184</v>
      </c>
      <c r="C3817" t="str">
        <f>CONCATENATE(A3817,", ",B3817)</f>
        <v xml:space="preserve">argu trivial, </v>
      </c>
    </row>
    <row r="3818" spans="1:4" hidden="1" x14ac:dyDescent="0.2">
      <c r="A3818" t="s">
        <v>8675</v>
      </c>
      <c r="B3818" s="4" t="s">
        <v>14184</v>
      </c>
      <c r="C3818" t="str">
        <f>CONCATENATE(A3818,", ",B3818)</f>
        <v xml:space="preserve">gay sex, </v>
      </c>
    </row>
    <row r="3819" spans="1:4" hidden="1" x14ac:dyDescent="0.2">
      <c r="A3819" t="s">
        <v>8623</v>
      </c>
      <c r="B3819" s="4" t="s">
        <v>1057</v>
      </c>
      <c r="C3819" t="str">
        <f>CONCATENATE(A3819,", ",B3819)</f>
        <v>argu family, vol mans trial</v>
      </c>
    </row>
    <row r="3820" spans="1:4" hidden="1" x14ac:dyDescent="0.2">
      <c r="A3820" t="s">
        <v>5346</v>
      </c>
      <c r="B3820" s="4" t="s">
        <v>14184</v>
      </c>
      <c r="C3820" t="str">
        <f>CONCATENATE(A3820,", ",B3820)</f>
        <v xml:space="preserve">gay sex ???, </v>
      </c>
    </row>
    <row r="3821" spans="1:4" hidden="1" x14ac:dyDescent="0.2">
      <c r="A3821" t="s">
        <v>8675</v>
      </c>
      <c r="B3821" s="4" t="s">
        <v>14184</v>
      </c>
      <c r="C3821" t="str">
        <f>CONCATENATE(A3821,", ",B3821)</f>
        <v xml:space="preserve">gay sex, </v>
      </c>
    </row>
    <row r="3822" spans="1:4" x14ac:dyDescent="0.2">
      <c r="A3822" t="s">
        <v>8955</v>
      </c>
      <c r="B3822" s="4" t="s">
        <v>14184</v>
      </c>
      <c r="C3822" t="str">
        <f>CONCATENATE(A3822,", ",B3822)</f>
        <v xml:space="preserve">robbery street, </v>
      </c>
      <c r="D3822" t="s">
        <v>11515</v>
      </c>
    </row>
    <row r="3823" spans="1:4" hidden="1" x14ac:dyDescent="0.2">
      <c r="A3823" t="s">
        <v>8430</v>
      </c>
      <c r="B3823" s="4" t="s">
        <v>14184</v>
      </c>
      <c r="C3823" t="str">
        <f>CONCATENATE(A3823,", ",B3823)</f>
        <v xml:space="preserve">argu trivial, </v>
      </c>
    </row>
    <row r="3824" spans="1:4" hidden="1" x14ac:dyDescent="0.2">
      <c r="A3824" t="s">
        <v>8681</v>
      </c>
      <c r="B3824" s="4" t="s">
        <v>14184</v>
      </c>
      <c r="C3824" t="str">
        <f>CONCATENATE(A3824,", ",B3824)</f>
        <v xml:space="preserve">Narcotics, </v>
      </c>
    </row>
    <row r="3825" spans="1:4" x14ac:dyDescent="0.2">
      <c r="A3825" t="s">
        <v>11581</v>
      </c>
      <c r="B3825" s="4" t="s">
        <v>1235</v>
      </c>
      <c r="C3825" t="str">
        <f>CONCATENATE(A3825,", ",B3825)</f>
        <v>robbery, on bus</v>
      </c>
      <c r="D3825" t="s">
        <v>11515</v>
      </c>
    </row>
    <row r="3826" spans="1:4" hidden="1" x14ac:dyDescent="0.2">
      <c r="A3826" t="s">
        <v>8688</v>
      </c>
      <c r="B3826" s="4" t="s">
        <v>14184</v>
      </c>
      <c r="C3826" t="str">
        <f>CONCATENATE(A3826,", ",B3826)</f>
        <v xml:space="preserve">argu alcohol, </v>
      </c>
    </row>
    <row r="3827" spans="1:4" hidden="1" x14ac:dyDescent="0.2">
      <c r="A3827" t="s">
        <v>8430</v>
      </c>
      <c r="B3827" s="4" t="s">
        <v>14184</v>
      </c>
      <c r="C3827" t="str">
        <f>CONCATENATE(A3827,", ",B3827)</f>
        <v xml:space="preserve">argu trivial, </v>
      </c>
    </row>
    <row r="3828" spans="1:4" hidden="1" x14ac:dyDescent="0.2">
      <c r="A3828" t="s">
        <v>5354</v>
      </c>
      <c r="B3828" s="4" t="s">
        <v>14184</v>
      </c>
      <c r="C3828" t="str">
        <f>CONCATENATE(A3828,", ",B3828)</f>
        <v xml:space="preserve">drug argumet, </v>
      </c>
    </row>
    <row r="3829" spans="1:4" hidden="1" x14ac:dyDescent="0.2">
      <c r="A3829" t="s">
        <v>8688</v>
      </c>
      <c r="B3829" s="4" t="s">
        <v>14184</v>
      </c>
      <c r="C3829" t="str">
        <f>CONCATENATE(A3829,", ",B3829)</f>
        <v xml:space="preserve">argu alcohol, </v>
      </c>
    </row>
    <row r="3830" spans="1:4" hidden="1" x14ac:dyDescent="0.2">
      <c r="A3830" t="s">
        <v>12117</v>
      </c>
      <c r="B3830" s="4" t="s">
        <v>5332</v>
      </c>
      <c r="C3830" t="str">
        <f>CONCATENATE(A3830,", ",B3830)</f>
        <v>cop killed, execution</v>
      </c>
    </row>
    <row r="3831" spans="1:4" hidden="1" x14ac:dyDescent="0.2">
      <c r="A3831" t="s">
        <v>8853</v>
      </c>
      <c r="B3831" s="4" t="s">
        <v>14184</v>
      </c>
      <c r="C3831" t="str">
        <f>CONCATENATE(A3831,", ",B3831)</f>
        <v xml:space="preserve">sex triangle, </v>
      </c>
    </row>
    <row r="3832" spans="1:4" x14ac:dyDescent="0.2">
      <c r="A3832" t="s">
        <v>11581</v>
      </c>
      <c r="B3832" s="4" t="s">
        <v>14184</v>
      </c>
      <c r="C3832" t="str">
        <f>CONCATENATE(A3832,", ",B3832)</f>
        <v xml:space="preserve">robbery, </v>
      </c>
      <c r="D3832" t="s">
        <v>11515</v>
      </c>
    </row>
    <row r="3833" spans="1:4" hidden="1" x14ac:dyDescent="0.2">
      <c r="A3833" t="s">
        <v>8434</v>
      </c>
      <c r="B3833" s="4" t="s">
        <v>14184</v>
      </c>
      <c r="C3833" t="str">
        <f>CONCATENATE(A3833,", ",B3833)</f>
        <v xml:space="preserve">argu, </v>
      </c>
    </row>
    <row r="3834" spans="1:4" hidden="1" x14ac:dyDescent="0.2">
      <c r="A3834" t="s">
        <v>5362</v>
      </c>
      <c r="B3834" s="4" t="s">
        <v>14184</v>
      </c>
      <c r="C3834" t="str">
        <f>CONCATENATE(A3834,", ",B3834)</f>
        <v xml:space="preserve">paddy hustle, </v>
      </c>
    </row>
    <row r="3835" spans="1:4" x14ac:dyDescent="0.2">
      <c r="A3835" t="s">
        <v>11581</v>
      </c>
      <c r="B3835" s="4" t="s">
        <v>1238</v>
      </c>
      <c r="C3835" t="str">
        <f>CONCATENATE(A3835,", ",B3835)</f>
        <v>robbery, v.intervened</v>
      </c>
      <c r="D3835" t="s">
        <v>11515</v>
      </c>
    </row>
    <row r="3836" spans="1:4" hidden="1" x14ac:dyDescent="0.2">
      <c r="A3836" t="s">
        <v>8688</v>
      </c>
      <c r="B3836" s="4" t="s">
        <v>14184</v>
      </c>
      <c r="C3836" t="str">
        <f>CONCATENATE(A3836,", ",B3836)</f>
        <v xml:space="preserve">argu alcohol, </v>
      </c>
    </row>
    <row r="3837" spans="1:4" hidden="1" x14ac:dyDescent="0.2">
      <c r="A3837" t="s">
        <v>5316</v>
      </c>
      <c r="B3837" s="4" t="s">
        <v>14184</v>
      </c>
      <c r="C3837" t="str">
        <f>CONCATENATE(A3837,", ",B3837)</f>
        <v xml:space="preserve">sex prostitution, </v>
      </c>
    </row>
    <row r="3838" spans="1:4" hidden="1" x14ac:dyDescent="0.2">
      <c r="A3838" t="s">
        <v>8434</v>
      </c>
      <c r="B3838" s="4" t="s">
        <v>14184</v>
      </c>
      <c r="C3838" t="str">
        <f>CONCATENATE(A3838,", ",B3838)</f>
        <v xml:space="preserve">argu, </v>
      </c>
    </row>
    <row r="3839" spans="1:4" hidden="1" x14ac:dyDescent="0.2">
      <c r="A3839" t="s">
        <v>8434</v>
      </c>
      <c r="B3839" s="4" t="s">
        <v>14184</v>
      </c>
      <c r="C3839" t="str">
        <f>CONCATENATE(A3839,", ",B3839)</f>
        <v xml:space="preserve">argu, </v>
      </c>
    </row>
    <row r="3840" spans="1:4" x14ac:dyDescent="0.2">
      <c r="A3840" t="s">
        <v>8358</v>
      </c>
      <c r="B3840" s="4" t="s">
        <v>14184</v>
      </c>
      <c r="C3840" t="str">
        <f>CONCATENATE(A3840,", ",B3840)</f>
        <v xml:space="preserve">robbery store, </v>
      </c>
      <c r="D3840" t="s">
        <v>11515</v>
      </c>
    </row>
    <row r="3841" spans="1:4" hidden="1" x14ac:dyDescent="0.2">
      <c r="A3841" t="s">
        <v>8450</v>
      </c>
      <c r="B3841" s="4" t="s">
        <v>14184</v>
      </c>
      <c r="C3841" t="str">
        <f>CONCATENATE(A3841,", ",B3841)</f>
        <v xml:space="preserve">narcotics, </v>
      </c>
    </row>
    <row r="3842" spans="1:4" hidden="1" x14ac:dyDescent="0.2">
      <c r="A3842" t="s">
        <v>5372</v>
      </c>
      <c r="B3842" s="4" t="s">
        <v>1065</v>
      </c>
      <c r="C3842" t="str">
        <f>CONCATENATE(A3842,", ",B3842)</f>
        <v xml:space="preserve"> argu, invol man plea</v>
      </c>
    </row>
    <row r="3843" spans="1:4" x14ac:dyDescent="0.2">
      <c r="A3843" t="s">
        <v>4123</v>
      </c>
      <c r="B3843" s="4" t="s">
        <v>14184</v>
      </c>
      <c r="C3843" t="str">
        <f>CONCATENATE(A3843,", ",B3843)</f>
        <v xml:space="preserve">home robbery?, </v>
      </c>
      <c r="D3843" t="s">
        <v>11515</v>
      </c>
    </row>
    <row r="3844" spans="1:4" hidden="1" x14ac:dyDescent="0.2">
      <c r="A3844" t="s">
        <v>5374</v>
      </c>
      <c r="B3844" s="4" t="s">
        <v>1066</v>
      </c>
      <c r="C3844" t="str">
        <f>CONCATENATE(A3844,", ",B3844)</f>
        <v>sex Prostitution, mutilated</v>
      </c>
    </row>
    <row r="3845" spans="1:4" hidden="1" x14ac:dyDescent="0.2">
      <c r="A3845" t="s">
        <v>5376</v>
      </c>
      <c r="B3845" s="4" t="s">
        <v>14184</v>
      </c>
      <c r="C3845" t="str">
        <f>CONCATENATE(A3845,", ",B3845)</f>
        <v xml:space="preserve">sex paddy hust, </v>
      </c>
    </row>
    <row r="3846" spans="1:4" hidden="1" x14ac:dyDescent="0.2">
      <c r="A3846" t="s">
        <v>8434</v>
      </c>
      <c r="B3846" s="4" t="s">
        <v>14184</v>
      </c>
      <c r="C3846" t="str">
        <f>CONCATENATE(A3846,", ",B3846)</f>
        <v xml:space="preserve">argu, </v>
      </c>
    </row>
    <row r="3847" spans="1:4" hidden="1" x14ac:dyDescent="0.2">
      <c r="A3847" t="s">
        <v>8623</v>
      </c>
      <c r="B3847" s="4" t="s">
        <v>14184</v>
      </c>
      <c r="C3847" t="str">
        <f>CONCATENATE(A3847,", ",B3847)</f>
        <v xml:space="preserve">argu family, </v>
      </c>
    </row>
    <row r="3848" spans="1:4" hidden="1" x14ac:dyDescent="0.2">
      <c r="A3848" t="s">
        <v>8675</v>
      </c>
      <c r="B3848" s="4" t="s">
        <v>1052</v>
      </c>
      <c r="C3848" t="str">
        <f>CONCATENATE(A3848,", ",B3848)</f>
        <v>gay sex, exceptional clear</v>
      </c>
    </row>
    <row r="3849" spans="1:4" hidden="1" x14ac:dyDescent="0.2">
      <c r="A3849" t="s">
        <v>8675</v>
      </c>
      <c r="B3849" s="4" t="s">
        <v>1067</v>
      </c>
      <c r="C3849" t="str">
        <f>CONCATENATE(A3849,", ",B3849)</f>
        <v>gay sex, vol man trial</v>
      </c>
    </row>
    <row r="3850" spans="1:4" hidden="1" x14ac:dyDescent="0.2">
      <c r="A3850" t="s">
        <v>5382</v>
      </c>
      <c r="B3850" s="4" t="s">
        <v>14184</v>
      </c>
      <c r="C3850" t="str">
        <f>CONCATENATE(A3850,", ",B3850)</f>
        <v xml:space="preserve">robb purse sna, </v>
      </c>
    </row>
    <row r="3851" spans="1:4" hidden="1" x14ac:dyDescent="0.2">
      <c r="A3851" t="s">
        <v>8688</v>
      </c>
      <c r="B3851" s="4" t="s">
        <v>14184</v>
      </c>
      <c r="C3851" t="str">
        <f>CONCATENATE(A3851,", ",B3851)</f>
        <v xml:space="preserve">argu alcohol, </v>
      </c>
    </row>
    <row r="3852" spans="1:4" x14ac:dyDescent="0.2">
      <c r="A3852" t="s">
        <v>4123</v>
      </c>
      <c r="B3852" s="4" t="s">
        <v>14184</v>
      </c>
      <c r="C3852" t="str">
        <f>CONCATENATE(A3852,", ",B3852)</f>
        <v xml:space="preserve">home robbery?, </v>
      </c>
      <c r="D3852" t="s">
        <v>11515</v>
      </c>
    </row>
    <row r="3853" spans="1:4" x14ac:dyDescent="0.2">
      <c r="A3853" t="s">
        <v>4144</v>
      </c>
      <c r="B3853" s="4" t="s">
        <v>14184</v>
      </c>
      <c r="C3853" t="str">
        <f>CONCATENATE(A3853,", ",B3853)</f>
        <v xml:space="preserve">robbery? Burg gay?, </v>
      </c>
      <c r="D3853" t="s">
        <v>11515</v>
      </c>
    </row>
    <row r="3854" spans="1:4" hidden="1" x14ac:dyDescent="0.2">
      <c r="A3854" t="s">
        <v>8620</v>
      </c>
      <c r="B3854" s="4" t="s">
        <v>14184</v>
      </c>
      <c r="C3854" t="str">
        <f>CONCATENATE(A3854,", ",B3854)</f>
        <v xml:space="preserve">family argu, </v>
      </c>
    </row>
    <row r="3855" spans="1:4" hidden="1" x14ac:dyDescent="0.2">
      <c r="A3855" t="s">
        <v>12117</v>
      </c>
      <c r="B3855" s="4" t="s">
        <v>14184</v>
      </c>
      <c r="C3855" t="str">
        <f>CONCATENATE(A3855,", ",B3855)</f>
        <v xml:space="preserve">cop killed, </v>
      </c>
    </row>
    <row r="3856" spans="1:4" hidden="1" x14ac:dyDescent="0.2">
      <c r="A3856" t="s">
        <v>5316</v>
      </c>
      <c r="B3856" s="4" t="s">
        <v>1068</v>
      </c>
      <c r="C3856" t="str">
        <f>CONCATENATE(A3856,", ",B3856)</f>
        <v>sex prostitution, dupe for this guy</v>
      </c>
    </row>
    <row r="3857" spans="1:4" hidden="1" x14ac:dyDescent="0.2">
      <c r="A3857" t="s">
        <v>8620</v>
      </c>
      <c r="B3857" s="4" t="s">
        <v>14184</v>
      </c>
      <c r="C3857" t="str">
        <f>CONCATENATE(A3857,", ",B3857)</f>
        <v xml:space="preserve">family argu, </v>
      </c>
    </row>
    <row r="3858" spans="1:4" hidden="1" x14ac:dyDescent="0.2">
      <c r="A3858" t="s">
        <v>8675</v>
      </c>
      <c r="B3858" s="4" t="s">
        <v>14184</v>
      </c>
      <c r="C3858" t="str">
        <f>CONCATENATE(A3858,", ",B3858)</f>
        <v xml:space="preserve">gay sex, </v>
      </c>
    </row>
    <row r="3859" spans="1:4" hidden="1" x14ac:dyDescent="0.2">
      <c r="A3859" t="s">
        <v>8450</v>
      </c>
      <c r="B3859" s="4" t="s">
        <v>14184</v>
      </c>
      <c r="C3859" t="str">
        <f>CONCATENATE(A3859,", ",B3859)</f>
        <v xml:space="preserve">narcotics, </v>
      </c>
    </row>
    <row r="3860" spans="1:4" hidden="1" x14ac:dyDescent="0.2">
      <c r="A3860" t="s">
        <v>8675</v>
      </c>
      <c r="B3860" s="4" t="s">
        <v>14184</v>
      </c>
      <c r="C3860" t="str">
        <f>CONCATENATE(A3860,", ",B3860)</f>
        <v xml:space="preserve">gay sex, </v>
      </c>
    </row>
    <row r="3861" spans="1:4" hidden="1" x14ac:dyDescent="0.2">
      <c r="A3861" t="s">
        <v>8623</v>
      </c>
      <c r="B3861" s="4" t="s">
        <v>14184</v>
      </c>
      <c r="C3861" t="str">
        <f>CONCATENATE(A3861,", ",B3861)</f>
        <v xml:space="preserve">argu family, </v>
      </c>
    </row>
    <row r="3862" spans="1:4" x14ac:dyDescent="0.2">
      <c r="A3862" t="s">
        <v>11581</v>
      </c>
      <c r="B3862" s="4" t="s">
        <v>14184</v>
      </c>
      <c r="C3862" t="str">
        <f>CONCATENATE(A3862,", ",B3862)</f>
        <v xml:space="preserve">robbery, </v>
      </c>
      <c r="D3862" t="s">
        <v>11515</v>
      </c>
    </row>
    <row r="3863" spans="1:4" hidden="1" x14ac:dyDescent="0.2">
      <c r="A3863" t="s">
        <v>8675</v>
      </c>
      <c r="B3863" s="4" t="s">
        <v>14184</v>
      </c>
      <c r="C3863" t="str">
        <f>CONCATENATE(A3863,", ",B3863)</f>
        <v xml:space="preserve">gay sex, </v>
      </c>
    </row>
    <row r="3864" spans="1:4" hidden="1" x14ac:dyDescent="0.2">
      <c r="A3864" t="s">
        <v>8430</v>
      </c>
      <c r="B3864" s="4" t="s">
        <v>14184</v>
      </c>
      <c r="C3864" t="str">
        <f>CONCATENATE(A3864,", ",B3864)</f>
        <v xml:space="preserve">argu trivial, </v>
      </c>
    </row>
    <row r="3865" spans="1:4" hidden="1" x14ac:dyDescent="0.2">
      <c r="A3865" t="s">
        <v>8675</v>
      </c>
      <c r="B3865" s="4" t="s">
        <v>14184</v>
      </c>
      <c r="C3865" t="str">
        <f>CONCATENATE(A3865,", ",B3865)</f>
        <v xml:space="preserve">gay sex, </v>
      </c>
    </row>
    <row r="3866" spans="1:4" hidden="1" x14ac:dyDescent="0.2">
      <c r="A3866" t="s">
        <v>5399</v>
      </c>
      <c r="B3866" s="4" t="s">
        <v>14184</v>
      </c>
      <c r="C3866" t="str">
        <f>CONCATENATE(A3866,", ",B3866)</f>
        <v xml:space="preserve">argum trivial, </v>
      </c>
    </row>
    <row r="3867" spans="1:4" hidden="1" x14ac:dyDescent="0.2">
      <c r="A3867" t="s">
        <v>8430</v>
      </c>
      <c r="B3867" s="4" t="s">
        <v>14184</v>
      </c>
      <c r="C3867" t="str">
        <f>CONCATENATE(A3867,", ",B3867)</f>
        <v xml:space="preserve">argu trivial, </v>
      </c>
    </row>
    <row r="3868" spans="1:4" hidden="1" x14ac:dyDescent="0.2">
      <c r="A3868" t="s">
        <v>8430</v>
      </c>
      <c r="B3868" s="4" t="s">
        <v>14184</v>
      </c>
      <c r="C3868" t="str">
        <f>CONCATENATE(A3868,", ",B3868)</f>
        <v xml:space="preserve">argu trivial, </v>
      </c>
    </row>
    <row r="3869" spans="1:4" hidden="1" x14ac:dyDescent="0.2">
      <c r="A3869" t="s">
        <v>8853</v>
      </c>
      <c r="B3869" s="4" t="s">
        <v>14184</v>
      </c>
      <c r="C3869" t="str">
        <f>CONCATENATE(A3869,", ",B3869)</f>
        <v xml:space="preserve">sex triangle, </v>
      </c>
    </row>
    <row r="3870" spans="1:4" hidden="1" x14ac:dyDescent="0.2">
      <c r="A3870" t="s">
        <v>8623</v>
      </c>
      <c r="B3870" s="4" t="s">
        <v>7656</v>
      </c>
      <c r="C3870" t="str">
        <f>CONCATENATE(A3870,", ",B3870)</f>
        <v>argu family, not guilty</v>
      </c>
    </row>
    <row r="3871" spans="1:4" hidden="1" x14ac:dyDescent="0.2">
      <c r="A3871" t="s">
        <v>8688</v>
      </c>
      <c r="B3871" s="4" t="s">
        <v>1069</v>
      </c>
      <c r="C3871" t="str">
        <f>CONCATENATE(A3871,", ",B3871)</f>
        <v>argu alcohol, invol mans plea</v>
      </c>
    </row>
    <row r="3872" spans="1:4" hidden="1" x14ac:dyDescent="0.2">
      <c r="A3872" t="s">
        <v>11830</v>
      </c>
      <c r="B3872" s="4" t="s">
        <v>14184</v>
      </c>
      <c r="C3872" t="str">
        <f>CONCATENATE(A3872,", ",B3872)</f>
        <v xml:space="preserve">sus 801, </v>
      </c>
    </row>
    <row r="3873" spans="1:4" hidden="1" x14ac:dyDescent="0.2">
      <c r="A3873" t="s">
        <v>5406</v>
      </c>
      <c r="B3873" s="4" t="s">
        <v>14184</v>
      </c>
      <c r="C3873" t="str">
        <f>CONCATENATE(A3873,", ",B3873)</f>
        <v xml:space="preserve">sex porno??, </v>
      </c>
    </row>
    <row r="3874" spans="1:4" hidden="1" x14ac:dyDescent="0.2">
      <c r="A3874" t="s">
        <v>8450</v>
      </c>
      <c r="B3874" s="4" t="s">
        <v>14184</v>
      </c>
      <c r="C3874" t="str">
        <f>CONCATENATE(A3874,", ",B3874)</f>
        <v xml:space="preserve">narcotics, </v>
      </c>
    </row>
    <row r="3875" spans="1:4" x14ac:dyDescent="0.2">
      <c r="A3875" t="s">
        <v>11996</v>
      </c>
      <c r="B3875" s="4" t="s">
        <v>14184</v>
      </c>
      <c r="C3875" t="str">
        <f>CONCATENATE(A3875,", ",B3875)</f>
        <v xml:space="preserve">robbery?, </v>
      </c>
      <c r="D3875" t="s">
        <v>11515</v>
      </c>
    </row>
    <row r="3876" spans="1:4" hidden="1" x14ac:dyDescent="0.2">
      <c r="A3876" t="s">
        <v>11644</v>
      </c>
      <c r="B3876" s="4" t="s">
        <v>14184</v>
      </c>
      <c r="C3876" t="str">
        <f>CONCATENATE(A3876,", ",B3876)</f>
        <v xml:space="preserve">revenge, </v>
      </c>
    </row>
    <row r="3877" spans="1:4" hidden="1" x14ac:dyDescent="0.2">
      <c r="A3877" t="s">
        <v>8688</v>
      </c>
      <c r="B3877" s="4" t="s">
        <v>14184</v>
      </c>
      <c r="C3877" t="str">
        <f>CONCATENATE(A3877,", ",B3877)</f>
        <v xml:space="preserve">argu alcohol, </v>
      </c>
    </row>
    <row r="3878" spans="1:4" hidden="1" x14ac:dyDescent="0.2">
      <c r="A3878" t="s">
        <v>8688</v>
      </c>
      <c r="B3878" s="4" t="s">
        <v>14184</v>
      </c>
      <c r="C3878" t="str">
        <f>CONCATENATE(A3878,", ",B3878)</f>
        <v xml:space="preserve">argu alcohol, </v>
      </c>
    </row>
    <row r="3879" spans="1:4" hidden="1" x14ac:dyDescent="0.2">
      <c r="A3879" t="s">
        <v>5413</v>
      </c>
      <c r="B3879" s="4" t="s">
        <v>14184</v>
      </c>
      <c r="C3879" t="str">
        <f>CONCATENATE(A3879,", ",B3879)</f>
        <v xml:space="preserve">revenge??, </v>
      </c>
    </row>
    <row r="3880" spans="1:4" hidden="1" x14ac:dyDescent="0.2">
      <c r="A3880" t="s">
        <v>5415</v>
      </c>
      <c r="B3880" s="4" t="s">
        <v>14184</v>
      </c>
      <c r="C3880" t="str">
        <f>CONCATENATE(A3880,", ",B3880)</f>
        <v xml:space="preserve">alco argu, </v>
      </c>
    </row>
    <row r="3881" spans="1:4" hidden="1" x14ac:dyDescent="0.2">
      <c r="A3881" t="s">
        <v>5029</v>
      </c>
      <c r="B3881" s="4" t="s">
        <v>14184</v>
      </c>
      <c r="C3881" t="str">
        <f>CONCATENATE(A3881,", ",B3881)</f>
        <v xml:space="preserve">argu alco, </v>
      </c>
    </row>
    <row r="3882" spans="1:4" hidden="1" x14ac:dyDescent="0.2">
      <c r="A3882" t="s">
        <v>8675</v>
      </c>
      <c r="B3882" s="4" t="s">
        <v>14184</v>
      </c>
      <c r="C3882" t="str">
        <f>CONCATENATE(A3882,", ",B3882)</f>
        <v xml:space="preserve">gay sex, </v>
      </c>
    </row>
    <row r="3883" spans="1:4" x14ac:dyDescent="0.2">
      <c r="A3883" t="s">
        <v>11581</v>
      </c>
      <c r="B3883" s="4" t="s">
        <v>14184</v>
      </c>
      <c r="C3883" t="str">
        <f>CONCATENATE(A3883,", ",B3883)</f>
        <v xml:space="preserve">robbery, </v>
      </c>
      <c r="D3883" t="s">
        <v>11515</v>
      </c>
    </row>
    <row r="3884" spans="1:4" hidden="1" x14ac:dyDescent="0.2">
      <c r="A3884" t="s">
        <v>5421</v>
      </c>
      <c r="B3884" s="4" t="s">
        <v>14184</v>
      </c>
      <c r="C3884" t="str">
        <f>CONCATENATE(A3884,", ",B3884)</f>
        <v xml:space="preserve">argu /sex, </v>
      </c>
    </row>
    <row r="3885" spans="1:4" x14ac:dyDescent="0.2">
      <c r="A3885" t="s">
        <v>4222</v>
      </c>
      <c r="B3885" s="4" t="s">
        <v>1250</v>
      </c>
      <c r="C3885" t="str">
        <f>CONCATENATE(A3885,", ",B3885)</f>
        <v>storekeeper, not a robbery?</v>
      </c>
      <c r="D3885" t="s">
        <v>11515</v>
      </c>
    </row>
    <row r="3886" spans="1:4" x14ac:dyDescent="0.2">
      <c r="A3886" t="s">
        <v>11581</v>
      </c>
      <c r="B3886" s="4" t="s">
        <v>14184</v>
      </c>
      <c r="C3886" t="str">
        <f>CONCATENATE(A3886,", ",B3886)</f>
        <v xml:space="preserve">robbery, </v>
      </c>
      <c r="D3886" t="s">
        <v>11515</v>
      </c>
    </row>
    <row r="3887" spans="1:4" hidden="1" x14ac:dyDescent="0.2">
      <c r="A3887" t="s">
        <v>8675</v>
      </c>
      <c r="B3887" s="4" t="s">
        <v>14184</v>
      </c>
      <c r="C3887" t="str">
        <f>CONCATENATE(A3887,", ",B3887)</f>
        <v xml:space="preserve">gay sex, </v>
      </c>
    </row>
    <row r="3888" spans="1:4" hidden="1" x14ac:dyDescent="0.2">
      <c r="A3888" t="s">
        <v>8450</v>
      </c>
      <c r="B3888" s="4" t="s">
        <v>14184</v>
      </c>
      <c r="C3888" t="str">
        <f>CONCATENATE(A3888,", ",B3888)</f>
        <v xml:space="preserve">narcotics, </v>
      </c>
    </row>
    <row r="3889" spans="1:4" hidden="1" x14ac:dyDescent="0.2">
      <c r="A3889" t="s">
        <v>8688</v>
      </c>
      <c r="B3889" s="4" t="s">
        <v>14184</v>
      </c>
      <c r="C3889" t="str">
        <f>CONCATENATE(A3889,", ",B3889)</f>
        <v xml:space="preserve">argu alcohol, </v>
      </c>
    </row>
    <row r="3890" spans="1:4" hidden="1" x14ac:dyDescent="0.2">
      <c r="A3890" t="s">
        <v>8675</v>
      </c>
      <c r="B3890" s="4" t="s">
        <v>14184</v>
      </c>
      <c r="C3890" t="str">
        <f>CONCATENATE(A3890,", ",B3890)</f>
        <v xml:space="preserve">gay sex, </v>
      </c>
    </row>
    <row r="3891" spans="1:4" x14ac:dyDescent="0.2">
      <c r="A3891" t="s">
        <v>4265</v>
      </c>
      <c r="B3891" s="4" t="s">
        <v>14184</v>
      </c>
      <c r="C3891" t="str">
        <f>CONCATENATE(A3891,", ",B3891)</f>
        <v xml:space="preserve">Brinks robbery, </v>
      </c>
      <c r="D3891" t="s">
        <v>11515</v>
      </c>
    </row>
    <row r="3892" spans="1:4" hidden="1" x14ac:dyDescent="0.2">
      <c r="A3892" t="s">
        <v>8620</v>
      </c>
      <c r="B3892" s="4" t="s">
        <v>14184</v>
      </c>
      <c r="C3892" t="str">
        <f>CONCATENATE(A3892,", ",B3892)</f>
        <v xml:space="preserve">family argu, </v>
      </c>
    </row>
    <row r="3893" spans="1:4" hidden="1" x14ac:dyDescent="0.2">
      <c r="A3893" t="s">
        <v>5029</v>
      </c>
      <c r="B3893" s="4" t="s">
        <v>14184</v>
      </c>
      <c r="C3893" t="str">
        <f>CONCATENATE(A3893,", ",B3893)</f>
        <v xml:space="preserve">argu alco, </v>
      </c>
    </row>
    <row r="3894" spans="1:4" hidden="1" x14ac:dyDescent="0.2">
      <c r="A3894" t="s">
        <v>8623</v>
      </c>
      <c r="B3894" s="4" t="s">
        <v>14184</v>
      </c>
      <c r="C3894" t="str">
        <f>CONCATENATE(A3894,", ",B3894)</f>
        <v xml:space="preserve">argu family, </v>
      </c>
    </row>
    <row r="3895" spans="1:4" hidden="1" x14ac:dyDescent="0.2">
      <c r="A3895" t="s">
        <v>8623</v>
      </c>
      <c r="B3895" s="4" t="s">
        <v>14184</v>
      </c>
      <c r="C3895" t="str">
        <f>CONCATENATE(A3895,", ",B3895)</f>
        <v xml:space="preserve">argu family, </v>
      </c>
    </row>
    <row r="3896" spans="1:4" x14ac:dyDescent="0.2">
      <c r="A3896" t="s">
        <v>11666</v>
      </c>
      <c r="B3896" s="4" t="s">
        <v>1259</v>
      </c>
      <c r="C3896" t="str">
        <f>CONCATENATE(A3896,", ",B3896)</f>
        <v>Robbery?, found dead</v>
      </c>
      <c r="D3896" t="s">
        <v>11515</v>
      </c>
    </row>
    <row r="3897" spans="1:4" x14ac:dyDescent="0.2">
      <c r="A3897" t="s">
        <v>4303</v>
      </c>
      <c r="B3897" s="4" t="s">
        <v>14184</v>
      </c>
      <c r="C3897" t="str">
        <f>CONCATENATE(A3897,", ",B3897)</f>
        <v xml:space="preserve">robbery gas station, </v>
      </c>
      <c r="D3897" t="s">
        <v>11515</v>
      </c>
    </row>
    <row r="3898" spans="1:4" hidden="1" x14ac:dyDescent="0.2">
      <c r="A3898" t="s">
        <v>8450</v>
      </c>
      <c r="B3898" s="4" t="s">
        <v>14184</v>
      </c>
      <c r="C3898" t="str">
        <f>CONCATENATE(A3898,", ",B3898)</f>
        <v xml:space="preserve">narcotics, </v>
      </c>
    </row>
    <row r="3899" spans="1:4" hidden="1" x14ac:dyDescent="0.2">
      <c r="A3899" t="s">
        <v>5434</v>
      </c>
      <c r="B3899" s="4" t="s">
        <v>14184</v>
      </c>
      <c r="C3899" t="str">
        <f>CONCATENATE(A3899,", ",B3899)</f>
        <v xml:space="preserve">familly argu, </v>
      </c>
    </row>
    <row r="3900" spans="1:4" hidden="1" x14ac:dyDescent="0.2">
      <c r="A3900" t="s">
        <v>8675</v>
      </c>
      <c r="B3900" s="4" t="s">
        <v>14184</v>
      </c>
      <c r="C3900" t="str">
        <f>CONCATENATE(A3900,", ",B3900)</f>
        <v xml:space="preserve">gay sex, </v>
      </c>
    </row>
    <row r="3901" spans="1:4" hidden="1" x14ac:dyDescent="0.2">
      <c r="A3901" t="s">
        <v>5332</v>
      </c>
      <c r="B3901" s="4" t="s">
        <v>14184</v>
      </c>
      <c r="C3901" t="str">
        <f>CONCATENATE(A3901,", ",B3901)</f>
        <v xml:space="preserve">execution, </v>
      </c>
    </row>
    <row r="3902" spans="1:4" hidden="1" x14ac:dyDescent="0.2">
      <c r="A3902" t="s">
        <v>8623</v>
      </c>
      <c r="B3902" s="4" t="s">
        <v>14184</v>
      </c>
      <c r="C3902" t="str">
        <f>CONCATENATE(A3902,", ",B3902)</f>
        <v xml:space="preserve">argu family, </v>
      </c>
    </row>
    <row r="3903" spans="1:4" hidden="1" x14ac:dyDescent="0.2">
      <c r="A3903" t="s">
        <v>8430</v>
      </c>
      <c r="B3903" s="4" t="s">
        <v>14184</v>
      </c>
      <c r="C3903" t="str">
        <f>CONCATENATE(A3903,", ",B3903)</f>
        <v xml:space="preserve">argu trivial, </v>
      </c>
    </row>
    <row r="3904" spans="1:4" x14ac:dyDescent="0.2">
      <c r="A3904" t="s">
        <v>11581</v>
      </c>
      <c r="B3904" s="4" t="s">
        <v>14184</v>
      </c>
      <c r="C3904" t="str">
        <f>CONCATENATE(A3904,", ",B3904)</f>
        <v xml:space="preserve">robbery, </v>
      </c>
      <c r="D3904" t="s">
        <v>11515</v>
      </c>
    </row>
    <row r="3905" spans="1:4" hidden="1" x14ac:dyDescent="0.2">
      <c r="A3905" t="s">
        <v>11644</v>
      </c>
      <c r="B3905" s="4" t="s">
        <v>14184</v>
      </c>
      <c r="C3905" t="str">
        <f>CONCATENATE(A3905,", ",B3905)</f>
        <v xml:space="preserve">revenge, </v>
      </c>
    </row>
    <row r="3906" spans="1:4" hidden="1" x14ac:dyDescent="0.2">
      <c r="A3906" t="s">
        <v>8450</v>
      </c>
      <c r="B3906" s="4" t="s">
        <v>14184</v>
      </c>
      <c r="C3906" t="str">
        <f>CONCATENATE(A3906,", ",B3906)</f>
        <v xml:space="preserve">narcotics, </v>
      </c>
    </row>
    <row r="3907" spans="1:4" hidden="1" x14ac:dyDescent="0.2">
      <c r="A3907" t="s">
        <v>8412</v>
      </c>
      <c r="B3907" s="4" t="s">
        <v>14184</v>
      </c>
      <c r="C3907" t="str">
        <f>CONCATENATE(A3907,", ",B3907)</f>
        <v xml:space="preserve">argu sex, </v>
      </c>
    </row>
    <row r="3908" spans="1:4" x14ac:dyDescent="0.2">
      <c r="A3908" t="s">
        <v>5551</v>
      </c>
      <c r="B3908" s="4" t="s">
        <v>14184</v>
      </c>
      <c r="C3908" t="str">
        <f>CONCATENATE(A3908,", ",B3908)</f>
        <v xml:space="preserve">robbery purse, </v>
      </c>
      <c r="D3908" t="s">
        <v>11515</v>
      </c>
    </row>
    <row r="3909" spans="1:4" hidden="1" x14ac:dyDescent="0.2">
      <c r="A3909" t="s">
        <v>5444</v>
      </c>
      <c r="B3909" s="4" t="s">
        <v>14184</v>
      </c>
      <c r="C3909" t="str">
        <f>CONCATENATE(A3909,", ",B3909)</f>
        <v xml:space="preserve">stomped baby, </v>
      </c>
    </row>
    <row r="3910" spans="1:4" x14ac:dyDescent="0.2">
      <c r="A3910" t="s">
        <v>11581</v>
      </c>
      <c r="B3910" s="4" t="s">
        <v>14184</v>
      </c>
      <c r="C3910" t="str">
        <f>CONCATENATE(A3910,", ",B3910)</f>
        <v xml:space="preserve">robbery, </v>
      </c>
      <c r="D3910" t="s">
        <v>11515</v>
      </c>
    </row>
    <row r="3911" spans="1:4" hidden="1" x14ac:dyDescent="0.2">
      <c r="A3911" t="s">
        <v>8623</v>
      </c>
      <c r="B3911" s="4" t="s">
        <v>14184</v>
      </c>
      <c r="C3911" t="str">
        <f>CONCATENATE(A3911,", ",B3911)</f>
        <v xml:space="preserve">argu family, </v>
      </c>
    </row>
    <row r="3912" spans="1:4" hidden="1" x14ac:dyDescent="0.2">
      <c r="A3912" t="s">
        <v>8450</v>
      </c>
      <c r="B3912" s="4" t="s">
        <v>14184</v>
      </c>
      <c r="C3912" t="str">
        <f>CONCATENATE(A3912,", ",B3912)</f>
        <v xml:space="preserve">narcotics, </v>
      </c>
    </row>
    <row r="3913" spans="1:4" hidden="1" x14ac:dyDescent="0.2">
      <c r="A3913" t="s">
        <v>8450</v>
      </c>
      <c r="B3913" s="4" t="s">
        <v>14184</v>
      </c>
      <c r="C3913" t="str">
        <f>CONCATENATE(A3913,", ",B3913)</f>
        <v xml:space="preserve">narcotics, </v>
      </c>
    </row>
    <row r="3914" spans="1:4" hidden="1" x14ac:dyDescent="0.2">
      <c r="A3914" t="s">
        <v>8430</v>
      </c>
      <c r="B3914" s="4" t="s">
        <v>14184</v>
      </c>
      <c r="C3914" t="str">
        <f>CONCATENATE(A3914,", ",B3914)</f>
        <v xml:space="preserve">argu trivial, </v>
      </c>
    </row>
    <row r="3915" spans="1:4" hidden="1" x14ac:dyDescent="0.2">
      <c r="A3915" t="s">
        <v>8430</v>
      </c>
      <c r="B3915" s="4" t="s">
        <v>14184</v>
      </c>
      <c r="C3915" t="str">
        <f>CONCATENATE(A3915,", ",B3915)</f>
        <v xml:space="preserve">argu trivial, </v>
      </c>
    </row>
    <row r="3916" spans="1:4" hidden="1" x14ac:dyDescent="0.2">
      <c r="A3916" t="s">
        <v>8430</v>
      </c>
      <c r="B3916" s="4" t="s">
        <v>14184</v>
      </c>
      <c r="C3916" t="str">
        <f>CONCATENATE(A3916,", ",B3916)</f>
        <v xml:space="preserve">argu trivial, </v>
      </c>
    </row>
    <row r="3917" spans="1:4" hidden="1" x14ac:dyDescent="0.2">
      <c r="A3917" t="s">
        <v>8450</v>
      </c>
      <c r="B3917" s="4" t="s">
        <v>1071</v>
      </c>
      <c r="C3917" t="str">
        <f>CONCATENATE(A3917,", ",B3917)</f>
        <v>narcotics, s. deceased?</v>
      </c>
    </row>
    <row r="3918" spans="1:4" hidden="1" x14ac:dyDescent="0.2">
      <c r="A3918" t="s">
        <v>8450</v>
      </c>
      <c r="B3918" s="4" t="s">
        <v>14184</v>
      </c>
      <c r="C3918" t="str">
        <f>CONCATENATE(A3918,", ",B3918)</f>
        <v xml:space="preserve">narcotics, </v>
      </c>
    </row>
    <row r="3919" spans="1:4" hidden="1" x14ac:dyDescent="0.2">
      <c r="A3919" t="s">
        <v>8688</v>
      </c>
      <c r="B3919" s="4" t="s">
        <v>14184</v>
      </c>
      <c r="C3919" t="str">
        <f>CONCATENATE(A3919,", ",B3919)</f>
        <v xml:space="preserve">argu alcohol, </v>
      </c>
    </row>
    <row r="3920" spans="1:4" hidden="1" x14ac:dyDescent="0.2">
      <c r="A3920" t="s">
        <v>8675</v>
      </c>
      <c r="B3920" s="4" t="s">
        <v>14184</v>
      </c>
      <c r="C3920" t="str">
        <f>CONCATENATE(A3920,", ",B3920)</f>
        <v xml:space="preserve">gay sex, </v>
      </c>
    </row>
    <row r="3921" spans="1:6" hidden="1" x14ac:dyDescent="0.2">
      <c r="A3921" t="s">
        <v>8620</v>
      </c>
      <c r="B3921" s="4" t="s">
        <v>14184</v>
      </c>
      <c r="C3921" t="str">
        <f>CONCATENATE(A3921,", ",B3921)</f>
        <v xml:space="preserve">family argu, </v>
      </c>
    </row>
    <row r="3922" spans="1:6" hidden="1" x14ac:dyDescent="0.2">
      <c r="A3922" t="s">
        <v>5316</v>
      </c>
      <c r="B3922" s="4" t="s">
        <v>14184</v>
      </c>
      <c r="C3922" t="str">
        <f>CONCATENATE(A3922,", ",B3922)</f>
        <v xml:space="preserve">sex prostitution, </v>
      </c>
    </row>
    <row r="3923" spans="1:6" x14ac:dyDescent="0.2">
      <c r="A3923" t="s">
        <v>11581</v>
      </c>
      <c r="B3923" s="4" t="s">
        <v>8031</v>
      </c>
      <c r="C3923" t="str">
        <f>CONCATENATE(A3923,", ",B3923)</f>
        <v>robbery, home invasion</v>
      </c>
      <c r="D3923" t="s">
        <v>11515</v>
      </c>
    </row>
    <row r="3924" spans="1:6" hidden="1" x14ac:dyDescent="0.2">
      <c r="A3924" t="s">
        <v>8450</v>
      </c>
      <c r="B3924" s="4" t="s">
        <v>14184</v>
      </c>
      <c r="C3924" t="str">
        <f>CONCATENATE(A3924,", ",B3924)</f>
        <v xml:space="preserve">narcotics, </v>
      </c>
    </row>
    <row r="3925" spans="1:6" x14ac:dyDescent="0.2">
      <c r="A3925" t="s">
        <v>4343</v>
      </c>
      <c r="B3925" s="4" t="s">
        <v>11720</v>
      </c>
      <c r="C3925" t="str">
        <f>CONCATENATE(A3925,", ",B3925)</f>
        <v>robbery-patron, saloon</v>
      </c>
      <c r="D3925" t="s">
        <v>11515</v>
      </c>
      <c r="F3925" t="s">
        <v>23251</v>
      </c>
    </row>
    <row r="3926" spans="1:6" hidden="1" x14ac:dyDescent="0.2">
      <c r="A3926" t="s">
        <v>5462</v>
      </c>
      <c r="B3926" s="4" t="s">
        <v>1072</v>
      </c>
      <c r="C3926" t="str">
        <f>CONCATENATE(A3926,", ",B3926)</f>
        <v>russian roulette, shot in chest</v>
      </c>
    </row>
    <row r="3927" spans="1:6" hidden="1" x14ac:dyDescent="0.2">
      <c r="A3927" t="s">
        <v>11830</v>
      </c>
      <c r="B3927" s="4" t="s">
        <v>14184</v>
      </c>
      <c r="C3927" t="str">
        <f>CONCATENATE(A3927,", ",B3927)</f>
        <v xml:space="preserve">sus 801, </v>
      </c>
    </row>
    <row r="3928" spans="1:6" hidden="1" x14ac:dyDescent="0.2">
      <c r="A3928" t="s">
        <v>5465</v>
      </c>
      <c r="B3928" s="4" t="s">
        <v>14184</v>
      </c>
      <c r="C3928" t="str">
        <f>CONCATENATE(A3928,", ",B3928)</f>
        <v xml:space="preserve">Dare, </v>
      </c>
    </row>
    <row r="3929" spans="1:6" hidden="1" x14ac:dyDescent="0.2">
      <c r="A3929" t="s">
        <v>8688</v>
      </c>
      <c r="B3929" s="4" t="s">
        <v>14184</v>
      </c>
      <c r="C3929" t="str">
        <f>CONCATENATE(A3929,", ",B3929)</f>
        <v xml:space="preserve">argu alcohol, </v>
      </c>
    </row>
    <row r="3930" spans="1:6" hidden="1" x14ac:dyDescent="0.2">
      <c r="A3930" t="s">
        <v>4982</v>
      </c>
      <c r="B3930" s="4" t="s">
        <v>14184</v>
      </c>
      <c r="C3930" t="str">
        <f>CONCATENATE(A3930,", ",B3930)</f>
        <v xml:space="preserve">argu fight, </v>
      </c>
    </row>
    <row r="3931" spans="1:6" hidden="1" x14ac:dyDescent="0.2">
      <c r="A3931" t="s">
        <v>8623</v>
      </c>
      <c r="B3931" s="4" t="s">
        <v>14184</v>
      </c>
      <c r="C3931" t="str">
        <f>CONCATENATE(A3931,", ",B3931)</f>
        <v xml:space="preserve">argu family, </v>
      </c>
    </row>
    <row r="3932" spans="1:6" hidden="1" x14ac:dyDescent="0.2">
      <c r="A3932" t="s">
        <v>8853</v>
      </c>
      <c r="B3932" s="4" t="s">
        <v>14184</v>
      </c>
      <c r="C3932" t="str">
        <f>CONCATENATE(A3932,", ",B3932)</f>
        <v xml:space="preserve">sex triangle, </v>
      </c>
    </row>
    <row r="3933" spans="1:6" x14ac:dyDescent="0.2">
      <c r="A3933" t="s">
        <v>11996</v>
      </c>
      <c r="B3933" s="4" t="s">
        <v>14184</v>
      </c>
      <c r="C3933" t="str">
        <f>CONCATENATE(A3933,", ",B3933)</f>
        <v xml:space="preserve">robbery?, </v>
      </c>
      <c r="D3933" t="s">
        <v>11515</v>
      </c>
    </row>
    <row r="3934" spans="1:6" hidden="1" x14ac:dyDescent="0.2">
      <c r="A3934" t="s">
        <v>5009</v>
      </c>
      <c r="B3934" s="4" t="s">
        <v>14184</v>
      </c>
      <c r="C3934" t="str">
        <f>CONCATENATE(A3934,", ",B3934)</f>
        <v xml:space="preserve">child beating, </v>
      </c>
    </row>
    <row r="3935" spans="1:6" x14ac:dyDescent="0.2">
      <c r="A3935" t="s">
        <v>11581</v>
      </c>
      <c r="B3935" s="4" t="s">
        <v>14184</v>
      </c>
      <c r="C3935" t="str">
        <f>CONCATENATE(A3935,", ",B3935)</f>
        <v xml:space="preserve">robbery, </v>
      </c>
      <c r="D3935" t="s">
        <v>11515</v>
      </c>
    </row>
    <row r="3936" spans="1:6" hidden="1" x14ac:dyDescent="0.2">
      <c r="A3936" t="s">
        <v>4970</v>
      </c>
      <c r="B3936" s="4" t="s">
        <v>1073</v>
      </c>
      <c r="C3936" t="str">
        <f>CONCATENATE(A3936,", ",B3936)</f>
        <v>gay lesbian, died 9/13/71</v>
      </c>
    </row>
    <row r="3937" spans="1:4" hidden="1" x14ac:dyDescent="0.2">
      <c r="A3937" t="s">
        <v>8982</v>
      </c>
      <c r="B3937" s="4" t="s">
        <v>14184</v>
      </c>
      <c r="C3937" t="str">
        <f>CONCATENATE(A3937,", ",B3937)</f>
        <v xml:space="preserve">jealousy, </v>
      </c>
    </row>
    <row r="3938" spans="1:4" x14ac:dyDescent="0.2">
      <c r="A3938" t="s">
        <v>4409</v>
      </c>
      <c r="B3938" s="4" t="s">
        <v>14184</v>
      </c>
      <c r="C3938" t="str">
        <f>CONCATENATE(A3938,", ",B3938)</f>
        <v xml:space="preserve">room robbery Gay?, </v>
      </c>
      <c r="D3938" t="s">
        <v>11515</v>
      </c>
    </row>
    <row r="3939" spans="1:4" x14ac:dyDescent="0.2">
      <c r="A3939" t="s">
        <v>8358</v>
      </c>
      <c r="B3939" s="4" t="s">
        <v>1307</v>
      </c>
      <c r="C3939" t="str">
        <f>CONCATENATE(A3939,", ",B3939)</f>
        <v>robbery store, witness sees sus</v>
      </c>
      <c r="D3939" t="s">
        <v>11515</v>
      </c>
    </row>
    <row r="3940" spans="1:4" x14ac:dyDescent="0.2">
      <c r="A3940" t="s">
        <v>11581</v>
      </c>
      <c r="B3940" s="4" t="s">
        <v>14184</v>
      </c>
      <c r="C3940" t="str">
        <f>CONCATENATE(A3940,", ",B3940)</f>
        <v xml:space="preserve">robbery, </v>
      </c>
      <c r="D3940" t="s">
        <v>11515</v>
      </c>
    </row>
    <row r="3941" spans="1:4" hidden="1" x14ac:dyDescent="0.2">
      <c r="A3941" t="s">
        <v>8412</v>
      </c>
      <c r="B3941" s="4" t="s">
        <v>14184</v>
      </c>
      <c r="C3941" t="str">
        <f>CONCATENATE(A3941,", ",B3941)</f>
        <v xml:space="preserve">argu sex, </v>
      </c>
    </row>
    <row r="3942" spans="1:4" hidden="1" x14ac:dyDescent="0.2">
      <c r="A3942" t="s">
        <v>5482</v>
      </c>
      <c r="B3942" s="4" t="s">
        <v>14184</v>
      </c>
      <c r="C3942" t="str">
        <f>CONCATENATE(A3942,", ",B3942)</f>
        <v xml:space="preserve">sex prostit, </v>
      </c>
    </row>
    <row r="3943" spans="1:4" hidden="1" x14ac:dyDescent="0.2">
      <c r="A3943" t="s">
        <v>8430</v>
      </c>
      <c r="B3943" s="4" t="s">
        <v>14184</v>
      </c>
      <c r="C3943" t="str">
        <f>CONCATENATE(A3943,", ",B3943)</f>
        <v xml:space="preserve">argu trivial, </v>
      </c>
    </row>
    <row r="3944" spans="1:4" hidden="1" x14ac:dyDescent="0.2">
      <c r="A3944" t="s">
        <v>8853</v>
      </c>
      <c r="B3944" s="4" t="s">
        <v>1044</v>
      </c>
      <c r="C3944" t="str">
        <f>CONCATENATE(A3944,", ",B3944)</f>
        <v>sex triangle, plea 2nd degree</v>
      </c>
    </row>
    <row r="3945" spans="1:4" hidden="1" x14ac:dyDescent="0.2">
      <c r="A3945" t="s">
        <v>8853</v>
      </c>
      <c r="B3945" s="4" t="s">
        <v>14184</v>
      </c>
      <c r="C3945" t="str">
        <f>CONCATENATE(A3945,", ",B3945)</f>
        <v xml:space="preserve">sex triangle, </v>
      </c>
    </row>
    <row r="3946" spans="1:4" x14ac:dyDescent="0.2">
      <c r="A3946" t="s">
        <v>4642</v>
      </c>
      <c r="B3946" s="4" t="s">
        <v>14184</v>
      </c>
      <c r="C3946" t="str">
        <f>CONCATENATE(A3946,", ",B3946)</f>
        <v xml:space="preserve">robbery headshot, </v>
      </c>
      <c r="D3946" t="s">
        <v>11515</v>
      </c>
    </row>
    <row r="3947" spans="1:4" hidden="1" x14ac:dyDescent="0.2">
      <c r="A3947" t="s">
        <v>7301</v>
      </c>
      <c r="B3947" s="4" t="s">
        <v>14184</v>
      </c>
      <c r="C3947" t="str">
        <f>CONCATENATE(A3947,", ",B3947)</f>
        <v xml:space="preserve">unk, </v>
      </c>
    </row>
    <row r="3948" spans="1:4" hidden="1" x14ac:dyDescent="0.2">
      <c r="A3948" t="s">
        <v>8688</v>
      </c>
      <c r="B3948" s="4" t="s">
        <v>14184</v>
      </c>
      <c r="C3948" t="str">
        <f>CONCATENATE(A3948,", ",B3948)</f>
        <v xml:space="preserve">argu alcohol, </v>
      </c>
    </row>
    <row r="3949" spans="1:4" hidden="1" x14ac:dyDescent="0.2">
      <c r="A3949" t="s">
        <v>8450</v>
      </c>
      <c r="B3949" s="4" t="s">
        <v>14184</v>
      </c>
      <c r="C3949" t="str">
        <f>CONCATENATE(A3949,", ",B3949)</f>
        <v xml:space="preserve">narcotics, </v>
      </c>
    </row>
    <row r="3950" spans="1:4" hidden="1" x14ac:dyDescent="0.2">
      <c r="A3950" t="s">
        <v>8623</v>
      </c>
      <c r="B3950" s="4" t="s">
        <v>14184</v>
      </c>
      <c r="C3950" t="str">
        <f>CONCATENATE(A3950,", ",B3950)</f>
        <v xml:space="preserve">argu family, </v>
      </c>
    </row>
    <row r="3951" spans="1:4" hidden="1" x14ac:dyDescent="0.2">
      <c r="A3951" t="s">
        <v>8450</v>
      </c>
      <c r="B3951" s="4" t="s">
        <v>14184</v>
      </c>
      <c r="C3951" t="str">
        <f>CONCATENATE(A3951,", ",B3951)</f>
        <v xml:space="preserve">narcotics, </v>
      </c>
    </row>
    <row r="3952" spans="1:4" hidden="1" x14ac:dyDescent="0.2">
      <c r="A3952" t="s">
        <v>8434</v>
      </c>
      <c r="B3952" s="4" t="s">
        <v>1045</v>
      </c>
      <c r="C3952" t="str">
        <f>CONCATENATE(A3952,", ",B3952)</f>
        <v>argu, 2nd degree trial</v>
      </c>
    </row>
    <row r="3953" spans="1:4" hidden="1" x14ac:dyDescent="0.2">
      <c r="A3953" t="s">
        <v>4982</v>
      </c>
      <c r="B3953" s="4" t="s">
        <v>14184</v>
      </c>
      <c r="C3953" t="str">
        <f>CONCATENATE(A3953,", ",B3953)</f>
        <v xml:space="preserve">argu fight, </v>
      </c>
    </row>
    <row r="3954" spans="1:4" hidden="1" x14ac:dyDescent="0.2">
      <c r="A3954" t="s">
        <v>8412</v>
      </c>
      <c r="B3954" s="4" t="s">
        <v>14184</v>
      </c>
      <c r="C3954" t="str">
        <f>CONCATENATE(A3954,", ",B3954)</f>
        <v xml:space="preserve">argu sex, </v>
      </c>
    </row>
    <row r="3955" spans="1:4" hidden="1" x14ac:dyDescent="0.2">
      <c r="A3955" t="s">
        <v>8430</v>
      </c>
      <c r="B3955" s="4" t="s">
        <v>14184</v>
      </c>
      <c r="C3955" t="str">
        <f>CONCATENATE(A3955,", ",B3955)</f>
        <v xml:space="preserve">argu trivial, </v>
      </c>
    </row>
    <row r="3956" spans="1:4" hidden="1" x14ac:dyDescent="0.2">
      <c r="A3956" t="s">
        <v>10924</v>
      </c>
      <c r="B3956" s="4" t="s">
        <v>14184</v>
      </c>
      <c r="C3956" t="str">
        <f>CONCATENATE(A3956,", ",B3956)</f>
        <v xml:space="preserve">gang, </v>
      </c>
    </row>
    <row r="3957" spans="1:4" x14ac:dyDescent="0.2">
      <c r="A3957" t="s">
        <v>4689</v>
      </c>
      <c r="B3957" s="4" t="s">
        <v>14184</v>
      </c>
      <c r="C3957" t="str">
        <f>CONCATENATE(A3957,", ",B3957)</f>
        <v xml:space="preserve">Robbery apt ransacked, </v>
      </c>
      <c r="D3957" t="s">
        <v>11515</v>
      </c>
    </row>
    <row r="3958" spans="1:4" x14ac:dyDescent="0.2">
      <c r="A3958" t="s">
        <v>4741</v>
      </c>
      <c r="B3958" s="4" t="s">
        <v>1336</v>
      </c>
      <c r="C3958" t="str">
        <f>CONCATENATE(A3958,", ",B3958)</f>
        <v>Poss Robbery?, forced out of car</v>
      </c>
      <c r="D3958" t="s">
        <v>11515</v>
      </c>
    </row>
    <row r="3959" spans="1:4" hidden="1" x14ac:dyDescent="0.2">
      <c r="A3959" t="s">
        <v>8430</v>
      </c>
      <c r="B3959" s="4" t="s">
        <v>14184</v>
      </c>
      <c r="C3959" t="str">
        <f>CONCATENATE(A3959,", ",B3959)</f>
        <v xml:space="preserve">argu trivial, </v>
      </c>
    </row>
    <row r="3960" spans="1:4" x14ac:dyDescent="0.2">
      <c r="A3960" t="s">
        <v>11581</v>
      </c>
      <c r="B3960" s="4" t="s">
        <v>14184</v>
      </c>
      <c r="C3960" t="str">
        <f>CONCATENATE(A3960,", ",B3960)</f>
        <v xml:space="preserve">robbery, </v>
      </c>
      <c r="D3960" t="s">
        <v>11515</v>
      </c>
    </row>
    <row r="3961" spans="1:4" x14ac:dyDescent="0.2">
      <c r="A3961" t="s">
        <v>4757</v>
      </c>
      <c r="B3961" s="4" t="s">
        <v>14184</v>
      </c>
      <c r="C3961" t="str">
        <f>CONCATENATE(A3961,", ",B3961)</f>
        <v xml:space="preserve">Robbery Home invas, </v>
      </c>
      <c r="D3961" t="s">
        <v>11515</v>
      </c>
    </row>
    <row r="3962" spans="1:4" hidden="1" x14ac:dyDescent="0.2">
      <c r="A3962" t="s">
        <v>5312</v>
      </c>
      <c r="B3962" s="4" t="s">
        <v>14184</v>
      </c>
      <c r="C3962" t="str">
        <f>CONCATENATE(A3962,", ",B3962)</f>
        <v xml:space="preserve">gang activity, </v>
      </c>
    </row>
    <row r="3963" spans="1:4" hidden="1" x14ac:dyDescent="0.2">
      <c r="A3963" t="s">
        <v>11644</v>
      </c>
      <c r="B3963" s="4" t="s">
        <v>14184</v>
      </c>
      <c r="C3963" t="str">
        <f>CONCATENATE(A3963,", ",B3963)</f>
        <v xml:space="preserve">revenge, </v>
      </c>
    </row>
    <row r="3964" spans="1:4" hidden="1" x14ac:dyDescent="0.2">
      <c r="A3964" t="s">
        <v>4982</v>
      </c>
      <c r="B3964" s="4" t="s">
        <v>14184</v>
      </c>
      <c r="C3964" t="str">
        <f>CONCATENATE(A3964,", ",B3964)</f>
        <v xml:space="preserve">argu fight, </v>
      </c>
    </row>
    <row r="3965" spans="1:4" hidden="1" x14ac:dyDescent="0.2">
      <c r="A3965" t="s">
        <v>5312</v>
      </c>
      <c r="B3965" s="4" t="s">
        <v>14184</v>
      </c>
      <c r="C3965" t="str">
        <f>CONCATENATE(A3965,", ",B3965)</f>
        <v xml:space="preserve">gang activity, </v>
      </c>
    </row>
    <row r="3966" spans="1:4" x14ac:dyDescent="0.2">
      <c r="A3966" t="s">
        <v>11581</v>
      </c>
      <c r="B3966" s="4" t="s">
        <v>1347</v>
      </c>
      <c r="C3966" t="str">
        <f>CONCATENATE(A3966,", ",B3966)</f>
        <v>robbery, double jeapordy</v>
      </c>
      <c r="D3966" t="s">
        <v>11515</v>
      </c>
    </row>
    <row r="3967" spans="1:4" hidden="1" x14ac:dyDescent="0.2">
      <c r="A3967" t="s">
        <v>5009</v>
      </c>
      <c r="B3967" s="4" t="s">
        <v>14184</v>
      </c>
      <c r="C3967" t="str">
        <f>CONCATENATE(A3967,", ",B3967)</f>
        <v xml:space="preserve">child beating, </v>
      </c>
    </row>
    <row r="3968" spans="1:4" hidden="1" x14ac:dyDescent="0.2">
      <c r="A3968" t="s">
        <v>8450</v>
      </c>
      <c r="B3968" s="4" t="s">
        <v>14184</v>
      </c>
      <c r="C3968" t="str">
        <f>CONCATENATE(A3968,", ",B3968)</f>
        <v xml:space="preserve">narcotics, </v>
      </c>
    </row>
    <row r="3969" spans="1:4" hidden="1" x14ac:dyDescent="0.2">
      <c r="A3969" t="s">
        <v>8450</v>
      </c>
      <c r="B3969" s="4" t="s">
        <v>14184</v>
      </c>
      <c r="C3969" t="str">
        <f>CONCATENATE(A3969,", ",B3969)</f>
        <v xml:space="preserve">narcotics, </v>
      </c>
    </row>
    <row r="3970" spans="1:4" hidden="1" x14ac:dyDescent="0.2">
      <c r="A3970" t="s">
        <v>8430</v>
      </c>
      <c r="B3970" s="4" t="s">
        <v>14184</v>
      </c>
      <c r="C3970" t="str">
        <f>CONCATENATE(A3970,", ",B3970)</f>
        <v xml:space="preserve">argu trivial, </v>
      </c>
    </row>
    <row r="3971" spans="1:4" hidden="1" x14ac:dyDescent="0.2">
      <c r="A3971" t="s">
        <v>5316</v>
      </c>
      <c r="B3971" s="4" t="s">
        <v>14184</v>
      </c>
      <c r="C3971" t="str">
        <f>CONCATENATE(A3971,", ",B3971)</f>
        <v xml:space="preserve">sex prostitution, </v>
      </c>
    </row>
    <row r="3972" spans="1:4" x14ac:dyDescent="0.2">
      <c r="A3972" t="s">
        <v>11581</v>
      </c>
      <c r="B3972" s="4" t="s">
        <v>1369</v>
      </c>
      <c r="C3972" t="str">
        <f>CONCATENATE(A3972,", ",B3972)</f>
        <v>robbery, baseball bat</v>
      </c>
      <c r="D3972" t="s">
        <v>11515</v>
      </c>
    </row>
    <row r="3973" spans="1:4" hidden="1" x14ac:dyDescent="0.2">
      <c r="A3973" t="s">
        <v>8450</v>
      </c>
      <c r="B3973" s="4" t="s">
        <v>14184</v>
      </c>
      <c r="C3973" t="str">
        <f>CONCATENATE(A3973,", ",B3973)</f>
        <v xml:space="preserve">narcotics, </v>
      </c>
    </row>
    <row r="3974" spans="1:4" hidden="1" x14ac:dyDescent="0.2">
      <c r="A3974" t="s">
        <v>4970</v>
      </c>
      <c r="B3974" s="4" t="s">
        <v>14184</v>
      </c>
      <c r="C3974" t="str">
        <f>CONCATENATE(A3974,", ",B3974)</f>
        <v xml:space="preserve">gay lesbian, </v>
      </c>
    </row>
    <row r="3975" spans="1:4" hidden="1" x14ac:dyDescent="0.2">
      <c r="A3975" t="s">
        <v>8688</v>
      </c>
      <c r="B3975" s="4" t="s">
        <v>14184</v>
      </c>
      <c r="C3975" t="str">
        <f>CONCATENATE(A3975,", ",B3975)</f>
        <v xml:space="preserve">argu alcohol, </v>
      </c>
    </row>
    <row r="3976" spans="1:4" hidden="1" x14ac:dyDescent="0.2">
      <c r="A3976" t="s">
        <v>12039</v>
      </c>
      <c r="B3976" s="4" t="s">
        <v>14184</v>
      </c>
      <c r="C3976" t="str">
        <f>CONCATENATE(A3976,", ",B3976)</f>
        <v xml:space="preserve">mental, </v>
      </c>
    </row>
    <row r="3977" spans="1:4" hidden="1" x14ac:dyDescent="0.2">
      <c r="A3977" t="s">
        <v>8688</v>
      </c>
      <c r="B3977" s="4" t="s">
        <v>14184</v>
      </c>
      <c r="C3977" t="str">
        <f>CONCATENATE(A3977,", ",B3977)</f>
        <v xml:space="preserve">argu alcohol, </v>
      </c>
    </row>
    <row r="3978" spans="1:4" x14ac:dyDescent="0.2">
      <c r="A3978" t="s">
        <v>11581</v>
      </c>
      <c r="B3978" s="4" t="s">
        <v>1370</v>
      </c>
      <c r="C3978" t="str">
        <f>CONCATENATE(A3978,", ",B3978)</f>
        <v>robbery, v. stabbed s.</v>
      </c>
      <c r="D3978" t="s">
        <v>11515</v>
      </c>
    </row>
    <row r="3979" spans="1:4" hidden="1" x14ac:dyDescent="0.2">
      <c r="A3979" t="s">
        <v>8853</v>
      </c>
      <c r="B3979" s="4" t="s">
        <v>14184</v>
      </c>
      <c r="C3979" t="str">
        <f>CONCATENATE(A3979,", ",B3979)</f>
        <v xml:space="preserve">sex triangle, </v>
      </c>
    </row>
    <row r="3980" spans="1:4" hidden="1" x14ac:dyDescent="0.2">
      <c r="A3980" t="s">
        <v>8623</v>
      </c>
      <c r="B3980" s="4" t="s">
        <v>14184</v>
      </c>
      <c r="C3980" t="str">
        <f>CONCATENATE(A3980,", ",B3980)</f>
        <v xml:space="preserve">argu family, </v>
      </c>
    </row>
    <row r="3981" spans="1:4" x14ac:dyDescent="0.2">
      <c r="A3981" t="s">
        <v>11581</v>
      </c>
      <c r="B3981" s="4" t="s">
        <v>1382</v>
      </c>
      <c r="C3981" t="str">
        <f>CONCATENATE(A3981,", ",B3981)</f>
        <v>robbery, refused to give it up.</v>
      </c>
      <c r="D3981" t="s">
        <v>11515</v>
      </c>
    </row>
    <row r="3982" spans="1:4" x14ac:dyDescent="0.2">
      <c r="A3982" t="s">
        <v>1491</v>
      </c>
      <c r="B3982" s="4" t="s">
        <v>1409</v>
      </c>
      <c r="C3982" t="str">
        <f>CONCATENATE(A3982,", ",B3982)</f>
        <v>cab robbery?, started at Folsom</v>
      </c>
      <c r="D3982" t="s">
        <v>11515</v>
      </c>
    </row>
    <row r="3983" spans="1:4" hidden="1" x14ac:dyDescent="0.2">
      <c r="A3983" t="s">
        <v>8450</v>
      </c>
      <c r="B3983" s="4" t="s">
        <v>14184</v>
      </c>
      <c r="C3983" t="str">
        <f>CONCATENATE(A3983,", ",B3983)</f>
        <v xml:space="preserve">narcotics, </v>
      </c>
    </row>
    <row r="3984" spans="1:4" hidden="1" x14ac:dyDescent="0.2">
      <c r="A3984" t="s">
        <v>8451</v>
      </c>
      <c r="B3984" s="4" t="s">
        <v>14184</v>
      </c>
      <c r="C3984" t="str">
        <f>CONCATENATE(A3984,", ",B3984)</f>
        <v xml:space="preserve">overdose, </v>
      </c>
    </row>
    <row r="3985" spans="1:4" hidden="1" x14ac:dyDescent="0.2">
      <c r="A3985" t="s">
        <v>8450</v>
      </c>
      <c r="B3985" s="4" t="s">
        <v>14184</v>
      </c>
      <c r="C3985" t="str">
        <f>CONCATENATE(A3985,", ",B3985)</f>
        <v xml:space="preserve">narcotics, </v>
      </c>
    </row>
    <row r="3986" spans="1:4" hidden="1" x14ac:dyDescent="0.2">
      <c r="A3986" t="s">
        <v>12117</v>
      </c>
      <c r="B3986" s="4" t="s">
        <v>14184</v>
      </c>
      <c r="C3986" t="str">
        <f>CONCATENATE(A3986,", ",B3986)</f>
        <v xml:space="preserve">cop killed, </v>
      </c>
    </row>
    <row r="3987" spans="1:4" hidden="1" x14ac:dyDescent="0.2">
      <c r="A3987" t="s">
        <v>8451</v>
      </c>
      <c r="B3987" s="4" t="s">
        <v>1077</v>
      </c>
      <c r="C3987" t="str">
        <f>CONCATENATE(A3987,", ",B3987)</f>
        <v>overdose, killed 5 yer old?</v>
      </c>
    </row>
    <row r="3988" spans="1:4" hidden="1" x14ac:dyDescent="0.2">
      <c r="A3988" t="s">
        <v>12039</v>
      </c>
      <c r="B3988" s="4" t="s">
        <v>14184</v>
      </c>
      <c r="C3988" t="str">
        <f>CONCATENATE(A3988,", ",B3988)</f>
        <v xml:space="preserve">mental, </v>
      </c>
    </row>
    <row r="3989" spans="1:4" hidden="1" x14ac:dyDescent="0.2">
      <c r="A3989" t="s">
        <v>8675</v>
      </c>
      <c r="B3989" s="4" t="s">
        <v>14184</v>
      </c>
      <c r="C3989" t="str">
        <f>CONCATENATE(A3989,", ",B3989)</f>
        <v xml:space="preserve">gay sex, </v>
      </c>
    </row>
    <row r="3990" spans="1:4" x14ac:dyDescent="0.2">
      <c r="A3990" t="s">
        <v>11581</v>
      </c>
      <c r="B3990" s="4" t="s">
        <v>1418</v>
      </c>
      <c r="C3990" t="str">
        <f>CONCATENATE(A3990,", ",B3990)</f>
        <v>robbery, juv male partner</v>
      </c>
      <c r="D3990" t="s">
        <v>11515</v>
      </c>
    </row>
    <row r="3991" spans="1:4" hidden="1" x14ac:dyDescent="0.2">
      <c r="A3991" t="s">
        <v>8688</v>
      </c>
      <c r="B3991" s="4" t="s">
        <v>14184</v>
      </c>
      <c r="C3991" t="str">
        <f>CONCATENATE(A3991,", ",B3991)</f>
        <v xml:space="preserve">argu alcohol, </v>
      </c>
    </row>
    <row r="3992" spans="1:4" hidden="1" x14ac:dyDescent="0.2">
      <c r="A3992" t="s">
        <v>8623</v>
      </c>
      <c r="B3992" s="4" t="s">
        <v>14184</v>
      </c>
      <c r="C3992" t="str">
        <f>CONCATENATE(A3992,", ",B3992)</f>
        <v xml:space="preserve">argu family, </v>
      </c>
    </row>
    <row r="3993" spans="1:4" hidden="1" x14ac:dyDescent="0.2">
      <c r="A3993" t="s">
        <v>4982</v>
      </c>
      <c r="B3993" s="4" t="s">
        <v>14184</v>
      </c>
      <c r="C3993" t="str">
        <f>CONCATENATE(A3993,", ",B3993)</f>
        <v xml:space="preserve">argu fight, </v>
      </c>
    </row>
    <row r="3994" spans="1:4" hidden="1" x14ac:dyDescent="0.2">
      <c r="A3994" t="s">
        <v>8623</v>
      </c>
      <c r="B3994" s="4" t="s">
        <v>14184</v>
      </c>
      <c r="C3994" t="str">
        <f>CONCATENATE(A3994,", ",B3994)</f>
        <v xml:space="preserve">argu family, </v>
      </c>
    </row>
    <row r="3995" spans="1:4" hidden="1" x14ac:dyDescent="0.2">
      <c r="A3995" t="s">
        <v>5537</v>
      </c>
      <c r="B3995" s="4" t="s">
        <v>9572</v>
      </c>
      <c r="C3995" t="str">
        <f>CONCATENATE(A3995,", ",B3995)</f>
        <v>gang execution, dismissed</v>
      </c>
    </row>
    <row r="3996" spans="1:4" hidden="1" x14ac:dyDescent="0.2">
      <c r="A3996" t="s">
        <v>5537</v>
      </c>
      <c r="B3996" s="4" t="s">
        <v>14184</v>
      </c>
      <c r="C3996" t="str">
        <f>CONCATENATE(A3996,", ",B3996)</f>
        <v xml:space="preserve">gang execution, </v>
      </c>
    </row>
    <row r="3997" spans="1:4" hidden="1" x14ac:dyDescent="0.2">
      <c r="A3997" t="s">
        <v>5540</v>
      </c>
      <c r="B3997" s="4" t="s">
        <v>14184</v>
      </c>
      <c r="C3997" t="str">
        <f>CONCATENATE(A3997,", ",B3997)</f>
        <v xml:space="preserve">Sex quadrangle, </v>
      </c>
    </row>
    <row r="3998" spans="1:4" hidden="1" x14ac:dyDescent="0.2">
      <c r="A3998" t="s">
        <v>8688</v>
      </c>
      <c r="B3998" s="4" t="s">
        <v>14184</v>
      </c>
      <c r="C3998" t="str">
        <f>CONCATENATE(A3998,", ",B3998)</f>
        <v xml:space="preserve">argu alcohol, </v>
      </c>
    </row>
    <row r="3999" spans="1:4" hidden="1" x14ac:dyDescent="0.2">
      <c r="A3999" t="s">
        <v>8675</v>
      </c>
      <c r="B3999" s="4" t="s">
        <v>14184</v>
      </c>
      <c r="C3999" t="str">
        <f>CONCATENATE(A3999,", ",B3999)</f>
        <v xml:space="preserve">gay sex, </v>
      </c>
    </row>
    <row r="4000" spans="1:4" x14ac:dyDescent="0.2">
      <c r="A4000" t="s">
        <v>1528</v>
      </c>
      <c r="B4000" s="4" t="s">
        <v>1422</v>
      </c>
      <c r="C4000" t="str">
        <f>CONCATENATE(A4000,", ",B4000)</f>
        <v>robbery Carls Jr, guard killed</v>
      </c>
      <c r="D4000" t="s">
        <v>11515</v>
      </c>
    </row>
    <row r="4001" spans="1:4" hidden="1" x14ac:dyDescent="0.2">
      <c r="A4001" t="s">
        <v>8412</v>
      </c>
      <c r="B4001" s="4" t="s">
        <v>11701</v>
      </c>
      <c r="C4001" t="str">
        <f>CONCATENATE(A4001,", ",B4001)</f>
        <v>argu sex, acquitted</v>
      </c>
    </row>
    <row r="4002" spans="1:4" hidden="1" x14ac:dyDescent="0.2">
      <c r="A4002" t="s">
        <v>8450</v>
      </c>
      <c r="B4002" s="4" t="s">
        <v>14184</v>
      </c>
      <c r="C4002" t="str">
        <f>CONCATENATE(A4002,", ",B4002)</f>
        <v xml:space="preserve">narcotics, </v>
      </c>
    </row>
    <row r="4003" spans="1:4" hidden="1" x14ac:dyDescent="0.2">
      <c r="A4003" t="s">
        <v>8675</v>
      </c>
      <c r="B4003" s="4" t="s">
        <v>14184</v>
      </c>
      <c r="C4003" t="str">
        <f>CONCATENATE(A4003,", ",B4003)</f>
        <v xml:space="preserve">gay sex, </v>
      </c>
    </row>
    <row r="4004" spans="1:4" hidden="1" x14ac:dyDescent="0.2">
      <c r="A4004" t="s">
        <v>8451</v>
      </c>
      <c r="B4004" s="4" t="s">
        <v>1078</v>
      </c>
      <c r="C4004" t="str">
        <f>CONCATENATE(A4004,", ",B4004)</f>
        <v>overdose, overdos?</v>
      </c>
    </row>
    <row r="4005" spans="1:4" hidden="1" x14ac:dyDescent="0.2">
      <c r="A4005" t="s">
        <v>5547</v>
      </c>
      <c r="B4005" s="4" t="s">
        <v>14184</v>
      </c>
      <c r="C4005" t="str">
        <f>CONCATENATE(A4005,", ",B4005)</f>
        <v xml:space="preserve">traffic argu, </v>
      </c>
    </row>
    <row r="4006" spans="1:4" x14ac:dyDescent="0.2">
      <c r="A4006" t="s">
        <v>11581</v>
      </c>
      <c r="B4006" s="4" t="s">
        <v>1424</v>
      </c>
      <c r="C4006" t="str">
        <f>CONCATENATE(A4006,", ",B4006)</f>
        <v>robbery, newsman</v>
      </c>
      <c r="D4006" t="s">
        <v>11515</v>
      </c>
    </row>
    <row r="4007" spans="1:4" hidden="1" x14ac:dyDescent="0.2">
      <c r="A4007" t="s">
        <v>8675</v>
      </c>
      <c r="B4007" s="4" t="s">
        <v>14184</v>
      </c>
      <c r="C4007" t="str">
        <f>CONCATENATE(A4007,", ",B4007)</f>
        <v xml:space="preserve">gay sex, </v>
      </c>
    </row>
    <row r="4008" spans="1:4" x14ac:dyDescent="0.2">
      <c r="A4008" t="s">
        <v>11581</v>
      </c>
      <c r="B4008" s="4" t="s">
        <v>1434</v>
      </c>
      <c r="C4008" t="str">
        <f>CONCATENATE(A4008,", ",B4008)</f>
        <v>robbery, cards used</v>
      </c>
      <c r="D4008" t="s">
        <v>11515</v>
      </c>
    </row>
    <row r="4009" spans="1:4" hidden="1" x14ac:dyDescent="0.2">
      <c r="A4009" t="s">
        <v>8688</v>
      </c>
      <c r="B4009" s="4" t="s">
        <v>14184</v>
      </c>
      <c r="C4009" t="str">
        <f>CONCATENATE(A4009,", ",B4009)</f>
        <v xml:space="preserve">argu alcohol, </v>
      </c>
    </row>
    <row r="4010" spans="1:4" hidden="1" x14ac:dyDescent="0.2">
      <c r="A4010" t="s">
        <v>8450</v>
      </c>
      <c r="B4010" s="4" t="s">
        <v>14184</v>
      </c>
      <c r="C4010" t="str">
        <f>CONCATENATE(A4010,", ",B4010)</f>
        <v xml:space="preserve">narcotics, </v>
      </c>
    </row>
    <row r="4011" spans="1:4" hidden="1" x14ac:dyDescent="0.2">
      <c r="A4011" t="s">
        <v>8450</v>
      </c>
      <c r="B4011" s="4" t="s">
        <v>14184</v>
      </c>
      <c r="C4011" t="str">
        <f>CONCATENATE(A4011,", ",B4011)</f>
        <v xml:space="preserve">narcotics, </v>
      </c>
    </row>
    <row r="4012" spans="1:4" hidden="1" x14ac:dyDescent="0.2">
      <c r="A4012" t="s">
        <v>5557</v>
      </c>
      <c r="B4012" s="4" t="s">
        <v>14184</v>
      </c>
      <c r="C4012" t="str">
        <f>CONCATENATE(A4012,", ",B4012)</f>
        <v xml:space="preserve">gang  execution, </v>
      </c>
    </row>
    <row r="4013" spans="1:4" hidden="1" x14ac:dyDescent="0.2">
      <c r="A4013" t="s">
        <v>8733</v>
      </c>
      <c r="B4013" s="4" t="s">
        <v>14184</v>
      </c>
      <c r="C4013" t="str">
        <f>CONCATENATE(A4013,", ",B4013)</f>
        <v xml:space="preserve">sex prost, </v>
      </c>
    </row>
    <row r="4014" spans="1:4" x14ac:dyDescent="0.2">
      <c r="A4014" t="s">
        <v>11589</v>
      </c>
      <c r="B4014" s="4" t="s">
        <v>1667</v>
      </c>
      <c r="C4014" t="str">
        <f>CONCATENATE(A4014,", ",B4014)</f>
        <v>police shooting kind of, chinese house</v>
      </c>
      <c r="D4014" t="s">
        <v>23252</v>
      </c>
    </row>
    <row r="4015" spans="1:4" hidden="1" x14ac:dyDescent="0.2">
      <c r="A4015" t="s">
        <v>5537</v>
      </c>
      <c r="B4015" s="4" t="s">
        <v>14184</v>
      </c>
      <c r="C4015" t="str">
        <f>CONCATENATE(A4015,", ",B4015)</f>
        <v xml:space="preserve">gang execution, </v>
      </c>
    </row>
    <row r="4016" spans="1:4" hidden="1" x14ac:dyDescent="0.2">
      <c r="A4016" t="s">
        <v>8451</v>
      </c>
      <c r="B4016" s="4" t="s">
        <v>1079</v>
      </c>
      <c r="C4016" t="str">
        <f>CONCATENATE(A4016,", ",B4016)</f>
        <v>overdose, overdose?</v>
      </c>
    </row>
    <row r="4017" spans="1:4" x14ac:dyDescent="0.2">
      <c r="A4017" t="s">
        <v>11724</v>
      </c>
      <c r="B4017" s="4" t="s">
        <v>14184</v>
      </c>
      <c r="C4017" t="str">
        <f>CONCATENATE(A4017,", ",B4017)</f>
        <v xml:space="preserve">hit friend shooting at other, </v>
      </c>
      <c r="D4017" t="s">
        <v>23252</v>
      </c>
    </row>
    <row r="4018" spans="1:4" hidden="1" x14ac:dyDescent="0.2">
      <c r="A4018" t="s">
        <v>8675</v>
      </c>
      <c r="B4018" s="4" t="s">
        <v>14184</v>
      </c>
      <c r="C4018" t="str">
        <f>CONCATENATE(A4018,", ",B4018)</f>
        <v xml:space="preserve">gay sex, </v>
      </c>
    </row>
    <row r="4019" spans="1:4" x14ac:dyDescent="0.2">
      <c r="A4019" t="s">
        <v>12116</v>
      </c>
      <c r="B4019" s="4" t="s">
        <v>14184</v>
      </c>
      <c r="C4019" t="str">
        <f>CONCATENATE(A4019,", ",B4019)</f>
        <v xml:space="preserve">street shooting, </v>
      </c>
      <c r="D4019" t="s">
        <v>23252</v>
      </c>
    </row>
    <row r="4020" spans="1:4" x14ac:dyDescent="0.2">
      <c r="A4020" t="s">
        <v>12202</v>
      </c>
      <c r="B4020" s="4" t="s">
        <v>2269</v>
      </c>
      <c r="C4020" t="str">
        <f>CONCATENATE(A4020,", ",B4020)</f>
        <v>police shooting, special held for murder</v>
      </c>
      <c r="D4020" t="s">
        <v>23252</v>
      </c>
    </row>
    <row r="4021" spans="1:4" hidden="1" x14ac:dyDescent="0.2">
      <c r="A4021" t="s">
        <v>12039</v>
      </c>
      <c r="B4021" s="4" t="s">
        <v>14184</v>
      </c>
      <c r="C4021" t="str">
        <f>CONCATENATE(A4021,", ",B4021)</f>
        <v xml:space="preserve">mental, </v>
      </c>
    </row>
    <row r="4022" spans="1:4" x14ac:dyDescent="0.2">
      <c r="A4022" t="s">
        <v>12274</v>
      </c>
      <c r="B4022" s="4" t="s">
        <v>2377</v>
      </c>
      <c r="C4022" t="str">
        <f>CONCATENATE(A4022,", ",B4022)</f>
        <v>police shooting?, manslaughter trial, not guilty10/19</v>
      </c>
      <c r="D4022" t="s">
        <v>23252</v>
      </c>
    </row>
    <row r="4023" spans="1:4" hidden="1" x14ac:dyDescent="0.2">
      <c r="A4023" t="s">
        <v>8434</v>
      </c>
      <c r="B4023" s="4" t="s">
        <v>14184</v>
      </c>
      <c r="C4023" t="str">
        <f>CONCATENATE(A4023,", ",B4023)</f>
        <v xml:space="preserve">argu, </v>
      </c>
    </row>
    <row r="4024" spans="1:4" hidden="1" x14ac:dyDescent="0.2">
      <c r="A4024" t="s">
        <v>8623</v>
      </c>
      <c r="B4024" s="4" t="s">
        <v>14184</v>
      </c>
      <c r="C4024" t="str">
        <f>CONCATENATE(A4024,", ",B4024)</f>
        <v xml:space="preserve">argu family, </v>
      </c>
    </row>
    <row r="4025" spans="1:4" hidden="1" x14ac:dyDescent="0.2">
      <c r="A4025" t="s">
        <v>8434</v>
      </c>
      <c r="B4025" s="4" t="s">
        <v>9572</v>
      </c>
      <c r="C4025" t="str">
        <f>CONCATENATE(A4025,", ",B4025)</f>
        <v>argu, dismissed</v>
      </c>
    </row>
    <row r="4026" spans="1:4" hidden="1" x14ac:dyDescent="0.2">
      <c r="A4026" t="s">
        <v>8434</v>
      </c>
      <c r="B4026" s="4" t="s">
        <v>14184</v>
      </c>
      <c r="C4026" t="str">
        <f>CONCATENATE(A4026,", ",B4026)</f>
        <v xml:space="preserve">argu, </v>
      </c>
    </row>
    <row r="4027" spans="1:4" hidden="1" x14ac:dyDescent="0.2">
      <c r="A4027" t="s">
        <v>4982</v>
      </c>
      <c r="B4027" s="4" t="s">
        <v>14184</v>
      </c>
      <c r="C4027" t="str">
        <f>CONCATENATE(A4027,", ",B4027)</f>
        <v xml:space="preserve">argu fight, </v>
      </c>
    </row>
    <row r="4028" spans="1:4" x14ac:dyDescent="0.2">
      <c r="A4028" t="s">
        <v>12202</v>
      </c>
      <c r="B4028" s="4" t="s">
        <v>2526</v>
      </c>
      <c r="C4028" t="str">
        <f>CONCATENATE(A4028,", ",B4028)</f>
        <v>police shooting, off duty 10 years drunk</v>
      </c>
      <c r="D4028" t="s">
        <v>23252</v>
      </c>
    </row>
    <row r="4029" spans="1:4" hidden="1" x14ac:dyDescent="0.2">
      <c r="A4029" t="s">
        <v>12039</v>
      </c>
      <c r="B4029" s="4" t="s">
        <v>14184</v>
      </c>
      <c r="C4029" t="str">
        <f>CONCATENATE(A4029,", ",B4029)</f>
        <v xml:space="preserve">mental, </v>
      </c>
    </row>
    <row r="4030" spans="1:4" hidden="1" x14ac:dyDescent="0.2">
      <c r="A4030" t="s">
        <v>4982</v>
      </c>
      <c r="B4030" s="4" t="s">
        <v>14184</v>
      </c>
      <c r="C4030" t="str">
        <f>CONCATENATE(A4030,", ",B4030)</f>
        <v xml:space="preserve">argu fight, </v>
      </c>
    </row>
    <row r="4031" spans="1:4" hidden="1" x14ac:dyDescent="0.2">
      <c r="A4031" t="s">
        <v>8623</v>
      </c>
      <c r="B4031" s="4" t="s">
        <v>14184</v>
      </c>
      <c r="C4031" t="str">
        <f>CONCATENATE(A4031,", ",B4031)</f>
        <v xml:space="preserve">argu family, </v>
      </c>
    </row>
    <row r="4032" spans="1:4" hidden="1" x14ac:dyDescent="0.2">
      <c r="A4032" t="s">
        <v>8412</v>
      </c>
      <c r="B4032" s="4" t="s">
        <v>1080</v>
      </c>
      <c r="C4032" t="str">
        <f>CONCATENATE(A4032,", ",B4032)</f>
        <v>argu sex, died 2/10/73</v>
      </c>
    </row>
    <row r="4033" spans="1:6" x14ac:dyDescent="0.2">
      <c r="A4033" t="s">
        <v>12202</v>
      </c>
      <c r="B4033" s="4" t="s">
        <v>2533</v>
      </c>
      <c r="C4033" t="str">
        <f>CONCATENATE(A4033,", ",B4033)</f>
        <v>police shooting, gets 10 years see call list 2/9/90</v>
      </c>
      <c r="D4033" t="s">
        <v>23252</v>
      </c>
    </row>
    <row r="4034" spans="1:6" hidden="1" x14ac:dyDescent="0.2">
      <c r="A4034" t="s">
        <v>4982</v>
      </c>
      <c r="B4034" s="4" t="s">
        <v>14184</v>
      </c>
      <c r="C4034" t="str">
        <f>CONCATENATE(A4034,", ",B4034)</f>
        <v xml:space="preserve">argu fight, </v>
      </c>
    </row>
    <row r="4035" spans="1:6" hidden="1" x14ac:dyDescent="0.2">
      <c r="A4035" t="s">
        <v>8430</v>
      </c>
      <c r="B4035" s="4" t="s">
        <v>14184</v>
      </c>
      <c r="C4035" t="str">
        <f>CONCATENATE(A4035,", ",B4035)</f>
        <v xml:space="preserve">argu trivial, </v>
      </c>
    </row>
    <row r="4036" spans="1:6" hidden="1" x14ac:dyDescent="0.2">
      <c r="A4036" t="s">
        <v>8412</v>
      </c>
      <c r="B4036" s="4" t="s">
        <v>14184</v>
      </c>
      <c r="C4036" t="str">
        <f>CONCATENATE(A4036,", ",B4036)</f>
        <v xml:space="preserve">argu sex, </v>
      </c>
    </row>
    <row r="4037" spans="1:6" hidden="1" x14ac:dyDescent="0.2">
      <c r="A4037" t="s">
        <v>4982</v>
      </c>
      <c r="B4037" s="4" t="s">
        <v>14184</v>
      </c>
      <c r="C4037" t="str">
        <f>CONCATENATE(A4037,", ",B4037)</f>
        <v xml:space="preserve">argu fight, </v>
      </c>
    </row>
    <row r="4038" spans="1:6" hidden="1" x14ac:dyDescent="0.2">
      <c r="A4038" t="s">
        <v>8675</v>
      </c>
      <c r="B4038" s="4" t="s">
        <v>14184</v>
      </c>
      <c r="C4038" t="str">
        <f>CONCATENATE(A4038,", ",B4038)</f>
        <v xml:space="preserve">gay sex, </v>
      </c>
    </row>
    <row r="4039" spans="1:6" hidden="1" x14ac:dyDescent="0.2">
      <c r="A4039" t="s">
        <v>8675</v>
      </c>
      <c r="B4039" s="4" t="s">
        <v>14184</v>
      </c>
      <c r="C4039" t="str">
        <f>CONCATENATE(A4039,", ",B4039)</f>
        <v xml:space="preserve">gay sex, </v>
      </c>
    </row>
    <row r="4040" spans="1:6" ht="25.5" x14ac:dyDescent="0.2">
      <c r="A4040" t="s">
        <v>8878</v>
      </c>
      <c r="B4040" s="4" t="s">
        <v>2646</v>
      </c>
      <c r="C4040" t="str">
        <f>CONCATENATE(A4040,", ",B4040)</f>
        <v>Narc, pimps fall out, mutual shooting morphine addicts live of</v>
      </c>
      <c r="D4040" t="s">
        <v>23252</v>
      </c>
    </row>
    <row r="4041" spans="1:6" x14ac:dyDescent="0.2">
      <c r="A4041" t="s">
        <v>8966</v>
      </c>
      <c r="B4041" s="4" t="s">
        <v>2767</v>
      </c>
      <c r="C4041" t="str">
        <f>CONCATENATE(A4041,", ",B4041)</f>
        <v>saloon shooting, ex cop bartend . but booked for 187</v>
      </c>
      <c r="D4041" t="s">
        <v>23252</v>
      </c>
      <c r="F4041" t="s">
        <v>23251</v>
      </c>
    </row>
    <row r="4042" spans="1:6" hidden="1" x14ac:dyDescent="0.2">
      <c r="A4042" t="s">
        <v>5589</v>
      </c>
      <c r="B4042" s="4" t="s">
        <v>14184</v>
      </c>
      <c r="C4042" t="str">
        <f>CONCATENATE(A4042,", ",B4042)</f>
        <v xml:space="preserve">hatred, </v>
      </c>
    </row>
    <row r="4043" spans="1:6" hidden="1" x14ac:dyDescent="0.2">
      <c r="A4043" t="s">
        <v>8853</v>
      </c>
      <c r="B4043" s="4" t="s">
        <v>14184</v>
      </c>
      <c r="C4043" t="str">
        <f>CONCATENATE(A4043,", ",B4043)</f>
        <v xml:space="preserve">sex triangle, </v>
      </c>
    </row>
    <row r="4044" spans="1:6" hidden="1" x14ac:dyDescent="0.2">
      <c r="A4044" t="s">
        <v>5592</v>
      </c>
      <c r="B4044" s="4" t="s">
        <v>14184</v>
      </c>
      <c r="C4044" t="str">
        <f>CONCATENATE(A4044,", ",B4044)</f>
        <v xml:space="preserve">sex sodomy, </v>
      </c>
    </row>
    <row r="4045" spans="1:6" hidden="1" x14ac:dyDescent="0.2">
      <c r="A4045" t="s">
        <v>8688</v>
      </c>
      <c r="B4045" s="4" t="s">
        <v>14184</v>
      </c>
      <c r="C4045" t="str">
        <f>CONCATENATE(A4045,", ",B4045)</f>
        <v xml:space="preserve">argu alcohol, </v>
      </c>
    </row>
    <row r="4046" spans="1:6" hidden="1" x14ac:dyDescent="0.2">
      <c r="A4046" t="s">
        <v>8430</v>
      </c>
      <c r="B4046" s="4" t="s">
        <v>14184</v>
      </c>
      <c r="C4046" t="str">
        <f>CONCATENATE(A4046,", ",B4046)</f>
        <v xml:space="preserve">argu trivial, </v>
      </c>
    </row>
    <row r="4047" spans="1:6" hidden="1" x14ac:dyDescent="0.2">
      <c r="A4047" t="s">
        <v>8675</v>
      </c>
      <c r="B4047" s="4" t="s">
        <v>14184</v>
      </c>
      <c r="C4047" t="str">
        <f>CONCATENATE(A4047,", ",B4047)</f>
        <v xml:space="preserve">gay sex, </v>
      </c>
    </row>
    <row r="4048" spans="1:6" hidden="1" x14ac:dyDescent="0.2">
      <c r="A4048" t="s">
        <v>4982</v>
      </c>
      <c r="B4048" s="4" t="s">
        <v>14184</v>
      </c>
      <c r="C4048" t="str">
        <f>CONCATENATE(A4048,", ",B4048)</f>
        <v xml:space="preserve">argu fight, </v>
      </c>
    </row>
    <row r="4049" spans="1:4" hidden="1" x14ac:dyDescent="0.2">
      <c r="A4049" t="s">
        <v>8688</v>
      </c>
      <c r="B4049" s="4" t="s">
        <v>14184</v>
      </c>
      <c r="C4049" t="str">
        <f>CONCATENATE(A4049,", ",B4049)</f>
        <v xml:space="preserve">argu alcohol, </v>
      </c>
    </row>
    <row r="4050" spans="1:4" hidden="1" x14ac:dyDescent="0.2">
      <c r="A4050" t="s">
        <v>8688</v>
      </c>
      <c r="B4050" s="4" t="s">
        <v>14184</v>
      </c>
      <c r="C4050" t="str">
        <f>CONCATENATE(A4050,", ",B4050)</f>
        <v xml:space="preserve">argu alcohol, </v>
      </c>
    </row>
    <row r="4051" spans="1:4" x14ac:dyDescent="0.2">
      <c r="A4051" t="s">
        <v>9059</v>
      </c>
      <c r="B4051" s="4" t="s">
        <v>2867</v>
      </c>
      <c r="C4051" t="str">
        <f>CONCATENATE(A4051,", ",B4051)</f>
        <v>vic try to stop, shooting woman. to hang</v>
      </c>
      <c r="D4051" t="s">
        <v>23252</v>
      </c>
    </row>
    <row r="4052" spans="1:4" x14ac:dyDescent="0.2">
      <c r="A4052" t="s">
        <v>9259</v>
      </c>
      <c r="B4052" s="4" t="s">
        <v>62</v>
      </c>
      <c r="C4052" t="str">
        <f>CONCATENATE(A4052,", ",B4052)</f>
        <v>shooting gallery, unsolved</v>
      </c>
      <c r="D4052" t="s">
        <v>23252</v>
      </c>
    </row>
    <row r="4053" spans="1:4" hidden="1" x14ac:dyDescent="0.2">
      <c r="A4053" t="s">
        <v>8430</v>
      </c>
      <c r="B4053" s="4" t="s">
        <v>14184</v>
      </c>
      <c r="C4053" t="str">
        <f>CONCATENATE(A4053,", ",B4053)</f>
        <v xml:space="preserve">argu trivial, </v>
      </c>
    </row>
    <row r="4054" spans="1:4" x14ac:dyDescent="0.2">
      <c r="A4054" t="s">
        <v>9522</v>
      </c>
      <c r="B4054" s="4" t="s">
        <v>271</v>
      </c>
      <c r="C4054" t="str">
        <f>CONCATENATE(A4054,", ",B4054)</f>
        <v>Mutual shooting, business problem</v>
      </c>
      <c r="D4054" t="s">
        <v>23252</v>
      </c>
    </row>
    <row r="4055" spans="1:4" hidden="1" x14ac:dyDescent="0.2">
      <c r="A4055" t="s">
        <v>8623</v>
      </c>
      <c r="B4055" s="4" t="s">
        <v>14184</v>
      </c>
      <c r="C4055" t="str">
        <f>CONCATENATE(A4055,", ",B4055)</f>
        <v xml:space="preserve">argu family, </v>
      </c>
    </row>
    <row r="4056" spans="1:4" hidden="1" x14ac:dyDescent="0.2">
      <c r="A4056" t="s">
        <v>8688</v>
      </c>
      <c r="B4056" s="4" t="s">
        <v>14184</v>
      </c>
      <c r="C4056" t="str">
        <f>CONCATENATE(A4056,", ",B4056)</f>
        <v xml:space="preserve">argu alcohol, </v>
      </c>
    </row>
    <row r="4057" spans="1:4" hidden="1" x14ac:dyDescent="0.2">
      <c r="A4057" t="s">
        <v>8688</v>
      </c>
      <c r="B4057" s="4" t="s">
        <v>14184</v>
      </c>
      <c r="C4057" t="str">
        <f>CONCATENATE(A4057,", ",B4057)</f>
        <v xml:space="preserve">argu alcohol, </v>
      </c>
    </row>
    <row r="4058" spans="1:4" hidden="1" x14ac:dyDescent="0.2">
      <c r="A4058" t="s">
        <v>8434</v>
      </c>
      <c r="B4058" s="4" t="s">
        <v>14184</v>
      </c>
      <c r="C4058" t="str">
        <f>CONCATENATE(A4058,", ",B4058)</f>
        <v xml:space="preserve">argu, </v>
      </c>
    </row>
    <row r="4059" spans="1:4" hidden="1" x14ac:dyDescent="0.2">
      <c r="A4059" t="s">
        <v>4970</v>
      </c>
      <c r="B4059" s="4" t="s">
        <v>14184</v>
      </c>
      <c r="C4059" t="str">
        <f>CONCATENATE(A4059,", ",B4059)</f>
        <v xml:space="preserve">gay lesbian, </v>
      </c>
    </row>
    <row r="4060" spans="1:4" x14ac:dyDescent="0.2">
      <c r="A4060" t="s">
        <v>9641</v>
      </c>
      <c r="B4060" s="4" t="s">
        <v>306</v>
      </c>
      <c r="C4060" t="str">
        <f>CONCATENATE(A4060,", ",B4060)</f>
        <v>Police Shooting, firing at public</v>
      </c>
      <c r="D4060" t="s">
        <v>23252</v>
      </c>
    </row>
    <row r="4061" spans="1:4" hidden="1" x14ac:dyDescent="0.2">
      <c r="A4061" t="s">
        <v>8434</v>
      </c>
      <c r="B4061" s="4" t="s">
        <v>14184</v>
      </c>
      <c r="C4061" t="str">
        <f>CONCATENATE(A4061,", ",B4061)</f>
        <v xml:space="preserve">argu, </v>
      </c>
    </row>
    <row r="4062" spans="1:4" hidden="1" x14ac:dyDescent="0.2">
      <c r="A4062" t="s">
        <v>5609</v>
      </c>
      <c r="B4062" s="4" t="s">
        <v>14184</v>
      </c>
      <c r="C4062" t="str">
        <f>CONCATENATE(A4062,", ",B4062)</f>
        <v xml:space="preserve">argu narcotics, </v>
      </c>
    </row>
    <row r="4063" spans="1:4" hidden="1" x14ac:dyDescent="0.2">
      <c r="A4063" t="s">
        <v>4982</v>
      </c>
      <c r="B4063" s="4" t="s">
        <v>14184</v>
      </c>
      <c r="C4063" t="str">
        <f>CONCATENATE(A4063,", ",B4063)</f>
        <v xml:space="preserve">argu fight, </v>
      </c>
    </row>
    <row r="4064" spans="1:4" hidden="1" x14ac:dyDescent="0.2">
      <c r="A4064" t="s">
        <v>5611</v>
      </c>
      <c r="B4064" s="4" t="s">
        <v>14184</v>
      </c>
      <c r="C4064" t="str">
        <f>CONCATENATE(A4064,", ",B4064)</f>
        <v xml:space="preserve">argu revenge, </v>
      </c>
    </row>
    <row r="4065" spans="1:4" hidden="1" x14ac:dyDescent="0.2">
      <c r="A4065" t="s">
        <v>8434</v>
      </c>
      <c r="B4065" s="4" t="s">
        <v>14184</v>
      </c>
      <c r="C4065" t="str">
        <f>CONCATENATE(A4065,", ",B4065)</f>
        <v xml:space="preserve">argu, </v>
      </c>
    </row>
    <row r="4066" spans="1:4" hidden="1" x14ac:dyDescent="0.2">
      <c r="A4066" t="s">
        <v>8623</v>
      </c>
      <c r="B4066" s="4" t="s">
        <v>14184</v>
      </c>
      <c r="C4066" t="str">
        <f>CONCATENATE(A4066,", ",B4066)</f>
        <v xml:space="preserve">argu family, </v>
      </c>
    </row>
    <row r="4067" spans="1:4" hidden="1" x14ac:dyDescent="0.2">
      <c r="A4067" t="s">
        <v>8430</v>
      </c>
      <c r="B4067" s="4" t="s">
        <v>14184</v>
      </c>
      <c r="C4067" t="str">
        <f>CONCATENATE(A4067,", ",B4067)</f>
        <v xml:space="preserve">argu trivial, </v>
      </c>
    </row>
    <row r="4068" spans="1:4" hidden="1" x14ac:dyDescent="0.2">
      <c r="A4068" t="s">
        <v>8430</v>
      </c>
      <c r="B4068" s="4" t="s">
        <v>14184</v>
      </c>
      <c r="C4068" t="str">
        <f>CONCATENATE(A4068,", ",B4068)</f>
        <v xml:space="preserve">argu trivial, </v>
      </c>
    </row>
    <row r="4069" spans="1:4" hidden="1" x14ac:dyDescent="0.2">
      <c r="A4069" t="s">
        <v>8853</v>
      </c>
      <c r="B4069" s="4" t="s">
        <v>14184</v>
      </c>
      <c r="C4069" t="str">
        <f>CONCATENATE(A4069,", ",B4069)</f>
        <v xml:space="preserve">sex triangle, </v>
      </c>
    </row>
    <row r="4070" spans="1:4" hidden="1" x14ac:dyDescent="0.2">
      <c r="A4070" t="s">
        <v>5332</v>
      </c>
      <c r="B4070" s="4" t="s">
        <v>14184</v>
      </c>
      <c r="C4070" t="str">
        <f>CONCATENATE(A4070,", ",B4070)</f>
        <v xml:space="preserve">execution, </v>
      </c>
    </row>
    <row r="4071" spans="1:4" hidden="1" x14ac:dyDescent="0.2">
      <c r="A4071" t="s">
        <v>5332</v>
      </c>
      <c r="B4071" s="4" t="s">
        <v>14184</v>
      </c>
      <c r="C4071" t="str">
        <f>CONCATENATE(A4071,", ",B4071)</f>
        <v xml:space="preserve">execution, </v>
      </c>
    </row>
    <row r="4072" spans="1:4" hidden="1" x14ac:dyDescent="0.2">
      <c r="A4072" t="s">
        <v>8450</v>
      </c>
      <c r="B4072" s="4" t="s">
        <v>14184</v>
      </c>
      <c r="C4072" t="str">
        <f>CONCATENATE(A4072,", ",B4072)</f>
        <v xml:space="preserve">narcotics, </v>
      </c>
    </row>
    <row r="4073" spans="1:4" hidden="1" x14ac:dyDescent="0.2">
      <c r="A4073" t="s">
        <v>12123</v>
      </c>
      <c r="B4073" s="4" t="s">
        <v>14184</v>
      </c>
      <c r="C4073" t="str">
        <f>CONCATENATE(A4073,", ",B4073)</f>
        <v xml:space="preserve">arson, </v>
      </c>
    </row>
    <row r="4074" spans="1:4" hidden="1" x14ac:dyDescent="0.2">
      <c r="A4074" t="s">
        <v>12123</v>
      </c>
      <c r="B4074" s="4" t="s">
        <v>14184</v>
      </c>
      <c r="C4074" t="str">
        <f>CONCATENATE(A4074,", ",B4074)</f>
        <v xml:space="preserve">arson, </v>
      </c>
    </row>
    <row r="4075" spans="1:4" hidden="1" x14ac:dyDescent="0.2">
      <c r="A4075" t="s">
        <v>5619</v>
      </c>
      <c r="B4075" s="4" t="s">
        <v>14184</v>
      </c>
      <c r="C4075" t="str">
        <f>CONCATENATE(A4075,", ",B4075)</f>
        <v xml:space="preserve">gay hate, </v>
      </c>
    </row>
    <row r="4076" spans="1:4" x14ac:dyDescent="0.2">
      <c r="B4076" s="4" t="s">
        <v>386</v>
      </c>
      <c r="C4076" t="str">
        <f>CONCATENATE(A4076,", ",B4076)</f>
        <v>, shooting July 31</v>
      </c>
      <c r="D4076" t="s">
        <v>23252</v>
      </c>
    </row>
    <row r="4077" spans="1:4" hidden="1" x14ac:dyDescent="0.2">
      <c r="A4077" t="s">
        <v>5312</v>
      </c>
      <c r="B4077" s="4" t="s">
        <v>9572</v>
      </c>
      <c r="C4077" t="str">
        <f>CONCATENATE(A4077,", ",B4077)</f>
        <v>gang activity, dismissed</v>
      </c>
    </row>
    <row r="4078" spans="1:4" hidden="1" x14ac:dyDescent="0.2">
      <c r="A4078" t="s">
        <v>8623</v>
      </c>
      <c r="B4078" s="4" t="s">
        <v>14184</v>
      </c>
      <c r="C4078" t="str">
        <f>CONCATENATE(A4078,", ",B4078)</f>
        <v xml:space="preserve">argu family, </v>
      </c>
    </row>
    <row r="4079" spans="1:4" hidden="1" x14ac:dyDescent="0.2">
      <c r="A4079" t="s">
        <v>5316</v>
      </c>
      <c r="B4079" s="4" t="s">
        <v>14184</v>
      </c>
      <c r="C4079" t="str">
        <f>CONCATENATE(A4079,", ",B4079)</f>
        <v xml:space="preserve">sex prostitution, </v>
      </c>
    </row>
    <row r="4080" spans="1:4" x14ac:dyDescent="0.2">
      <c r="A4080" t="s">
        <v>10284</v>
      </c>
      <c r="B4080" s="4" t="s">
        <v>521</v>
      </c>
      <c r="C4080" t="str">
        <f>CONCATENATE(A4080,", ",B4080)</f>
        <v>shooting affray, 3 more shot</v>
      </c>
      <c r="D4080" t="s">
        <v>23252</v>
      </c>
    </row>
    <row r="4081" spans="1:4" hidden="1" x14ac:dyDescent="0.2">
      <c r="A4081" t="s">
        <v>8430</v>
      </c>
      <c r="B4081" s="4" t="s">
        <v>14184</v>
      </c>
      <c r="C4081" t="str">
        <f>CONCATENATE(A4081,", ",B4081)</f>
        <v xml:space="preserve">argu trivial, </v>
      </c>
    </row>
    <row r="4082" spans="1:4" hidden="1" x14ac:dyDescent="0.2">
      <c r="A4082" t="s">
        <v>8430</v>
      </c>
      <c r="B4082" s="4" t="s">
        <v>14184</v>
      </c>
      <c r="C4082" t="str">
        <f>CONCATENATE(A4082,", ",B4082)</f>
        <v xml:space="preserve">argu trivial, </v>
      </c>
    </row>
    <row r="4083" spans="1:4" hidden="1" x14ac:dyDescent="0.2">
      <c r="A4083" t="s">
        <v>4982</v>
      </c>
      <c r="B4083" s="4" t="s">
        <v>14184</v>
      </c>
      <c r="C4083" t="str">
        <f>CONCATENATE(A4083,", ",B4083)</f>
        <v xml:space="preserve">argu fight, </v>
      </c>
    </row>
    <row r="4084" spans="1:4" x14ac:dyDescent="0.2">
      <c r="A4084" t="s">
        <v>10284</v>
      </c>
      <c r="B4084" s="4" t="s">
        <v>14184</v>
      </c>
      <c r="C4084" t="str">
        <f>CONCATENATE(A4084,", ",B4084)</f>
        <v xml:space="preserve">shooting affray, </v>
      </c>
      <c r="D4084" t="s">
        <v>23252</v>
      </c>
    </row>
    <row r="4085" spans="1:4" hidden="1" x14ac:dyDescent="0.2">
      <c r="A4085" t="s">
        <v>8412</v>
      </c>
      <c r="B4085" s="4" t="s">
        <v>14184</v>
      </c>
      <c r="C4085" t="str">
        <f>CONCATENATE(A4085,", ",B4085)</f>
        <v xml:space="preserve">argu sex, </v>
      </c>
    </row>
    <row r="4086" spans="1:4" x14ac:dyDescent="0.2">
      <c r="A4086" t="s">
        <v>9641</v>
      </c>
      <c r="B4086" s="4" t="s">
        <v>3923</v>
      </c>
      <c r="C4086" t="str">
        <f>CONCATENATE(A4086,", ",B4086)</f>
        <v>Police Shooting, homicide</v>
      </c>
      <c r="D4086" t="s">
        <v>23252</v>
      </c>
    </row>
    <row r="4087" spans="1:4" hidden="1" x14ac:dyDescent="0.2">
      <c r="A4087" t="s">
        <v>8412</v>
      </c>
      <c r="B4087" s="4" t="s">
        <v>14184</v>
      </c>
      <c r="C4087" t="str">
        <f>CONCATENATE(A4087,", ",B4087)</f>
        <v xml:space="preserve">argu sex, </v>
      </c>
    </row>
    <row r="4088" spans="1:4" hidden="1" x14ac:dyDescent="0.2">
      <c r="A4088" t="s">
        <v>5169</v>
      </c>
      <c r="B4088" s="4" t="s">
        <v>14184</v>
      </c>
      <c r="C4088" t="str">
        <f>CONCATENATE(A4088,", ",B4088)</f>
        <v xml:space="preserve">sex jealousy, </v>
      </c>
    </row>
    <row r="4089" spans="1:4" hidden="1" x14ac:dyDescent="0.2">
      <c r="A4089" t="s">
        <v>8430</v>
      </c>
      <c r="B4089" s="4" t="s">
        <v>14184</v>
      </c>
      <c r="C4089" t="str">
        <f>CONCATENATE(A4089,", ",B4089)</f>
        <v xml:space="preserve">argu trivial, </v>
      </c>
    </row>
    <row r="4090" spans="1:4" hidden="1" x14ac:dyDescent="0.2">
      <c r="A4090" t="s">
        <v>5631</v>
      </c>
      <c r="B4090" s="4" t="s">
        <v>14184</v>
      </c>
      <c r="C4090" t="str">
        <f>CONCATENATE(A4090,", ",B4090)</f>
        <v xml:space="preserve">muslim activity, </v>
      </c>
    </row>
    <row r="4091" spans="1:4" x14ac:dyDescent="0.2">
      <c r="A4091" t="s">
        <v>12202</v>
      </c>
      <c r="B4091" s="4" t="s">
        <v>3923</v>
      </c>
      <c r="C4091" t="str">
        <f>CONCATENATE(A4091,", ",B4091)</f>
        <v>police shooting, homicide</v>
      </c>
      <c r="D4091" t="s">
        <v>23252</v>
      </c>
    </row>
    <row r="4092" spans="1:4" hidden="1" x14ac:dyDescent="0.2">
      <c r="A4092" t="s">
        <v>5635</v>
      </c>
      <c r="B4092" s="4" t="s">
        <v>14184</v>
      </c>
      <c r="C4092" t="str">
        <f>CONCATENATE(A4092,", ",B4092)</f>
        <v xml:space="preserve">gang activitiy, </v>
      </c>
    </row>
    <row r="4093" spans="1:4" hidden="1" x14ac:dyDescent="0.2">
      <c r="A4093" t="s">
        <v>8434</v>
      </c>
      <c r="B4093" s="4" t="s">
        <v>14184</v>
      </c>
      <c r="C4093" t="str">
        <f>CONCATENATE(A4093,", ",B4093)</f>
        <v xml:space="preserve">argu, </v>
      </c>
    </row>
    <row r="4094" spans="1:4" x14ac:dyDescent="0.2">
      <c r="A4094" t="s">
        <v>12202</v>
      </c>
      <c r="B4094" s="4" t="s">
        <v>3923</v>
      </c>
      <c r="C4094" t="str">
        <f>CONCATENATE(A4094,", ",B4094)</f>
        <v>police shooting, homicide</v>
      </c>
      <c r="D4094" t="s">
        <v>23252</v>
      </c>
    </row>
    <row r="4095" spans="1:4" hidden="1" x14ac:dyDescent="0.2">
      <c r="A4095" t="s">
        <v>5312</v>
      </c>
      <c r="B4095" s="4" t="s">
        <v>14184</v>
      </c>
      <c r="C4095" t="str">
        <f>CONCATENATE(A4095,", ",B4095)</f>
        <v xml:space="preserve">gang activity, </v>
      </c>
    </row>
    <row r="4096" spans="1:4" x14ac:dyDescent="0.2">
      <c r="A4096" t="s">
        <v>8103</v>
      </c>
      <c r="B4096" s="4" t="s">
        <v>14184</v>
      </c>
      <c r="C4096" t="str">
        <f>CONCATENATE(A4096,", ",B4096)</f>
        <v xml:space="preserve">shooting at other check paper, </v>
      </c>
      <c r="D4096" t="s">
        <v>23252</v>
      </c>
    </row>
    <row r="4097" spans="1:4" x14ac:dyDescent="0.2">
      <c r="A4097" t="s">
        <v>3089</v>
      </c>
      <c r="B4097" s="4" t="s">
        <v>14184</v>
      </c>
      <c r="C4097" t="str">
        <f>CONCATENATE(A4097,", ",B4097)</f>
        <v xml:space="preserve">random shooting, </v>
      </c>
      <c r="D4097" t="s">
        <v>23252</v>
      </c>
    </row>
    <row r="4098" spans="1:4" hidden="1" x14ac:dyDescent="0.2">
      <c r="A4098" t="s">
        <v>5644</v>
      </c>
      <c r="B4098" s="4" t="s">
        <v>14184</v>
      </c>
      <c r="C4098" t="str">
        <f>CONCATENATE(A4098,", ",B4098)</f>
        <v xml:space="preserve">sex maniac, </v>
      </c>
    </row>
    <row r="4099" spans="1:4" hidden="1" x14ac:dyDescent="0.2">
      <c r="A4099" t="s">
        <v>5644</v>
      </c>
      <c r="B4099" s="4" t="s">
        <v>14184</v>
      </c>
      <c r="C4099" t="str">
        <f>CONCATENATE(A4099,", ",B4099)</f>
        <v xml:space="preserve">sex maniac, </v>
      </c>
    </row>
    <row r="4100" spans="1:4" hidden="1" x14ac:dyDescent="0.2">
      <c r="A4100" t="s">
        <v>8623</v>
      </c>
      <c r="B4100" s="4" t="s">
        <v>14184</v>
      </c>
      <c r="C4100" t="str">
        <f>CONCATENATE(A4100,", ",B4100)</f>
        <v xml:space="preserve">argu family, </v>
      </c>
    </row>
    <row r="4101" spans="1:4" hidden="1" x14ac:dyDescent="0.2">
      <c r="A4101" t="s">
        <v>8675</v>
      </c>
      <c r="B4101" s="4" t="s">
        <v>14184</v>
      </c>
      <c r="C4101" t="str">
        <f>CONCATENATE(A4101,", ",B4101)</f>
        <v xml:space="preserve">gay sex, </v>
      </c>
    </row>
    <row r="4102" spans="1:4" hidden="1" x14ac:dyDescent="0.2">
      <c r="A4102" t="s">
        <v>8853</v>
      </c>
      <c r="B4102" s="4" t="s">
        <v>14184</v>
      </c>
      <c r="C4102" t="str">
        <f>CONCATENATE(A4102,", ",B4102)</f>
        <v xml:space="preserve">sex triangle, </v>
      </c>
    </row>
    <row r="4103" spans="1:4" x14ac:dyDescent="0.2">
      <c r="A4103" t="s">
        <v>12116</v>
      </c>
      <c r="B4103" s="4" t="s">
        <v>14184</v>
      </c>
      <c r="C4103" t="str">
        <f>CONCATENATE(A4103,", ",B4103)</f>
        <v xml:space="preserve">street shooting, </v>
      </c>
      <c r="D4103" t="s">
        <v>23252</v>
      </c>
    </row>
    <row r="4104" spans="1:4" hidden="1" x14ac:dyDescent="0.2">
      <c r="A4104" t="s">
        <v>8688</v>
      </c>
      <c r="B4104" s="4" t="s">
        <v>14184</v>
      </c>
      <c r="C4104" t="str">
        <f>CONCATENATE(A4104,", ",B4104)</f>
        <v xml:space="preserve">argu alcohol, </v>
      </c>
    </row>
    <row r="4105" spans="1:4" hidden="1" x14ac:dyDescent="0.2">
      <c r="A4105" t="s">
        <v>8430</v>
      </c>
      <c r="B4105" s="4" t="s">
        <v>14184</v>
      </c>
      <c r="C4105" t="str">
        <f>CONCATENATE(A4105,", ",B4105)</f>
        <v xml:space="preserve">argu trivial, </v>
      </c>
    </row>
    <row r="4106" spans="1:4" hidden="1" x14ac:dyDescent="0.2">
      <c r="A4106" t="s">
        <v>5332</v>
      </c>
      <c r="B4106" s="4" t="s">
        <v>1083</v>
      </c>
      <c r="C4106" t="str">
        <f>CONCATENATE(A4106,", ",B4106)</f>
        <v>execution, muslim?</v>
      </c>
    </row>
    <row r="4107" spans="1:4" hidden="1" x14ac:dyDescent="0.2">
      <c r="A4107" t="s">
        <v>5312</v>
      </c>
      <c r="B4107" s="4" t="s">
        <v>14184</v>
      </c>
      <c r="C4107" t="str">
        <f>CONCATENATE(A4107,", ",B4107)</f>
        <v xml:space="preserve">gang activity, </v>
      </c>
    </row>
    <row r="4108" spans="1:4" hidden="1" x14ac:dyDescent="0.2">
      <c r="A4108" t="s">
        <v>5332</v>
      </c>
      <c r="B4108" s="4" t="s">
        <v>1084</v>
      </c>
      <c r="C4108" t="str">
        <f>CONCATENATE(A4108,", ",B4108)</f>
        <v>execution, Muslim?</v>
      </c>
    </row>
    <row r="4109" spans="1:4" hidden="1" x14ac:dyDescent="0.2">
      <c r="A4109" t="s">
        <v>8623</v>
      </c>
      <c r="B4109" s="4" t="s">
        <v>14184</v>
      </c>
      <c r="C4109" t="str">
        <f>CONCATENATE(A4109,", ",B4109)</f>
        <v xml:space="preserve">argu family, </v>
      </c>
    </row>
    <row r="4110" spans="1:4" hidden="1" x14ac:dyDescent="0.2">
      <c r="A4110" t="s">
        <v>5312</v>
      </c>
      <c r="B4110" s="4" t="s">
        <v>14184</v>
      </c>
      <c r="C4110" t="str">
        <f>CONCATENATE(A4110,", ",B4110)</f>
        <v xml:space="preserve">gang activity, </v>
      </c>
    </row>
    <row r="4111" spans="1:4" hidden="1" x14ac:dyDescent="0.2">
      <c r="A4111" t="s">
        <v>5656</v>
      </c>
      <c r="B4111" s="4" t="s">
        <v>14184</v>
      </c>
      <c r="C4111" t="str">
        <f>CONCATENATE(A4111,", ",B4111)</f>
        <v xml:space="preserve">Filip gang, </v>
      </c>
    </row>
    <row r="4112" spans="1:4" hidden="1" x14ac:dyDescent="0.2">
      <c r="A4112" t="s">
        <v>5658</v>
      </c>
      <c r="B4112" s="4" t="s">
        <v>14184</v>
      </c>
      <c r="C4112" t="str">
        <f>CONCATENATE(A4112,", ",B4112)</f>
        <v xml:space="preserve">stolen auto part, </v>
      </c>
    </row>
    <row r="4113" spans="1:4" x14ac:dyDescent="0.2">
      <c r="A4113" t="s">
        <v>4616</v>
      </c>
      <c r="B4113" s="4" t="s">
        <v>1308</v>
      </c>
      <c r="C4113" t="str">
        <f>CONCATENATE(A4113,", ",B4113)</f>
        <v>shooting at, vics boyfriend</v>
      </c>
      <c r="D4113" t="s">
        <v>23252</v>
      </c>
    </row>
    <row r="4114" spans="1:4" x14ac:dyDescent="0.2">
      <c r="A4114" t="s">
        <v>12116</v>
      </c>
      <c r="B4114" s="4" t="s">
        <v>1323</v>
      </c>
      <c r="C4114" t="str">
        <f>CONCATENATE(A4114,", ",B4114)</f>
        <v>street shooting, prior at location</v>
      </c>
      <c r="D4114" t="s">
        <v>23252</v>
      </c>
    </row>
    <row r="4115" spans="1:4" hidden="1" x14ac:dyDescent="0.2">
      <c r="A4115" t="s">
        <v>5169</v>
      </c>
      <c r="B4115" s="4" t="s">
        <v>14184</v>
      </c>
      <c r="C4115" t="str">
        <f>CONCATENATE(A4115,", ",B4115)</f>
        <v xml:space="preserve">sex jealousy, </v>
      </c>
    </row>
    <row r="4116" spans="1:4" hidden="1" x14ac:dyDescent="0.2">
      <c r="A4116" t="s">
        <v>5332</v>
      </c>
      <c r="B4116" s="4" t="s">
        <v>1083</v>
      </c>
      <c r="C4116" t="str">
        <f>CONCATENATE(A4116,", ",B4116)</f>
        <v>execution, muslim?</v>
      </c>
    </row>
    <row r="4117" spans="1:4" hidden="1" x14ac:dyDescent="0.2">
      <c r="A4117" t="s">
        <v>5664</v>
      </c>
      <c r="B4117" s="4" t="s">
        <v>14184</v>
      </c>
      <c r="C4117" t="str">
        <f>CONCATENATE(A4117,", ",B4117)</f>
        <v xml:space="preserve">gay narcotics, </v>
      </c>
    </row>
    <row r="4118" spans="1:4" hidden="1" x14ac:dyDescent="0.2">
      <c r="A4118" t="s">
        <v>5664</v>
      </c>
      <c r="B4118" s="4" t="s">
        <v>14184</v>
      </c>
      <c r="C4118" t="str">
        <f>CONCATENATE(A4118,", ",B4118)</f>
        <v xml:space="preserve">gay narcotics, </v>
      </c>
    </row>
    <row r="4119" spans="1:4" hidden="1" x14ac:dyDescent="0.2">
      <c r="A4119" t="s">
        <v>11644</v>
      </c>
      <c r="B4119" s="4" t="s">
        <v>14184</v>
      </c>
      <c r="C4119" t="str">
        <f>CONCATENATE(A4119,", ",B4119)</f>
        <v xml:space="preserve">revenge, </v>
      </c>
    </row>
    <row r="4120" spans="1:4" hidden="1" x14ac:dyDescent="0.2">
      <c r="A4120" t="s">
        <v>8620</v>
      </c>
      <c r="B4120" s="4" t="s">
        <v>14184</v>
      </c>
      <c r="C4120" t="str">
        <f>CONCATENATE(A4120,", ",B4120)</f>
        <v xml:space="preserve">family argu, </v>
      </c>
    </row>
    <row r="4121" spans="1:4" hidden="1" x14ac:dyDescent="0.2">
      <c r="A4121" t="s">
        <v>8430</v>
      </c>
      <c r="B4121" s="4" t="s">
        <v>14184</v>
      </c>
      <c r="C4121" t="str">
        <f>CONCATENATE(A4121,", ",B4121)</f>
        <v xml:space="preserve">argu trivial, </v>
      </c>
    </row>
    <row r="4122" spans="1:4" hidden="1" x14ac:dyDescent="0.2">
      <c r="A4122" t="s">
        <v>8412</v>
      </c>
      <c r="B4122" s="4" t="s">
        <v>14184</v>
      </c>
      <c r="C4122" t="str">
        <f>CONCATENATE(A4122,", ",B4122)</f>
        <v xml:space="preserve">argu sex, </v>
      </c>
    </row>
    <row r="4123" spans="1:4" hidden="1" x14ac:dyDescent="0.2">
      <c r="A4123" t="s">
        <v>5670</v>
      </c>
      <c r="B4123" s="4" t="s">
        <v>14184</v>
      </c>
      <c r="C4123" t="str">
        <f>CONCATENATE(A4123,", ",B4123)</f>
        <v xml:space="preserve">arg fight, </v>
      </c>
    </row>
    <row r="4124" spans="1:4" hidden="1" x14ac:dyDescent="0.2">
      <c r="A4124" t="s">
        <v>8403</v>
      </c>
      <c r="B4124" s="4" t="s">
        <v>14184</v>
      </c>
      <c r="C4124" t="str">
        <f>CONCATENATE(A4124,", ",B4124)</f>
        <v xml:space="preserve">sus 801 mental, </v>
      </c>
    </row>
    <row r="4125" spans="1:4" hidden="1" x14ac:dyDescent="0.2">
      <c r="A4125" t="s">
        <v>5609</v>
      </c>
      <c r="B4125" s="4" t="s">
        <v>14184</v>
      </c>
      <c r="C4125" t="str">
        <f>CONCATENATE(A4125,", ",B4125)</f>
        <v xml:space="preserve">argu narcotics, </v>
      </c>
    </row>
    <row r="4126" spans="1:4" x14ac:dyDescent="0.2">
      <c r="A4126" t="s">
        <v>4821</v>
      </c>
      <c r="B4126" s="4" t="s">
        <v>1362</v>
      </c>
      <c r="C4126" t="str">
        <f>CONCATENATE(A4126,", ",B4126)</f>
        <v>gang mutual dupe, mutual shooting</v>
      </c>
      <c r="D4126" t="s">
        <v>23252</v>
      </c>
    </row>
    <row r="4127" spans="1:4" x14ac:dyDescent="0.2">
      <c r="A4127" t="s">
        <v>4821</v>
      </c>
      <c r="B4127" s="4" t="s">
        <v>1362</v>
      </c>
      <c r="C4127" t="str">
        <f>CONCATENATE(A4127,", ",B4127)</f>
        <v>gang mutual dupe, mutual shooting</v>
      </c>
      <c r="D4127" t="s">
        <v>23252</v>
      </c>
    </row>
    <row r="4128" spans="1:4" hidden="1" x14ac:dyDescent="0.2">
      <c r="A4128" t="s">
        <v>7421</v>
      </c>
      <c r="B4128" s="4" t="s">
        <v>14184</v>
      </c>
      <c r="C4128" t="str">
        <f>CONCATENATE(A4128,", ",B4128)</f>
        <v xml:space="preserve">Mental, </v>
      </c>
    </row>
    <row r="4129" spans="1:4" x14ac:dyDescent="0.2">
      <c r="B4129" s="4" t="s">
        <v>14184</v>
      </c>
      <c r="C4129" t="str">
        <f>CONCATENATE(A4129,", ",B4129)</f>
        <v xml:space="preserve">, </v>
      </c>
      <c r="D4129" t="s">
        <v>23253</v>
      </c>
    </row>
    <row r="4130" spans="1:4" hidden="1" x14ac:dyDescent="0.2">
      <c r="A4130" t="s">
        <v>8623</v>
      </c>
      <c r="B4130" s="4" t="s">
        <v>14184</v>
      </c>
      <c r="C4130" t="str">
        <f>CONCATENATE(A4130,", ",B4130)</f>
        <v xml:space="preserve">argu family, </v>
      </c>
    </row>
    <row r="4131" spans="1:4" hidden="1" x14ac:dyDescent="0.2">
      <c r="A4131" t="s">
        <v>5679</v>
      </c>
      <c r="B4131" s="4" t="s">
        <v>14184</v>
      </c>
      <c r="C4131" t="str">
        <f>CONCATENATE(A4131,", ",B4131)</f>
        <v xml:space="preserve">Zebra, </v>
      </c>
    </row>
    <row r="4132" spans="1:4" hidden="1" x14ac:dyDescent="0.2">
      <c r="A4132" t="s">
        <v>5681</v>
      </c>
      <c r="B4132" s="4" t="s">
        <v>14184</v>
      </c>
      <c r="C4132" t="str">
        <f>CONCATENATE(A4132,", ",B4132)</f>
        <v xml:space="preserve">argu careless, </v>
      </c>
    </row>
    <row r="4133" spans="1:4" hidden="1" x14ac:dyDescent="0.2">
      <c r="A4133" t="s">
        <v>8643</v>
      </c>
      <c r="B4133" s="4" t="s">
        <v>14184</v>
      </c>
      <c r="C4133" t="str">
        <f>CONCATENATE(A4133,", ",B4133)</f>
        <v xml:space="preserve">fight family, </v>
      </c>
    </row>
    <row r="4134" spans="1:4" hidden="1" x14ac:dyDescent="0.2">
      <c r="A4134" t="s">
        <v>8643</v>
      </c>
      <c r="B4134" s="4" t="s">
        <v>14184</v>
      </c>
      <c r="C4134" t="str">
        <f>CONCATENATE(A4134,", ",B4134)</f>
        <v xml:space="preserve">fight family, </v>
      </c>
    </row>
    <row r="4135" spans="1:4" hidden="1" x14ac:dyDescent="0.2">
      <c r="A4135" t="s">
        <v>12039</v>
      </c>
      <c r="B4135" s="4" t="s">
        <v>14184</v>
      </c>
      <c r="C4135" t="str">
        <f>CONCATENATE(A4135,", ",B4135)</f>
        <v xml:space="preserve">mental, </v>
      </c>
    </row>
    <row r="4136" spans="1:4" x14ac:dyDescent="0.2">
      <c r="B4136" s="4" t="s">
        <v>14184</v>
      </c>
      <c r="C4136" t="str">
        <f>CONCATENATE(A4136,", ",B4136)</f>
        <v xml:space="preserve">, </v>
      </c>
      <c r="D4136" t="s">
        <v>23253</v>
      </c>
    </row>
    <row r="4137" spans="1:4" x14ac:dyDescent="0.2">
      <c r="B4137" s="4" t="s">
        <v>14184</v>
      </c>
      <c r="C4137" t="str">
        <f>CONCATENATE(A4137,", ",B4137)</f>
        <v xml:space="preserve">, </v>
      </c>
      <c r="D4137" t="s">
        <v>23253</v>
      </c>
    </row>
    <row r="4138" spans="1:4" hidden="1" x14ac:dyDescent="0.2">
      <c r="A4138" t="s">
        <v>8430</v>
      </c>
      <c r="B4138" s="4" t="s">
        <v>14184</v>
      </c>
      <c r="C4138" t="str">
        <f>CONCATENATE(A4138,", ",B4138)</f>
        <v xml:space="preserve">argu trivial, </v>
      </c>
    </row>
    <row r="4139" spans="1:4" hidden="1" x14ac:dyDescent="0.2">
      <c r="A4139" t="s">
        <v>5691</v>
      </c>
      <c r="B4139" s="4" t="s">
        <v>14184</v>
      </c>
      <c r="C4139" t="str">
        <f>CONCATENATE(A4139,", ",B4139)</f>
        <v xml:space="preserve">mental argu fam, </v>
      </c>
    </row>
    <row r="4140" spans="1:4" hidden="1" x14ac:dyDescent="0.2">
      <c r="A4140" t="s">
        <v>5693</v>
      </c>
      <c r="B4140" s="4" t="s">
        <v>14184</v>
      </c>
      <c r="C4140" t="str">
        <f>CONCATENATE(A4140,", ",B4140)</f>
        <v xml:space="preserve">mental family, </v>
      </c>
    </row>
    <row r="4141" spans="1:4" hidden="1" x14ac:dyDescent="0.2">
      <c r="A4141" t="s">
        <v>5695</v>
      </c>
      <c r="B4141" s="4" t="s">
        <v>14184</v>
      </c>
      <c r="C4141" t="str">
        <f>CONCATENATE(A4141,", ",B4141)</f>
        <v xml:space="preserve">Argu sex, </v>
      </c>
    </row>
    <row r="4142" spans="1:4" hidden="1" x14ac:dyDescent="0.2">
      <c r="A4142" t="s">
        <v>8688</v>
      </c>
      <c r="B4142" s="4" t="s">
        <v>1085</v>
      </c>
      <c r="C4142" t="str">
        <f>CONCATENATE(A4142,", ",B4142)</f>
        <v>argu alcohol, died 5/25/75</v>
      </c>
    </row>
    <row r="4143" spans="1:4" hidden="1" x14ac:dyDescent="0.2">
      <c r="A4143" t="s">
        <v>5679</v>
      </c>
      <c r="B4143" s="4" t="s">
        <v>14184</v>
      </c>
      <c r="C4143" t="str">
        <f>CONCATENATE(A4143,", ",B4143)</f>
        <v xml:space="preserve">Zebra, </v>
      </c>
    </row>
    <row r="4144" spans="1:4" hidden="1" x14ac:dyDescent="0.2">
      <c r="A4144" t="s">
        <v>12039</v>
      </c>
      <c r="B4144" s="4" t="s">
        <v>14184</v>
      </c>
      <c r="C4144" t="str">
        <f>CONCATENATE(A4144,", ",B4144)</f>
        <v xml:space="preserve">mental, </v>
      </c>
    </row>
    <row r="4145" spans="1:4" hidden="1" x14ac:dyDescent="0.2">
      <c r="A4145" t="s">
        <v>8688</v>
      </c>
      <c r="B4145" s="4" t="s">
        <v>14184</v>
      </c>
      <c r="C4145" t="str">
        <f>CONCATENATE(A4145,", ",B4145)</f>
        <v xml:space="preserve">argu alcohol, </v>
      </c>
    </row>
    <row r="4146" spans="1:4" hidden="1" x14ac:dyDescent="0.2">
      <c r="A4146" t="s">
        <v>11644</v>
      </c>
      <c r="B4146" s="4" t="s">
        <v>14184</v>
      </c>
      <c r="C4146" t="str">
        <f>CONCATENATE(A4146,", ",B4146)</f>
        <v xml:space="preserve">revenge, </v>
      </c>
    </row>
    <row r="4147" spans="1:4" hidden="1" x14ac:dyDescent="0.2">
      <c r="A4147" t="s">
        <v>8688</v>
      </c>
      <c r="B4147" s="4" t="s">
        <v>14184</v>
      </c>
      <c r="C4147" t="str">
        <f>CONCATENATE(A4147,", ",B4147)</f>
        <v xml:space="preserve">argu alcohol, </v>
      </c>
    </row>
    <row r="4148" spans="1:4" hidden="1" x14ac:dyDescent="0.2">
      <c r="A4148" t="s">
        <v>8688</v>
      </c>
      <c r="B4148" s="4" t="s">
        <v>14184</v>
      </c>
      <c r="C4148" t="str">
        <f>CONCATENATE(A4148,", ",B4148)</f>
        <v xml:space="preserve">argu alcohol, </v>
      </c>
    </row>
    <row r="4149" spans="1:4" hidden="1" x14ac:dyDescent="0.2">
      <c r="A4149" t="s">
        <v>5679</v>
      </c>
      <c r="B4149" s="4" t="s">
        <v>14184</v>
      </c>
      <c r="C4149" t="str">
        <f>CONCATENATE(A4149,", ",B4149)</f>
        <v xml:space="preserve">Zebra, </v>
      </c>
    </row>
    <row r="4150" spans="1:4" x14ac:dyDescent="0.2">
      <c r="B4150" s="4" t="s">
        <v>14184</v>
      </c>
      <c r="C4150" t="str">
        <f>CONCATENATE(A4150,", ",B4150)</f>
        <v xml:space="preserve">, </v>
      </c>
      <c r="D4150" t="s">
        <v>23253</v>
      </c>
    </row>
    <row r="4151" spans="1:4" hidden="1" x14ac:dyDescent="0.2">
      <c r="A4151" t="s">
        <v>5679</v>
      </c>
      <c r="B4151" s="4" t="s">
        <v>14184</v>
      </c>
      <c r="C4151" t="str">
        <f>CONCATENATE(A4151,", ",B4151)</f>
        <v xml:space="preserve">Zebra, </v>
      </c>
    </row>
    <row r="4152" spans="1:4" hidden="1" x14ac:dyDescent="0.2">
      <c r="A4152" t="s">
        <v>8450</v>
      </c>
      <c r="B4152" s="4" t="s">
        <v>14184</v>
      </c>
      <c r="C4152" t="str">
        <f>CONCATENATE(A4152,", ",B4152)</f>
        <v xml:space="preserve">narcotics, </v>
      </c>
    </row>
    <row r="4153" spans="1:4" hidden="1" x14ac:dyDescent="0.2">
      <c r="A4153" t="s">
        <v>12039</v>
      </c>
      <c r="B4153" s="4" t="s">
        <v>14184</v>
      </c>
      <c r="C4153" t="str">
        <f>CONCATENATE(A4153,", ",B4153)</f>
        <v xml:space="preserve">mental, </v>
      </c>
    </row>
    <row r="4154" spans="1:4" hidden="1" x14ac:dyDescent="0.2">
      <c r="A4154" t="s">
        <v>5679</v>
      </c>
      <c r="B4154" s="4" t="s">
        <v>14184</v>
      </c>
      <c r="C4154" t="str">
        <f>CONCATENATE(A4154,", ",B4154)</f>
        <v xml:space="preserve">Zebra, </v>
      </c>
    </row>
    <row r="4155" spans="1:4" x14ac:dyDescent="0.2">
      <c r="B4155" s="4" t="s">
        <v>14184</v>
      </c>
      <c r="C4155" t="str">
        <f>CONCATENATE(A4155,", ",B4155)</f>
        <v xml:space="preserve">, </v>
      </c>
      <c r="D4155" t="s">
        <v>23253</v>
      </c>
    </row>
    <row r="4156" spans="1:4" hidden="1" x14ac:dyDescent="0.2">
      <c r="A4156" t="s">
        <v>11830</v>
      </c>
      <c r="B4156" s="4" t="s">
        <v>14184</v>
      </c>
      <c r="C4156" t="str">
        <f>CONCATENATE(A4156,", ",B4156)</f>
        <v xml:space="preserve">sus 801, </v>
      </c>
    </row>
    <row r="4157" spans="1:4" hidden="1" x14ac:dyDescent="0.2">
      <c r="A4157" t="s">
        <v>5710</v>
      </c>
      <c r="B4157" s="4" t="s">
        <v>14184</v>
      </c>
      <c r="C4157" t="str">
        <f>CONCATENATE(A4157,", ",B4157)</f>
        <v xml:space="preserve">Fil gang, </v>
      </c>
    </row>
    <row r="4158" spans="1:4" hidden="1" x14ac:dyDescent="0.2">
      <c r="A4158" t="s">
        <v>11830</v>
      </c>
      <c r="B4158" s="4" t="s">
        <v>12039</v>
      </c>
      <c r="C4158" t="str">
        <f>CONCATENATE(A4158,", ",B4158)</f>
        <v>sus 801, mental</v>
      </c>
    </row>
    <row r="4159" spans="1:4" hidden="1" x14ac:dyDescent="0.2">
      <c r="A4159" t="s">
        <v>11830</v>
      </c>
      <c r="B4159" s="4" t="s">
        <v>12039</v>
      </c>
      <c r="C4159" t="str">
        <f>CONCATENATE(A4159,", ",B4159)</f>
        <v>sus 801, mental</v>
      </c>
    </row>
    <row r="4160" spans="1:4" hidden="1" x14ac:dyDescent="0.2">
      <c r="A4160" t="s">
        <v>8412</v>
      </c>
      <c r="B4160" s="4" t="s">
        <v>14184</v>
      </c>
      <c r="C4160" t="str">
        <f>CONCATENATE(A4160,", ",B4160)</f>
        <v xml:space="preserve">argu sex, </v>
      </c>
    </row>
    <row r="4161" spans="1:4" hidden="1" x14ac:dyDescent="0.2">
      <c r="A4161" t="s">
        <v>8688</v>
      </c>
      <c r="B4161" s="4" t="s">
        <v>14184</v>
      </c>
      <c r="C4161" t="str">
        <f>CONCATENATE(A4161,", ",B4161)</f>
        <v xml:space="preserve">argu alcohol, </v>
      </c>
    </row>
    <row r="4162" spans="1:4" hidden="1" x14ac:dyDescent="0.2">
      <c r="A4162" t="s">
        <v>8675</v>
      </c>
      <c r="B4162" s="4" t="s">
        <v>14184</v>
      </c>
      <c r="C4162" t="str">
        <f>CONCATENATE(A4162,", ",B4162)</f>
        <v xml:space="preserve">gay sex, </v>
      </c>
    </row>
    <row r="4163" spans="1:4" x14ac:dyDescent="0.2">
      <c r="B4163" s="4" t="s">
        <v>14184</v>
      </c>
      <c r="C4163" t="str">
        <f>CONCATENATE(A4163,", ",B4163)</f>
        <v xml:space="preserve">, </v>
      </c>
      <c r="D4163" t="s">
        <v>23253</v>
      </c>
    </row>
    <row r="4164" spans="1:4" hidden="1" x14ac:dyDescent="0.2">
      <c r="A4164" t="s">
        <v>8675</v>
      </c>
      <c r="B4164" s="4" t="s">
        <v>14184</v>
      </c>
      <c r="C4164" t="str">
        <f>CONCATENATE(A4164,", ",B4164)</f>
        <v xml:space="preserve">gay sex, </v>
      </c>
    </row>
    <row r="4165" spans="1:4" hidden="1" x14ac:dyDescent="0.2">
      <c r="A4165" t="s">
        <v>8688</v>
      </c>
      <c r="B4165" s="4" t="s">
        <v>14184</v>
      </c>
      <c r="C4165" t="str">
        <f>CONCATENATE(A4165,", ",B4165)</f>
        <v xml:space="preserve">argu alcohol, </v>
      </c>
    </row>
    <row r="4166" spans="1:4" x14ac:dyDescent="0.2">
      <c r="B4166" s="4" t="s">
        <v>14184</v>
      </c>
      <c r="C4166" t="str">
        <f>CONCATENATE(A4166,", ",B4166)</f>
        <v xml:space="preserve">, </v>
      </c>
      <c r="D4166" t="s">
        <v>23253</v>
      </c>
    </row>
    <row r="4167" spans="1:4" hidden="1" x14ac:dyDescent="0.2">
      <c r="A4167" t="s">
        <v>5679</v>
      </c>
      <c r="B4167" s="4" t="s">
        <v>14184</v>
      </c>
      <c r="C4167" t="str">
        <f>CONCATENATE(A4167,", ",B4167)</f>
        <v xml:space="preserve">Zebra, </v>
      </c>
    </row>
    <row r="4168" spans="1:4" hidden="1" x14ac:dyDescent="0.2">
      <c r="A4168" t="s">
        <v>5679</v>
      </c>
      <c r="B4168" s="4" t="s">
        <v>14184</v>
      </c>
      <c r="C4168" t="str">
        <f>CONCATENATE(A4168,", ",B4168)</f>
        <v xml:space="preserve">Zebra, </v>
      </c>
    </row>
    <row r="4169" spans="1:4" hidden="1" x14ac:dyDescent="0.2">
      <c r="A4169" t="s">
        <v>5679</v>
      </c>
      <c r="B4169" s="4" t="s">
        <v>14184</v>
      </c>
      <c r="C4169" t="str">
        <f>CONCATENATE(A4169,", ",B4169)</f>
        <v xml:space="preserve">Zebra, </v>
      </c>
    </row>
    <row r="4170" spans="1:4" hidden="1" x14ac:dyDescent="0.2">
      <c r="A4170" t="s">
        <v>5679</v>
      </c>
      <c r="B4170" s="4" t="s">
        <v>14184</v>
      </c>
      <c r="C4170" t="str">
        <f>CONCATENATE(A4170,", ",B4170)</f>
        <v xml:space="preserve">Zebra, </v>
      </c>
    </row>
    <row r="4171" spans="1:4" hidden="1" x14ac:dyDescent="0.2">
      <c r="A4171" t="s">
        <v>8675</v>
      </c>
      <c r="B4171" s="4" t="s">
        <v>14184</v>
      </c>
      <c r="C4171" t="str">
        <f>CONCATENATE(A4171,", ",B4171)</f>
        <v xml:space="preserve">gay sex, </v>
      </c>
    </row>
    <row r="4172" spans="1:4" hidden="1" x14ac:dyDescent="0.2">
      <c r="A4172" t="s">
        <v>8620</v>
      </c>
      <c r="B4172" s="4" t="s">
        <v>14184</v>
      </c>
      <c r="C4172" t="str">
        <f>CONCATENATE(A4172,", ",B4172)</f>
        <v xml:space="preserve">family argu, </v>
      </c>
    </row>
    <row r="4173" spans="1:4" hidden="1" x14ac:dyDescent="0.2">
      <c r="A4173" t="s">
        <v>5169</v>
      </c>
      <c r="B4173" s="4" t="s">
        <v>14184</v>
      </c>
      <c r="C4173" t="str">
        <f>CONCATENATE(A4173,", ",B4173)</f>
        <v xml:space="preserve">sex jealousy, </v>
      </c>
    </row>
    <row r="4174" spans="1:4" x14ac:dyDescent="0.2">
      <c r="B4174" s="4" t="s">
        <v>14184</v>
      </c>
      <c r="C4174" t="str">
        <f>CONCATENATE(A4174,", ",B4174)</f>
        <v xml:space="preserve">, </v>
      </c>
      <c r="D4174" t="s">
        <v>23253</v>
      </c>
    </row>
    <row r="4175" spans="1:4" hidden="1" x14ac:dyDescent="0.2">
      <c r="A4175" t="s">
        <v>5729</v>
      </c>
      <c r="B4175" s="4" t="s">
        <v>1086</v>
      </c>
      <c r="C4175" t="str">
        <f>CONCATENATE(A4175,", ",B4175)</f>
        <v>prank, invol mans</v>
      </c>
    </row>
    <row r="4176" spans="1:4" hidden="1" x14ac:dyDescent="0.2">
      <c r="A4176" t="s">
        <v>8430</v>
      </c>
      <c r="B4176" s="4" t="s">
        <v>14184</v>
      </c>
      <c r="C4176" t="str">
        <f>CONCATENATE(A4176,", ",B4176)</f>
        <v xml:space="preserve">argu trivial, </v>
      </c>
    </row>
    <row r="4177" spans="1:4" hidden="1" x14ac:dyDescent="0.2">
      <c r="A4177" t="s">
        <v>4982</v>
      </c>
      <c r="B4177" s="4" t="s">
        <v>1087</v>
      </c>
      <c r="C4177" t="str">
        <f>CONCATENATE(A4177,", ",B4177)</f>
        <v>argu fight, died 6/30/75</v>
      </c>
    </row>
    <row r="4178" spans="1:4" hidden="1" x14ac:dyDescent="0.2">
      <c r="A4178" t="s">
        <v>8675</v>
      </c>
      <c r="B4178" s="4" t="s">
        <v>8409</v>
      </c>
      <c r="C4178" t="str">
        <f>CONCATENATE(A4178,", ",B4178)</f>
        <v>gay sex, gay</v>
      </c>
    </row>
    <row r="4179" spans="1:4" x14ac:dyDescent="0.2">
      <c r="B4179" s="4" t="s">
        <v>14184</v>
      </c>
      <c r="C4179" t="str">
        <f>CONCATENATE(A4179,", ",B4179)</f>
        <v xml:space="preserve">, </v>
      </c>
      <c r="D4179" t="s">
        <v>23253</v>
      </c>
    </row>
    <row r="4180" spans="1:4" x14ac:dyDescent="0.2">
      <c r="A4180" t="s">
        <v>17675</v>
      </c>
      <c r="B4180" s="4" t="s">
        <v>14184</v>
      </c>
      <c r="C4180" t="str">
        <f>CONCATENATE(A4180,", ",B4180)</f>
        <v xml:space="preserve">unknown, </v>
      </c>
      <c r="D4180" t="s">
        <v>23253</v>
      </c>
    </row>
    <row r="4181" spans="1:4" hidden="1" x14ac:dyDescent="0.2">
      <c r="A4181" t="s">
        <v>5737</v>
      </c>
      <c r="B4181" s="4" t="s">
        <v>14184</v>
      </c>
      <c r="C4181" t="str">
        <f>CONCATENATE(A4181,", ",B4181)</f>
        <v xml:space="preserve">burg apartment, </v>
      </c>
    </row>
    <row r="4182" spans="1:4" hidden="1" x14ac:dyDescent="0.2">
      <c r="A4182" t="s">
        <v>5739</v>
      </c>
      <c r="B4182" s="4" t="s">
        <v>14184</v>
      </c>
      <c r="C4182" t="str">
        <f>CONCATENATE(A4182,", ",B4182)</f>
        <v xml:space="preserve">discipline, </v>
      </c>
    </row>
    <row r="4183" spans="1:4" hidden="1" x14ac:dyDescent="0.2">
      <c r="A4183" t="s">
        <v>8681</v>
      </c>
      <c r="B4183" s="4" t="s">
        <v>14184</v>
      </c>
      <c r="C4183" t="str">
        <f>CONCATENATE(A4183,", ",B4183)</f>
        <v xml:space="preserve">Narcotics, </v>
      </c>
    </row>
    <row r="4184" spans="1:4" hidden="1" x14ac:dyDescent="0.2">
      <c r="A4184" t="s">
        <v>5710</v>
      </c>
      <c r="B4184" s="4" t="s">
        <v>14184</v>
      </c>
      <c r="C4184" t="str">
        <f>CONCATENATE(A4184,", ",B4184)</f>
        <v xml:space="preserve">Fil gang, </v>
      </c>
    </row>
    <row r="4185" spans="1:4" hidden="1" x14ac:dyDescent="0.2">
      <c r="A4185" t="s">
        <v>8733</v>
      </c>
      <c r="B4185" s="4" t="s">
        <v>14184</v>
      </c>
      <c r="C4185" t="str">
        <f>CONCATENATE(A4185,", ",B4185)</f>
        <v xml:space="preserve">sex prost, </v>
      </c>
    </row>
    <row r="4186" spans="1:4" x14ac:dyDescent="0.2">
      <c r="A4186" t="s">
        <v>17675</v>
      </c>
      <c r="B4186" s="4" t="s">
        <v>14184</v>
      </c>
      <c r="C4186" t="str">
        <f>CONCATENATE(A4186,", ",B4186)</f>
        <v xml:space="preserve">unknown, </v>
      </c>
      <c r="D4186" t="s">
        <v>23253</v>
      </c>
    </row>
    <row r="4187" spans="1:4" hidden="1" x14ac:dyDescent="0.2">
      <c r="A4187" t="s">
        <v>5745</v>
      </c>
      <c r="B4187" s="4" t="s">
        <v>14184</v>
      </c>
      <c r="C4187" t="str">
        <f>CONCATENATE(A4187,", ",B4187)</f>
        <v xml:space="preserve">argument trivial, </v>
      </c>
    </row>
    <row r="4188" spans="1:4" hidden="1" x14ac:dyDescent="0.2">
      <c r="A4188" t="s">
        <v>8688</v>
      </c>
      <c r="B4188" s="4" t="s">
        <v>14184</v>
      </c>
      <c r="C4188" t="str">
        <f>CONCATENATE(A4188,", ",B4188)</f>
        <v xml:space="preserve">argu alcohol, </v>
      </c>
    </row>
    <row r="4189" spans="1:4" hidden="1" x14ac:dyDescent="0.2">
      <c r="A4189" t="s">
        <v>8853</v>
      </c>
      <c r="B4189" s="4" t="s">
        <v>14184</v>
      </c>
      <c r="C4189" t="str">
        <f>CONCATENATE(A4189,", ",B4189)</f>
        <v xml:space="preserve">sex triangle, </v>
      </c>
    </row>
    <row r="4190" spans="1:4" hidden="1" x14ac:dyDescent="0.2">
      <c r="A4190" t="s">
        <v>8853</v>
      </c>
      <c r="B4190" s="4" t="s">
        <v>14184</v>
      </c>
      <c r="C4190" t="str">
        <f>CONCATENATE(A4190,", ",B4190)</f>
        <v xml:space="preserve">sex triangle, </v>
      </c>
    </row>
    <row r="4191" spans="1:4" x14ac:dyDescent="0.2">
      <c r="A4191" t="s">
        <v>17675</v>
      </c>
      <c r="B4191" s="4" t="s">
        <v>14184</v>
      </c>
      <c r="C4191" t="str">
        <f>CONCATENATE(A4191,", ",B4191)</f>
        <v xml:space="preserve">unknown, </v>
      </c>
      <c r="D4191" t="s">
        <v>23253</v>
      </c>
    </row>
    <row r="4192" spans="1:4" hidden="1" x14ac:dyDescent="0.2">
      <c r="A4192" t="s">
        <v>8450</v>
      </c>
      <c r="B4192" s="4" t="s">
        <v>14184</v>
      </c>
      <c r="C4192" t="str">
        <f>CONCATENATE(A4192,", ",B4192)</f>
        <v xml:space="preserve">narcotics, </v>
      </c>
    </row>
    <row r="4193" spans="1:4" x14ac:dyDescent="0.2">
      <c r="A4193" t="s">
        <v>17675</v>
      </c>
      <c r="B4193" s="4" t="s">
        <v>8829</v>
      </c>
      <c r="C4193" t="str">
        <f>CONCATENATE(A4193,", ",B4193)</f>
        <v>unknown, indict date</v>
      </c>
      <c r="D4193" t="s">
        <v>23253</v>
      </c>
    </row>
    <row r="4194" spans="1:4" hidden="1" x14ac:dyDescent="0.2">
      <c r="A4194" t="s">
        <v>5679</v>
      </c>
      <c r="B4194" s="4" t="s">
        <v>14184</v>
      </c>
      <c r="C4194" t="str">
        <f>CONCATENATE(A4194,", ",B4194)</f>
        <v xml:space="preserve">Zebra, </v>
      </c>
    </row>
    <row r="4195" spans="1:4" hidden="1" x14ac:dyDescent="0.2">
      <c r="A4195" t="s">
        <v>8430</v>
      </c>
      <c r="B4195" s="4" t="s">
        <v>14184</v>
      </c>
      <c r="C4195" t="str">
        <f>CONCATENATE(A4195,", ",B4195)</f>
        <v xml:space="preserve">argu trivial, </v>
      </c>
    </row>
    <row r="4196" spans="1:4" hidden="1" x14ac:dyDescent="0.2">
      <c r="A4196" t="s">
        <v>8430</v>
      </c>
      <c r="B4196" s="4" t="s">
        <v>14184</v>
      </c>
      <c r="C4196" t="str">
        <f>CONCATENATE(A4196,", ",B4196)</f>
        <v xml:space="preserve">argu trivial, </v>
      </c>
    </row>
    <row r="4197" spans="1:4" x14ac:dyDescent="0.2">
      <c r="A4197" t="s">
        <v>17675</v>
      </c>
      <c r="B4197" s="4" t="s">
        <v>1831</v>
      </c>
      <c r="C4197" t="str">
        <f>CONCATENATE(A4197,", ",B4197)</f>
        <v>unknown, escapes</v>
      </c>
      <c r="D4197" t="s">
        <v>23253</v>
      </c>
    </row>
    <row r="4198" spans="1:4" hidden="1" x14ac:dyDescent="0.2">
      <c r="A4198" t="s">
        <v>8688</v>
      </c>
      <c r="B4198" s="4" t="s">
        <v>14184</v>
      </c>
      <c r="C4198" t="str">
        <f>CONCATENATE(A4198,", ",B4198)</f>
        <v xml:space="preserve">argu alcohol, </v>
      </c>
    </row>
    <row r="4199" spans="1:4" hidden="1" x14ac:dyDescent="0.2">
      <c r="A4199" t="s">
        <v>5679</v>
      </c>
      <c r="B4199" s="4" t="s">
        <v>14184</v>
      </c>
      <c r="C4199" t="str">
        <f>CONCATENATE(A4199,", ",B4199)</f>
        <v xml:space="preserve">Zebra, </v>
      </c>
    </row>
    <row r="4200" spans="1:4" x14ac:dyDescent="0.2">
      <c r="B4200" s="4" t="s">
        <v>14184</v>
      </c>
      <c r="C4200" t="str">
        <f>CONCATENATE(A4200,", ",B4200)</f>
        <v xml:space="preserve">, </v>
      </c>
      <c r="D4200" t="s">
        <v>23253</v>
      </c>
    </row>
    <row r="4201" spans="1:4" hidden="1" x14ac:dyDescent="0.2">
      <c r="A4201" t="s">
        <v>12039</v>
      </c>
      <c r="B4201" s="4" t="s">
        <v>14184</v>
      </c>
      <c r="C4201" t="str">
        <f>CONCATENATE(A4201,", ",B4201)</f>
        <v xml:space="preserve">mental, </v>
      </c>
    </row>
    <row r="4202" spans="1:4" hidden="1" x14ac:dyDescent="0.2">
      <c r="A4202" t="s">
        <v>12039</v>
      </c>
      <c r="B4202" s="4" t="s">
        <v>14184</v>
      </c>
      <c r="C4202" t="str">
        <f>CONCATENATE(A4202,", ",B4202)</f>
        <v xml:space="preserve">mental, </v>
      </c>
    </row>
    <row r="4203" spans="1:4" x14ac:dyDescent="0.2">
      <c r="B4203" s="4" t="s">
        <v>14184</v>
      </c>
      <c r="C4203" t="str">
        <f>CONCATENATE(A4203,", ",B4203)</f>
        <v xml:space="preserve">, </v>
      </c>
      <c r="D4203" t="s">
        <v>23253</v>
      </c>
    </row>
    <row r="4204" spans="1:4" hidden="1" x14ac:dyDescent="0.2">
      <c r="A4204" t="s">
        <v>5312</v>
      </c>
      <c r="B4204" s="4" t="s">
        <v>14184</v>
      </c>
      <c r="C4204" t="str">
        <f>CONCATENATE(A4204,", ",B4204)</f>
        <v xml:space="preserve">gang activity, </v>
      </c>
    </row>
    <row r="4205" spans="1:4" hidden="1" x14ac:dyDescent="0.2">
      <c r="A4205" t="s">
        <v>7301</v>
      </c>
      <c r="B4205" s="4" t="s">
        <v>14184</v>
      </c>
      <c r="C4205" t="str">
        <f>CONCATENATE(A4205,", ",B4205)</f>
        <v xml:space="preserve">unk, </v>
      </c>
    </row>
    <row r="4206" spans="1:4" hidden="1" x14ac:dyDescent="0.2">
      <c r="A4206" t="s">
        <v>8430</v>
      </c>
      <c r="B4206" s="4" t="s">
        <v>14184</v>
      </c>
      <c r="C4206" t="str">
        <f>CONCATENATE(A4206,", ",B4206)</f>
        <v xml:space="preserve">argu trivial, </v>
      </c>
    </row>
    <row r="4207" spans="1:4" x14ac:dyDescent="0.2">
      <c r="B4207" s="4" t="s">
        <v>14184</v>
      </c>
      <c r="C4207" t="str">
        <f>CONCATENATE(A4207,", ",B4207)</f>
        <v xml:space="preserve">, </v>
      </c>
      <c r="D4207" t="s">
        <v>23253</v>
      </c>
    </row>
    <row r="4208" spans="1:4" hidden="1" x14ac:dyDescent="0.2">
      <c r="A4208" t="s">
        <v>8430</v>
      </c>
      <c r="B4208" s="4" t="s">
        <v>14184</v>
      </c>
      <c r="C4208" t="str">
        <f>CONCATENATE(A4208,", ",B4208)</f>
        <v xml:space="preserve">argu trivial, </v>
      </c>
    </row>
    <row r="4209" spans="1:4" hidden="1" x14ac:dyDescent="0.2">
      <c r="A4209" t="s">
        <v>11830</v>
      </c>
      <c r="B4209" s="4" t="s">
        <v>14184</v>
      </c>
      <c r="C4209" t="str">
        <f>CONCATENATE(A4209,", ",B4209)</f>
        <v xml:space="preserve">sus 801, </v>
      </c>
    </row>
    <row r="4210" spans="1:4" hidden="1" x14ac:dyDescent="0.2">
      <c r="A4210" t="s">
        <v>8450</v>
      </c>
      <c r="B4210" s="4" t="s">
        <v>14184</v>
      </c>
      <c r="C4210" t="str">
        <f>CONCATENATE(A4210,", ",B4210)</f>
        <v xml:space="preserve">narcotics, </v>
      </c>
    </row>
    <row r="4211" spans="1:4" hidden="1" x14ac:dyDescent="0.2">
      <c r="A4211" t="s">
        <v>12039</v>
      </c>
      <c r="B4211" s="4" t="s">
        <v>14184</v>
      </c>
      <c r="C4211" t="str">
        <f>CONCATENATE(A4211,", ",B4211)</f>
        <v xml:space="preserve">mental, </v>
      </c>
    </row>
    <row r="4212" spans="1:4" hidden="1" x14ac:dyDescent="0.2">
      <c r="A4212" t="s">
        <v>8681</v>
      </c>
      <c r="B4212" s="4" t="s">
        <v>14184</v>
      </c>
      <c r="C4212" t="str">
        <f>CONCATENATE(A4212,", ",B4212)</f>
        <v xml:space="preserve">Narcotics, </v>
      </c>
    </row>
    <row r="4213" spans="1:4" hidden="1" x14ac:dyDescent="0.2">
      <c r="A4213" t="s">
        <v>5773</v>
      </c>
      <c r="B4213" s="4" t="s">
        <v>14184</v>
      </c>
      <c r="C4213" t="str">
        <f>CONCATENATE(A4213,", ",B4213)</f>
        <v xml:space="preserve">narcoticts, </v>
      </c>
    </row>
    <row r="4214" spans="1:4" hidden="1" x14ac:dyDescent="0.2">
      <c r="A4214" t="s">
        <v>8430</v>
      </c>
      <c r="B4214" s="4" t="s">
        <v>14184</v>
      </c>
      <c r="C4214" t="str">
        <f>CONCATENATE(A4214,", ",B4214)</f>
        <v xml:space="preserve">argu trivial, </v>
      </c>
    </row>
    <row r="4215" spans="1:4" hidden="1" x14ac:dyDescent="0.2">
      <c r="A4215" t="s">
        <v>5775</v>
      </c>
      <c r="B4215" s="4" t="s">
        <v>14184</v>
      </c>
      <c r="C4215" t="str">
        <f>CONCATENATE(A4215,", ",B4215)</f>
        <v xml:space="preserve">fil gang, </v>
      </c>
    </row>
    <row r="4216" spans="1:4" hidden="1" x14ac:dyDescent="0.2">
      <c r="A4216" t="s">
        <v>5776</v>
      </c>
      <c r="B4216" s="4" t="s">
        <v>14184</v>
      </c>
      <c r="C4216" t="str">
        <f>CONCATENATE(A4216,", ",B4216)</f>
        <v xml:space="preserve">mental family?, </v>
      </c>
    </row>
    <row r="4217" spans="1:4" x14ac:dyDescent="0.2">
      <c r="B4217" s="4" t="s">
        <v>14184</v>
      </c>
      <c r="C4217" t="str">
        <f>CONCATENATE(A4217,", ",B4217)</f>
        <v xml:space="preserve">, </v>
      </c>
      <c r="D4217" t="s">
        <v>23253</v>
      </c>
    </row>
    <row r="4218" spans="1:4" hidden="1" x14ac:dyDescent="0.2">
      <c r="A4218" t="s">
        <v>8430</v>
      </c>
      <c r="B4218" s="4" t="s">
        <v>14184</v>
      </c>
      <c r="C4218" t="str">
        <f>CONCATENATE(A4218,", ",B4218)</f>
        <v xml:space="preserve">argu trivial, </v>
      </c>
    </row>
    <row r="4219" spans="1:4" x14ac:dyDescent="0.2">
      <c r="B4219" s="4" t="s">
        <v>14184</v>
      </c>
      <c r="C4219" t="str">
        <f>CONCATENATE(A4219,", ",B4219)</f>
        <v xml:space="preserve">, </v>
      </c>
      <c r="D4219" t="s">
        <v>23253</v>
      </c>
    </row>
    <row r="4220" spans="1:4" hidden="1" x14ac:dyDescent="0.2">
      <c r="A4220" t="s">
        <v>8623</v>
      </c>
      <c r="B4220" s="4" t="s">
        <v>14184</v>
      </c>
      <c r="C4220" t="str">
        <f>CONCATENATE(A4220,", ",B4220)</f>
        <v xml:space="preserve">argu family, </v>
      </c>
    </row>
    <row r="4221" spans="1:4" hidden="1" x14ac:dyDescent="0.2">
      <c r="A4221" t="s">
        <v>8692</v>
      </c>
      <c r="B4221" s="4" t="s">
        <v>14184</v>
      </c>
      <c r="C4221" t="str">
        <f>CONCATENATE(A4221,", ",B4221)</f>
        <v xml:space="preserve">argu money, </v>
      </c>
    </row>
    <row r="4222" spans="1:4" hidden="1" x14ac:dyDescent="0.2">
      <c r="A4222" t="s">
        <v>8675</v>
      </c>
      <c r="B4222" s="4" t="s">
        <v>14184</v>
      </c>
      <c r="C4222" t="str">
        <f>CONCATENATE(A4222,", ",B4222)</f>
        <v xml:space="preserve">gay sex, </v>
      </c>
    </row>
    <row r="4223" spans="1:4" x14ac:dyDescent="0.2">
      <c r="B4223" s="4" t="s">
        <v>14184</v>
      </c>
      <c r="C4223" t="str">
        <f>CONCATENATE(A4223,", ",B4223)</f>
        <v xml:space="preserve">, </v>
      </c>
      <c r="D4223" t="s">
        <v>23253</v>
      </c>
    </row>
    <row r="4224" spans="1:4" x14ac:dyDescent="0.2">
      <c r="B4224" s="4" t="s">
        <v>14184</v>
      </c>
      <c r="C4224" t="str">
        <f>CONCATENATE(A4224,", ",B4224)</f>
        <v xml:space="preserve">, </v>
      </c>
      <c r="D4224" t="s">
        <v>23253</v>
      </c>
    </row>
    <row r="4225" spans="1:4" hidden="1" x14ac:dyDescent="0.2">
      <c r="A4225" t="s">
        <v>8430</v>
      </c>
      <c r="B4225" s="4" t="s">
        <v>14184</v>
      </c>
      <c r="C4225" t="str">
        <f>CONCATENATE(A4225,", ",B4225)</f>
        <v xml:space="preserve">argu trivial, </v>
      </c>
    </row>
    <row r="4226" spans="1:4" hidden="1" x14ac:dyDescent="0.2">
      <c r="A4226" t="s">
        <v>5785</v>
      </c>
      <c r="B4226" s="4" t="s">
        <v>14184</v>
      </c>
      <c r="C4226" t="str">
        <f>CONCATENATE(A4226,", ",B4226)</f>
        <v xml:space="preserve">sex pimping?, </v>
      </c>
    </row>
    <row r="4227" spans="1:4" hidden="1" x14ac:dyDescent="0.2">
      <c r="A4227" t="s">
        <v>8675</v>
      </c>
      <c r="B4227" s="4" t="s">
        <v>14184</v>
      </c>
      <c r="C4227" t="str">
        <f>CONCATENATE(A4227,", ",B4227)</f>
        <v xml:space="preserve">gay sex, </v>
      </c>
    </row>
    <row r="4228" spans="1:4" hidden="1" x14ac:dyDescent="0.2">
      <c r="A4228" t="s">
        <v>5788</v>
      </c>
      <c r="B4228" s="4" t="s">
        <v>14184</v>
      </c>
      <c r="C4228" t="str">
        <f>CONCATENATE(A4228,", ",B4228)</f>
        <v xml:space="preserve">sus 801  fam arg, </v>
      </c>
    </row>
    <row r="4229" spans="1:4" hidden="1" x14ac:dyDescent="0.2">
      <c r="A4229" t="s">
        <v>8675</v>
      </c>
      <c r="B4229" s="4" t="s">
        <v>14184</v>
      </c>
      <c r="C4229" t="str">
        <f>CONCATENATE(A4229,", ",B4229)</f>
        <v xml:space="preserve">gay sex, </v>
      </c>
    </row>
    <row r="4230" spans="1:4" hidden="1" x14ac:dyDescent="0.2">
      <c r="A4230" t="s">
        <v>8623</v>
      </c>
      <c r="B4230" s="4" t="s">
        <v>14184</v>
      </c>
      <c r="C4230" t="str">
        <f>CONCATENATE(A4230,", ",B4230)</f>
        <v xml:space="preserve">argu family, </v>
      </c>
    </row>
    <row r="4231" spans="1:4" hidden="1" x14ac:dyDescent="0.2">
      <c r="A4231" t="s">
        <v>8853</v>
      </c>
      <c r="B4231" s="4" t="s">
        <v>14184</v>
      </c>
      <c r="C4231" t="str">
        <f>CONCATENATE(A4231,", ",B4231)</f>
        <v xml:space="preserve">sex triangle, </v>
      </c>
    </row>
    <row r="4232" spans="1:4" hidden="1" x14ac:dyDescent="0.2">
      <c r="A4232" t="s">
        <v>5775</v>
      </c>
      <c r="B4232" s="4" t="s">
        <v>14184</v>
      </c>
      <c r="C4232" t="str">
        <f>CONCATENATE(A4232,", ",B4232)</f>
        <v xml:space="preserve">fil gang, </v>
      </c>
    </row>
    <row r="4233" spans="1:4" hidden="1" x14ac:dyDescent="0.2">
      <c r="A4233" t="s">
        <v>8623</v>
      </c>
      <c r="B4233" s="4" t="s">
        <v>14184</v>
      </c>
      <c r="C4233" t="str">
        <f>CONCATENATE(A4233,", ",B4233)</f>
        <v xml:space="preserve">argu family, </v>
      </c>
    </row>
    <row r="4234" spans="1:4" hidden="1" x14ac:dyDescent="0.2">
      <c r="A4234" t="s">
        <v>8430</v>
      </c>
      <c r="B4234" s="4" t="s">
        <v>14184</v>
      </c>
      <c r="C4234" t="str">
        <f>CONCATENATE(A4234,", ",B4234)</f>
        <v xml:space="preserve">argu trivial, </v>
      </c>
    </row>
    <row r="4235" spans="1:4" x14ac:dyDescent="0.2">
      <c r="B4235" s="4" t="s">
        <v>14184</v>
      </c>
      <c r="C4235" t="str">
        <f>CONCATENATE(A4235,", ",B4235)</f>
        <v xml:space="preserve">, </v>
      </c>
      <c r="D4235" t="s">
        <v>23253</v>
      </c>
    </row>
    <row r="4236" spans="1:4" hidden="1" x14ac:dyDescent="0.2">
      <c r="A4236" t="s">
        <v>12039</v>
      </c>
      <c r="B4236" s="4" t="s">
        <v>14184</v>
      </c>
      <c r="C4236" t="str">
        <f>CONCATENATE(A4236,", ",B4236)</f>
        <v xml:space="preserve">mental, </v>
      </c>
    </row>
    <row r="4237" spans="1:4" hidden="1" x14ac:dyDescent="0.2">
      <c r="A4237" t="s">
        <v>8675</v>
      </c>
      <c r="B4237" s="4" t="s">
        <v>14184</v>
      </c>
      <c r="C4237" t="str">
        <f>CONCATENATE(A4237,", ",B4237)</f>
        <v xml:space="preserve">gay sex, </v>
      </c>
    </row>
    <row r="4238" spans="1:4" hidden="1" x14ac:dyDescent="0.2">
      <c r="A4238" t="s">
        <v>12039</v>
      </c>
      <c r="B4238" s="4" t="s">
        <v>14184</v>
      </c>
      <c r="C4238" t="str">
        <f>CONCATENATE(A4238,", ",B4238)</f>
        <v xml:space="preserve">mental, </v>
      </c>
    </row>
    <row r="4239" spans="1:4" hidden="1" x14ac:dyDescent="0.2">
      <c r="A4239" t="s">
        <v>5801</v>
      </c>
      <c r="B4239" s="4" t="s">
        <v>14184</v>
      </c>
      <c r="C4239" t="str">
        <f>CONCATENATE(A4239,", ",B4239)</f>
        <v xml:space="preserve">road rage, </v>
      </c>
    </row>
    <row r="4240" spans="1:4" x14ac:dyDescent="0.2">
      <c r="B4240" s="4" t="s">
        <v>14184</v>
      </c>
      <c r="C4240" t="str">
        <f>CONCATENATE(A4240,", ",B4240)</f>
        <v xml:space="preserve">, </v>
      </c>
      <c r="D4240" t="s">
        <v>23253</v>
      </c>
    </row>
    <row r="4241" spans="1:4" x14ac:dyDescent="0.2">
      <c r="B4241" s="4" t="s">
        <v>14184</v>
      </c>
      <c r="C4241" t="str">
        <f>CONCATENATE(A4241,", ",B4241)</f>
        <v xml:space="preserve">, </v>
      </c>
      <c r="D4241" t="s">
        <v>23253</v>
      </c>
    </row>
    <row r="4242" spans="1:4" hidden="1" x14ac:dyDescent="0.2">
      <c r="A4242" t="s">
        <v>5166</v>
      </c>
      <c r="B4242" s="4" t="s">
        <v>14184</v>
      </c>
      <c r="C4242" t="str">
        <f>CONCATENATE(A4242,", ",B4242)</f>
        <v xml:space="preserve">argu gambling, </v>
      </c>
    </row>
    <row r="4243" spans="1:4" hidden="1" x14ac:dyDescent="0.2">
      <c r="A4243" t="s">
        <v>8430</v>
      </c>
      <c r="B4243" s="4" t="s">
        <v>14184</v>
      </c>
      <c r="C4243" t="str">
        <f>CONCATENATE(A4243,", ",B4243)</f>
        <v xml:space="preserve">argu trivial, </v>
      </c>
    </row>
    <row r="4244" spans="1:4" hidden="1" x14ac:dyDescent="0.2">
      <c r="A4244" t="s">
        <v>8430</v>
      </c>
      <c r="B4244" s="4" t="s">
        <v>14184</v>
      </c>
      <c r="C4244" t="str">
        <f>CONCATENATE(A4244,", ",B4244)</f>
        <v xml:space="preserve">argu trivial, </v>
      </c>
    </row>
    <row r="4245" spans="1:4" x14ac:dyDescent="0.2">
      <c r="B4245" s="4" t="s">
        <v>14184</v>
      </c>
      <c r="C4245" t="str">
        <f>CONCATENATE(A4245,", ",B4245)</f>
        <v xml:space="preserve">, </v>
      </c>
      <c r="D4245" t="s">
        <v>23253</v>
      </c>
    </row>
    <row r="4246" spans="1:4" hidden="1" x14ac:dyDescent="0.2">
      <c r="A4246" t="s">
        <v>8430</v>
      </c>
      <c r="B4246" s="4" t="s">
        <v>14184</v>
      </c>
      <c r="C4246" t="str">
        <f>CONCATENATE(A4246,", ",B4246)</f>
        <v xml:space="preserve">argu trivial, </v>
      </c>
    </row>
    <row r="4247" spans="1:4" hidden="1" x14ac:dyDescent="0.2">
      <c r="A4247" t="s">
        <v>8675</v>
      </c>
      <c r="B4247" s="4" t="s">
        <v>14184</v>
      </c>
      <c r="C4247" t="str">
        <f>CONCATENATE(A4247,", ",B4247)</f>
        <v xml:space="preserve">gay sex, </v>
      </c>
    </row>
    <row r="4248" spans="1:4" x14ac:dyDescent="0.2">
      <c r="B4248" s="4" t="s">
        <v>14184</v>
      </c>
      <c r="C4248" t="str">
        <f>CONCATENATE(A4248,", ",B4248)</f>
        <v xml:space="preserve">, </v>
      </c>
      <c r="D4248" t="s">
        <v>23253</v>
      </c>
    </row>
    <row r="4249" spans="1:4" hidden="1" x14ac:dyDescent="0.2">
      <c r="A4249" t="s">
        <v>8450</v>
      </c>
      <c r="B4249" s="4" t="s">
        <v>14184</v>
      </c>
      <c r="C4249" t="str">
        <f>CONCATENATE(A4249,", ",B4249)</f>
        <v xml:space="preserve">narcotics, </v>
      </c>
    </row>
    <row r="4250" spans="1:4" hidden="1" x14ac:dyDescent="0.2">
      <c r="A4250" t="s">
        <v>8430</v>
      </c>
      <c r="B4250" s="4" t="s">
        <v>14184</v>
      </c>
      <c r="C4250" t="str">
        <f>CONCATENATE(A4250,", ",B4250)</f>
        <v xml:space="preserve">argu trivial, </v>
      </c>
    </row>
    <row r="4251" spans="1:4" hidden="1" x14ac:dyDescent="0.2">
      <c r="A4251" t="s">
        <v>8688</v>
      </c>
      <c r="B4251" s="4" t="s">
        <v>14184</v>
      </c>
      <c r="C4251" t="str">
        <f>CONCATENATE(A4251,", ",B4251)</f>
        <v xml:space="preserve">argu alcohol, </v>
      </c>
    </row>
    <row r="4252" spans="1:4" hidden="1" x14ac:dyDescent="0.2">
      <c r="A4252" t="s">
        <v>8412</v>
      </c>
      <c r="B4252" s="4" t="s">
        <v>14184</v>
      </c>
      <c r="C4252" t="str">
        <f>CONCATENATE(A4252,", ",B4252)</f>
        <v xml:space="preserve">argu sex, </v>
      </c>
    </row>
    <row r="4253" spans="1:4" hidden="1" x14ac:dyDescent="0.2">
      <c r="A4253" t="s">
        <v>8692</v>
      </c>
      <c r="B4253" s="4" t="s">
        <v>14184</v>
      </c>
      <c r="C4253" t="str">
        <f>CONCATENATE(A4253,", ",B4253)</f>
        <v xml:space="preserve">argu money, </v>
      </c>
    </row>
    <row r="4254" spans="1:4" hidden="1" x14ac:dyDescent="0.2">
      <c r="A4254" t="s">
        <v>8853</v>
      </c>
      <c r="B4254" s="4" t="s">
        <v>14184</v>
      </c>
      <c r="C4254" t="str">
        <f>CONCATENATE(A4254,", ",B4254)</f>
        <v xml:space="preserve">sex triangle, </v>
      </c>
    </row>
    <row r="4255" spans="1:4" x14ac:dyDescent="0.2">
      <c r="B4255" s="4" t="s">
        <v>14184</v>
      </c>
      <c r="C4255" t="str">
        <f>CONCATENATE(A4255,", ",B4255)</f>
        <v xml:space="preserve">, </v>
      </c>
      <c r="D4255" t="s">
        <v>23253</v>
      </c>
    </row>
    <row r="4256" spans="1:4" hidden="1" x14ac:dyDescent="0.2">
      <c r="A4256" t="s">
        <v>8450</v>
      </c>
      <c r="B4256" s="4" t="s">
        <v>14184</v>
      </c>
      <c r="C4256" t="str">
        <f>CONCATENATE(A4256,", ",B4256)</f>
        <v xml:space="preserve">narcotics, </v>
      </c>
    </row>
    <row r="4257" spans="1:4" x14ac:dyDescent="0.2">
      <c r="B4257" s="4" t="s">
        <v>14184</v>
      </c>
      <c r="C4257" t="str">
        <f>CONCATENATE(A4257,", ",B4257)</f>
        <v xml:space="preserve">, </v>
      </c>
      <c r="D4257" t="s">
        <v>23253</v>
      </c>
    </row>
    <row r="4258" spans="1:4" hidden="1" x14ac:dyDescent="0.2">
      <c r="A4258" t="s">
        <v>8853</v>
      </c>
      <c r="B4258" s="4" t="s">
        <v>14184</v>
      </c>
      <c r="C4258" t="str">
        <f>CONCATENATE(A4258,", ",B4258)</f>
        <v xml:space="preserve">sex triangle, </v>
      </c>
    </row>
    <row r="4259" spans="1:4" x14ac:dyDescent="0.2">
      <c r="B4259" s="4" t="s">
        <v>14184</v>
      </c>
      <c r="C4259" t="str">
        <f>CONCATENATE(A4259,", ",B4259)</f>
        <v xml:space="preserve">, </v>
      </c>
      <c r="D4259" t="s">
        <v>23253</v>
      </c>
    </row>
    <row r="4260" spans="1:4" hidden="1" x14ac:dyDescent="0.2">
      <c r="A4260" t="s">
        <v>8692</v>
      </c>
      <c r="B4260" s="4" t="s">
        <v>14184</v>
      </c>
      <c r="C4260" t="str">
        <f>CONCATENATE(A4260,", ",B4260)</f>
        <v xml:space="preserve">argu money, </v>
      </c>
    </row>
    <row r="4261" spans="1:4" hidden="1" x14ac:dyDescent="0.2">
      <c r="A4261" t="s">
        <v>8675</v>
      </c>
      <c r="B4261" s="4" t="s">
        <v>14184</v>
      </c>
      <c r="C4261" t="str">
        <f>CONCATENATE(A4261,", ",B4261)</f>
        <v xml:space="preserve">gay sex, </v>
      </c>
    </row>
    <row r="4262" spans="1:4" hidden="1" x14ac:dyDescent="0.2">
      <c r="A4262" t="s">
        <v>8430</v>
      </c>
      <c r="B4262" s="4" t="s">
        <v>14184</v>
      </c>
      <c r="C4262" t="str">
        <f>CONCATENATE(A4262,", ",B4262)</f>
        <v xml:space="preserve">argu trivial, </v>
      </c>
    </row>
    <row r="4263" spans="1:4" hidden="1" x14ac:dyDescent="0.2">
      <c r="A4263" t="s">
        <v>8430</v>
      </c>
      <c r="B4263" s="4" t="s">
        <v>14184</v>
      </c>
      <c r="C4263" t="str">
        <f>CONCATENATE(A4263,", ",B4263)</f>
        <v xml:space="preserve">argu trivial, </v>
      </c>
    </row>
    <row r="4264" spans="1:4" hidden="1" x14ac:dyDescent="0.2">
      <c r="A4264" t="s">
        <v>8692</v>
      </c>
      <c r="B4264" s="4" t="s">
        <v>14184</v>
      </c>
      <c r="C4264" t="str">
        <f>CONCATENATE(A4264,", ",B4264)</f>
        <v xml:space="preserve">argu money, </v>
      </c>
    </row>
    <row r="4265" spans="1:4" hidden="1" x14ac:dyDescent="0.2">
      <c r="A4265" t="s">
        <v>5775</v>
      </c>
      <c r="B4265" s="4" t="s">
        <v>14184</v>
      </c>
      <c r="C4265" t="str">
        <f>CONCATENATE(A4265,", ",B4265)</f>
        <v xml:space="preserve">fil gang, </v>
      </c>
    </row>
    <row r="4266" spans="1:4" hidden="1" x14ac:dyDescent="0.2">
      <c r="A4266" t="s">
        <v>8450</v>
      </c>
      <c r="B4266" s="4" t="s">
        <v>8451</v>
      </c>
      <c r="C4266" t="str">
        <f>CONCATENATE(A4266,", ",B4266)</f>
        <v>narcotics, overdose</v>
      </c>
    </row>
    <row r="4267" spans="1:4" hidden="1" x14ac:dyDescent="0.2">
      <c r="A4267" t="s">
        <v>8430</v>
      </c>
      <c r="B4267" s="4" t="s">
        <v>14184</v>
      </c>
      <c r="C4267" t="str">
        <f>CONCATENATE(A4267,", ",B4267)</f>
        <v xml:space="preserve">argu trivial, </v>
      </c>
    </row>
    <row r="4268" spans="1:4" hidden="1" x14ac:dyDescent="0.2">
      <c r="A4268" t="s">
        <v>12039</v>
      </c>
      <c r="B4268" s="4" t="s">
        <v>14184</v>
      </c>
      <c r="C4268" t="str">
        <f>CONCATENATE(A4268,", ",B4268)</f>
        <v xml:space="preserve">mental, </v>
      </c>
    </row>
    <row r="4269" spans="1:4" hidden="1" x14ac:dyDescent="0.2">
      <c r="A4269" t="s">
        <v>8623</v>
      </c>
      <c r="B4269" s="4" t="s">
        <v>14184</v>
      </c>
      <c r="C4269" t="str">
        <f>CONCATENATE(A4269,", ",B4269)</f>
        <v xml:space="preserve">argu family, </v>
      </c>
    </row>
    <row r="4270" spans="1:4" hidden="1" x14ac:dyDescent="0.2">
      <c r="A4270" t="s">
        <v>5833</v>
      </c>
      <c r="B4270" s="4" t="s">
        <v>14184</v>
      </c>
      <c r="C4270" t="str">
        <f>CONCATENATE(A4270,", ",B4270)</f>
        <v xml:space="preserve">rob street winos, </v>
      </c>
    </row>
    <row r="4271" spans="1:4" x14ac:dyDescent="0.2">
      <c r="B4271" s="4" t="s">
        <v>14184</v>
      </c>
      <c r="C4271" t="str">
        <f>CONCATENATE(A4271,", ",B4271)</f>
        <v xml:space="preserve">, </v>
      </c>
      <c r="D4271" t="s">
        <v>23253</v>
      </c>
    </row>
    <row r="4272" spans="1:4" hidden="1" x14ac:dyDescent="0.2">
      <c r="A4272" t="s">
        <v>8623</v>
      </c>
      <c r="B4272" s="4" t="s">
        <v>14184</v>
      </c>
      <c r="C4272" t="str">
        <f>CONCATENATE(A4272,", ",B4272)</f>
        <v xml:space="preserve">argu family, </v>
      </c>
    </row>
    <row r="4273" spans="1:4" hidden="1" x14ac:dyDescent="0.2">
      <c r="A4273" t="s">
        <v>11644</v>
      </c>
      <c r="B4273" s="4" t="s">
        <v>14184</v>
      </c>
      <c r="C4273" t="str">
        <f>CONCATENATE(A4273,", ",B4273)</f>
        <v xml:space="preserve">revenge, </v>
      </c>
    </row>
    <row r="4274" spans="1:4" hidden="1" x14ac:dyDescent="0.2">
      <c r="A4274" t="s">
        <v>5150</v>
      </c>
      <c r="B4274" s="4" t="s">
        <v>14184</v>
      </c>
      <c r="C4274" t="str">
        <f>CONCATENATE(A4274,", ",B4274)</f>
        <v xml:space="preserve">sex pimping, </v>
      </c>
    </row>
    <row r="4275" spans="1:4" x14ac:dyDescent="0.2">
      <c r="B4275" s="4" t="s">
        <v>14184</v>
      </c>
      <c r="C4275" t="str">
        <f>CONCATENATE(A4275,", ",B4275)</f>
        <v xml:space="preserve">, </v>
      </c>
      <c r="D4275" t="s">
        <v>23253</v>
      </c>
    </row>
    <row r="4276" spans="1:4" hidden="1" x14ac:dyDescent="0.2">
      <c r="A4276" t="s">
        <v>8450</v>
      </c>
      <c r="B4276" s="4" t="s">
        <v>14184</v>
      </c>
      <c r="C4276" t="str">
        <f>CONCATENATE(A4276,", ",B4276)</f>
        <v xml:space="preserve">narcotics, </v>
      </c>
    </row>
    <row r="4277" spans="1:4" hidden="1" x14ac:dyDescent="0.2">
      <c r="A4277" t="s">
        <v>8692</v>
      </c>
      <c r="B4277" s="4" t="s">
        <v>14184</v>
      </c>
      <c r="C4277" t="str">
        <f>CONCATENATE(A4277,", ",B4277)</f>
        <v xml:space="preserve">argu money, </v>
      </c>
    </row>
    <row r="4278" spans="1:4" hidden="1" x14ac:dyDescent="0.2">
      <c r="A4278" t="s">
        <v>5775</v>
      </c>
      <c r="B4278" s="4" t="s">
        <v>14184</v>
      </c>
      <c r="C4278" t="str">
        <f>CONCATENATE(A4278,", ",B4278)</f>
        <v xml:space="preserve">fil gang, </v>
      </c>
    </row>
    <row r="4279" spans="1:4" x14ac:dyDescent="0.2">
      <c r="B4279" s="4" t="s">
        <v>2213</v>
      </c>
      <c r="C4279" t="str">
        <f>CONCATENATE(A4279,", ",B4279)</f>
        <v>, parties unknown</v>
      </c>
      <c r="D4279" t="s">
        <v>23253</v>
      </c>
    </row>
    <row r="4280" spans="1:4" hidden="1" x14ac:dyDescent="0.2">
      <c r="A4280" t="s">
        <v>8688</v>
      </c>
      <c r="B4280" s="4" t="s">
        <v>14184</v>
      </c>
      <c r="C4280" t="str">
        <f>CONCATENATE(A4280,", ",B4280)</f>
        <v xml:space="preserve">argu alcohol, </v>
      </c>
    </row>
    <row r="4281" spans="1:4" hidden="1" x14ac:dyDescent="0.2">
      <c r="A4281" t="s">
        <v>5844</v>
      </c>
      <c r="B4281" s="4" t="s">
        <v>14184</v>
      </c>
      <c r="C4281" t="str">
        <f>CONCATENATE(A4281,", ",B4281)</f>
        <v xml:space="preserve">gay lesbian?, </v>
      </c>
    </row>
    <row r="4282" spans="1:4" hidden="1" x14ac:dyDescent="0.2">
      <c r="A4282" t="s">
        <v>5268</v>
      </c>
      <c r="B4282" s="4" t="s">
        <v>14184</v>
      </c>
      <c r="C4282" t="str">
        <f>CONCATENATE(A4282,", ",B4282)</f>
        <v xml:space="preserve">burg residence, </v>
      </c>
    </row>
    <row r="4283" spans="1:4" hidden="1" x14ac:dyDescent="0.2">
      <c r="A4283" t="s">
        <v>12039</v>
      </c>
      <c r="B4283" s="4" t="s">
        <v>14184</v>
      </c>
      <c r="C4283" t="str">
        <f>CONCATENATE(A4283,", ",B4283)</f>
        <v xml:space="preserve">mental, </v>
      </c>
    </row>
    <row r="4284" spans="1:4" hidden="1" x14ac:dyDescent="0.2">
      <c r="A4284" t="s">
        <v>8623</v>
      </c>
      <c r="B4284" s="4" t="s">
        <v>14184</v>
      </c>
      <c r="C4284" t="str">
        <f>CONCATENATE(A4284,", ",B4284)</f>
        <v xml:space="preserve">argu family, </v>
      </c>
    </row>
    <row r="4285" spans="1:4" hidden="1" x14ac:dyDescent="0.2">
      <c r="A4285" t="s">
        <v>8430</v>
      </c>
      <c r="B4285" s="4" t="s">
        <v>14184</v>
      </c>
      <c r="C4285" t="str">
        <f>CONCATENATE(A4285,", ",B4285)</f>
        <v xml:space="preserve">argu trivial, </v>
      </c>
    </row>
    <row r="4286" spans="1:4" hidden="1" x14ac:dyDescent="0.2">
      <c r="A4286" t="s">
        <v>8623</v>
      </c>
      <c r="B4286" s="4" t="s">
        <v>14184</v>
      </c>
      <c r="C4286" t="str">
        <f>CONCATENATE(A4286,", ",B4286)</f>
        <v xml:space="preserve">argu family, </v>
      </c>
    </row>
    <row r="4287" spans="1:4" hidden="1" x14ac:dyDescent="0.2">
      <c r="A4287" t="s">
        <v>5312</v>
      </c>
      <c r="B4287" s="4" t="s">
        <v>14184</v>
      </c>
      <c r="C4287" t="str">
        <f>CONCATENATE(A4287,", ",B4287)</f>
        <v xml:space="preserve">gang activity, </v>
      </c>
    </row>
    <row r="4288" spans="1:4" hidden="1" x14ac:dyDescent="0.2">
      <c r="A4288" t="s">
        <v>8688</v>
      </c>
      <c r="B4288" s="4" t="s">
        <v>14184</v>
      </c>
      <c r="C4288" t="str">
        <f>CONCATENATE(A4288,", ",B4288)</f>
        <v xml:space="preserve">argu alcohol, </v>
      </c>
    </row>
    <row r="4289" spans="1:4" hidden="1" x14ac:dyDescent="0.2">
      <c r="A4289" t="s">
        <v>5853</v>
      </c>
      <c r="B4289" s="4" t="s">
        <v>1089</v>
      </c>
      <c r="C4289" t="str">
        <f>CONCATENATE(A4289,", ",B4289)</f>
        <v>Zebra?, muslim execute</v>
      </c>
    </row>
    <row r="4290" spans="1:4" hidden="1" x14ac:dyDescent="0.2">
      <c r="A4290" t="s">
        <v>12123</v>
      </c>
      <c r="B4290" s="4" t="s">
        <v>14184</v>
      </c>
      <c r="C4290" t="str">
        <f>CONCATENATE(A4290,", ",B4290)</f>
        <v xml:space="preserve">arson, </v>
      </c>
    </row>
    <row r="4291" spans="1:4" hidden="1" x14ac:dyDescent="0.2">
      <c r="A4291" t="s">
        <v>8692</v>
      </c>
      <c r="B4291" s="4" t="s">
        <v>5952</v>
      </c>
      <c r="C4291" t="str">
        <f>CONCATENATE(A4291,", ",B4291)</f>
        <v>argu money, hog tied</v>
      </c>
    </row>
    <row r="4292" spans="1:4" hidden="1" x14ac:dyDescent="0.2">
      <c r="A4292" t="s">
        <v>8675</v>
      </c>
      <c r="B4292" s="4" t="s">
        <v>14184</v>
      </c>
      <c r="C4292" t="str">
        <f>CONCATENATE(A4292,", ",B4292)</f>
        <v xml:space="preserve">gay sex, </v>
      </c>
    </row>
    <row r="4293" spans="1:4" hidden="1" x14ac:dyDescent="0.2">
      <c r="A4293" t="s">
        <v>5858</v>
      </c>
      <c r="B4293" s="4" t="s">
        <v>14184</v>
      </c>
      <c r="C4293" t="str">
        <f>CONCATENATE(A4293,", ",B4293)</f>
        <v xml:space="preserve">revenge ?, </v>
      </c>
    </row>
    <row r="4294" spans="1:4" hidden="1" x14ac:dyDescent="0.2">
      <c r="A4294" t="s">
        <v>8623</v>
      </c>
      <c r="B4294" s="4" t="s">
        <v>14184</v>
      </c>
      <c r="C4294" t="str">
        <f>CONCATENATE(A4294,", ",B4294)</f>
        <v xml:space="preserve">argu family, </v>
      </c>
    </row>
    <row r="4295" spans="1:4" hidden="1" x14ac:dyDescent="0.2">
      <c r="A4295" t="s">
        <v>8692</v>
      </c>
      <c r="B4295" s="4" t="s">
        <v>14184</v>
      </c>
      <c r="C4295" t="str">
        <f>CONCATENATE(A4295,", ",B4295)</f>
        <v xml:space="preserve">argu money, </v>
      </c>
    </row>
    <row r="4296" spans="1:4" hidden="1" x14ac:dyDescent="0.2">
      <c r="A4296" t="s">
        <v>8651</v>
      </c>
      <c r="B4296" s="4" t="s">
        <v>14184</v>
      </c>
      <c r="C4296" t="str">
        <f>CONCATENATE(A4296,", ",B4296)</f>
        <v xml:space="preserve">hate, </v>
      </c>
    </row>
    <row r="4297" spans="1:4" hidden="1" x14ac:dyDescent="0.2">
      <c r="A4297" t="s">
        <v>12039</v>
      </c>
      <c r="B4297" s="4" t="s">
        <v>14184</v>
      </c>
      <c r="C4297" t="str">
        <f>CONCATENATE(A4297,", ",B4297)</f>
        <v xml:space="preserve">mental, </v>
      </c>
    </row>
    <row r="4298" spans="1:4" x14ac:dyDescent="0.2">
      <c r="B4298" s="4" t="s">
        <v>14184</v>
      </c>
      <c r="C4298" t="str">
        <f>CONCATENATE(A4298,", ",B4298)</f>
        <v xml:space="preserve">, </v>
      </c>
      <c r="D4298" t="s">
        <v>23253</v>
      </c>
    </row>
    <row r="4299" spans="1:4" hidden="1" x14ac:dyDescent="0.2">
      <c r="A4299" t="s">
        <v>11644</v>
      </c>
      <c r="B4299" s="4" t="s">
        <v>14184</v>
      </c>
      <c r="C4299" t="str">
        <f>CONCATENATE(A4299,", ",B4299)</f>
        <v xml:space="preserve">revenge, </v>
      </c>
    </row>
    <row r="4300" spans="1:4" hidden="1" x14ac:dyDescent="0.2">
      <c r="A4300" t="s">
        <v>8430</v>
      </c>
      <c r="B4300" s="4" t="s">
        <v>14184</v>
      </c>
      <c r="C4300" t="str">
        <f>CONCATENATE(A4300,", ",B4300)</f>
        <v xml:space="preserve">argu trivial, </v>
      </c>
    </row>
    <row r="4301" spans="1:4" hidden="1" x14ac:dyDescent="0.2">
      <c r="A4301" t="s">
        <v>8675</v>
      </c>
      <c r="B4301" s="4" t="s">
        <v>14184</v>
      </c>
      <c r="C4301" t="str">
        <f>CONCATENATE(A4301,", ",B4301)</f>
        <v xml:space="preserve">gay sex, </v>
      </c>
    </row>
    <row r="4302" spans="1:4" hidden="1" x14ac:dyDescent="0.2">
      <c r="A4302" t="s">
        <v>8675</v>
      </c>
      <c r="B4302" s="4" t="s">
        <v>14184</v>
      </c>
      <c r="C4302" t="str">
        <f>CONCATENATE(A4302,", ",B4302)</f>
        <v xml:space="preserve">gay sex, </v>
      </c>
    </row>
    <row r="4303" spans="1:4" x14ac:dyDescent="0.2">
      <c r="B4303" s="4" t="s">
        <v>14184</v>
      </c>
      <c r="C4303" t="str">
        <f>CONCATENATE(A4303,", ",B4303)</f>
        <v xml:space="preserve">, </v>
      </c>
      <c r="D4303" t="s">
        <v>23253</v>
      </c>
    </row>
    <row r="4304" spans="1:4" hidden="1" x14ac:dyDescent="0.2">
      <c r="A4304" t="s">
        <v>8688</v>
      </c>
      <c r="B4304" s="4" t="s">
        <v>14184</v>
      </c>
      <c r="C4304" t="str">
        <f>CONCATENATE(A4304,", ",B4304)</f>
        <v xml:space="preserve">argu alcohol, </v>
      </c>
    </row>
    <row r="4305" spans="1:4" x14ac:dyDescent="0.2">
      <c r="B4305" s="4" t="s">
        <v>2266</v>
      </c>
      <c r="C4305" t="str">
        <f>CONCATENATE(A4305,", ",B4305)</f>
        <v>, by persons  unknown</v>
      </c>
      <c r="D4305" t="s">
        <v>23253</v>
      </c>
    </row>
    <row r="4306" spans="1:4" x14ac:dyDescent="0.2">
      <c r="B4306" s="4" t="s">
        <v>14184</v>
      </c>
      <c r="C4306" t="str">
        <f>CONCATENATE(A4306,", ",B4306)</f>
        <v xml:space="preserve">, </v>
      </c>
      <c r="D4306" t="s">
        <v>23253</v>
      </c>
    </row>
    <row r="4307" spans="1:4" hidden="1" x14ac:dyDescent="0.2">
      <c r="A4307" t="s">
        <v>8623</v>
      </c>
      <c r="B4307" s="4" t="s">
        <v>14184</v>
      </c>
      <c r="C4307" t="str">
        <f>CONCATENATE(A4307,", ",B4307)</f>
        <v xml:space="preserve">argu family, </v>
      </c>
    </row>
    <row r="4308" spans="1:4" hidden="1" x14ac:dyDescent="0.2">
      <c r="A4308" t="s">
        <v>8412</v>
      </c>
      <c r="B4308" s="4" t="s">
        <v>14184</v>
      </c>
      <c r="C4308" t="str">
        <f>CONCATENATE(A4308,", ",B4308)</f>
        <v xml:space="preserve">argu sex, </v>
      </c>
    </row>
    <row r="4309" spans="1:4" hidden="1" x14ac:dyDescent="0.2">
      <c r="A4309" t="s">
        <v>8430</v>
      </c>
      <c r="B4309" s="4" t="s">
        <v>14184</v>
      </c>
      <c r="C4309" t="str">
        <f>CONCATENATE(A4309,", ",B4309)</f>
        <v xml:space="preserve">argu trivial, </v>
      </c>
    </row>
    <row r="4310" spans="1:4" hidden="1" x14ac:dyDescent="0.2">
      <c r="A4310" t="s">
        <v>8675</v>
      </c>
      <c r="B4310" s="4" t="s">
        <v>1090</v>
      </c>
      <c r="C4310" t="str">
        <f>CONCATENATE(A4310,", ",B4310)</f>
        <v>gay sex, $50K reward</v>
      </c>
    </row>
    <row r="4311" spans="1:4" hidden="1" x14ac:dyDescent="0.2">
      <c r="A4311" t="s">
        <v>12123</v>
      </c>
      <c r="B4311" s="4" t="s">
        <v>14184</v>
      </c>
      <c r="C4311" t="str">
        <f>CONCATENATE(A4311,", ",B4311)</f>
        <v xml:space="preserve">arson, </v>
      </c>
    </row>
    <row r="4312" spans="1:4" hidden="1" x14ac:dyDescent="0.2">
      <c r="A4312" t="s">
        <v>12123</v>
      </c>
      <c r="B4312" s="4" t="s">
        <v>14184</v>
      </c>
      <c r="C4312" t="str">
        <f>CONCATENATE(A4312,", ",B4312)</f>
        <v xml:space="preserve">arson, </v>
      </c>
    </row>
    <row r="4313" spans="1:4" x14ac:dyDescent="0.2">
      <c r="B4313" s="4" t="s">
        <v>14184</v>
      </c>
      <c r="C4313" t="str">
        <f>CONCATENATE(A4313,", ",B4313)</f>
        <v xml:space="preserve">, </v>
      </c>
      <c r="D4313" t="s">
        <v>23253</v>
      </c>
    </row>
    <row r="4314" spans="1:4" x14ac:dyDescent="0.2">
      <c r="B4314" s="4" t="s">
        <v>14184</v>
      </c>
      <c r="C4314" t="str">
        <f>CONCATENATE(A4314,", ",B4314)</f>
        <v xml:space="preserve">, </v>
      </c>
      <c r="D4314" t="s">
        <v>23253</v>
      </c>
    </row>
    <row r="4315" spans="1:4" hidden="1" x14ac:dyDescent="0.2">
      <c r="A4315" t="s">
        <v>8450</v>
      </c>
      <c r="B4315" s="4" t="s">
        <v>14184</v>
      </c>
      <c r="C4315" t="str">
        <f>CONCATENATE(A4315,", ",B4315)</f>
        <v xml:space="preserve">narcotics, </v>
      </c>
    </row>
    <row r="4316" spans="1:4" x14ac:dyDescent="0.2">
      <c r="B4316" s="4" t="s">
        <v>14184</v>
      </c>
      <c r="C4316" t="str">
        <f>CONCATENATE(A4316,", ",B4316)</f>
        <v xml:space="preserve">, </v>
      </c>
      <c r="D4316" t="s">
        <v>23253</v>
      </c>
    </row>
    <row r="4317" spans="1:4" hidden="1" x14ac:dyDescent="0.2">
      <c r="A4317" t="s">
        <v>8675</v>
      </c>
      <c r="B4317" s="4" t="s">
        <v>14184</v>
      </c>
      <c r="C4317" t="str">
        <f>CONCATENATE(A4317,", ",B4317)</f>
        <v xml:space="preserve">gay sex, </v>
      </c>
    </row>
    <row r="4318" spans="1:4" x14ac:dyDescent="0.2">
      <c r="B4318" s="4" t="s">
        <v>14184</v>
      </c>
      <c r="C4318" t="str">
        <f>CONCATENATE(A4318,", ",B4318)</f>
        <v xml:space="preserve">, </v>
      </c>
      <c r="D4318" t="s">
        <v>23253</v>
      </c>
    </row>
    <row r="4319" spans="1:4" hidden="1" x14ac:dyDescent="0.2">
      <c r="A4319" t="s">
        <v>8675</v>
      </c>
      <c r="B4319" s="4" t="s">
        <v>14184</v>
      </c>
      <c r="C4319" t="str">
        <f>CONCATENATE(A4319,", ",B4319)</f>
        <v xml:space="preserve">gay sex, </v>
      </c>
    </row>
    <row r="4320" spans="1:4" x14ac:dyDescent="0.2">
      <c r="B4320" s="4" t="s">
        <v>14184</v>
      </c>
      <c r="C4320" t="str">
        <f>CONCATENATE(A4320,", ",B4320)</f>
        <v xml:space="preserve">, </v>
      </c>
      <c r="D4320" t="s">
        <v>23253</v>
      </c>
    </row>
    <row r="4321" spans="1:4" hidden="1" x14ac:dyDescent="0.2">
      <c r="A4321" t="s">
        <v>8430</v>
      </c>
      <c r="B4321" s="4" t="s">
        <v>14184</v>
      </c>
      <c r="C4321" t="str">
        <f>CONCATENATE(A4321,", ",B4321)</f>
        <v xml:space="preserve">argu trivial, </v>
      </c>
    </row>
    <row r="4322" spans="1:4" hidden="1" x14ac:dyDescent="0.2">
      <c r="A4322" t="s">
        <v>8688</v>
      </c>
      <c r="B4322" s="4" t="s">
        <v>14184</v>
      </c>
      <c r="C4322" t="str">
        <f>CONCATENATE(A4322,", ",B4322)</f>
        <v xml:space="preserve">argu alcohol, </v>
      </c>
    </row>
    <row r="4323" spans="1:4" hidden="1" x14ac:dyDescent="0.2">
      <c r="A4323" t="s">
        <v>5888</v>
      </c>
      <c r="B4323" s="4" t="s">
        <v>14184</v>
      </c>
      <c r="C4323" t="str">
        <f>CONCATENATE(A4323,", ",B4323)</f>
        <v xml:space="preserve">argu drugs, </v>
      </c>
    </row>
    <row r="4324" spans="1:4" hidden="1" x14ac:dyDescent="0.2">
      <c r="A4324" t="s">
        <v>8688</v>
      </c>
      <c r="B4324" s="4" t="s">
        <v>14184</v>
      </c>
      <c r="C4324" t="str">
        <f>CONCATENATE(A4324,", ",B4324)</f>
        <v xml:space="preserve">argu alcohol, </v>
      </c>
    </row>
    <row r="4325" spans="1:4" x14ac:dyDescent="0.2">
      <c r="B4325" s="4" t="s">
        <v>14184</v>
      </c>
      <c r="C4325" t="str">
        <f>CONCATENATE(A4325,", ",B4325)</f>
        <v xml:space="preserve">, </v>
      </c>
      <c r="D4325" t="s">
        <v>23253</v>
      </c>
    </row>
    <row r="4326" spans="1:4" hidden="1" x14ac:dyDescent="0.2">
      <c r="A4326" t="s">
        <v>8450</v>
      </c>
      <c r="B4326" s="4" t="s">
        <v>14184</v>
      </c>
      <c r="C4326" t="str">
        <f>CONCATENATE(A4326,", ",B4326)</f>
        <v xml:space="preserve">narcotics, </v>
      </c>
    </row>
    <row r="4327" spans="1:4" hidden="1" x14ac:dyDescent="0.2">
      <c r="A4327" t="s">
        <v>8692</v>
      </c>
      <c r="B4327" s="4" t="s">
        <v>14184</v>
      </c>
      <c r="C4327" t="str">
        <f>CONCATENATE(A4327,", ",B4327)</f>
        <v xml:space="preserve">argu money, </v>
      </c>
    </row>
    <row r="4328" spans="1:4" hidden="1" x14ac:dyDescent="0.2">
      <c r="A4328" t="s">
        <v>8675</v>
      </c>
      <c r="B4328" s="4" t="s">
        <v>14184</v>
      </c>
      <c r="C4328" t="str">
        <f>CONCATENATE(A4328,", ",B4328)</f>
        <v xml:space="preserve">gay sex, </v>
      </c>
    </row>
    <row r="4329" spans="1:4" hidden="1" x14ac:dyDescent="0.2">
      <c r="A4329" t="s">
        <v>5009</v>
      </c>
      <c r="B4329" s="4" t="s">
        <v>14184</v>
      </c>
      <c r="C4329" t="str">
        <f>CONCATENATE(A4329,", ",B4329)</f>
        <v xml:space="preserve">child beating, </v>
      </c>
    </row>
    <row r="4330" spans="1:4" hidden="1" x14ac:dyDescent="0.2">
      <c r="A4330" t="s">
        <v>8412</v>
      </c>
      <c r="B4330" s="4" t="s">
        <v>1092</v>
      </c>
      <c r="C4330" t="str">
        <f>CONCATENATE(A4330,", ",B4330)</f>
        <v>argu sex, says O for race?</v>
      </c>
    </row>
    <row r="4331" spans="1:4" hidden="1" x14ac:dyDescent="0.2">
      <c r="A4331" t="s">
        <v>8412</v>
      </c>
      <c r="B4331" s="4" t="s">
        <v>14184</v>
      </c>
      <c r="C4331" t="str">
        <f>CONCATENATE(A4331,", ",B4331)</f>
        <v xml:space="preserve">argu sex, </v>
      </c>
    </row>
    <row r="4332" spans="1:4" hidden="1" x14ac:dyDescent="0.2">
      <c r="A4332" t="s">
        <v>8623</v>
      </c>
      <c r="B4332" s="4" t="s">
        <v>14184</v>
      </c>
      <c r="C4332" t="str">
        <f>CONCATENATE(A4332,", ",B4332)</f>
        <v xml:space="preserve">argu family, </v>
      </c>
    </row>
    <row r="4333" spans="1:4" hidden="1" x14ac:dyDescent="0.2">
      <c r="A4333" t="s">
        <v>5897</v>
      </c>
      <c r="B4333" s="4" t="s">
        <v>14184</v>
      </c>
      <c r="C4333" t="str">
        <f>CONCATENATE(A4333,", ",B4333)</f>
        <v xml:space="preserve">narcotic revenge, </v>
      </c>
    </row>
    <row r="4334" spans="1:4" hidden="1" x14ac:dyDescent="0.2">
      <c r="A4334" t="s">
        <v>5898</v>
      </c>
      <c r="B4334" s="4" t="s">
        <v>14184</v>
      </c>
      <c r="C4334" t="str">
        <f>CONCATENATE(A4334,", ",B4334)</f>
        <v xml:space="preserve">with Popeye, </v>
      </c>
    </row>
    <row r="4335" spans="1:4" hidden="1" x14ac:dyDescent="0.2">
      <c r="A4335" t="s">
        <v>8623</v>
      </c>
      <c r="B4335" s="4" t="s">
        <v>14184</v>
      </c>
      <c r="C4335" t="str">
        <f>CONCATENATE(A4335,", ",B4335)</f>
        <v xml:space="preserve">argu family, </v>
      </c>
    </row>
    <row r="4336" spans="1:4" hidden="1" x14ac:dyDescent="0.2">
      <c r="A4336" t="s">
        <v>4982</v>
      </c>
      <c r="B4336" s="4" t="s">
        <v>14184</v>
      </c>
      <c r="C4336" t="str">
        <f>CONCATENATE(A4336,", ",B4336)</f>
        <v xml:space="preserve">argu fight, </v>
      </c>
    </row>
    <row r="4337" spans="1:4" hidden="1" x14ac:dyDescent="0.2">
      <c r="A4337" t="s">
        <v>8450</v>
      </c>
      <c r="B4337" s="4" t="s">
        <v>14184</v>
      </c>
      <c r="C4337" t="str">
        <f>CONCATENATE(A4337,", ",B4337)</f>
        <v xml:space="preserve">narcotics, </v>
      </c>
    </row>
    <row r="4338" spans="1:4" hidden="1" x14ac:dyDescent="0.2">
      <c r="A4338" t="s">
        <v>8430</v>
      </c>
      <c r="B4338" s="4" t="s">
        <v>14184</v>
      </c>
      <c r="C4338" t="str">
        <f>CONCATENATE(A4338,", ",B4338)</f>
        <v xml:space="preserve">argu trivial, </v>
      </c>
    </row>
    <row r="4339" spans="1:4" x14ac:dyDescent="0.2">
      <c r="B4339" s="4" t="s">
        <v>14184</v>
      </c>
      <c r="C4339" t="str">
        <f>CONCATENATE(A4339,", ",B4339)</f>
        <v xml:space="preserve">, </v>
      </c>
      <c r="D4339" t="s">
        <v>23253</v>
      </c>
    </row>
    <row r="4340" spans="1:4" hidden="1" x14ac:dyDescent="0.2">
      <c r="A4340" t="s">
        <v>8692</v>
      </c>
      <c r="B4340" s="4" t="s">
        <v>14184</v>
      </c>
      <c r="C4340" t="str">
        <f>CONCATENATE(A4340,", ",B4340)</f>
        <v xml:space="preserve">argu money, </v>
      </c>
    </row>
    <row r="4341" spans="1:4" hidden="1" x14ac:dyDescent="0.2">
      <c r="A4341" t="s">
        <v>5906</v>
      </c>
      <c r="B4341" s="4" t="s">
        <v>14184</v>
      </c>
      <c r="C4341" t="str">
        <f>CONCATENATE(A4341,", ",B4341)</f>
        <v xml:space="preserve">argu traffic, </v>
      </c>
    </row>
    <row r="4342" spans="1:4" hidden="1" x14ac:dyDescent="0.2">
      <c r="A4342" t="s">
        <v>12039</v>
      </c>
      <c r="B4342" s="4" t="s">
        <v>14184</v>
      </c>
      <c r="C4342" t="str">
        <f>CONCATENATE(A4342,", ",B4342)</f>
        <v xml:space="preserve">mental, </v>
      </c>
    </row>
    <row r="4343" spans="1:4" hidden="1" x14ac:dyDescent="0.2">
      <c r="A4343" t="s">
        <v>12039</v>
      </c>
      <c r="B4343" s="4" t="s">
        <v>14184</v>
      </c>
      <c r="C4343" t="str">
        <f>CONCATENATE(A4343,", ",B4343)</f>
        <v xml:space="preserve">mental, </v>
      </c>
    </row>
    <row r="4344" spans="1:4" hidden="1" x14ac:dyDescent="0.2">
      <c r="A4344" t="s">
        <v>5910</v>
      </c>
      <c r="B4344" s="4" t="s">
        <v>14184</v>
      </c>
      <c r="C4344" t="str">
        <f>CONCATENATE(A4344,", ",B4344)</f>
        <v xml:space="preserve">sex prostitition, </v>
      </c>
    </row>
    <row r="4345" spans="1:4" hidden="1" x14ac:dyDescent="0.2">
      <c r="A4345" t="s">
        <v>8623</v>
      </c>
      <c r="B4345" s="4" t="s">
        <v>14184</v>
      </c>
      <c r="C4345" t="str">
        <f>CONCATENATE(A4345,", ",B4345)</f>
        <v xml:space="preserve">argu family, </v>
      </c>
    </row>
    <row r="4346" spans="1:4" hidden="1" x14ac:dyDescent="0.2">
      <c r="A4346" t="s">
        <v>8675</v>
      </c>
      <c r="B4346" s="4" t="s">
        <v>14184</v>
      </c>
      <c r="C4346" t="str">
        <f>CONCATENATE(A4346,", ",B4346)</f>
        <v xml:space="preserve">gay sex, </v>
      </c>
    </row>
    <row r="4347" spans="1:4" hidden="1" x14ac:dyDescent="0.2">
      <c r="A4347" t="s">
        <v>12039</v>
      </c>
      <c r="B4347" s="4" t="s">
        <v>14184</v>
      </c>
      <c r="C4347" t="str">
        <f>CONCATENATE(A4347,", ",B4347)</f>
        <v xml:space="preserve">mental, </v>
      </c>
    </row>
    <row r="4348" spans="1:4" hidden="1" x14ac:dyDescent="0.2">
      <c r="A4348" t="s">
        <v>5739</v>
      </c>
      <c r="B4348" s="4" t="s">
        <v>14184</v>
      </c>
      <c r="C4348" t="str">
        <f>CONCATENATE(A4348,", ",B4348)</f>
        <v xml:space="preserve">discipline, </v>
      </c>
    </row>
    <row r="4349" spans="1:4" hidden="1" x14ac:dyDescent="0.2">
      <c r="A4349" t="s">
        <v>4982</v>
      </c>
      <c r="B4349" s="4" t="s">
        <v>14184</v>
      </c>
      <c r="C4349" t="str">
        <f>CONCATENATE(A4349,", ",B4349)</f>
        <v xml:space="preserve">argu fight, </v>
      </c>
    </row>
    <row r="4350" spans="1:4" hidden="1" x14ac:dyDescent="0.2">
      <c r="A4350" t="s">
        <v>8688</v>
      </c>
      <c r="B4350" s="4" t="s">
        <v>14184</v>
      </c>
      <c r="C4350" t="str">
        <f>CONCATENATE(A4350,", ",B4350)</f>
        <v xml:space="preserve">argu alcohol, </v>
      </c>
    </row>
    <row r="4351" spans="1:4" hidden="1" x14ac:dyDescent="0.2">
      <c r="A4351" t="s">
        <v>4982</v>
      </c>
      <c r="B4351" s="4" t="s">
        <v>14184</v>
      </c>
      <c r="C4351" t="str">
        <f>CONCATENATE(A4351,", ",B4351)</f>
        <v xml:space="preserve">argu fight, </v>
      </c>
    </row>
    <row r="4352" spans="1:4" hidden="1" x14ac:dyDescent="0.2">
      <c r="A4352" t="s">
        <v>8430</v>
      </c>
      <c r="B4352" s="4" t="s">
        <v>14184</v>
      </c>
      <c r="C4352" t="str">
        <f>CONCATENATE(A4352,", ",B4352)</f>
        <v xml:space="preserve">argu trivial, </v>
      </c>
    </row>
    <row r="4353" spans="1:4" hidden="1" x14ac:dyDescent="0.2">
      <c r="A4353" t="s">
        <v>11644</v>
      </c>
      <c r="B4353" s="4" t="s">
        <v>14184</v>
      </c>
      <c r="C4353" t="str">
        <f>CONCATENATE(A4353,", ",B4353)</f>
        <v xml:space="preserve">revenge, </v>
      </c>
    </row>
    <row r="4354" spans="1:4" hidden="1" x14ac:dyDescent="0.2">
      <c r="A4354" t="s">
        <v>8430</v>
      </c>
      <c r="B4354" s="4" t="s">
        <v>14184</v>
      </c>
      <c r="C4354" t="str">
        <f>CONCATENATE(A4354,", ",B4354)</f>
        <v xml:space="preserve">argu trivial, </v>
      </c>
    </row>
    <row r="4355" spans="1:4" x14ac:dyDescent="0.2">
      <c r="B4355" s="4" t="s">
        <v>14184</v>
      </c>
      <c r="C4355" t="str">
        <f>CONCATENATE(A4355,", ",B4355)</f>
        <v xml:space="preserve">, </v>
      </c>
      <c r="D4355" t="s">
        <v>23253</v>
      </c>
    </row>
    <row r="4356" spans="1:4" hidden="1" x14ac:dyDescent="0.2">
      <c r="A4356" t="s">
        <v>8853</v>
      </c>
      <c r="B4356" s="4" t="s">
        <v>14184</v>
      </c>
      <c r="C4356" t="str">
        <f>CONCATENATE(A4356,", ",B4356)</f>
        <v xml:space="preserve">sex triangle, </v>
      </c>
    </row>
    <row r="4357" spans="1:4" hidden="1" x14ac:dyDescent="0.2">
      <c r="A4357" t="s">
        <v>5922</v>
      </c>
      <c r="B4357" s="4" t="s">
        <v>14184</v>
      </c>
      <c r="C4357" t="str">
        <f>CONCATENATE(A4357,", ",B4357)</f>
        <v xml:space="preserve">gay  sex, </v>
      </c>
    </row>
    <row r="4358" spans="1:4" hidden="1" x14ac:dyDescent="0.2">
      <c r="A4358" t="s">
        <v>8450</v>
      </c>
      <c r="B4358" s="4" t="s">
        <v>14184</v>
      </c>
      <c r="C4358" t="str">
        <f>CONCATENATE(A4358,", ",B4358)</f>
        <v xml:space="preserve">narcotics, </v>
      </c>
    </row>
    <row r="4359" spans="1:4" hidden="1" x14ac:dyDescent="0.2">
      <c r="A4359" t="s">
        <v>8430</v>
      </c>
      <c r="B4359" s="4" t="s">
        <v>14184</v>
      </c>
      <c r="C4359" t="str">
        <f>CONCATENATE(A4359,", ",B4359)</f>
        <v xml:space="preserve">argu trivial, </v>
      </c>
    </row>
    <row r="4360" spans="1:4" hidden="1" x14ac:dyDescent="0.2">
      <c r="A4360" t="s">
        <v>8675</v>
      </c>
      <c r="B4360" s="4" t="s">
        <v>14184</v>
      </c>
      <c r="C4360" t="str">
        <f>CONCATENATE(A4360,", ",B4360)</f>
        <v xml:space="preserve">gay sex, </v>
      </c>
    </row>
    <row r="4361" spans="1:4" hidden="1" x14ac:dyDescent="0.2">
      <c r="A4361" t="s">
        <v>5927</v>
      </c>
      <c r="B4361" s="4" t="s">
        <v>14184</v>
      </c>
      <c r="C4361" t="str">
        <f>CONCATENATE(A4361,", ",B4361)</f>
        <v xml:space="preserve">argu familyl, </v>
      </c>
    </row>
    <row r="4362" spans="1:4" hidden="1" x14ac:dyDescent="0.2">
      <c r="A4362" t="s">
        <v>12039</v>
      </c>
      <c r="B4362" s="4" t="s">
        <v>14184</v>
      </c>
      <c r="C4362" t="str">
        <f>CONCATENATE(A4362,", ",B4362)</f>
        <v xml:space="preserve">mental, </v>
      </c>
    </row>
    <row r="4363" spans="1:4" hidden="1" x14ac:dyDescent="0.2">
      <c r="A4363" t="s">
        <v>8688</v>
      </c>
      <c r="B4363" s="4" t="s">
        <v>14184</v>
      </c>
      <c r="C4363" t="str">
        <f>CONCATENATE(A4363,", ",B4363)</f>
        <v xml:space="preserve">argu alcohol, </v>
      </c>
    </row>
    <row r="4364" spans="1:4" hidden="1" x14ac:dyDescent="0.2">
      <c r="A4364" t="s">
        <v>8623</v>
      </c>
      <c r="B4364" s="4" t="s">
        <v>14184</v>
      </c>
      <c r="C4364" t="str">
        <f>CONCATENATE(A4364,", ",B4364)</f>
        <v xml:space="preserve">argu family, </v>
      </c>
    </row>
    <row r="4365" spans="1:4" hidden="1" x14ac:dyDescent="0.2">
      <c r="A4365" t="s">
        <v>8450</v>
      </c>
      <c r="B4365" s="4" t="s">
        <v>14184</v>
      </c>
      <c r="C4365" t="str">
        <f>CONCATENATE(A4365,", ",B4365)</f>
        <v xml:space="preserve">narcotics, </v>
      </c>
    </row>
    <row r="4366" spans="1:4" hidden="1" x14ac:dyDescent="0.2">
      <c r="A4366" t="s">
        <v>8430</v>
      </c>
      <c r="B4366" s="4" t="s">
        <v>14184</v>
      </c>
      <c r="C4366" t="str">
        <f>CONCATENATE(A4366,", ",B4366)</f>
        <v xml:space="preserve">argu trivial, </v>
      </c>
    </row>
    <row r="4367" spans="1:4" hidden="1" x14ac:dyDescent="0.2">
      <c r="A4367" t="s">
        <v>8675</v>
      </c>
      <c r="B4367" s="4" t="s">
        <v>14184</v>
      </c>
      <c r="C4367" t="str">
        <f>CONCATENATE(A4367,", ",B4367)</f>
        <v xml:space="preserve">gay sex, </v>
      </c>
    </row>
    <row r="4368" spans="1:4" hidden="1" x14ac:dyDescent="0.2">
      <c r="A4368" t="s">
        <v>8430</v>
      </c>
      <c r="B4368" s="4" t="s">
        <v>14184</v>
      </c>
      <c r="C4368" t="str">
        <f>CONCATENATE(A4368,", ",B4368)</f>
        <v xml:space="preserve">argu trivial, </v>
      </c>
    </row>
    <row r="4369" spans="1:4" hidden="1" x14ac:dyDescent="0.2">
      <c r="A4369" t="s">
        <v>8623</v>
      </c>
      <c r="B4369" s="4" t="s">
        <v>14184</v>
      </c>
      <c r="C4369" t="str">
        <f>CONCATENATE(A4369,", ",B4369)</f>
        <v xml:space="preserve">argu family, </v>
      </c>
    </row>
    <row r="4370" spans="1:4" hidden="1" x14ac:dyDescent="0.2">
      <c r="A4370" t="s">
        <v>12287</v>
      </c>
      <c r="B4370" s="4" t="s">
        <v>14184</v>
      </c>
      <c r="C4370" t="str">
        <f>CONCATENATE(A4370,", ",B4370)</f>
        <v xml:space="preserve">knife, </v>
      </c>
    </row>
    <row r="4371" spans="1:4" hidden="1" x14ac:dyDescent="0.2">
      <c r="A4371" t="s">
        <v>8675</v>
      </c>
      <c r="B4371" s="4" t="s">
        <v>14184</v>
      </c>
      <c r="C4371" t="str">
        <f>CONCATENATE(A4371,", ",B4371)</f>
        <v xml:space="preserve">gay sex, </v>
      </c>
    </row>
    <row r="4372" spans="1:4" hidden="1" x14ac:dyDescent="0.2">
      <c r="A4372" t="s">
        <v>12039</v>
      </c>
      <c r="B4372" s="4" t="s">
        <v>14184</v>
      </c>
      <c r="C4372" t="str">
        <f>CONCATENATE(A4372,", ",B4372)</f>
        <v xml:space="preserve">mental, </v>
      </c>
    </row>
    <row r="4373" spans="1:4" hidden="1" x14ac:dyDescent="0.2">
      <c r="A4373" t="s">
        <v>8675</v>
      </c>
      <c r="B4373" s="4" t="s">
        <v>14184</v>
      </c>
      <c r="C4373" t="str">
        <f>CONCATENATE(A4373,", ",B4373)</f>
        <v xml:space="preserve">gay sex, </v>
      </c>
    </row>
    <row r="4374" spans="1:4" hidden="1" x14ac:dyDescent="0.2">
      <c r="A4374" t="s">
        <v>4970</v>
      </c>
      <c r="B4374" s="4" t="s">
        <v>14184</v>
      </c>
      <c r="C4374" t="str">
        <f>CONCATENATE(A4374,", ",B4374)</f>
        <v xml:space="preserve">gay lesbian, </v>
      </c>
    </row>
    <row r="4375" spans="1:4" hidden="1" x14ac:dyDescent="0.2">
      <c r="A4375" t="s">
        <v>8450</v>
      </c>
      <c r="B4375" s="4" t="s">
        <v>14184</v>
      </c>
      <c r="C4375" t="str">
        <f>CONCATENATE(A4375,", ",B4375)</f>
        <v xml:space="preserve">narcotics, </v>
      </c>
    </row>
    <row r="4376" spans="1:4" hidden="1" x14ac:dyDescent="0.2">
      <c r="A4376" t="s">
        <v>5897</v>
      </c>
      <c r="B4376" s="4" t="s">
        <v>14184</v>
      </c>
      <c r="C4376" t="str">
        <f>CONCATENATE(A4376,", ",B4376)</f>
        <v xml:space="preserve">narcotic revenge, </v>
      </c>
    </row>
    <row r="4377" spans="1:4" hidden="1" x14ac:dyDescent="0.2">
      <c r="A4377" t="s">
        <v>8430</v>
      </c>
      <c r="B4377" s="4" t="s">
        <v>1093</v>
      </c>
      <c r="C4377" t="str">
        <f>CONCATENATE(A4377,", ",B4377)</f>
        <v>argu trivial, note says chinese</v>
      </c>
    </row>
    <row r="4378" spans="1:4" hidden="1" x14ac:dyDescent="0.2">
      <c r="A4378" t="s">
        <v>8450</v>
      </c>
      <c r="B4378" s="4" t="s">
        <v>14184</v>
      </c>
      <c r="C4378" t="str">
        <f>CONCATENATE(A4378,", ",B4378)</f>
        <v xml:space="preserve">narcotics, </v>
      </c>
    </row>
    <row r="4379" spans="1:4" hidden="1" x14ac:dyDescent="0.2">
      <c r="A4379" t="s">
        <v>5945</v>
      </c>
      <c r="B4379" s="4" t="s">
        <v>14184</v>
      </c>
      <c r="C4379" t="str">
        <f>CONCATENATE(A4379,", ",B4379)</f>
        <v xml:space="preserve">sex hitch hike, </v>
      </c>
    </row>
    <row r="4380" spans="1:4" hidden="1" x14ac:dyDescent="0.2">
      <c r="A4380" t="s">
        <v>8430</v>
      </c>
      <c r="B4380" s="4" t="s">
        <v>14184</v>
      </c>
      <c r="C4380" t="str">
        <f>CONCATENATE(A4380,", ",B4380)</f>
        <v xml:space="preserve">argu trivial, </v>
      </c>
    </row>
    <row r="4381" spans="1:4" hidden="1" x14ac:dyDescent="0.2">
      <c r="A4381" t="s">
        <v>8430</v>
      </c>
      <c r="B4381" s="4" t="s">
        <v>14184</v>
      </c>
      <c r="C4381" t="str">
        <f>CONCATENATE(A4381,", ",B4381)</f>
        <v xml:space="preserve">argu trivial, </v>
      </c>
    </row>
    <row r="4382" spans="1:4" hidden="1" x14ac:dyDescent="0.2">
      <c r="A4382" t="s">
        <v>11644</v>
      </c>
      <c r="B4382" s="4" t="s">
        <v>14184</v>
      </c>
      <c r="C4382" t="str">
        <f>CONCATENATE(A4382,", ",B4382)</f>
        <v xml:space="preserve">revenge, </v>
      </c>
    </row>
    <row r="4383" spans="1:4" hidden="1" x14ac:dyDescent="0.2">
      <c r="A4383" t="s">
        <v>8450</v>
      </c>
      <c r="B4383" s="4" t="s">
        <v>14184</v>
      </c>
      <c r="C4383" t="str">
        <f>CONCATENATE(A4383,", ",B4383)</f>
        <v xml:space="preserve">narcotics, </v>
      </c>
    </row>
    <row r="4384" spans="1:4" x14ac:dyDescent="0.2">
      <c r="B4384" s="4" t="s">
        <v>14184</v>
      </c>
      <c r="C4384" t="str">
        <f>CONCATENATE(A4384,", ",B4384)</f>
        <v xml:space="preserve">, </v>
      </c>
      <c r="D4384" t="s">
        <v>23253</v>
      </c>
    </row>
    <row r="4385" spans="1:4" hidden="1" x14ac:dyDescent="0.2">
      <c r="A4385" t="s">
        <v>8692</v>
      </c>
      <c r="B4385" s="4" t="s">
        <v>14184</v>
      </c>
      <c r="C4385" t="str">
        <f>CONCATENATE(A4385,", ",B4385)</f>
        <v xml:space="preserve">argu money, </v>
      </c>
    </row>
    <row r="4386" spans="1:4" hidden="1" x14ac:dyDescent="0.2">
      <c r="A4386" t="s">
        <v>8692</v>
      </c>
      <c r="B4386" s="4" t="s">
        <v>14184</v>
      </c>
      <c r="C4386" t="str">
        <f>CONCATENATE(A4386,", ",B4386)</f>
        <v xml:space="preserve">argu money, </v>
      </c>
    </row>
    <row r="4387" spans="1:4" hidden="1" x14ac:dyDescent="0.2">
      <c r="A4387" t="s">
        <v>8430</v>
      </c>
      <c r="B4387" s="4" t="s">
        <v>14184</v>
      </c>
      <c r="C4387" t="str">
        <f>CONCATENATE(A4387,", ",B4387)</f>
        <v xml:space="preserve">argu trivial, </v>
      </c>
    </row>
    <row r="4388" spans="1:4" hidden="1" x14ac:dyDescent="0.2">
      <c r="A4388" t="s">
        <v>5957</v>
      </c>
      <c r="B4388" s="4" t="s">
        <v>14184</v>
      </c>
      <c r="C4388" t="str">
        <f>CONCATENATE(A4388,", ",B4388)</f>
        <v xml:space="preserve">gang fight, </v>
      </c>
    </row>
    <row r="4389" spans="1:4" hidden="1" x14ac:dyDescent="0.2">
      <c r="A4389" t="s">
        <v>12039</v>
      </c>
      <c r="B4389" s="4" t="s">
        <v>14184</v>
      </c>
      <c r="C4389" t="str">
        <f>CONCATENATE(A4389,", ",B4389)</f>
        <v xml:space="preserve">mental, </v>
      </c>
    </row>
    <row r="4390" spans="1:4" hidden="1" x14ac:dyDescent="0.2">
      <c r="A4390" t="s">
        <v>8688</v>
      </c>
      <c r="B4390" s="4" t="s">
        <v>14184</v>
      </c>
      <c r="C4390" t="str">
        <f>CONCATENATE(A4390,", ",B4390)</f>
        <v xml:space="preserve">argu alcohol, </v>
      </c>
    </row>
    <row r="4391" spans="1:4" x14ac:dyDescent="0.2">
      <c r="B4391" s="4" t="s">
        <v>14184</v>
      </c>
      <c r="C4391" t="str">
        <f>CONCATENATE(A4391,", ",B4391)</f>
        <v xml:space="preserve">, </v>
      </c>
      <c r="D4391" t="s">
        <v>23253</v>
      </c>
    </row>
    <row r="4392" spans="1:4" hidden="1" x14ac:dyDescent="0.2">
      <c r="A4392" t="s">
        <v>5316</v>
      </c>
      <c r="B4392" s="4" t="s">
        <v>14184</v>
      </c>
      <c r="C4392" t="str">
        <f>CONCATENATE(A4392,", ",B4392)</f>
        <v xml:space="preserve">sex prostitution, </v>
      </c>
    </row>
    <row r="4393" spans="1:4" hidden="1" x14ac:dyDescent="0.2">
      <c r="A4393" t="s">
        <v>8675</v>
      </c>
      <c r="B4393" s="4" t="s">
        <v>14184</v>
      </c>
      <c r="C4393" t="str">
        <f>CONCATENATE(A4393,", ",B4393)</f>
        <v xml:space="preserve">gay sex, </v>
      </c>
    </row>
    <row r="4394" spans="1:4" hidden="1" x14ac:dyDescent="0.2">
      <c r="A4394" t="s">
        <v>8430</v>
      </c>
      <c r="B4394" s="4" t="s">
        <v>14184</v>
      </c>
      <c r="C4394" t="str">
        <f>CONCATENATE(A4394,", ",B4394)</f>
        <v xml:space="preserve">argu trivial, </v>
      </c>
    </row>
    <row r="4395" spans="1:4" hidden="1" x14ac:dyDescent="0.2">
      <c r="A4395" t="s">
        <v>12123</v>
      </c>
      <c r="B4395" s="4" t="s">
        <v>14184</v>
      </c>
      <c r="C4395" t="str">
        <f>CONCATENATE(A4395,", ",B4395)</f>
        <v xml:space="preserve">arson, </v>
      </c>
    </row>
    <row r="4396" spans="1:4" hidden="1" x14ac:dyDescent="0.2">
      <c r="A4396" t="s">
        <v>12123</v>
      </c>
      <c r="B4396" s="4" t="s">
        <v>14184</v>
      </c>
      <c r="C4396" t="str">
        <f>CONCATENATE(A4396,", ",B4396)</f>
        <v xml:space="preserve">arson, </v>
      </c>
    </row>
    <row r="4397" spans="1:4" hidden="1" x14ac:dyDescent="0.2">
      <c r="A4397" t="s">
        <v>12123</v>
      </c>
      <c r="B4397" s="4" t="s">
        <v>1094</v>
      </c>
      <c r="C4397" t="str">
        <f>CONCATENATE(A4397,", ",B4397)</f>
        <v>arson, found2/21/76</v>
      </c>
    </row>
    <row r="4398" spans="1:4" hidden="1" x14ac:dyDescent="0.2">
      <c r="A4398" t="s">
        <v>8623</v>
      </c>
      <c r="B4398" s="4" t="s">
        <v>14184</v>
      </c>
      <c r="C4398" t="str">
        <f>CONCATENATE(A4398,", ",B4398)</f>
        <v xml:space="preserve">argu family, </v>
      </c>
    </row>
    <row r="4399" spans="1:4" hidden="1" x14ac:dyDescent="0.2">
      <c r="A4399" t="s">
        <v>12123</v>
      </c>
      <c r="B4399" s="4" t="s">
        <v>14184</v>
      </c>
      <c r="C4399" t="str">
        <f>CONCATENATE(A4399,", ",B4399)</f>
        <v xml:space="preserve">arson, </v>
      </c>
    </row>
    <row r="4400" spans="1:4" hidden="1" x14ac:dyDescent="0.2">
      <c r="A4400" t="s">
        <v>12123</v>
      </c>
      <c r="B4400" s="4" t="s">
        <v>14184</v>
      </c>
      <c r="C4400" t="str">
        <f>CONCATENATE(A4400,", ",B4400)</f>
        <v xml:space="preserve">arson, </v>
      </c>
    </row>
    <row r="4401" spans="1:4" hidden="1" x14ac:dyDescent="0.2">
      <c r="A4401" t="s">
        <v>12123</v>
      </c>
      <c r="B4401" s="4" t="s">
        <v>14184</v>
      </c>
      <c r="C4401" t="str">
        <f>CONCATENATE(A4401,", ",B4401)</f>
        <v xml:space="preserve">arson, </v>
      </c>
    </row>
    <row r="4402" spans="1:4" hidden="1" x14ac:dyDescent="0.2">
      <c r="A4402" t="s">
        <v>12123</v>
      </c>
      <c r="B4402" s="4" t="s">
        <v>14184</v>
      </c>
      <c r="C4402" t="str">
        <f>CONCATENATE(A4402,", ",B4402)</f>
        <v xml:space="preserve">arson, </v>
      </c>
    </row>
    <row r="4403" spans="1:4" hidden="1" x14ac:dyDescent="0.2">
      <c r="A4403" t="s">
        <v>12123</v>
      </c>
      <c r="B4403" s="4" t="s">
        <v>14184</v>
      </c>
      <c r="C4403" t="str">
        <f>CONCATENATE(A4403,", ",B4403)</f>
        <v xml:space="preserve">arson, </v>
      </c>
    </row>
    <row r="4404" spans="1:4" hidden="1" x14ac:dyDescent="0.2">
      <c r="A4404" t="s">
        <v>12123</v>
      </c>
      <c r="B4404" s="4" t="s">
        <v>14184</v>
      </c>
      <c r="C4404" t="str">
        <f>CONCATENATE(A4404,", ",B4404)</f>
        <v xml:space="preserve">arson, </v>
      </c>
    </row>
    <row r="4405" spans="1:4" hidden="1" x14ac:dyDescent="0.2">
      <c r="A4405" t="s">
        <v>12123</v>
      </c>
      <c r="B4405" s="4" t="s">
        <v>14184</v>
      </c>
      <c r="C4405" t="str">
        <f>CONCATENATE(A4405,", ",B4405)</f>
        <v xml:space="preserve">arson, </v>
      </c>
    </row>
    <row r="4406" spans="1:4" hidden="1" x14ac:dyDescent="0.2">
      <c r="A4406" t="s">
        <v>12123</v>
      </c>
      <c r="B4406" s="4" t="s">
        <v>14184</v>
      </c>
      <c r="C4406" t="str">
        <f>CONCATENATE(A4406,", ",B4406)</f>
        <v xml:space="preserve">arson, </v>
      </c>
    </row>
    <row r="4407" spans="1:4" hidden="1" x14ac:dyDescent="0.2">
      <c r="A4407" t="s">
        <v>12123</v>
      </c>
      <c r="B4407" s="4" t="s">
        <v>14184</v>
      </c>
      <c r="C4407" t="str">
        <f>CONCATENATE(A4407,", ",B4407)</f>
        <v xml:space="preserve">arson, </v>
      </c>
    </row>
    <row r="4408" spans="1:4" hidden="1" x14ac:dyDescent="0.2">
      <c r="A4408" t="s">
        <v>12123</v>
      </c>
      <c r="B4408" s="4" t="s">
        <v>14184</v>
      </c>
      <c r="C4408" t="str">
        <f>CONCATENATE(A4408,", ",B4408)</f>
        <v xml:space="preserve">arson, </v>
      </c>
    </row>
    <row r="4409" spans="1:4" x14ac:dyDescent="0.2">
      <c r="B4409" s="4" t="s">
        <v>14184</v>
      </c>
      <c r="C4409" t="str">
        <f>CONCATENATE(A4409,", ",B4409)</f>
        <v xml:space="preserve">, </v>
      </c>
      <c r="D4409" t="s">
        <v>23253</v>
      </c>
    </row>
    <row r="4410" spans="1:4" x14ac:dyDescent="0.2">
      <c r="B4410" s="4" t="s">
        <v>14184</v>
      </c>
      <c r="C4410" t="str">
        <f>CONCATENATE(A4410,", ",B4410)</f>
        <v xml:space="preserve">, </v>
      </c>
      <c r="D4410" t="s">
        <v>23253</v>
      </c>
    </row>
    <row r="4411" spans="1:4" hidden="1" x14ac:dyDescent="0.2">
      <c r="A4411" t="s">
        <v>10232</v>
      </c>
      <c r="B4411" s="4" t="s">
        <v>1095</v>
      </c>
      <c r="C4411" t="str">
        <f>CONCATENATE(A4411,", ",B4411)</f>
        <v>argument, died 5/1/78</v>
      </c>
    </row>
    <row r="4412" spans="1:4" hidden="1" x14ac:dyDescent="0.2">
      <c r="A4412" t="s">
        <v>12039</v>
      </c>
      <c r="B4412" s="4" t="s">
        <v>14184</v>
      </c>
      <c r="C4412" t="str">
        <f>CONCATENATE(A4412,", ",B4412)</f>
        <v xml:space="preserve">mental, </v>
      </c>
    </row>
    <row r="4413" spans="1:4" hidden="1" x14ac:dyDescent="0.2">
      <c r="A4413" t="s">
        <v>8623</v>
      </c>
      <c r="B4413" s="4" t="s">
        <v>14184</v>
      </c>
      <c r="C4413" t="str">
        <f>CONCATENATE(A4413,", ",B4413)</f>
        <v xml:space="preserve">argu family, </v>
      </c>
    </row>
    <row r="4414" spans="1:4" x14ac:dyDescent="0.2">
      <c r="B4414" s="4" t="s">
        <v>14184</v>
      </c>
      <c r="C4414" t="str">
        <f>CONCATENATE(A4414,", ",B4414)</f>
        <v xml:space="preserve">, </v>
      </c>
      <c r="D4414" t="s">
        <v>23253</v>
      </c>
    </row>
    <row r="4415" spans="1:4" hidden="1" x14ac:dyDescent="0.2">
      <c r="A4415" t="s">
        <v>5975</v>
      </c>
      <c r="B4415" s="4" t="s">
        <v>14184</v>
      </c>
      <c r="C4415" t="str">
        <f>CONCATENATE(A4415,", ",B4415)</f>
        <v xml:space="preserve">burglary, apt, </v>
      </c>
    </row>
    <row r="4416" spans="1:4" x14ac:dyDescent="0.2">
      <c r="B4416" s="4" t="s">
        <v>14184</v>
      </c>
      <c r="C4416" t="str">
        <f>CONCATENATE(A4416,", ",B4416)</f>
        <v xml:space="preserve">, </v>
      </c>
      <c r="D4416" t="s">
        <v>23253</v>
      </c>
    </row>
    <row r="4417" spans="1:4" hidden="1" x14ac:dyDescent="0.2">
      <c r="A4417" t="s">
        <v>12039</v>
      </c>
      <c r="B4417" s="4" t="s">
        <v>14184</v>
      </c>
      <c r="C4417" t="str">
        <f>CONCATENATE(A4417,", ",B4417)</f>
        <v xml:space="preserve">mental, </v>
      </c>
    </row>
    <row r="4418" spans="1:4" hidden="1" x14ac:dyDescent="0.2">
      <c r="A4418" t="s">
        <v>8623</v>
      </c>
      <c r="B4418" s="4" t="s">
        <v>14184</v>
      </c>
      <c r="C4418" t="str">
        <f>CONCATENATE(A4418,", ",B4418)</f>
        <v xml:space="preserve">argu family, </v>
      </c>
    </row>
    <row r="4419" spans="1:4" x14ac:dyDescent="0.2">
      <c r="B4419" s="4" t="s">
        <v>14184</v>
      </c>
      <c r="C4419" t="str">
        <f>CONCATENATE(A4419,", ",B4419)</f>
        <v xml:space="preserve">, </v>
      </c>
      <c r="D4419" t="s">
        <v>23253</v>
      </c>
    </row>
    <row r="4420" spans="1:4" hidden="1" x14ac:dyDescent="0.2">
      <c r="A4420" t="s">
        <v>5981</v>
      </c>
      <c r="B4420" s="4" t="s">
        <v>14184</v>
      </c>
      <c r="C4420" t="str">
        <f>CONCATENATE(A4420,", ",B4420)</f>
        <v xml:space="preserve">Pros gay bi sex, </v>
      </c>
    </row>
    <row r="4421" spans="1:4" hidden="1" x14ac:dyDescent="0.2">
      <c r="A4421" t="s">
        <v>5983</v>
      </c>
      <c r="B4421" s="4" t="s">
        <v>14184</v>
      </c>
      <c r="C4421" t="str">
        <f>CONCATENATE(A4421,", ",B4421)</f>
        <v xml:space="preserve">sex lovers, </v>
      </c>
    </row>
    <row r="4422" spans="1:4" hidden="1" x14ac:dyDescent="0.2">
      <c r="A4422" t="s">
        <v>5177</v>
      </c>
      <c r="B4422" s="4" t="s">
        <v>14184</v>
      </c>
      <c r="C4422" t="str">
        <f>CONCATENATE(A4422,", ",B4422)</f>
        <v xml:space="preserve">argu trivail, </v>
      </c>
    </row>
    <row r="4423" spans="1:4" hidden="1" x14ac:dyDescent="0.2">
      <c r="A4423" t="s">
        <v>5985</v>
      </c>
      <c r="B4423" s="4" t="s">
        <v>14184</v>
      </c>
      <c r="C4423" t="str">
        <f>CONCATENATE(A4423,", ",B4423)</f>
        <v xml:space="preserve">Sex pimping, </v>
      </c>
    </row>
    <row r="4424" spans="1:4" hidden="1" x14ac:dyDescent="0.2">
      <c r="A4424" t="s">
        <v>8450</v>
      </c>
      <c r="B4424" s="4" t="s">
        <v>14184</v>
      </c>
      <c r="C4424" t="str">
        <f>CONCATENATE(A4424,", ",B4424)</f>
        <v xml:space="preserve">narcotics, </v>
      </c>
    </row>
    <row r="4425" spans="1:4" hidden="1" x14ac:dyDescent="0.2">
      <c r="A4425" t="s">
        <v>8450</v>
      </c>
      <c r="B4425" s="4" t="s">
        <v>14184</v>
      </c>
      <c r="C4425" t="str">
        <f>CONCATENATE(A4425,", ",B4425)</f>
        <v xml:space="preserve">narcotics, </v>
      </c>
    </row>
    <row r="4426" spans="1:4" hidden="1" x14ac:dyDescent="0.2">
      <c r="A4426" t="s">
        <v>8450</v>
      </c>
      <c r="B4426" s="4" t="s">
        <v>14184</v>
      </c>
      <c r="C4426" t="str">
        <f>CONCATENATE(A4426,", ",B4426)</f>
        <v xml:space="preserve">narcotics, </v>
      </c>
    </row>
    <row r="4427" spans="1:4" hidden="1" x14ac:dyDescent="0.2">
      <c r="A4427" t="s">
        <v>8675</v>
      </c>
      <c r="B4427" s="4" t="s">
        <v>14184</v>
      </c>
      <c r="C4427" t="str">
        <f>CONCATENATE(A4427,", ",B4427)</f>
        <v xml:space="preserve">gay sex, </v>
      </c>
    </row>
    <row r="4428" spans="1:4" hidden="1" x14ac:dyDescent="0.2">
      <c r="A4428" t="s">
        <v>5990</v>
      </c>
      <c r="B4428" s="4" t="s">
        <v>14184</v>
      </c>
      <c r="C4428" t="str">
        <f>CONCATENATE(A4428,", ",B4428)</f>
        <v xml:space="preserve">stolen prop?, </v>
      </c>
    </row>
    <row r="4429" spans="1:4" hidden="1" x14ac:dyDescent="0.2">
      <c r="A4429" t="s">
        <v>8688</v>
      </c>
      <c r="B4429" s="4" t="s">
        <v>1096</v>
      </c>
      <c r="C4429" t="str">
        <f>CONCATENATE(A4429,", ",B4429)</f>
        <v>argu alcohol, Horse n Cow</v>
      </c>
    </row>
    <row r="4430" spans="1:4" x14ac:dyDescent="0.2">
      <c r="B4430" s="4" t="s">
        <v>14184</v>
      </c>
      <c r="C4430" t="str">
        <f>CONCATENATE(A4430,", ",B4430)</f>
        <v xml:space="preserve">, </v>
      </c>
      <c r="D4430" t="s">
        <v>23253</v>
      </c>
    </row>
    <row r="4431" spans="1:4" hidden="1" x14ac:dyDescent="0.2">
      <c r="A4431" t="s">
        <v>8450</v>
      </c>
      <c r="B4431" s="4" t="s">
        <v>14184</v>
      </c>
      <c r="C4431" t="str">
        <f>CONCATENATE(A4431,", ",B4431)</f>
        <v xml:space="preserve">narcotics, </v>
      </c>
    </row>
    <row r="4432" spans="1:4" hidden="1" x14ac:dyDescent="0.2">
      <c r="A4432" t="s">
        <v>5996</v>
      </c>
      <c r="B4432" s="4" t="s">
        <v>14184</v>
      </c>
      <c r="C4432" t="str">
        <f>CONCATENATE(A4432,", ",B4432)</f>
        <v xml:space="preserve">gang Mafia, </v>
      </c>
    </row>
    <row r="4433" spans="1:4" hidden="1" x14ac:dyDescent="0.2">
      <c r="A4433" t="s">
        <v>5997</v>
      </c>
      <c r="B4433" s="4" t="s">
        <v>14184</v>
      </c>
      <c r="C4433" t="str">
        <f>CONCATENATE(A4433,", ",B4433)</f>
        <v xml:space="preserve">gang Chinese, </v>
      </c>
    </row>
    <row r="4434" spans="1:4" hidden="1" x14ac:dyDescent="0.2">
      <c r="A4434" t="s">
        <v>8430</v>
      </c>
      <c r="B4434" s="4" t="s">
        <v>14184</v>
      </c>
      <c r="C4434" t="str">
        <f>CONCATENATE(A4434,", ",B4434)</f>
        <v xml:space="preserve">argu trivial, </v>
      </c>
    </row>
    <row r="4435" spans="1:4" hidden="1" x14ac:dyDescent="0.2">
      <c r="A4435" t="s">
        <v>11644</v>
      </c>
      <c r="B4435" s="4" t="s">
        <v>14184</v>
      </c>
      <c r="C4435" t="str">
        <f>CONCATENATE(A4435,", ",B4435)</f>
        <v xml:space="preserve">revenge, </v>
      </c>
    </row>
    <row r="4436" spans="1:4" hidden="1" x14ac:dyDescent="0.2">
      <c r="A4436" t="s">
        <v>8620</v>
      </c>
      <c r="B4436" s="4" t="s">
        <v>14184</v>
      </c>
      <c r="C4436" t="str">
        <f>CONCATENATE(A4436,", ",B4436)</f>
        <v xml:space="preserve">family argu, </v>
      </c>
    </row>
    <row r="4437" spans="1:4" hidden="1" x14ac:dyDescent="0.2">
      <c r="A4437" t="s">
        <v>8692</v>
      </c>
      <c r="B4437" s="4" t="s">
        <v>14184</v>
      </c>
      <c r="C4437" t="str">
        <f>CONCATENATE(A4437,", ",B4437)</f>
        <v xml:space="preserve">argu money, </v>
      </c>
    </row>
    <row r="4438" spans="1:4" hidden="1" x14ac:dyDescent="0.2">
      <c r="A4438" t="s">
        <v>8623</v>
      </c>
      <c r="B4438" s="4" t="s">
        <v>14184</v>
      </c>
      <c r="C4438" t="str">
        <f>CONCATENATE(A4438,", ",B4438)</f>
        <v xml:space="preserve">argu family, </v>
      </c>
    </row>
    <row r="4439" spans="1:4" hidden="1" x14ac:dyDescent="0.2">
      <c r="A4439" t="s">
        <v>12039</v>
      </c>
      <c r="B4439" s="4" t="s">
        <v>14184</v>
      </c>
      <c r="C4439" t="str">
        <f>CONCATENATE(A4439,", ",B4439)</f>
        <v xml:space="preserve">mental, </v>
      </c>
    </row>
    <row r="4440" spans="1:4" x14ac:dyDescent="0.2">
      <c r="B4440" s="4" t="s">
        <v>14184</v>
      </c>
      <c r="C4440" t="str">
        <f>CONCATENATE(A4440,", ",B4440)</f>
        <v xml:space="preserve">, </v>
      </c>
      <c r="D4440" t="s">
        <v>23253</v>
      </c>
    </row>
    <row r="4441" spans="1:4" x14ac:dyDescent="0.2">
      <c r="B4441" s="4" t="s">
        <v>2534</v>
      </c>
      <c r="C4441" t="str">
        <f>CONCATENATE(A4441,", ",B4441)</f>
        <v>, by unknown hibinders</v>
      </c>
      <c r="D4441" t="s">
        <v>23253</v>
      </c>
    </row>
    <row r="4442" spans="1:4" hidden="1" x14ac:dyDescent="0.2">
      <c r="A4442" t="s">
        <v>8450</v>
      </c>
      <c r="B4442" s="4" t="s">
        <v>14184</v>
      </c>
      <c r="C4442" t="str">
        <f>CONCATENATE(A4442,", ",B4442)</f>
        <v xml:space="preserve">narcotics, </v>
      </c>
    </row>
    <row r="4443" spans="1:4" x14ac:dyDescent="0.2">
      <c r="B4443" s="4" t="s">
        <v>14184</v>
      </c>
      <c r="C4443" t="str">
        <f>CONCATENATE(A4443,", ",B4443)</f>
        <v xml:space="preserve">, </v>
      </c>
      <c r="D4443" t="s">
        <v>23253</v>
      </c>
    </row>
    <row r="4444" spans="1:4" hidden="1" x14ac:dyDescent="0.2">
      <c r="A4444" t="s">
        <v>8430</v>
      </c>
      <c r="B4444" s="4" t="s">
        <v>14184</v>
      </c>
      <c r="C4444" t="str">
        <f>CONCATENATE(A4444,", ",B4444)</f>
        <v xml:space="preserve">argu trivial, </v>
      </c>
    </row>
    <row r="4445" spans="1:4" hidden="1" x14ac:dyDescent="0.2">
      <c r="A4445" t="s">
        <v>4970</v>
      </c>
      <c r="B4445" s="4" t="s">
        <v>14184</v>
      </c>
      <c r="C4445" t="str">
        <f>CONCATENATE(A4445,", ",B4445)</f>
        <v xml:space="preserve">gay lesbian, </v>
      </c>
    </row>
    <row r="4446" spans="1:4" hidden="1" x14ac:dyDescent="0.2">
      <c r="A4446" t="s">
        <v>8430</v>
      </c>
      <c r="B4446" s="4" t="s">
        <v>14184</v>
      </c>
      <c r="C4446" t="str">
        <f>CONCATENATE(A4446,", ",B4446)</f>
        <v xml:space="preserve">argu trivial, </v>
      </c>
    </row>
    <row r="4447" spans="1:4" x14ac:dyDescent="0.2">
      <c r="B4447" s="4" t="s">
        <v>14184</v>
      </c>
      <c r="C4447" t="str">
        <f>CONCATENATE(A4447,", ",B4447)</f>
        <v xml:space="preserve">, </v>
      </c>
      <c r="D4447" t="s">
        <v>23253</v>
      </c>
    </row>
    <row r="4448" spans="1:4" x14ac:dyDescent="0.2">
      <c r="B4448" s="4" t="s">
        <v>2544</v>
      </c>
      <c r="C4448" t="str">
        <f>CONCATENATE(A4448,", ",B4448)</f>
        <v>, unknown highbinders</v>
      </c>
      <c r="D4448" t="s">
        <v>23253</v>
      </c>
    </row>
    <row r="4449" spans="1:4" x14ac:dyDescent="0.2">
      <c r="B4449" s="4" t="s">
        <v>2549</v>
      </c>
      <c r="C4449" t="str">
        <f>CONCATENATE(A4449,", ",B4449)</f>
        <v>, by unknown binders</v>
      </c>
      <c r="D4449" t="s">
        <v>23253</v>
      </c>
    </row>
    <row r="4450" spans="1:4" hidden="1" x14ac:dyDescent="0.2">
      <c r="A4450" t="s">
        <v>8620</v>
      </c>
      <c r="B4450" s="4" t="s">
        <v>14184</v>
      </c>
      <c r="C4450" t="str">
        <f>CONCATENATE(A4450,", ",B4450)</f>
        <v xml:space="preserve">family argu, </v>
      </c>
    </row>
    <row r="4451" spans="1:4" hidden="1" x14ac:dyDescent="0.2">
      <c r="A4451" t="s">
        <v>8450</v>
      </c>
      <c r="B4451" s="4" t="s">
        <v>14184</v>
      </c>
      <c r="C4451" t="str">
        <f>CONCATENATE(A4451,", ",B4451)</f>
        <v xml:space="preserve">narcotics, </v>
      </c>
    </row>
    <row r="4452" spans="1:4" x14ac:dyDescent="0.2">
      <c r="B4452" s="4" t="s">
        <v>2552</v>
      </c>
      <c r="C4452" t="str">
        <f>CONCATENATE(A4452,", ",B4452)</f>
        <v>, by unknown higbinder</v>
      </c>
      <c r="D4452" t="s">
        <v>23253</v>
      </c>
    </row>
    <row r="4453" spans="1:4" x14ac:dyDescent="0.2">
      <c r="B4453" s="4" t="s">
        <v>14184</v>
      </c>
      <c r="C4453" t="str">
        <f>CONCATENATE(A4453,", ",B4453)</f>
        <v xml:space="preserve">, </v>
      </c>
      <c r="D4453" t="s">
        <v>23253</v>
      </c>
    </row>
    <row r="4454" spans="1:4" hidden="1" x14ac:dyDescent="0.2">
      <c r="A4454" t="s">
        <v>11830</v>
      </c>
      <c r="B4454" s="4" t="s">
        <v>8412</v>
      </c>
      <c r="C4454" t="str">
        <f>CONCATENATE(A4454,", ",B4454)</f>
        <v>sus 801, argu sex</v>
      </c>
    </row>
    <row r="4455" spans="1:4" x14ac:dyDescent="0.2">
      <c r="B4455" s="4" t="s">
        <v>2549</v>
      </c>
      <c r="C4455" t="str">
        <f>CONCATENATE(A4455,", ",B4455)</f>
        <v>, by unknown binders</v>
      </c>
      <c r="D4455" t="s">
        <v>23253</v>
      </c>
    </row>
    <row r="4456" spans="1:4" x14ac:dyDescent="0.2">
      <c r="B4456" s="4" t="s">
        <v>14184</v>
      </c>
      <c r="C4456" t="str">
        <f>CONCATENATE(A4456,", ",B4456)</f>
        <v xml:space="preserve">, </v>
      </c>
      <c r="D4456" t="s">
        <v>23253</v>
      </c>
    </row>
    <row r="4457" spans="1:4" hidden="1" x14ac:dyDescent="0.2">
      <c r="A4457" t="s">
        <v>8675</v>
      </c>
      <c r="B4457" s="4" t="s">
        <v>14184</v>
      </c>
      <c r="C4457" t="str">
        <f>CONCATENATE(A4457,", ",B4457)</f>
        <v xml:space="preserve">gay sex, </v>
      </c>
    </row>
    <row r="4458" spans="1:4" x14ac:dyDescent="0.2">
      <c r="B4458" s="4" t="s">
        <v>2559</v>
      </c>
      <c r="C4458" t="str">
        <f>CONCATENATE(A4458,", ",B4458)</f>
        <v>, by unknown hoodlums</v>
      </c>
      <c r="D4458" t="s">
        <v>23253</v>
      </c>
    </row>
    <row r="4459" spans="1:4" hidden="1" x14ac:dyDescent="0.2">
      <c r="A4459" t="s">
        <v>8623</v>
      </c>
      <c r="B4459" s="4" t="s">
        <v>14184</v>
      </c>
      <c r="C4459" t="str">
        <f>CONCATENATE(A4459,", ",B4459)</f>
        <v xml:space="preserve">argu family, </v>
      </c>
    </row>
    <row r="4460" spans="1:4" hidden="1" x14ac:dyDescent="0.2">
      <c r="A4460" t="s">
        <v>8675</v>
      </c>
      <c r="B4460" s="4" t="s">
        <v>14184</v>
      </c>
      <c r="C4460" t="str">
        <f>CONCATENATE(A4460,", ",B4460)</f>
        <v xml:space="preserve">gay sex, </v>
      </c>
    </row>
    <row r="4461" spans="1:4" x14ac:dyDescent="0.2">
      <c r="B4461" s="4" t="s">
        <v>2544</v>
      </c>
      <c r="C4461" t="str">
        <f>CONCATENATE(A4461,", ",B4461)</f>
        <v>, unknown highbinders</v>
      </c>
      <c r="D4461" t="s">
        <v>23253</v>
      </c>
    </row>
    <row r="4462" spans="1:4" x14ac:dyDescent="0.2">
      <c r="B4462" s="4" t="s">
        <v>14184</v>
      </c>
      <c r="C4462" t="str">
        <f>CONCATENATE(A4462,", ",B4462)</f>
        <v xml:space="preserve">, </v>
      </c>
      <c r="D4462" t="s">
        <v>23253</v>
      </c>
    </row>
    <row r="4463" spans="1:4" hidden="1" x14ac:dyDescent="0.2">
      <c r="A4463" t="s">
        <v>5609</v>
      </c>
      <c r="B4463" s="4" t="s">
        <v>14184</v>
      </c>
      <c r="C4463" t="str">
        <f>CONCATENATE(A4463,", ",B4463)</f>
        <v xml:space="preserve">argu narcotics, </v>
      </c>
    </row>
    <row r="4464" spans="1:4" hidden="1" x14ac:dyDescent="0.2">
      <c r="A4464" t="s">
        <v>8430</v>
      </c>
      <c r="B4464" s="4" t="s">
        <v>14184</v>
      </c>
      <c r="C4464" t="str">
        <f>CONCATENATE(A4464,", ",B4464)</f>
        <v xml:space="preserve">argu trivial, </v>
      </c>
    </row>
    <row r="4465" spans="1:4" hidden="1" x14ac:dyDescent="0.2">
      <c r="A4465" t="s">
        <v>11830</v>
      </c>
      <c r="B4465" s="4" t="s">
        <v>8620</v>
      </c>
      <c r="C4465" t="str">
        <f>CONCATENATE(A4465,", ",B4465)</f>
        <v>sus 801, family argu</v>
      </c>
    </row>
    <row r="4466" spans="1:4" x14ac:dyDescent="0.2">
      <c r="B4466" s="4" t="s">
        <v>14184</v>
      </c>
      <c r="C4466" t="str">
        <f>CONCATENATE(A4466,", ",B4466)</f>
        <v xml:space="preserve">, </v>
      </c>
      <c r="D4466" t="s">
        <v>23253</v>
      </c>
    </row>
    <row r="4467" spans="1:4" hidden="1" x14ac:dyDescent="0.2">
      <c r="A4467" t="s">
        <v>11830</v>
      </c>
      <c r="B4467" s="4" t="s">
        <v>14184</v>
      </c>
      <c r="C4467" t="str">
        <f>CONCATENATE(A4467,", ",B4467)</f>
        <v xml:space="preserve">sus 801, </v>
      </c>
    </row>
    <row r="4468" spans="1:4" x14ac:dyDescent="0.2">
      <c r="B4468" s="4" t="s">
        <v>14184</v>
      </c>
      <c r="C4468" t="str">
        <f>CONCATENATE(A4468,", ",B4468)</f>
        <v xml:space="preserve">, </v>
      </c>
      <c r="D4468" t="s">
        <v>23253</v>
      </c>
    </row>
    <row r="4469" spans="1:4" hidden="1" x14ac:dyDescent="0.2">
      <c r="A4469" t="s">
        <v>8430</v>
      </c>
      <c r="B4469" s="4" t="s">
        <v>14184</v>
      </c>
      <c r="C4469" t="str">
        <f>CONCATENATE(A4469,", ",B4469)</f>
        <v xml:space="preserve">argu trivial, </v>
      </c>
    </row>
    <row r="4470" spans="1:4" hidden="1" x14ac:dyDescent="0.2">
      <c r="A4470" t="s">
        <v>8623</v>
      </c>
      <c r="B4470" s="4" t="s">
        <v>14184</v>
      </c>
      <c r="C4470" t="str">
        <f>CONCATENATE(A4470,", ",B4470)</f>
        <v xml:space="preserve">argu family, </v>
      </c>
    </row>
    <row r="4471" spans="1:4" x14ac:dyDescent="0.2">
      <c r="B4471" s="4" t="s">
        <v>14184</v>
      </c>
      <c r="C4471" t="str">
        <f>CONCATENATE(A4471,", ",B4471)</f>
        <v xml:space="preserve">, </v>
      </c>
      <c r="D4471" t="s">
        <v>23253</v>
      </c>
    </row>
    <row r="4472" spans="1:4" hidden="1" x14ac:dyDescent="0.2">
      <c r="A4472" t="s">
        <v>5169</v>
      </c>
      <c r="B4472" s="4" t="s">
        <v>14184</v>
      </c>
      <c r="C4472" t="str">
        <f>CONCATENATE(A4472,", ",B4472)</f>
        <v xml:space="preserve">sex jealousy, </v>
      </c>
    </row>
    <row r="4473" spans="1:4" hidden="1" x14ac:dyDescent="0.2">
      <c r="A4473" t="s">
        <v>5169</v>
      </c>
      <c r="B4473" s="4" t="s">
        <v>14184</v>
      </c>
      <c r="C4473" t="str">
        <f>CONCATENATE(A4473,", ",B4473)</f>
        <v xml:space="preserve">sex jealousy, </v>
      </c>
    </row>
    <row r="4474" spans="1:4" x14ac:dyDescent="0.2">
      <c r="B4474" s="4" t="s">
        <v>14184</v>
      </c>
      <c r="C4474" t="str">
        <f>CONCATENATE(A4474,", ",B4474)</f>
        <v xml:space="preserve">, </v>
      </c>
      <c r="D4474" t="s">
        <v>23253</v>
      </c>
    </row>
    <row r="4475" spans="1:4" hidden="1" x14ac:dyDescent="0.2">
      <c r="A4475" t="s">
        <v>8450</v>
      </c>
      <c r="B4475" s="4" t="s">
        <v>14184</v>
      </c>
      <c r="C4475" t="str">
        <f>CONCATENATE(A4475,", ",B4475)</f>
        <v xml:space="preserve">narcotics, </v>
      </c>
    </row>
    <row r="4476" spans="1:4" hidden="1" x14ac:dyDescent="0.2">
      <c r="A4476" t="s">
        <v>8450</v>
      </c>
      <c r="B4476" s="4" t="s">
        <v>14184</v>
      </c>
      <c r="C4476" t="str">
        <f>CONCATENATE(A4476,", ",B4476)</f>
        <v xml:space="preserve">narcotics, </v>
      </c>
    </row>
    <row r="4477" spans="1:4" x14ac:dyDescent="0.2">
      <c r="B4477" s="4" t="s">
        <v>14184</v>
      </c>
      <c r="C4477" t="str">
        <f>CONCATENATE(A4477,", ",B4477)</f>
        <v xml:space="preserve">, </v>
      </c>
      <c r="D4477" t="s">
        <v>23253</v>
      </c>
    </row>
    <row r="4478" spans="1:4" hidden="1" x14ac:dyDescent="0.2">
      <c r="A4478" t="s">
        <v>8450</v>
      </c>
      <c r="B4478" s="4" t="s">
        <v>14184</v>
      </c>
      <c r="C4478" t="str">
        <f>CONCATENATE(A4478,", ",B4478)</f>
        <v xml:space="preserve">narcotics, </v>
      </c>
    </row>
    <row r="4479" spans="1:4" hidden="1" x14ac:dyDescent="0.2">
      <c r="A4479" t="s">
        <v>4922</v>
      </c>
      <c r="B4479" s="4" t="s">
        <v>14184</v>
      </c>
      <c r="C4479" t="str">
        <f>CONCATENATE(A4479,", ",B4479)</f>
        <v xml:space="preserve">gay argu, </v>
      </c>
    </row>
    <row r="4480" spans="1:4" x14ac:dyDescent="0.2">
      <c r="B4480" s="4" t="s">
        <v>14184</v>
      </c>
      <c r="C4480" t="str">
        <f>CONCATENATE(A4480,", ",B4480)</f>
        <v xml:space="preserve">, </v>
      </c>
      <c r="D4480" t="s">
        <v>23253</v>
      </c>
    </row>
    <row r="4481" spans="1:4" hidden="1" x14ac:dyDescent="0.2">
      <c r="A4481" t="s">
        <v>8430</v>
      </c>
      <c r="B4481" s="4" t="s">
        <v>14184</v>
      </c>
      <c r="C4481" t="str">
        <f>CONCATENATE(A4481,", ",B4481)</f>
        <v xml:space="preserve">argu trivial, </v>
      </c>
    </row>
    <row r="4482" spans="1:4" hidden="1" x14ac:dyDescent="0.2">
      <c r="A4482" t="s">
        <v>11830</v>
      </c>
      <c r="B4482" s="4" t="s">
        <v>8620</v>
      </c>
      <c r="C4482" t="str">
        <f>CONCATENATE(A4482,", ",B4482)</f>
        <v>sus 801, family argu</v>
      </c>
    </row>
    <row r="4483" spans="1:4" hidden="1" x14ac:dyDescent="0.2">
      <c r="A4483" t="s">
        <v>11830</v>
      </c>
      <c r="B4483" s="4" t="s">
        <v>8620</v>
      </c>
      <c r="C4483" t="str">
        <f>CONCATENATE(A4483,", ",B4483)</f>
        <v>sus 801, family argu</v>
      </c>
    </row>
    <row r="4484" spans="1:4" x14ac:dyDescent="0.2">
      <c r="B4484" s="4" t="s">
        <v>14184</v>
      </c>
      <c r="C4484" t="str">
        <f>CONCATENATE(A4484,", ",B4484)</f>
        <v xml:space="preserve">, </v>
      </c>
      <c r="D4484" t="s">
        <v>23253</v>
      </c>
    </row>
    <row r="4485" spans="1:4" hidden="1" x14ac:dyDescent="0.2">
      <c r="A4485" t="s">
        <v>8450</v>
      </c>
      <c r="B4485" s="4" t="s">
        <v>14184</v>
      </c>
      <c r="C4485" t="str">
        <f>CONCATENATE(A4485,", ",B4485)</f>
        <v xml:space="preserve">narcotics, </v>
      </c>
    </row>
    <row r="4486" spans="1:4" hidden="1" x14ac:dyDescent="0.2">
      <c r="A4486" t="s">
        <v>8430</v>
      </c>
      <c r="B4486" s="4" t="s">
        <v>14184</v>
      </c>
      <c r="C4486" t="str">
        <f>CONCATENATE(A4486,", ",B4486)</f>
        <v xml:space="preserve">argu trivial, </v>
      </c>
    </row>
    <row r="4487" spans="1:4" hidden="1" x14ac:dyDescent="0.2">
      <c r="A4487" t="s">
        <v>8450</v>
      </c>
      <c r="B4487" s="4" t="s">
        <v>14184</v>
      </c>
      <c r="C4487" t="str">
        <f>CONCATENATE(A4487,", ",B4487)</f>
        <v xml:space="preserve">narcotics, </v>
      </c>
    </row>
    <row r="4488" spans="1:4" hidden="1" x14ac:dyDescent="0.2">
      <c r="A4488" t="s">
        <v>8623</v>
      </c>
      <c r="B4488" s="4" t="s">
        <v>14184</v>
      </c>
      <c r="C4488" t="str">
        <f>CONCATENATE(A4488,", ",B4488)</f>
        <v xml:space="preserve">argu family, </v>
      </c>
    </row>
    <row r="4489" spans="1:4" hidden="1" x14ac:dyDescent="0.2">
      <c r="A4489" t="s">
        <v>5710</v>
      </c>
      <c r="B4489" s="4" t="s">
        <v>14184</v>
      </c>
      <c r="C4489" t="str">
        <f>CONCATENATE(A4489,", ",B4489)</f>
        <v xml:space="preserve">Fil gang, </v>
      </c>
    </row>
    <row r="4490" spans="1:4" x14ac:dyDescent="0.2">
      <c r="B4490" s="4" t="s">
        <v>14184</v>
      </c>
      <c r="C4490" t="str">
        <f>CONCATENATE(A4490,", ",B4490)</f>
        <v xml:space="preserve">, </v>
      </c>
      <c r="D4490" t="s">
        <v>23253</v>
      </c>
    </row>
    <row r="4491" spans="1:4" hidden="1" x14ac:dyDescent="0.2">
      <c r="A4491" t="s">
        <v>4970</v>
      </c>
      <c r="B4491" s="4" t="s">
        <v>14184</v>
      </c>
      <c r="C4491" t="str">
        <f>CONCATENATE(A4491,", ",B4491)</f>
        <v xml:space="preserve">gay lesbian, </v>
      </c>
    </row>
    <row r="4492" spans="1:4" hidden="1" x14ac:dyDescent="0.2">
      <c r="A4492" t="s">
        <v>8430</v>
      </c>
      <c r="B4492" s="4" t="s">
        <v>14184</v>
      </c>
      <c r="C4492" t="str">
        <f>CONCATENATE(A4492,", ",B4492)</f>
        <v xml:space="preserve">argu trivial, </v>
      </c>
    </row>
    <row r="4493" spans="1:4" hidden="1" x14ac:dyDescent="0.2">
      <c r="A4493" t="s">
        <v>8623</v>
      </c>
      <c r="B4493" s="4" t="s">
        <v>14184</v>
      </c>
      <c r="C4493" t="str">
        <f>CONCATENATE(A4493,", ",B4493)</f>
        <v xml:space="preserve">argu family, </v>
      </c>
    </row>
    <row r="4494" spans="1:4" x14ac:dyDescent="0.2">
      <c r="B4494" s="4" t="s">
        <v>14184</v>
      </c>
      <c r="C4494" t="str">
        <f>CONCATENATE(A4494,", ",B4494)</f>
        <v xml:space="preserve">, </v>
      </c>
      <c r="D4494" t="s">
        <v>23253</v>
      </c>
    </row>
    <row r="4495" spans="1:4" x14ac:dyDescent="0.2">
      <c r="B4495" s="4" t="s">
        <v>14184</v>
      </c>
      <c r="C4495" t="str">
        <f>CONCATENATE(A4495,", ",B4495)</f>
        <v xml:space="preserve">, </v>
      </c>
      <c r="D4495" t="s">
        <v>23253</v>
      </c>
    </row>
    <row r="4496" spans="1:4" hidden="1" x14ac:dyDescent="0.2">
      <c r="A4496" t="s">
        <v>8450</v>
      </c>
      <c r="B4496" s="4" t="s">
        <v>14184</v>
      </c>
      <c r="C4496" t="str">
        <f>CONCATENATE(A4496,", ",B4496)</f>
        <v xml:space="preserve">narcotics, </v>
      </c>
    </row>
    <row r="4497" spans="1:4" x14ac:dyDescent="0.2">
      <c r="B4497" s="4" t="s">
        <v>14184</v>
      </c>
      <c r="C4497" t="str">
        <f>CONCATENATE(A4497,", ",B4497)</f>
        <v xml:space="preserve">, </v>
      </c>
      <c r="D4497" t="s">
        <v>23253</v>
      </c>
    </row>
    <row r="4498" spans="1:4" hidden="1" x14ac:dyDescent="0.2">
      <c r="A4498" t="s">
        <v>8692</v>
      </c>
      <c r="B4498" s="4" t="s">
        <v>14184</v>
      </c>
      <c r="C4498" t="str">
        <f>CONCATENATE(A4498,", ",B4498)</f>
        <v xml:space="preserve">argu money, </v>
      </c>
    </row>
    <row r="4499" spans="1:4" x14ac:dyDescent="0.2">
      <c r="B4499" s="4" t="s">
        <v>14184</v>
      </c>
      <c r="C4499" t="str">
        <f>CONCATENATE(A4499,", ",B4499)</f>
        <v xml:space="preserve">, </v>
      </c>
      <c r="D4499" t="s">
        <v>23253</v>
      </c>
    </row>
    <row r="4500" spans="1:4" hidden="1" x14ac:dyDescent="0.2">
      <c r="A4500" t="s">
        <v>8675</v>
      </c>
      <c r="B4500" s="4" t="s">
        <v>14184</v>
      </c>
      <c r="C4500" t="str">
        <f>CONCATENATE(A4500,", ",B4500)</f>
        <v xml:space="preserve">gay sex, </v>
      </c>
    </row>
    <row r="4501" spans="1:4" x14ac:dyDescent="0.2">
      <c r="B4501" s="4" t="s">
        <v>14184</v>
      </c>
      <c r="C4501" t="str">
        <f>CONCATENATE(A4501,", ",B4501)</f>
        <v xml:space="preserve">, </v>
      </c>
      <c r="D4501" t="s">
        <v>23253</v>
      </c>
    </row>
    <row r="4502" spans="1:4" hidden="1" x14ac:dyDescent="0.2">
      <c r="A4502" t="s">
        <v>8623</v>
      </c>
      <c r="B4502" s="4" t="s">
        <v>14184</v>
      </c>
      <c r="C4502" t="str">
        <f>CONCATENATE(A4502,", ",B4502)</f>
        <v xml:space="preserve">argu family, </v>
      </c>
    </row>
    <row r="4503" spans="1:4" hidden="1" x14ac:dyDescent="0.2">
      <c r="A4503" t="s">
        <v>6067</v>
      </c>
      <c r="B4503" s="4" t="s">
        <v>14184</v>
      </c>
      <c r="C4503" t="str">
        <f>CONCATENATE(A4503,", ",B4503)</f>
        <v xml:space="preserve">argu racial, </v>
      </c>
    </row>
    <row r="4504" spans="1:4" hidden="1" x14ac:dyDescent="0.2">
      <c r="A4504" t="s">
        <v>8430</v>
      </c>
      <c r="B4504" s="4" t="s">
        <v>14184</v>
      </c>
      <c r="C4504" t="str">
        <f>CONCATENATE(A4504,", ",B4504)</f>
        <v xml:space="preserve">argu trivial, </v>
      </c>
    </row>
    <row r="4505" spans="1:4" hidden="1" x14ac:dyDescent="0.2">
      <c r="A4505" t="s">
        <v>5177</v>
      </c>
      <c r="B4505" s="4" t="s">
        <v>14184</v>
      </c>
      <c r="C4505" t="str">
        <f>CONCATENATE(A4505,", ",B4505)</f>
        <v xml:space="preserve">argu trivail, </v>
      </c>
    </row>
    <row r="4506" spans="1:4" hidden="1" x14ac:dyDescent="0.2">
      <c r="A4506" t="s">
        <v>8675</v>
      </c>
      <c r="B4506" s="4" t="s">
        <v>14184</v>
      </c>
      <c r="C4506" t="str">
        <f>CONCATENATE(A4506,", ",B4506)</f>
        <v xml:space="preserve">gay sex, </v>
      </c>
    </row>
    <row r="4507" spans="1:4" hidden="1" x14ac:dyDescent="0.2">
      <c r="A4507" t="s">
        <v>8623</v>
      </c>
      <c r="B4507" s="4" t="s">
        <v>14184</v>
      </c>
      <c r="C4507" t="str">
        <f>CONCATENATE(A4507,", ",B4507)</f>
        <v xml:space="preserve">argu family, </v>
      </c>
    </row>
    <row r="4508" spans="1:4" hidden="1" x14ac:dyDescent="0.2">
      <c r="A4508" t="s">
        <v>6071</v>
      </c>
      <c r="B4508" s="4" t="s">
        <v>14184</v>
      </c>
      <c r="C4508" t="str">
        <f>CONCATENATE(A4508,", ",B4508)</f>
        <v xml:space="preserve">narcotics execu, </v>
      </c>
    </row>
    <row r="4509" spans="1:4" x14ac:dyDescent="0.2">
      <c r="B4509" s="4" t="s">
        <v>14184</v>
      </c>
      <c r="C4509" t="str">
        <f>CONCATENATE(A4509,", ",B4509)</f>
        <v xml:space="preserve">, </v>
      </c>
      <c r="D4509" t="s">
        <v>23253</v>
      </c>
    </row>
    <row r="4510" spans="1:4" hidden="1" x14ac:dyDescent="0.2">
      <c r="A4510" t="s">
        <v>8688</v>
      </c>
      <c r="B4510" s="4" t="s">
        <v>14184</v>
      </c>
      <c r="C4510" t="str">
        <f>CONCATENATE(A4510,", ",B4510)</f>
        <v xml:space="preserve">argu alcohol, </v>
      </c>
    </row>
    <row r="4511" spans="1:4" hidden="1" x14ac:dyDescent="0.2">
      <c r="A4511" t="s">
        <v>6076</v>
      </c>
      <c r="B4511" s="4" t="s">
        <v>14184</v>
      </c>
      <c r="C4511" t="str">
        <f>CONCATENATE(A4511,", ",B4511)</f>
        <v xml:space="preserve">child beat, </v>
      </c>
    </row>
    <row r="4512" spans="1:4" x14ac:dyDescent="0.2">
      <c r="B4512" s="4" t="s">
        <v>14184</v>
      </c>
      <c r="C4512" t="str">
        <f>CONCATENATE(A4512,", ",B4512)</f>
        <v xml:space="preserve">, </v>
      </c>
      <c r="D4512" t="s">
        <v>23253</v>
      </c>
    </row>
    <row r="4513" spans="1:4" x14ac:dyDescent="0.2">
      <c r="B4513" s="4" t="s">
        <v>14184</v>
      </c>
      <c r="C4513" t="str">
        <f>CONCATENATE(A4513,", ",B4513)</f>
        <v xml:space="preserve">, </v>
      </c>
      <c r="D4513" t="s">
        <v>23253</v>
      </c>
    </row>
    <row r="4514" spans="1:4" hidden="1" x14ac:dyDescent="0.2">
      <c r="A4514" t="s">
        <v>8430</v>
      </c>
      <c r="B4514" s="4" t="s">
        <v>14184</v>
      </c>
      <c r="C4514" t="str">
        <f>CONCATENATE(A4514,", ",B4514)</f>
        <v xml:space="preserve">argu trivial, </v>
      </c>
    </row>
    <row r="4515" spans="1:4" hidden="1" x14ac:dyDescent="0.2">
      <c r="A4515" t="s">
        <v>9180</v>
      </c>
      <c r="B4515" s="4" t="s">
        <v>14184</v>
      </c>
      <c r="C4515" t="str">
        <f>CONCATENATE(A4515,", ",B4515)</f>
        <v xml:space="preserve">self defense, </v>
      </c>
    </row>
    <row r="4516" spans="1:4" hidden="1" x14ac:dyDescent="0.2">
      <c r="A4516" t="s">
        <v>8675</v>
      </c>
      <c r="B4516" s="4" t="s">
        <v>14184</v>
      </c>
      <c r="C4516" t="str">
        <f>CONCATENATE(A4516,", ",B4516)</f>
        <v xml:space="preserve">gay sex, </v>
      </c>
    </row>
    <row r="4517" spans="1:4" hidden="1" x14ac:dyDescent="0.2">
      <c r="A4517" t="s">
        <v>8434</v>
      </c>
      <c r="B4517" s="4" t="s">
        <v>14184</v>
      </c>
      <c r="C4517" t="str">
        <f>CONCATENATE(A4517,", ",B4517)</f>
        <v xml:space="preserve">argu, </v>
      </c>
    </row>
    <row r="4518" spans="1:4" hidden="1" x14ac:dyDescent="0.2">
      <c r="A4518" t="s">
        <v>5547</v>
      </c>
      <c r="B4518" s="4" t="s">
        <v>14184</v>
      </c>
      <c r="C4518" t="str">
        <f>CONCATENATE(A4518,", ",B4518)</f>
        <v xml:space="preserve">traffic argu, </v>
      </c>
    </row>
    <row r="4519" spans="1:4" hidden="1" x14ac:dyDescent="0.2">
      <c r="A4519" t="s">
        <v>6086</v>
      </c>
      <c r="B4519" s="4" t="s">
        <v>14184</v>
      </c>
      <c r="C4519" t="str">
        <f>CONCATENATE(A4519,", ",B4519)</f>
        <v xml:space="preserve">Burg residence, </v>
      </c>
    </row>
    <row r="4520" spans="1:4" hidden="1" x14ac:dyDescent="0.2">
      <c r="A4520" t="s">
        <v>8541</v>
      </c>
      <c r="B4520" s="4" t="s">
        <v>14184</v>
      </c>
      <c r="C4520" t="str">
        <f>CONCATENATE(A4520,", ",B4520)</f>
        <v xml:space="preserve">sex, </v>
      </c>
    </row>
    <row r="4521" spans="1:4" hidden="1" x14ac:dyDescent="0.2">
      <c r="A4521" t="s">
        <v>10232</v>
      </c>
      <c r="B4521" s="4" t="s">
        <v>1097</v>
      </c>
      <c r="C4521" t="str">
        <f>CONCATENATE(A4521,", ",B4521)</f>
        <v>argument, died 9/30/84</v>
      </c>
    </row>
    <row r="4522" spans="1:4" hidden="1" x14ac:dyDescent="0.2">
      <c r="A4522" t="s">
        <v>5335</v>
      </c>
      <c r="B4522" s="4" t="s">
        <v>14184</v>
      </c>
      <c r="C4522" t="str">
        <f>CONCATENATE(A4522,", ",B4522)</f>
        <v xml:space="preserve">purse snatch, </v>
      </c>
    </row>
    <row r="4523" spans="1:4" hidden="1" x14ac:dyDescent="0.2">
      <c r="A4523" t="s">
        <v>12123</v>
      </c>
      <c r="B4523" s="4" t="s">
        <v>14184</v>
      </c>
      <c r="C4523" t="str">
        <f>CONCATENATE(A4523,", ",B4523)</f>
        <v xml:space="preserve">arson, </v>
      </c>
    </row>
    <row r="4524" spans="1:4" hidden="1" x14ac:dyDescent="0.2">
      <c r="A4524" t="s">
        <v>12123</v>
      </c>
      <c r="B4524" s="4" t="s">
        <v>14184</v>
      </c>
      <c r="C4524" t="str">
        <f>CONCATENATE(A4524,", ",B4524)</f>
        <v xml:space="preserve">arson, </v>
      </c>
    </row>
    <row r="4525" spans="1:4" hidden="1" x14ac:dyDescent="0.2">
      <c r="A4525" t="s">
        <v>8450</v>
      </c>
      <c r="B4525" s="4" t="s">
        <v>1098</v>
      </c>
      <c r="C4525" t="str">
        <f>CONCATENATE(A4525,", ",B4525)</f>
        <v>narcotics, died 2/2/77</v>
      </c>
    </row>
    <row r="4526" spans="1:4" hidden="1" x14ac:dyDescent="0.2">
      <c r="A4526" t="s">
        <v>8692</v>
      </c>
      <c r="B4526" s="4" t="s">
        <v>14184</v>
      </c>
      <c r="C4526" t="str">
        <f>CONCATENATE(A4526,", ",B4526)</f>
        <v xml:space="preserve">argu money, </v>
      </c>
    </row>
    <row r="4527" spans="1:4" x14ac:dyDescent="0.2">
      <c r="B4527" s="4" t="s">
        <v>14184</v>
      </c>
      <c r="C4527" t="str">
        <f>CONCATENATE(A4527,", ",B4527)</f>
        <v xml:space="preserve">, </v>
      </c>
      <c r="D4527" t="s">
        <v>23253</v>
      </c>
    </row>
    <row r="4528" spans="1:4" x14ac:dyDescent="0.2">
      <c r="B4528" s="4" t="s">
        <v>14184</v>
      </c>
      <c r="C4528" t="str">
        <f>CONCATENATE(A4528,", ",B4528)</f>
        <v xml:space="preserve">, </v>
      </c>
      <c r="D4528" t="s">
        <v>23253</v>
      </c>
    </row>
    <row r="4529" spans="1:4" x14ac:dyDescent="0.2">
      <c r="B4529" s="4" t="s">
        <v>14184</v>
      </c>
      <c r="C4529" t="str">
        <f>CONCATENATE(A4529,", ",B4529)</f>
        <v xml:space="preserve">, </v>
      </c>
      <c r="D4529" t="s">
        <v>23253</v>
      </c>
    </row>
    <row r="4530" spans="1:4" x14ac:dyDescent="0.2">
      <c r="B4530" s="4" t="s">
        <v>14184</v>
      </c>
      <c r="C4530" t="str">
        <f>CONCATENATE(A4530,", ",B4530)</f>
        <v xml:space="preserve">, </v>
      </c>
      <c r="D4530" t="s">
        <v>23253</v>
      </c>
    </row>
    <row r="4531" spans="1:4" hidden="1" x14ac:dyDescent="0.2">
      <c r="A4531" t="s">
        <v>8430</v>
      </c>
      <c r="B4531" s="4" t="s">
        <v>14184</v>
      </c>
      <c r="C4531" t="str">
        <f>CONCATENATE(A4531,", ",B4531)</f>
        <v xml:space="preserve">argu trivial, </v>
      </c>
    </row>
    <row r="4532" spans="1:4" hidden="1" x14ac:dyDescent="0.2">
      <c r="A4532" t="s">
        <v>8623</v>
      </c>
      <c r="B4532" s="4" t="s">
        <v>14184</v>
      </c>
      <c r="C4532" t="str">
        <f>CONCATENATE(A4532,", ",B4532)</f>
        <v xml:space="preserve">argu family, </v>
      </c>
    </row>
    <row r="4533" spans="1:4" hidden="1" x14ac:dyDescent="0.2">
      <c r="A4533" t="s">
        <v>12039</v>
      </c>
      <c r="B4533" s="4" t="s">
        <v>14184</v>
      </c>
      <c r="C4533" t="str">
        <f>CONCATENATE(A4533,", ",B4533)</f>
        <v xml:space="preserve">mental, </v>
      </c>
    </row>
    <row r="4534" spans="1:4" hidden="1" x14ac:dyDescent="0.2">
      <c r="A4534" t="s">
        <v>8430</v>
      </c>
      <c r="B4534" s="4" t="s">
        <v>14184</v>
      </c>
      <c r="C4534" t="str">
        <f>CONCATENATE(A4534,", ",B4534)</f>
        <v xml:space="preserve">argu trivial, </v>
      </c>
    </row>
    <row r="4535" spans="1:4" hidden="1" x14ac:dyDescent="0.2">
      <c r="A4535" t="s">
        <v>8688</v>
      </c>
      <c r="B4535" s="4" t="s">
        <v>14184</v>
      </c>
      <c r="C4535" t="str">
        <f>CONCATENATE(A4535,", ",B4535)</f>
        <v xml:space="preserve">argu alcohol, </v>
      </c>
    </row>
    <row r="4536" spans="1:4" hidden="1" x14ac:dyDescent="0.2">
      <c r="A4536" t="s">
        <v>12039</v>
      </c>
      <c r="B4536" s="4" t="s">
        <v>14184</v>
      </c>
      <c r="C4536" t="str">
        <f>CONCATENATE(A4536,", ",B4536)</f>
        <v xml:space="preserve">mental, </v>
      </c>
    </row>
    <row r="4537" spans="1:4" x14ac:dyDescent="0.2">
      <c r="B4537" s="4" t="s">
        <v>14184</v>
      </c>
      <c r="C4537" t="str">
        <f>CONCATENATE(A4537,", ",B4537)</f>
        <v xml:space="preserve">, </v>
      </c>
      <c r="D4537" t="s">
        <v>23253</v>
      </c>
    </row>
    <row r="4538" spans="1:4" hidden="1" x14ac:dyDescent="0.2">
      <c r="A4538" t="s">
        <v>6106</v>
      </c>
      <c r="B4538" s="4" t="s">
        <v>14184</v>
      </c>
      <c r="C4538" t="str">
        <f>CONCATENATE(A4538,", ",B4538)</f>
        <v xml:space="preserve">boy friend, </v>
      </c>
    </row>
    <row r="4539" spans="1:4" hidden="1" x14ac:dyDescent="0.2">
      <c r="A4539" t="s">
        <v>8688</v>
      </c>
      <c r="B4539" s="4" t="s">
        <v>14184</v>
      </c>
      <c r="C4539" t="str">
        <f>CONCATENATE(A4539,", ",B4539)</f>
        <v xml:space="preserve">argu alcohol, </v>
      </c>
    </row>
    <row r="4540" spans="1:4" x14ac:dyDescent="0.2">
      <c r="B4540" s="4" t="s">
        <v>14184</v>
      </c>
      <c r="C4540" t="str">
        <f>CONCATENATE(A4540,", ",B4540)</f>
        <v xml:space="preserve">, </v>
      </c>
      <c r="D4540" t="s">
        <v>23253</v>
      </c>
    </row>
    <row r="4541" spans="1:4" x14ac:dyDescent="0.2">
      <c r="B4541" s="4" t="s">
        <v>14184</v>
      </c>
      <c r="C4541" t="str">
        <f>CONCATENATE(A4541,", ",B4541)</f>
        <v xml:space="preserve">, </v>
      </c>
      <c r="D4541" t="s">
        <v>23253</v>
      </c>
    </row>
    <row r="4542" spans="1:4" x14ac:dyDescent="0.2">
      <c r="B4542" s="4" t="s">
        <v>14184</v>
      </c>
      <c r="C4542" t="str">
        <f>CONCATENATE(A4542,", ",B4542)</f>
        <v xml:space="preserve">, </v>
      </c>
      <c r="D4542" t="s">
        <v>23253</v>
      </c>
    </row>
    <row r="4543" spans="1:4" x14ac:dyDescent="0.2">
      <c r="B4543" s="4" t="s">
        <v>14184</v>
      </c>
      <c r="C4543" t="str">
        <f>CONCATENATE(A4543,", ",B4543)</f>
        <v xml:space="preserve">, </v>
      </c>
      <c r="D4543" t="s">
        <v>23253</v>
      </c>
    </row>
    <row r="4544" spans="1:4" hidden="1" x14ac:dyDescent="0.2">
      <c r="A4544" t="s">
        <v>6115</v>
      </c>
      <c r="B4544" s="4" t="s">
        <v>14184</v>
      </c>
      <c r="C4544" t="str">
        <f>CONCATENATE(A4544,", ",B4544)</f>
        <v xml:space="preserve">burg theater, </v>
      </c>
    </row>
    <row r="4545" spans="1:4" hidden="1" x14ac:dyDescent="0.2">
      <c r="A4545" t="s">
        <v>9180</v>
      </c>
      <c r="B4545" s="4" t="s">
        <v>14184</v>
      </c>
      <c r="C4545" t="str">
        <f>CONCATENATE(A4545,", ",B4545)</f>
        <v xml:space="preserve">self defense, </v>
      </c>
    </row>
    <row r="4546" spans="1:4" x14ac:dyDescent="0.2">
      <c r="B4546" s="4" t="s">
        <v>14184</v>
      </c>
      <c r="C4546" t="str">
        <f>CONCATENATE(A4546,", ",B4546)</f>
        <v xml:space="preserve">, </v>
      </c>
      <c r="D4546" t="s">
        <v>23253</v>
      </c>
    </row>
    <row r="4547" spans="1:4" x14ac:dyDescent="0.2">
      <c r="B4547" s="4" t="s">
        <v>14184</v>
      </c>
      <c r="C4547" t="str">
        <f>CONCATENATE(A4547,", ",B4547)</f>
        <v xml:space="preserve">, </v>
      </c>
      <c r="D4547" t="s">
        <v>23253</v>
      </c>
    </row>
    <row r="4548" spans="1:4" hidden="1" x14ac:dyDescent="0.2">
      <c r="A4548" t="s">
        <v>8675</v>
      </c>
      <c r="B4548" s="4" t="s">
        <v>14184</v>
      </c>
      <c r="C4548" t="str">
        <f>CONCATENATE(A4548,", ",B4548)</f>
        <v xml:space="preserve">gay sex, </v>
      </c>
    </row>
    <row r="4549" spans="1:4" hidden="1" x14ac:dyDescent="0.2">
      <c r="A4549" t="s">
        <v>8450</v>
      </c>
      <c r="B4549" s="4" t="s">
        <v>14184</v>
      </c>
      <c r="C4549" t="str">
        <f>CONCATENATE(A4549,", ",B4549)</f>
        <v xml:space="preserve">narcotics, </v>
      </c>
    </row>
    <row r="4550" spans="1:4" hidden="1" x14ac:dyDescent="0.2">
      <c r="A4550" t="s">
        <v>11644</v>
      </c>
      <c r="B4550" s="4" t="s">
        <v>14184</v>
      </c>
      <c r="C4550" t="str">
        <f>CONCATENATE(A4550,", ",B4550)</f>
        <v xml:space="preserve">revenge, </v>
      </c>
    </row>
    <row r="4551" spans="1:4" hidden="1" x14ac:dyDescent="0.2">
      <c r="A4551" t="s">
        <v>6126</v>
      </c>
      <c r="B4551" s="4" t="s">
        <v>14184</v>
      </c>
      <c r="C4551" t="str">
        <f>CONCATENATE(A4551,", ",B4551)</f>
        <v xml:space="preserve">fear?, </v>
      </c>
    </row>
    <row r="4552" spans="1:4" hidden="1" x14ac:dyDescent="0.2">
      <c r="A4552" t="s">
        <v>9180</v>
      </c>
      <c r="B4552" s="4" t="s">
        <v>14184</v>
      </c>
      <c r="C4552" t="str">
        <f>CONCATENATE(A4552,", ",B4552)</f>
        <v xml:space="preserve">self defense, </v>
      </c>
    </row>
    <row r="4553" spans="1:4" hidden="1" x14ac:dyDescent="0.2">
      <c r="A4553" t="s">
        <v>6129</v>
      </c>
      <c r="B4553" s="4" t="s">
        <v>14184</v>
      </c>
      <c r="C4553" t="str">
        <f>CONCATENATE(A4553,", ",B4553)</f>
        <v xml:space="preserve">pimp dispute, </v>
      </c>
    </row>
    <row r="4554" spans="1:4" x14ac:dyDescent="0.2">
      <c r="B4554" s="4" t="s">
        <v>14184</v>
      </c>
      <c r="C4554" t="str">
        <f>CONCATENATE(A4554,", ",B4554)</f>
        <v xml:space="preserve">, </v>
      </c>
      <c r="D4554" t="s">
        <v>23253</v>
      </c>
    </row>
    <row r="4555" spans="1:4" hidden="1" x14ac:dyDescent="0.2">
      <c r="A4555" t="s">
        <v>8853</v>
      </c>
      <c r="B4555" s="4" t="s">
        <v>14184</v>
      </c>
      <c r="C4555" t="str">
        <f>CONCATENATE(A4555,", ",B4555)</f>
        <v xml:space="preserve">sex triangle, </v>
      </c>
    </row>
    <row r="4556" spans="1:4" hidden="1" x14ac:dyDescent="0.2">
      <c r="A4556" t="s">
        <v>6132</v>
      </c>
      <c r="B4556" s="4" t="s">
        <v>14184</v>
      </c>
      <c r="C4556" t="str">
        <f>CONCATENATE(A4556,", ",B4556)</f>
        <v xml:space="preserve">prostitution, </v>
      </c>
    </row>
    <row r="4557" spans="1:4" x14ac:dyDescent="0.2">
      <c r="B4557" s="4" t="s">
        <v>14184</v>
      </c>
      <c r="C4557" t="str">
        <f>CONCATENATE(A4557,", ",B4557)</f>
        <v xml:space="preserve">, </v>
      </c>
      <c r="D4557" t="s">
        <v>23253</v>
      </c>
    </row>
    <row r="4558" spans="1:4" x14ac:dyDescent="0.2">
      <c r="B4558" s="4" t="s">
        <v>14184</v>
      </c>
      <c r="C4558" t="str">
        <f>CONCATENATE(A4558,", ",B4558)</f>
        <v xml:space="preserve">, </v>
      </c>
      <c r="D4558" t="s">
        <v>23253</v>
      </c>
    </row>
    <row r="4559" spans="1:4" x14ac:dyDescent="0.2">
      <c r="B4559" s="4" t="s">
        <v>14184</v>
      </c>
      <c r="C4559" t="str">
        <f>CONCATENATE(A4559,", ",B4559)</f>
        <v xml:space="preserve">, </v>
      </c>
      <c r="D4559" t="s">
        <v>23253</v>
      </c>
    </row>
    <row r="4560" spans="1:4" hidden="1" x14ac:dyDescent="0.2">
      <c r="A4560" t="s">
        <v>5737</v>
      </c>
      <c r="B4560" s="4" t="s">
        <v>14184</v>
      </c>
      <c r="C4560" t="str">
        <f>CONCATENATE(A4560,", ",B4560)</f>
        <v xml:space="preserve">burg apartment, </v>
      </c>
    </row>
    <row r="4561" spans="1:4" x14ac:dyDescent="0.2">
      <c r="B4561" s="4" t="s">
        <v>14184</v>
      </c>
      <c r="C4561" t="str">
        <f>CONCATENATE(A4561,", ",B4561)</f>
        <v xml:space="preserve">, </v>
      </c>
      <c r="D4561" t="s">
        <v>23253</v>
      </c>
    </row>
    <row r="4562" spans="1:4" x14ac:dyDescent="0.2">
      <c r="B4562" s="4" t="s">
        <v>14184</v>
      </c>
      <c r="C4562" t="str">
        <f>CONCATENATE(A4562,", ",B4562)</f>
        <v xml:space="preserve">, </v>
      </c>
      <c r="D4562" t="s">
        <v>23253</v>
      </c>
    </row>
    <row r="4563" spans="1:4" x14ac:dyDescent="0.2">
      <c r="B4563" s="4" t="s">
        <v>14184</v>
      </c>
      <c r="C4563" t="str">
        <f>CONCATENATE(A4563,", ",B4563)</f>
        <v xml:space="preserve">, </v>
      </c>
      <c r="D4563" t="s">
        <v>23253</v>
      </c>
    </row>
    <row r="4564" spans="1:4" hidden="1" x14ac:dyDescent="0.2">
      <c r="A4564" t="s">
        <v>11908</v>
      </c>
      <c r="B4564" s="4" t="s">
        <v>14184</v>
      </c>
      <c r="C4564" t="str">
        <f>CONCATENATE(A4564,", ",B4564)</f>
        <v xml:space="preserve">fight, </v>
      </c>
    </row>
    <row r="4565" spans="1:4" hidden="1" x14ac:dyDescent="0.2">
      <c r="A4565" t="s">
        <v>8430</v>
      </c>
      <c r="B4565" s="4" t="s">
        <v>14184</v>
      </c>
      <c r="C4565" t="str">
        <f>CONCATENATE(A4565,", ",B4565)</f>
        <v xml:space="preserve">argu trivial, </v>
      </c>
    </row>
    <row r="4566" spans="1:4" hidden="1" x14ac:dyDescent="0.2">
      <c r="A4566" t="s">
        <v>6132</v>
      </c>
      <c r="B4566" s="4" t="s">
        <v>14184</v>
      </c>
      <c r="C4566" t="str">
        <f>CONCATENATE(A4566,", ",B4566)</f>
        <v xml:space="preserve">prostitution, </v>
      </c>
    </row>
    <row r="4567" spans="1:4" hidden="1" x14ac:dyDescent="0.2">
      <c r="A4567" t="s">
        <v>6142</v>
      </c>
      <c r="B4567" s="4" t="s">
        <v>14184</v>
      </c>
      <c r="C4567" t="str">
        <f>CONCATENATE(A4567,", ",B4567)</f>
        <v xml:space="preserve">argu comm law, </v>
      </c>
    </row>
    <row r="4568" spans="1:4" hidden="1" x14ac:dyDescent="0.2">
      <c r="A4568" t="s">
        <v>8688</v>
      </c>
      <c r="B4568" s="4" t="s">
        <v>14184</v>
      </c>
      <c r="C4568" t="str">
        <f>CONCATENATE(A4568,", ",B4568)</f>
        <v xml:space="preserve">argu alcohol, </v>
      </c>
    </row>
    <row r="4569" spans="1:4" x14ac:dyDescent="0.2">
      <c r="B4569" s="4" t="s">
        <v>14184</v>
      </c>
      <c r="C4569" t="str">
        <f>CONCATENATE(A4569,", ",B4569)</f>
        <v xml:space="preserve">, </v>
      </c>
      <c r="D4569" t="s">
        <v>23253</v>
      </c>
    </row>
    <row r="4570" spans="1:4" hidden="1" x14ac:dyDescent="0.2">
      <c r="A4570" t="s">
        <v>8450</v>
      </c>
      <c r="B4570" s="4" t="s">
        <v>14184</v>
      </c>
      <c r="C4570" t="str">
        <f>CONCATENATE(A4570,", ",B4570)</f>
        <v xml:space="preserve">narcotics, </v>
      </c>
    </row>
    <row r="4571" spans="1:4" hidden="1" x14ac:dyDescent="0.2">
      <c r="A4571" t="s">
        <v>11644</v>
      </c>
      <c r="B4571" s="4" t="s">
        <v>14184</v>
      </c>
      <c r="C4571" t="str">
        <f>CONCATENATE(A4571,", ",B4571)</f>
        <v xml:space="preserve">revenge, </v>
      </c>
    </row>
    <row r="4572" spans="1:4" hidden="1" x14ac:dyDescent="0.2">
      <c r="A4572" t="s">
        <v>8675</v>
      </c>
      <c r="B4572" s="4" t="s">
        <v>14184</v>
      </c>
      <c r="C4572" t="str">
        <f>CONCATENATE(A4572,", ",B4572)</f>
        <v xml:space="preserve">gay sex, </v>
      </c>
    </row>
    <row r="4573" spans="1:4" hidden="1" x14ac:dyDescent="0.2">
      <c r="A4573" t="s">
        <v>8692</v>
      </c>
      <c r="B4573" s="4" t="s">
        <v>14184</v>
      </c>
      <c r="C4573" t="str">
        <f>CONCATENATE(A4573,", ",B4573)</f>
        <v xml:space="preserve">argu money, </v>
      </c>
    </row>
    <row r="4574" spans="1:4" x14ac:dyDescent="0.2">
      <c r="B4574" s="4" t="s">
        <v>14184</v>
      </c>
      <c r="C4574" t="str">
        <f>CONCATENATE(A4574,", ",B4574)</f>
        <v xml:space="preserve">, </v>
      </c>
      <c r="D4574" t="s">
        <v>23253</v>
      </c>
    </row>
    <row r="4575" spans="1:4" hidden="1" x14ac:dyDescent="0.2">
      <c r="A4575" t="s">
        <v>6150</v>
      </c>
      <c r="B4575" s="4" t="s">
        <v>14184</v>
      </c>
      <c r="C4575" t="str">
        <f>CONCATENATE(A4575,", ",B4575)</f>
        <v xml:space="preserve">child abuse, </v>
      </c>
    </row>
    <row r="4576" spans="1:4" hidden="1" x14ac:dyDescent="0.2">
      <c r="A4576" t="s">
        <v>8430</v>
      </c>
      <c r="B4576" s="4" t="s">
        <v>14184</v>
      </c>
      <c r="C4576" t="str">
        <f>CONCATENATE(A4576,", ",B4576)</f>
        <v xml:space="preserve">argu trivial, </v>
      </c>
    </row>
    <row r="4577" spans="1:4" hidden="1" x14ac:dyDescent="0.2">
      <c r="A4577" t="s">
        <v>8430</v>
      </c>
      <c r="B4577" s="4" t="s">
        <v>14184</v>
      </c>
      <c r="C4577" t="str">
        <f>CONCATENATE(A4577,", ",B4577)</f>
        <v xml:space="preserve">argu trivial, </v>
      </c>
    </row>
    <row r="4578" spans="1:4" hidden="1" x14ac:dyDescent="0.2">
      <c r="A4578" t="s">
        <v>12123</v>
      </c>
      <c r="B4578" s="4" t="s">
        <v>14184</v>
      </c>
      <c r="C4578" t="str">
        <f>CONCATENATE(A4578,", ",B4578)</f>
        <v xml:space="preserve">arson, </v>
      </c>
    </row>
    <row r="4579" spans="1:4" hidden="1" x14ac:dyDescent="0.2">
      <c r="A4579" t="s">
        <v>12123</v>
      </c>
      <c r="B4579" s="4" t="s">
        <v>14184</v>
      </c>
      <c r="C4579" t="str">
        <f>CONCATENATE(A4579,", ",B4579)</f>
        <v xml:space="preserve">arson, </v>
      </c>
    </row>
    <row r="4580" spans="1:4" hidden="1" x14ac:dyDescent="0.2">
      <c r="A4580" t="s">
        <v>4965</v>
      </c>
      <c r="B4580" s="4" t="s">
        <v>14184</v>
      </c>
      <c r="C4580" t="str">
        <f>CONCATENATE(A4580,", ",B4580)</f>
        <v xml:space="preserve">burglary, </v>
      </c>
    </row>
    <row r="4581" spans="1:4" x14ac:dyDescent="0.2">
      <c r="B4581" s="4" t="s">
        <v>14184</v>
      </c>
      <c r="C4581" t="str">
        <f>CONCATENATE(A4581,", ",B4581)</f>
        <v xml:space="preserve">, </v>
      </c>
      <c r="D4581" t="s">
        <v>23253</v>
      </c>
    </row>
    <row r="4582" spans="1:4" x14ac:dyDescent="0.2">
      <c r="B4582" s="4" t="s">
        <v>14184</v>
      </c>
      <c r="C4582" t="str">
        <f>CONCATENATE(A4582,", ",B4582)</f>
        <v xml:space="preserve">, </v>
      </c>
      <c r="D4582" t="s">
        <v>23253</v>
      </c>
    </row>
    <row r="4583" spans="1:4" hidden="1" x14ac:dyDescent="0.2">
      <c r="A4583" t="s">
        <v>10232</v>
      </c>
      <c r="B4583" s="4" t="s">
        <v>14184</v>
      </c>
      <c r="C4583" t="str">
        <f>CONCATENATE(A4583,", ",B4583)</f>
        <v xml:space="preserve">argument, </v>
      </c>
    </row>
    <row r="4584" spans="1:4" x14ac:dyDescent="0.2">
      <c r="B4584" s="4" t="s">
        <v>14184</v>
      </c>
      <c r="C4584" t="str">
        <f>CONCATENATE(A4584,", ",B4584)</f>
        <v xml:space="preserve">, </v>
      </c>
      <c r="D4584" t="s">
        <v>23253</v>
      </c>
    </row>
    <row r="4585" spans="1:4" x14ac:dyDescent="0.2">
      <c r="B4585" s="4" t="s">
        <v>14184</v>
      </c>
      <c r="C4585" t="str">
        <f>CONCATENATE(A4585,", ",B4585)</f>
        <v xml:space="preserve">, </v>
      </c>
      <c r="D4585" t="s">
        <v>23253</v>
      </c>
    </row>
    <row r="4586" spans="1:4" hidden="1" x14ac:dyDescent="0.2">
      <c r="A4586" t="s">
        <v>10232</v>
      </c>
      <c r="B4586" s="4" t="s">
        <v>14184</v>
      </c>
      <c r="C4586" t="str">
        <f>CONCATENATE(A4586,", ",B4586)</f>
        <v xml:space="preserve">argument, </v>
      </c>
    </row>
    <row r="4587" spans="1:4" hidden="1" x14ac:dyDescent="0.2">
      <c r="A4587" t="s">
        <v>6161</v>
      </c>
      <c r="B4587" s="4" t="s">
        <v>14184</v>
      </c>
      <c r="C4587" t="str">
        <f>CONCATENATE(A4587,", ",B4587)</f>
        <v xml:space="preserve">family fight, </v>
      </c>
    </row>
    <row r="4588" spans="1:4" hidden="1" x14ac:dyDescent="0.2">
      <c r="A4588" t="s">
        <v>8430</v>
      </c>
      <c r="B4588" s="4" t="s">
        <v>14184</v>
      </c>
      <c r="C4588" t="str">
        <f>CONCATENATE(A4588,", ",B4588)</f>
        <v xml:space="preserve">argu trivial, </v>
      </c>
    </row>
    <row r="4589" spans="1:4" hidden="1" x14ac:dyDescent="0.2">
      <c r="A4589" t="s">
        <v>8434</v>
      </c>
      <c r="B4589" s="4" t="s">
        <v>14184</v>
      </c>
      <c r="C4589" t="str">
        <f>CONCATENATE(A4589,", ",B4589)</f>
        <v xml:space="preserve">argu, </v>
      </c>
    </row>
    <row r="4590" spans="1:4" x14ac:dyDescent="0.2">
      <c r="B4590" s="4" t="s">
        <v>14184</v>
      </c>
      <c r="C4590" t="str">
        <f>CONCATENATE(A4590,", ",B4590)</f>
        <v xml:space="preserve">, </v>
      </c>
      <c r="D4590" t="s">
        <v>23253</v>
      </c>
    </row>
    <row r="4591" spans="1:4" hidden="1" x14ac:dyDescent="0.2">
      <c r="A4591" t="s">
        <v>8430</v>
      </c>
      <c r="B4591" s="4" t="s">
        <v>14184</v>
      </c>
      <c r="C4591" t="str">
        <f>CONCATENATE(A4591,", ",B4591)</f>
        <v xml:space="preserve">argu trivial, </v>
      </c>
    </row>
    <row r="4592" spans="1:4" hidden="1" x14ac:dyDescent="0.2">
      <c r="A4592" t="s">
        <v>5312</v>
      </c>
      <c r="B4592" s="4" t="s">
        <v>14184</v>
      </c>
      <c r="C4592" t="str">
        <f>CONCATENATE(A4592,", ",B4592)</f>
        <v xml:space="preserve">gang activity, </v>
      </c>
    </row>
    <row r="4593" spans="1:4" hidden="1" x14ac:dyDescent="0.2">
      <c r="A4593" t="s">
        <v>12039</v>
      </c>
      <c r="B4593" s="4" t="s">
        <v>14184</v>
      </c>
      <c r="C4593" t="str">
        <f>CONCATENATE(A4593,", ",B4593)</f>
        <v xml:space="preserve">mental, </v>
      </c>
    </row>
    <row r="4594" spans="1:4" hidden="1" x14ac:dyDescent="0.2">
      <c r="A4594" t="s">
        <v>5332</v>
      </c>
      <c r="B4594" s="4" t="s">
        <v>14184</v>
      </c>
      <c r="C4594" t="str">
        <f>CONCATENATE(A4594,", ",B4594)</f>
        <v xml:space="preserve">execution, </v>
      </c>
    </row>
    <row r="4595" spans="1:4" hidden="1" x14ac:dyDescent="0.2">
      <c r="A4595" t="s">
        <v>6169</v>
      </c>
      <c r="B4595" s="4" t="s">
        <v>14184</v>
      </c>
      <c r="C4595" t="str">
        <f>CONCATENATE(A4595,", ",B4595)</f>
        <v xml:space="preserve">narcotics?, </v>
      </c>
    </row>
    <row r="4596" spans="1:4" hidden="1" x14ac:dyDescent="0.2">
      <c r="A4596" t="s">
        <v>11644</v>
      </c>
      <c r="B4596" s="4" t="s">
        <v>14184</v>
      </c>
      <c r="C4596" t="str">
        <f>CONCATENATE(A4596,", ",B4596)</f>
        <v xml:space="preserve">revenge, </v>
      </c>
    </row>
    <row r="4597" spans="1:4" hidden="1" x14ac:dyDescent="0.2">
      <c r="A4597" t="s">
        <v>6172</v>
      </c>
      <c r="B4597" s="4" t="s">
        <v>14184</v>
      </c>
      <c r="C4597" t="str">
        <f>CONCATENATE(A4597,", ",B4597)</f>
        <v xml:space="preserve">Revolut. Assin, </v>
      </c>
    </row>
    <row r="4598" spans="1:4" hidden="1" x14ac:dyDescent="0.2">
      <c r="A4598" t="s">
        <v>8688</v>
      </c>
      <c r="B4598" s="4" t="s">
        <v>14184</v>
      </c>
      <c r="C4598" t="str">
        <f>CONCATENATE(A4598,", ",B4598)</f>
        <v xml:space="preserve">argu alcohol, </v>
      </c>
    </row>
    <row r="4599" spans="1:4" hidden="1" x14ac:dyDescent="0.2">
      <c r="A4599" t="s">
        <v>6169</v>
      </c>
      <c r="B4599" s="4" t="s">
        <v>14184</v>
      </c>
      <c r="C4599" t="str">
        <f>CONCATENATE(A4599,", ",B4599)</f>
        <v xml:space="preserve">narcotics?, </v>
      </c>
    </row>
    <row r="4600" spans="1:4" hidden="1" x14ac:dyDescent="0.2">
      <c r="A4600" t="s">
        <v>8434</v>
      </c>
      <c r="B4600" s="4" t="s">
        <v>14184</v>
      </c>
      <c r="C4600" t="str">
        <f>CONCATENATE(A4600,", ",B4600)</f>
        <v xml:space="preserve">argu, </v>
      </c>
    </row>
    <row r="4601" spans="1:4" hidden="1" x14ac:dyDescent="0.2">
      <c r="A4601" t="s">
        <v>8430</v>
      </c>
      <c r="B4601" s="4" t="s">
        <v>14184</v>
      </c>
      <c r="C4601" t="str">
        <f>CONCATENATE(A4601,", ",B4601)</f>
        <v xml:space="preserve">argu trivial, </v>
      </c>
    </row>
    <row r="4602" spans="1:4" x14ac:dyDescent="0.2">
      <c r="B4602" s="4" t="s">
        <v>14184</v>
      </c>
      <c r="C4602" t="str">
        <f>CONCATENATE(A4602,", ",B4602)</f>
        <v xml:space="preserve">, </v>
      </c>
      <c r="D4602" t="s">
        <v>23253</v>
      </c>
    </row>
    <row r="4603" spans="1:4" x14ac:dyDescent="0.2">
      <c r="B4603" s="4" t="s">
        <v>14184</v>
      </c>
      <c r="C4603" t="str">
        <f>CONCATENATE(A4603,", ",B4603)</f>
        <v xml:space="preserve">, </v>
      </c>
      <c r="D4603" t="s">
        <v>23253</v>
      </c>
    </row>
    <row r="4604" spans="1:4" hidden="1" x14ac:dyDescent="0.2">
      <c r="A4604" t="s">
        <v>8430</v>
      </c>
      <c r="B4604" s="4" t="s">
        <v>14184</v>
      </c>
      <c r="C4604" t="str">
        <f>CONCATENATE(A4604,", ",B4604)</f>
        <v xml:space="preserve">argu trivial, </v>
      </c>
    </row>
    <row r="4605" spans="1:4" x14ac:dyDescent="0.2">
      <c r="B4605" s="4" t="s">
        <v>14184</v>
      </c>
      <c r="C4605" t="str">
        <f>CONCATENATE(A4605,", ",B4605)</f>
        <v xml:space="preserve">, </v>
      </c>
      <c r="D4605" t="s">
        <v>23253</v>
      </c>
    </row>
    <row r="4606" spans="1:4" hidden="1" x14ac:dyDescent="0.2">
      <c r="A4606" t="s">
        <v>8434</v>
      </c>
      <c r="B4606" s="4" t="s">
        <v>14184</v>
      </c>
      <c r="C4606" t="str">
        <f>CONCATENATE(A4606,", ",B4606)</f>
        <v xml:space="preserve">argu, </v>
      </c>
    </row>
    <row r="4607" spans="1:4" hidden="1" x14ac:dyDescent="0.2">
      <c r="A4607" t="s">
        <v>10924</v>
      </c>
      <c r="B4607" s="4" t="s">
        <v>14184</v>
      </c>
      <c r="C4607" t="str">
        <f>CONCATENATE(A4607,", ",B4607)</f>
        <v xml:space="preserve">gang, </v>
      </c>
    </row>
    <row r="4608" spans="1:4" x14ac:dyDescent="0.2">
      <c r="B4608" s="4" t="s">
        <v>14184</v>
      </c>
      <c r="C4608" t="str">
        <f>CONCATENATE(A4608,", ",B4608)</f>
        <v xml:space="preserve">, </v>
      </c>
      <c r="D4608" t="s">
        <v>23253</v>
      </c>
    </row>
    <row r="4609" spans="1:4" x14ac:dyDescent="0.2">
      <c r="B4609" s="4" t="s">
        <v>14184</v>
      </c>
      <c r="C4609" t="str">
        <f>CONCATENATE(A4609,", ",B4609)</f>
        <v xml:space="preserve">, </v>
      </c>
      <c r="D4609" t="s">
        <v>23253</v>
      </c>
    </row>
    <row r="4610" spans="1:4" x14ac:dyDescent="0.2">
      <c r="B4610" s="4" t="s">
        <v>14184</v>
      </c>
      <c r="C4610" t="str">
        <f>CONCATENATE(A4610,", ",B4610)</f>
        <v xml:space="preserve">, </v>
      </c>
      <c r="D4610" t="s">
        <v>23253</v>
      </c>
    </row>
    <row r="4611" spans="1:4" x14ac:dyDescent="0.2">
      <c r="B4611" s="4" t="s">
        <v>14184</v>
      </c>
      <c r="C4611" t="str">
        <f>CONCATENATE(A4611,", ",B4611)</f>
        <v xml:space="preserve">, </v>
      </c>
      <c r="D4611" t="s">
        <v>23253</v>
      </c>
    </row>
    <row r="4612" spans="1:4" x14ac:dyDescent="0.2">
      <c r="B4612" s="4" t="s">
        <v>14184</v>
      </c>
      <c r="C4612" t="str">
        <f>CONCATENATE(A4612,", ",B4612)</f>
        <v xml:space="preserve">, </v>
      </c>
      <c r="D4612" t="s">
        <v>23253</v>
      </c>
    </row>
    <row r="4613" spans="1:4" hidden="1" x14ac:dyDescent="0.2">
      <c r="A4613" t="s">
        <v>6189</v>
      </c>
      <c r="B4613" s="4" t="s">
        <v>14184</v>
      </c>
      <c r="C4613" t="str">
        <f>CONCATENATE(A4613,", ",B4613)</f>
        <v xml:space="preserve">argu gay sex, </v>
      </c>
    </row>
    <row r="4614" spans="1:4" hidden="1" x14ac:dyDescent="0.2">
      <c r="A4614" t="s">
        <v>8675</v>
      </c>
      <c r="B4614" s="4" t="s">
        <v>14184</v>
      </c>
      <c r="C4614" t="str">
        <f>CONCATENATE(A4614,", ",B4614)</f>
        <v xml:space="preserve">gay sex, </v>
      </c>
    </row>
    <row r="4615" spans="1:4" hidden="1" x14ac:dyDescent="0.2">
      <c r="A4615" t="s">
        <v>8623</v>
      </c>
      <c r="B4615" s="4" t="s">
        <v>14184</v>
      </c>
      <c r="C4615" t="str">
        <f>CONCATENATE(A4615,", ",B4615)</f>
        <v xml:space="preserve">argu family, </v>
      </c>
    </row>
    <row r="4616" spans="1:4" hidden="1" x14ac:dyDescent="0.2">
      <c r="A4616" t="s">
        <v>6150</v>
      </c>
      <c r="B4616" s="4" t="s">
        <v>14184</v>
      </c>
      <c r="C4616" t="str">
        <f>CONCATENATE(A4616,", ",B4616)</f>
        <v xml:space="preserve">child abuse, </v>
      </c>
    </row>
    <row r="4617" spans="1:4" x14ac:dyDescent="0.2">
      <c r="B4617" s="4" t="s">
        <v>14184</v>
      </c>
      <c r="C4617" t="str">
        <f>CONCATENATE(A4617,", ",B4617)</f>
        <v xml:space="preserve">, </v>
      </c>
      <c r="D4617" t="s">
        <v>23253</v>
      </c>
    </row>
    <row r="4618" spans="1:4" hidden="1" x14ac:dyDescent="0.2">
      <c r="A4618" t="s">
        <v>8692</v>
      </c>
      <c r="B4618" s="4" t="s">
        <v>14184</v>
      </c>
      <c r="C4618" t="str">
        <f>CONCATENATE(A4618,", ",B4618)</f>
        <v xml:space="preserve">argu money, </v>
      </c>
    </row>
    <row r="4619" spans="1:4" hidden="1" x14ac:dyDescent="0.2">
      <c r="A4619" t="s">
        <v>6194</v>
      </c>
      <c r="B4619" s="4" t="s">
        <v>14184</v>
      </c>
      <c r="C4619" t="str">
        <f>CONCATENATE(A4619,", ",B4619)</f>
        <v xml:space="preserve"> gang, </v>
      </c>
    </row>
    <row r="4620" spans="1:4" hidden="1" x14ac:dyDescent="0.2">
      <c r="A4620" t="s">
        <v>6150</v>
      </c>
      <c r="B4620" s="4" t="s">
        <v>14184</v>
      </c>
      <c r="C4620" t="str">
        <f>CONCATENATE(A4620,", ",B4620)</f>
        <v xml:space="preserve">child abuse, </v>
      </c>
    </row>
    <row r="4621" spans="1:4" hidden="1" x14ac:dyDescent="0.2">
      <c r="A4621" t="s">
        <v>6150</v>
      </c>
      <c r="B4621" s="4" t="s">
        <v>14184</v>
      </c>
      <c r="C4621" t="str">
        <f>CONCATENATE(A4621,", ",B4621)</f>
        <v xml:space="preserve">child abuse, </v>
      </c>
    </row>
    <row r="4622" spans="1:4" x14ac:dyDescent="0.2">
      <c r="B4622" s="4" t="s">
        <v>14184</v>
      </c>
      <c r="C4622" t="str">
        <f>CONCATENATE(A4622,", ",B4622)</f>
        <v xml:space="preserve">, </v>
      </c>
      <c r="D4622" t="s">
        <v>23253</v>
      </c>
    </row>
    <row r="4623" spans="1:4" hidden="1" x14ac:dyDescent="0.2">
      <c r="A4623" t="s">
        <v>11644</v>
      </c>
      <c r="B4623" s="4" t="s">
        <v>14184</v>
      </c>
      <c r="C4623" t="str">
        <f>CONCATENATE(A4623,", ",B4623)</f>
        <v xml:space="preserve">revenge, </v>
      </c>
    </row>
    <row r="4624" spans="1:4" hidden="1" x14ac:dyDescent="0.2">
      <c r="A4624" t="s">
        <v>6199</v>
      </c>
      <c r="B4624" s="4" t="s">
        <v>14184</v>
      </c>
      <c r="C4624" t="str">
        <f>CONCATENATE(A4624,", ",B4624)</f>
        <v xml:space="preserve">kidnap, </v>
      </c>
    </row>
    <row r="4625" spans="1:4" hidden="1" x14ac:dyDescent="0.2">
      <c r="A4625" t="s">
        <v>5906</v>
      </c>
      <c r="B4625" s="4" t="s">
        <v>14184</v>
      </c>
      <c r="C4625" t="str">
        <f>CONCATENATE(A4625,", ",B4625)</f>
        <v xml:space="preserve">argu traffic, </v>
      </c>
    </row>
    <row r="4626" spans="1:4" x14ac:dyDescent="0.2">
      <c r="B4626" s="4" t="s">
        <v>14184</v>
      </c>
      <c r="C4626" t="str">
        <f>CONCATENATE(A4626,", ",B4626)</f>
        <v xml:space="preserve">, </v>
      </c>
      <c r="D4626" t="s">
        <v>23253</v>
      </c>
    </row>
    <row r="4627" spans="1:4" hidden="1" x14ac:dyDescent="0.2">
      <c r="A4627" t="s">
        <v>8430</v>
      </c>
      <c r="B4627" s="4" t="s">
        <v>14184</v>
      </c>
      <c r="C4627" t="str">
        <f>CONCATENATE(A4627,", ",B4627)</f>
        <v xml:space="preserve">argu trivial, </v>
      </c>
    </row>
    <row r="4628" spans="1:4" hidden="1" x14ac:dyDescent="0.2">
      <c r="A4628" t="s">
        <v>6204</v>
      </c>
      <c r="B4628" s="4" t="s">
        <v>14184</v>
      </c>
      <c r="C4628" t="str">
        <f>CONCATENATE(A4628,", ",B4628)</f>
        <v xml:space="preserve">vict circumstan?, </v>
      </c>
    </row>
    <row r="4629" spans="1:4" hidden="1" x14ac:dyDescent="0.2">
      <c r="A4629" t="s">
        <v>8853</v>
      </c>
      <c r="B4629" s="4" t="s">
        <v>14184</v>
      </c>
      <c r="C4629" t="str">
        <f>CONCATENATE(A4629,", ",B4629)</f>
        <v xml:space="preserve">sex triangle, </v>
      </c>
    </row>
    <row r="4630" spans="1:4" hidden="1" x14ac:dyDescent="0.2">
      <c r="A4630" t="s">
        <v>6150</v>
      </c>
      <c r="B4630" s="4" t="s">
        <v>14184</v>
      </c>
      <c r="C4630" t="str">
        <f>CONCATENATE(A4630,", ",B4630)</f>
        <v xml:space="preserve">child abuse, </v>
      </c>
    </row>
    <row r="4631" spans="1:4" hidden="1" x14ac:dyDescent="0.2">
      <c r="A4631" t="s">
        <v>8675</v>
      </c>
      <c r="B4631" s="4" t="s">
        <v>14184</v>
      </c>
      <c r="C4631" t="str">
        <f>CONCATENATE(A4631,", ",B4631)</f>
        <v xml:space="preserve">gay sex, </v>
      </c>
    </row>
    <row r="4632" spans="1:4" hidden="1" x14ac:dyDescent="0.2">
      <c r="A4632" t="s">
        <v>6208</v>
      </c>
      <c r="B4632" s="4" t="s">
        <v>14184</v>
      </c>
      <c r="C4632" t="str">
        <f>CONCATENATE(A4632,", ",B4632)</f>
        <v xml:space="preserve">argu alcho, </v>
      </c>
    </row>
    <row r="4633" spans="1:4" x14ac:dyDescent="0.2">
      <c r="B4633" s="4" t="s">
        <v>14184</v>
      </c>
      <c r="C4633" t="str">
        <f>CONCATENATE(A4633,", ",B4633)</f>
        <v xml:space="preserve">, </v>
      </c>
      <c r="D4633" t="s">
        <v>23253</v>
      </c>
    </row>
    <row r="4634" spans="1:4" x14ac:dyDescent="0.2">
      <c r="B4634" s="4" t="s">
        <v>14184</v>
      </c>
      <c r="C4634" t="str">
        <f>CONCATENATE(A4634,", ",B4634)</f>
        <v xml:space="preserve">, </v>
      </c>
      <c r="D4634" t="s">
        <v>23253</v>
      </c>
    </row>
    <row r="4635" spans="1:4" x14ac:dyDescent="0.2">
      <c r="B4635" s="4" t="s">
        <v>14184</v>
      </c>
      <c r="C4635" t="str">
        <f>CONCATENATE(A4635,", ",B4635)</f>
        <v xml:space="preserve">, </v>
      </c>
      <c r="D4635" t="s">
        <v>23253</v>
      </c>
    </row>
    <row r="4636" spans="1:4" hidden="1" x14ac:dyDescent="0.2">
      <c r="A4636" t="s">
        <v>8853</v>
      </c>
      <c r="B4636" s="4" t="s">
        <v>14184</v>
      </c>
      <c r="C4636" t="str">
        <f>CONCATENATE(A4636,", ",B4636)</f>
        <v xml:space="preserve">sex triangle, </v>
      </c>
    </row>
    <row r="4637" spans="1:4" hidden="1" x14ac:dyDescent="0.2">
      <c r="A4637" t="s">
        <v>8853</v>
      </c>
      <c r="B4637" s="4" t="s">
        <v>14184</v>
      </c>
      <c r="C4637" t="str">
        <f>CONCATENATE(A4637,", ",B4637)</f>
        <v xml:space="preserve">sex triangle, </v>
      </c>
    </row>
    <row r="4638" spans="1:4" hidden="1" x14ac:dyDescent="0.2">
      <c r="A4638" t="s">
        <v>8434</v>
      </c>
      <c r="B4638" s="4" t="s">
        <v>14184</v>
      </c>
      <c r="C4638" t="str">
        <f>CONCATENATE(A4638,", ",B4638)</f>
        <v xml:space="preserve">argu, </v>
      </c>
    </row>
    <row r="4639" spans="1:4" hidden="1" x14ac:dyDescent="0.2">
      <c r="A4639" t="s">
        <v>10232</v>
      </c>
      <c r="B4639" s="4" t="s">
        <v>14184</v>
      </c>
      <c r="C4639" t="str">
        <f>CONCATENATE(A4639,", ",B4639)</f>
        <v xml:space="preserve">argument, </v>
      </c>
    </row>
    <row r="4640" spans="1:4" hidden="1" x14ac:dyDescent="0.2">
      <c r="A4640" t="s">
        <v>8623</v>
      </c>
      <c r="B4640" s="4" t="s">
        <v>14184</v>
      </c>
      <c r="C4640" t="str">
        <f>CONCATENATE(A4640,", ",B4640)</f>
        <v xml:space="preserve">argu family, </v>
      </c>
    </row>
    <row r="4641" spans="1:3" hidden="1" x14ac:dyDescent="0.2">
      <c r="A4641" t="s">
        <v>6217</v>
      </c>
      <c r="B4641" s="4" t="s">
        <v>14184</v>
      </c>
      <c r="C4641" t="str">
        <f>CONCATENATE(A4641,", ",B4641)</f>
        <v xml:space="preserve">argu bar prost, </v>
      </c>
    </row>
    <row r="4642" spans="1:3" hidden="1" x14ac:dyDescent="0.2">
      <c r="A4642" t="s">
        <v>8620</v>
      </c>
      <c r="B4642" s="4" t="s">
        <v>14184</v>
      </c>
      <c r="C4642" t="str">
        <f>CONCATENATE(A4642,", ",B4642)</f>
        <v xml:space="preserve">family argu, </v>
      </c>
    </row>
    <row r="4643" spans="1:3" hidden="1" x14ac:dyDescent="0.2">
      <c r="A4643" t="s">
        <v>8688</v>
      </c>
      <c r="B4643" s="4" t="s">
        <v>14184</v>
      </c>
      <c r="C4643" t="str">
        <f>CONCATENATE(A4643,", ",B4643)</f>
        <v xml:space="preserve">argu alcohol, </v>
      </c>
    </row>
    <row r="4644" spans="1:3" hidden="1" x14ac:dyDescent="0.2">
      <c r="A4644" t="s">
        <v>6221</v>
      </c>
      <c r="B4644" s="4" t="s">
        <v>14184</v>
      </c>
      <c r="C4644" t="str">
        <f>CONCATENATE(A4644,", ",B4644)</f>
        <v xml:space="preserve">assassination, </v>
      </c>
    </row>
    <row r="4645" spans="1:3" hidden="1" x14ac:dyDescent="0.2">
      <c r="A4645" t="s">
        <v>8434</v>
      </c>
      <c r="B4645" s="4" t="s">
        <v>14184</v>
      </c>
      <c r="C4645" t="str">
        <f>CONCATENATE(A4645,", ",B4645)</f>
        <v xml:space="preserve">argu, </v>
      </c>
    </row>
    <row r="4646" spans="1:3" hidden="1" x14ac:dyDescent="0.2">
      <c r="A4646" t="s">
        <v>6223</v>
      </c>
      <c r="B4646" s="4" t="s">
        <v>14184</v>
      </c>
      <c r="C4646" t="str">
        <f>CONCATENATE(A4646,", ",B4646)</f>
        <v xml:space="preserve">gang Gold Drag, </v>
      </c>
    </row>
    <row r="4647" spans="1:3" hidden="1" x14ac:dyDescent="0.2">
      <c r="A4647" t="s">
        <v>6223</v>
      </c>
      <c r="B4647" s="4" t="s">
        <v>14184</v>
      </c>
      <c r="C4647" t="str">
        <f>CONCATENATE(A4647,", ",B4647)</f>
        <v xml:space="preserve">gang Gold Drag, </v>
      </c>
    </row>
    <row r="4648" spans="1:3" hidden="1" x14ac:dyDescent="0.2">
      <c r="A4648" t="s">
        <v>6224</v>
      </c>
      <c r="B4648" s="4" t="s">
        <v>14184</v>
      </c>
      <c r="C4648" t="str">
        <f>CONCATENATE(A4648,", ",B4648)</f>
        <v xml:space="preserve">gang GoldDrag, </v>
      </c>
    </row>
    <row r="4649" spans="1:3" hidden="1" x14ac:dyDescent="0.2">
      <c r="A4649" t="s">
        <v>6224</v>
      </c>
      <c r="B4649" s="4" t="s">
        <v>14184</v>
      </c>
      <c r="C4649" t="str">
        <f>CONCATENATE(A4649,", ",B4649)</f>
        <v xml:space="preserve">gang GoldDrag, </v>
      </c>
    </row>
    <row r="4650" spans="1:3" hidden="1" x14ac:dyDescent="0.2">
      <c r="A4650" t="s">
        <v>6223</v>
      </c>
      <c r="B4650" s="4" t="s">
        <v>14184</v>
      </c>
      <c r="C4650" t="str">
        <f>CONCATENATE(A4650,", ",B4650)</f>
        <v xml:space="preserve">gang Gold Drag, </v>
      </c>
    </row>
    <row r="4651" spans="1:3" hidden="1" x14ac:dyDescent="0.2">
      <c r="A4651" t="s">
        <v>6226</v>
      </c>
      <c r="B4651" s="4" t="s">
        <v>14184</v>
      </c>
      <c r="C4651" t="str">
        <f>CONCATENATE(A4651,", ",B4651)</f>
        <v xml:space="preserve">neighbor dispute, </v>
      </c>
    </row>
    <row r="4652" spans="1:3" hidden="1" x14ac:dyDescent="0.2">
      <c r="A4652" t="s">
        <v>4982</v>
      </c>
      <c r="B4652" s="4" t="s">
        <v>14184</v>
      </c>
      <c r="C4652" t="str">
        <f>CONCATENATE(A4652,", ",B4652)</f>
        <v xml:space="preserve">argu fight, </v>
      </c>
    </row>
    <row r="4653" spans="1:3" hidden="1" x14ac:dyDescent="0.2">
      <c r="A4653" t="s">
        <v>6161</v>
      </c>
      <c r="B4653" s="4" t="s">
        <v>14184</v>
      </c>
      <c r="C4653" t="str">
        <f>CONCATENATE(A4653,", ",B4653)</f>
        <v xml:space="preserve">family fight, </v>
      </c>
    </row>
    <row r="4654" spans="1:3" hidden="1" x14ac:dyDescent="0.2">
      <c r="A4654" t="s">
        <v>6194</v>
      </c>
      <c r="B4654" s="4" t="s">
        <v>14184</v>
      </c>
      <c r="C4654" t="str">
        <f>CONCATENATE(A4654,", ",B4654)</f>
        <v xml:space="preserve"> gang, </v>
      </c>
    </row>
    <row r="4655" spans="1:3" hidden="1" x14ac:dyDescent="0.2">
      <c r="A4655" t="s">
        <v>8541</v>
      </c>
      <c r="B4655" s="4" t="s">
        <v>14184</v>
      </c>
      <c r="C4655" t="str">
        <f>CONCATENATE(A4655,", ",B4655)</f>
        <v xml:space="preserve">sex, </v>
      </c>
    </row>
    <row r="4656" spans="1:3" hidden="1" x14ac:dyDescent="0.2">
      <c r="A4656" t="s">
        <v>11644</v>
      </c>
      <c r="B4656" s="4" t="s">
        <v>14184</v>
      </c>
      <c r="C4656" t="str">
        <f>CONCATENATE(A4656,", ",B4656)</f>
        <v xml:space="preserve">revenge, </v>
      </c>
    </row>
    <row r="4657" spans="1:4" hidden="1" x14ac:dyDescent="0.2">
      <c r="A4657" t="s">
        <v>6221</v>
      </c>
      <c r="B4657" s="4" t="s">
        <v>14184</v>
      </c>
      <c r="C4657" t="str">
        <f>CONCATENATE(A4657,", ",B4657)</f>
        <v xml:space="preserve">assassination, </v>
      </c>
    </row>
    <row r="4658" spans="1:4" hidden="1" x14ac:dyDescent="0.2">
      <c r="A4658" t="s">
        <v>10924</v>
      </c>
      <c r="B4658" s="4" t="s">
        <v>14184</v>
      </c>
      <c r="C4658" t="str">
        <f>CONCATENATE(A4658,", ",B4658)</f>
        <v xml:space="preserve">gang, </v>
      </c>
    </row>
    <row r="4659" spans="1:4" hidden="1" x14ac:dyDescent="0.2">
      <c r="A4659" t="s">
        <v>8450</v>
      </c>
      <c r="B4659" s="4" t="s">
        <v>14184</v>
      </c>
      <c r="C4659" t="str">
        <f>CONCATENATE(A4659,", ",B4659)</f>
        <v xml:space="preserve">narcotics, </v>
      </c>
    </row>
    <row r="4660" spans="1:4" hidden="1" x14ac:dyDescent="0.2">
      <c r="A4660" t="s">
        <v>12117</v>
      </c>
      <c r="B4660" s="4" t="s">
        <v>14184</v>
      </c>
      <c r="C4660" t="str">
        <f>CONCATENATE(A4660,", ",B4660)</f>
        <v xml:space="preserve">cop killed, </v>
      </c>
    </row>
    <row r="4661" spans="1:4" hidden="1" x14ac:dyDescent="0.2">
      <c r="A4661" t="s">
        <v>8675</v>
      </c>
      <c r="B4661" s="4" t="s">
        <v>14184</v>
      </c>
      <c r="C4661" t="str">
        <f>CONCATENATE(A4661,", ",B4661)</f>
        <v xml:space="preserve">gay sex, </v>
      </c>
    </row>
    <row r="4662" spans="1:4" hidden="1" x14ac:dyDescent="0.2">
      <c r="A4662" t="s">
        <v>8450</v>
      </c>
      <c r="B4662" s="4" t="s">
        <v>14184</v>
      </c>
      <c r="C4662" t="str">
        <f>CONCATENATE(A4662,", ",B4662)</f>
        <v xml:space="preserve">narcotics, </v>
      </c>
    </row>
    <row r="4663" spans="1:4" hidden="1" x14ac:dyDescent="0.2">
      <c r="A4663" t="s">
        <v>8450</v>
      </c>
      <c r="B4663" s="4" t="s">
        <v>14184</v>
      </c>
      <c r="C4663" t="str">
        <f>CONCATENATE(A4663,", ",B4663)</f>
        <v xml:space="preserve">narcotics, </v>
      </c>
    </row>
    <row r="4664" spans="1:4" x14ac:dyDescent="0.2">
      <c r="B4664" s="4" t="s">
        <v>14184</v>
      </c>
      <c r="C4664" t="str">
        <f>CONCATENATE(A4664,", ",B4664)</f>
        <v xml:space="preserve">, </v>
      </c>
      <c r="D4664" t="s">
        <v>23253</v>
      </c>
    </row>
    <row r="4665" spans="1:4" hidden="1" x14ac:dyDescent="0.2">
      <c r="A4665" t="s">
        <v>8434</v>
      </c>
      <c r="B4665" s="4" t="s">
        <v>14184</v>
      </c>
      <c r="C4665" t="str">
        <f>CONCATENATE(A4665,", ",B4665)</f>
        <v xml:space="preserve">argu, </v>
      </c>
    </row>
    <row r="4666" spans="1:4" x14ac:dyDescent="0.2">
      <c r="B4666" s="4" t="s">
        <v>14184</v>
      </c>
      <c r="C4666" t="str">
        <f>CONCATENATE(A4666,", ",B4666)</f>
        <v xml:space="preserve">, </v>
      </c>
      <c r="D4666" t="s">
        <v>23253</v>
      </c>
    </row>
    <row r="4667" spans="1:4" hidden="1" x14ac:dyDescent="0.2">
      <c r="A4667" t="s">
        <v>8675</v>
      </c>
      <c r="B4667" s="4" t="s">
        <v>14184</v>
      </c>
      <c r="C4667" t="str">
        <f>CONCATENATE(A4667,", ",B4667)</f>
        <v xml:space="preserve">gay sex, </v>
      </c>
    </row>
    <row r="4668" spans="1:4" hidden="1" x14ac:dyDescent="0.2">
      <c r="A4668" t="s">
        <v>8675</v>
      </c>
      <c r="B4668" s="4" t="s">
        <v>14184</v>
      </c>
      <c r="C4668" t="str">
        <f>CONCATENATE(A4668,", ",B4668)</f>
        <v xml:space="preserve">gay sex, </v>
      </c>
    </row>
    <row r="4669" spans="1:4" hidden="1" x14ac:dyDescent="0.2">
      <c r="A4669" t="s">
        <v>8450</v>
      </c>
      <c r="B4669" s="4" t="s">
        <v>14184</v>
      </c>
      <c r="C4669" t="str">
        <f>CONCATENATE(A4669,", ",B4669)</f>
        <v xml:space="preserve">narcotics, </v>
      </c>
    </row>
    <row r="4670" spans="1:4" hidden="1" x14ac:dyDescent="0.2">
      <c r="A4670" t="s">
        <v>10232</v>
      </c>
      <c r="B4670" s="4" t="s">
        <v>14184</v>
      </c>
      <c r="C4670" t="str">
        <f>CONCATENATE(A4670,", ",B4670)</f>
        <v xml:space="preserve">argument, </v>
      </c>
    </row>
    <row r="4671" spans="1:4" hidden="1" x14ac:dyDescent="0.2">
      <c r="A4671" t="s">
        <v>10232</v>
      </c>
      <c r="B4671" s="4" t="s">
        <v>14184</v>
      </c>
      <c r="C4671" t="str">
        <f>CONCATENATE(A4671,", ",B4671)</f>
        <v xml:space="preserve">argument, </v>
      </c>
    </row>
    <row r="4672" spans="1:4" hidden="1" x14ac:dyDescent="0.2">
      <c r="A4672" t="s">
        <v>8692</v>
      </c>
      <c r="B4672" s="4" t="s">
        <v>14184</v>
      </c>
      <c r="C4672" t="str">
        <f>CONCATENATE(A4672,", ",B4672)</f>
        <v xml:space="preserve">argu money, </v>
      </c>
    </row>
    <row r="4673" spans="1:4" hidden="1" x14ac:dyDescent="0.2">
      <c r="A4673" t="s">
        <v>6194</v>
      </c>
      <c r="B4673" s="4" t="s">
        <v>14184</v>
      </c>
      <c r="C4673" t="str">
        <f>CONCATENATE(A4673,", ",B4673)</f>
        <v xml:space="preserve"> gang, </v>
      </c>
    </row>
    <row r="4674" spans="1:4" hidden="1" x14ac:dyDescent="0.2">
      <c r="A4674" t="s">
        <v>8450</v>
      </c>
      <c r="B4674" s="4" t="s">
        <v>14184</v>
      </c>
      <c r="C4674" t="str">
        <f>CONCATENATE(A4674,", ",B4674)</f>
        <v xml:space="preserve">narcotics, </v>
      </c>
    </row>
    <row r="4675" spans="1:4" x14ac:dyDescent="0.2">
      <c r="B4675" s="4" t="s">
        <v>14184</v>
      </c>
      <c r="C4675" t="str">
        <f>CONCATENATE(A4675,", ",B4675)</f>
        <v xml:space="preserve">, </v>
      </c>
      <c r="D4675" t="s">
        <v>23253</v>
      </c>
    </row>
    <row r="4676" spans="1:4" x14ac:dyDescent="0.2">
      <c r="B4676" s="4" t="s">
        <v>14184</v>
      </c>
      <c r="C4676" t="str">
        <f>CONCATENATE(A4676,", ",B4676)</f>
        <v xml:space="preserve">, </v>
      </c>
      <c r="D4676" t="s">
        <v>23253</v>
      </c>
    </row>
    <row r="4677" spans="1:4" hidden="1" x14ac:dyDescent="0.2">
      <c r="A4677" t="s">
        <v>6251</v>
      </c>
      <c r="B4677" s="4" t="s">
        <v>14184</v>
      </c>
      <c r="C4677" t="str">
        <f>CONCATENATE(A4677,", ",B4677)</f>
        <v xml:space="preserve">gang? or argu, </v>
      </c>
    </row>
    <row r="4678" spans="1:4" hidden="1" x14ac:dyDescent="0.2">
      <c r="A4678" t="s">
        <v>8675</v>
      </c>
      <c r="B4678" s="4" t="s">
        <v>14184</v>
      </c>
      <c r="C4678" t="str">
        <f>CONCATENATE(A4678,", ",B4678)</f>
        <v xml:space="preserve">gay sex, </v>
      </c>
    </row>
    <row r="4679" spans="1:4" x14ac:dyDescent="0.2">
      <c r="B4679" s="4" t="s">
        <v>14184</v>
      </c>
      <c r="C4679" t="str">
        <f>CONCATENATE(A4679,", ",B4679)</f>
        <v xml:space="preserve">, </v>
      </c>
      <c r="D4679" t="s">
        <v>23253</v>
      </c>
    </row>
    <row r="4680" spans="1:4" hidden="1" x14ac:dyDescent="0.2">
      <c r="A4680" t="s">
        <v>8434</v>
      </c>
      <c r="B4680" s="4" t="s">
        <v>14184</v>
      </c>
      <c r="C4680" t="str">
        <f>CONCATENATE(A4680,", ",B4680)</f>
        <v xml:space="preserve">argu, </v>
      </c>
    </row>
    <row r="4681" spans="1:4" hidden="1" x14ac:dyDescent="0.2">
      <c r="A4681" t="s">
        <v>6221</v>
      </c>
      <c r="B4681" s="4" t="s">
        <v>14184</v>
      </c>
      <c r="C4681" t="str">
        <f>CONCATENATE(A4681,", ",B4681)</f>
        <v xml:space="preserve">assassination, </v>
      </c>
    </row>
    <row r="4682" spans="1:4" hidden="1" x14ac:dyDescent="0.2">
      <c r="A4682" t="s">
        <v>6132</v>
      </c>
      <c r="B4682" s="4" t="s">
        <v>14184</v>
      </c>
      <c r="C4682" t="str">
        <f>CONCATENATE(A4682,", ",B4682)</f>
        <v xml:space="preserve">prostitution, </v>
      </c>
    </row>
    <row r="4683" spans="1:4" hidden="1" x14ac:dyDescent="0.2">
      <c r="A4683" t="s">
        <v>6257</v>
      </c>
      <c r="B4683" s="4" t="s">
        <v>14184</v>
      </c>
      <c r="C4683" t="str">
        <f>CONCATENATE(A4683,", ",B4683)</f>
        <v xml:space="preserve">att auto theft, </v>
      </c>
    </row>
    <row r="4684" spans="1:4" hidden="1" x14ac:dyDescent="0.2">
      <c r="A4684" t="s">
        <v>12039</v>
      </c>
      <c r="B4684" s="4" t="s">
        <v>14184</v>
      </c>
      <c r="C4684" t="str">
        <f>CONCATENATE(A4684,", ",B4684)</f>
        <v xml:space="preserve">mental, </v>
      </c>
    </row>
    <row r="4685" spans="1:4" hidden="1" x14ac:dyDescent="0.2">
      <c r="A4685" t="s">
        <v>6261</v>
      </c>
      <c r="B4685" s="4" t="s">
        <v>14184</v>
      </c>
      <c r="C4685" t="str">
        <f>CONCATENATE(A4685,", ",B4685)</f>
        <v xml:space="preserve">sex?, </v>
      </c>
    </row>
    <row r="4686" spans="1:4" hidden="1" x14ac:dyDescent="0.2">
      <c r="A4686" t="s">
        <v>10232</v>
      </c>
      <c r="B4686" s="4" t="s">
        <v>14184</v>
      </c>
      <c r="C4686" t="str">
        <f>CONCATENATE(A4686,", ",B4686)</f>
        <v xml:space="preserve">argument, </v>
      </c>
    </row>
    <row r="4687" spans="1:4" hidden="1" x14ac:dyDescent="0.2">
      <c r="A4687" t="s">
        <v>8409</v>
      </c>
      <c r="B4687" s="4" t="s">
        <v>14184</v>
      </c>
      <c r="C4687" t="str">
        <f>CONCATENATE(A4687,", ",B4687)</f>
        <v xml:space="preserve">gay, </v>
      </c>
    </row>
    <row r="4688" spans="1:4" hidden="1" x14ac:dyDescent="0.2">
      <c r="A4688" t="s">
        <v>6264</v>
      </c>
      <c r="B4688" s="4" t="s">
        <v>14184</v>
      </c>
      <c r="C4688" t="str">
        <f>CONCATENATE(A4688,", ",B4688)</f>
        <v xml:space="preserve">bar argument, </v>
      </c>
    </row>
    <row r="4689" spans="1:4" hidden="1" x14ac:dyDescent="0.2">
      <c r="A4689" t="s">
        <v>6266</v>
      </c>
      <c r="B4689" s="4" t="s">
        <v>14184</v>
      </c>
      <c r="C4689" t="str">
        <f>CONCATENATE(A4689,", ",B4689)</f>
        <v xml:space="preserve">robb narcotics, </v>
      </c>
    </row>
    <row r="4690" spans="1:4" hidden="1" x14ac:dyDescent="0.2">
      <c r="A4690" t="s">
        <v>8623</v>
      </c>
      <c r="B4690" s="4" t="s">
        <v>14184</v>
      </c>
      <c r="C4690" t="str">
        <f>CONCATENATE(A4690,", ",B4690)</f>
        <v xml:space="preserve">argu family, </v>
      </c>
    </row>
    <row r="4691" spans="1:4" x14ac:dyDescent="0.2">
      <c r="B4691" s="4" t="s">
        <v>14184</v>
      </c>
      <c r="C4691" t="str">
        <f>CONCATENATE(A4691,", ",B4691)</f>
        <v xml:space="preserve">, </v>
      </c>
      <c r="D4691" t="s">
        <v>23253</v>
      </c>
    </row>
    <row r="4692" spans="1:4" x14ac:dyDescent="0.2">
      <c r="B4692" s="4" t="s">
        <v>14184</v>
      </c>
      <c r="C4692" t="str">
        <f>CONCATENATE(A4692,", ",B4692)</f>
        <v xml:space="preserve">, </v>
      </c>
      <c r="D4692" t="s">
        <v>23253</v>
      </c>
    </row>
    <row r="4693" spans="1:4" x14ac:dyDescent="0.2">
      <c r="B4693" s="4" t="s">
        <v>14184</v>
      </c>
      <c r="C4693" t="str">
        <f>CONCATENATE(A4693,", ",B4693)</f>
        <v xml:space="preserve">, </v>
      </c>
      <c r="D4693" t="s">
        <v>23253</v>
      </c>
    </row>
    <row r="4694" spans="1:4" hidden="1" x14ac:dyDescent="0.2">
      <c r="A4694" t="s">
        <v>6272</v>
      </c>
      <c r="B4694" s="4" t="s">
        <v>14184</v>
      </c>
      <c r="C4694" t="str">
        <f>CONCATENATE(A4694,", ",B4694)</f>
        <v xml:space="preserve">sus 801 gay??, </v>
      </c>
    </row>
    <row r="4695" spans="1:4" hidden="1" x14ac:dyDescent="0.2">
      <c r="A4695" t="s">
        <v>8623</v>
      </c>
      <c r="B4695" s="4" t="s">
        <v>14184</v>
      </c>
      <c r="C4695" t="str">
        <f>CONCATENATE(A4695,", ",B4695)</f>
        <v xml:space="preserve">argu family, </v>
      </c>
    </row>
    <row r="4696" spans="1:4" x14ac:dyDescent="0.2">
      <c r="B4696" s="4" t="s">
        <v>14184</v>
      </c>
      <c r="C4696" t="str">
        <f>CONCATENATE(A4696,", ",B4696)</f>
        <v xml:space="preserve">, </v>
      </c>
      <c r="D4696" t="s">
        <v>23253</v>
      </c>
    </row>
    <row r="4697" spans="1:4" hidden="1" x14ac:dyDescent="0.2">
      <c r="A4697" t="s">
        <v>6276</v>
      </c>
      <c r="B4697" s="4" t="s">
        <v>14184</v>
      </c>
      <c r="C4697" t="str">
        <f>CONCATENATE(A4697,", ",B4697)</f>
        <v xml:space="preserve">narcotics assin, </v>
      </c>
    </row>
    <row r="4698" spans="1:4" hidden="1" x14ac:dyDescent="0.2">
      <c r="A4698" t="s">
        <v>8409</v>
      </c>
      <c r="B4698" s="4" t="s">
        <v>1103</v>
      </c>
      <c r="C4698" t="str">
        <f>CONCATENATE(A4698,", ",B4698)</f>
        <v>gay, medieval</v>
      </c>
    </row>
    <row r="4699" spans="1:4" hidden="1" x14ac:dyDescent="0.2">
      <c r="A4699" t="s">
        <v>8409</v>
      </c>
      <c r="B4699" s="4" t="s">
        <v>14184</v>
      </c>
      <c r="C4699" t="str">
        <f>CONCATENATE(A4699,", ",B4699)</f>
        <v xml:space="preserve">gay, </v>
      </c>
    </row>
    <row r="4700" spans="1:4" hidden="1" x14ac:dyDescent="0.2">
      <c r="A4700" t="s">
        <v>12117</v>
      </c>
      <c r="B4700" s="4" t="s">
        <v>14184</v>
      </c>
      <c r="C4700" t="str">
        <f>CONCATENATE(A4700,", ",B4700)</f>
        <v xml:space="preserve">cop killed, </v>
      </c>
    </row>
    <row r="4701" spans="1:4" hidden="1" x14ac:dyDescent="0.2">
      <c r="A4701" t="s">
        <v>8430</v>
      </c>
      <c r="B4701" s="4" t="s">
        <v>14184</v>
      </c>
      <c r="C4701" t="str">
        <f>CONCATENATE(A4701,", ",B4701)</f>
        <v xml:space="preserve">argu trivial, </v>
      </c>
    </row>
    <row r="4702" spans="1:4" x14ac:dyDescent="0.2">
      <c r="B4702" s="4" t="s">
        <v>14184</v>
      </c>
      <c r="C4702" t="str">
        <f>CONCATENATE(A4702,", ",B4702)</f>
        <v xml:space="preserve">, </v>
      </c>
      <c r="D4702" t="s">
        <v>23253</v>
      </c>
    </row>
    <row r="4703" spans="1:4" hidden="1" x14ac:dyDescent="0.2">
      <c r="A4703" t="s">
        <v>6283</v>
      </c>
      <c r="B4703" s="4" t="s">
        <v>14184</v>
      </c>
      <c r="C4703" t="str">
        <f>CONCATENATE(A4703,", ",B4703)</f>
        <v xml:space="preserve">rob? burg residen, </v>
      </c>
    </row>
    <row r="4704" spans="1:4" hidden="1" x14ac:dyDescent="0.2">
      <c r="A4704" t="s">
        <v>6284</v>
      </c>
      <c r="B4704" s="4" t="s">
        <v>14184</v>
      </c>
      <c r="C4704" t="str">
        <f>CONCATENATE(A4704,", ",B4704)</f>
        <v xml:space="preserve">auto boost, </v>
      </c>
    </row>
    <row r="4705" spans="1:4" hidden="1" x14ac:dyDescent="0.2">
      <c r="A4705" t="s">
        <v>8434</v>
      </c>
      <c r="B4705" s="4" t="s">
        <v>14184</v>
      </c>
      <c r="C4705" t="str">
        <f>CONCATENATE(A4705,", ",B4705)</f>
        <v xml:space="preserve">argu, </v>
      </c>
    </row>
    <row r="4706" spans="1:4" hidden="1" x14ac:dyDescent="0.2">
      <c r="A4706" t="s">
        <v>8450</v>
      </c>
      <c r="B4706" s="4" t="s">
        <v>14184</v>
      </c>
      <c r="C4706" t="str">
        <f>CONCATENATE(A4706,", ",B4706)</f>
        <v xml:space="preserve">narcotics, </v>
      </c>
    </row>
    <row r="4707" spans="1:4" hidden="1" x14ac:dyDescent="0.2">
      <c r="A4707" t="s">
        <v>8620</v>
      </c>
      <c r="B4707" s="4" t="s">
        <v>14184</v>
      </c>
      <c r="C4707" t="str">
        <f>CONCATENATE(A4707,", ",B4707)</f>
        <v xml:space="preserve">family argu, </v>
      </c>
    </row>
    <row r="4708" spans="1:4" hidden="1" x14ac:dyDescent="0.2">
      <c r="A4708" t="s">
        <v>10232</v>
      </c>
      <c r="B4708" s="4" t="s">
        <v>14184</v>
      </c>
      <c r="C4708" t="str">
        <f>CONCATENATE(A4708,", ",B4708)</f>
        <v xml:space="preserve">argument, </v>
      </c>
    </row>
    <row r="4709" spans="1:4" hidden="1" x14ac:dyDescent="0.2">
      <c r="A4709" t="s">
        <v>10232</v>
      </c>
      <c r="B4709" s="4" t="s">
        <v>14184</v>
      </c>
      <c r="C4709" t="str">
        <f>CONCATENATE(A4709,", ",B4709)</f>
        <v xml:space="preserve">argument, </v>
      </c>
    </row>
    <row r="4710" spans="1:4" hidden="1" x14ac:dyDescent="0.2">
      <c r="A4710" t="s">
        <v>8430</v>
      </c>
      <c r="B4710" s="4" t="s">
        <v>14184</v>
      </c>
      <c r="C4710" t="str">
        <f>CONCATENATE(A4710,", ",B4710)</f>
        <v xml:space="preserve">argu trivial, </v>
      </c>
    </row>
    <row r="4711" spans="1:4" hidden="1" x14ac:dyDescent="0.2">
      <c r="A4711" t="s">
        <v>8450</v>
      </c>
      <c r="B4711" s="4" t="s">
        <v>14184</v>
      </c>
      <c r="C4711" t="str">
        <f>CONCATENATE(A4711,", ",B4711)</f>
        <v xml:space="preserve">narcotics, </v>
      </c>
    </row>
    <row r="4712" spans="1:4" hidden="1" x14ac:dyDescent="0.2">
      <c r="A4712" t="s">
        <v>10232</v>
      </c>
      <c r="B4712" s="4" t="s">
        <v>14184</v>
      </c>
      <c r="C4712" t="str">
        <f>CONCATENATE(A4712,", ",B4712)</f>
        <v xml:space="preserve">argument, </v>
      </c>
    </row>
    <row r="4713" spans="1:4" hidden="1" x14ac:dyDescent="0.2">
      <c r="A4713" t="s">
        <v>8623</v>
      </c>
      <c r="B4713" s="4" t="s">
        <v>14184</v>
      </c>
      <c r="C4713" t="str">
        <f>CONCATENATE(A4713,", ",B4713)</f>
        <v xml:space="preserve">argu family, </v>
      </c>
    </row>
    <row r="4714" spans="1:4" hidden="1" x14ac:dyDescent="0.2">
      <c r="A4714" t="s">
        <v>8409</v>
      </c>
      <c r="B4714" s="4" t="s">
        <v>14184</v>
      </c>
      <c r="C4714" t="str">
        <f>CONCATENATE(A4714,", ",B4714)</f>
        <v xml:space="preserve">gay, </v>
      </c>
    </row>
    <row r="4715" spans="1:4" x14ac:dyDescent="0.2">
      <c r="B4715" s="4" t="s">
        <v>14184</v>
      </c>
      <c r="C4715" t="str">
        <f>CONCATENATE(A4715,", ",B4715)</f>
        <v xml:space="preserve">, </v>
      </c>
      <c r="D4715" t="s">
        <v>23253</v>
      </c>
    </row>
    <row r="4716" spans="1:4" hidden="1" x14ac:dyDescent="0.2">
      <c r="A4716" t="s">
        <v>10232</v>
      </c>
      <c r="B4716" s="4" t="s">
        <v>14184</v>
      </c>
      <c r="C4716" t="str">
        <f>CONCATENATE(A4716,", ",B4716)</f>
        <v xml:space="preserve">argument, </v>
      </c>
    </row>
    <row r="4717" spans="1:4" hidden="1" x14ac:dyDescent="0.2">
      <c r="A4717" t="s">
        <v>10232</v>
      </c>
      <c r="B4717" s="4" t="s">
        <v>14184</v>
      </c>
      <c r="C4717" t="str">
        <f>CONCATENATE(A4717,", ",B4717)</f>
        <v xml:space="preserve">argument, </v>
      </c>
    </row>
    <row r="4718" spans="1:4" hidden="1" x14ac:dyDescent="0.2">
      <c r="A4718" t="s">
        <v>8409</v>
      </c>
      <c r="B4718" s="4" t="s">
        <v>14184</v>
      </c>
      <c r="C4718" t="str">
        <f>CONCATENATE(A4718,", ",B4718)</f>
        <v xml:space="preserve">gay, </v>
      </c>
    </row>
    <row r="4719" spans="1:4" hidden="1" x14ac:dyDescent="0.2">
      <c r="A4719" t="s">
        <v>5664</v>
      </c>
      <c r="B4719" s="4" t="s">
        <v>14184</v>
      </c>
      <c r="C4719" t="str">
        <f>CONCATENATE(A4719,", ",B4719)</f>
        <v xml:space="preserve">gay narcotics, </v>
      </c>
    </row>
    <row r="4720" spans="1:4" x14ac:dyDescent="0.2">
      <c r="B4720" s="4" t="s">
        <v>14184</v>
      </c>
      <c r="C4720" t="str">
        <f>CONCATENATE(A4720,", ",B4720)</f>
        <v xml:space="preserve">, </v>
      </c>
      <c r="D4720" t="s">
        <v>23253</v>
      </c>
    </row>
    <row r="4721" spans="1:4" x14ac:dyDescent="0.2">
      <c r="B4721" s="4" t="s">
        <v>14184</v>
      </c>
      <c r="C4721" t="str">
        <f>CONCATENATE(A4721,", ",B4721)</f>
        <v xml:space="preserve">, </v>
      </c>
      <c r="D4721" t="s">
        <v>23253</v>
      </c>
    </row>
    <row r="4722" spans="1:4" x14ac:dyDescent="0.2">
      <c r="B4722" s="4" t="s">
        <v>14184</v>
      </c>
      <c r="C4722" t="str">
        <f>CONCATENATE(A4722,", ",B4722)</f>
        <v xml:space="preserve">, </v>
      </c>
      <c r="D4722" t="s">
        <v>23253</v>
      </c>
    </row>
    <row r="4723" spans="1:4" hidden="1" x14ac:dyDescent="0.2">
      <c r="A4723" t="s">
        <v>10232</v>
      </c>
      <c r="B4723" s="4" t="s">
        <v>14184</v>
      </c>
      <c r="C4723" t="str">
        <f>CONCATENATE(A4723,", ",B4723)</f>
        <v xml:space="preserve">argument, </v>
      </c>
    </row>
    <row r="4724" spans="1:4" hidden="1" x14ac:dyDescent="0.2">
      <c r="A4724" t="s">
        <v>10232</v>
      </c>
      <c r="B4724" s="4" t="s">
        <v>14184</v>
      </c>
      <c r="C4724" t="str">
        <f>CONCATENATE(A4724,", ",B4724)</f>
        <v xml:space="preserve">argument, </v>
      </c>
    </row>
    <row r="4725" spans="1:4" x14ac:dyDescent="0.2">
      <c r="B4725" s="4" t="s">
        <v>14184</v>
      </c>
      <c r="C4725" t="str">
        <f>CONCATENATE(A4725,", ",B4725)</f>
        <v xml:space="preserve">, </v>
      </c>
      <c r="D4725" t="s">
        <v>23253</v>
      </c>
    </row>
    <row r="4726" spans="1:4" hidden="1" x14ac:dyDescent="0.2">
      <c r="A4726" t="s">
        <v>10924</v>
      </c>
      <c r="B4726" s="4" t="s">
        <v>14184</v>
      </c>
      <c r="C4726" t="str">
        <f>CONCATENATE(A4726,", ",B4726)</f>
        <v xml:space="preserve">gang, </v>
      </c>
    </row>
    <row r="4727" spans="1:4" hidden="1" x14ac:dyDescent="0.2">
      <c r="A4727" t="s">
        <v>12039</v>
      </c>
      <c r="B4727" s="4" t="s">
        <v>14184</v>
      </c>
      <c r="C4727" t="str">
        <f>CONCATENATE(A4727,", ",B4727)</f>
        <v xml:space="preserve">mental, </v>
      </c>
    </row>
    <row r="4728" spans="1:4" hidden="1" x14ac:dyDescent="0.2">
      <c r="A4728" t="s">
        <v>5745</v>
      </c>
      <c r="B4728" s="4" t="s">
        <v>14184</v>
      </c>
      <c r="C4728" t="str">
        <f>CONCATENATE(A4728,", ",B4728)</f>
        <v xml:space="preserve">argument trivial, </v>
      </c>
    </row>
    <row r="4729" spans="1:4" hidden="1" x14ac:dyDescent="0.2">
      <c r="A4729" t="s">
        <v>8409</v>
      </c>
      <c r="B4729" s="4" t="s">
        <v>14184</v>
      </c>
      <c r="C4729" t="str">
        <f>CONCATENATE(A4729,", ",B4729)</f>
        <v xml:space="preserve">gay, </v>
      </c>
    </row>
    <row r="4730" spans="1:4" hidden="1" x14ac:dyDescent="0.2">
      <c r="A4730" t="s">
        <v>6311</v>
      </c>
      <c r="B4730" s="4" t="s">
        <v>14184</v>
      </c>
      <c r="C4730" t="str">
        <f>CONCATENATE(A4730,", ",B4730)</f>
        <v xml:space="preserve">gang hells ang, </v>
      </c>
    </row>
    <row r="4731" spans="1:4" hidden="1" x14ac:dyDescent="0.2">
      <c r="A4731" t="s">
        <v>6311</v>
      </c>
      <c r="B4731" s="4" t="s">
        <v>14184</v>
      </c>
      <c r="C4731" t="str">
        <f>CONCATENATE(A4731,", ",B4731)</f>
        <v xml:space="preserve">gang hells ang, </v>
      </c>
    </row>
    <row r="4732" spans="1:4" hidden="1" x14ac:dyDescent="0.2">
      <c r="A4732" t="s">
        <v>11908</v>
      </c>
      <c r="B4732" s="4" t="s">
        <v>14184</v>
      </c>
      <c r="C4732" t="str">
        <f>CONCATENATE(A4732,", ",B4732)</f>
        <v xml:space="preserve">fight, </v>
      </c>
    </row>
    <row r="4733" spans="1:4" hidden="1" x14ac:dyDescent="0.2">
      <c r="A4733" t="s">
        <v>5609</v>
      </c>
      <c r="B4733" s="4" t="s">
        <v>14184</v>
      </c>
      <c r="C4733" t="str">
        <f>CONCATENATE(A4733,", ",B4733)</f>
        <v xml:space="preserve">argu narcotics, </v>
      </c>
    </row>
    <row r="4734" spans="1:4" hidden="1" x14ac:dyDescent="0.2">
      <c r="A4734" t="s">
        <v>6169</v>
      </c>
      <c r="B4734" s="4" t="s">
        <v>14184</v>
      </c>
      <c r="C4734" t="str">
        <f>CONCATENATE(A4734,", ",B4734)</f>
        <v xml:space="preserve">narcotics?, </v>
      </c>
    </row>
    <row r="4735" spans="1:4" hidden="1" x14ac:dyDescent="0.2">
      <c r="A4735" t="s">
        <v>8430</v>
      </c>
      <c r="B4735" s="4" t="s">
        <v>14184</v>
      </c>
      <c r="C4735" t="str">
        <f>CONCATENATE(A4735,", ",B4735)</f>
        <v xml:space="preserve">argu trivial, </v>
      </c>
    </row>
    <row r="4736" spans="1:4" x14ac:dyDescent="0.2">
      <c r="B4736" s="4" t="s">
        <v>14184</v>
      </c>
      <c r="C4736" t="str">
        <f>CONCATENATE(A4736,", ",B4736)</f>
        <v xml:space="preserve">, </v>
      </c>
      <c r="D4736" t="s">
        <v>23253</v>
      </c>
    </row>
    <row r="4737" spans="1:4" hidden="1" x14ac:dyDescent="0.2">
      <c r="A4737" t="s">
        <v>6316</v>
      </c>
      <c r="B4737" s="4" t="s">
        <v>14184</v>
      </c>
      <c r="C4737" t="str">
        <f>CONCATENATE(A4737,", ",B4737)</f>
        <v xml:space="preserve">sex triagle, </v>
      </c>
    </row>
    <row r="4738" spans="1:4" x14ac:dyDescent="0.2">
      <c r="B4738" s="4" t="s">
        <v>14184</v>
      </c>
      <c r="C4738" t="str">
        <f>CONCATENATE(A4738,", ",B4738)</f>
        <v xml:space="preserve">, </v>
      </c>
      <c r="D4738" t="s">
        <v>23253</v>
      </c>
    </row>
    <row r="4739" spans="1:4" x14ac:dyDescent="0.2">
      <c r="B4739" s="4" t="s">
        <v>14184</v>
      </c>
      <c r="C4739" t="str">
        <f>CONCATENATE(A4739,", ",B4739)</f>
        <v xml:space="preserve">, </v>
      </c>
      <c r="D4739" t="s">
        <v>23253</v>
      </c>
    </row>
    <row r="4740" spans="1:4" hidden="1" x14ac:dyDescent="0.2">
      <c r="A4740" t="s">
        <v>11644</v>
      </c>
      <c r="B4740" s="4" t="s">
        <v>14184</v>
      </c>
      <c r="C4740" t="str">
        <f>CONCATENATE(A4740,", ",B4740)</f>
        <v xml:space="preserve">revenge, </v>
      </c>
    </row>
    <row r="4741" spans="1:4" x14ac:dyDescent="0.2">
      <c r="B4741" s="4" t="s">
        <v>14184</v>
      </c>
      <c r="C4741" t="str">
        <f>CONCATENATE(A4741,", ",B4741)</f>
        <v xml:space="preserve">, </v>
      </c>
      <c r="D4741" t="s">
        <v>23253</v>
      </c>
    </row>
    <row r="4742" spans="1:4" hidden="1" x14ac:dyDescent="0.2">
      <c r="A4742" t="s">
        <v>10232</v>
      </c>
      <c r="B4742" s="4" t="s">
        <v>14184</v>
      </c>
      <c r="C4742" t="str">
        <f>CONCATENATE(A4742,", ",B4742)</f>
        <v xml:space="preserve">argument, </v>
      </c>
    </row>
    <row r="4743" spans="1:4" hidden="1" x14ac:dyDescent="0.2">
      <c r="A4743" t="s">
        <v>8853</v>
      </c>
      <c r="B4743" s="4" t="s">
        <v>14184</v>
      </c>
      <c r="C4743" t="str">
        <f>CONCATENATE(A4743,", ",B4743)</f>
        <v xml:space="preserve">sex triangle, </v>
      </c>
    </row>
    <row r="4744" spans="1:4" x14ac:dyDescent="0.2">
      <c r="B4744" s="4" t="s">
        <v>14184</v>
      </c>
      <c r="C4744" t="str">
        <f>CONCATENATE(A4744,", ",B4744)</f>
        <v xml:space="preserve">, </v>
      </c>
      <c r="D4744" t="s">
        <v>23253</v>
      </c>
    </row>
    <row r="4745" spans="1:4" hidden="1" x14ac:dyDescent="0.2">
      <c r="A4745" t="s">
        <v>6326</v>
      </c>
      <c r="B4745" s="4" t="s">
        <v>14184</v>
      </c>
      <c r="C4745" t="str">
        <f>CONCATENATE(A4745,", ",B4745)</f>
        <v xml:space="preserve">Narcotics?, </v>
      </c>
    </row>
    <row r="4746" spans="1:4" hidden="1" x14ac:dyDescent="0.2">
      <c r="A4746" t="s">
        <v>6328</v>
      </c>
      <c r="B4746" s="4" t="s">
        <v>14184</v>
      </c>
      <c r="C4746" t="str">
        <f>CONCATENATE(A4746,", ",B4746)</f>
        <v xml:space="preserve">argu continueing, </v>
      </c>
    </row>
    <row r="4747" spans="1:4" hidden="1" x14ac:dyDescent="0.2">
      <c r="A4747" t="s">
        <v>11644</v>
      </c>
      <c r="B4747" s="4" t="s">
        <v>14184</v>
      </c>
      <c r="C4747" t="str">
        <f>CONCATENATE(A4747,", ",B4747)</f>
        <v xml:space="preserve">revenge, </v>
      </c>
    </row>
    <row r="4748" spans="1:4" hidden="1" x14ac:dyDescent="0.2">
      <c r="A4748" t="s">
        <v>11644</v>
      </c>
      <c r="B4748" s="4" t="s">
        <v>14184</v>
      </c>
      <c r="C4748" t="str">
        <f>CONCATENATE(A4748,", ",B4748)</f>
        <v xml:space="preserve">revenge, </v>
      </c>
    </row>
    <row r="4749" spans="1:4" hidden="1" x14ac:dyDescent="0.2">
      <c r="A4749" t="s">
        <v>11644</v>
      </c>
      <c r="B4749" s="4" t="s">
        <v>14184</v>
      </c>
      <c r="C4749" t="str">
        <f>CONCATENATE(A4749,", ",B4749)</f>
        <v xml:space="preserve">revenge, </v>
      </c>
    </row>
    <row r="4750" spans="1:4" hidden="1" x14ac:dyDescent="0.2">
      <c r="A4750" t="s">
        <v>11644</v>
      </c>
      <c r="B4750" s="4" t="s">
        <v>14184</v>
      </c>
      <c r="C4750" t="str">
        <f>CONCATENATE(A4750,", ",B4750)</f>
        <v xml:space="preserve">revenge, </v>
      </c>
    </row>
    <row r="4751" spans="1:4" x14ac:dyDescent="0.2">
      <c r="B4751" s="4" t="s">
        <v>14184</v>
      </c>
      <c r="C4751" t="str">
        <f>CONCATENATE(A4751,", ",B4751)</f>
        <v xml:space="preserve">, </v>
      </c>
      <c r="D4751" t="s">
        <v>23253</v>
      </c>
    </row>
    <row r="4752" spans="1:4" hidden="1" x14ac:dyDescent="0.2">
      <c r="A4752" t="s">
        <v>11908</v>
      </c>
      <c r="B4752" s="4" t="s">
        <v>14184</v>
      </c>
      <c r="C4752" t="str">
        <f>CONCATENATE(A4752,", ",B4752)</f>
        <v xml:space="preserve">fight, </v>
      </c>
    </row>
    <row r="4753" spans="1:4" hidden="1" x14ac:dyDescent="0.2">
      <c r="A4753" t="s">
        <v>8623</v>
      </c>
      <c r="B4753" s="4" t="s">
        <v>14184</v>
      </c>
      <c r="C4753" t="str">
        <f>CONCATENATE(A4753,", ",B4753)</f>
        <v xml:space="preserve">argu family, </v>
      </c>
    </row>
    <row r="4754" spans="1:4" hidden="1" x14ac:dyDescent="0.2">
      <c r="A4754" t="s">
        <v>12039</v>
      </c>
      <c r="B4754" s="4" t="s">
        <v>14184</v>
      </c>
      <c r="C4754" t="str">
        <f>CONCATENATE(A4754,", ",B4754)</f>
        <v xml:space="preserve">mental, </v>
      </c>
    </row>
    <row r="4755" spans="1:4" hidden="1" x14ac:dyDescent="0.2">
      <c r="A4755" t="s">
        <v>6334</v>
      </c>
      <c r="B4755" s="4" t="s">
        <v>14184</v>
      </c>
      <c r="C4755" t="str">
        <f>CONCATENATE(A4755,", ",B4755)</f>
        <v xml:space="preserve">rob?burg residen, </v>
      </c>
    </row>
    <row r="4756" spans="1:4" hidden="1" x14ac:dyDescent="0.2">
      <c r="A4756" t="s">
        <v>6335</v>
      </c>
      <c r="B4756" s="4" t="s">
        <v>7673</v>
      </c>
      <c r="C4756" t="str">
        <f>CONCATENATE(A4756,", ",B4756)</f>
        <v>playin wi gun, 2nd degree</v>
      </c>
    </row>
    <row r="4757" spans="1:4" hidden="1" x14ac:dyDescent="0.2">
      <c r="A4757" t="s">
        <v>8430</v>
      </c>
      <c r="B4757" s="4" t="s">
        <v>14184</v>
      </c>
      <c r="C4757" t="str">
        <f>CONCATENATE(A4757,", ",B4757)</f>
        <v xml:space="preserve">argu trivial, </v>
      </c>
    </row>
    <row r="4758" spans="1:4" hidden="1" x14ac:dyDescent="0.2">
      <c r="A4758" t="s">
        <v>8434</v>
      </c>
      <c r="B4758" s="4" t="s">
        <v>14184</v>
      </c>
      <c r="C4758" t="str">
        <f>CONCATENATE(A4758,", ",B4758)</f>
        <v xml:space="preserve">argu, </v>
      </c>
    </row>
    <row r="4759" spans="1:4" hidden="1" x14ac:dyDescent="0.2">
      <c r="A4759" t="s">
        <v>6339</v>
      </c>
      <c r="B4759" s="4" t="s">
        <v>14184</v>
      </c>
      <c r="C4759" t="str">
        <f>CONCATENATE(A4759,", ",B4759)</f>
        <v xml:space="preserve">argu feud, </v>
      </c>
    </row>
    <row r="4760" spans="1:4" hidden="1" x14ac:dyDescent="0.2">
      <c r="A4760" t="s">
        <v>11830</v>
      </c>
      <c r="B4760" s="4" t="s">
        <v>12039</v>
      </c>
      <c r="C4760" t="str">
        <f>CONCATENATE(A4760,", ",B4760)</f>
        <v>sus 801, mental</v>
      </c>
    </row>
    <row r="4761" spans="1:4" hidden="1" x14ac:dyDescent="0.2">
      <c r="A4761" t="s">
        <v>8733</v>
      </c>
      <c r="B4761" s="4" t="s">
        <v>14184</v>
      </c>
      <c r="C4761" t="str">
        <f>CONCATENATE(A4761,", ",B4761)</f>
        <v xml:space="preserve">sex prost, </v>
      </c>
    </row>
    <row r="4762" spans="1:4" x14ac:dyDescent="0.2">
      <c r="B4762" s="4" t="s">
        <v>14184</v>
      </c>
      <c r="C4762" t="str">
        <f>CONCATENATE(A4762,", ",B4762)</f>
        <v xml:space="preserve">, </v>
      </c>
      <c r="D4762" t="s">
        <v>23253</v>
      </c>
    </row>
    <row r="4763" spans="1:4" hidden="1" x14ac:dyDescent="0.2">
      <c r="A4763" t="s">
        <v>8623</v>
      </c>
      <c r="B4763" s="4" t="s">
        <v>14184</v>
      </c>
      <c r="C4763" t="str">
        <f>CONCATENATE(A4763,", ",B4763)</f>
        <v xml:space="preserve">argu family, </v>
      </c>
    </row>
    <row r="4764" spans="1:4" x14ac:dyDescent="0.2">
      <c r="B4764" s="4" t="s">
        <v>14184</v>
      </c>
      <c r="C4764" t="str">
        <f>CONCATENATE(A4764,", ",B4764)</f>
        <v xml:space="preserve">, </v>
      </c>
      <c r="D4764" t="s">
        <v>23253</v>
      </c>
    </row>
    <row r="4765" spans="1:4" x14ac:dyDescent="0.2">
      <c r="B4765" s="4" t="s">
        <v>14184</v>
      </c>
      <c r="C4765" t="str">
        <f>CONCATENATE(A4765,", ",B4765)</f>
        <v xml:space="preserve">, </v>
      </c>
      <c r="D4765" t="s">
        <v>23253</v>
      </c>
    </row>
    <row r="4766" spans="1:4" x14ac:dyDescent="0.2">
      <c r="B4766" s="4" t="s">
        <v>14184</v>
      </c>
      <c r="C4766" t="str">
        <f>CONCATENATE(A4766,", ",B4766)</f>
        <v xml:space="preserve">, </v>
      </c>
      <c r="D4766" t="s">
        <v>23253</v>
      </c>
    </row>
    <row r="4767" spans="1:4" x14ac:dyDescent="0.2">
      <c r="B4767" s="4" t="s">
        <v>14184</v>
      </c>
      <c r="C4767" t="str">
        <f>CONCATENATE(A4767,", ",B4767)</f>
        <v xml:space="preserve">, </v>
      </c>
      <c r="D4767" t="s">
        <v>23253</v>
      </c>
    </row>
    <row r="4768" spans="1:4" x14ac:dyDescent="0.2">
      <c r="B4768" s="4" t="s">
        <v>14184</v>
      </c>
      <c r="C4768" t="str">
        <f>CONCATENATE(A4768,", ",B4768)</f>
        <v xml:space="preserve">, </v>
      </c>
      <c r="D4768" t="s">
        <v>23253</v>
      </c>
    </row>
    <row r="4769" spans="1:4" x14ac:dyDescent="0.2">
      <c r="B4769" s="4" t="s">
        <v>14184</v>
      </c>
      <c r="C4769" t="str">
        <f>CONCATENATE(A4769,", ",B4769)</f>
        <v xml:space="preserve">, </v>
      </c>
      <c r="D4769" t="s">
        <v>23253</v>
      </c>
    </row>
    <row r="4770" spans="1:4" hidden="1" x14ac:dyDescent="0.2">
      <c r="A4770" t="s">
        <v>8623</v>
      </c>
      <c r="B4770" s="4" t="s">
        <v>14184</v>
      </c>
      <c r="C4770" t="str">
        <f>CONCATENATE(A4770,", ",B4770)</f>
        <v xml:space="preserve">argu family, </v>
      </c>
    </row>
    <row r="4771" spans="1:4" hidden="1" x14ac:dyDescent="0.2">
      <c r="A4771" t="s">
        <v>10232</v>
      </c>
      <c r="B4771" s="4" t="s">
        <v>14184</v>
      </c>
      <c r="C4771" t="str">
        <f>CONCATENATE(A4771,", ",B4771)</f>
        <v xml:space="preserve">argument, </v>
      </c>
    </row>
    <row r="4772" spans="1:4" hidden="1" x14ac:dyDescent="0.2">
      <c r="A4772" t="s">
        <v>8688</v>
      </c>
      <c r="B4772" s="4" t="s">
        <v>14184</v>
      </c>
      <c r="C4772" t="str">
        <f>CONCATENATE(A4772,", ",B4772)</f>
        <v xml:space="preserve">argu alcohol, </v>
      </c>
    </row>
    <row r="4773" spans="1:4" hidden="1" x14ac:dyDescent="0.2">
      <c r="A4773" t="s">
        <v>10232</v>
      </c>
      <c r="B4773" s="4" t="s">
        <v>14184</v>
      </c>
      <c r="C4773" t="str">
        <f>CONCATENATE(A4773,", ",B4773)</f>
        <v xml:space="preserve">argument, </v>
      </c>
    </row>
    <row r="4774" spans="1:4" hidden="1" x14ac:dyDescent="0.2">
      <c r="A4774" t="s">
        <v>10232</v>
      </c>
      <c r="B4774" s="4" t="s">
        <v>14184</v>
      </c>
      <c r="C4774" t="str">
        <f>CONCATENATE(A4774,", ",B4774)</f>
        <v xml:space="preserve">argument, </v>
      </c>
    </row>
    <row r="4775" spans="1:4" hidden="1" x14ac:dyDescent="0.2">
      <c r="A4775" t="s">
        <v>8430</v>
      </c>
      <c r="B4775" s="4" t="s">
        <v>14184</v>
      </c>
      <c r="C4775" t="str">
        <f>CONCATENATE(A4775,", ",B4775)</f>
        <v xml:space="preserve">argu trivial, </v>
      </c>
    </row>
    <row r="4776" spans="1:4" x14ac:dyDescent="0.2">
      <c r="B4776" s="4" t="s">
        <v>14184</v>
      </c>
      <c r="C4776" t="str">
        <f>CONCATENATE(A4776,", ",B4776)</f>
        <v xml:space="preserve">, </v>
      </c>
      <c r="D4776" t="s">
        <v>23253</v>
      </c>
    </row>
    <row r="4777" spans="1:4" hidden="1" x14ac:dyDescent="0.2">
      <c r="A4777" t="s">
        <v>6356</v>
      </c>
      <c r="B4777" s="4" t="s">
        <v>14184</v>
      </c>
      <c r="C4777" t="str">
        <f>CONCATENATE(A4777,", ",B4777)</f>
        <v xml:space="preserve">narcortics, </v>
      </c>
    </row>
    <row r="4778" spans="1:4" hidden="1" x14ac:dyDescent="0.2">
      <c r="A4778" t="s">
        <v>8430</v>
      </c>
      <c r="B4778" s="4" t="s">
        <v>14184</v>
      </c>
      <c r="C4778" t="str">
        <f>CONCATENATE(A4778,", ",B4778)</f>
        <v xml:space="preserve">argu trivial, </v>
      </c>
    </row>
    <row r="4779" spans="1:4" x14ac:dyDescent="0.2">
      <c r="B4779" s="4" t="s">
        <v>14184</v>
      </c>
      <c r="C4779" t="str">
        <f>CONCATENATE(A4779,", ",B4779)</f>
        <v xml:space="preserve">, </v>
      </c>
      <c r="D4779" t="s">
        <v>23253</v>
      </c>
    </row>
    <row r="4780" spans="1:4" x14ac:dyDescent="0.2">
      <c r="B4780" s="4" t="s">
        <v>14184</v>
      </c>
      <c r="C4780" t="str">
        <f>CONCATENATE(A4780,", ",B4780)</f>
        <v xml:space="preserve">, </v>
      </c>
      <c r="D4780" t="s">
        <v>23253</v>
      </c>
    </row>
    <row r="4781" spans="1:4" x14ac:dyDescent="0.2">
      <c r="B4781" s="4" t="s">
        <v>14184</v>
      </c>
      <c r="C4781" t="str">
        <f>CONCATENATE(A4781,", ",B4781)</f>
        <v xml:space="preserve">, </v>
      </c>
      <c r="D4781" t="s">
        <v>23253</v>
      </c>
    </row>
    <row r="4782" spans="1:4" hidden="1" x14ac:dyDescent="0.2">
      <c r="A4782" t="s">
        <v>9157</v>
      </c>
      <c r="B4782" s="4" t="s">
        <v>14184</v>
      </c>
      <c r="C4782" t="str">
        <f>CONCATENATE(A4782,", ",B4782)</f>
        <v xml:space="preserve">drugs, </v>
      </c>
    </row>
    <row r="4783" spans="1:4" x14ac:dyDescent="0.2">
      <c r="B4783" s="4" t="s">
        <v>14184</v>
      </c>
      <c r="C4783" t="str">
        <f>CONCATENATE(A4783,", ",B4783)</f>
        <v xml:space="preserve">, </v>
      </c>
      <c r="D4783" t="s">
        <v>23253</v>
      </c>
    </row>
    <row r="4784" spans="1:4" hidden="1" x14ac:dyDescent="0.2">
      <c r="A4784" t="s">
        <v>10232</v>
      </c>
      <c r="B4784" s="4" t="s">
        <v>14184</v>
      </c>
      <c r="C4784" t="str">
        <f>CONCATENATE(A4784,", ",B4784)</f>
        <v xml:space="preserve">argument, </v>
      </c>
    </row>
    <row r="4785" spans="1:4" hidden="1" x14ac:dyDescent="0.2">
      <c r="A4785" t="s">
        <v>10232</v>
      </c>
      <c r="B4785" s="4" t="s">
        <v>14184</v>
      </c>
      <c r="C4785" t="str">
        <f>CONCATENATE(A4785,", ",B4785)</f>
        <v xml:space="preserve">argument, </v>
      </c>
    </row>
    <row r="4786" spans="1:4" x14ac:dyDescent="0.2">
      <c r="B4786" s="4" t="s">
        <v>14184</v>
      </c>
      <c r="C4786" t="str">
        <f>CONCATENATE(A4786,", ",B4786)</f>
        <v xml:space="preserve">, </v>
      </c>
      <c r="D4786" t="s">
        <v>23253</v>
      </c>
    </row>
    <row r="4787" spans="1:4" x14ac:dyDescent="0.2">
      <c r="B4787" s="4" t="s">
        <v>14184</v>
      </c>
      <c r="C4787" t="str">
        <f>CONCATENATE(A4787,", ",B4787)</f>
        <v xml:space="preserve">, </v>
      </c>
      <c r="D4787" t="s">
        <v>23253</v>
      </c>
    </row>
    <row r="4788" spans="1:4" x14ac:dyDescent="0.2">
      <c r="B4788" s="4" t="s">
        <v>14184</v>
      </c>
      <c r="C4788" t="str">
        <f>CONCATENATE(A4788,", ",B4788)</f>
        <v xml:space="preserve">, </v>
      </c>
      <c r="D4788" t="s">
        <v>23253</v>
      </c>
    </row>
    <row r="4789" spans="1:4" hidden="1" x14ac:dyDescent="0.2">
      <c r="A4789" t="s">
        <v>10232</v>
      </c>
      <c r="B4789" s="4" t="s">
        <v>14184</v>
      </c>
      <c r="C4789" t="str">
        <f>CONCATENATE(A4789,", ",B4789)</f>
        <v xml:space="preserve">argument, </v>
      </c>
    </row>
    <row r="4790" spans="1:4" hidden="1" x14ac:dyDescent="0.2">
      <c r="A4790" t="s">
        <v>8450</v>
      </c>
      <c r="B4790" s="4" t="s">
        <v>14184</v>
      </c>
      <c r="C4790" t="str">
        <f>CONCATENATE(A4790,", ",B4790)</f>
        <v xml:space="preserve">narcotics, </v>
      </c>
    </row>
    <row r="4791" spans="1:4" hidden="1" x14ac:dyDescent="0.2">
      <c r="A4791" t="s">
        <v>11908</v>
      </c>
      <c r="B4791" s="4" t="s">
        <v>14184</v>
      </c>
      <c r="C4791" t="str">
        <f>CONCATENATE(A4791,", ",B4791)</f>
        <v xml:space="preserve">fight, </v>
      </c>
    </row>
    <row r="4792" spans="1:4" hidden="1" x14ac:dyDescent="0.2">
      <c r="A4792" t="s">
        <v>6221</v>
      </c>
      <c r="B4792" s="4" t="s">
        <v>14184</v>
      </c>
      <c r="C4792" t="str">
        <f>CONCATENATE(A4792,", ",B4792)</f>
        <v xml:space="preserve">assassination, </v>
      </c>
    </row>
    <row r="4793" spans="1:4" hidden="1" x14ac:dyDescent="0.2">
      <c r="A4793" t="s">
        <v>6373</v>
      </c>
      <c r="B4793" s="4" t="s">
        <v>14184</v>
      </c>
      <c r="C4793" t="str">
        <f>CONCATENATE(A4793,", ",B4793)</f>
        <v xml:space="preserve">assassination gay?, </v>
      </c>
    </row>
    <row r="4794" spans="1:4" x14ac:dyDescent="0.2">
      <c r="B4794" s="4" t="s">
        <v>14184</v>
      </c>
      <c r="C4794" t="str">
        <f>CONCATENATE(A4794,", ",B4794)</f>
        <v xml:space="preserve">, </v>
      </c>
      <c r="D4794" t="s">
        <v>23253</v>
      </c>
    </row>
    <row r="4795" spans="1:4" hidden="1" x14ac:dyDescent="0.2">
      <c r="A4795" t="s">
        <v>10232</v>
      </c>
      <c r="B4795" s="4" t="s">
        <v>14184</v>
      </c>
      <c r="C4795" t="str">
        <f>CONCATENATE(A4795,", ",B4795)</f>
        <v xml:space="preserve">argument, </v>
      </c>
    </row>
    <row r="4796" spans="1:4" x14ac:dyDescent="0.2">
      <c r="B4796" s="4" t="s">
        <v>14184</v>
      </c>
      <c r="C4796" t="str">
        <f>CONCATENATE(A4796,", ",B4796)</f>
        <v xml:space="preserve">, </v>
      </c>
      <c r="D4796" t="s">
        <v>23253</v>
      </c>
    </row>
    <row r="4797" spans="1:4" hidden="1" x14ac:dyDescent="0.2">
      <c r="A4797" t="s">
        <v>10232</v>
      </c>
      <c r="B4797" s="4" t="s">
        <v>14184</v>
      </c>
      <c r="C4797" t="str">
        <f>CONCATENATE(A4797,", ",B4797)</f>
        <v xml:space="preserve">argument, </v>
      </c>
    </row>
    <row r="4798" spans="1:4" hidden="1" x14ac:dyDescent="0.2">
      <c r="A4798" t="s">
        <v>11644</v>
      </c>
      <c r="B4798" s="4" t="s">
        <v>1104</v>
      </c>
      <c r="C4798" t="str">
        <f>CONCATENATE(A4798,", ",B4798)</f>
        <v>revenge, died 1/4/79</v>
      </c>
    </row>
    <row r="4799" spans="1:4" x14ac:dyDescent="0.2">
      <c r="B4799" s="4" t="s">
        <v>14184</v>
      </c>
      <c r="C4799" t="str">
        <f>CONCATENATE(A4799,", ",B4799)</f>
        <v xml:space="preserve">, </v>
      </c>
      <c r="D4799" t="s">
        <v>23253</v>
      </c>
    </row>
    <row r="4800" spans="1:4" hidden="1" x14ac:dyDescent="0.2">
      <c r="A4800" t="s">
        <v>6380</v>
      </c>
      <c r="B4800" s="4" t="s">
        <v>14184</v>
      </c>
      <c r="C4800" t="str">
        <f>CONCATENATE(A4800,", ",B4800)</f>
        <v xml:space="preserve">unprovoked, </v>
      </c>
    </row>
    <row r="4801" spans="1:4" x14ac:dyDescent="0.2">
      <c r="B4801" s="4" t="s">
        <v>14184</v>
      </c>
      <c r="C4801" t="str">
        <f>CONCATENATE(A4801,", ",B4801)</f>
        <v xml:space="preserve">, </v>
      </c>
      <c r="D4801" t="s">
        <v>23253</v>
      </c>
    </row>
    <row r="4802" spans="1:4" hidden="1" x14ac:dyDescent="0.2">
      <c r="A4802" t="s">
        <v>6383</v>
      </c>
      <c r="B4802" s="4" t="s">
        <v>14184</v>
      </c>
      <c r="C4802" t="str">
        <f>CONCATENATE(A4802,", ",B4802)</f>
        <v xml:space="preserve">harassment, </v>
      </c>
    </row>
    <row r="4803" spans="1:4" x14ac:dyDescent="0.2">
      <c r="B4803" s="4" t="s">
        <v>14184</v>
      </c>
      <c r="C4803" t="str">
        <f>CONCATENATE(A4803,", ",B4803)</f>
        <v xml:space="preserve">, </v>
      </c>
      <c r="D4803" t="s">
        <v>23253</v>
      </c>
    </row>
    <row r="4804" spans="1:4" x14ac:dyDescent="0.2">
      <c r="B4804" s="4" t="s">
        <v>14184</v>
      </c>
      <c r="C4804" t="str">
        <f>CONCATENATE(A4804,", ",B4804)</f>
        <v xml:space="preserve">, </v>
      </c>
      <c r="D4804" t="s">
        <v>23253</v>
      </c>
    </row>
    <row r="4805" spans="1:4" hidden="1" x14ac:dyDescent="0.2">
      <c r="A4805" t="s">
        <v>8450</v>
      </c>
      <c r="B4805" s="4" t="s">
        <v>14184</v>
      </c>
      <c r="C4805" t="str">
        <f>CONCATENATE(A4805,", ",B4805)</f>
        <v xml:space="preserve">narcotics, </v>
      </c>
    </row>
    <row r="4806" spans="1:4" x14ac:dyDescent="0.2">
      <c r="B4806" s="4" t="s">
        <v>14184</v>
      </c>
      <c r="C4806" t="str">
        <f>CONCATENATE(A4806,", ",B4806)</f>
        <v xml:space="preserve">, </v>
      </c>
      <c r="D4806" t="s">
        <v>23253</v>
      </c>
    </row>
    <row r="4807" spans="1:4" hidden="1" x14ac:dyDescent="0.2">
      <c r="A4807" t="s">
        <v>8409</v>
      </c>
      <c r="B4807" s="4" t="s">
        <v>14184</v>
      </c>
      <c r="C4807" t="str">
        <f>CONCATENATE(A4807,", ",B4807)</f>
        <v xml:space="preserve">gay, </v>
      </c>
    </row>
    <row r="4808" spans="1:4" hidden="1" x14ac:dyDescent="0.2">
      <c r="A4808" t="s">
        <v>10232</v>
      </c>
      <c r="B4808" s="4" t="s">
        <v>14184</v>
      </c>
      <c r="C4808" t="str">
        <f>CONCATENATE(A4808,", ",B4808)</f>
        <v xml:space="preserve">argument, </v>
      </c>
    </row>
    <row r="4809" spans="1:4" hidden="1" x14ac:dyDescent="0.2">
      <c r="A4809" t="s">
        <v>8450</v>
      </c>
      <c r="B4809" s="4" t="s">
        <v>14184</v>
      </c>
      <c r="C4809" t="str">
        <f>CONCATENATE(A4809,", ",B4809)</f>
        <v xml:space="preserve">narcotics, </v>
      </c>
    </row>
    <row r="4810" spans="1:4" hidden="1" x14ac:dyDescent="0.2">
      <c r="A4810" t="s">
        <v>11830</v>
      </c>
      <c r="B4810" s="4" t="s">
        <v>3543</v>
      </c>
      <c r="C4810" t="str">
        <f>CONCATENATE(A4810,", ",B4810)</f>
        <v>sus 801, parking dispute</v>
      </c>
    </row>
    <row r="4811" spans="1:4" hidden="1" x14ac:dyDescent="0.2">
      <c r="A4811" t="s">
        <v>8450</v>
      </c>
      <c r="B4811" s="4" t="s">
        <v>14184</v>
      </c>
      <c r="C4811" t="str">
        <f>CONCATENATE(A4811,", ",B4811)</f>
        <v xml:space="preserve">narcotics, </v>
      </c>
    </row>
    <row r="4812" spans="1:4" hidden="1" x14ac:dyDescent="0.2">
      <c r="A4812" t="s">
        <v>10232</v>
      </c>
      <c r="B4812" s="4" t="s">
        <v>14184</v>
      </c>
      <c r="C4812" t="str">
        <f>CONCATENATE(A4812,", ",B4812)</f>
        <v xml:space="preserve">argument, </v>
      </c>
    </row>
    <row r="4813" spans="1:4" hidden="1" x14ac:dyDescent="0.2">
      <c r="A4813" t="s">
        <v>11644</v>
      </c>
      <c r="B4813" s="4" t="s">
        <v>14184</v>
      </c>
      <c r="C4813" t="str">
        <f>CONCATENATE(A4813,", ",B4813)</f>
        <v xml:space="preserve">revenge, </v>
      </c>
    </row>
    <row r="4814" spans="1:4" hidden="1" x14ac:dyDescent="0.2">
      <c r="A4814" t="s">
        <v>8450</v>
      </c>
      <c r="B4814" s="4" t="s">
        <v>14184</v>
      </c>
      <c r="C4814" t="str">
        <f>CONCATENATE(A4814,", ",B4814)</f>
        <v xml:space="preserve">narcotics, </v>
      </c>
    </row>
    <row r="4815" spans="1:4" x14ac:dyDescent="0.2">
      <c r="B4815" s="4" t="s">
        <v>14184</v>
      </c>
      <c r="C4815" t="str">
        <f>CONCATENATE(A4815,", ",B4815)</f>
        <v xml:space="preserve">, </v>
      </c>
      <c r="D4815" t="s">
        <v>23253</v>
      </c>
    </row>
    <row r="4816" spans="1:4" hidden="1" x14ac:dyDescent="0.2">
      <c r="A4816" t="s">
        <v>6396</v>
      </c>
      <c r="B4816" s="4" t="s">
        <v>14184</v>
      </c>
      <c r="C4816" t="str">
        <f>CONCATENATE(A4816,", ",B4816)</f>
        <v xml:space="preserve">inside acquaint, </v>
      </c>
    </row>
    <row r="4817" spans="1:4" hidden="1" x14ac:dyDescent="0.2">
      <c r="A4817" t="s">
        <v>11644</v>
      </c>
      <c r="B4817" s="4" t="s">
        <v>14184</v>
      </c>
      <c r="C4817" t="str">
        <f>CONCATENATE(A4817,", ",B4817)</f>
        <v xml:space="preserve">revenge, </v>
      </c>
    </row>
    <row r="4818" spans="1:4" hidden="1" x14ac:dyDescent="0.2">
      <c r="A4818" t="s">
        <v>9399</v>
      </c>
      <c r="B4818" s="4" t="s">
        <v>14184</v>
      </c>
      <c r="C4818" t="str">
        <f>CONCATENATE(A4818,", ",B4818)</f>
        <v xml:space="preserve">dismembered, </v>
      </c>
    </row>
    <row r="4819" spans="1:4" hidden="1" x14ac:dyDescent="0.2">
      <c r="A4819" t="s">
        <v>11644</v>
      </c>
      <c r="B4819" s="4" t="s">
        <v>14184</v>
      </c>
      <c r="C4819" t="str">
        <f>CONCATENATE(A4819,", ",B4819)</f>
        <v xml:space="preserve">revenge, </v>
      </c>
    </row>
    <row r="4820" spans="1:4" x14ac:dyDescent="0.2">
      <c r="B4820" s="4" t="s">
        <v>14184</v>
      </c>
      <c r="C4820" t="str">
        <f>CONCATENATE(A4820,", ",B4820)</f>
        <v xml:space="preserve">, </v>
      </c>
      <c r="D4820" t="s">
        <v>23253</v>
      </c>
    </row>
    <row r="4821" spans="1:4" hidden="1" x14ac:dyDescent="0.2">
      <c r="A4821" t="s">
        <v>8623</v>
      </c>
      <c r="B4821" s="4" t="s">
        <v>1106</v>
      </c>
      <c r="C4821" t="str">
        <f>CONCATENATE(A4821,", ",B4821)</f>
        <v>argu family, excusable</v>
      </c>
    </row>
    <row r="4822" spans="1:4" x14ac:dyDescent="0.2">
      <c r="B4822" s="4" t="s">
        <v>14184</v>
      </c>
      <c r="C4822" t="str">
        <f>CONCATENATE(A4822,", ",B4822)</f>
        <v xml:space="preserve">, </v>
      </c>
      <c r="D4822" t="s">
        <v>23253</v>
      </c>
    </row>
    <row r="4823" spans="1:4" hidden="1" x14ac:dyDescent="0.2">
      <c r="A4823" t="s">
        <v>8450</v>
      </c>
      <c r="B4823" s="4" t="s">
        <v>14184</v>
      </c>
      <c r="C4823" t="str">
        <f>CONCATENATE(A4823,", ",B4823)</f>
        <v xml:space="preserve">narcotics, </v>
      </c>
    </row>
    <row r="4824" spans="1:4" hidden="1" x14ac:dyDescent="0.2">
      <c r="A4824" t="s">
        <v>8450</v>
      </c>
      <c r="B4824" s="4" t="s">
        <v>14184</v>
      </c>
      <c r="C4824" t="str">
        <f>CONCATENATE(A4824,", ",B4824)</f>
        <v xml:space="preserve">narcotics, </v>
      </c>
    </row>
    <row r="4825" spans="1:4" hidden="1" x14ac:dyDescent="0.2">
      <c r="A4825" t="s">
        <v>8450</v>
      </c>
      <c r="B4825" s="4" t="s">
        <v>14184</v>
      </c>
      <c r="C4825" t="str">
        <f>CONCATENATE(A4825,", ",B4825)</f>
        <v xml:space="preserve">narcotics, </v>
      </c>
    </row>
    <row r="4826" spans="1:4" hidden="1" x14ac:dyDescent="0.2">
      <c r="A4826" t="s">
        <v>6405</v>
      </c>
      <c r="B4826" s="4" t="s">
        <v>14184</v>
      </c>
      <c r="C4826" t="str">
        <f>CONCATENATE(A4826,", ",B4826)</f>
        <v xml:space="preserve">unprovoked ass, </v>
      </c>
    </row>
    <row r="4827" spans="1:4" hidden="1" x14ac:dyDescent="0.2">
      <c r="A4827" t="s">
        <v>10232</v>
      </c>
      <c r="B4827" s="4" t="s">
        <v>14184</v>
      </c>
      <c r="C4827" t="str">
        <f>CONCATENATE(A4827,", ",B4827)</f>
        <v xml:space="preserve">argument, </v>
      </c>
    </row>
    <row r="4828" spans="1:4" hidden="1" x14ac:dyDescent="0.2">
      <c r="A4828" t="s">
        <v>12039</v>
      </c>
      <c r="B4828" s="4" t="s">
        <v>14184</v>
      </c>
      <c r="C4828" t="str">
        <f>CONCATENATE(A4828,", ",B4828)</f>
        <v xml:space="preserve">mental, </v>
      </c>
    </row>
    <row r="4829" spans="1:4" hidden="1" x14ac:dyDescent="0.2">
      <c r="A4829" t="s">
        <v>6409</v>
      </c>
      <c r="B4829" s="4" t="s">
        <v>14184</v>
      </c>
      <c r="C4829" t="str">
        <f>CONCATENATE(A4829,", ",B4829)</f>
        <v xml:space="preserve">robb? burg apt, </v>
      </c>
    </row>
    <row r="4830" spans="1:4" hidden="1" x14ac:dyDescent="0.2">
      <c r="A4830" t="s">
        <v>10232</v>
      </c>
      <c r="B4830" s="4" t="s">
        <v>14184</v>
      </c>
      <c r="C4830" t="str">
        <f>CONCATENATE(A4830,", ",B4830)</f>
        <v xml:space="preserve">argument, </v>
      </c>
    </row>
    <row r="4831" spans="1:4" hidden="1" x14ac:dyDescent="0.2">
      <c r="A4831" t="s">
        <v>6412</v>
      </c>
      <c r="B4831" s="4" t="s">
        <v>14184</v>
      </c>
      <c r="C4831" t="str">
        <f>CONCATENATE(A4831,", ",B4831)</f>
        <v xml:space="preserve">narcotics robber, </v>
      </c>
    </row>
    <row r="4832" spans="1:4" hidden="1" x14ac:dyDescent="0.2">
      <c r="A4832" t="s">
        <v>10232</v>
      </c>
      <c r="B4832" s="4" t="s">
        <v>14184</v>
      </c>
      <c r="C4832" t="str">
        <f>CONCATENATE(A4832,", ",B4832)</f>
        <v xml:space="preserve">argument, </v>
      </c>
    </row>
    <row r="4833" spans="1:5" hidden="1" x14ac:dyDescent="0.2">
      <c r="A4833" t="s">
        <v>6412</v>
      </c>
      <c r="B4833" s="4" t="s">
        <v>14184</v>
      </c>
      <c r="C4833" t="str">
        <f>CONCATENATE(A4833,", ",B4833)</f>
        <v xml:space="preserve">narcotics robber, </v>
      </c>
    </row>
    <row r="4834" spans="1:5" x14ac:dyDescent="0.2">
      <c r="B4834" s="4" t="s">
        <v>14184</v>
      </c>
      <c r="C4834" t="str">
        <f>CONCATENATE(A4834,", ",B4834)</f>
        <v xml:space="preserve">, </v>
      </c>
      <c r="D4834" t="s">
        <v>23253</v>
      </c>
    </row>
    <row r="4835" spans="1:5" x14ac:dyDescent="0.2">
      <c r="B4835" s="4" t="s">
        <v>14184</v>
      </c>
      <c r="C4835" t="str">
        <f>CONCATENATE(A4835,", ",B4835)</f>
        <v xml:space="preserve">, </v>
      </c>
      <c r="D4835" t="s">
        <v>23253</v>
      </c>
    </row>
    <row r="4836" spans="1:5" hidden="1" x14ac:dyDescent="0.2">
      <c r="A4836" t="s">
        <v>6416</v>
      </c>
      <c r="B4836" s="4" t="s">
        <v>14184</v>
      </c>
      <c r="C4836" t="str">
        <f>CONCATENATE(A4836,", ",B4836)</f>
        <v xml:space="preserve">fight bar, </v>
      </c>
    </row>
    <row r="4837" spans="1:5" x14ac:dyDescent="0.2">
      <c r="B4837" s="4" t="s">
        <v>14184</v>
      </c>
      <c r="C4837" t="str">
        <f>CONCATENATE(A4837,", ",B4837)</f>
        <v xml:space="preserve">, </v>
      </c>
      <c r="D4837" t="s">
        <v>23253</v>
      </c>
    </row>
    <row r="4838" spans="1:5" x14ac:dyDescent="0.2">
      <c r="B4838" s="4" t="s">
        <v>14184</v>
      </c>
      <c r="C4838" t="str">
        <f>CONCATENATE(A4838,", ",B4838)</f>
        <v xml:space="preserve">, </v>
      </c>
      <c r="D4838" t="s">
        <v>23253</v>
      </c>
    </row>
    <row r="4839" spans="1:5" x14ac:dyDescent="0.2">
      <c r="B4839" s="4" t="s">
        <v>14184</v>
      </c>
      <c r="C4839" t="str">
        <f>CONCATENATE(A4839,", ",B4839)</f>
        <v xml:space="preserve">, </v>
      </c>
      <c r="D4839" t="s">
        <v>23253</v>
      </c>
    </row>
    <row r="4840" spans="1:5" hidden="1" x14ac:dyDescent="0.2">
      <c r="A4840" t="s">
        <v>8409</v>
      </c>
      <c r="B4840" s="4" t="s">
        <v>14184</v>
      </c>
      <c r="C4840" t="str">
        <f>CONCATENATE(A4840,", ",B4840)</f>
        <v xml:space="preserve">gay, </v>
      </c>
    </row>
    <row r="4841" spans="1:5" hidden="1" x14ac:dyDescent="0.2">
      <c r="A4841" t="s">
        <v>11908</v>
      </c>
      <c r="B4841" s="4" t="s">
        <v>14184</v>
      </c>
      <c r="C4841" t="str">
        <f>CONCATENATE(A4841,", ",B4841)</f>
        <v xml:space="preserve">fight, </v>
      </c>
    </row>
    <row r="4842" spans="1:5" x14ac:dyDescent="0.2">
      <c r="B4842" s="4" t="s">
        <v>14184</v>
      </c>
      <c r="C4842" t="str">
        <f>CONCATENATE(A4842,", ",B4842)</f>
        <v xml:space="preserve">, </v>
      </c>
      <c r="D4842" t="s">
        <v>23253</v>
      </c>
    </row>
    <row r="4843" spans="1:5" hidden="1" x14ac:dyDescent="0.2">
      <c r="A4843" t="s">
        <v>10232</v>
      </c>
      <c r="B4843" s="4" t="s">
        <v>14184</v>
      </c>
      <c r="C4843" t="str">
        <f>CONCATENATE(A4843,", ",B4843)</f>
        <v xml:space="preserve">argument, </v>
      </c>
    </row>
    <row r="4844" spans="1:5" x14ac:dyDescent="0.2">
      <c r="B4844" s="4" t="s">
        <v>14184</v>
      </c>
      <c r="C4844" t="str">
        <f>CONCATENATE(A4844,", ",B4844)</f>
        <v xml:space="preserve">, </v>
      </c>
      <c r="D4844" t="s">
        <v>23253</v>
      </c>
    </row>
    <row r="4845" spans="1:5" x14ac:dyDescent="0.2">
      <c r="B4845" s="4" t="s">
        <v>14184</v>
      </c>
      <c r="C4845" t="str">
        <f>CONCATENATE(A4845,", ",B4845)</f>
        <v xml:space="preserve">, </v>
      </c>
      <c r="D4845" t="s">
        <v>23253</v>
      </c>
    </row>
    <row r="4846" spans="1:5" hidden="1" x14ac:dyDescent="0.2">
      <c r="A4846" t="s">
        <v>10232</v>
      </c>
      <c r="B4846" s="4" t="s">
        <v>14184</v>
      </c>
      <c r="C4846" t="str">
        <f>CONCATENATE(A4846,", ",B4846)</f>
        <v xml:space="preserve">argument, </v>
      </c>
    </row>
    <row r="4847" spans="1:5" x14ac:dyDescent="0.2">
      <c r="B4847" s="4" t="s">
        <v>14184</v>
      </c>
      <c r="C4847" t="str">
        <f>CONCATENATE(A4847,", ",B4847)</f>
        <v xml:space="preserve">, </v>
      </c>
      <c r="D4847" t="s">
        <v>23253</v>
      </c>
    </row>
    <row r="4848" spans="1:5" hidden="1" x14ac:dyDescent="0.2">
      <c r="A4848" t="s">
        <v>4975</v>
      </c>
      <c r="B4848" s="4" t="s">
        <v>14184</v>
      </c>
      <c r="C4848" t="str">
        <f>CONCATENATE(A4848,", ",B4848)</f>
        <v xml:space="preserve">argu gamble, </v>
      </c>
      <c r="E4848" t="s">
        <v>23257</v>
      </c>
    </row>
    <row r="4849" spans="1:4" hidden="1" x14ac:dyDescent="0.2">
      <c r="A4849" t="s">
        <v>8450</v>
      </c>
      <c r="B4849" s="4" t="s">
        <v>14184</v>
      </c>
      <c r="C4849" t="str">
        <f>CONCATENATE(A4849,", ",B4849)</f>
        <v xml:space="preserve">narcotics, </v>
      </c>
    </row>
    <row r="4850" spans="1:4" x14ac:dyDescent="0.2">
      <c r="B4850" s="4" t="s">
        <v>14184</v>
      </c>
      <c r="C4850" t="str">
        <f>CONCATENATE(A4850,", ",B4850)</f>
        <v xml:space="preserve">, </v>
      </c>
      <c r="D4850" t="s">
        <v>23253</v>
      </c>
    </row>
    <row r="4851" spans="1:4" x14ac:dyDescent="0.2">
      <c r="B4851" s="4" t="s">
        <v>14184</v>
      </c>
      <c r="C4851" t="str">
        <f>CONCATENATE(A4851,", ",B4851)</f>
        <v xml:space="preserve">, </v>
      </c>
      <c r="D4851" t="s">
        <v>23253</v>
      </c>
    </row>
    <row r="4852" spans="1:4" x14ac:dyDescent="0.2">
      <c r="B4852" s="4" t="s">
        <v>14184</v>
      </c>
      <c r="C4852" t="str">
        <f>CONCATENATE(A4852,", ",B4852)</f>
        <v xml:space="preserve">, </v>
      </c>
      <c r="D4852" t="s">
        <v>23253</v>
      </c>
    </row>
    <row r="4853" spans="1:4" hidden="1" x14ac:dyDescent="0.2">
      <c r="A4853" t="s">
        <v>8450</v>
      </c>
      <c r="B4853" s="4" t="s">
        <v>14184</v>
      </c>
      <c r="C4853" t="str">
        <f>CONCATENATE(A4853,", ",B4853)</f>
        <v xml:space="preserve">narcotics, </v>
      </c>
    </row>
    <row r="4854" spans="1:4" hidden="1" x14ac:dyDescent="0.2">
      <c r="A4854" t="s">
        <v>8450</v>
      </c>
      <c r="B4854" s="4" t="s">
        <v>14184</v>
      </c>
      <c r="C4854" t="str">
        <f>CONCATENATE(A4854,", ",B4854)</f>
        <v xml:space="preserve">narcotics, </v>
      </c>
    </row>
    <row r="4855" spans="1:4" hidden="1" x14ac:dyDescent="0.2">
      <c r="A4855" t="s">
        <v>8450</v>
      </c>
      <c r="B4855" s="4" t="s">
        <v>14184</v>
      </c>
      <c r="C4855" t="str">
        <f>CONCATENATE(A4855,", ",B4855)</f>
        <v xml:space="preserve">narcotics, </v>
      </c>
    </row>
    <row r="4856" spans="1:4" x14ac:dyDescent="0.2">
      <c r="B4856" s="4" t="s">
        <v>14184</v>
      </c>
      <c r="C4856" t="str">
        <f>CONCATENATE(A4856,", ",B4856)</f>
        <v xml:space="preserve">, </v>
      </c>
      <c r="D4856" t="s">
        <v>23253</v>
      </c>
    </row>
    <row r="4857" spans="1:4" hidden="1" x14ac:dyDescent="0.2">
      <c r="A4857" t="s">
        <v>11644</v>
      </c>
      <c r="B4857" s="4" t="s">
        <v>14184</v>
      </c>
      <c r="C4857" t="str">
        <f>CONCATENATE(A4857,", ",B4857)</f>
        <v xml:space="preserve">revenge, </v>
      </c>
    </row>
    <row r="4858" spans="1:4" hidden="1" x14ac:dyDescent="0.2">
      <c r="A4858" t="s">
        <v>10232</v>
      </c>
      <c r="B4858" s="4" t="s">
        <v>14184</v>
      </c>
      <c r="C4858" t="str">
        <f>CONCATENATE(A4858,", ",B4858)</f>
        <v xml:space="preserve">argument, </v>
      </c>
    </row>
    <row r="4859" spans="1:4" hidden="1" x14ac:dyDescent="0.2">
      <c r="A4859" t="s">
        <v>11908</v>
      </c>
      <c r="B4859" s="4" t="s">
        <v>14184</v>
      </c>
      <c r="C4859" t="str">
        <f>CONCATENATE(A4859,", ",B4859)</f>
        <v xml:space="preserve">fight, </v>
      </c>
    </row>
    <row r="4860" spans="1:4" hidden="1" x14ac:dyDescent="0.2">
      <c r="A4860" t="s">
        <v>6440</v>
      </c>
      <c r="B4860" s="4" t="s">
        <v>14184</v>
      </c>
      <c r="C4860" t="str">
        <f>CONCATENATE(A4860,", ",B4860)</f>
        <v xml:space="preserve">prostitute, </v>
      </c>
    </row>
    <row r="4861" spans="1:4" hidden="1" x14ac:dyDescent="0.2">
      <c r="A4861" t="s">
        <v>10232</v>
      </c>
      <c r="B4861" s="4" t="s">
        <v>14184</v>
      </c>
      <c r="C4861" t="str">
        <f>CONCATENATE(A4861,", ",B4861)</f>
        <v xml:space="preserve">argument, </v>
      </c>
    </row>
    <row r="4862" spans="1:4" x14ac:dyDescent="0.2">
      <c r="B4862" s="4" t="s">
        <v>14184</v>
      </c>
      <c r="C4862" t="str">
        <f>CONCATENATE(A4862,", ",B4862)</f>
        <v xml:space="preserve">, </v>
      </c>
      <c r="D4862" t="s">
        <v>23253</v>
      </c>
    </row>
    <row r="4863" spans="1:4" x14ac:dyDescent="0.2">
      <c r="B4863" s="4" t="s">
        <v>14184</v>
      </c>
      <c r="C4863" t="str">
        <f>CONCATENATE(A4863,", ",B4863)</f>
        <v xml:space="preserve">, </v>
      </c>
      <c r="D4863" t="s">
        <v>23253</v>
      </c>
    </row>
    <row r="4864" spans="1:4" x14ac:dyDescent="0.2">
      <c r="B4864" s="4" t="s">
        <v>14184</v>
      </c>
      <c r="C4864" t="str">
        <f>CONCATENATE(A4864,", ",B4864)</f>
        <v xml:space="preserve">, </v>
      </c>
      <c r="D4864" t="s">
        <v>23253</v>
      </c>
    </row>
    <row r="4865" spans="1:4" hidden="1" x14ac:dyDescent="0.2">
      <c r="A4865" t="s">
        <v>10232</v>
      </c>
      <c r="B4865" s="4" t="s">
        <v>14184</v>
      </c>
      <c r="C4865" t="str">
        <f>CONCATENATE(A4865,", ",B4865)</f>
        <v xml:space="preserve">argument, </v>
      </c>
    </row>
    <row r="4866" spans="1:4" hidden="1" x14ac:dyDescent="0.2">
      <c r="A4866" t="s">
        <v>10232</v>
      </c>
      <c r="B4866" s="4" t="s">
        <v>14184</v>
      </c>
      <c r="C4866" t="str">
        <f>CONCATENATE(A4866,", ",B4866)</f>
        <v xml:space="preserve">argument, </v>
      </c>
    </row>
    <row r="4867" spans="1:4" hidden="1" x14ac:dyDescent="0.2">
      <c r="A4867" t="s">
        <v>8623</v>
      </c>
      <c r="B4867" s="4" t="s">
        <v>14184</v>
      </c>
      <c r="C4867" t="str">
        <f>CONCATENATE(A4867,", ",B4867)</f>
        <v xml:space="preserve">argu family, </v>
      </c>
    </row>
    <row r="4868" spans="1:4" x14ac:dyDescent="0.2">
      <c r="B4868" s="4" t="s">
        <v>14184</v>
      </c>
      <c r="C4868" t="str">
        <f>CONCATENATE(A4868,", ",B4868)</f>
        <v xml:space="preserve">, </v>
      </c>
      <c r="D4868" t="s">
        <v>23253</v>
      </c>
    </row>
    <row r="4869" spans="1:4" hidden="1" x14ac:dyDescent="0.2">
      <c r="A4869" t="s">
        <v>8450</v>
      </c>
      <c r="B4869" s="4" t="s">
        <v>14184</v>
      </c>
      <c r="C4869" t="str">
        <f>CONCATENATE(A4869,", ",B4869)</f>
        <v xml:space="preserve">narcotics, </v>
      </c>
    </row>
    <row r="4870" spans="1:4" x14ac:dyDescent="0.2">
      <c r="B4870" s="4" t="s">
        <v>14184</v>
      </c>
      <c r="C4870" t="str">
        <f>CONCATENATE(A4870,", ",B4870)</f>
        <v xml:space="preserve">, </v>
      </c>
      <c r="D4870" t="s">
        <v>23253</v>
      </c>
    </row>
    <row r="4871" spans="1:4" x14ac:dyDescent="0.2">
      <c r="B4871" s="4" t="s">
        <v>14184</v>
      </c>
      <c r="C4871" t="str">
        <f>CONCATENATE(A4871,", ",B4871)</f>
        <v xml:space="preserve">, </v>
      </c>
      <c r="D4871" t="s">
        <v>23253</v>
      </c>
    </row>
    <row r="4872" spans="1:4" hidden="1" x14ac:dyDescent="0.2">
      <c r="A4872" t="s">
        <v>4922</v>
      </c>
      <c r="B4872" s="4" t="s">
        <v>14184</v>
      </c>
      <c r="C4872" t="str">
        <f>CONCATENATE(A4872,", ",B4872)</f>
        <v xml:space="preserve">gay argu, </v>
      </c>
    </row>
    <row r="4873" spans="1:4" hidden="1" x14ac:dyDescent="0.2">
      <c r="A4873" t="s">
        <v>8409</v>
      </c>
      <c r="B4873" s="4" t="s">
        <v>14184</v>
      </c>
      <c r="C4873" t="str">
        <f>CONCATENATE(A4873,", ",B4873)</f>
        <v xml:space="preserve">gay, </v>
      </c>
    </row>
    <row r="4874" spans="1:4" hidden="1" x14ac:dyDescent="0.2">
      <c r="A4874" t="s">
        <v>4922</v>
      </c>
      <c r="B4874" s="4" t="s">
        <v>14184</v>
      </c>
      <c r="C4874" t="str">
        <f>CONCATENATE(A4874,", ",B4874)</f>
        <v xml:space="preserve">gay argu, </v>
      </c>
    </row>
    <row r="4875" spans="1:4" hidden="1" x14ac:dyDescent="0.2">
      <c r="A4875" t="s">
        <v>10232</v>
      </c>
      <c r="B4875" s="4" t="s">
        <v>14184</v>
      </c>
      <c r="C4875" t="str">
        <f>CONCATENATE(A4875,", ",B4875)</f>
        <v xml:space="preserve">argument, </v>
      </c>
    </row>
    <row r="4876" spans="1:4" hidden="1" x14ac:dyDescent="0.2">
      <c r="A4876" t="s">
        <v>12039</v>
      </c>
      <c r="B4876" s="4" t="s">
        <v>14184</v>
      </c>
      <c r="C4876" t="str">
        <f>CONCATENATE(A4876,", ",B4876)</f>
        <v xml:space="preserve">mental, </v>
      </c>
    </row>
    <row r="4877" spans="1:4" x14ac:dyDescent="0.2">
      <c r="B4877" s="4" t="s">
        <v>14184</v>
      </c>
      <c r="C4877" t="str">
        <f>CONCATENATE(A4877,", ",B4877)</f>
        <v xml:space="preserve">, </v>
      </c>
      <c r="D4877" t="s">
        <v>23253</v>
      </c>
    </row>
    <row r="4878" spans="1:4" x14ac:dyDescent="0.2">
      <c r="B4878" s="4" t="s">
        <v>14184</v>
      </c>
      <c r="C4878" t="str">
        <f>CONCATENATE(A4878,", ",B4878)</f>
        <v xml:space="preserve">, </v>
      </c>
      <c r="D4878" t="s">
        <v>23253</v>
      </c>
    </row>
    <row r="4879" spans="1:4" x14ac:dyDescent="0.2">
      <c r="B4879" s="4" t="s">
        <v>14184</v>
      </c>
      <c r="C4879" t="str">
        <f>CONCATENATE(A4879,", ",B4879)</f>
        <v xml:space="preserve">, </v>
      </c>
      <c r="D4879" t="s">
        <v>23253</v>
      </c>
    </row>
    <row r="4880" spans="1:4" hidden="1" x14ac:dyDescent="0.2">
      <c r="A4880" t="s">
        <v>10232</v>
      </c>
      <c r="B4880" s="4" t="s">
        <v>14184</v>
      </c>
      <c r="C4880" t="str">
        <f>CONCATENATE(A4880,", ",B4880)</f>
        <v xml:space="preserve">argument, </v>
      </c>
    </row>
    <row r="4881" spans="1:4" hidden="1" x14ac:dyDescent="0.2">
      <c r="A4881" t="s">
        <v>11644</v>
      </c>
      <c r="B4881" s="4" t="s">
        <v>14184</v>
      </c>
      <c r="C4881" t="str">
        <f>CONCATENATE(A4881,", ",B4881)</f>
        <v xml:space="preserve">revenge, </v>
      </c>
    </row>
    <row r="4882" spans="1:4" hidden="1" x14ac:dyDescent="0.2">
      <c r="A4882" t="s">
        <v>8623</v>
      </c>
      <c r="B4882" s="4" t="s">
        <v>14184</v>
      </c>
      <c r="C4882" t="str">
        <f>CONCATENATE(A4882,", ",B4882)</f>
        <v xml:space="preserve">argu family, </v>
      </c>
    </row>
    <row r="4883" spans="1:4" x14ac:dyDescent="0.2">
      <c r="B4883" s="4" t="s">
        <v>14184</v>
      </c>
      <c r="C4883" t="str">
        <f>CONCATENATE(A4883,", ",B4883)</f>
        <v xml:space="preserve">, </v>
      </c>
      <c r="D4883" t="s">
        <v>23253</v>
      </c>
    </row>
    <row r="4884" spans="1:4" hidden="1" x14ac:dyDescent="0.2">
      <c r="A4884" t="s">
        <v>10232</v>
      </c>
      <c r="B4884" s="4" t="s">
        <v>14184</v>
      </c>
      <c r="C4884" t="str">
        <f>CONCATENATE(A4884,", ",B4884)</f>
        <v xml:space="preserve">argument, </v>
      </c>
    </row>
    <row r="4885" spans="1:4" x14ac:dyDescent="0.2">
      <c r="B4885" s="4" t="s">
        <v>14184</v>
      </c>
      <c r="C4885" t="str">
        <f>CONCATENATE(A4885,", ",B4885)</f>
        <v xml:space="preserve">, </v>
      </c>
      <c r="D4885" t="s">
        <v>23253</v>
      </c>
    </row>
    <row r="4886" spans="1:4" hidden="1" x14ac:dyDescent="0.2">
      <c r="A4886" t="s">
        <v>10232</v>
      </c>
      <c r="B4886" s="4" t="s">
        <v>14184</v>
      </c>
      <c r="C4886" t="str">
        <f>CONCATENATE(A4886,", ",B4886)</f>
        <v xml:space="preserve">argument, </v>
      </c>
    </row>
    <row r="4887" spans="1:4" hidden="1" x14ac:dyDescent="0.2">
      <c r="A4887" t="s">
        <v>6132</v>
      </c>
      <c r="B4887" s="4" t="s">
        <v>14184</v>
      </c>
      <c r="C4887" t="str">
        <f>CONCATENATE(A4887,", ",B4887)</f>
        <v xml:space="preserve">prostitution, </v>
      </c>
    </row>
    <row r="4888" spans="1:4" hidden="1" x14ac:dyDescent="0.2">
      <c r="A4888" t="s">
        <v>8450</v>
      </c>
      <c r="B4888" s="4" t="s">
        <v>14184</v>
      </c>
      <c r="C4888" t="str">
        <f>CONCATENATE(A4888,", ",B4888)</f>
        <v xml:space="preserve">narcotics, </v>
      </c>
    </row>
    <row r="4889" spans="1:4" hidden="1" x14ac:dyDescent="0.2">
      <c r="A4889" t="s">
        <v>8450</v>
      </c>
      <c r="B4889" s="4" t="s">
        <v>14184</v>
      </c>
      <c r="C4889" t="str">
        <f>CONCATENATE(A4889,", ",B4889)</f>
        <v xml:space="preserve">narcotics, </v>
      </c>
    </row>
    <row r="4890" spans="1:4" x14ac:dyDescent="0.2">
      <c r="B4890" s="4" t="s">
        <v>14184</v>
      </c>
      <c r="C4890" t="str">
        <f>CONCATENATE(A4890,", ",B4890)</f>
        <v xml:space="preserve">, </v>
      </c>
      <c r="D4890" t="s">
        <v>23253</v>
      </c>
    </row>
    <row r="4891" spans="1:4" x14ac:dyDescent="0.2">
      <c r="B4891" s="4" t="s">
        <v>14184</v>
      </c>
      <c r="C4891" t="str">
        <f>CONCATENATE(A4891,", ",B4891)</f>
        <v xml:space="preserve">, </v>
      </c>
      <c r="D4891" t="s">
        <v>23253</v>
      </c>
    </row>
    <row r="4892" spans="1:4" hidden="1" x14ac:dyDescent="0.2">
      <c r="A4892" t="s">
        <v>6469</v>
      </c>
      <c r="B4892" s="4" t="s">
        <v>14184</v>
      </c>
      <c r="C4892" t="str">
        <f>CONCATENATE(A4892,", ",B4892)</f>
        <v xml:space="preserve"> triangle fam, </v>
      </c>
    </row>
    <row r="4893" spans="1:4" x14ac:dyDescent="0.2">
      <c r="B4893" s="4" t="s">
        <v>14184</v>
      </c>
      <c r="C4893" t="str">
        <f>CONCATENATE(A4893,", ",B4893)</f>
        <v xml:space="preserve">, </v>
      </c>
      <c r="D4893" t="s">
        <v>23253</v>
      </c>
    </row>
    <row r="4894" spans="1:4" hidden="1" x14ac:dyDescent="0.2">
      <c r="A4894" t="s">
        <v>11908</v>
      </c>
      <c r="B4894" s="4" t="s">
        <v>14184</v>
      </c>
      <c r="C4894" t="str">
        <f>CONCATENATE(A4894,", ",B4894)</f>
        <v xml:space="preserve">fight, </v>
      </c>
    </row>
    <row r="4895" spans="1:4" hidden="1" x14ac:dyDescent="0.2">
      <c r="A4895" t="s">
        <v>8692</v>
      </c>
      <c r="B4895" s="4" t="s">
        <v>14184</v>
      </c>
      <c r="C4895" t="str">
        <f>CONCATENATE(A4895,", ",B4895)</f>
        <v xml:space="preserve">argu money, </v>
      </c>
    </row>
    <row r="4896" spans="1:4" x14ac:dyDescent="0.2">
      <c r="B4896" s="4" t="s">
        <v>14184</v>
      </c>
      <c r="C4896" t="str">
        <f>CONCATENATE(A4896,", ",B4896)</f>
        <v xml:space="preserve">, </v>
      </c>
      <c r="D4896" t="s">
        <v>23253</v>
      </c>
    </row>
    <row r="4897" spans="1:4" hidden="1" x14ac:dyDescent="0.2">
      <c r="A4897" t="s">
        <v>6150</v>
      </c>
      <c r="B4897" s="4" t="s">
        <v>14184</v>
      </c>
      <c r="C4897" t="str">
        <f>CONCATENATE(A4897,", ",B4897)</f>
        <v xml:space="preserve">child abuse, </v>
      </c>
    </row>
    <row r="4898" spans="1:4" x14ac:dyDescent="0.2">
      <c r="B4898" s="4" t="s">
        <v>14184</v>
      </c>
      <c r="C4898" t="str">
        <f>CONCATENATE(A4898,", ",B4898)</f>
        <v xml:space="preserve">, </v>
      </c>
      <c r="D4898" t="s">
        <v>23253</v>
      </c>
    </row>
    <row r="4899" spans="1:4" x14ac:dyDescent="0.2">
      <c r="B4899" s="4" t="s">
        <v>14184</v>
      </c>
      <c r="C4899" t="str">
        <f>CONCATENATE(A4899,", ",B4899)</f>
        <v xml:space="preserve">, </v>
      </c>
      <c r="D4899" t="s">
        <v>23253</v>
      </c>
    </row>
    <row r="4900" spans="1:4" hidden="1" x14ac:dyDescent="0.2">
      <c r="A4900" t="s">
        <v>10232</v>
      </c>
      <c r="B4900" s="4" t="s">
        <v>14184</v>
      </c>
      <c r="C4900" t="str">
        <f>CONCATENATE(A4900,", ",B4900)</f>
        <v xml:space="preserve">argument, </v>
      </c>
    </row>
    <row r="4901" spans="1:4" hidden="1" x14ac:dyDescent="0.2">
      <c r="A4901" t="s">
        <v>8623</v>
      </c>
      <c r="B4901" s="4" t="s">
        <v>14184</v>
      </c>
      <c r="C4901" t="str">
        <f>CONCATENATE(A4901,", ",B4901)</f>
        <v xml:space="preserve">argu family, </v>
      </c>
    </row>
    <row r="4902" spans="1:4" hidden="1" x14ac:dyDescent="0.2">
      <c r="A4902" t="s">
        <v>12039</v>
      </c>
      <c r="B4902" s="4" t="s">
        <v>14184</v>
      </c>
      <c r="C4902" t="str">
        <f>CONCATENATE(A4902,", ",B4902)</f>
        <v xml:space="preserve">mental, </v>
      </c>
    </row>
    <row r="4903" spans="1:4" x14ac:dyDescent="0.2">
      <c r="B4903" s="4" t="s">
        <v>14184</v>
      </c>
      <c r="C4903" t="str">
        <f>CONCATENATE(A4903,", ",B4903)</f>
        <v xml:space="preserve">, </v>
      </c>
      <c r="D4903" t="s">
        <v>23253</v>
      </c>
    </row>
    <row r="4904" spans="1:4" x14ac:dyDescent="0.2">
      <c r="B4904" s="4" t="s">
        <v>14184</v>
      </c>
      <c r="C4904" t="str">
        <f>CONCATENATE(A4904,", ",B4904)</f>
        <v xml:space="preserve">, </v>
      </c>
      <c r="D4904" t="s">
        <v>23253</v>
      </c>
    </row>
    <row r="4905" spans="1:4" hidden="1" x14ac:dyDescent="0.2">
      <c r="A4905" t="s">
        <v>10232</v>
      </c>
      <c r="B4905" s="4" t="s">
        <v>14184</v>
      </c>
      <c r="C4905" t="str">
        <f>CONCATENATE(A4905,", ",B4905)</f>
        <v xml:space="preserve">argument, </v>
      </c>
    </row>
    <row r="4906" spans="1:4" hidden="1" x14ac:dyDescent="0.2">
      <c r="A4906" t="s">
        <v>8623</v>
      </c>
      <c r="B4906" s="4" t="s">
        <v>14184</v>
      </c>
      <c r="C4906" t="str">
        <f>CONCATENATE(A4906,", ",B4906)</f>
        <v xml:space="preserve">argu family, </v>
      </c>
    </row>
    <row r="4907" spans="1:4" x14ac:dyDescent="0.2">
      <c r="B4907" s="4" t="s">
        <v>14184</v>
      </c>
      <c r="C4907" t="str">
        <f>CONCATENATE(A4907,", ",B4907)</f>
        <v xml:space="preserve">, </v>
      </c>
      <c r="D4907" t="s">
        <v>23253</v>
      </c>
    </row>
    <row r="4908" spans="1:4" x14ac:dyDescent="0.2">
      <c r="B4908" s="4" t="s">
        <v>14184</v>
      </c>
      <c r="C4908" t="str">
        <f>CONCATENATE(A4908,", ",B4908)</f>
        <v xml:space="preserve">, </v>
      </c>
      <c r="D4908" t="s">
        <v>23253</v>
      </c>
    </row>
    <row r="4909" spans="1:4" x14ac:dyDescent="0.2">
      <c r="B4909" s="4" t="s">
        <v>14184</v>
      </c>
      <c r="C4909" t="str">
        <f>CONCATENATE(A4909,", ",B4909)</f>
        <v xml:space="preserve">, </v>
      </c>
      <c r="D4909" t="s">
        <v>23253</v>
      </c>
    </row>
    <row r="4910" spans="1:4" x14ac:dyDescent="0.2">
      <c r="B4910" s="4" t="s">
        <v>14184</v>
      </c>
      <c r="C4910" t="str">
        <f>CONCATENATE(A4910,", ",B4910)</f>
        <v xml:space="preserve">, </v>
      </c>
      <c r="D4910" t="s">
        <v>23253</v>
      </c>
    </row>
    <row r="4911" spans="1:4" hidden="1" x14ac:dyDescent="0.2">
      <c r="A4911" t="s">
        <v>6488</v>
      </c>
      <c r="B4911" s="4" t="s">
        <v>14184</v>
      </c>
      <c r="C4911" t="str">
        <f>CONCATENATE(A4911,", ",B4911)</f>
        <v xml:space="preserve">unprovok attack, </v>
      </c>
    </row>
    <row r="4912" spans="1:4" hidden="1" x14ac:dyDescent="0.2">
      <c r="A4912" t="s">
        <v>6489</v>
      </c>
      <c r="B4912" s="4" t="s">
        <v>14184</v>
      </c>
      <c r="C4912" t="str">
        <f>CONCATENATE(A4912,", ",B4912)</f>
        <v xml:space="preserve">narcotics poss, </v>
      </c>
    </row>
    <row r="4913" spans="1:4" x14ac:dyDescent="0.2">
      <c r="B4913" s="4" t="s">
        <v>14184</v>
      </c>
      <c r="C4913" t="str">
        <f>CONCATENATE(A4913,", ",B4913)</f>
        <v xml:space="preserve">, </v>
      </c>
      <c r="D4913" t="s">
        <v>23253</v>
      </c>
    </row>
    <row r="4914" spans="1:4" hidden="1" x14ac:dyDescent="0.2">
      <c r="A4914" t="s">
        <v>6492</v>
      </c>
      <c r="B4914" s="4" t="s">
        <v>14184</v>
      </c>
      <c r="C4914" t="str">
        <f>CONCATENATE(A4914,", ",B4914)</f>
        <v xml:space="preserve">racial, </v>
      </c>
    </row>
    <row r="4915" spans="1:4" hidden="1" x14ac:dyDescent="0.2">
      <c r="A4915" t="s">
        <v>11644</v>
      </c>
      <c r="B4915" s="4" t="s">
        <v>14184</v>
      </c>
      <c r="C4915" t="str">
        <f>CONCATENATE(A4915,", ",B4915)</f>
        <v xml:space="preserve">revenge, </v>
      </c>
    </row>
    <row r="4916" spans="1:4" hidden="1" x14ac:dyDescent="0.2">
      <c r="A4916" t="s">
        <v>5906</v>
      </c>
      <c r="B4916" s="4" t="s">
        <v>14184</v>
      </c>
      <c r="C4916" t="str">
        <f>CONCATENATE(A4916,", ",B4916)</f>
        <v xml:space="preserve">argu traffic, </v>
      </c>
    </row>
    <row r="4917" spans="1:4" hidden="1" x14ac:dyDescent="0.2">
      <c r="A4917" t="s">
        <v>12039</v>
      </c>
      <c r="B4917" s="4" t="s">
        <v>14184</v>
      </c>
      <c r="C4917" t="str">
        <f>CONCATENATE(A4917,", ",B4917)</f>
        <v xml:space="preserve">mental, </v>
      </c>
    </row>
    <row r="4918" spans="1:4" hidden="1" x14ac:dyDescent="0.2">
      <c r="A4918" t="s">
        <v>8692</v>
      </c>
      <c r="B4918" s="4" t="s">
        <v>14184</v>
      </c>
      <c r="C4918" t="str">
        <f>CONCATENATE(A4918,", ",B4918)</f>
        <v xml:space="preserve">argu money, </v>
      </c>
    </row>
    <row r="4919" spans="1:4" hidden="1" x14ac:dyDescent="0.2">
      <c r="A4919" t="s">
        <v>11564</v>
      </c>
      <c r="B4919" s="4" t="s">
        <v>14184</v>
      </c>
      <c r="C4919" t="str">
        <f>CONCATENATE(A4919,", ",B4919)</f>
        <v xml:space="preserve">triangle, </v>
      </c>
    </row>
    <row r="4920" spans="1:4" x14ac:dyDescent="0.2">
      <c r="B4920" s="4" t="s">
        <v>14184</v>
      </c>
      <c r="C4920" t="str">
        <f>CONCATENATE(A4920,", ",B4920)</f>
        <v xml:space="preserve">, </v>
      </c>
      <c r="D4920" t="s">
        <v>23253</v>
      </c>
    </row>
    <row r="4921" spans="1:4" x14ac:dyDescent="0.2">
      <c r="B4921" s="4" t="s">
        <v>14184</v>
      </c>
      <c r="C4921" t="str">
        <f>CONCATENATE(A4921,", ",B4921)</f>
        <v xml:space="preserve">, </v>
      </c>
      <c r="D4921" t="s">
        <v>23253</v>
      </c>
    </row>
    <row r="4922" spans="1:4" hidden="1" x14ac:dyDescent="0.2">
      <c r="A4922" t="s">
        <v>10232</v>
      </c>
      <c r="B4922" s="4" t="s">
        <v>14184</v>
      </c>
      <c r="C4922" t="str">
        <f>CONCATENATE(A4922,", ",B4922)</f>
        <v xml:space="preserve">argument, </v>
      </c>
    </row>
    <row r="4923" spans="1:4" hidden="1" x14ac:dyDescent="0.2">
      <c r="A4923" t="s">
        <v>8450</v>
      </c>
      <c r="B4923" s="4" t="s">
        <v>14184</v>
      </c>
      <c r="C4923" t="str">
        <f>CONCATENATE(A4923,", ",B4923)</f>
        <v xml:space="preserve">narcotics, </v>
      </c>
    </row>
    <row r="4924" spans="1:4" hidden="1" x14ac:dyDescent="0.2">
      <c r="A4924" t="s">
        <v>6266</v>
      </c>
      <c r="B4924" s="4" t="s">
        <v>14184</v>
      </c>
      <c r="C4924" t="str">
        <f>CONCATENATE(A4924,", ",B4924)</f>
        <v xml:space="preserve">robb narcotics, </v>
      </c>
    </row>
    <row r="4925" spans="1:4" hidden="1" x14ac:dyDescent="0.2">
      <c r="A4925" t="s">
        <v>6266</v>
      </c>
      <c r="B4925" s="4" t="s">
        <v>14184</v>
      </c>
      <c r="C4925" t="str">
        <f>CONCATENATE(A4925,", ",B4925)</f>
        <v xml:space="preserve">robb narcotics, </v>
      </c>
    </row>
    <row r="4926" spans="1:4" hidden="1" x14ac:dyDescent="0.2">
      <c r="A4926" t="s">
        <v>6503</v>
      </c>
      <c r="B4926" s="4" t="s">
        <v>14184</v>
      </c>
      <c r="C4926" t="str">
        <f>CONCATENATE(A4926,", ",B4926)</f>
        <v xml:space="preserve">prostitution sex, </v>
      </c>
    </row>
    <row r="4927" spans="1:4" x14ac:dyDescent="0.2">
      <c r="B4927" s="4" t="s">
        <v>14184</v>
      </c>
      <c r="C4927" t="str">
        <f>CONCATENATE(A4927,", ",B4927)</f>
        <v xml:space="preserve">, </v>
      </c>
      <c r="D4927" t="s">
        <v>23253</v>
      </c>
    </row>
    <row r="4928" spans="1:4" hidden="1" x14ac:dyDescent="0.2">
      <c r="A4928" t="s">
        <v>6505</v>
      </c>
      <c r="B4928" s="4" t="s">
        <v>14184</v>
      </c>
      <c r="C4928" t="str">
        <f>CONCATENATE(A4928,", ",B4928)</f>
        <v xml:space="preserve">rob? burglary, </v>
      </c>
    </row>
    <row r="4929" spans="1:4" x14ac:dyDescent="0.2">
      <c r="B4929" s="4" t="s">
        <v>14184</v>
      </c>
      <c r="C4929" t="str">
        <f>CONCATENATE(A4929,", ",B4929)</f>
        <v xml:space="preserve">, </v>
      </c>
      <c r="D4929" t="s">
        <v>23253</v>
      </c>
    </row>
    <row r="4930" spans="1:4" x14ac:dyDescent="0.2">
      <c r="B4930" s="4" t="s">
        <v>14184</v>
      </c>
      <c r="C4930" t="str">
        <f>CONCATENATE(A4930,", ",B4930)</f>
        <v xml:space="preserve">, </v>
      </c>
      <c r="D4930" t="s">
        <v>23253</v>
      </c>
    </row>
    <row r="4931" spans="1:4" hidden="1" x14ac:dyDescent="0.2">
      <c r="A4931" t="s">
        <v>8409</v>
      </c>
      <c r="B4931" s="4" t="s">
        <v>14184</v>
      </c>
      <c r="C4931" t="str">
        <f>CONCATENATE(A4931,", ",B4931)</f>
        <v xml:space="preserve">gay, </v>
      </c>
    </row>
    <row r="4932" spans="1:4" hidden="1" x14ac:dyDescent="0.2">
      <c r="A4932" t="s">
        <v>10232</v>
      </c>
      <c r="B4932" s="4" t="s">
        <v>14184</v>
      </c>
      <c r="C4932" t="str">
        <f>CONCATENATE(A4932,", ",B4932)</f>
        <v xml:space="preserve">argument, </v>
      </c>
    </row>
    <row r="4933" spans="1:4" hidden="1" x14ac:dyDescent="0.2">
      <c r="A4933" t="s">
        <v>10232</v>
      </c>
      <c r="B4933" s="4" t="s">
        <v>14184</v>
      </c>
      <c r="C4933" t="str">
        <f>CONCATENATE(A4933,", ",B4933)</f>
        <v xml:space="preserve">argument, </v>
      </c>
    </row>
    <row r="4934" spans="1:4" hidden="1" x14ac:dyDescent="0.2">
      <c r="A4934" t="s">
        <v>6503</v>
      </c>
      <c r="B4934" s="4" t="s">
        <v>14184</v>
      </c>
      <c r="C4934" t="str">
        <f>CONCATENATE(A4934,", ",B4934)</f>
        <v xml:space="preserve">prostitution sex, </v>
      </c>
    </row>
    <row r="4935" spans="1:4" hidden="1" x14ac:dyDescent="0.2">
      <c r="A4935" t="s">
        <v>4922</v>
      </c>
      <c r="B4935" s="4" t="s">
        <v>14184</v>
      </c>
      <c r="C4935" t="str">
        <f>CONCATENATE(A4935,", ",B4935)</f>
        <v xml:space="preserve">gay argu, </v>
      </c>
    </row>
    <row r="4936" spans="1:4" hidden="1" x14ac:dyDescent="0.2">
      <c r="A4936" t="s">
        <v>12039</v>
      </c>
      <c r="B4936" s="4" t="s">
        <v>14184</v>
      </c>
      <c r="C4936" t="str">
        <f>CONCATENATE(A4936,", ",B4936)</f>
        <v xml:space="preserve">mental, </v>
      </c>
    </row>
    <row r="4937" spans="1:4" hidden="1" x14ac:dyDescent="0.2">
      <c r="A4937" t="s">
        <v>11644</v>
      </c>
      <c r="B4937" s="4" t="s">
        <v>14184</v>
      </c>
      <c r="C4937" t="str">
        <f>CONCATENATE(A4937,", ",B4937)</f>
        <v xml:space="preserve">revenge, </v>
      </c>
    </row>
    <row r="4938" spans="1:4" x14ac:dyDescent="0.2">
      <c r="B4938" s="4" t="s">
        <v>14184</v>
      </c>
      <c r="C4938" t="str">
        <f>CONCATENATE(A4938,", ",B4938)</f>
        <v xml:space="preserve">, </v>
      </c>
      <c r="D4938" t="s">
        <v>23253</v>
      </c>
    </row>
    <row r="4939" spans="1:4" hidden="1" x14ac:dyDescent="0.2">
      <c r="A4939" t="s">
        <v>11644</v>
      </c>
      <c r="B4939" s="4" t="s">
        <v>14184</v>
      </c>
      <c r="C4939" t="str">
        <f>CONCATENATE(A4939,", ",B4939)</f>
        <v xml:space="preserve">revenge, </v>
      </c>
    </row>
    <row r="4940" spans="1:4" hidden="1" x14ac:dyDescent="0.2">
      <c r="A4940" t="s">
        <v>12039</v>
      </c>
      <c r="B4940" s="4" t="s">
        <v>14184</v>
      </c>
      <c r="C4940" t="str">
        <f>CONCATENATE(A4940,", ",B4940)</f>
        <v xml:space="preserve">mental, </v>
      </c>
    </row>
    <row r="4941" spans="1:4" hidden="1" x14ac:dyDescent="0.2">
      <c r="A4941" t="s">
        <v>6519</v>
      </c>
      <c r="B4941" s="4" t="s">
        <v>14184</v>
      </c>
      <c r="C4941" t="str">
        <f>CONCATENATE(A4941,", ",B4941)</f>
        <v xml:space="preserve">gang filip, </v>
      </c>
    </row>
    <row r="4942" spans="1:4" hidden="1" x14ac:dyDescent="0.2">
      <c r="A4942" t="s">
        <v>6519</v>
      </c>
      <c r="B4942" s="4" t="s">
        <v>14184</v>
      </c>
      <c r="C4942" t="str">
        <f>CONCATENATE(A4942,", ",B4942)</f>
        <v xml:space="preserve">gang filip, </v>
      </c>
    </row>
    <row r="4943" spans="1:4" x14ac:dyDescent="0.2">
      <c r="B4943" s="4" t="s">
        <v>14184</v>
      </c>
      <c r="C4943" t="str">
        <f>CONCATENATE(A4943,", ",B4943)</f>
        <v xml:space="preserve">, </v>
      </c>
      <c r="D4943" t="s">
        <v>23253</v>
      </c>
    </row>
    <row r="4944" spans="1:4" x14ac:dyDescent="0.2">
      <c r="B4944" s="4" t="s">
        <v>14184</v>
      </c>
      <c r="C4944" t="str">
        <f>CONCATENATE(A4944,", ",B4944)</f>
        <v xml:space="preserve">, </v>
      </c>
      <c r="D4944" t="s">
        <v>23253</v>
      </c>
    </row>
    <row r="4945" spans="1:4" hidden="1" x14ac:dyDescent="0.2">
      <c r="A4945" t="s">
        <v>10232</v>
      </c>
      <c r="B4945" s="4" t="s">
        <v>14184</v>
      </c>
      <c r="C4945" t="str">
        <f>CONCATENATE(A4945,", ",B4945)</f>
        <v xml:space="preserve">argument, </v>
      </c>
    </row>
    <row r="4946" spans="1:4" x14ac:dyDescent="0.2">
      <c r="B4946" s="4" t="s">
        <v>14184</v>
      </c>
      <c r="C4946" t="str">
        <f>CONCATENATE(A4946,", ",B4946)</f>
        <v xml:space="preserve">, </v>
      </c>
      <c r="D4946" t="s">
        <v>23253</v>
      </c>
    </row>
    <row r="4947" spans="1:4" hidden="1" x14ac:dyDescent="0.2">
      <c r="A4947" t="s">
        <v>11830</v>
      </c>
      <c r="B4947" s="4" t="s">
        <v>8982</v>
      </c>
      <c r="C4947" t="str">
        <f>CONCATENATE(A4947,", ",B4947)</f>
        <v>sus 801, jealousy</v>
      </c>
    </row>
    <row r="4948" spans="1:4" hidden="1" x14ac:dyDescent="0.2">
      <c r="A4948" t="s">
        <v>6525</v>
      </c>
      <c r="B4948" s="4" t="s">
        <v>14184</v>
      </c>
      <c r="C4948" t="str">
        <f>CONCATENATE(A4948,", ",B4948)</f>
        <v xml:space="preserve">gang ?, </v>
      </c>
    </row>
    <row r="4949" spans="1:4" x14ac:dyDescent="0.2">
      <c r="B4949" s="4" t="s">
        <v>14184</v>
      </c>
      <c r="C4949" t="str">
        <f>CONCATENATE(A4949,", ",B4949)</f>
        <v xml:space="preserve">, </v>
      </c>
      <c r="D4949" t="s">
        <v>23253</v>
      </c>
    </row>
    <row r="4950" spans="1:4" hidden="1" x14ac:dyDescent="0.2">
      <c r="A4950" t="s">
        <v>6266</v>
      </c>
      <c r="B4950" s="4" t="s">
        <v>14184</v>
      </c>
      <c r="C4950" t="str">
        <f>CONCATENATE(A4950,", ",B4950)</f>
        <v xml:space="preserve">robb narcotics, </v>
      </c>
    </row>
    <row r="4951" spans="1:4" x14ac:dyDescent="0.2">
      <c r="B4951" s="4" t="s">
        <v>14184</v>
      </c>
      <c r="C4951" t="str">
        <f>CONCATENATE(A4951,", ",B4951)</f>
        <v xml:space="preserve">, </v>
      </c>
      <c r="D4951" t="s">
        <v>23253</v>
      </c>
    </row>
    <row r="4952" spans="1:4" hidden="1" x14ac:dyDescent="0.2">
      <c r="A4952" t="s">
        <v>12308</v>
      </c>
      <c r="B4952" s="4" t="s">
        <v>8982</v>
      </c>
      <c r="C4952" t="str">
        <f>CONCATENATE(A4952,", ",B4952)</f>
        <v>Sus 801, jealousy</v>
      </c>
    </row>
    <row r="4953" spans="1:4" x14ac:dyDescent="0.2">
      <c r="B4953" s="4" t="s">
        <v>14184</v>
      </c>
      <c r="C4953" t="str">
        <f>CONCATENATE(A4953,", ",B4953)</f>
        <v xml:space="preserve">, </v>
      </c>
      <c r="D4953" t="s">
        <v>23253</v>
      </c>
    </row>
    <row r="4954" spans="1:4" x14ac:dyDescent="0.2">
      <c r="B4954" s="4" t="s">
        <v>14184</v>
      </c>
      <c r="C4954" t="str">
        <f>CONCATENATE(A4954,", ",B4954)</f>
        <v xml:space="preserve">, </v>
      </c>
      <c r="D4954" t="s">
        <v>23253</v>
      </c>
    </row>
    <row r="4955" spans="1:4" hidden="1" x14ac:dyDescent="0.2">
      <c r="A4955" t="s">
        <v>8982</v>
      </c>
      <c r="B4955" s="4" t="s">
        <v>14184</v>
      </c>
      <c r="C4955" t="str">
        <f>CONCATENATE(A4955,", ",B4955)</f>
        <v xml:space="preserve">jealousy, </v>
      </c>
    </row>
    <row r="4956" spans="1:4" hidden="1" x14ac:dyDescent="0.2">
      <c r="A4956" t="s">
        <v>8409</v>
      </c>
      <c r="B4956" s="4" t="s">
        <v>14184</v>
      </c>
      <c r="C4956" t="str">
        <f>CONCATENATE(A4956,", ",B4956)</f>
        <v xml:space="preserve">gay, </v>
      </c>
    </row>
    <row r="4957" spans="1:4" hidden="1" x14ac:dyDescent="0.2">
      <c r="A4957" t="s">
        <v>6150</v>
      </c>
      <c r="B4957" s="4" t="s">
        <v>1109</v>
      </c>
      <c r="C4957" t="str">
        <f>CONCATENATE(A4957,", ",B4957)</f>
        <v>child abuse, reclass in 81</v>
      </c>
    </row>
    <row r="4958" spans="1:4" hidden="1" x14ac:dyDescent="0.2">
      <c r="A4958" t="s">
        <v>10232</v>
      </c>
      <c r="B4958" s="4" t="s">
        <v>14184</v>
      </c>
      <c r="C4958" t="str">
        <f>CONCATENATE(A4958,", ",B4958)</f>
        <v xml:space="preserve">argument, </v>
      </c>
    </row>
    <row r="4959" spans="1:4" hidden="1" x14ac:dyDescent="0.2">
      <c r="A4959" t="s">
        <v>8409</v>
      </c>
      <c r="B4959" s="4" t="s">
        <v>14184</v>
      </c>
      <c r="C4959" t="str">
        <f>CONCATENATE(A4959,", ",B4959)</f>
        <v xml:space="preserve">gay, </v>
      </c>
    </row>
    <row r="4960" spans="1:4" hidden="1" x14ac:dyDescent="0.2">
      <c r="A4960" t="s">
        <v>10232</v>
      </c>
      <c r="B4960" s="4" t="s">
        <v>14184</v>
      </c>
      <c r="C4960" t="str">
        <f>CONCATENATE(A4960,", ",B4960)</f>
        <v xml:space="preserve">argument, </v>
      </c>
    </row>
    <row r="4961" spans="1:4" x14ac:dyDescent="0.2">
      <c r="B4961" s="4" t="s">
        <v>14184</v>
      </c>
      <c r="C4961" t="str">
        <f>CONCATENATE(A4961,", ",B4961)</f>
        <v xml:space="preserve">, </v>
      </c>
      <c r="D4961" t="s">
        <v>23253</v>
      </c>
    </row>
    <row r="4962" spans="1:4" x14ac:dyDescent="0.2">
      <c r="B4962" s="4" t="s">
        <v>14184</v>
      </c>
      <c r="C4962" t="str">
        <f>CONCATENATE(A4962,", ",B4962)</f>
        <v xml:space="preserve">, </v>
      </c>
      <c r="D4962" t="s">
        <v>23253</v>
      </c>
    </row>
    <row r="4963" spans="1:4" hidden="1" x14ac:dyDescent="0.2">
      <c r="A4963" t="s">
        <v>8450</v>
      </c>
      <c r="B4963" s="4" t="s">
        <v>14184</v>
      </c>
      <c r="C4963" t="str">
        <f>CONCATENATE(A4963,", ",B4963)</f>
        <v xml:space="preserve">narcotics, </v>
      </c>
    </row>
    <row r="4964" spans="1:4" x14ac:dyDescent="0.2">
      <c r="B4964" s="4" t="s">
        <v>14184</v>
      </c>
      <c r="C4964" t="str">
        <f>CONCATENATE(A4964,", ",B4964)</f>
        <v xml:space="preserve">, </v>
      </c>
      <c r="D4964" t="s">
        <v>23253</v>
      </c>
    </row>
    <row r="4965" spans="1:4" x14ac:dyDescent="0.2">
      <c r="B4965" s="4" t="s">
        <v>14184</v>
      </c>
      <c r="C4965" t="str">
        <f>CONCATENATE(A4965,", ",B4965)</f>
        <v xml:space="preserve">, </v>
      </c>
      <c r="D4965" t="s">
        <v>23253</v>
      </c>
    </row>
    <row r="4966" spans="1:4" hidden="1" x14ac:dyDescent="0.2">
      <c r="A4966" t="s">
        <v>6543</v>
      </c>
      <c r="B4966" s="4" t="s">
        <v>7846</v>
      </c>
      <c r="C4966" t="str">
        <f>CONCATENATE(A4966,", ",B4966)</f>
        <v>credit card??, 1st degree</v>
      </c>
    </row>
    <row r="4967" spans="1:4" hidden="1" x14ac:dyDescent="0.2">
      <c r="A4967" t="s">
        <v>6545</v>
      </c>
      <c r="B4967" s="4" t="s">
        <v>1110</v>
      </c>
      <c r="C4967" t="str">
        <f>CONCATENATE(A4967,", ",B4967)</f>
        <v>injection, SFGH 2nd degree</v>
      </c>
    </row>
    <row r="4968" spans="1:4" hidden="1" x14ac:dyDescent="0.2">
      <c r="A4968" t="s">
        <v>6266</v>
      </c>
      <c r="B4968" s="4" t="s">
        <v>14184</v>
      </c>
      <c r="C4968" t="str">
        <f>CONCATENATE(A4968,", ",B4968)</f>
        <v xml:space="preserve">robb narcotics, </v>
      </c>
    </row>
    <row r="4969" spans="1:4" hidden="1" x14ac:dyDescent="0.2">
      <c r="A4969" t="s">
        <v>6266</v>
      </c>
      <c r="B4969" s="4" t="s">
        <v>14184</v>
      </c>
      <c r="C4969" t="str">
        <f>CONCATENATE(A4969,", ",B4969)</f>
        <v xml:space="preserve">robb narcotics, </v>
      </c>
    </row>
    <row r="4970" spans="1:4" hidden="1" x14ac:dyDescent="0.2">
      <c r="A4970" t="s">
        <v>10232</v>
      </c>
      <c r="B4970" s="4" t="s">
        <v>14184</v>
      </c>
      <c r="C4970" t="str">
        <f>CONCATENATE(A4970,", ",B4970)</f>
        <v xml:space="preserve">argument, </v>
      </c>
    </row>
    <row r="4971" spans="1:4" hidden="1" x14ac:dyDescent="0.2">
      <c r="A4971" t="s">
        <v>11908</v>
      </c>
      <c r="B4971" s="4" t="s">
        <v>1111</v>
      </c>
      <c r="C4971" t="str">
        <f>CONCATENATE(A4971,", ",B4971)</f>
        <v>fight, reclassified fr 81</v>
      </c>
    </row>
    <row r="4972" spans="1:4" x14ac:dyDescent="0.2">
      <c r="B4972" s="4" t="s">
        <v>14184</v>
      </c>
      <c r="C4972" t="str">
        <f>CONCATENATE(A4972,", ",B4972)</f>
        <v xml:space="preserve">, </v>
      </c>
      <c r="D4972" t="s">
        <v>23253</v>
      </c>
    </row>
    <row r="4973" spans="1:4" x14ac:dyDescent="0.2">
      <c r="B4973" s="4" t="s">
        <v>14184</v>
      </c>
      <c r="C4973" t="str">
        <f>CONCATENATE(A4973,", ",B4973)</f>
        <v xml:space="preserve">, </v>
      </c>
      <c r="D4973" t="s">
        <v>23253</v>
      </c>
    </row>
    <row r="4974" spans="1:4" x14ac:dyDescent="0.2">
      <c r="B4974" s="4" t="s">
        <v>14184</v>
      </c>
      <c r="C4974" t="str">
        <f>CONCATENATE(A4974,", ",B4974)</f>
        <v xml:space="preserve">, </v>
      </c>
      <c r="D4974" t="s">
        <v>23253</v>
      </c>
    </row>
    <row r="4975" spans="1:4" hidden="1" x14ac:dyDescent="0.2">
      <c r="A4975" t="s">
        <v>11644</v>
      </c>
      <c r="B4975" s="4" t="s">
        <v>14184</v>
      </c>
      <c r="C4975" t="str">
        <f>CONCATENATE(A4975,", ",B4975)</f>
        <v xml:space="preserve">revenge, </v>
      </c>
    </row>
    <row r="4976" spans="1:4" hidden="1" x14ac:dyDescent="0.2">
      <c r="A4976" t="s">
        <v>11644</v>
      </c>
      <c r="B4976" s="4" t="s">
        <v>14184</v>
      </c>
      <c r="C4976" t="str">
        <f>CONCATENATE(A4976,", ",B4976)</f>
        <v xml:space="preserve">revenge, </v>
      </c>
    </row>
    <row r="4977" spans="1:4" x14ac:dyDescent="0.2">
      <c r="B4977" s="4" t="s">
        <v>14184</v>
      </c>
      <c r="C4977" t="str">
        <f>CONCATENATE(A4977,", ",B4977)</f>
        <v xml:space="preserve">, </v>
      </c>
      <c r="D4977" t="s">
        <v>23253</v>
      </c>
    </row>
    <row r="4978" spans="1:4" x14ac:dyDescent="0.2">
      <c r="B4978" s="4" t="s">
        <v>14184</v>
      </c>
      <c r="C4978" t="str">
        <f>CONCATENATE(A4978,", ",B4978)</f>
        <v xml:space="preserve">, </v>
      </c>
      <c r="D4978" t="s">
        <v>23253</v>
      </c>
    </row>
    <row r="4979" spans="1:4" hidden="1" x14ac:dyDescent="0.2">
      <c r="A4979" t="s">
        <v>6555</v>
      </c>
      <c r="B4979" s="4" t="s">
        <v>14184</v>
      </c>
      <c r="C4979" t="str">
        <f>CONCATENATE(A4979,", ",B4979)</f>
        <v xml:space="preserve">bodily injury, </v>
      </c>
    </row>
    <row r="4980" spans="1:4" hidden="1" x14ac:dyDescent="0.2">
      <c r="A4980" t="s">
        <v>10232</v>
      </c>
      <c r="B4980" s="4" t="s">
        <v>14184</v>
      </c>
      <c r="C4980" t="str">
        <f>CONCATENATE(A4980,", ",B4980)</f>
        <v xml:space="preserve">argument, </v>
      </c>
    </row>
    <row r="4981" spans="1:4" hidden="1" x14ac:dyDescent="0.2">
      <c r="A4981" t="s">
        <v>6557</v>
      </c>
      <c r="B4981" s="4" t="s">
        <v>14184</v>
      </c>
      <c r="C4981" t="str">
        <f>CONCATENATE(A4981,", ",B4981)</f>
        <v xml:space="preserve">gay burg rob?, </v>
      </c>
    </row>
    <row r="4982" spans="1:4" hidden="1" x14ac:dyDescent="0.2">
      <c r="A4982" t="s">
        <v>6558</v>
      </c>
      <c r="B4982" s="4" t="s">
        <v>14184</v>
      </c>
      <c r="C4982" t="str">
        <f>CONCATENATE(A4982,", ",B4982)</f>
        <v xml:space="preserve">race hate, </v>
      </c>
    </row>
    <row r="4983" spans="1:4" hidden="1" x14ac:dyDescent="0.2">
      <c r="A4983" t="s">
        <v>6560</v>
      </c>
      <c r="B4983" s="4" t="s">
        <v>14184</v>
      </c>
      <c r="C4983" t="str">
        <f>CONCATENATE(A4983,", ",B4983)</f>
        <v xml:space="preserve">rage, </v>
      </c>
    </row>
    <row r="4984" spans="1:4" x14ac:dyDescent="0.2">
      <c r="B4984" s="4" t="s">
        <v>14184</v>
      </c>
      <c r="C4984" t="str">
        <f>CONCATENATE(A4984,", ",B4984)</f>
        <v xml:space="preserve">, </v>
      </c>
      <c r="D4984" t="s">
        <v>23253</v>
      </c>
    </row>
    <row r="4985" spans="1:4" x14ac:dyDescent="0.2">
      <c r="B4985" s="4" t="s">
        <v>14184</v>
      </c>
      <c r="C4985" t="str">
        <f>CONCATENATE(A4985,", ",B4985)</f>
        <v xml:space="preserve">, </v>
      </c>
      <c r="D4985" t="s">
        <v>23253</v>
      </c>
    </row>
    <row r="4986" spans="1:4" x14ac:dyDescent="0.2">
      <c r="B4986" s="4" t="s">
        <v>14184</v>
      </c>
      <c r="C4986" t="str">
        <f>CONCATENATE(A4986,", ",B4986)</f>
        <v xml:space="preserve">, </v>
      </c>
      <c r="D4986" t="s">
        <v>23253</v>
      </c>
    </row>
    <row r="4987" spans="1:4" hidden="1" x14ac:dyDescent="0.2">
      <c r="A4987" t="s">
        <v>10232</v>
      </c>
      <c r="B4987" s="4" t="s">
        <v>14184</v>
      </c>
      <c r="C4987" t="str">
        <f>CONCATENATE(A4987,", ",B4987)</f>
        <v xml:space="preserve">argument, </v>
      </c>
    </row>
    <row r="4988" spans="1:4" x14ac:dyDescent="0.2">
      <c r="B4988" s="4" t="s">
        <v>14184</v>
      </c>
      <c r="C4988" t="str">
        <f>CONCATENATE(A4988,", ",B4988)</f>
        <v xml:space="preserve">, </v>
      </c>
      <c r="D4988" t="s">
        <v>23253</v>
      </c>
    </row>
    <row r="4989" spans="1:4" hidden="1" x14ac:dyDescent="0.2">
      <c r="A4989" t="s">
        <v>6567</v>
      </c>
      <c r="B4989" s="4" t="s">
        <v>14184</v>
      </c>
      <c r="C4989" t="str">
        <f>CONCATENATE(A4989,", ",B4989)</f>
        <v xml:space="preserve">robb residence, </v>
      </c>
    </row>
    <row r="4990" spans="1:4" hidden="1" x14ac:dyDescent="0.2">
      <c r="A4990" t="s">
        <v>11564</v>
      </c>
      <c r="B4990" s="4" t="s">
        <v>14184</v>
      </c>
      <c r="C4990" t="str">
        <f>CONCATENATE(A4990,", ",B4990)</f>
        <v xml:space="preserve">triangle, </v>
      </c>
    </row>
    <row r="4991" spans="1:4" x14ac:dyDescent="0.2">
      <c r="B4991" s="4" t="s">
        <v>14184</v>
      </c>
      <c r="C4991" t="str">
        <f>CONCATENATE(A4991,", ",B4991)</f>
        <v xml:space="preserve">, </v>
      </c>
      <c r="D4991" t="s">
        <v>23253</v>
      </c>
    </row>
    <row r="4992" spans="1:4" hidden="1" x14ac:dyDescent="0.2">
      <c r="A4992" t="s">
        <v>12039</v>
      </c>
      <c r="B4992" s="4" t="s">
        <v>14184</v>
      </c>
      <c r="C4992" t="str">
        <f>CONCATENATE(A4992,", ",B4992)</f>
        <v xml:space="preserve">mental, </v>
      </c>
    </row>
    <row r="4993" spans="1:4" hidden="1" x14ac:dyDescent="0.2">
      <c r="A4993" t="s">
        <v>5888</v>
      </c>
      <c r="B4993" s="4" t="s">
        <v>14184</v>
      </c>
      <c r="C4993" t="str">
        <f>CONCATENATE(A4993,", ",B4993)</f>
        <v xml:space="preserve">argu drugs, </v>
      </c>
    </row>
    <row r="4994" spans="1:4" hidden="1" x14ac:dyDescent="0.2">
      <c r="A4994" t="s">
        <v>10232</v>
      </c>
      <c r="B4994" s="4" t="s">
        <v>14184</v>
      </c>
      <c r="C4994" t="str">
        <f>CONCATENATE(A4994,", ",B4994)</f>
        <v xml:space="preserve">argument, </v>
      </c>
    </row>
    <row r="4995" spans="1:4" hidden="1" x14ac:dyDescent="0.2">
      <c r="A4995" t="s">
        <v>6572</v>
      </c>
      <c r="B4995" s="4" t="s">
        <v>14184</v>
      </c>
      <c r="C4995" t="str">
        <f>CONCATENATE(A4995,", ",B4995)</f>
        <v xml:space="preserve">mental jealous, </v>
      </c>
    </row>
    <row r="4996" spans="1:4" hidden="1" x14ac:dyDescent="0.2">
      <c r="B4996" s="4" t="s">
        <v>1112</v>
      </c>
      <c r="C4996" t="str">
        <f>CONCATENATE(A4996,", ",B4996)</f>
        <v>, body dumped</v>
      </c>
    </row>
    <row r="4997" spans="1:4" x14ac:dyDescent="0.2">
      <c r="B4997" s="4" t="s">
        <v>14184</v>
      </c>
      <c r="C4997" t="str">
        <f>CONCATENATE(A4997,", ",B4997)</f>
        <v xml:space="preserve">, </v>
      </c>
      <c r="D4997" t="s">
        <v>23253</v>
      </c>
    </row>
    <row r="4998" spans="1:4" hidden="1" x14ac:dyDescent="0.2">
      <c r="A4998" t="s">
        <v>10232</v>
      </c>
      <c r="B4998" s="4" t="s">
        <v>14184</v>
      </c>
      <c r="C4998" t="str">
        <f>CONCATENATE(A4998,", ",B4998)</f>
        <v xml:space="preserve">argument, </v>
      </c>
    </row>
    <row r="4999" spans="1:4" hidden="1" x14ac:dyDescent="0.2">
      <c r="A4999" t="s">
        <v>11908</v>
      </c>
      <c r="B4999" s="4" t="s">
        <v>14184</v>
      </c>
      <c r="C4999" t="str">
        <f>CONCATENATE(A4999,", ",B4999)</f>
        <v xml:space="preserve">fight, </v>
      </c>
    </row>
    <row r="5000" spans="1:4" x14ac:dyDescent="0.2">
      <c r="B5000" s="4" t="s">
        <v>14184</v>
      </c>
      <c r="C5000" t="str">
        <f>CONCATENATE(A5000,", ",B5000)</f>
        <v xml:space="preserve">, </v>
      </c>
      <c r="D5000" t="s">
        <v>23253</v>
      </c>
    </row>
    <row r="5001" spans="1:4" hidden="1" x14ac:dyDescent="0.2">
      <c r="A5001" t="s">
        <v>6578</v>
      </c>
      <c r="B5001" s="4" t="s">
        <v>14184</v>
      </c>
      <c r="C5001" t="str">
        <f>CONCATENATE(A5001,", ",B5001)</f>
        <v xml:space="preserve">boy girl friend, </v>
      </c>
    </row>
    <row r="5002" spans="1:4" hidden="1" x14ac:dyDescent="0.2">
      <c r="A5002" t="s">
        <v>8409</v>
      </c>
      <c r="B5002" s="4" t="s">
        <v>14184</v>
      </c>
      <c r="C5002" t="str">
        <f>CONCATENATE(A5002,", ",B5002)</f>
        <v xml:space="preserve">gay, </v>
      </c>
    </row>
    <row r="5003" spans="1:4" hidden="1" x14ac:dyDescent="0.2">
      <c r="A5003" t="s">
        <v>11644</v>
      </c>
      <c r="B5003" s="4" t="s">
        <v>14184</v>
      </c>
      <c r="C5003" t="str">
        <f>CONCATENATE(A5003,", ",B5003)</f>
        <v xml:space="preserve">revenge, </v>
      </c>
    </row>
    <row r="5004" spans="1:4" x14ac:dyDescent="0.2">
      <c r="B5004" s="4" t="s">
        <v>14184</v>
      </c>
      <c r="C5004" t="str">
        <f>CONCATENATE(A5004,", ",B5004)</f>
        <v xml:space="preserve">, </v>
      </c>
      <c r="D5004" t="s">
        <v>23253</v>
      </c>
    </row>
    <row r="5005" spans="1:4" hidden="1" x14ac:dyDescent="0.2">
      <c r="A5005" t="s">
        <v>8409</v>
      </c>
      <c r="B5005" s="4" t="s">
        <v>14184</v>
      </c>
      <c r="C5005" t="str">
        <f>CONCATENATE(A5005,", ",B5005)</f>
        <v xml:space="preserve">gay, </v>
      </c>
    </row>
    <row r="5006" spans="1:4" x14ac:dyDescent="0.2">
      <c r="B5006" s="4" t="s">
        <v>14184</v>
      </c>
      <c r="C5006" t="str">
        <f>CONCATENATE(A5006,", ",B5006)</f>
        <v xml:space="preserve">, </v>
      </c>
      <c r="D5006" t="s">
        <v>23253</v>
      </c>
    </row>
    <row r="5007" spans="1:4" hidden="1" x14ac:dyDescent="0.2">
      <c r="A5007" t="s">
        <v>11564</v>
      </c>
      <c r="B5007" s="4" t="s">
        <v>14184</v>
      </c>
      <c r="C5007" t="str">
        <f>CONCATENATE(A5007,", ",B5007)</f>
        <v xml:space="preserve">triangle, </v>
      </c>
    </row>
    <row r="5008" spans="1:4" x14ac:dyDescent="0.2">
      <c r="B5008" s="4" t="s">
        <v>14184</v>
      </c>
      <c r="C5008" t="str">
        <f>CONCATENATE(A5008,", ",B5008)</f>
        <v xml:space="preserve">, </v>
      </c>
      <c r="D5008" t="s">
        <v>23253</v>
      </c>
    </row>
    <row r="5009" spans="1:4" hidden="1" x14ac:dyDescent="0.2">
      <c r="A5009" t="s">
        <v>8623</v>
      </c>
      <c r="B5009" s="4" t="s">
        <v>14184</v>
      </c>
      <c r="C5009" t="str">
        <f>CONCATENATE(A5009,", ",B5009)</f>
        <v xml:space="preserve">argu family, </v>
      </c>
    </row>
    <row r="5010" spans="1:4" x14ac:dyDescent="0.2">
      <c r="B5010" s="4" t="s">
        <v>14184</v>
      </c>
      <c r="C5010" t="str">
        <f>CONCATENATE(A5010,", ",B5010)</f>
        <v xml:space="preserve">, </v>
      </c>
      <c r="D5010" t="s">
        <v>23253</v>
      </c>
    </row>
    <row r="5011" spans="1:4" x14ac:dyDescent="0.2">
      <c r="B5011" s="4" t="s">
        <v>14184</v>
      </c>
      <c r="C5011" t="str">
        <f>CONCATENATE(A5011,", ",B5011)</f>
        <v xml:space="preserve">, </v>
      </c>
      <c r="D5011" t="s">
        <v>23253</v>
      </c>
    </row>
    <row r="5012" spans="1:4" hidden="1" x14ac:dyDescent="0.2">
      <c r="A5012" t="s">
        <v>12039</v>
      </c>
      <c r="B5012" s="4" t="s">
        <v>14184</v>
      </c>
      <c r="C5012" t="str">
        <f>CONCATENATE(A5012,", ",B5012)</f>
        <v xml:space="preserve">mental, </v>
      </c>
    </row>
    <row r="5013" spans="1:4" hidden="1" x14ac:dyDescent="0.2">
      <c r="A5013" t="s">
        <v>6587</v>
      </c>
      <c r="B5013" s="4" t="s">
        <v>14184</v>
      </c>
      <c r="C5013" t="str">
        <f>CONCATENATE(A5013,", ",B5013)</f>
        <v xml:space="preserve">floater, </v>
      </c>
    </row>
    <row r="5014" spans="1:4" hidden="1" x14ac:dyDescent="0.2">
      <c r="A5014" t="s">
        <v>10232</v>
      </c>
      <c r="B5014" s="4" t="s">
        <v>14184</v>
      </c>
      <c r="C5014" t="str">
        <f>CONCATENATE(A5014,", ",B5014)</f>
        <v xml:space="preserve">argument, </v>
      </c>
    </row>
    <row r="5015" spans="1:4" hidden="1" x14ac:dyDescent="0.2">
      <c r="A5015" t="s">
        <v>6588</v>
      </c>
      <c r="B5015" s="4" t="s">
        <v>14184</v>
      </c>
      <c r="C5015" t="str">
        <f>CONCATENATE(A5015,", ",B5015)</f>
        <v xml:space="preserve">rob narcotics, </v>
      </c>
    </row>
    <row r="5016" spans="1:4" hidden="1" x14ac:dyDescent="0.2">
      <c r="A5016" t="s">
        <v>6590</v>
      </c>
      <c r="B5016" s="4" t="s">
        <v>14184</v>
      </c>
      <c r="C5016" t="str">
        <f>CONCATENATE(A5016,", ",B5016)</f>
        <v xml:space="preserve">random, </v>
      </c>
    </row>
    <row r="5017" spans="1:4" hidden="1" x14ac:dyDescent="0.2">
      <c r="A5017" t="s">
        <v>6592</v>
      </c>
      <c r="B5017" s="4" t="s">
        <v>1114</v>
      </c>
      <c r="C5017" t="str">
        <f>CONCATENATE(A5017,", ",B5017)</f>
        <v>playing w gun, vol mans plea</v>
      </c>
    </row>
    <row r="5018" spans="1:4" x14ac:dyDescent="0.2">
      <c r="B5018" s="4" t="s">
        <v>14184</v>
      </c>
      <c r="C5018" t="str">
        <f>CONCATENATE(A5018,", ",B5018)</f>
        <v xml:space="preserve">, </v>
      </c>
      <c r="D5018" t="s">
        <v>23253</v>
      </c>
    </row>
    <row r="5019" spans="1:4" x14ac:dyDescent="0.2">
      <c r="B5019" s="4" t="s">
        <v>14184</v>
      </c>
      <c r="C5019" t="str">
        <f>CONCATENATE(A5019,", ",B5019)</f>
        <v xml:space="preserve">, </v>
      </c>
      <c r="D5019" t="s">
        <v>23253</v>
      </c>
    </row>
    <row r="5020" spans="1:4" hidden="1" x14ac:dyDescent="0.2">
      <c r="A5020" t="s">
        <v>6596</v>
      </c>
      <c r="B5020" s="4" t="s">
        <v>14184</v>
      </c>
      <c r="C5020" t="str">
        <f>CONCATENATE(A5020,", ",B5020)</f>
        <v xml:space="preserve">unprov. attack, </v>
      </c>
    </row>
    <row r="5021" spans="1:4" hidden="1" x14ac:dyDescent="0.2">
      <c r="A5021" t="s">
        <v>5547</v>
      </c>
      <c r="B5021" s="4" t="s">
        <v>14184</v>
      </c>
      <c r="C5021" t="str">
        <f>CONCATENATE(A5021,", ",B5021)</f>
        <v xml:space="preserve">traffic argu, </v>
      </c>
    </row>
    <row r="5022" spans="1:4" hidden="1" x14ac:dyDescent="0.2">
      <c r="A5022" t="s">
        <v>10232</v>
      </c>
      <c r="B5022" s="4" t="s">
        <v>14184</v>
      </c>
      <c r="C5022" t="str">
        <f>CONCATENATE(A5022,", ",B5022)</f>
        <v xml:space="preserve">argument, </v>
      </c>
    </row>
    <row r="5023" spans="1:4" x14ac:dyDescent="0.2">
      <c r="B5023" s="4" t="s">
        <v>14184</v>
      </c>
      <c r="C5023" t="str">
        <f>CONCATENATE(A5023,", ",B5023)</f>
        <v xml:space="preserve">, </v>
      </c>
      <c r="D5023" t="s">
        <v>23253</v>
      </c>
    </row>
    <row r="5024" spans="1:4" hidden="1" x14ac:dyDescent="0.2">
      <c r="A5024" t="s">
        <v>6600</v>
      </c>
      <c r="B5024" s="4" t="s">
        <v>14184</v>
      </c>
      <c r="C5024" t="str">
        <f>CONCATENATE(A5024,", ",B5024)</f>
        <v xml:space="preserve">traffic altercation, </v>
      </c>
    </row>
    <row r="5025" spans="1:4" hidden="1" x14ac:dyDescent="0.2">
      <c r="A5025" t="s">
        <v>11282</v>
      </c>
      <c r="B5025" s="4" t="s">
        <v>14184</v>
      </c>
      <c r="C5025" t="str">
        <f>CONCATENATE(A5025,", ",B5025)</f>
        <v xml:space="preserve">gang related, </v>
      </c>
    </row>
    <row r="5026" spans="1:4" x14ac:dyDescent="0.2">
      <c r="B5026" s="4" t="s">
        <v>14184</v>
      </c>
      <c r="C5026" t="str">
        <f>CONCATENATE(A5026,", ",B5026)</f>
        <v xml:space="preserve">, </v>
      </c>
      <c r="D5026" t="s">
        <v>23253</v>
      </c>
    </row>
    <row r="5027" spans="1:4" hidden="1" x14ac:dyDescent="0.2">
      <c r="A5027" t="s">
        <v>8450</v>
      </c>
      <c r="B5027" s="4" t="s">
        <v>14184</v>
      </c>
      <c r="C5027" t="str">
        <f>CONCATENATE(A5027,", ",B5027)</f>
        <v xml:space="preserve">narcotics, </v>
      </c>
    </row>
    <row r="5028" spans="1:4" x14ac:dyDescent="0.2">
      <c r="B5028" s="4" t="s">
        <v>14184</v>
      </c>
      <c r="C5028" t="str">
        <f>CONCATENATE(A5028,", ",B5028)</f>
        <v xml:space="preserve">, </v>
      </c>
      <c r="D5028" t="s">
        <v>23253</v>
      </c>
    </row>
    <row r="5029" spans="1:4" hidden="1" x14ac:dyDescent="0.2">
      <c r="A5029" t="s">
        <v>6266</v>
      </c>
      <c r="B5029" s="4" t="s">
        <v>14184</v>
      </c>
      <c r="C5029" t="str">
        <f>CONCATENATE(A5029,", ",B5029)</f>
        <v xml:space="preserve">robb narcotics, </v>
      </c>
    </row>
    <row r="5030" spans="1:4" hidden="1" x14ac:dyDescent="0.2">
      <c r="A5030" t="s">
        <v>8450</v>
      </c>
      <c r="B5030" s="4" t="s">
        <v>14184</v>
      </c>
      <c r="C5030" t="str">
        <f>CONCATENATE(A5030,", ",B5030)</f>
        <v xml:space="preserve">narcotics, </v>
      </c>
    </row>
    <row r="5031" spans="1:4" x14ac:dyDescent="0.2">
      <c r="B5031" s="4" t="s">
        <v>14184</v>
      </c>
      <c r="C5031" t="str">
        <f>CONCATENATE(A5031,", ",B5031)</f>
        <v xml:space="preserve">, </v>
      </c>
      <c r="D5031" t="s">
        <v>23253</v>
      </c>
    </row>
    <row r="5032" spans="1:4" hidden="1" x14ac:dyDescent="0.2">
      <c r="A5032" t="s">
        <v>4922</v>
      </c>
      <c r="B5032" s="4" t="s">
        <v>14184</v>
      </c>
      <c r="C5032" t="str">
        <f>CONCATENATE(A5032,", ",B5032)</f>
        <v xml:space="preserve">gay argu, </v>
      </c>
    </row>
    <row r="5033" spans="1:4" x14ac:dyDescent="0.2">
      <c r="B5033" s="4" t="s">
        <v>14184</v>
      </c>
      <c r="C5033" t="str">
        <f>CONCATENATE(A5033,", ",B5033)</f>
        <v xml:space="preserve">, </v>
      </c>
      <c r="D5033" t="s">
        <v>23253</v>
      </c>
    </row>
    <row r="5034" spans="1:4" hidden="1" x14ac:dyDescent="0.2">
      <c r="A5034" t="s">
        <v>10232</v>
      </c>
      <c r="B5034" s="4" t="s">
        <v>14184</v>
      </c>
      <c r="C5034" t="str">
        <f>CONCATENATE(A5034,", ",B5034)</f>
        <v xml:space="preserve">argument, </v>
      </c>
    </row>
    <row r="5035" spans="1:4" hidden="1" x14ac:dyDescent="0.2">
      <c r="A5035" t="s">
        <v>6612</v>
      </c>
      <c r="B5035" s="4" t="s">
        <v>14184</v>
      </c>
      <c r="C5035" t="str">
        <f>CONCATENATE(A5035,", ",B5035)</f>
        <v xml:space="preserve">racial hate?, </v>
      </c>
    </row>
    <row r="5036" spans="1:4" x14ac:dyDescent="0.2">
      <c r="B5036" s="4" t="s">
        <v>14184</v>
      </c>
      <c r="C5036" t="str">
        <f>CONCATENATE(A5036,", ",B5036)</f>
        <v xml:space="preserve">, </v>
      </c>
      <c r="D5036" t="s">
        <v>23253</v>
      </c>
    </row>
    <row r="5037" spans="1:4" hidden="1" x14ac:dyDescent="0.2">
      <c r="A5037" t="s">
        <v>6614</v>
      </c>
      <c r="B5037" s="4" t="s">
        <v>14184</v>
      </c>
      <c r="C5037" t="str">
        <f>CONCATENATE(A5037,", ",B5037)</f>
        <v xml:space="preserve">gay S&amp;M, </v>
      </c>
    </row>
    <row r="5038" spans="1:4" hidden="1" x14ac:dyDescent="0.2">
      <c r="A5038" t="s">
        <v>10232</v>
      </c>
      <c r="B5038" s="4" t="s">
        <v>14184</v>
      </c>
      <c r="C5038" t="str">
        <f>CONCATENATE(A5038,", ",B5038)</f>
        <v xml:space="preserve">argument, </v>
      </c>
    </row>
    <row r="5039" spans="1:4" x14ac:dyDescent="0.2">
      <c r="B5039" s="4" t="s">
        <v>14184</v>
      </c>
      <c r="C5039" t="str">
        <f>CONCATENATE(A5039,", ",B5039)</f>
        <v xml:space="preserve">, </v>
      </c>
      <c r="D5039" t="s">
        <v>23253</v>
      </c>
    </row>
    <row r="5040" spans="1:4" hidden="1" x14ac:dyDescent="0.2">
      <c r="A5040" t="s">
        <v>8399</v>
      </c>
      <c r="B5040" s="4" t="s">
        <v>14184</v>
      </c>
      <c r="C5040" t="str">
        <f>CONCATENATE(A5040,", ",B5040)</f>
        <v xml:space="preserve">anger, </v>
      </c>
    </row>
    <row r="5041" spans="1:4" hidden="1" x14ac:dyDescent="0.2">
      <c r="A5041" t="s">
        <v>6620</v>
      </c>
      <c r="B5041" s="4" t="s">
        <v>14184</v>
      </c>
      <c r="C5041" t="str">
        <f>CONCATENATE(A5041,", ",B5041)</f>
        <v xml:space="preserve">prost argu, </v>
      </c>
    </row>
    <row r="5042" spans="1:4" x14ac:dyDescent="0.2">
      <c r="B5042" s="4" t="s">
        <v>14184</v>
      </c>
      <c r="C5042" t="str">
        <f>CONCATENATE(A5042,", ",B5042)</f>
        <v xml:space="preserve">, </v>
      </c>
      <c r="D5042" t="s">
        <v>23253</v>
      </c>
    </row>
    <row r="5043" spans="1:4" x14ac:dyDescent="0.2">
      <c r="B5043" s="4" t="s">
        <v>14184</v>
      </c>
      <c r="C5043" t="str">
        <f>CONCATENATE(A5043,", ",B5043)</f>
        <v xml:space="preserve">, </v>
      </c>
      <c r="D5043" t="s">
        <v>23253</v>
      </c>
    </row>
    <row r="5044" spans="1:4" x14ac:dyDescent="0.2">
      <c r="B5044" s="4" t="s">
        <v>14184</v>
      </c>
      <c r="C5044" t="str">
        <f>CONCATENATE(A5044,", ",B5044)</f>
        <v xml:space="preserve">, </v>
      </c>
      <c r="D5044" t="s">
        <v>23253</v>
      </c>
    </row>
    <row r="5045" spans="1:4" x14ac:dyDescent="0.2">
      <c r="B5045" s="4" t="s">
        <v>14184</v>
      </c>
      <c r="C5045" t="str">
        <f>CONCATENATE(A5045,", ",B5045)</f>
        <v xml:space="preserve">, </v>
      </c>
      <c r="D5045" t="s">
        <v>23253</v>
      </c>
    </row>
    <row r="5046" spans="1:4" hidden="1" x14ac:dyDescent="0.2">
      <c r="A5046" t="s">
        <v>5609</v>
      </c>
      <c r="B5046" s="4" t="s">
        <v>14184</v>
      </c>
      <c r="C5046" t="str">
        <f>CONCATENATE(A5046,", ",B5046)</f>
        <v xml:space="preserve">argu narcotics, </v>
      </c>
    </row>
    <row r="5047" spans="1:4" x14ac:dyDescent="0.2">
      <c r="B5047" s="4" t="s">
        <v>14184</v>
      </c>
      <c r="C5047" t="str">
        <f>CONCATENATE(A5047,", ",B5047)</f>
        <v xml:space="preserve">, </v>
      </c>
      <c r="D5047" t="s">
        <v>23253</v>
      </c>
    </row>
    <row r="5048" spans="1:4" hidden="1" x14ac:dyDescent="0.2">
      <c r="A5048" t="s">
        <v>8733</v>
      </c>
      <c r="B5048" s="4" t="s">
        <v>14184</v>
      </c>
      <c r="C5048" t="str">
        <f>CONCATENATE(A5048,", ",B5048)</f>
        <v xml:space="preserve">sex prost, </v>
      </c>
    </row>
    <row r="5049" spans="1:4" hidden="1" x14ac:dyDescent="0.2">
      <c r="A5049" t="s">
        <v>8434</v>
      </c>
      <c r="B5049" s="4" t="s">
        <v>14184</v>
      </c>
      <c r="C5049" t="str">
        <f>CONCATENATE(A5049,", ",B5049)</f>
        <v xml:space="preserve">argu, </v>
      </c>
    </row>
    <row r="5050" spans="1:4" hidden="1" x14ac:dyDescent="0.2">
      <c r="A5050" t="s">
        <v>8434</v>
      </c>
      <c r="B5050" s="4" t="s">
        <v>14184</v>
      </c>
      <c r="C5050" t="str">
        <f>CONCATENATE(A5050,", ",B5050)</f>
        <v xml:space="preserve">argu, </v>
      </c>
    </row>
    <row r="5051" spans="1:4" hidden="1" x14ac:dyDescent="0.2">
      <c r="A5051" t="s">
        <v>8409</v>
      </c>
      <c r="B5051" s="4" t="s">
        <v>14184</v>
      </c>
      <c r="C5051" t="str">
        <f>CONCATENATE(A5051,", ",B5051)</f>
        <v xml:space="preserve">gay, </v>
      </c>
    </row>
    <row r="5052" spans="1:4" hidden="1" x14ac:dyDescent="0.2">
      <c r="A5052" t="s">
        <v>10232</v>
      </c>
      <c r="B5052" s="4" t="s">
        <v>14184</v>
      </c>
      <c r="C5052" t="str">
        <f>CONCATENATE(A5052,", ",B5052)</f>
        <v xml:space="preserve">argument, </v>
      </c>
    </row>
    <row r="5053" spans="1:4" x14ac:dyDescent="0.2">
      <c r="B5053" s="4" t="s">
        <v>14184</v>
      </c>
      <c r="C5053" t="str">
        <f>CONCATENATE(A5053,", ",B5053)</f>
        <v xml:space="preserve">, </v>
      </c>
      <c r="D5053" t="s">
        <v>23253</v>
      </c>
    </row>
    <row r="5054" spans="1:4" hidden="1" x14ac:dyDescent="0.2">
      <c r="A5054" t="s">
        <v>8434</v>
      </c>
      <c r="B5054" s="4" t="s">
        <v>14184</v>
      </c>
      <c r="C5054" t="str">
        <f>CONCATENATE(A5054,", ",B5054)</f>
        <v xml:space="preserve">argu, </v>
      </c>
    </row>
    <row r="5055" spans="1:4" hidden="1" x14ac:dyDescent="0.2">
      <c r="A5055" t="s">
        <v>8982</v>
      </c>
      <c r="B5055" s="4" t="s">
        <v>14184</v>
      </c>
      <c r="C5055" t="str">
        <f>CONCATENATE(A5055,", ",B5055)</f>
        <v xml:space="preserve">jealousy, </v>
      </c>
    </row>
    <row r="5056" spans="1:4" hidden="1" x14ac:dyDescent="0.2">
      <c r="A5056" t="s">
        <v>10232</v>
      </c>
      <c r="B5056" s="4" t="s">
        <v>14184</v>
      </c>
      <c r="C5056" t="str">
        <f>CONCATENATE(A5056,", ",B5056)</f>
        <v xml:space="preserve">argument, </v>
      </c>
    </row>
    <row r="5057" spans="1:4" x14ac:dyDescent="0.2">
      <c r="B5057" s="4" t="s">
        <v>14184</v>
      </c>
      <c r="C5057" t="str">
        <f>CONCATENATE(A5057,", ",B5057)</f>
        <v xml:space="preserve">, </v>
      </c>
      <c r="D5057" t="s">
        <v>23253</v>
      </c>
    </row>
    <row r="5058" spans="1:4" x14ac:dyDescent="0.2">
      <c r="B5058" s="4" t="s">
        <v>14184</v>
      </c>
      <c r="C5058" t="str">
        <f>CONCATENATE(A5058,", ",B5058)</f>
        <v xml:space="preserve">, </v>
      </c>
      <c r="D5058" t="s">
        <v>23253</v>
      </c>
    </row>
    <row r="5059" spans="1:4" hidden="1" x14ac:dyDescent="0.2">
      <c r="A5059" t="s">
        <v>6640</v>
      </c>
      <c r="B5059" s="4" t="s">
        <v>14184</v>
      </c>
      <c r="C5059" t="str">
        <f>CONCATENATE(A5059,", ",B5059)</f>
        <v xml:space="preserve">revenge narcotic, </v>
      </c>
    </row>
    <row r="5060" spans="1:4" hidden="1" x14ac:dyDescent="0.2">
      <c r="A5060" t="s">
        <v>8450</v>
      </c>
      <c r="B5060" s="4" t="s">
        <v>14184</v>
      </c>
      <c r="C5060" t="str">
        <f>CONCATENATE(A5060,", ",B5060)</f>
        <v xml:space="preserve">narcotics, </v>
      </c>
    </row>
    <row r="5061" spans="1:4" hidden="1" x14ac:dyDescent="0.2">
      <c r="A5061" t="s">
        <v>8982</v>
      </c>
      <c r="B5061" s="4" t="s">
        <v>14184</v>
      </c>
      <c r="C5061" t="str">
        <f>CONCATENATE(A5061,", ",B5061)</f>
        <v xml:space="preserve">jealousy, </v>
      </c>
    </row>
    <row r="5062" spans="1:4" hidden="1" x14ac:dyDescent="0.2">
      <c r="A5062" t="s">
        <v>8541</v>
      </c>
      <c r="B5062" s="4" t="s">
        <v>14184</v>
      </c>
      <c r="C5062" t="str">
        <f>CONCATENATE(A5062,", ",B5062)</f>
        <v xml:space="preserve">sex, </v>
      </c>
    </row>
    <row r="5063" spans="1:4" hidden="1" x14ac:dyDescent="0.2">
      <c r="A5063" t="s">
        <v>11908</v>
      </c>
      <c r="B5063" s="4" t="s">
        <v>14184</v>
      </c>
      <c r="C5063" t="str">
        <f>CONCATENATE(A5063,", ",B5063)</f>
        <v xml:space="preserve">fight, </v>
      </c>
    </row>
    <row r="5064" spans="1:4" hidden="1" x14ac:dyDescent="0.2">
      <c r="A5064" t="s">
        <v>10232</v>
      </c>
      <c r="B5064" s="4" t="s">
        <v>14184</v>
      </c>
      <c r="C5064" t="str">
        <f>CONCATENATE(A5064,", ",B5064)</f>
        <v xml:space="preserve">argument, </v>
      </c>
    </row>
    <row r="5065" spans="1:4" hidden="1" x14ac:dyDescent="0.2">
      <c r="A5065" t="s">
        <v>11644</v>
      </c>
      <c r="B5065" s="4" t="s">
        <v>14184</v>
      </c>
      <c r="C5065" t="str">
        <f>CONCATENATE(A5065,", ",B5065)</f>
        <v xml:space="preserve">revenge, </v>
      </c>
    </row>
    <row r="5066" spans="1:4" hidden="1" x14ac:dyDescent="0.2">
      <c r="A5066" t="s">
        <v>10232</v>
      </c>
      <c r="B5066" s="4" t="s">
        <v>14184</v>
      </c>
      <c r="C5066" t="str">
        <f>CONCATENATE(A5066,", ",B5066)</f>
        <v xml:space="preserve">argument, </v>
      </c>
    </row>
    <row r="5067" spans="1:4" x14ac:dyDescent="0.2">
      <c r="B5067" s="4" t="s">
        <v>14184</v>
      </c>
      <c r="C5067" t="str">
        <f>CONCATENATE(A5067,", ",B5067)</f>
        <v xml:space="preserve">, </v>
      </c>
      <c r="D5067" t="s">
        <v>23253</v>
      </c>
    </row>
    <row r="5068" spans="1:4" hidden="1" x14ac:dyDescent="0.2">
      <c r="A5068" t="s">
        <v>8450</v>
      </c>
      <c r="B5068" s="4" t="s">
        <v>14184</v>
      </c>
      <c r="C5068" t="str">
        <f>CONCATENATE(A5068,", ",B5068)</f>
        <v xml:space="preserve">narcotics, </v>
      </c>
    </row>
    <row r="5069" spans="1:4" x14ac:dyDescent="0.2">
      <c r="B5069" s="4" t="s">
        <v>14184</v>
      </c>
      <c r="C5069" t="str">
        <f>CONCATENATE(A5069,", ",B5069)</f>
        <v xml:space="preserve">, </v>
      </c>
      <c r="D5069" t="s">
        <v>23253</v>
      </c>
    </row>
    <row r="5070" spans="1:4" hidden="1" x14ac:dyDescent="0.2">
      <c r="A5070" t="s">
        <v>8450</v>
      </c>
      <c r="B5070" s="4" t="s">
        <v>14184</v>
      </c>
      <c r="C5070" t="str">
        <f>CONCATENATE(A5070,", ",B5070)</f>
        <v xml:space="preserve">narcotics, </v>
      </c>
    </row>
    <row r="5071" spans="1:4" x14ac:dyDescent="0.2">
      <c r="B5071" s="4" t="s">
        <v>14184</v>
      </c>
      <c r="C5071" t="str">
        <f>CONCATENATE(A5071,", ",B5071)</f>
        <v xml:space="preserve">, </v>
      </c>
      <c r="D5071" t="s">
        <v>23253</v>
      </c>
    </row>
    <row r="5072" spans="1:4" hidden="1" x14ac:dyDescent="0.2">
      <c r="A5072" t="s">
        <v>5710</v>
      </c>
      <c r="B5072" s="4" t="s">
        <v>14184</v>
      </c>
      <c r="C5072" t="str">
        <f>CONCATENATE(A5072,", ",B5072)</f>
        <v xml:space="preserve">Fil gang, </v>
      </c>
    </row>
    <row r="5073" spans="1:4" hidden="1" x14ac:dyDescent="0.2">
      <c r="A5073" t="s">
        <v>11644</v>
      </c>
      <c r="B5073" s="4" t="s">
        <v>14184</v>
      </c>
      <c r="C5073" t="str">
        <f>CONCATENATE(A5073,", ",B5073)</f>
        <v xml:space="preserve">revenge, </v>
      </c>
    </row>
    <row r="5074" spans="1:4" hidden="1" x14ac:dyDescent="0.2">
      <c r="A5074" t="s">
        <v>10232</v>
      </c>
      <c r="B5074" s="4" t="s">
        <v>14184</v>
      </c>
      <c r="C5074" t="str">
        <f>CONCATENATE(A5074,", ",B5074)</f>
        <v xml:space="preserve">argument, </v>
      </c>
    </row>
    <row r="5075" spans="1:4" hidden="1" x14ac:dyDescent="0.2">
      <c r="A5075" t="s">
        <v>8623</v>
      </c>
      <c r="B5075" s="4" t="s">
        <v>14184</v>
      </c>
      <c r="C5075" t="str">
        <f>CONCATENATE(A5075,", ",B5075)</f>
        <v xml:space="preserve">argu family, </v>
      </c>
    </row>
    <row r="5076" spans="1:4" hidden="1" x14ac:dyDescent="0.2">
      <c r="A5076" t="s">
        <v>10232</v>
      </c>
      <c r="B5076" s="4" t="s">
        <v>14184</v>
      </c>
      <c r="C5076" t="str">
        <f>CONCATENATE(A5076,", ",B5076)</f>
        <v xml:space="preserve">argument, </v>
      </c>
    </row>
    <row r="5077" spans="1:4" hidden="1" x14ac:dyDescent="0.2">
      <c r="A5077" t="s">
        <v>8623</v>
      </c>
      <c r="B5077" s="4" t="s">
        <v>14184</v>
      </c>
      <c r="C5077" t="str">
        <f>CONCATENATE(A5077,", ",B5077)</f>
        <v xml:space="preserve">argu family, </v>
      </c>
    </row>
    <row r="5078" spans="1:4" x14ac:dyDescent="0.2">
      <c r="B5078" s="4" t="s">
        <v>14184</v>
      </c>
      <c r="C5078" t="str">
        <f>CONCATENATE(A5078,", ",B5078)</f>
        <v xml:space="preserve">, </v>
      </c>
      <c r="D5078" t="s">
        <v>23253</v>
      </c>
    </row>
    <row r="5079" spans="1:4" hidden="1" x14ac:dyDescent="0.2">
      <c r="A5079" t="s">
        <v>6657</v>
      </c>
      <c r="B5079" s="4" t="s">
        <v>14184</v>
      </c>
      <c r="C5079" t="str">
        <f>CONCATENATE(A5079,", ",B5079)</f>
        <v xml:space="preserve">assass.gang?, </v>
      </c>
    </row>
    <row r="5080" spans="1:4" hidden="1" x14ac:dyDescent="0.2">
      <c r="A5080" t="s">
        <v>8450</v>
      </c>
      <c r="B5080" s="4" t="s">
        <v>14184</v>
      </c>
      <c r="C5080" t="str">
        <f>CONCATENATE(A5080,", ",B5080)</f>
        <v xml:space="preserve">narcotics, </v>
      </c>
    </row>
    <row r="5081" spans="1:4" x14ac:dyDescent="0.2">
      <c r="B5081" s="4" t="s">
        <v>14184</v>
      </c>
      <c r="C5081" t="str">
        <f>CONCATENATE(A5081,", ",B5081)</f>
        <v xml:space="preserve">, </v>
      </c>
      <c r="D5081" t="s">
        <v>23253</v>
      </c>
    </row>
    <row r="5082" spans="1:4" hidden="1" x14ac:dyDescent="0.2">
      <c r="A5082" t="s">
        <v>12039</v>
      </c>
      <c r="B5082" s="4" t="s">
        <v>14184</v>
      </c>
      <c r="C5082" t="str">
        <f>CONCATENATE(A5082,", ",B5082)</f>
        <v xml:space="preserve">mental, </v>
      </c>
    </row>
    <row r="5083" spans="1:4" hidden="1" x14ac:dyDescent="0.2">
      <c r="A5083" t="s">
        <v>12039</v>
      </c>
      <c r="B5083" s="4" t="s">
        <v>14184</v>
      </c>
      <c r="C5083" t="str">
        <f>CONCATENATE(A5083,", ",B5083)</f>
        <v xml:space="preserve">mental, </v>
      </c>
    </row>
    <row r="5084" spans="1:4" hidden="1" x14ac:dyDescent="0.2">
      <c r="A5084" t="s">
        <v>6661</v>
      </c>
      <c r="B5084" s="4" t="s">
        <v>14184</v>
      </c>
      <c r="C5084" t="str">
        <f>CONCATENATE(A5084,", ",B5084)</f>
        <v xml:space="preserve">burg rob?, </v>
      </c>
    </row>
    <row r="5085" spans="1:4" x14ac:dyDescent="0.2">
      <c r="B5085" s="4" t="s">
        <v>14184</v>
      </c>
      <c r="C5085" t="str">
        <f>CONCATENATE(A5085,", ",B5085)</f>
        <v xml:space="preserve">, </v>
      </c>
      <c r="D5085" t="s">
        <v>23253</v>
      </c>
    </row>
    <row r="5086" spans="1:4" hidden="1" x14ac:dyDescent="0.2">
      <c r="A5086" t="s">
        <v>10232</v>
      </c>
      <c r="B5086" s="4" t="s">
        <v>14184</v>
      </c>
      <c r="C5086" t="str">
        <f>CONCATENATE(A5086,", ",B5086)</f>
        <v xml:space="preserve">argument, </v>
      </c>
    </row>
    <row r="5087" spans="1:4" x14ac:dyDescent="0.2">
      <c r="B5087" s="4" t="s">
        <v>14184</v>
      </c>
      <c r="C5087" t="str">
        <f>CONCATENATE(A5087,", ",B5087)</f>
        <v xml:space="preserve">, </v>
      </c>
      <c r="D5087" t="s">
        <v>23253</v>
      </c>
    </row>
    <row r="5088" spans="1:4" hidden="1" x14ac:dyDescent="0.2">
      <c r="A5088" t="s">
        <v>6665</v>
      </c>
      <c r="B5088" s="4" t="s">
        <v>14184</v>
      </c>
      <c r="C5088" t="str">
        <f>CONCATENATE(A5088,", ",B5088)</f>
        <v xml:space="preserve">gay fight, </v>
      </c>
    </row>
    <row r="5089" spans="1:4" hidden="1" x14ac:dyDescent="0.2">
      <c r="A5089" t="s">
        <v>10232</v>
      </c>
      <c r="B5089" s="4" t="s">
        <v>14184</v>
      </c>
      <c r="C5089" t="str">
        <f>CONCATENATE(A5089,", ",B5089)</f>
        <v xml:space="preserve">argument, </v>
      </c>
    </row>
    <row r="5090" spans="1:4" hidden="1" x14ac:dyDescent="0.2">
      <c r="A5090" t="s">
        <v>11644</v>
      </c>
      <c r="B5090" s="4" t="s">
        <v>14184</v>
      </c>
      <c r="C5090" t="str">
        <f>CONCATENATE(A5090,", ",B5090)</f>
        <v xml:space="preserve">revenge, </v>
      </c>
    </row>
    <row r="5091" spans="1:4" x14ac:dyDescent="0.2">
      <c r="B5091" s="4" t="s">
        <v>14184</v>
      </c>
      <c r="C5091" t="str">
        <f>CONCATENATE(A5091,", ",B5091)</f>
        <v xml:space="preserve">, </v>
      </c>
      <c r="D5091" t="s">
        <v>23253</v>
      </c>
    </row>
    <row r="5092" spans="1:4" hidden="1" x14ac:dyDescent="0.2">
      <c r="A5092" t="s">
        <v>8450</v>
      </c>
      <c r="B5092" s="4" t="s">
        <v>14184</v>
      </c>
      <c r="C5092" t="str">
        <f>CONCATENATE(A5092,", ",B5092)</f>
        <v xml:space="preserve">narcotics, </v>
      </c>
    </row>
    <row r="5093" spans="1:4" hidden="1" x14ac:dyDescent="0.2">
      <c r="A5093" t="s">
        <v>10232</v>
      </c>
      <c r="B5093" s="4" t="s">
        <v>14184</v>
      </c>
      <c r="C5093" t="str">
        <f>CONCATENATE(A5093,", ",B5093)</f>
        <v xml:space="preserve">argument, </v>
      </c>
    </row>
    <row r="5094" spans="1:4" x14ac:dyDescent="0.2">
      <c r="B5094" s="4" t="s">
        <v>14184</v>
      </c>
      <c r="C5094" t="str">
        <f>CONCATENATE(A5094,", ",B5094)</f>
        <v xml:space="preserve">, </v>
      </c>
      <c r="D5094" t="s">
        <v>23253</v>
      </c>
    </row>
    <row r="5095" spans="1:4" hidden="1" x14ac:dyDescent="0.2">
      <c r="A5095" t="s">
        <v>8623</v>
      </c>
      <c r="B5095" s="4" t="s">
        <v>14184</v>
      </c>
      <c r="C5095" t="str">
        <f>CONCATENATE(A5095,", ",B5095)</f>
        <v xml:space="preserve">argu family, </v>
      </c>
    </row>
    <row r="5096" spans="1:4" hidden="1" x14ac:dyDescent="0.2">
      <c r="A5096" t="s">
        <v>10232</v>
      </c>
      <c r="B5096" s="4" t="s">
        <v>14184</v>
      </c>
      <c r="C5096" t="str">
        <f>CONCATENATE(A5096,", ",B5096)</f>
        <v xml:space="preserve">argument, </v>
      </c>
    </row>
    <row r="5097" spans="1:4" x14ac:dyDescent="0.2">
      <c r="B5097" s="4" t="s">
        <v>14184</v>
      </c>
      <c r="C5097" t="str">
        <f>CONCATENATE(A5097,", ",B5097)</f>
        <v xml:space="preserve">, </v>
      </c>
      <c r="D5097" t="s">
        <v>23253</v>
      </c>
    </row>
    <row r="5098" spans="1:4" x14ac:dyDescent="0.2">
      <c r="B5098" s="4" t="s">
        <v>14184</v>
      </c>
      <c r="C5098" t="str">
        <f>CONCATENATE(A5098,", ",B5098)</f>
        <v xml:space="preserve">, </v>
      </c>
      <c r="D5098" t="s">
        <v>23253</v>
      </c>
    </row>
    <row r="5099" spans="1:4" x14ac:dyDescent="0.2">
      <c r="B5099" s="4" t="s">
        <v>14184</v>
      </c>
      <c r="C5099" t="str">
        <f>CONCATENATE(A5099,", ",B5099)</f>
        <v xml:space="preserve">, </v>
      </c>
      <c r="D5099" t="s">
        <v>23253</v>
      </c>
    </row>
    <row r="5100" spans="1:4" hidden="1" x14ac:dyDescent="0.2">
      <c r="A5100" t="s">
        <v>10232</v>
      </c>
      <c r="B5100" s="4" t="s">
        <v>14184</v>
      </c>
      <c r="C5100" t="str">
        <f>CONCATENATE(A5100,", ",B5100)</f>
        <v xml:space="preserve">argument, </v>
      </c>
    </row>
    <row r="5101" spans="1:4" hidden="1" x14ac:dyDescent="0.2">
      <c r="A5101" t="s">
        <v>11644</v>
      </c>
      <c r="B5101" s="4" t="s">
        <v>14184</v>
      </c>
      <c r="C5101" t="str">
        <f>CONCATENATE(A5101,", ",B5101)</f>
        <v xml:space="preserve">revenge, </v>
      </c>
    </row>
    <row r="5102" spans="1:4" x14ac:dyDescent="0.2">
      <c r="B5102" s="4" t="s">
        <v>14184</v>
      </c>
      <c r="C5102" t="str">
        <f>CONCATENATE(A5102,", ",B5102)</f>
        <v xml:space="preserve">, </v>
      </c>
      <c r="D5102" t="s">
        <v>23253</v>
      </c>
    </row>
    <row r="5103" spans="1:4" hidden="1" x14ac:dyDescent="0.2">
      <c r="A5103" t="s">
        <v>10232</v>
      </c>
      <c r="B5103" s="4" t="s">
        <v>1117</v>
      </c>
      <c r="C5103" t="str">
        <f>CONCATENATE(A5103,", ",B5103)</f>
        <v>argument, race? Says A</v>
      </c>
    </row>
    <row r="5104" spans="1:4" hidden="1" x14ac:dyDescent="0.2">
      <c r="A5104" t="s">
        <v>10232</v>
      </c>
      <c r="B5104" s="4" t="s">
        <v>14184</v>
      </c>
      <c r="C5104" t="str">
        <f>CONCATENATE(A5104,", ",B5104)</f>
        <v xml:space="preserve">argument, </v>
      </c>
    </row>
    <row r="5105" spans="1:4" hidden="1" x14ac:dyDescent="0.2">
      <c r="A5105" t="s">
        <v>6683</v>
      </c>
      <c r="B5105" s="4" t="s">
        <v>1118</v>
      </c>
      <c r="C5105" t="str">
        <f>CONCATENATE(A5105,", ",B5105)</f>
        <v>gay revenge jeal, cuban vic</v>
      </c>
    </row>
    <row r="5106" spans="1:4" hidden="1" x14ac:dyDescent="0.2">
      <c r="A5106" t="s">
        <v>5619</v>
      </c>
      <c r="B5106" s="4" t="s">
        <v>14184</v>
      </c>
      <c r="C5106" t="str">
        <f>CONCATENATE(A5106,", ",B5106)</f>
        <v xml:space="preserve">gay hate, </v>
      </c>
    </row>
    <row r="5107" spans="1:4" hidden="1" x14ac:dyDescent="0.2">
      <c r="A5107" t="s">
        <v>11644</v>
      </c>
      <c r="B5107" s="4" t="s">
        <v>14184</v>
      </c>
      <c r="C5107" t="str">
        <f>CONCATENATE(A5107,", ",B5107)</f>
        <v xml:space="preserve">revenge, </v>
      </c>
    </row>
    <row r="5108" spans="1:4" hidden="1" x14ac:dyDescent="0.2">
      <c r="A5108" t="s">
        <v>10232</v>
      </c>
      <c r="B5108" s="4" t="s">
        <v>14184</v>
      </c>
      <c r="C5108" t="str">
        <f>CONCATENATE(A5108,", ",B5108)</f>
        <v xml:space="preserve">argument, </v>
      </c>
    </row>
    <row r="5109" spans="1:4" x14ac:dyDescent="0.2">
      <c r="B5109" s="4" t="s">
        <v>14184</v>
      </c>
      <c r="C5109" t="str">
        <f>CONCATENATE(A5109,", ",B5109)</f>
        <v xml:space="preserve">, </v>
      </c>
      <c r="D5109" t="s">
        <v>23253</v>
      </c>
    </row>
    <row r="5110" spans="1:4" hidden="1" x14ac:dyDescent="0.2">
      <c r="A5110" t="s">
        <v>8982</v>
      </c>
      <c r="B5110" s="4" t="s">
        <v>14184</v>
      </c>
      <c r="C5110" t="str">
        <f>CONCATENATE(A5110,", ",B5110)</f>
        <v xml:space="preserve">jealousy, </v>
      </c>
    </row>
    <row r="5111" spans="1:4" hidden="1" x14ac:dyDescent="0.2">
      <c r="A5111" t="s">
        <v>9157</v>
      </c>
      <c r="B5111" s="4" t="s">
        <v>14184</v>
      </c>
      <c r="C5111" t="str">
        <f>CONCATENATE(A5111,", ",B5111)</f>
        <v xml:space="preserve">drugs, </v>
      </c>
    </row>
    <row r="5112" spans="1:4" hidden="1" x14ac:dyDescent="0.2">
      <c r="A5112" t="s">
        <v>6150</v>
      </c>
      <c r="B5112" s="4" t="s">
        <v>14184</v>
      </c>
      <c r="C5112" t="str">
        <f>CONCATENATE(A5112,", ",B5112)</f>
        <v xml:space="preserve">child abuse, </v>
      </c>
    </row>
    <row r="5113" spans="1:4" hidden="1" x14ac:dyDescent="0.2">
      <c r="A5113" t="s">
        <v>11644</v>
      </c>
      <c r="B5113" s="4" t="s">
        <v>14184</v>
      </c>
      <c r="C5113" t="str">
        <f>CONCATENATE(A5113,", ",B5113)</f>
        <v xml:space="preserve">revenge, </v>
      </c>
    </row>
    <row r="5114" spans="1:4" x14ac:dyDescent="0.2">
      <c r="B5114" s="4" t="s">
        <v>14184</v>
      </c>
      <c r="C5114" t="str">
        <f>CONCATENATE(A5114,", ",B5114)</f>
        <v xml:space="preserve">, </v>
      </c>
      <c r="D5114" t="s">
        <v>23253</v>
      </c>
    </row>
    <row r="5115" spans="1:4" hidden="1" x14ac:dyDescent="0.2">
      <c r="A5115" t="s">
        <v>11644</v>
      </c>
      <c r="B5115" s="4" t="s">
        <v>14184</v>
      </c>
      <c r="C5115" t="str">
        <f>CONCATENATE(A5115,", ",B5115)</f>
        <v xml:space="preserve">revenge, </v>
      </c>
    </row>
    <row r="5116" spans="1:4" hidden="1" x14ac:dyDescent="0.2">
      <c r="A5116" t="s">
        <v>8434</v>
      </c>
      <c r="B5116" s="4" t="s">
        <v>14184</v>
      </c>
      <c r="C5116" t="str">
        <f>CONCATENATE(A5116,", ",B5116)</f>
        <v xml:space="preserve">argu, </v>
      </c>
    </row>
    <row r="5117" spans="1:4" hidden="1" x14ac:dyDescent="0.2">
      <c r="A5117" t="s">
        <v>8434</v>
      </c>
      <c r="B5117" s="4" t="s">
        <v>14184</v>
      </c>
      <c r="C5117" t="str">
        <f>CONCATENATE(A5117,", ",B5117)</f>
        <v xml:space="preserve">argu, </v>
      </c>
    </row>
    <row r="5118" spans="1:4" hidden="1" x14ac:dyDescent="0.2">
      <c r="A5118" t="s">
        <v>6697</v>
      </c>
      <c r="B5118" s="4" t="s">
        <v>14184</v>
      </c>
      <c r="C5118" t="str">
        <f>CONCATENATE(A5118,", ",B5118)</f>
        <v xml:space="preserve">ang, </v>
      </c>
    </row>
    <row r="5119" spans="1:4" x14ac:dyDescent="0.2">
      <c r="B5119" s="4" t="s">
        <v>14184</v>
      </c>
      <c r="C5119" t="str">
        <f>CONCATENATE(A5119,", ",B5119)</f>
        <v xml:space="preserve">, </v>
      </c>
      <c r="D5119" t="s">
        <v>23253</v>
      </c>
    </row>
    <row r="5120" spans="1:4" x14ac:dyDescent="0.2">
      <c r="B5120" s="4" t="s">
        <v>14184</v>
      </c>
      <c r="C5120" t="str">
        <f>CONCATENATE(A5120,", ",B5120)</f>
        <v xml:space="preserve">, </v>
      </c>
      <c r="D5120" t="s">
        <v>23253</v>
      </c>
    </row>
    <row r="5121" spans="1:4" hidden="1" x14ac:dyDescent="0.2">
      <c r="A5121" t="s">
        <v>8620</v>
      </c>
      <c r="B5121" s="4" t="s">
        <v>14184</v>
      </c>
      <c r="C5121" t="str">
        <f>CONCATENATE(A5121,", ",B5121)</f>
        <v xml:space="preserve">family argu, </v>
      </c>
    </row>
    <row r="5122" spans="1:4" hidden="1" x14ac:dyDescent="0.2">
      <c r="A5122" t="s">
        <v>6702</v>
      </c>
      <c r="B5122" s="4" t="s">
        <v>14184</v>
      </c>
      <c r="C5122" t="str">
        <f>CONCATENATE(A5122,", ",B5122)</f>
        <v xml:space="preserve">801 pact, </v>
      </c>
    </row>
    <row r="5123" spans="1:4" x14ac:dyDescent="0.2">
      <c r="B5123" s="4" t="s">
        <v>14184</v>
      </c>
      <c r="C5123" t="str">
        <f>CONCATENATE(A5123,", ",B5123)</f>
        <v xml:space="preserve">, </v>
      </c>
      <c r="D5123" t="s">
        <v>23253</v>
      </c>
    </row>
    <row r="5124" spans="1:4" hidden="1" x14ac:dyDescent="0.2">
      <c r="A5124" t="s">
        <v>10232</v>
      </c>
      <c r="B5124" s="4" t="s">
        <v>14184</v>
      </c>
      <c r="C5124" t="str">
        <f>CONCATENATE(A5124,", ",B5124)</f>
        <v xml:space="preserve">argument, </v>
      </c>
    </row>
    <row r="5125" spans="1:4" hidden="1" x14ac:dyDescent="0.2">
      <c r="A5125" t="s">
        <v>8450</v>
      </c>
      <c r="B5125" s="4" t="s">
        <v>14184</v>
      </c>
      <c r="C5125" t="str">
        <f>CONCATENATE(A5125,", ",B5125)</f>
        <v xml:space="preserve">narcotics, </v>
      </c>
    </row>
    <row r="5126" spans="1:4" hidden="1" x14ac:dyDescent="0.2">
      <c r="A5126" t="s">
        <v>8409</v>
      </c>
      <c r="B5126" s="4" t="s">
        <v>14184</v>
      </c>
      <c r="C5126" t="str">
        <f>CONCATENATE(A5126,", ",B5126)</f>
        <v xml:space="preserve">gay, </v>
      </c>
    </row>
    <row r="5127" spans="1:4" hidden="1" x14ac:dyDescent="0.2">
      <c r="A5127" t="s">
        <v>11908</v>
      </c>
      <c r="B5127" s="4" t="s">
        <v>14184</v>
      </c>
      <c r="C5127" t="str">
        <f>CONCATENATE(A5127,", ",B5127)</f>
        <v xml:space="preserve">fight, </v>
      </c>
    </row>
    <row r="5128" spans="1:4" hidden="1" x14ac:dyDescent="0.2">
      <c r="A5128" t="s">
        <v>6710</v>
      </c>
      <c r="B5128" s="4" t="s">
        <v>14184</v>
      </c>
      <c r="C5128" t="str">
        <f>CONCATENATE(A5128,", ",B5128)</f>
        <v xml:space="preserve">gay st assault, </v>
      </c>
    </row>
    <row r="5129" spans="1:4" x14ac:dyDescent="0.2">
      <c r="B5129" s="4" t="s">
        <v>14184</v>
      </c>
      <c r="C5129" t="str">
        <f>CONCATENATE(A5129,", ",B5129)</f>
        <v xml:space="preserve">, </v>
      </c>
      <c r="D5129" t="s">
        <v>23253</v>
      </c>
    </row>
    <row r="5130" spans="1:4" hidden="1" x14ac:dyDescent="0.2">
      <c r="A5130" t="s">
        <v>10232</v>
      </c>
      <c r="B5130" s="4" t="s">
        <v>14184</v>
      </c>
      <c r="C5130" t="str">
        <f>CONCATENATE(A5130,", ",B5130)</f>
        <v xml:space="preserve">argument, </v>
      </c>
    </row>
    <row r="5131" spans="1:4" hidden="1" x14ac:dyDescent="0.2">
      <c r="A5131" t="s">
        <v>12039</v>
      </c>
      <c r="B5131" s="4" t="s">
        <v>14184</v>
      </c>
      <c r="C5131" t="str">
        <f>CONCATENATE(A5131,", ",B5131)</f>
        <v xml:space="preserve">mental, </v>
      </c>
    </row>
    <row r="5132" spans="1:4" hidden="1" x14ac:dyDescent="0.2">
      <c r="A5132" t="s">
        <v>8409</v>
      </c>
      <c r="B5132" s="4" t="s">
        <v>14184</v>
      </c>
      <c r="C5132" t="str">
        <f>CONCATENATE(A5132,", ",B5132)</f>
        <v xml:space="preserve">gay, </v>
      </c>
    </row>
    <row r="5133" spans="1:4" hidden="1" x14ac:dyDescent="0.2">
      <c r="A5133" t="s">
        <v>11644</v>
      </c>
      <c r="B5133" s="4" t="s">
        <v>1119</v>
      </c>
      <c r="C5133" t="str">
        <f>CONCATENATE(A5133,", ",B5133)</f>
        <v>revenge, died 1/6/82</v>
      </c>
    </row>
    <row r="5134" spans="1:4" x14ac:dyDescent="0.2">
      <c r="B5134" s="4" t="s">
        <v>14184</v>
      </c>
      <c r="C5134" t="str">
        <f>CONCATENATE(A5134,", ",B5134)</f>
        <v xml:space="preserve">, </v>
      </c>
      <c r="D5134" t="s">
        <v>23253</v>
      </c>
    </row>
    <row r="5135" spans="1:4" x14ac:dyDescent="0.2">
      <c r="B5135" s="4" t="s">
        <v>14184</v>
      </c>
      <c r="C5135" t="str">
        <f>CONCATENATE(A5135,", ",B5135)</f>
        <v xml:space="preserve">, </v>
      </c>
      <c r="D5135" t="s">
        <v>23253</v>
      </c>
    </row>
    <row r="5136" spans="1:4" hidden="1" x14ac:dyDescent="0.2">
      <c r="A5136" t="s">
        <v>11908</v>
      </c>
      <c r="B5136" s="4" t="s">
        <v>1121</v>
      </c>
      <c r="C5136" t="str">
        <f>CONCATENATE(A5136,", ",B5136)</f>
        <v>fight, died 1/20/82</v>
      </c>
    </row>
    <row r="5137" spans="1:4" x14ac:dyDescent="0.2">
      <c r="B5137" s="4" t="s">
        <v>14184</v>
      </c>
      <c r="C5137" t="str">
        <f>CONCATENATE(A5137,", ",B5137)</f>
        <v xml:space="preserve">, </v>
      </c>
      <c r="D5137" t="s">
        <v>23253</v>
      </c>
    </row>
    <row r="5138" spans="1:4" x14ac:dyDescent="0.2">
      <c r="B5138" s="4" t="s">
        <v>14184</v>
      </c>
      <c r="C5138" t="str">
        <f>CONCATENATE(A5138,", ",B5138)</f>
        <v xml:space="preserve">, </v>
      </c>
      <c r="D5138" t="s">
        <v>23253</v>
      </c>
    </row>
    <row r="5139" spans="1:4" hidden="1" x14ac:dyDescent="0.2">
      <c r="A5139" t="s">
        <v>12039</v>
      </c>
      <c r="B5139" s="4" t="s">
        <v>14184</v>
      </c>
      <c r="C5139" t="str">
        <f>CONCATENATE(A5139,", ",B5139)</f>
        <v xml:space="preserve">mental, </v>
      </c>
    </row>
    <row r="5140" spans="1:4" hidden="1" x14ac:dyDescent="0.2">
      <c r="A5140" t="s">
        <v>10232</v>
      </c>
      <c r="B5140" s="4" t="s">
        <v>14184</v>
      </c>
      <c r="C5140" t="str">
        <f>CONCATENATE(A5140,", ",B5140)</f>
        <v xml:space="preserve">argument, </v>
      </c>
    </row>
    <row r="5141" spans="1:4" hidden="1" x14ac:dyDescent="0.2">
      <c r="A5141" t="s">
        <v>11830</v>
      </c>
      <c r="B5141" s="4" t="s">
        <v>1122</v>
      </c>
      <c r="C5141" t="str">
        <f>CONCATENATE(A5141,", ",B5141)</f>
        <v>sus 801, body found 5/27</v>
      </c>
    </row>
    <row r="5142" spans="1:4" hidden="1" x14ac:dyDescent="0.2">
      <c r="A5142" t="s">
        <v>8450</v>
      </c>
      <c r="B5142" s="4" t="s">
        <v>14184</v>
      </c>
      <c r="C5142" t="str">
        <f>CONCATENATE(A5142,", ",B5142)</f>
        <v xml:space="preserve">narcotics, </v>
      </c>
    </row>
    <row r="5143" spans="1:4" x14ac:dyDescent="0.2">
      <c r="B5143" s="4" t="s">
        <v>14184</v>
      </c>
      <c r="C5143" t="str">
        <f>CONCATENATE(A5143,", ",B5143)</f>
        <v xml:space="preserve">, </v>
      </c>
      <c r="D5143" t="s">
        <v>23253</v>
      </c>
    </row>
    <row r="5144" spans="1:4" hidden="1" x14ac:dyDescent="0.2">
      <c r="A5144" t="s">
        <v>8623</v>
      </c>
      <c r="B5144" s="4" t="s">
        <v>14184</v>
      </c>
      <c r="C5144" t="str">
        <f>CONCATENATE(A5144,", ",B5144)</f>
        <v xml:space="preserve">argu family, </v>
      </c>
    </row>
    <row r="5145" spans="1:4" hidden="1" x14ac:dyDescent="0.2">
      <c r="A5145" t="s">
        <v>10232</v>
      </c>
      <c r="B5145" s="4" t="s">
        <v>14184</v>
      </c>
      <c r="C5145" t="str">
        <f>CONCATENATE(A5145,", ",B5145)</f>
        <v xml:space="preserve">argument, </v>
      </c>
    </row>
    <row r="5146" spans="1:4" hidden="1" x14ac:dyDescent="0.2">
      <c r="A5146" t="s">
        <v>10232</v>
      </c>
      <c r="B5146" s="4" t="s">
        <v>14184</v>
      </c>
      <c r="C5146" t="str">
        <f>CONCATENATE(A5146,", ",B5146)</f>
        <v xml:space="preserve">argument, </v>
      </c>
    </row>
    <row r="5147" spans="1:4" hidden="1" x14ac:dyDescent="0.2">
      <c r="A5147" t="s">
        <v>6724</v>
      </c>
      <c r="B5147" s="4" t="s">
        <v>14184</v>
      </c>
      <c r="C5147" t="str">
        <f>CONCATENATE(A5147,", ",B5147)</f>
        <v xml:space="preserve">gay argument, </v>
      </c>
    </row>
    <row r="5148" spans="1:4" hidden="1" x14ac:dyDescent="0.2">
      <c r="A5148" t="s">
        <v>10232</v>
      </c>
      <c r="B5148" s="4" t="s">
        <v>14184</v>
      </c>
      <c r="C5148" t="str">
        <f>CONCATENATE(A5148,", ",B5148)</f>
        <v xml:space="preserve">argument, </v>
      </c>
    </row>
    <row r="5149" spans="1:4" hidden="1" x14ac:dyDescent="0.2">
      <c r="A5149" t="s">
        <v>10232</v>
      </c>
      <c r="B5149" s="4" t="s">
        <v>14184</v>
      </c>
      <c r="C5149" t="str">
        <f>CONCATENATE(A5149,", ",B5149)</f>
        <v xml:space="preserve">argument, </v>
      </c>
    </row>
    <row r="5150" spans="1:4" hidden="1" x14ac:dyDescent="0.2">
      <c r="A5150" t="s">
        <v>8623</v>
      </c>
      <c r="B5150" s="4" t="s">
        <v>14184</v>
      </c>
      <c r="C5150" t="str">
        <f>CONCATENATE(A5150,", ",B5150)</f>
        <v xml:space="preserve">argu family, </v>
      </c>
    </row>
    <row r="5151" spans="1:4" hidden="1" x14ac:dyDescent="0.2">
      <c r="A5151" t="s">
        <v>8623</v>
      </c>
      <c r="B5151" s="4" t="s">
        <v>14184</v>
      </c>
      <c r="C5151" t="str">
        <f>CONCATENATE(A5151,", ",B5151)</f>
        <v xml:space="preserve">argu family, </v>
      </c>
    </row>
    <row r="5152" spans="1:4" hidden="1" x14ac:dyDescent="0.2">
      <c r="A5152" t="s">
        <v>10232</v>
      </c>
      <c r="B5152" s="4" t="s">
        <v>14184</v>
      </c>
      <c r="C5152" t="str">
        <f>CONCATENATE(A5152,", ",B5152)</f>
        <v xml:space="preserve">argument, </v>
      </c>
    </row>
    <row r="5153" spans="1:4" x14ac:dyDescent="0.2">
      <c r="B5153" s="4" t="s">
        <v>14184</v>
      </c>
      <c r="C5153" t="str">
        <f>CONCATENATE(A5153,", ",B5153)</f>
        <v xml:space="preserve">, </v>
      </c>
      <c r="D5153" t="s">
        <v>23253</v>
      </c>
    </row>
    <row r="5154" spans="1:4" hidden="1" x14ac:dyDescent="0.2">
      <c r="A5154" t="s">
        <v>6732</v>
      </c>
      <c r="B5154" s="4" t="s">
        <v>14184</v>
      </c>
      <c r="C5154" t="str">
        <f>CONCATENATE(A5154,", ",B5154)</f>
        <v xml:space="preserve">mental narcotic, </v>
      </c>
    </row>
    <row r="5155" spans="1:4" hidden="1" x14ac:dyDescent="0.2">
      <c r="A5155" t="s">
        <v>10924</v>
      </c>
      <c r="B5155" s="4" t="s">
        <v>14184</v>
      </c>
      <c r="C5155" t="str">
        <f>CONCATENATE(A5155,", ",B5155)</f>
        <v xml:space="preserve">gang, </v>
      </c>
    </row>
    <row r="5156" spans="1:4" x14ac:dyDescent="0.2">
      <c r="B5156" s="4" t="s">
        <v>14184</v>
      </c>
      <c r="C5156" t="str">
        <f>CONCATENATE(A5156,", ",B5156)</f>
        <v xml:space="preserve">, </v>
      </c>
      <c r="D5156" t="s">
        <v>23253</v>
      </c>
    </row>
    <row r="5157" spans="1:4" hidden="1" x14ac:dyDescent="0.2">
      <c r="A5157" t="s">
        <v>10232</v>
      </c>
      <c r="B5157" s="4" t="s">
        <v>14184</v>
      </c>
      <c r="C5157" t="str">
        <f>CONCATENATE(A5157,", ",B5157)</f>
        <v xml:space="preserve">argument, </v>
      </c>
    </row>
    <row r="5158" spans="1:4" x14ac:dyDescent="0.2">
      <c r="B5158" s="4" t="s">
        <v>14184</v>
      </c>
      <c r="C5158" t="str">
        <f>CONCATENATE(A5158,", ",B5158)</f>
        <v xml:space="preserve">, </v>
      </c>
      <c r="D5158" t="s">
        <v>23253</v>
      </c>
    </row>
    <row r="5159" spans="1:4" hidden="1" x14ac:dyDescent="0.2">
      <c r="A5159" t="s">
        <v>10232</v>
      </c>
      <c r="B5159" s="4" t="s">
        <v>14184</v>
      </c>
      <c r="C5159" t="str">
        <f>CONCATENATE(A5159,", ",B5159)</f>
        <v xml:space="preserve">argument, </v>
      </c>
    </row>
    <row r="5160" spans="1:4" hidden="1" x14ac:dyDescent="0.2">
      <c r="A5160" t="s">
        <v>8450</v>
      </c>
      <c r="B5160" s="4" t="s">
        <v>14184</v>
      </c>
      <c r="C5160" t="str">
        <f>CONCATENATE(A5160,", ",B5160)</f>
        <v xml:space="preserve">narcotics, </v>
      </c>
    </row>
    <row r="5161" spans="1:4" x14ac:dyDescent="0.2">
      <c r="B5161" s="4" t="s">
        <v>14184</v>
      </c>
      <c r="C5161" t="str">
        <f>CONCATENATE(A5161,", ",B5161)</f>
        <v xml:space="preserve">, </v>
      </c>
      <c r="D5161" t="s">
        <v>23253</v>
      </c>
    </row>
    <row r="5162" spans="1:4" x14ac:dyDescent="0.2">
      <c r="B5162" s="4" t="s">
        <v>14184</v>
      </c>
      <c r="C5162" t="str">
        <f>CONCATENATE(A5162,", ",B5162)</f>
        <v xml:space="preserve">, </v>
      </c>
      <c r="D5162" t="s">
        <v>23253</v>
      </c>
    </row>
    <row r="5163" spans="1:4" hidden="1" x14ac:dyDescent="0.2">
      <c r="A5163" t="s">
        <v>8409</v>
      </c>
      <c r="B5163" s="4" t="s">
        <v>14184</v>
      </c>
      <c r="C5163" t="str">
        <f>CONCATENATE(A5163,", ",B5163)</f>
        <v xml:space="preserve">gay, </v>
      </c>
    </row>
    <row r="5164" spans="1:4" hidden="1" x14ac:dyDescent="0.2">
      <c r="A5164" t="s">
        <v>8450</v>
      </c>
      <c r="B5164" s="4" t="s">
        <v>14184</v>
      </c>
      <c r="C5164" t="str">
        <f>CONCATENATE(A5164,", ",B5164)</f>
        <v xml:space="preserve">narcotics, </v>
      </c>
    </row>
    <row r="5165" spans="1:4" hidden="1" x14ac:dyDescent="0.2">
      <c r="A5165" t="s">
        <v>8450</v>
      </c>
      <c r="B5165" s="4" t="s">
        <v>14184</v>
      </c>
      <c r="C5165" t="str">
        <f>CONCATENATE(A5165,", ",B5165)</f>
        <v xml:space="preserve">narcotics, </v>
      </c>
    </row>
    <row r="5166" spans="1:4" hidden="1" x14ac:dyDescent="0.2">
      <c r="A5166" t="s">
        <v>6226</v>
      </c>
      <c r="B5166" s="4" t="s">
        <v>14184</v>
      </c>
      <c r="C5166" t="str">
        <f>CONCATENATE(A5166,", ",B5166)</f>
        <v xml:space="preserve">neighbor dispute, </v>
      </c>
    </row>
    <row r="5167" spans="1:4" hidden="1" x14ac:dyDescent="0.2">
      <c r="A5167" t="s">
        <v>8450</v>
      </c>
      <c r="B5167" s="4" t="s">
        <v>14184</v>
      </c>
      <c r="C5167" t="str">
        <f>CONCATENATE(A5167,", ",B5167)</f>
        <v xml:space="preserve">narcotics, </v>
      </c>
    </row>
    <row r="5168" spans="1:4" hidden="1" x14ac:dyDescent="0.2">
      <c r="A5168" t="s">
        <v>10232</v>
      </c>
      <c r="B5168" s="4" t="s">
        <v>14184</v>
      </c>
      <c r="C5168" t="str">
        <f>CONCATENATE(A5168,", ",B5168)</f>
        <v xml:space="preserve">argument, </v>
      </c>
    </row>
    <row r="5169" spans="1:4" hidden="1" x14ac:dyDescent="0.2">
      <c r="A5169" t="s">
        <v>10232</v>
      </c>
      <c r="B5169" s="4" t="s">
        <v>14184</v>
      </c>
      <c r="C5169" t="str">
        <f>CONCATENATE(A5169,", ",B5169)</f>
        <v xml:space="preserve">argument, </v>
      </c>
    </row>
    <row r="5170" spans="1:4" hidden="1" x14ac:dyDescent="0.2">
      <c r="A5170" t="s">
        <v>4970</v>
      </c>
      <c r="B5170" s="4" t="s">
        <v>14184</v>
      </c>
      <c r="C5170" t="str">
        <f>CONCATENATE(A5170,", ",B5170)</f>
        <v xml:space="preserve">gay lesbian, </v>
      </c>
    </row>
    <row r="5171" spans="1:4" hidden="1" x14ac:dyDescent="0.2">
      <c r="A5171" t="s">
        <v>10232</v>
      </c>
      <c r="B5171" s="4" t="s">
        <v>14184</v>
      </c>
      <c r="C5171" t="str">
        <f>CONCATENATE(A5171,", ",B5171)</f>
        <v xml:space="preserve">argument, </v>
      </c>
    </row>
    <row r="5172" spans="1:4" hidden="1" x14ac:dyDescent="0.2">
      <c r="A5172" t="s">
        <v>11644</v>
      </c>
      <c r="B5172" s="4" t="s">
        <v>14184</v>
      </c>
      <c r="C5172" t="str">
        <f>CONCATENATE(A5172,", ",B5172)</f>
        <v xml:space="preserve">revenge, </v>
      </c>
    </row>
    <row r="5173" spans="1:4" hidden="1" x14ac:dyDescent="0.2">
      <c r="A5173" t="s">
        <v>10232</v>
      </c>
      <c r="B5173" s="4" t="s">
        <v>14184</v>
      </c>
      <c r="C5173" t="str">
        <f>CONCATENATE(A5173,", ",B5173)</f>
        <v xml:space="preserve">argument, </v>
      </c>
    </row>
    <row r="5174" spans="1:4" hidden="1" x14ac:dyDescent="0.2">
      <c r="A5174" t="s">
        <v>12123</v>
      </c>
      <c r="B5174" s="4" t="s">
        <v>14184</v>
      </c>
      <c r="C5174" t="str">
        <f>CONCATENATE(A5174,", ",B5174)</f>
        <v xml:space="preserve">arson, </v>
      </c>
    </row>
    <row r="5175" spans="1:4" x14ac:dyDescent="0.2">
      <c r="B5175" s="4" t="s">
        <v>14184</v>
      </c>
      <c r="C5175" t="str">
        <f>CONCATENATE(A5175,", ",B5175)</f>
        <v xml:space="preserve">, </v>
      </c>
      <c r="D5175" t="s">
        <v>23253</v>
      </c>
    </row>
    <row r="5176" spans="1:4" x14ac:dyDescent="0.2">
      <c r="B5176" s="4" t="s">
        <v>14184</v>
      </c>
      <c r="C5176" t="str">
        <f>CONCATENATE(A5176,", ",B5176)</f>
        <v xml:space="preserve">, </v>
      </c>
      <c r="D5176" t="s">
        <v>23253</v>
      </c>
    </row>
    <row r="5177" spans="1:4" hidden="1" x14ac:dyDescent="0.2">
      <c r="A5177" t="s">
        <v>10232</v>
      </c>
      <c r="B5177" s="4" t="s">
        <v>14184</v>
      </c>
      <c r="C5177" t="str">
        <f>CONCATENATE(A5177,", ",B5177)</f>
        <v xml:space="preserve">argument, </v>
      </c>
    </row>
    <row r="5178" spans="1:4" hidden="1" x14ac:dyDescent="0.2">
      <c r="A5178" t="s">
        <v>8399</v>
      </c>
      <c r="B5178" s="4" t="s">
        <v>14184</v>
      </c>
      <c r="C5178" t="str">
        <f>CONCATENATE(A5178,", ",B5178)</f>
        <v xml:space="preserve">anger, </v>
      </c>
    </row>
    <row r="5179" spans="1:4" hidden="1" x14ac:dyDescent="0.2">
      <c r="A5179" t="s">
        <v>6754</v>
      </c>
      <c r="B5179" s="4" t="s">
        <v>14184</v>
      </c>
      <c r="C5179" t="str">
        <f>CONCATENATE(A5179,", ",B5179)</f>
        <v xml:space="preserve">jealousy sex, </v>
      </c>
    </row>
    <row r="5180" spans="1:4" x14ac:dyDescent="0.2">
      <c r="B5180" s="4" t="s">
        <v>14184</v>
      </c>
      <c r="C5180" t="str">
        <f>CONCATENATE(A5180,", ",B5180)</f>
        <v xml:space="preserve">, </v>
      </c>
      <c r="D5180" t="s">
        <v>23253</v>
      </c>
    </row>
    <row r="5181" spans="1:4" x14ac:dyDescent="0.2">
      <c r="B5181" s="4" t="s">
        <v>14184</v>
      </c>
      <c r="C5181" t="str">
        <f>CONCATENATE(A5181,", ",B5181)</f>
        <v xml:space="preserve">, </v>
      </c>
      <c r="D5181" t="s">
        <v>23253</v>
      </c>
    </row>
    <row r="5182" spans="1:4" x14ac:dyDescent="0.2">
      <c r="B5182" s="4" t="s">
        <v>14184</v>
      </c>
      <c r="C5182" t="str">
        <f>CONCATENATE(A5182,", ",B5182)</f>
        <v xml:space="preserve">, </v>
      </c>
      <c r="D5182" t="s">
        <v>23253</v>
      </c>
    </row>
    <row r="5183" spans="1:4" x14ac:dyDescent="0.2">
      <c r="B5183" s="4" t="s">
        <v>14184</v>
      </c>
      <c r="C5183" t="str">
        <f>CONCATENATE(A5183,", ",B5183)</f>
        <v xml:space="preserve">, </v>
      </c>
      <c r="D5183" t="s">
        <v>23253</v>
      </c>
    </row>
    <row r="5184" spans="1:4" hidden="1" x14ac:dyDescent="0.2">
      <c r="A5184" t="s">
        <v>8399</v>
      </c>
      <c r="B5184" s="4" t="s">
        <v>14184</v>
      </c>
      <c r="C5184" t="str">
        <f>CONCATENATE(A5184,", ",B5184)</f>
        <v xml:space="preserve">anger, </v>
      </c>
    </row>
    <row r="5185" spans="1:4" hidden="1" x14ac:dyDescent="0.2">
      <c r="A5185" t="s">
        <v>8399</v>
      </c>
      <c r="B5185" s="4" t="s">
        <v>14184</v>
      </c>
      <c r="C5185" t="str">
        <f>CONCATENATE(A5185,", ",B5185)</f>
        <v xml:space="preserve">anger, </v>
      </c>
    </row>
    <row r="5186" spans="1:4" hidden="1" x14ac:dyDescent="0.2">
      <c r="A5186" t="s">
        <v>11644</v>
      </c>
      <c r="B5186" s="4" t="s">
        <v>14184</v>
      </c>
      <c r="C5186" t="str">
        <f>CONCATENATE(A5186,", ",B5186)</f>
        <v xml:space="preserve">revenge, </v>
      </c>
    </row>
    <row r="5187" spans="1:4" hidden="1" x14ac:dyDescent="0.2">
      <c r="A5187" t="s">
        <v>11644</v>
      </c>
      <c r="B5187" s="4" t="s">
        <v>14184</v>
      </c>
      <c r="C5187" t="str">
        <f>CONCATENATE(A5187,", ",B5187)</f>
        <v xml:space="preserve">revenge, </v>
      </c>
    </row>
    <row r="5188" spans="1:4" hidden="1" x14ac:dyDescent="0.2">
      <c r="A5188" t="s">
        <v>5303</v>
      </c>
      <c r="B5188" s="4" t="s">
        <v>14184</v>
      </c>
      <c r="C5188" t="str">
        <f>CONCATENATE(A5188,", ",B5188)</f>
        <v xml:space="preserve">alcohol, </v>
      </c>
    </row>
    <row r="5189" spans="1:4" x14ac:dyDescent="0.2">
      <c r="B5189" s="4" t="s">
        <v>14184</v>
      </c>
      <c r="C5189" t="str">
        <f>CONCATENATE(A5189,", ",B5189)</f>
        <v xml:space="preserve">, </v>
      </c>
      <c r="D5189" t="s">
        <v>23253</v>
      </c>
    </row>
    <row r="5190" spans="1:4" hidden="1" x14ac:dyDescent="0.2">
      <c r="A5190" t="s">
        <v>6766</v>
      </c>
      <c r="B5190" s="4" t="s">
        <v>14184</v>
      </c>
      <c r="C5190" t="str">
        <f>CONCATENATE(A5190,", ",B5190)</f>
        <v xml:space="preserve">cop special, </v>
      </c>
    </row>
    <row r="5191" spans="1:4" x14ac:dyDescent="0.2">
      <c r="B5191" s="4" t="s">
        <v>14184</v>
      </c>
      <c r="C5191" t="str">
        <f>CONCATENATE(A5191,", ",B5191)</f>
        <v xml:space="preserve">, </v>
      </c>
      <c r="D5191" t="s">
        <v>23253</v>
      </c>
    </row>
    <row r="5192" spans="1:4" hidden="1" x14ac:dyDescent="0.2">
      <c r="A5192" t="s">
        <v>8409</v>
      </c>
      <c r="B5192" s="4" t="s">
        <v>14184</v>
      </c>
      <c r="C5192" t="str">
        <f>CONCATENATE(A5192,", ",B5192)</f>
        <v xml:space="preserve">gay, </v>
      </c>
    </row>
    <row r="5193" spans="1:4" x14ac:dyDescent="0.2">
      <c r="B5193" s="4" t="s">
        <v>14184</v>
      </c>
      <c r="C5193" t="str">
        <f>CONCATENATE(A5193,", ",B5193)</f>
        <v xml:space="preserve">, </v>
      </c>
      <c r="D5193" t="s">
        <v>23253</v>
      </c>
    </row>
    <row r="5194" spans="1:4" hidden="1" x14ac:dyDescent="0.2">
      <c r="A5194" t="s">
        <v>5589</v>
      </c>
      <c r="B5194" s="4" t="s">
        <v>14184</v>
      </c>
      <c r="C5194" t="str">
        <f>CONCATENATE(A5194,", ",B5194)</f>
        <v xml:space="preserve">hatred, </v>
      </c>
    </row>
    <row r="5195" spans="1:4" x14ac:dyDescent="0.2">
      <c r="B5195" s="4" t="s">
        <v>14184</v>
      </c>
      <c r="C5195" t="str">
        <f>CONCATENATE(A5195,", ",B5195)</f>
        <v xml:space="preserve">, </v>
      </c>
      <c r="D5195" t="s">
        <v>23253</v>
      </c>
    </row>
    <row r="5196" spans="1:4" hidden="1" x14ac:dyDescent="0.2">
      <c r="A5196" t="s">
        <v>12039</v>
      </c>
      <c r="B5196" s="4" t="s">
        <v>14184</v>
      </c>
      <c r="C5196" t="str">
        <f>CONCATENATE(A5196,", ",B5196)</f>
        <v xml:space="preserve">mental, </v>
      </c>
    </row>
    <row r="5197" spans="1:4" x14ac:dyDescent="0.2">
      <c r="B5197" s="4" t="s">
        <v>14184</v>
      </c>
      <c r="C5197" t="str">
        <f>CONCATENATE(A5197,", ",B5197)</f>
        <v xml:space="preserve">, </v>
      </c>
      <c r="D5197" t="s">
        <v>23253</v>
      </c>
    </row>
    <row r="5198" spans="1:4" hidden="1" x14ac:dyDescent="0.2">
      <c r="A5198" t="s">
        <v>10232</v>
      </c>
      <c r="B5198" s="4" t="s">
        <v>14184</v>
      </c>
      <c r="C5198" t="str">
        <f>CONCATENATE(A5198,", ",B5198)</f>
        <v xml:space="preserve">argument, </v>
      </c>
    </row>
    <row r="5199" spans="1:4" hidden="1" x14ac:dyDescent="0.2">
      <c r="A5199" t="s">
        <v>12039</v>
      </c>
      <c r="B5199" s="4" t="s">
        <v>14184</v>
      </c>
      <c r="C5199" t="str">
        <f>CONCATENATE(A5199,", ",B5199)</f>
        <v xml:space="preserve">mental, </v>
      </c>
    </row>
    <row r="5200" spans="1:4" hidden="1" x14ac:dyDescent="0.2">
      <c r="A5200" t="s">
        <v>6774</v>
      </c>
      <c r="B5200" s="4" t="s">
        <v>1124</v>
      </c>
      <c r="C5200" t="str">
        <f>CONCATENATE(A5200,", ",B5200)</f>
        <v>avoid arrest, officer killed</v>
      </c>
    </row>
    <row r="5201" spans="1:4" x14ac:dyDescent="0.2">
      <c r="B5201" s="4" t="s">
        <v>14184</v>
      </c>
      <c r="C5201" t="str">
        <f>CONCATENATE(A5201,", ",B5201)</f>
        <v xml:space="preserve">, </v>
      </c>
      <c r="D5201" t="s">
        <v>23253</v>
      </c>
    </row>
    <row r="5202" spans="1:4" hidden="1" x14ac:dyDescent="0.2">
      <c r="A5202" t="s">
        <v>8409</v>
      </c>
      <c r="B5202" s="4" t="s">
        <v>14184</v>
      </c>
      <c r="C5202" t="str">
        <f>CONCATENATE(A5202,", ",B5202)</f>
        <v xml:space="preserve">gay, </v>
      </c>
    </row>
    <row r="5203" spans="1:4" x14ac:dyDescent="0.2">
      <c r="B5203" s="4" t="s">
        <v>14184</v>
      </c>
      <c r="C5203" t="str">
        <f>CONCATENATE(A5203,", ",B5203)</f>
        <v xml:space="preserve">, </v>
      </c>
      <c r="D5203" t="s">
        <v>23253</v>
      </c>
    </row>
    <row r="5204" spans="1:4" hidden="1" x14ac:dyDescent="0.2">
      <c r="A5204" t="s">
        <v>8450</v>
      </c>
      <c r="B5204" s="4" t="s">
        <v>14184</v>
      </c>
      <c r="C5204" t="str">
        <f>CONCATENATE(A5204,", ",B5204)</f>
        <v xml:space="preserve">narcotics, </v>
      </c>
    </row>
    <row r="5205" spans="1:4" hidden="1" x14ac:dyDescent="0.2">
      <c r="A5205" t="s">
        <v>8450</v>
      </c>
      <c r="B5205" s="4" t="s">
        <v>14184</v>
      </c>
      <c r="C5205" t="str">
        <f>CONCATENATE(A5205,", ",B5205)</f>
        <v xml:space="preserve">narcotics, </v>
      </c>
    </row>
    <row r="5206" spans="1:4" x14ac:dyDescent="0.2">
      <c r="B5206" s="4" t="s">
        <v>14184</v>
      </c>
      <c r="C5206" t="str">
        <f>CONCATENATE(A5206,", ",B5206)</f>
        <v xml:space="preserve">, </v>
      </c>
      <c r="D5206" t="s">
        <v>23253</v>
      </c>
    </row>
    <row r="5207" spans="1:4" x14ac:dyDescent="0.2">
      <c r="B5207" s="4" t="s">
        <v>14184</v>
      </c>
      <c r="C5207" t="str">
        <f>CONCATENATE(A5207,", ",B5207)</f>
        <v xml:space="preserve">, </v>
      </c>
      <c r="D5207" t="s">
        <v>23253</v>
      </c>
    </row>
    <row r="5208" spans="1:4" hidden="1" x14ac:dyDescent="0.2">
      <c r="A5208" t="s">
        <v>8623</v>
      </c>
      <c r="B5208" s="4" t="s">
        <v>14184</v>
      </c>
      <c r="C5208" t="str">
        <f>CONCATENATE(A5208,", ",B5208)</f>
        <v xml:space="preserve">argu family, </v>
      </c>
    </row>
    <row r="5209" spans="1:4" hidden="1" x14ac:dyDescent="0.2">
      <c r="A5209" t="s">
        <v>7301</v>
      </c>
      <c r="B5209" s="4" t="s">
        <v>14184</v>
      </c>
      <c r="C5209" t="str">
        <f>CONCATENATE(A5209,", ",B5209)</f>
        <v xml:space="preserve">unk, </v>
      </c>
    </row>
    <row r="5210" spans="1:4" hidden="1" x14ac:dyDescent="0.2">
      <c r="A5210" t="s">
        <v>10232</v>
      </c>
      <c r="B5210" s="4" t="s">
        <v>7106</v>
      </c>
      <c r="C5210" t="str">
        <f>CONCATENATE(A5210,", ",B5210)</f>
        <v>argument, Mutual?</v>
      </c>
    </row>
    <row r="5211" spans="1:4" hidden="1" x14ac:dyDescent="0.2">
      <c r="A5211" t="s">
        <v>10232</v>
      </c>
      <c r="B5211" s="4" t="s">
        <v>1125</v>
      </c>
      <c r="C5211" t="str">
        <f>CONCATENATE(A5211,", ",B5211)</f>
        <v>argument, mutual?</v>
      </c>
    </row>
    <row r="5212" spans="1:4" hidden="1" x14ac:dyDescent="0.2">
      <c r="A5212" t="s">
        <v>12039</v>
      </c>
      <c r="B5212" s="4" t="s">
        <v>14837</v>
      </c>
      <c r="C5212" t="str">
        <f>CONCATENATE(A5212,", ",B5212)</f>
        <v>mental, ditto</v>
      </c>
    </row>
    <row r="5213" spans="1:4" hidden="1" x14ac:dyDescent="0.2">
      <c r="A5213" t="s">
        <v>12039</v>
      </c>
      <c r="B5213" s="4" t="s">
        <v>14184</v>
      </c>
      <c r="C5213" t="str">
        <f>CONCATENATE(A5213,", ",B5213)</f>
        <v xml:space="preserve">mental, </v>
      </c>
    </row>
    <row r="5214" spans="1:4" hidden="1" x14ac:dyDescent="0.2">
      <c r="A5214" t="s">
        <v>10232</v>
      </c>
      <c r="B5214" s="4" t="s">
        <v>14184</v>
      </c>
      <c r="C5214" t="str">
        <f>CONCATENATE(A5214,", ",B5214)</f>
        <v xml:space="preserve">argument, </v>
      </c>
    </row>
    <row r="5215" spans="1:4" hidden="1" x14ac:dyDescent="0.2">
      <c r="A5215" t="s">
        <v>8450</v>
      </c>
      <c r="B5215" s="4" t="s">
        <v>14184</v>
      </c>
      <c r="C5215" t="str">
        <f>CONCATENATE(A5215,", ",B5215)</f>
        <v xml:space="preserve">narcotics, </v>
      </c>
    </row>
    <row r="5216" spans="1:4" hidden="1" x14ac:dyDescent="0.2">
      <c r="A5216" t="s">
        <v>8620</v>
      </c>
      <c r="B5216" s="4" t="s">
        <v>14184</v>
      </c>
      <c r="C5216" t="str">
        <f>CONCATENATE(A5216,", ",B5216)</f>
        <v xml:space="preserve">family argu, </v>
      </c>
    </row>
    <row r="5217" spans="1:4" hidden="1" x14ac:dyDescent="0.2">
      <c r="A5217" t="s">
        <v>6788</v>
      </c>
      <c r="B5217" s="4" t="s">
        <v>14184</v>
      </c>
      <c r="C5217" t="str">
        <f>CONCATENATE(A5217,", ",B5217)</f>
        <v xml:space="preserve">unprovoked att, </v>
      </c>
    </row>
    <row r="5218" spans="1:4" x14ac:dyDescent="0.2">
      <c r="B5218" s="4" t="s">
        <v>14184</v>
      </c>
      <c r="C5218" t="str">
        <f>CONCATENATE(A5218,", ",B5218)</f>
        <v xml:space="preserve">, </v>
      </c>
      <c r="D5218" t="s">
        <v>23253</v>
      </c>
    </row>
    <row r="5219" spans="1:4" hidden="1" x14ac:dyDescent="0.2">
      <c r="A5219" t="s">
        <v>9133</v>
      </c>
      <c r="B5219" s="4" t="s">
        <v>14184</v>
      </c>
      <c r="C5219" t="str">
        <f>CONCATENATE(A5219,", ",B5219)</f>
        <v xml:space="preserve">dispute, </v>
      </c>
    </row>
    <row r="5220" spans="1:4" hidden="1" x14ac:dyDescent="0.2">
      <c r="A5220" t="s">
        <v>9133</v>
      </c>
      <c r="B5220" s="4" t="s">
        <v>14184</v>
      </c>
      <c r="C5220" t="str">
        <f>CONCATENATE(A5220,", ",B5220)</f>
        <v xml:space="preserve">dispute, </v>
      </c>
    </row>
    <row r="5221" spans="1:4" hidden="1" x14ac:dyDescent="0.2">
      <c r="A5221" t="s">
        <v>5169</v>
      </c>
      <c r="B5221" s="4" t="s">
        <v>14184</v>
      </c>
      <c r="C5221" t="str">
        <f>CONCATENATE(A5221,", ",B5221)</f>
        <v xml:space="preserve">sex jealousy, </v>
      </c>
    </row>
    <row r="5222" spans="1:4" x14ac:dyDescent="0.2">
      <c r="B5222" s="4" t="s">
        <v>14184</v>
      </c>
      <c r="C5222" t="str">
        <f>CONCATENATE(A5222,", ",B5222)</f>
        <v xml:space="preserve">, </v>
      </c>
      <c r="D5222" t="s">
        <v>23253</v>
      </c>
    </row>
    <row r="5223" spans="1:4" x14ac:dyDescent="0.2">
      <c r="B5223" s="4" t="s">
        <v>14184</v>
      </c>
      <c r="C5223" t="str">
        <f>CONCATENATE(A5223,", ",B5223)</f>
        <v xml:space="preserve">, </v>
      </c>
      <c r="D5223" t="s">
        <v>23253</v>
      </c>
    </row>
    <row r="5224" spans="1:4" hidden="1" x14ac:dyDescent="0.2">
      <c r="A5224" t="s">
        <v>11644</v>
      </c>
      <c r="B5224" s="4" t="s">
        <v>14184</v>
      </c>
      <c r="C5224" t="str">
        <f>CONCATENATE(A5224,", ",B5224)</f>
        <v xml:space="preserve">revenge, </v>
      </c>
    </row>
    <row r="5225" spans="1:4" x14ac:dyDescent="0.2">
      <c r="B5225" s="4" t="s">
        <v>14184</v>
      </c>
      <c r="C5225" t="str">
        <f>CONCATENATE(A5225,", ",B5225)</f>
        <v xml:space="preserve">, </v>
      </c>
      <c r="D5225" t="s">
        <v>23253</v>
      </c>
    </row>
    <row r="5226" spans="1:4" x14ac:dyDescent="0.2">
      <c r="B5226" s="4" t="s">
        <v>14184</v>
      </c>
      <c r="C5226" t="str">
        <f>CONCATENATE(A5226,", ",B5226)</f>
        <v xml:space="preserve">, </v>
      </c>
      <c r="D5226" t="s">
        <v>23253</v>
      </c>
    </row>
    <row r="5227" spans="1:4" hidden="1" x14ac:dyDescent="0.2">
      <c r="A5227" t="s">
        <v>6798</v>
      </c>
      <c r="B5227" s="4" t="s">
        <v>14184</v>
      </c>
      <c r="C5227" t="str">
        <f>CONCATENATE(A5227,", ",B5227)</f>
        <v xml:space="preserve">bar argu, </v>
      </c>
    </row>
    <row r="5228" spans="1:4" hidden="1" x14ac:dyDescent="0.2">
      <c r="A5228" t="s">
        <v>8450</v>
      </c>
      <c r="B5228" s="4" t="s">
        <v>14184</v>
      </c>
      <c r="C5228" t="str">
        <f>CONCATENATE(A5228,", ",B5228)</f>
        <v xml:space="preserve">narcotics, </v>
      </c>
    </row>
    <row r="5229" spans="1:4" x14ac:dyDescent="0.2">
      <c r="B5229" s="4" t="s">
        <v>14184</v>
      </c>
      <c r="C5229" t="str">
        <f>CONCATENATE(A5229,", ",B5229)</f>
        <v xml:space="preserve">, </v>
      </c>
      <c r="D5229" t="s">
        <v>23253</v>
      </c>
    </row>
    <row r="5230" spans="1:4" x14ac:dyDescent="0.2">
      <c r="B5230" s="4" t="s">
        <v>14184</v>
      </c>
      <c r="C5230" t="str">
        <f>CONCATENATE(A5230,", ",B5230)</f>
        <v xml:space="preserve">, </v>
      </c>
      <c r="D5230" t="s">
        <v>23253</v>
      </c>
    </row>
    <row r="5231" spans="1:4" x14ac:dyDescent="0.2">
      <c r="B5231" s="4" t="s">
        <v>14184</v>
      </c>
      <c r="C5231" t="str">
        <f>CONCATENATE(A5231,", ",B5231)</f>
        <v xml:space="preserve">, </v>
      </c>
      <c r="D5231" t="s">
        <v>23253</v>
      </c>
    </row>
    <row r="5232" spans="1:4" hidden="1" x14ac:dyDescent="0.2">
      <c r="A5232" t="s">
        <v>6802</v>
      </c>
      <c r="B5232" s="4" t="s">
        <v>14184</v>
      </c>
      <c r="C5232" t="str">
        <f>CONCATENATE(A5232,", ",B5232)</f>
        <v xml:space="preserve">unk?, </v>
      </c>
    </row>
    <row r="5233" spans="1:4" x14ac:dyDescent="0.2">
      <c r="B5233" s="4" t="s">
        <v>14184</v>
      </c>
      <c r="C5233" t="str">
        <f>CONCATENATE(A5233,", ",B5233)</f>
        <v xml:space="preserve">, </v>
      </c>
      <c r="D5233" t="s">
        <v>23253</v>
      </c>
    </row>
    <row r="5234" spans="1:4" hidden="1" x14ac:dyDescent="0.2">
      <c r="A5234" t="s">
        <v>6161</v>
      </c>
      <c r="B5234" s="4" t="s">
        <v>14184</v>
      </c>
      <c r="C5234" t="str">
        <f>CONCATENATE(A5234,", ",B5234)</f>
        <v xml:space="preserve">family fight, </v>
      </c>
    </row>
    <row r="5235" spans="1:4" hidden="1" x14ac:dyDescent="0.2">
      <c r="A5235" t="s">
        <v>6806</v>
      </c>
      <c r="B5235" s="4" t="s">
        <v>14184</v>
      </c>
      <c r="C5235" t="str">
        <f>CONCATENATE(A5235,", ",B5235)</f>
        <v xml:space="preserve">gay mental, </v>
      </c>
    </row>
    <row r="5236" spans="1:4" hidden="1" x14ac:dyDescent="0.2">
      <c r="A5236" t="s">
        <v>11830</v>
      </c>
      <c r="B5236" s="4" t="s">
        <v>14184</v>
      </c>
      <c r="C5236" t="str">
        <f>CONCATENATE(A5236,", ",B5236)</f>
        <v xml:space="preserve">sus 801, </v>
      </c>
    </row>
    <row r="5237" spans="1:4" hidden="1" x14ac:dyDescent="0.2">
      <c r="A5237" t="s">
        <v>8450</v>
      </c>
      <c r="B5237" s="4" t="s">
        <v>14184</v>
      </c>
      <c r="C5237" t="str">
        <f>CONCATENATE(A5237,", ",B5237)</f>
        <v xml:space="preserve">narcotics, </v>
      </c>
    </row>
    <row r="5238" spans="1:4" hidden="1" x14ac:dyDescent="0.2">
      <c r="A5238" t="s">
        <v>6810</v>
      </c>
      <c r="B5238" s="4" t="s">
        <v>14184</v>
      </c>
      <c r="C5238" t="str">
        <f>CONCATENATE(A5238,", ",B5238)</f>
        <v xml:space="preserve">family dispute, </v>
      </c>
    </row>
    <row r="5239" spans="1:4" hidden="1" x14ac:dyDescent="0.2">
      <c r="A5239" t="s">
        <v>6810</v>
      </c>
      <c r="B5239" s="4" t="s">
        <v>14184</v>
      </c>
      <c r="C5239" t="str">
        <f>CONCATENATE(A5239,", ",B5239)</f>
        <v xml:space="preserve">family dispute, </v>
      </c>
    </row>
    <row r="5240" spans="1:4" hidden="1" x14ac:dyDescent="0.2">
      <c r="A5240" t="s">
        <v>10232</v>
      </c>
      <c r="B5240" s="4" t="s">
        <v>14184</v>
      </c>
      <c r="C5240" t="str">
        <f>CONCATENATE(A5240,", ",B5240)</f>
        <v xml:space="preserve">argument, </v>
      </c>
    </row>
    <row r="5241" spans="1:4" x14ac:dyDescent="0.2">
      <c r="B5241" s="4" t="s">
        <v>14184</v>
      </c>
      <c r="C5241" t="str">
        <f>CONCATENATE(A5241,", ",B5241)</f>
        <v xml:space="preserve">, </v>
      </c>
      <c r="D5241" t="s">
        <v>23253</v>
      </c>
    </row>
    <row r="5242" spans="1:4" hidden="1" x14ac:dyDescent="0.2">
      <c r="A5242" t="s">
        <v>6814</v>
      </c>
      <c r="B5242" s="4" t="s">
        <v>14184</v>
      </c>
      <c r="C5242" t="str">
        <f>CONCATENATE(A5242,", ",B5242)</f>
        <v xml:space="preserve">execution witness, </v>
      </c>
    </row>
    <row r="5243" spans="1:4" hidden="1" x14ac:dyDescent="0.2">
      <c r="A5243" t="s">
        <v>6815</v>
      </c>
      <c r="B5243" s="4" t="s">
        <v>14184</v>
      </c>
      <c r="C5243" t="str">
        <f>CONCATENATE(A5243,", ",B5243)</f>
        <v xml:space="preserve">gay narcotic, </v>
      </c>
    </row>
    <row r="5244" spans="1:4" x14ac:dyDescent="0.2">
      <c r="B5244" s="4" t="s">
        <v>14184</v>
      </c>
      <c r="C5244" t="str">
        <f>CONCATENATE(A5244,", ",B5244)</f>
        <v xml:space="preserve">, </v>
      </c>
      <c r="D5244" t="s">
        <v>23253</v>
      </c>
    </row>
    <row r="5245" spans="1:4" hidden="1" x14ac:dyDescent="0.2">
      <c r="A5245" t="s">
        <v>4922</v>
      </c>
      <c r="B5245" s="4" t="s">
        <v>14184</v>
      </c>
      <c r="C5245" t="str">
        <f>CONCATENATE(A5245,", ",B5245)</f>
        <v xml:space="preserve">gay argu, </v>
      </c>
    </row>
    <row r="5246" spans="1:4" hidden="1" x14ac:dyDescent="0.2">
      <c r="A5246" t="s">
        <v>6819</v>
      </c>
      <c r="B5246" s="4" t="s">
        <v>14184</v>
      </c>
      <c r="C5246" t="str">
        <f>CONCATENATE(A5246,", ",B5246)</f>
        <v xml:space="preserve">gang argu, </v>
      </c>
    </row>
    <row r="5247" spans="1:4" x14ac:dyDescent="0.2">
      <c r="B5247" s="4" t="s">
        <v>14184</v>
      </c>
      <c r="C5247" t="str">
        <f>CONCATENATE(A5247,", ",B5247)</f>
        <v xml:space="preserve">, </v>
      </c>
      <c r="D5247" t="s">
        <v>23253</v>
      </c>
    </row>
    <row r="5248" spans="1:4" hidden="1" x14ac:dyDescent="0.2">
      <c r="A5248" t="s">
        <v>6819</v>
      </c>
      <c r="B5248" s="4" t="s">
        <v>14184</v>
      </c>
      <c r="C5248" t="str">
        <f>CONCATENATE(A5248,", ",B5248)</f>
        <v xml:space="preserve">gang argu, </v>
      </c>
    </row>
    <row r="5249" spans="1:4" x14ac:dyDescent="0.2">
      <c r="B5249" s="4" t="s">
        <v>14184</v>
      </c>
      <c r="C5249" t="str">
        <f>CONCATENATE(A5249,", ",B5249)</f>
        <v xml:space="preserve">, </v>
      </c>
      <c r="D5249" t="s">
        <v>23253</v>
      </c>
    </row>
    <row r="5250" spans="1:4" x14ac:dyDescent="0.2">
      <c r="B5250" s="4" t="s">
        <v>14184</v>
      </c>
      <c r="C5250" t="str">
        <f>CONCATENATE(A5250,", ",B5250)</f>
        <v xml:space="preserve">, </v>
      </c>
      <c r="D5250" t="s">
        <v>23253</v>
      </c>
    </row>
    <row r="5251" spans="1:4" x14ac:dyDescent="0.2">
      <c r="B5251" s="4" t="s">
        <v>14184</v>
      </c>
      <c r="C5251" t="str">
        <f>CONCATENATE(A5251,", ",B5251)</f>
        <v xml:space="preserve">, </v>
      </c>
      <c r="D5251" t="s">
        <v>23253</v>
      </c>
    </row>
    <row r="5252" spans="1:4" hidden="1" x14ac:dyDescent="0.2">
      <c r="A5252" t="s">
        <v>10924</v>
      </c>
      <c r="B5252" s="4" t="s">
        <v>14184</v>
      </c>
      <c r="C5252" t="str">
        <f>CONCATENATE(A5252,", ",B5252)</f>
        <v xml:space="preserve">gang, </v>
      </c>
    </row>
    <row r="5253" spans="1:4" hidden="1" x14ac:dyDescent="0.2">
      <c r="A5253" t="s">
        <v>6169</v>
      </c>
      <c r="B5253" s="4" t="s">
        <v>14184</v>
      </c>
      <c r="C5253" t="str">
        <f>CONCATENATE(A5253,", ",B5253)</f>
        <v xml:space="preserve">narcotics?, </v>
      </c>
    </row>
    <row r="5254" spans="1:4" hidden="1" x14ac:dyDescent="0.2">
      <c r="A5254" t="s">
        <v>8982</v>
      </c>
      <c r="B5254" s="4" t="s">
        <v>14184</v>
      </c>
      <c r="C5254" t="str">
        <f>CONCATENATE(A5254,", ",B5254)</f>
        <v xml:space="preserve">jealousy, </v>
      </c>
    </row>
    <row r="5255" spans="1:4" hidden="1" x14ac:dyDescent="0.2">
      <c r="A5255" t="s">
        <v>8450</v>
      </c>
      <c r="B5255" s="4" t="s">
        <v>14184</v>
      </c>
      <c r="C5255" t="str">
        <f>CONCATENATE(A5255,", ",B5255)</f>
        <v xml:space="preserve">narcotics, </v>
      </c>
    </row>
    <row r="5256" spans="1:4" hidden="1" x14ac:dyDescent="0.2">
      <c r="A5256" t="s">
        <v>6828</v>
      </c>
      <c r="B5256" s="4" t="s">
        <v>14184</v>
      </c>
      <c r="C5256" t="str">
        <f>CONCATENATE(A5256,", ",B5256)</f>
        <v xml:space="preserve">racial Hate?, </v>
      </c>
    </row>
    <row r="5257" spans="1:4" hidden="1" x14ac:dyDescent="0.2">
      <c r="A5257" t="s">
        <v>8409</v>
      </c>
      <c r="B5257" s="4" t="s">
        <v>14184</v>
      </c>
      <c r="C5257" t="str">
        <f>CONCATENATE(A5257,", ",B5257)</f>
        <v xml:space="preserve">gay, </v>
      </c>
    </row>
    <row r="5258" spans="1:4" hidden="1" x14ac:dyDescent="0.2">
      <c r="A5258" t="s">
        <v>7301</v>
      </c>
      <c r="B5258" s="4" t="s">
        <v>14184</v>
      </c>
      <c r="C5258" t="str">
        <f>CONCATENATE(A5258,", ",B5258)</f>
        <v xml:space="preserve">unk, </v>
      </c>
    </row>
    <row r="5259" spans="1:4" hidden="1" x14ac:dyDescent="0.2">
      <c r="A5259" t="s">
        <v>8623</v>
      </c>
      <c r="B5259" s="4" t="s">
        <v>14184</v>
      </c>
      <c r="C5259" t="str">
        <f>CONCATENATE(A5259,", ",B5259)</f>
        <v xml:space="preserve">argu family, </v>
      </c>
    </row>
    <row r="5260" spans="1:4" hidden="1" x14ac:dyDescent="0.2">
      <c r="A5260" t="s">
        <v>10232</v>
      </c>
      <c r="B5260" s="4" t="s">
        <v>14184</v>
      </c>
      <c r="C5260" t="str">
        <f>CONCATENATE(A5260,", ",B5260)</f>
        <v xml:space="preserve">argument, </v>
      </c>
    </row>
    <row r="5261" spans="1:4" x14ac:dyDescent="0.2">
      <c r="B5261" s="4" t="s">
        <v>14184</v>
      </c>
      <c r="C5261" t="str">
        <f>CONCATENATE(A5261,", ",B5261)</f>
        <v xml:space="preserve">, </v>
      </c>
      <c r="D5261" t="s">
        <v>23253</v>
      </c>
    </row>
    <row r="5262" spans="1:4" hidden="1" x14ac:dyDescent="0.2">
      <c r="A5262" t="s">
        <v>8409</v>
      </c>
      <c r="B5262" s="4" t="s">
        <v>14184</v>
      </c>
      <c r="C5262" t="str">
        <f>CONCATENATE(A5262,", ",B5262)</f>
        <v xml:space="preserve">gay, </v>
      </c>
    </row>
    <row r="5263" spans="1:4" hidden="1" x14ac:dyDescent="0.2">
      <c r="A5263" t="s">
        <v>8450</v>
      </c>
      <c r="B5263" s="4" t="s">
        <v>14184</v>
      </c>
      <c r="C5263" t="str">
        <f>CONCATENATE(A5263,", ",B5263)</f>
        <v xml:space="preserve">narcotics, </v>
      </c>
    </row>
    <row r="5264" spans="1:4" x14ac:dyDescent="0.2">
      <c r="B5264" s="4" t="s">
        <v>14184</v>
      </c>
      <c r="C5264" t="str">
        <f>CONCATENATE(A5264,", ",B5264)</f>
        <v xml:space="preserve">, </v>
      </c>
      <c r="D5264" t="s">
        <v>23253</v>
      </c>
    </row>
    <row r="5265" spans="1:4" hidden="1" x14ac:dyDescent="0.2">
      <c r="A5265" t="s">
        <v>8004</v>
      </c>
      <c r="B5265" s="4" t="s">
        <v>14184</v>
      </c>
      <c r="C5265" t="str">
        <f>CONCATENATE(A5265,", ",B5265)</f>
        <v xml:space="preserve">traffic dispute, </v>
      </c>
    </row>
    <row r="5266" spans="1:4" hidden="1" x14ac:dyDescent="0.2">
      <c r="A5266" t="s">
        <v>6724</v>
      </c>
      <c r="B5266" s="4" t="s">
        <v>14184</v>
      </c>
      <c r="C5266" t="str">
        <f>CONCATENATE(A5266,", ",B5266)</f>
        <v xml:space="preserve">gay argument, </v>
      </c>
    </row>
    <row r="5267" spans="1:4" hidden="1" x14ac:dyDescent="0.2">
      <c r="A5267" t="s">
        <v>6840</v>
      </c>
      <c r="B5267" s="4" t="s">
        <v>14837</v>
      </c>
      <c r="C5267" t="str">
        <f>CONCATENATE(A5267,", ",B5267)</f>
        <v>sex narcotics, ditto</v>
      </c>
    </row>
    <row r="5268" spans="1:4" hidden="1" x14ac:dyDescent="0.2">
      <c r="A5268" t="s">
        <v>6840</v>
      </c>
      <c r="B5268" s="4" t="s">
        <v>14837</v>
      </c>
      <c r="C5268" t="str">
        <f>CONCATENATE(A5268,", ",B5268)</f>
        <v>sex narcotics, ditto</v>
      </c>
    </row>
    <row r="5269" spans="1:4" hidden="1" x14ac:dyDescent="0.2">
      <c r="A5269" t="s">
        <v>6840</v>
      </c>
      <c r="B5269" s="4" t="s">
        <v>14837</v>
      </c>
      <c r="C5269" t="str">
        <f>CONCATENATE(A5269,", ",B5269)</f>
        <v>sex narcotics, ditto</v>
      </c>
    </row>
    <row r="5270" spans="1:4" hidden="1" x14ac:dyDescent="0.2">
      <c r="A5270" t="s">
        <v>10232</v>
      </c>
      <c r="B5270" s="4" t="s">
        <v>14184</v>
      </c>
      <c r="C5270" t="str">
        <f>CONCATENATE(A5270,", ",B5270)</f>
        <v xml:space="preserve">argument, </v>
      </c>
    </row>
    <row r="5271" spans="1:4" hidden="1" x14ac:dyDescent="0.2">
      <c r="A5271" t="s">
        <v>10232</v>
      </c>
      <c r="B5271" s="4" t="s">
        <v>14184</v>
      </c>
      <c r="C5271" t="str">
        <f>CONCATENATE(A5271,", ",B5271)</f>
        <v xml:space="preserve">argument, </v>
      </c>
    </row>
    <row r="5272" spans="1:4" x14ac:dyDescent="0.2">
      <c r="B5272" s="4" t="s">
        <v>14184</v>
      </c>
      <c r="C5272" t="str">
        <f>CONCATENATE(A5272,", ",B5272)</f>
        <v xml:space="preserve">, </v>
      </c>
      <c r="D5272" t="s">
        <v>23253</v>
      </c>
    </row>
    <row r="5273" spans="1:4" x14ac:dyDescent="0.2">
      <c r="B5273" s="4" t="s">
        <v>14184</v>
      </c>
      <c r="C5273" t="str">
        <f>CONCATENATE(A5273,", ",B5273)</f>
        <v xml:space="preserve">, </v>
      </c>
      <c r="D5273" t="s">
        <v>23253</v>
      </c>
    </row>
    <row r="5274" spans="1:4" x14ac:dyDescent="0.2">
      <c r="B5274" s="4" t="s">
        <v>14184</v>
      </c>
      <c r="C5274" t="str">
        <f>CONCATENATE(A5274,", ",B5274)</f>
        <v xml:space="preserve">, </v>
      </c>
      <c r="D5274" t="s">
        <v>23253</v>
      </c>
    </row>
    <row r="5275" spans="1:4" hidden="1" x14ac:dyDescent="0.2">
      <c r="A5275" t="s">
        <v>8623</v>
      </c>
      <c r="B5275" s="4" t="s">
        <v>14184</v>
      </c>
      <c r="C5275" t="str">
        <f>CONCATENATE(A5275,", ",B5275)</f>
        <v xml:space="preserve">argu family, </v>
      </c>
    </row>
    <row r="5276" spans="1:4" hidden="1" x14ac:dyDescent="0.2">
      <c r="A5276" t="s">
        <v>8623</v>
      </c>
      <c r="B5276" s="4" t="s">
        <v>14184</v>
      </c>
      <c r="C5276" t="str">
        <f>CONCATENATE(A5276,", ",B5276)</f>
        <v xml:space="preserve">argu family, </v>
      </c>
    </row>
    <row r="5277" spans="1:4" x14ac:dyDescent="0.2">
      <c r="B5277" s="4" t="s">
        <v>14184</v>
      </c>
      <c r="C5277" t="str">
        <f>CONCATENATE(A5277,", ",B5277)</f>
        <v xml:space="preserve">, </v>
      </c>
      <c r="D5277" t="s">
        <v>23253</v>
      </c>
    </row>
    <row r="5278" spans="1:4" hidden="1" x14ac:dyDescent="0.2">
      <c r="A5278" t="s">
        <v>10232</v>
      </c>
      <c r="B5278" s="4" t="s">
        <v>14184</v>
      </c>
      <c r="C5278" t="str">
        <f>CONCATENATE(A5278,", ",B5278)</f>
        <v xml:space="preserve">argument, </v>
      </c>
    </row>
    <row r="5279" spans="1:4" hidden="1" x14ac:dyDescent="0.2">
      <c r="A5279" t="s">
        <v>10232</v>
      </c>
      <c r="B5279" s="4" t="s">
        <v>14184</v>
      </c>
      <c r="C5279" t="str">
        <f>CONCATENATE(A5279,", ",B5279)</f>
        <v xml:space="preserve">argument, </v>
      </c>
    </row>
    <row r="5280" spans="1:4" hidden="1" x14ac:dyDescent="0.2">
      <c r="A5280" t="s">
        <v>8450</v>
      </c>
      <c r="B5280" s="4" t="s">
        <v>14184</v>
      </c>
      <c r="C5280" t="str">
        <f>CONCATENATE(A5280,", ",B5280)</f>
        <v xml:space="preserve">narcotics, </v>
      </c>
    </row>
    <row r="5281" spans="1:4" hidden="1" x14ac:dyDescent="0.2">
      <c r="A5281" t="s">
        <v>8450</v>
      </c>
      <c r="B5281" s="4" t="s">
        <v>14184</v>
      </c>
      <c r="C5281" t="str">
        <f>CONCATENATE(A5281,", ",B5281)</f>
        <v xml:space="preserve">narcotics, </v>
      </c>
    </row>
    <row r="5282" spans="1:4" hidden="1" x14ac:dyDescent="0.2">
      <c r="A5282" t="s">
        <v>8409</v>
      </c>
      <c r="B5282" s="4" t="s">
        <v>14184</v>
      </c>
      <c r="C5282" t="str">
        <f>CONCATENATE(A5282,", ",B5282)</f>
        <v xml:space="preserve">gay, </v>
      </c>
    </row>
    <row r="5283" spans="1:4" hidden="1" x14ac:dyDescent="0.2">
      <c r="A5283" t="s">
        <v>10232</v>
      </c>
      <c r="B5283" s="4" t="s">
        <v>14184</v>
      </c>
      <c r="C5283" t="str">
        <f>CONCATENATE(A5283,", ",B5283)</f>
        <v xml:space="preserve">argument, </v>
      </c>
    </row>
    <row r="5284" spans="1:4" hidden="1" x14ac:dyDescent="0.2">
      <c r="A5284" t="s">
        <v>8623</v>
      </c>
      <c r="B5284" s="4" t="s">
        <v>14184</v>
      </c>
      <c r="C5284" t="str">
        <f>CONCATENATE(A5284,", ",B5284)</f>
        <v xml:space="preserve">argu family, </v>
      </c>
    </row>
    <row r="5285" spans="1:4" hidden="1" x14ac:dyDescent="0.2">
      <c r="A5285" t="s">
        <v>4922</v>
      </c>
      <c r="B5285" s="4" t="s">
        <v>14184</v>
      </c>
      <c r="C5285" t="str">
        <f>CONCATENATE(A5285,", ",B5285)</f>
        <v xml:space="preserve">gay argu, </v>
      </c>
    </row>
    <row r="5286" spans="1:4" hidden="1" x14ac:dyDescent="0.2">
      <c r="A5286" t="s">
        <v>10232</v>
      </c>
      <c r="B5286" s="4" t="s">
        <v>1129</v>
      </c>
      <c r="C5286" t="str">
        <f>CONCATENATE(A5286,", ",B5286)</f>
        <v>argument, Korean?</v>
      </c>
    </row>
    <row r="5287" spans="1:4" x14ac:dyDescent="0.2">
      <c r="B5287" s="4" t="s">
        <v>14184</v>
      </c>
      <c r="C5287" t="str">
        <f>CONCATENATE(A5287,", ",B5287)</f>
        <v xml:space="preserve">, </v>
      </c>
      <c r="D5287" t="s">
        <v>23253</v>
      </c>
    </row>
    <row r="5288" spans="1:4" x14ac:dyDescent="0.2">
      <c r="B5288" s="4" t="s">
        <v>14184</v>
      </c>
      <c r="C5288" t="str">
        <f>CONCATENATE(A5288,", ",B5288)</f>
        <v xml:space="preserve">, </v>
      </c>
      <c r="D5288" t="s">
        <v>23253</v>
      </c>
    </row>
    <row r="5289" spans="1:4" hidden="1" x14ac:dyDescent="0.2">
      <c r="A5289" t="s">
        <v>8409</v>
      </c>
      <c r="B5289" s="4" t="s">
        <v>14184</v>
      </c>
      <c r="C5289" t="str">
        <f>CONCATENATE(A5289,", ",B5289)</f>
        <v xml:space="preserve">gay, </v>
      </c>
    </row>
    <row r="5290" spans="1:4" hidden="1" x14ac:dyDescent="0.2">
      <c r="A5290" t="s">
        <v>4922</v>
      </c>
      <c r="B5290" s="4" t="s">
        <v>14184</v>
      </c>
      <c r="C5290" t="str">
        <f>CONCATENATE(A5290,", ",B5290)</f>
        <v xml:space="preserve">gay argu, </v>
      </c>
    </row>
    <row r="5291" spans="1:4" hidden="1" x14ac:dyDescent="0.2">
      <c r="A5291" t="s">
        <v>10232</v>
      </c>
      <c r="B5291" s="4" t="s">
        <v>14184</v>
      </c>
      <c r="C5291" t="str">
        <f>CONCATENATE(A5291,", ",B5291)</f>
        <v xml:space="preserve">argument, </v>
      </c>
    </row>
    <row r="5292" spans="1:4" hidden="1" x14ac:dyDescent="0.2">
      <c r="A5292" t="s">
        <v>11830</v>
      </c>
      <c r="B5292" s="4" t="s">
        <v>11644</v>
      </c>
      <c r="C5292" t="str">
        <f>CONCATENATE(A5292,", ",B5292)</f>
        <v>sus 801, revenge</v>
      </c>
    </row>
    <row r="5293" spans="1:4" hidden="1" x14ac:dyDescent="0.2">
      <c r="A5293" t="s">
        <v>11830</v>
      </c>
      <c r="B5293" s="4" t="s">
        <v>11644</v>
      </c>
      <c r="C5293" t="str">
        <f>CONCATENATE(A5293,", ",B5293)</f>
        <v>sus 801, revenge</v>
      </c>
    </row>
    <row r="5294" spans="1:4" hidden="1" x14ac:dyDescent="0.2">
      <c r="A5294" t="s">
        <v>8450</v>
      </c>
      <c r="B5294" s="4" t="s">
        <v>14184</v>
      </c>
      <c r="C5294" t="str">
        <f>CONCATENATE(A5294,", ",B5294)</f>
        <v xml:space="preserve">narcotics, </v>
      </c>
    </row>
    <row r="5295" spans="1:4" hidden="1" x14ac:dyDescent="0.2">
      <c r="A5295" t="s">
        <v>11830</v>
      </c>
      <c r="B5295" s="4" t="s">
        <v>12039</v>
      </c>
      <c r="C5295" t="str">
        <f>CONCATENATE(A5295,", ",B5295)</f>
        <v>sus 801, mental</v>
      </c>
    </row>
    <row r="5296" spans="1:4" hidden="1" x14ac:dyDescent="0.2">
      <c r="A5296" t="s">
        <v>10232</v>
      </c>
      <c r="B5296" s="4" t="s">
        <v>14184</v>
      </c>
      <c r="C5296" t="str">
        <f>CONCATENATE(A5296,", ",B5296)</f>
        <v xml:space="preserve">argument, </v>
      </c>
    </row>
    <row r="5297" spans="1:4" hidden="1" x14ac:dyDescent="0.2">
      <c r="A5297" t="s">
        <v>6868</v>
      </c>
      <c r="B5297" s="4" t="s">
        <v>14184</v>
      </c>
      <c r="C5297" t="str">
        <f>CONCATENATE(A5297,", ",B5297)</f>
        <v xml:space="preserve">Self defense, </v>
      </c>
    </row>
    <row r="5298" spans="1:4" hidden="1" x14ac:dyDescent="0.2">
      <c r="A5298" t="s">
        <v>11830</v>
      </c>
      <c r="B5298" s="4" t="s">
        <v>12039</v>
      </c>
      <c r="C5298" t="str">
        <f>CONCATENATE(A5298,", ",B5298)</f>
        <v>sus 801, mental</v>
      </c>
    </row>
    <row r="5299" spans="1:4" x14ac:dyDescent="0.2">
      <c r="B5299" s="4" t="s">
        <v>14184</v>
      </c>
      <c r="C5299" t="str">
        <f>CONCATENATE(A5299,", ",B5299)</f>
        <v xml:space="preserve">, </v>
      </c>
      <c r="D5299" t="s">
        <v>23253</v>
      </c>
    </row>
    <row r="5300" spans="1:4" hidden="1" x14ac:dyDescent="0.2">
      <c r="A5300" t="s">
        <v>6872</v>
      </c>
      <c r="B5300" s="4" t="s">
        <v>14184</v>
      </c>
      <c r="C5300" t="str">
        <f>CONCATENATE(A5300,", ",B5300)</f>
        <v xml:space="preserve">unknonw, </v>
      </c>
    </row>
    <row r="5301" spans="1:4" hidden="1" x14ac:dyDescent="0.2">
      <c r="A5301" t="s">
        <v>10232</v>
      </c>
      <c r="B5301" s="4" t="s">
        <v>14184</v>
      </c>
      <c r="C5301" t="str">
        <f>CONCATENATE(A5301,", ",B5301)</f>
        <v xml:space="preserve">argument, </v>
      </c>
    </row>
    <row r="5302" spans="1:4" x14ac:dyDescent="0.2">
      <c r="B5302" s="4" t="s">
        <v>14184</v>
      </c>
      <c r="C5302" t="str">
        <f>CONCATENATE(A5302,", ",B5302)</f>
        <v xml:space="preserve">, </v>
      </c>
      <c r="D5302" t="s">
        <v>23253</v>
      </c>
    </row>
    <row r="5303" spans="1:4" hidden="1" x14ac:dyDescent="0.2">
      <c r="A5303" t="s">
        <v>10232</v>
      </c>
      <c r="B5303" s="4" t="s">
        <v>14184</v>
      </c>
      <c r="C5303" t="str">
        <f>CONCATENATE(A5303,", ",B5303)</f>
        <v xml:space="preserve">argument, </v>
      </c>
    </row>
    <row r="5304" spans="1:4" hidden="1" x14ac:dyDescent="0.2">
      <c r="A5304" t="s">
        <v>4965</v>
      </c>
      <c r="B5304" s="4" t="s">
        <v>14184</v>
      </c>
      <c r="C5304" t="str">
        <f>CONCATENATE(A5304,", ",B5304)</f>
        <v xml:space="preserve">burglary, </v>
      </c>
    </row>
    <row r="5305" spans="1:4" x14ac:dyDescent="0.2">
      <c r="B5305" s="4" t="s">
        <v>14184</v>
      </c>
      <c r="C5305" t="str">
        <f>CONCATENATE(A5305,", ",B5305)</f>
        <v xml:space="preserve">, </v>
      </c>
      <c r="D5305" t="s">
        <v>23253</v>
      </c>
    </row>
    <row r="5306" spans="1:4" hidden="1" x14ac:dyDescent="0.2">
      <c r="A5306" t="s">
        <v>10232</v>
      </c>
      <c r="B5306" s="4" t="s">
        <v>14184</v>
      </c>
      <c r="C5306" t="str">
        <f>CONCATENATE(A5306,", ",B5306)</f>
        <v xml:space="preserve">argument, </v>
      </c>
    </row>
    <row r="5307" spans="1:4" x14ac:dyDescent="0.2">
      <c r="B5307" s="4" t="s">
        <v>14184</v>
      </c>
      <c r="C5307" t="str">
        <f>CONCATENATE(A5307,", ",B5307)</f>
        <v xml:space="preserve">, </v>
      </c>
      <c r="D5307" t="s">
        <v>23253</v>
      </c>
    </row>
    <row r="5308" spans="1:4" hidden="1" x14ac:dyDescent="0.2">
      <c r="A5308" t="s">
        <v>9133</v>
      </c>
      <c r="B5308" s="4" t="s">
        <v>14184</v>
      </c>
      <c r="C5308" t="str">
        <f>CONCATENATE(A5308,", ",B5308)</f>
        <v xml:space="preserve">dispute, </v>
      </c>
    </row>
    <row r="5309" spans="1:4" hidden="1" x14ac:dyDescent="0.2">
      <c r="A5309" t="s">
        <v>10232</v>
      </c>
      <c r="B5309" s="4" t="s">
        <v>1131</v>
      </c>
      <c r="C5309" t="str">
        <f>CONCATENATE(A5309,", ",B5309)</f>
        <v>argument, cuban</v>
      </c>
    </row>
    <row r="5310" spans="1:4" hidden="1" x14ac:dyDescent="0.2">
      <c r="A5310" t="s">
        <v>8450</v>
      </c>
      <c r="B5310" s="4" t="s">
        <v>14184</v>
      </c>
      <c r="C5310" t="str">
        <f>CONCATENATE(A5310,", ",B5310)</f>
        <v xml:space="preserve">narcotics, </v>
      </c>
    </row>
    <row r="5311" spans="1:4" x14ac:dyDescent="0.2">
      <c r="B5311" s="4" t="s">
        <v>14184</v>
      </c>
      <c r="C5311" t="str">
        <f>CONCATENATE(A5311,", ",B5311)</f>
        <v xml:space="preserve">, </v>
      </c>
      <c r="D5311" t="s">
        <v>23253</v>
      </c>
    </row>
    <row r="5312" spans="1:4" hidden="1" x14ac:dyDescent="0.2">
      <c r="A5312" t="s">
        <v>9133</v>
      </c>
      <c r="B5312" s="4" t="s">
        <v>14184</v>
      </c>
      <c r="C5312" t="str">
        <f>CONCATENATE(A5312,", ",B5312)</f>
        <v xml:space="preserve">dispute, </v>
      </c>
    </row>
    <row r="5313" spans="1:4" hidden="1" x14ac:dyDescent="0.2">
      <c r="A5313" t="s">
        <v>11908</v>
      </c>
      <c r="B5313" s="4" t="s">
        <v>14184</v>
      </c>
      <c r="C5313" t="str">
        <f>CONCATENATE(A5313,", ",B5313)</f>
        <v xml:space="preserve">fight, </v>
      </c>
    </row>
    <row r="5314" spans="1:4" x14ac:dyDescent="0.2">
      <c r="B5314" s="4" t="s">
        <v>14184</v>
      </c>
      <c r="C5314" t="str">
        <f>CONCATENATE(A5314,", ",B5314)</f>
        <v xml:space="preserve">, </v>
      </c>
      <c r="D5314" t="s">
        <v>23253</v>
      </c>
    </row>
    <row r="5315" spans="1:4" hidden="1" x14ac:dyDescent="0.2">
      <c r="A5315" t="s">
        <v>8688</v>
      </c>
      <c r="B5315" s="4" t="s">
        <v>14184</v>
      </c>
      <c r="C5315" t="str">
        <f>CONCATENATE(A5315,", ",B5315)</f>
        <v xml:space="preserve">argu alcohol, </v>
      </c>
    </row>
    <row r="5316" spans="1:4" x14ac:dyDescent="0.2">
      <c r="B5316" s="4" t="s">
        <v>14184</v>
      </c>
      <c r="C5316" t="str">
        <f>CONCATENATE(A5316,", ",B5316)</f>
        <v xml:space="preserve">, </v>
      </c>
      <c r="D5316" t="s">
        <v>23253</v>
      </c>
    </row>
    <row r="5317" spans="1:4" hidden="1" x14ac:dyDescent="0.2">
      <c r="A5317" t="s">
        <v>11908</v>
      </c>
      <c r="B5317" s="4" t="s">
        <v>14184</v>
      </c>
      <c r="C5317" t="str">
        <f>CONCATENATE(A5317,", ",B5317)</f>
        <v xml:space="preserve">fight, </v>
      </c>
    </row>
    <row r="5318" spans="1:4" hidden="1" x14ac:dyDescent="0.2">
      <c r="A5318" t="s">
        <v>8409</v>
      </c>
      <c r="B5318" s="4" t="s">
        <v>1132</v>
      </c>
      <c r="C5318" t="str">
        <f>CONCATENATE(A5318,", ",B5318)</f>
        <v>gay, John Shelly Mansl</v>
      </c>
    </row>
    <row r="5319" spans="1:4" hidden="1" x14ac:dyDescent="0.2">
      <c r="A5319" t="s">
        <v>8450</v>
      </c>
      <c r="B5319" s="4" t="s">
        <v>14184</v>
      </c>
      <c r="C5319" t="str">
        <f>CONCATENATE(A5319,", ",B5319)</f>
        <v xml:space="preserve">narcotics, </v>
      </c>
    </row>
    <row r="5320" spans="1:4" x14ac:dyDescent="0.2">
      <c r="B5320" s="4" t="s">
        <v>14184</v>
      </c>
      <c r="C5320" t="str">
        <f>CONCATENATE(A5320,", ",B5320)</f>
        <v xml:space="preserve">, </v>
      </c>
      <c r="D5320" t="s">
        <v>23253</v>
      </c>
    </row>
    <row r="5321" spans="1:4" hidden="1" x14ac:dyDescent="0.2">
      <c r="A5321" t="s">
        <v>6150</v>
      </c>
      <c r="B5321" s="4" t="s">
        <v>1133</v>
      </c>
      <c r="C5321" t="str">
        <f>CONCATENATE(A5321,", ",B5321)</f>
        <v>child abuse, reclass 1/31/84</v>
      </c>
    </row>
    <row r="5322" spans="1:4" x14ac:dyDescent="0.2">
      <c r="B5322" s="4" t="s">
        <v>14184</v>
      </c>
      <c r="C5322" t="str">
        <f>CONCATENATE(A5322,", ",B5322)</f>
        <v xml:space="preserve">, </v>
      </c>
      <c r="D5322" t="s">
        <v>23253</v>
      </c>
    </row>
    <row r="5323" spans="1:4" hidden="1" x14ac:dyDescent="0.2">
      <c r="A5323" t="s">
        <v>8450</v>
      </c>
      <c r="B5323" s="4" t="s">
        <v>14184</v>
      </c>
      <c r="C5323" t="str">
        <f>CONCATENATE(A5323,", ",B5323)</f>
        <v xml:space="preserve">narcotics, </v>
      </c>
    </row>
    <row r="5324" spans="1:4" hidden="1" x14ac:dyDescent="0.2">
      <c r="A5324" t="s">
        <v>3060</v>
      </c>
      <c r="B5324" s="4" t="s">
        <v>14184</v>
      </c>
      <c r="C5324" t="str">
        <f>CONCATENATE(A5324,", ",B5324)</f>
        <v xml:space="preserve">gay theft, </v>
      </c>
    </row>
    <row r="5325" spans="1:4" hidden="1" x14ac:dyDescent="0.2">
      <c r="A5325" t="s">
        <v>10232</v>
      </c>
      <c r="B5325" s="4" t="s">
        <v>14184</v>
      </c>
      <c r="C5325" t="str">
        <f>CONCATENATE(A5325,", ",B5325)</f>
        <v xml:space="preserve">argument, </v>
      </c>
    </row>
    <row r="5326" spans="1:4" x14ac:dyDescent="0.2">
      <c r="B5326" s="4" t="s">
        <v>14184</v>
      </c>
      <c r="C5326" t="str">
        <f>CONCATENATE(A5326,", ",B5326)</f>
        <v xml:space="preserve">, </v>
      </c>
      <c r="D5326" t="s">
        <v>23253</v>
      </c>
    </row>
    <row r="5327" spans="1:4" x14ac:dyDescent="0.2">
      <c r="B5327" s="4" t="s">
        <v>14184</v>
      </c>
      <c r="C5327" t="str">
        <f>CONCATENATE(A5327,", ",B5327)</f>
        <v xml:space="preserve">, </v>
      </c>
      <c r="D5327" t="s">
        <v>23253</v>
      </c>
    </row>
    <row r="5328" spans="1:4" hidden="1" x14ac:dyDescent="0.2">
      <c r="A5328" t="s">
        <v>5957</v>
      </c>
      <c r="B5328" s="4" t="s">
        <v>14184</v>
      </c>
      <c r="C5328" t="str">
        <f>CONCATENATE(A5328,", ",B5328)</f>
        <v xml:space="preserve">gang fight, </v>
      </c>
    </row>
    <row r="5329" spans="1:4" hidden="1" x14ac:dyDescent="0.2">
      <c r="A5329" t="s">
        <v>11644</v>
      </c>
      <c r="B5329" s="4" t="s">
        <v>14184</v>
      </c>
      <c r="C5329" t="str">
        <f>CONCATENATE(A5329,", ",B5329)</f>
        <v xml:space="preserve">revenge, </v>
      </c>
    </row>
    <row r="5330" spans="1:4" x14ac:dyDescent="0.2">
      <c r="B5330" s="4" t="s">
        <v>14184</v>
      </c>
      <c r="C5330" t="str">
        <f>CONCATENATE(A5330,", ",B5330)</f>
        <v xml:space="preserve">, </v>
      </c>
      <c r="D5330" t="s">
        <v>23253</v>
      </c>
    </row>
    <row r="5331" spans="1:4" hidden="1" x14ac:dyDescent="0.2">
      <c r="A5331" t="s">
        <v>10232</v>
      </c>
      <c r="B5331" s="4" t="s">
        <v>14184</v>
      </c>
      <c r="C5331" t="str">
        <f>CONCATENATE(A5331,", ",B5331)</f>
        <v xml:space="preserve">argument, </v>
      </c>
    </row>
    <row r="5332" spans="1:4" x14ac:dyDescent="0.2">
      <c r="B5332" s="4" t="s">
        <v>14184</v>
      </c>
      <c r="C5332" t="str">
        <f>CONCATENATE(A5332,", ",B5332)</f>
        <v xml:space="preserve">, </v>
      </c>
      <c r="D5332" t="s">
        <v>23253</v>
      </c>
    </row>
    <row r="5333" spans="1:4" hidden="1" x14ac:dyDescent="0.2">
      <c r="A5333" t="s">
        <v>8982</v>
      </c>
      <c r="B5333" s="4" t="s">
        <v>14184</v>
      </c>
      <c r="C5333" t="str">
        <f>CONCATENATE(A5333,", ",B5333)</f>
        <v xml:space="preserve">jealousy, </v>
      </c>
    </row>
    <row r="5334" spans="1:4" hidden="1" x14ac:dyDescent="0.2">
      <c r="A5334" t="s">
        <v>10232</v>
      </c>
      <c r="B5334" s="4" t="s">
        <v>14184</v>
      </c>
      <c r="C5334" t="str">
        <f>CONCATENATE(A5334,", ",B5334)</f>
        <v xml:space="preserve">argument, </v>
      </c>
    </row>
    <row r="5335" spans="1:4" hidden="1" x14ac:dyDescent="0.2">
      <c r="A5335" t="s">
        <v>3071</v>
      </c>
      <c r="B5335" s="4" t="s">
        <v>14184</v>
      </c>
      <c r="C5335" t="str">
        <f>CONCATENATE(A5335,", ",B5335)</f>
        <v xml:space="preserve">gang argue, </v>
      </c>
    </row>
    <row r="5336" spans="1:4" hidden="1" x14ac:dyDescent="0.2">
      <c r="A5336" t="s">
        <v>10232</v>
      </c>
      <c r="B5336" s="4" t="s">
        <v>14184</v>
      </c>
      <c r="C5336" t="str">
        <f>CONCATENATE(A5336,", ",B5336)</f>
        <v xml:space="preserve">argument, </v>
      </c>
    </row>
    <row r="5337" spans="1:4" hidden="1" x14ac:dyDescent="0.2">
      <c r="A5337" t="s">
        <v>3074</v>
      </c>
      <c r="B5337" s="4" t="s">
        <v>14184</v>
      </c>
      <c r="C5337" t="str">
        <f>CONCATENATE(A5337,", ",B5337)</f>
        <v xml:space="preserve">burg narcotics, </v>
      </c>
    </row>
    <row r="5338" spans="1:4" hidden="1" x14ac:dyDescent="0.2">
      <c r="A5338" t="s">
        <v>10232</v>
      </c>
      <c r="B5338" s="4" t="s">
        <v>14184</v>
      </c>
      <c r="C5338" t="str">
        <f>CONCATENATE(A5338,", ",B5338)</f>
        <v xml:space="preserve">argument, </v>
      </c>
    </row>
    <row r="5339" spans="1:4" x14ac:dyDescent="0.2">
      <c r="B5339" s="4" t="s">
        <v>14184</v>
      </c>
      <c r="C5339" t="str">
        <f>CONCATENATE(A5339,", ",B5339)</f>
        <v xml:space="preserve">, </v>
      </c>
      <c r="D5339" t="s">
        <v>23253</v>
      </c>
    </row>
    <row r="5340" spans="1:4" x14ac:dyDescent="0.2">
      <c r="B5340" s="4" t="s">
        <v>14184</v>
      </c>
      <c r="C5340" t="str">
        <f>CONCATENATE(A5340,", ",B5340)</f>
        <v xml:space="preserve">, </v>
      </c>
      <c r="D5340" t="s">
        <v>23253</v>
      </c>
    </row>
    <row r="5341" spans="1:4" x14ac:dyDescent="0.2">
      <c r="B5341" s="4" t="s">
        <v>14184</v>
      </c>
      <c r="C5341" t="str">
        <f>CONCATENATE(A5341,", ",B5341)</f>
        <v xml:space="preserve">, </v>
      </c>
      <c r="D5341" t="s">
        <v>23253</v>
      </c>
    </row>
    <row r="5342" spans="1:4" x14ac:dyDescent="0.2">
      <c r="B5342" s="4" t="s">
        <v>14184</v>
      </c>
      <c r="C5342" t="str">
        <f>CONCATENATE(A5342,", ",B5342)</f>
        <v xml:space="preserve">, </v>
      </c>
      <c r="D5342" t="s">
        <v>23253</v>
      </c>
    </row>
    <row r="5343" spans="1:4" hidden="1" x14ac:dyDescent="0.2">
      <c r="A5343" t="s">
        <v>3079</v>
      </c>
      <c r="B5343" s="4" t="s">
        <v>14184</v>
      </c>
      <c r="C5343" t="str">
        <f>CONCATENATE(A5343,", ",B5343)</f>
        <v xml:space="preserve">sex rejection, </v>
      </c>
    </row>
    <row r="5344" spans="1:4" hidden="1" x14ac:dyDescent="0.2">
      <c r="A5344" t="s">
        <v>10232</v>
      </c>
      <c r="B5344" s="4" t="s">
        <v>14184</v>
      </c>
      <c r="C5344" t="str">
        <f>CONCATENATE(A5344,", ",B5344)</f>
        <v xml:space="preserve">argument, </v>
      </c>
    </row>
    <row r="5345" spans="1:4" hidden="1" x14ac:dyDescent="0.2">
      <c r="A5345" t="s">
        <v>8541</v>
      </c>
      <c r="B5345" s="4" t="s">
        <v>14184</v>
      </c>
      <c r="C5345" t="str">
        <f>CONCATENATE(A5345,", ",B5345)</f>
        <v xml:space="preserve">sex, </v>
      </c>
    </row>
    <row r="5346" spans="1:4" hidden="1" x14ac:dyDescent="0.2">
      <c r="A5346" t="s">
        <v>10232</v>
      </c>
      <c r="B5346" s="4" t="s">
        <v>14184</v>
      </c>
      <c r="C5346" t="str">
        <f>CONCATENATE(A5346,", ",B5346)</f>
        <v xml:space="preserve">argument, </v>
      </c>
    </row>
    <row r="5347" spans="1:4" x14ac:dyDescent="0.2">
      <c r="B5347" s="4" t="s">
        <v>14184</v>
      </c>
      <c r="C5347" t="str">
        <f>CONCATENATE(A5347,", ",B5347)</f>
        <v xml:space="preserve">, </v>
      </c>
      <c r="D5347" t="s">
        <v>23253</v>
      </c>
    </row>
    <row r="5348" spans="1:4" hidden="1" x14ac:dyDescent="0.2">
      <c r="A5348" t="s">
        <v>10232</v>
      </c>
      <c r="B5348" s="4" t="s">
        <v>14184</v>
      </c>
      <c r="C5348" t="str">
        <f>CONCATENATE(A5348,", ",B5348)</f>
        <v xml:space="preserve">argument, </v>
      </c>
    </row>
    <row r="5349" spans="1:4" x14ac:dyDescent="0.2">
      <c r="B5349" s="4" t="s">
        <v>14184</v>
      </c>
      <c r="C5349" t="str">
        <f>CONCATENATE(A5349,", ",B5349)</f>
        <v xml:space="preserve">, </v>
      </c>
      <c r="D5349" t="s">
        <v>23253</v>
      </c>
    </row>
    <row r="5350" spans="1:4" x14ac:dyDescent="0.2">
      <c r="B5350" s="4" t="s">
        <v>14184</v>
      </c>
      <c r="C5350" t="str">
        <f>CONCATENATE(A5350,", ",B5350)</f>
        <v xml:space="preserve">, </v>
      </c>
      <c r="D5350" t="s">
        <v>23253</v>
      </c>
    </row>
    <row r="5351" spans="1:4" hidden="1" x14ac:dyDescent="0.2">
      <c r="A5351" t="s">
        <v>3087</v>
      </c>
      <c r="B5351" s="4" t="s">
        <v>14184</v>
      </c>
      <c r="C5351" t="str">
        <f>CONCATENATE(A5351,", ",B5351)</f>
        <v xml:space="preserve">politic assinatio, </v>
      </c>
    </row>
    <row r="5352" spans="1:4" x14ac:dyDescent="0.2">
      <c r="B5352" s="4" t="s">
        <v>14184</v>
      </c>
      <c r="C5352" t="str">
        <f>CONCATENATE(A5352,", ",B5352)</f>
        <v xml:space="preserve">, </v>
      </c>
      <c r="D5352" t="s">
        <v>23253</v>
      </c>
    </row>
    <row r="5353" spans="1:4" hidden="1" x14ac:dyDescent="0.2">
      <c r="A5353" t="s">
        <v>8450</v>
      </c>
      <c r="B5353" s="4" t="s">
        <v>14184</v>
      </c>
      <c r="C5353" t="str">
        <f>CONCATENATE(A5353,", ",B5353)</f>
        <v xml:space="preserve">narcotics, </v>
      </c>
    </row>
    <row r="5354" spans="1:4" x14ac:dyDescent="0.2">
      <c r="B5354" s="4" t="s">
        <v>14184</v>
      </c>
      <c r="C5354" t="str">
        <f>CONCATENATE(A5354,", ",B5354)</f>
        <v xml:space="preserve">, </v>
      </c>
      <c r="D5354" t="s">
        <v>23253</v>
      </c>
    </row>
    <row r="5355" spans="1:4" hidden="1" x14ac:dyDescent="0.2">
      <c r="A5355" t="s">
        <v>8688</v>
      </c>
      <c r="B5355" s="4" t="s">
        <v>14184</v>
      </c>
      <c r="C5355" t="str">
        <f>CONCATENATE(A5355,", ",B5355)</f>
        <v xml:space="preserve">argu alcohol, </v>
      </c>
    </row>
    <row r="5356" spans="1:4" hidden="1" x14ac:dyDescent="0.2">
      <c r="A5356" t="s">
        <v>3093</v>
      </c>
      <c r="B5356" s="4" t="s">
        <v>14184</v>
      </c>
      <c r="C5356" t="str">
        <f>CONCATENATE(A5356,", ",B5356)</f>
        <v xml:space="preserve">Gay sex??, </v>
      </c>
    </row>
    <row r="5357" spans="1:4" x14ac:dyDescent="0.2">
      <c r="B5357" s="4" t="s">
        <v>14184</v>
      </c>
      <c r="C5357" t="str">
        <f>CONCATENATE(A5357,", ",B5357)</f>
        <v xml:space="preserve">, </v>
      </c>
      <c r="D5357" t="s">
        <v>23253</v>
      </c>
    </row>
    <row r="5358" spans="1:4" hidden="1" x14ac:dyDescent="0.2">
      <c r="A5358" t="s">
        <v>8409</v>
      </c>
      <c r="B5358" s="4" t="s">
        <v>14184</v>
      </c>
      <c r="C5358" t="str">
        <f>CONCATENATE(A5358,", ",B5358)</f>
        <v xml:space="preserve">gay, </v>
      </c>
    </row>
    <row r="5359" spans="1:4" hidden="1" x14ac:dyDescent="0.2">
      <c r="A5359" t="s">
        <v>8623</v>
      </c>
      <c r="B5359" s="4" t="s">
        <v>14184</v>
      </c>
      <c r="C5359" t="str">
        <f>CONCATENATE(A5359,", ",B5359)</f>
        <v xml:space="preserve">argu family, </v>
      </c>
    </row>
    <row r="5360" spans="1:4" hidden="1" x14ac:dyDescent="0.2">
      <c r="A5360" t="s">
        <v>3097</v>
      </c>
      <c r="B5360" s="4" t="s">
        <v>14184</v>
      </c>
      <c r="C5360" t="str">
        <f>CONCATENATE(A5360,", ",B5360)</f>
        <v xml:space="preserve">lovers quar. gay?, </v>
      </c>
    </row>
    <row r="5361" spans="1:4" x14ac:dyDescent="0.2">
      <c r="B5361" s="4" t="s">
        <v>14184</v>
      </c>
      <c r="C5361" t="str">
        <f>CONCATENATE(A5361,", ",B5361)</f>
        <v xml:space="preserve">, </v>
      </c>
      <c r="D5361" t="s">
        <v>23253</v>
      </c>
    </row>
    <row r="5362" spans="1:4" hidden="1" x14ac:dyDescent="0.2">
      <c r="A5362" t="s">
        <v>12039</v>
      </c>
      <c r="B5362" s="4" t="s">
        <v>14184</v>
      </c>
      <c r="C5362" t="str">
        <f>CONCATENATE(A5362,", ",B5362)</f>
        <v xml:space="preserve">mental, </v>
      </c>
    </row>
    <row r="5363" spans="1:4" hidden="1" x14ac:dyDescent="0.2">
      <c r="A5363" t="s">
        <v>8434</v>
      </c>
      <c r="B5363" s="4" t="s">
        <v>14184</v>
      </c>
      <c r="C5363" t="str">
        <f>CONCATENATE(A5363,", ",B5363)</f>
        <v xml:space="preserve">argu, </v>
      </c>
    </row>
    <row r="5364" spans="1:4" hidden="1" x14ac:dyDescent="0.2">
      <c r="A5364" t="s">
        <v>3100</v>
      </c>
      <c r="B5364" s="4" t="s">
        <v>14184</v>
      </c>
      <c r="C5364" t="str">
        <f>CONCATENATE(A5364,", ",B5364)</f>
        <v xml:space="preserve">agument, </v>
      </c>
    </row>
    <row r="5365" spans="1:4" hidden="1" x14ac:dyDescent="0.2">
      <c r="A5365" t="s">
        <v>3102</v>
      </c>
      <c r="B5365" s="4" t="s">
        <v>14184</v>
      </c>
      <c r="C5365" t="str">
        <f>CONCATENATE(A5365,", ",B5365)</f>
        <v xml:space="preserve">lover quarrel, </v>
      </c>
    </row>
    <row r="5366" spans="1:4" hidden="1" x14ac:dyDescent="0.2">
      <c r="A5366" t="s">
        <v>9133</v>
      </c>
      <c r="B5366" s="4" t="s">
        <v>14184</v>
      </c>
      <c r="C5366" t="str">
        <f>CONCATENATE(A5366,", ",B5366)</f>
        <v xml:space="preserve">dispute, </v>
      </c>
    </row>
    <row r="5367" spans="1:4" hidden="1" x14ac:dyDescent="0.2">
      <c r="A5367" t="s">
        <v>8688</v>
      </c>
      <c r="B5367" s="4" t="s">
        <v>14184</v>
      </c>
      <c r="C5367" t="str">
        <f>CONCATENATE(A5367,", ",B5367)</f>
        <v xml:space="preserve">argu alcohol, </v>
      </c>
    </row>
    <row r="5368" spans="1:4" hidden="1" x14ac:dyDescent="0.2">
      <c r="A5368" t="s">
        <v>11644</v>
      </c>
      <c r="B5368" s="4" t="s">
        <v>14184</v>
      </c>
      <c r="C5368" t="str">
        <f>CONCATENATE(A5368,", ",B5368)</f>
        <v xml:space="preserve">revenge, </v>
      </c>
    </row>
    <row r="5369" spans="1:4" hidden="1" x14ac:dyDescent="0.2">
      <c r="A5369" t="s">
        <v>8688</v>
      </c>
      <c r="B5369" s="4" t="s">
        <v>14184</v>
      </c>
      <c r="C5369" t="str">
        <f>CONCATENATE(A5369,", ",B5369)</f>
        <v xml:space="preserve">argu alcohol, </v>
      </c>
    </row>
    <row r="5370" spans="1:4" x14ac:dyDescent="0.2">
      <c r="B5370" s="4" t="s">
        <v>14184</v>
      </c>
      <c r="C5370" t="str">
        <f>CONCATENATE(A5370,", ",B5370)</f>
        <v xml:space="preserve">, </v>
      </c>
      <c r="D5370" t="s">
        <v>23253</v>
      </c>
    </row>
    <row r="5371" spans="1:4" hidden="1" x14ac:dyDescent="0.2">
      <c r="A5371" t="s">
        <v>8409</v>
      </c>
      <c r="B5371" s="4" t="s">
        <v>14184</v>
      </c>
      <c r="C5371" t="str">
        <f>CONCATENATE(A5371,", ",B5371)</f>
        <v xml:space="preserve">gay, </v>
      </c>
    </row>
    <row r="5372" spans="1:4" hidden="1" x14ac:dyDescent="0.2">
      <c r="A5372" t="s">
        <v>7301</v>
      </c>
      <c r="B5372" s="4" t="s">
        <v>14184</v>
      </c>
      <c r="C5372" t="str">
        <f>CONCATENATE(A5372,", ",B5372)</f>
        <v xml:space="preserve">unk, </v>
      </c>
    </row>
    <row r="5373" spans="1:4" hidden="1" x14ac:dyDescent="0.2">
      <c r="A5373" t="s">
        <v>10232</v>
      </c>
      <c r="B5373" s="4" t="s">
        <v>14184</v>
      </c>
      <c r="C5373" t="str">
        <f>CONCATENATE(A5373,", ",B5373)</f>
        <v xml:space="preserve">argument, </v>
      </c>
    </row>
    <row r="5374" spans="1:4" x14ac:dyDescent="0.2">
      <c r="B5374" s="4" t="s">
        <v>14184</v>
      </c>
      <c r="C5374" t="str">
        <f>CONCATENATE(A5374,", ",B5374)</f>
        <v xml:space="preserve">, </v>
      </c>
      <c r="D5374" t="s">
        <v>23253</v>
      </c>
    </row>
    <row r="5375" spans="1:4" hidden="1" x14ac:dyDescent="0.2">
      <c r="A5375" t="s">
        <v>11644</v>
      </c>
      <c r="B5375" s="4" t="s">
        <v>14184</v>
      </c>
      <c r="C5375" t="str">
        <f>CONCATENATE(A5375,", ",B5375)</f>
        <v xml:space="preserve">revenge, </v>
      </c>
    </row>
    <row r="5376" spans="1:4" x14ac:dyDescent="0.2">
      <c r="B5376" s="4" t="s">
        <v>14184</v>
      </c>
      <c r="C5376" t="str">
        <f>CONCATENATE(A5376,", ",B5376)</f>
        <v xml:space="preserve">, </v>
      </c>
      <c r="D5376" t="s">
        <v>23253</v>
      </c>
    </row>
    <row r="5377" spans="1:4" hidden="1" x14ac:dyDescent="0.2">
      <c r="A5377" t="s">
        <v>8409</v>
      </c>
      <c r="B5377" s="4" t="s">
        <v>1135</v>
      </c>
      <c r="C5377" t="str">
        <f>CONCATENATE(A5377,", ",B5377)</f>
        <v>gay, salt &amp; pepper</v>
      </c>
    </row>
    <row r="5378" spans="1:4" x14ac:dyDescent="0.2">
      <c r="B5378" s="4" t="s">
        <v>14184</v>
      </c>
      <c r="C5378" t="str">
        <f>CONCATENATE(A5378,", ",B5378)</f>
        <v xml:space="preserve">, </v>
      </c>
      <c r="D5378" t="s">
        <v>23253</v>
      </c>
    </row>
    <row r="5379" spans="1:4" x14ac:dyDescent="0.2">
      <c r="B5379" s="4" t="s">
        <v>14184</v>
      </c>
      <c r="C5379" t="str">
        <f>CONCATENATE(A5379,", ",B5379)</f>
        <v xml:space="preserve">, </v>
      </c>
      <c r="D5379" t="s">
        <v>23253</v>
      </c>
    </row>
    <row r="5380" spans="1:4" hidden="1" x14ac:dyDescent="0.2">
      <c r="A5380" t="s">
        <v>3118</v>
      </c>
      <c r="B5380" s="4" t="s">
        <v>14184</v>
      </c>
      <c r="C5380" t="str">
        <f>CONCATENATE(A5380,", ",B5380)</f>
        <v xml:space="preserve">robber narcotics, </v>
      </c>
    </row>
    <row r="5381" spans="1:4" x14ac:dyDescent="0.2">
      <c r="B5381" s="4" t="s">
        <v>14184</v>
      </c>
      <c r="C5381" t="str">
        <f>CONCATENATE(A5381,", ",B5381)</f>
        <v xml:space="preserve">, </v>
      </c>
      <c r="D5381" t="s">
        <v>23253</v>
      </c>
    </row>
    <row r="5382" spans="1:4" hidden="1" x14ac:dyDescent="0.2">
      <c r="A5382" t="s">
        <v>3119</v>
      </c>
      <c r="B5382" s="4" t="s">
        <v>14184</v>
      </c>
      <c r="C5382" t="str">
        <f>CONCATENATE(A5382,", ",B5382)</f>
        <v xml:space="preserve">gay castrate, </v>
      </c>
    </row>
    <row r="5383" spans="1:4" hidden="1" x14ac:dyDescent="0.2">
      <c r="A5383" t="s">
        <v>8688</v>
      </c>
      <c r="B5383" s="4" t="s">
        <v>14184</v>
      </c>
      <c r="C5383" t="str">
        <f>CONCATENATE(A5383,", ",B5383)</f>
        <v xml:space="preserve">argu alcohol, </v>
      </c>
    </row>
    <row r="5384" spans="1:4" x14ac:dyDescent="0.2">
      <c r="B5384" s="4" t="s">
        <v>14184</v>
      </c>
      <c r="C5384" t="str">
        <f>CONCATENATE(A5384,", ",B5384)</f>
        <v xml:space="preserve">, </v>
      </c>
      <c r="D5384" t="s">
        <v>23253</v>
      </c>
    </row>
    <row r="5385" spans="1:4" x14ac:dyDescent="0.2">
      <c r="B5385" s="4" t="s">
        <v>14184</v>
      </c>
      <c r="C5385" t="str">
        <f>CONCATENATE(A5385,", ",B5385)</f>
        <v xml:space="preserve">, </v>
      </c>
      <c r="D5385" t="s">
        <v>23253</v>
      </c>
    </row>
    <row r="5386" spans="1:4" hidden="1" x14ac:dyDescent="0.2">
      <c r="A5386" t="s">
        <v>12039</v>
      </c>
      <c r="B5386" s="4" t="s">
        <v>14184</v>
      </c>
      <c r="C5386" t="str">
        <f>CONCATENATE(A5386,", ",B5386)</f>
        <v xml:space="preserve">mental, </v>
      </c>
    </row>
    <row r="5387" spans="1:4" hidden="1" x14ac:dyDescent="0.2">
      <c r="A5387" t="s">
        <v>10232</v>
      </c>
      <c r="B5387" s="4" t="s">
        <v>14184</v>
      </c>
      <c r="C5387" t="str">
        <f>CONCATENATE(A5387,", ",B5387)</f>
        <v xml:space="preserve">argument, </v>
      </c>
    </row>
    <row r="5388" spans="1:4" x14ac:dyDescent="0.2">
      <c r="B5388" s="4" t="s">
        <v>14184</v>
      </c>
      <c r="C5388" t="str">
        <f>CONCATENATE(A5388,", ",B5388)</f>
        <v xml:space="preserve">, </v>
      </c>
      <c r="D5388" t="s">
        <v>23253</v>
      </c>
    </row>
    <row r="5389" spans="1:4" x14ac:dyDescent="0.2">
      <c r="B5389" s="4" t="s">
        <v>14184</v>
      </c>
      <c r="C5389" t="str">
        <f>CONCATENATE(A5389,", ",B5389)</f>
        <v xml:space="preserve">, </v>
      </c>
      <c r="D5389" t="s">
        <v>23253</v>
      </c>
    </row>
    <row r="5390" spans="1:4" hidden="1" x14ac:dyDescent="0.2">
      <c r="A5390" t="s">
        <v>8623</v>
      </c>
      <c r="B5390" s="4" t="s">
        <v>14184</v>
      </c>
      <c r="C5390" t="str">
        <f>CONCATENATE(A5390,", ",B5390)</f>
        <v xml:space="preserve">argu family, </v>
      </c>
    </row>
    <row r="5391" spans="1:4" x14ac:dyDescent="0.2">
      <c r="B5391" s="4" t="s">
        <v>14184</v>
      </c>
      <c r="C5391" t="str">
        <f>CONCATENATE(A5391,", ",B5391)</f>
        <v xml:space="preserve">, </v>
      </c>
      <c r="D5391" t="s">
        <v>23253</v>
      </c>
    </row>
    <row r="5392" spans="1:4" x14ac:dyDescent="0.2">
      <c r="B5392" s="4" t="s">
        <v>14184</v>
      </c>
      <c r="C5392" t="str">
        <f>CONCATENATE(A5392,", ",B5392)</f>
        <v xml:space="preserve">, </v>
      </c>
      <c r="D5392" t="s">
        <v>23253</v>
      </c>
    </row>
    <row r="5393" spans="1:4" x14ac:dyDescent="0.2">
      <c r="B5393" s="4" t="s">
        <v>14184</v>
      </c>
      <c r="C5393" t="str">
        <f>CONCATENATE(A5393,", ",B5393)</f>
        <v xml:space="preserve">, </v>
      </c>
      <c r="D5393" t="s">
        <v>23253</v>
      </c>
    </row>
    <row r="5394" spans="1:4" x14ac:dyDescent="0.2">
      <c r="B5394" s="4" t="s">
        <v>14184</v>
      </c>
      <c r="C5394" t="str">
        <f>CONCATENATE(A5394,", ",B5394)</f>
        <v xml:space="preserve">, </v>
      </c>
      <c r="D5394" t="s">
        <v>23253</v>
      </c>
    </row>
    <row r="5395" spans="1:4" hidden="1" x14ac:dyDescent="0.2">
      <c r="A5395" t="s">
        <v>10232</v>
      </c>
      <c r="B5395" s="4" t="s">
        <v>14184</v>
      </c>
      <c r="C5395" t="str">
        <f>CONCATENATE(A5395,", ",B5395)</f>
        <v xml:space="preserve">argument, </v>
      </c>
    </row>
    <row r="5396" spans="1:4" hidden="1" x14ac:dyDescent="0.2">
      <c r="A5396" t="s">
        <v>10232</v>
      </c>
      <c r="B5396" s="4" t="s">
        <v>14184</v>
      </c>
      <c r="C5396" t="str">
        <f>CONCATENATE(A5396,", ",B5396)</f>
        <v xml:space="preserve">argument, </v>
      </c>
    </row>
    <row r="5397" spans="1:4" x14ac:dyDescent="0.2">
      <c r="B5397" s="4" t="s">
        <v>14184</v>
      </c>
      <c r="C5397" t="str">
        <f>CONCATENATE(A5397,", ",B5397)</f>
        <v xml:space="preserve">, </v>
      </c>
      <c r="D5397" t="s">
        <v>23253</v>
      </c>
    </row>
    <row r="5398" spans="1:4" hidden="1" x14ac:dyDescent="0.2">
      <c r="A5398" t="s">
        <v>5957</v>
      </c>
      <c r="B5398" s="4" t="s">
        <v>1137</v>
      </c>
      <c r="C5398" t="str">
        <f>CONCATENATE(A5398,", ",B5398)</f>
        <v>gang fight, latino?</v>
      </c>
    </row>
    <row r="5399" spans="1:4" hidden="1" x14ac:dyDescent="0.2">
      <c r="A5399" t="s">
        <v>10232</v>
      </c>
      <c r="B5399" s="4" t="s">
        <v>14184</v>
      </c>
      <c r="C5399" t="str">
        <f>CONCATENATE(A5399,", ",B5399)</f>
        <v xml:space="preserve">argument, </v>
      </c>
    </row>
    <row r="5400" spans="1:4" x14ac:dyDescent="0.2">
      <c r="B5400" s="4" t="s">
        <v>14184</v>
      </c>
      <c r="C5400" t="str">
        <f>CONCATENATE(A5400,", ",B5400)</f>
        <v xml:space="preserve">, </v>
      </c>
      <c r="D5400" t="s">
        <v>23253</v>
      </c>
    </row>
    <row r="5401" spans="1:4" hidden="1" x14ac:dyDescent="0.2">
      <c r="A5401" t="s">
        <v>8399</v>
      </c>
      <c r="B5401" s="4" t="s">
        <v>14184</v>
      </c>
      <c r="C5401" t="str">
        <f>CONCATENATE(A5401,", ",B5401)</f>
        <v xml:space="preserve">anger, </v>
      </c>
    </row>
    <row r="5402" spans="1:4" x14ac:dyDescent="0.2">
      <c r="B5402" s="4" t="s">
        <v>14184</v>
      </c>
      <c r="C5402" t="str">
        <f>CONCATENATE(A5402,", ",B5402)</f>
        <v xml:space="preserve">, </v>
      </c>
      <c r="D5402" t="s">
        <v>23253</v>
      </c>
    </row>
    <row r="5403" spans="1:4" x14ac:dyDescent="0.2">
      <c r="B5403" s="4" t="s">
        <v>14184</v>
      </c>
      <c r="C5403" t="str">
        <f>CONCATENATE(A5403,", ",B5403)</f>
        <v xml:space="preserve">, </v>
      </c>
      <c r="D5403" t="s">
        <v>23253</v>
      </c>
    </row>
    <row r="5404" spans="1:4" x14ac:dyDescent="0.2">
      <c r="B5404" s="4" t="s">
        <v>14184</v>
      </c>
      <c r="C5404" t="str">
        <f>CONCATENATE(A5404,", ",B5404)</f>
        <v xml:space="preserve">, </v>
      </c>
      <c r="D5404" t="s">
        <v>23253</v>
      </c>
    </row>
    <row r="5405" spans="1:4" x14ac:dyDescent="0.2">
      <c r="B5405" s="4" t="s">
        <v>14184</v>
      </c>
      <c r="C5405" t="str">
        <f>CONCATENATE(A5405,", ",B5405)</f>
        <v xml:space="preserve">, </v>
      </c>
      <c r="D5405" t="s">
        <v>23253</v>
      </c>
    </row>
    <row r="5406" spans="1:4" x14ac:dyDescent="0.2">
      <c r="B5406" s="4" t="s">
        <v>14184</v>
      </c>
      <c r="C5406" t="str">
        <f>CONCATENATE(A5406,", ",B5406)</f>
        <v xml:space="preserve">, </v>
      </c>
      <c r="D5406" t="s">
        <v>23253</v>
      </c>
    </row>
    <row r="5407" spans="1:4" x14ac:dyDescent="0.2">
      <c r="B5407" s="4" t="s">
        <v>14184</v>
      </c>
      <c r="C5407" t="str">
        <f>CONCATENATE(A5407,", ",B5407)</f>
        <v xml:space="preserve">, </v>
      </c>
      <c r="D5407" t="s">
        <v>23253</v>
      </c>
    </row>
    <row r="5408" spans="1:4" hidden="1" x14ac:dyDescent="0.2">
      <c r="A5408" t="s">
        <v>12039</v>
      </c>
      <c r="B5408" s="4" t="s">
        <v>14184</v>
      </c>
      <c r="C5408" t="str">
        <f>CONCATENATE(A5408,", ",B5408)</f>
        <v xml:space="preserve">mental, </v>
      </c>
    </row>
    <row r="5409" spans="1:4" hidden="1" x14ac:dyDescent="0.2">
      <c r="A5409" t="s">
        <v>10232</v>
      </c>
      <c r="B5409" s="4" t="s">
        <v>14184</v>
      </c>
      <c r="C5409" t="str">
        <f>CONCATENATE(A5409,", ",B5409)</f>
        <v xml:space="preserve">argument, </v>
      </c>
    </row>
    <row r="5410" spans="1:4" hidden="1" x14ac:dyDescent="0.2">
      <c r="A5410" t="s">
        <v>11644</v>
      </c>
      <c r="B5410" s="4" t="s">
        <v>14184</v>
      </c>
      <c r="C5410" t="str">
        <f>CONCATENATE(A5410,", ",B5410)</f>
        <v xml:space="preserve">revenge, </v>
      </c>
    </row>
    <row r="5411" spans="1:4" x14ac:dyDescent="0.2">
      <c r="B5411" s="4" t="s">
        <v>14184</v>
      </c>
      <c r="C5411" t="str">
        <f>CONCATENATE(A5411,", ",B5411)</f>
        <v xml:space="preserve">, </v>
      </c>
      <c r="D5411" t="s">
        <v>23253</v>
      </c>
    </row>
    <row r="5412" spans="1:4" x14ac:dyDescent="0.2">
      <c r="B5412" s="4" t="s">
        <v>14184</v>
      </c>
      <c r="C5412" t="str">
        <f>CONCATENATE(A5412,", ",B5412)</f>
        <v xml:space="preserve">, </v>
      </c>
      <c r="D5412" t="s">
        <v>23253</v>
      </c>
    </row>
    <row r="5413" spans="1:4" x14ac:dyDescent="0.2">
      <c r="B5413" s="4" t="s">
        <v>14184</v>
      </c>
      <c r="C5413" t="str">
        <f>CONCATENATE(A5413,", ",B5413)</f>
        <v xml:space="preserve">, </v>
      </c>
      <c r="D5413" t="s">
        <v>23253</v>
      </c>
    </row>
    <row r="5414" spans="1:4" hidden="1" x14ac:dyDescent="0.2">
      <c r="A5414" t="s">
        <v>10232</v>
      </c>
      <c r="B5414" s="4" t="s">
        <v>14184</v>
      </c>
      <c r="C5414" t="str">
        <f>CONCATENATE(A5414,", ",B5414)</f>
        <v xml:space="preserve">argument, </v>
      </c>
    </row>
    <row r="5415" spans="1:4" x14ac:dyDescent="0.2">
      <c r="B5415" s="4" t="s">
        <v>14184</v>
      </c>
      <c r="C5415" t="str">
        <f>CONCATENATE(A5415,", ",B5415)</f>
        <v xml:space="preserve">, </v>
      </c>
      <c r="D5415" t="s">
        <v>23253</v>
      </c>
    </row>
    <row r="5416" spans="1:4" hidden="1" x14ac:dyDescent="0.2">
      <c r="A5416" t="s">
        <v>10232</v>
      </c>
      <c r="B5416" s="4" t="s">
        <v>14184</v>
      </c>
      <c r="C5416" t="str">
        <f>CONCATENATE(A5416,", ",B5416)</f>
        <v xml:space="preserve">argument, </v>
      </c>
    </row>
    <row r="5417" spans="1:4" hidden="1" x14ac:dyDescent="0.2">
      <c r="A5417" t="s">
        <v>10232</v>
      </c>
      <c r="B5417" s="4" t="s">
        <v>14184</v>
      </c>
      <c r="C5417" t="str">
        <f>CONCATENATE(A5417,", ",B5417)</f>
        <v xml:space="preserve">argument, </v>
      </c>
    </row>
    <row r="5418" spans="1:4" x14ac:dyDescent="0.2">
      <c r="B5418" s="4" t="s">
        <v>14184</v>
      </c>
      <c r="C5418" t="str">
        <f>CONCATENATE(A5418,", ",B5418)</f>
        <v xml:space="preserve">, </v>
      </c>
      <c r="D5418" t="s">
        <v>23253</v>
      </c>
    </row>
    <row r="5419" spans="1:4" hidden="1" x14ac:dyDescent="0.2">
      <c r="A5419" t="s">
        <v>10232</v>
      </c>
      <c r="B5419" s="4" t="s">
        <v>14184</v>
      </c>
      <c r="C5419" t="str">
        <f>CONCATENATE(A5419,", ",B5419)</f>
        <v xml:space="preserve">argument, </v>
      </c>
    </row>
    <row r="5420" spans="1:4" x14ac:dyDescent="0.2">
      <c r="B5420" s="4" t="s">
        <v>14184</v>
      </c>
      <c r="C5420" t="str">
        <f>CONCATENATE(A5420,", ",B5420)</f>
        <v xml:space="preserve">, </v>
      </c>
      <c r="D5420" t="s">
        <v>23253</v>
      </c>
    </row>
    <row r="5421" spans="1:4" hidden="1" x14ac:dyDescent="0.2">
      <c r="A5421" t="s">
        <v>8620</v>
      </c>
      <c r="B5421" s="4" t="s">
        <v>14184</v>
      </c>
      <c r="C5421" t="str">
        <f>CONCATENATE(A5421,", ",B5421)</f>
        <v xml:space="preserve">family argu, </v>
      </c>
    </row>
    <row r="5422" spans="1:4" x14ac:dyDescent="0.2">
      <c r="B5422" s="4" t="s">
        <v>14184</v>
      </c>
      <c r="C5422" t="str">
        <f>CONCATENATE(A5422,", ",B5422)</f>
        <v xml:space="preserve">, </v>
      </c>
      <c r="D5422" t="s">
        <v>23253</v>
      </c>
    </row>
    <row r="5423" spans="1:4" x14ac:dyDescent="0.2">
      <c r="B5423" s="4" t="s">
        <v>14184</v>
      </c>
      <c r="C5423" t="str">
        <f>CONCATENATE(A5423,", ",B5423)</f>
        <v xml:space="preserve">, </v>
      </c>
      <c r="D5423" t="s">
        <v>23253</v>
      </c>
    </row>
    <row r="5424" spans="1:4" hidden="1" x14ac:dyDescent="0.2">
      <c r="A5424" t="s">
        <v>11830</v>
      </c>
      <c r="B5424" s="4" t="s">
        <v>12039</v>
      </c>
      <c r="C5424" t="str">
        <f>CONCATENATE(A5424,", ",B5424)</f>
        <v>sus 801, mental</v>
      </c>
    </row>
    <row r="5425" spans="1:4" x14ac:dyDescent="0.2">
      <c r="B5425" s="4" t="s">
        <v>14184</v>
      </c>
      <c r="C5425" t="str">
        <f>CONCATENATE(A5425,", ",B5425)</f>
        <v xml:space="preserve">, </v>
      </c>
      <c r="D5425" t="s">
        <v>23253</v>
      </c>
    </row>
    <row r="5426" spans="1:4" hidden="1" x14ac:dyDescent="0.2">
      <c r="A5426" t="s">
        <v>17691</v>
      </c>
      <c r="B5426" s="4" t="s">
        <v>14184</v>
      </c>
      <c r="C5426" t="str">
        <f>CONCATENATE(A5426,", ",B5426)</f>
        <v xml:space="preserve">unkonwn, </v>
      </c>
    </row>
    <row r="5427" spans="1:4" x14ac:dyDescent="0.2">
      <c r="B5427" s="4" t="s">
        <v>14184</v>
      </c>
      <c r="C5427" t="str">
        <f>CONCATENATE(A5427,", ",B5427)</f>
        <v xml:space="preserve">, </v>
      </c>
      <c r="D5427" t="s">
        <v>23253</v>
      </c>
    </row>
    <row r="5428" spans="1:4" x14ac:dyDescent="0.2">
      <c r="B5428" s="4" t="s">
        <v>14184</v>
      </c>
      <c r="C5428" t="str">
        <f>CONCATENATE(A5428,", ",B5428)</f>
        <v xml:space="preserve">, </v>
      </c>
      <c r="D5428" t="s">
        <v>23253</v>
      </c>
    </row>
    <row r="5429" spans="1:4" hidden="1" x14ac:dyDescent="0.2">
      <c r="A5429" t="s">
        <v>8409</v>
      </c>
      <c r="B5429" s="4" t="s">
        <v>14184</v>
      </c>
      <c r="C5429" t="str">
        <f>CONCATENATE(A5429,", ",B5429)</f>
        <v xml:space="preserve">gay, </v>
      </c>
    </row>
    <row r="5430" spans="1:4" hidden="1" x14ac:dyDescent="0.2">
      <c r="A5430" t="s">
        <v>3165</v>
      </c>
      <c r="B5430" s="4" t="s">
        <v>14184</v>
      </c>
      <c r="C5430" t="str">
        <f>CONCATENATE(A5430,", ",B5430)</f>
        <v xml:space="preserve">sex gay?, </v>
      </c>
    </row>
    <row r="5431" spans="1:4" hidden="1" x14ac:dyDescent="0.2">
      <c r="A5431" t="s">
        <v>8409</v>
      </c>
      <c r="B5431" s="4" t="s">
        <v>14184</v>
      </c>
      <c r="C5431" t="str">
        <f>CONCATENATE(A5431,", ",B5431)</f>
        <v xml:space="preserve">gay, </v>
      </c>
    </row>
    <row r="5432" spans="1:4" hidden="1" x14ac:dyDescent="0.2">
      <c r="A5432" t="s">
        <v>10232</v>
      </c>
      <c r="B5432" s="4" t="s">
        <v>14184</v>
      </c>
      <c r="C5432" t="str">
        <f>CONCATENATE(A5432,", ",B5432)</f>
        <v xml:space="preserve">argument, </v>
      </c>
    </row>
    <row r="5433" spans="1:4" x14ac:dyDescent="0.2">
      <c r="B5433" s="4" t="s">
        <v>14184</v>
      </c>
      <c r="C5433" t="str">
        <f>CONCATENATE(A5433,", ",B5433)</f>
        <v xml:space="preserve">, </v>
      </c>
      <c r="D5433" t="s">
        <v>23253</v>
      </c>
    </row>
    <row r="5434" spans="1:4" hidden="1" x14ac:dyDescent="0.2">
      <c r="A5434" t="s">
        <v>10232</v>
      </c>
      <c r="B5434" s="4" t="s">
        <v>14184</v>
      </c>
      <c r="C5434" t="str">
        <f>CONCATENATE(A5434,", ",B5434)</f>
        <v xml:space="preserve">argument, </v>
      </c>
    </row>
    <row r="5435" spans="1:4" hidden="1" x14ac:dyDescent="0.2">
      <c r="A5435" t="s">
        <v>3171</v>
      </c>
      <c r="B5435" s="4" t="s">
        <v>14184</v>
      </c>
      <c r="C5435" t="str">
        <f>CONCATENATE(A5435,", ",B5435)</f>
        <v xml:space="preserve">revenge narc, </v>
      </c>
    </row>
    <row r="5436" spans="1:4" hidden="1" x14ac:dyDescent="0.2">
      <c r="A5436" t="s">
        <v>8450</v>
      </c>
      <c r="B5436" s="4" t="s">
        <v>14184</v>
      </c>
      <c r="C5436" t="str">
        <f>CONCATENATE(A5436,", ",B5436)</f>
        <v xml:space="preserve">narcotics, </v>
      </c>
    </row>
    <row r="5437" spans="1:4" x14ac:dyDescent="0.2">
      <c r="B5437" s="4" t="s">
        <v>14184</v>
      </c>
      <c r="C5437" t="str">
        <f>CONCATENATE(A5437,", ",B5437)</f>
        <v xml:space="preserve">, </v>
      </c>
      <c r="D5437" t="s">
        <v>23253</v>
      </c>
    </row>
    <row r="5438" spans="1:4" hidden="1" x14ac:dyDescent="0.2">
      <c r="A5438" t="s">
        <v>8450</v>
      </c>
      <c r="B5438" s="4" t="s">
        <v>14184</v>
      </c>
      <c r="C5438" t="str">
        <f>CONCATENATE(A5438,", ",B5438)</f>
        <v xml:space="preserve">narcotics, </v>
      </c>
    </row>
    <row r="5439" spans="1:4" hidden="1" x14ac:dyDescent="0.2">
      <c r="A5439" t="s">
        <v>8450</v>
      </c>
      <c r="B5439" s="4" t="s">
        <v>14184</v>
      </c>
      <c r="C5439" t="str">
        <f>CONCATENATE(A5439,", ",B5439)</f>
        <v xml:space="preserve">narcotics, </v>
      </c>
    </row>
    <row r="5440" spans="1:4" hidden="1" x14ac:dyDescent="0.2">
      <c r="A5440" t="s">
        <v>10232</v>
      </c>
      <c r="B5440" s="4" t="s">
        <v>14184</v>
      </c>
      <c r="C5440" t="str">
        <f>CONCATENATE(A5440,", ",B5440)</f>
        <v xml:space="preserve">argument, </v>
      </c>
    </row>
    <row r="5441" spans="1:4" hidden="1" x14ac:dyDescent="0.2">
      <c r="A5441" t="s">
        <v>3178</v>
      </c>
      <c r="B5441" s="4" t="s">
        <v>14184</v>
      </c>
      <c r="C5441" t="str">
        <f>CONCATENATE(A5441,", ",B5441)</f>
        <v xml:space="preserve">family argument, </v>
      </c>
    </row>
    <row r="5442" spans="1:4" x14ac:dyDescent="0.2">
      <c r="B5442" s="4" t="s">
        <v>14184</v>
      </c>
      <c r="C5442" t="str">
        <f>CONCATENATE(A5442,", ",B5442)</f>
        <v xml:space="preserve">, </v>
      </c>
      <c r="D5442" t="s">
        <v>23253</v>
      </c>
    </row>
    <row r="5443" spans="1:4" hidden="1" x14ac:dyDescent="0.2">
      <c r="A5443" t="s">
        <v>11830</v>
      </c>
      <c r="B5443" s="4" t="s">
        <v>14184</v>
      </c>
      <c r="C5443" t="str">
        <f>CONCATENATE(A5443,", ",B5443)</f>
        <v xml:space="preserve">sus 801, </v>
      </c>
    </row>
    <row r="5444" spans="1:4" hidden="1" x14ac:dyDescent="0.2">
      <c r="A5444" t="s">
        <v>10232</v>
      </c>
      <c r="B5444" s="4" t="s">
        <v>14184</v>
      </c>
      <c r="C5444" t="str">
        <f>CONCATENATE(A5444,", ",B5444)</f>
        <v xml:space="preserve">argument, </v>
      </c>
    </row>
    <row r="5445" spans="1:4" hidden="1" x14ac:dyDescent="0.2">
      <c r="A5445" t="s">
        <v>10232</v>
      </c>
      <c r="B5445" s="4" t="s">
        <v>14184</v>
      </c>
      <c r="C5445" t="str">
        <f>CONCATENATE(A5445,", ",B5445)</f>
        <v xml:space="preserve">argument, </v>
      </c>
    </row>
    <row r="5446" spans="1:4" hidden="1" x14ac:dyDescent="0.2">
      <c r="A5446" t="s">
        <v>10232</v>
      </c>
      <c r="B5446" s="4" t="s">
        <v>14184</v>
      </c>
      <c r="C5446" t="str">
        <f>CONCATENATE(A5446,", ",B5446)</f>
        <v xml:space="preserve">argument, </v>
      </c>
    </row>
    <row r="5447" spans="1:4" x14ac:dyDescent="0.2">
      <c r="B5447" s="4" t="s">
        <v>14184</v>
      </c>
      <c r="C5447" t="str">
        <f>CONCATENATE(A5447,", ",B5447)</f>
        <v xml:space="preserve">, </v>
      </c>
      <c r="D5447" t="s">
        <v>23253</v>
      </c>
    </row>
    <row r="5448" spans="1:4" x14ac:dyDescent="0.2">
      <c r="B5448" s="4" t="s">
        <v>14184</v>
      </c>
      <c r="C5448" t="str">
        <f>CONCATENATE(A5448,", ",B5448)</f>
        <v xml:space="preserve">, </v>
      </c>
      <c r="D5448" t="s">
        <v>23253</v>
      </c>
    </row>
    <row r="5449" spans="1:4" hidden="1" x14ac:dyDescent="0.2">
      <c r="A5449" t="s">
        <v>10232</v>
      </c>
      <c r="B5449" s="4" t="s">
        <v>14184</v>
      </c>
      <c r="C5449" t="str">
        <f>CONCATENATE(A5449,", ",B5449)</f>
        <v xml:space="preserve">argument, </v>
      </c>
    </row>
    <row r="5450" spans="1:4" hidden="1" x14ac:dyDescent="0.2">
      <c r="A5450" t="s">
        <v>11830</v>
      </c>
      <c r="B5450" s="4" t="s">
        <v>1138</v>
      </c>
      <c r="C5450" t="str">
        <f>CONCATENATE(A5450,", ",B5450)</f>
        <v>sus 801, argue money</v>
      </c>
    </row>
    <row r="5451" spans="1:4" hidden="1" x14ac:dyDescent="0.2">
      <c r="A5451" t="s">
        <v>8425</v>
      </c>
      <c r="B5451" s="4" t="s">
        <v>14184</v>
      </c>
      <c r="C5451" t="str">
        <f>CONCATENATE(A5451,", ",B5451)</f>
        <v xml:space="preserve">argue, </v>
      </c>
    </row>
    <row r="5452" spans="1:4" hidden="1" x14ac:dyDescent="0.2">
      <c r="A5452" t="s">
        <v>5332</v>
      </c>
      <c r="B5452" s="4" t="s">
        <v>14184</v>
      </c>
      <c r="C5452" t="str">
        <f>CONCATENATE(A5452,", ",B5452)</f>
        <v xml:space="preserve">execution, </v>
      </c>
    </row>
    <row r="5453" spans="1:4" hidden="1" x14ac:dyDescent="0.2">
      <c r="A5453" t="s">
        <v>11908</v>
      </c>
      <c r="B5453" s="4" t="s">
        <v>14184</v>
      </c>
      <c r="C5453" t="str">
        <f>CONCATENATE(A5453,", ",B5453)</f>
        <v xml:space="preserve">fight, </v>
      </c>
    </row>
    <row r="5454" spans="1:4" hidden="1" x14ac:dyDescent="0.2">
      <c r="A5454" t="s">
        <v>8425</v>
      </c>
      <c r="B5454" s="4" t="s">
        <v>14184</v>
      </c>
      <c r="C5454" t="str">
        <f>CONCATENATE(A5454,", ",B5454)</f>
        <v xml:space="preserve">argue, </v>
      </c>
    </row>
    <row r="5455" spans="1:4" x14ac:dyDescent="0.2">
      <c r="B5455" s="4" t="s">
        <v>14184</v>
      </c>
      <c r="C5455" t="str">
        <f>CONCATENATE(A5455,", ",B5455)</f>
        <v xml:space="preserve">, </v>
      </c>
      <c r="D5455" t="s">
        <v>23253</v>
      </c>
    </row>
    <row r="5456" spans="1:4" x14ac:dyDescent="0.2">
      <c r="B5456" s="4" t="s">
        <v>14184</v>
      </c>
      <c r="C5456" t="str">
        <f>CONCATENATE(A5456,", ",B5456)</f>
        <v xml:space="preserve">, </v>
      </c>
      <c r="D5456" t="s">
        <v>23253</v>
      </c>
    </row>
    <row r="5457" spans="1:4" hidden="1" x14ac:dyDescent="0.2">
      <c r="A5457" t="s">
        <v>10232</v>
      </c>
      <c r="B5457" s="4" t="s">
        <v>14184</v>
      </c>
      <c r="C5457" t="str">
        <f>CONCATENATE(A5457,", ",B5457)</f>
        <v xml:space="preserve">argument, </v>
      </c>
    </row>
    <row r="5458" spans="1:4" hidden="1" x14ac:dyDescent="0.2">
      <c r="A5458" t="s">
        <v>11908</v>
      </c>
      <c r="B5458" s="4" t="s">
        <v>14184</v>
      </c>
      <c r="C5458" t="str">
        <f>CONCATENATE(A5458,", ",B5458)</f>
        <v xml:space="preserve">fight, </v>
      </c>
    </row>
    <row r="5459" spans="1:4" x14ac:dyDescent="0.2">
      <c r="B5459" s="4" t="s">
        <v>14184</v>
      </c>
      <c r="C5459" t="str">
        <f>CONCATENATE(A5459,", ",B5459)</f>
        <v xml:space="preserve">, </v>
      </c>
      <c r="D5459" t="s">
        <v>23253</v>
      </c>
    </row>
    <row r="5460" spans="1:4" hidden="1" x14ac:dyDescent="0.2">
      <c r="A5460" t="s">
        <v>8692</v>
      </c>
      <c r="B5460" s="4" t="s">
        <v>14184</v>
      </c>
      <c r="C5460" t="str">
        <f>CONCATENATE(A5460,", ",B5460)</f>
        <v xml:space="preserve">argu money, </v>
      </c>
    </row>
    <row r="5461" spans="1:4" x14ac:dyDescent="0.2">
      <c r="B5461" s="4" t="s">
        <v>14184</v>
      </c>
      <c r="C5461" t="str">
        <f>CONCATENATE(A5461,", ",B5461)</f>
        <v xml:space="preserve">, </v>
      </c>
      <c r="D5461" t="s">
        <v>23253</v>
      </c>
    </row>
    <row r="5462" spans="1:4" hidden="1" x14ac:dyDescent="0.2">
      <c r="A5462" t="s">
        <v>8698</v>
      </c>
      <c r="B5462" s="4" t="s">
        <v>14184</v>
      </c>
      <c r="C5462" t="str">
        <f>CONCATENATE(A5462,", ",B5462)</f>
        <v xml:space="preserve">sex triangel, </v>
      </c>
    </row>
    <row r="5463" spans="1:4" x14ac:dyDescent="0.2">
      <c r="B5463" s="4" t="s">
        <v>14184</v>
      </c>
      <c r="C5463" t="str">
        <f>CONCATENATE(A5463,", ",B5463)</f>
        <v xml:space="preserve">, </v>
      </c>
      <c r="D5463" t="s">
        <v>23253</v>
      </c>
    </row>
    <row r="5464" spans="1:4" hidden="1" x14ac:dyDescent="0.2">
      <c r="A5464" t="s">
        <v>6150</v>
      </c>
      <c r="B5464" s="4" t="s">
        <v>14184</v>
      </c>
      <c r="C5464" t="str">
        <f>CONCATENATE(A5464,", ",B5464)</f>
        <v xml:space="preserve">child abuse, </v>
      </c>
    </row>
    <row r="5465" spans="1:4" x14ac:dyDescent="0.2">
      <c r="B5465" s="4" t="s">
        <v>14184</v>
      </c>
      <c r="C5465" t="str">
        <f>CONCATENATE(A5465,", ",B5465)</f>
        <v xml:space="preserve">, </v>
      </c>
      <c r="D5465" t="s">
        <v>23253</v>
      </c>
    </row>
    <row r="5466" spans="1:4" x14ac:dyDescent="0.2">
      <c r="B5466" s="4" t="s">
        <v>14184</v>
      </c>
      <c r="C5466" t="str">
        <f>CONCATENATE(A5466,", ",B5466)</f>
        <v xml:space="preserve">, </v>
      </c>
      <c r="D5466" t="s">
        <v>23253</v>
      </c>
    </row>
    <row r="5467" spans="1:4" hidden="1" x14ac:dyDescent="0.2">
      <c r="A5467" t="s">
        <v>10232</v>
      </c>
      <c r="B5467" s="4" t="s">
        <v>14184</v>
      </c>
      <c r="C5467" t="str">
        <f>CONCATENATE(A5467,", ",B5467)</f>
        <v xml:space="preserve">argument, </v>
      </c>
    </row>
    <row r="5468" spans="1:4" x14ac:dyDescent="0.2">
      <c r="B5468" s="4" t="s">
        <v>14184</v>
      </c>
      <c r="C5468" t="str">
        <f>CONCATENATE(A5468,", ",B5468)</f>
        <v xml:space="preserve">, </v>
      </c>
      <c r="D5468" t="s">
        <v>23253</v>
      </c>
    </row>
    <row r="5469" spans="1:4" hidden="1" x14ac:dyDescent="0.2">
      <c r="A5469" t="s">
        <v>8450</v>
      </c>
      <c r="B5469" s="4" t="s">
        <v>14184</v>
      </c>
      <c r="C5469" t="str">
        <f>CONCATENATE(A5469,", ",B5469)</f>
        <v xml:space="preserve">narcotics, </v>
      </c>
    </row>
    <row r="5470" spans="1:4" hidden="1" x14ac:dyDescent="0.2">
      <c r="A5470" t="s">
        <v>12039</v>
      </c>
      <c r="B5470" s="4" t="s">
        <v>14184</v>
      </c>
      <c r="C5470" t="str">
        <f>CONCATENATE(A5470,", ",B5470)</f>
        <v xml:space="preserve">mental, </v>
      </c>
    </row>
    <row r="5471" spans="1:4" x14ac:dyDescent="0.2">
      <c r="B5471" s="4" t="s">
        <v>14184</v>
      </c>
      <c r="C5471" t="str">
        <f>CONCATENATE(A5471,", ",B5471)</f>
        <v xml:space="preserve">, </v>
      </c>
      <c r="D5471" t="s">
        <v>23253</v>
      </c>
    </row>
    <row r="5472" spans="1:4" hidden="1" x14ac:dyDescent="0.2">
      <c r="A5472" t="s">
        <v>11644</v>
      </c>
      <c r="B5472" s="4" t="s">
        <v>14184</v>
      </c>
      <c r="C5472" t="str">
        <f>CONCATENATE(A5472,", ",B5472)</f>
        <v xml:space="preserve">revenge, </v>
      </c>
    </row>
    <row r="5473" spans="1:4" x14ac:dyDescent="0.2">
      <c r="B5473" s="4" t="s">
        <v>14184</v>
      </c>
      <c r="C5473" t="str">
        <f>CONCATENATE(A5473,", ",B5473)</f>
        <v xml:space="preserve">, </v>
      </c>
      <c r="D5473" t="s">
        <v>23253</v>
      </c>
    </row>
    <row r="5474" spans="1:4" hidden="1" x14ac:dyDescent="0.2">
      <c r="A5474" t="s">
        <v>11644</v>
      </c>
      <c r="B5474" s="4" t="s">
        <v>14184</v>
      </c>
      <c r="C5474" t="str">
        <f>CONCATENATE(A5474,", ",B5474)</f>
        <v xml:space="preserve">revenge, </v>
      </c>
    </row>
    <row r="5475" spans="1:4" x14ac:dyDescent="0.2">
      <c r="B5475" s="4" t="s">
        <v>14184</v>
      </c>
      <c r="C5475" t="str">
        <f>CONCATENATE(A5475,", ",B5475)</f>
        <v xml:space="preserve">, </v>
      </c>
      <c r="D5475" t="s">
        <v>23253</v>
      </c>
    </row>
    <row r="5476" spans="1:4" hidden="1" x14ac:dyDescent="0.2">
      <c r="A5476" t="s">
        <v>8541</v>
      </c>
      <c r="B5476" s="4" t="s">
        <v>1139</v>
      </c>
      <c r="C5476" t="str">
        <f>CONCATENATE(A5476,", ",B5476)</f>
        <v>sex, wom strangles man?</v>
      </c>
    </row>
    <row r="5477" spans="1:4" hidden="1" x14ac:dyDescent="0.2">
      <c r="A5477" t="s">
        <v>8450</v>
      </c>
      <c r="B5477" s="4" t="s">
        <v>14184</v>
      </c>
      <c r="C5477" t="str">
        <f>CONCATENATE(A5477,", ",B5477)</f>
        <v xml:space="preserve">narcotics, </v>
      </c>
    </row>
    <row r="5478" spans="1:4" x14ac:dyDescent="0.2">
      <c r="B5478" s="4" t="s">
        <v>14184</v>
      </c>
      <c r="C5478" t="str">
        <f>CONCATENATE(A5478,", ",B5478)</f>
        <v xml:space="preserve">, </v>
      </c>
      <c r="D5478" t="s">
        <v>23253</v>
      </c>
    </row>
    <row r="5479" spans="1:4" hidden="1" x14ac:dyDescent="0.2">
      <c r="A5479" t="s">
        <v>11644</v>
      </c>
      <c r="B5479" s="4" t="s">
        <v>14184</v>
      </c>
      <c r="C5479" t="str">
        <f>CONCATENATE(A5479,", ",B5479)</f>
        <v xml:space="preserve">revenge, </v>
      </c>
    </row>
    <row r="5480" spans="1:4" hidden="1" x14ac:dyDescent="0.2">
      <c r="A5480" t="s">
        <v>6806</v>
      </c>
      <c r="B5480" s="4" t="s">
        <v>14184</v>
      </c>
      <c r="C5480" t="str">
        <f>CONCATENATE(A5480,", ",B5480)</f>
        <v xml:space="preserve">gay mental, </v>
      </c>
    </row>
    <row r="5481" spans="1:4" hidden="1" x14ac:dyDescent="0.2">
      <c r="A5481" t="s">
        <v>10232</v>
      </c>
      <c r="B5481" s="4" t="s">
        <v>14184</v>
      </c>
      <c r="C5481" t="str">
        <f>CONCATENATE(A5481,", ",B5481)</f>
        <v xml:space="preserve">argument, </v>
      </c>
    </row>
    <row r="5482" spans="1:4" x14ac:dyDescent="0.2">
      <c r="B5482" s="4" t="s">
        <v>14184</v>
      </c>
      <c r="C5482" t="str">
        <f>CONCATENATE(A5482,", ",B5482)</f>
        <v xml:space="preserve">, </v>
      </c>
      <c r="D5482" t="s">
        <v>23253</v>
      </c>
    </row>
    <row r="5483" spans="1:4" hidden="1" x14ac:dyDescent="0.2">
      <c r="A5483" t="s">
        <v>8450</v>
      </c>
      <c r="B5483" s="4" t="s">
        <v>14184</v>
      </c>
      <c r="C5483" t="str">
        <f>CONCATENATE(A5483,", ",B5483)</f>
        <v xml:space="preserve">narcotics, </v>
      </c>
    </row>
    <row r="5484" spans="1:4" hidden="1" x14ac:dyDescent="0.2">
      <c r="A5484" t="s">
        <v>6806</v>
      </c>
      <c r="B5484" s="4" t="s">
        <v>14184</v>
      </c>
      <c r="C5484" t="str">
        <f>CONCATENATE(A5484,", ",B5484)</f>
        <v xml:space="preserve">gay mental, </v>
      </c>
    </row>
    <row r="5485" spans="1:4" hidden="1" x14ac:dyDescent="0.2">
      <c r="A5485" t="s">
        <v>8692</v>
      </c>
      <c r="B5485" s="4" t="s">
        <v>14184</v>
      </c>
      <c r="C5485" t="str">
        <f>CONCATENATE(A5485,", ",B5485)</f>
        <v xml:space="preserve">argu money, </v>
      </c>
    </row>
    <row r="5486" spans="1:4" x14ac:dyDescent="0.2">
      <c r="B5486" s="4" t="s">
        <v>14184</v>
      </c>
      <c r="C5486" t="str">
        <f>CONCATENATE(A5486,", ",B5486)</f>
        <v xml:space="preserve">, </v>
      </c>
      <c r="D5486" t="s">
        <v>23253</v>
      </c>
    </row>
    <row r="5487" spans="1:4" hidden="1" x14ac:dyDescent="0.2">
      <c r="A5487" t="s">
        <v>8688</v>
      </c>
      <c r="B5487" s="4" t="s">
        <v>14184</v>
      </c>
      <c r="C5487" t="str">
        <f>CONCATENATE(A5487,", ",B5487)</f>
        <v xml:space="preserve">argu alcohol, </v>
      </c>
    </row>
    <row r="5488" spans="1:4" x14ac:dyDescent="0.2">
      <c r="B5488" s="4" t="s">
        <v>14184</v>
      </c>
      <c r="C5488" t="str">
        <f>CONCATENATE(A5488,", ",B5488)</f>
        <v xml:space="preserve">, </v>
      </c>
      <c r="D5488" t="s">
        <v>23253</v>
      </c>
    </row>
    <row r="5489" spans="1:4" hidden="1" x14ac:dyDescent="0.2">
      <c r="A5489" t="s">
        <v>3224</v>
      </c>
      <c r="B5489" s="4" t="s">
        <v>14184</v>
      </c>
      <c r="C5489" t="str">
        <f>CONCATENATE(A5489,", ",B5489)</f>
        <v xml:space="preserve">street argument, </v>
      </c>
    </row>
    <row r="5490" spans="1:4" x14ac:dyDescent="0.2">
      <c r="B5490" s="4" t="s">
        <v>14184</v>
      </c>
      <c r="C5490" t="str">
        <f>CONCATENATE(A5490,", ",B5490)</f>
        <v xml:space="preserve">, </v>
      </c>
      <c r="D5490" t="s">
        <v>23253</v>
      </c>
    </row>
    <row r="5491" spans="1:4" hidden="1" x14ac:dyDescent="0.2">
      <c r="A5491" t="s">
        <v>8434</v>
      </c>
      <c r="B5491" s="4" t="s">
        <v>14184</v>
      </c>
      <c r="C5491" t="str">
        <f>CONCATENATE(A5491,", ",B5491)</f>
        <v xml:space="preserve">argu, </v>
      </c>
    </row>
    <row r="5492" spans="1:4" hidden="1" x14ac:dyDescent="0.2">
      <c r="A5492" t="s">
        <v>4922</v>
      </c>
      <c r="B5492" s="4" t="s">
        <v>14184</v>
      </c>
      <c r="C5492" t="str">
        <f>CONCATENATE(A5492,", ",B5492)</f>
        <v xml:space="preserve">gay argu, </v>
      </c>
    </row>
    <row r="5493" spans="1:4" hidden="1" x14ac:dyDescent="0.2">
      <c r="A5493" t="s">
        <v>8434</v>
      </c>
      <c r="B5493" s="4" t="s">
        <v>14184</v>
      </c>
      <c r="C5493" t="str">
        <f>CONCATENATE(A5493,", ",B5493)</f>
        <v xml:space="preserve">argu, </v>
      </c>
    </row>
    <row r="5494" spans="1:4" x14ac:dyDescent="0.2">
      <c r="B5494" s="4" t="s">
        <v>14184</v>
      </c>
      <c r="C5494" t="str">
        <f>CONCATENATE(A5494,", ",B5494)</f>
        <v xml:space="preserve">, </v>
      </c>
      <c r="D5494" t="s">
        <v>23253</v>
      </c>
    </row>
    <row r="5495" spans="1:4" hidden="1" x14ac:dyDescent="0.2">
      <c r="A5495" t="s">
        <v>3231</v>
      </c>
      <c r="B5495" s="4" t="s">
        <v>14184</v>
      </c>
      <c r="C5495" t="str">
        <f>CONCATENATE(A5495,", ",B5495)</f>
        <v xml:space="preserve">domest dispute, </v>
      </c>
    </row>
    <row r="5496" spans="1:4" x14ac:dyDescent="0.2">
      <c r="B5496" s="4" t="s">
        <v>14184</v>
      </c>
      <c r="C5496" t="str">
        <f>CONCATENATE(A5496,", ",B5496)</f>
        <v xml:space="preserve">, </v>
      </c>
      <c r="D5496" t="s">
        <v>23253</v>
      </c>
    </row>
    <row r="5497" spans="1:4" hidden="1" x14ac:dyDescent="0.2">
      <c r="A5497" t="s">
        <v>3234</v>
      </c>
      <c r="B5497" s="4" t="s">
        <v>14184</v>
      </c>
      <c r="C5497" t="str">
        <f>CONCATENATE(A5497,", ",B5497)</f>
        <v xml:space="preserve">explosion, </v>
      </c>
    </row>
    <row r="5498" spans="1:4" hidden="1" x14ac:dyDescent="0.2">
      <c r="A5498" t="s">
        <v>3234</v>
      </c>
      <c r="B5498" s="4" t="s">
        <v>14184</v>
      </c>
      <c r="C5498" t="str">
        <f>CONCATENATE(A5498,", ",B5498)</f>
        <v xml:space="preserve">explosion, </v>
      </c>
    </row>
    <row r="5499" spans="1:4" hidden="1" x14ac:dyDescent="0.2">
      <c r="A5499" t="s">
        <v>3234</v>
      </c>
      <c r="B5499" s="4" t="s">
        <v>14184</v>
      </c>
      <c r="C5499" t="str">
        <f>CONCATENATE(A5499,", ",B5499)</f>
        <v xml:space="preserve">explosion, </v>
      </c>
    </row>
    <row r="5500" spans="1:4" hidden="1" x14ac:dyDescent="0.2">
      <c r="A5500" t="s">
        <v>3234</v>
      </c>
      <c r="B5500" s="4" t="s">
        <v>14184</v>
      </c>
      <c r="C5500" t="str">
        <f>CONCATENATE(A5500,", ",B5500)</f>
        <v xml:space="preserve">explosion, </v>
      </c>
    </row>
    <row r="5501" spans="1:4" hidden="1" x14ac:dyDescent="0.2">
      <c r="A5501" t="s">
        <v>3234</v>
      </c>
      <c r="B5501" s="4" t="s">
        <v>14184</v>
      </c>
      <c r="C5501" t="str">
        <f>CONCATENATE(A5501,", ",B5501)</f>
        <v xml:space="preserve">explosion, </v>
      </c>
    </row>
    <row r="5502" spans="1:4" hidden="1" x14ac:dyDescent="0.2">
      <c r="A5502" t="s">
        <v>3234</v>
      </c>
      <c r="B5502" s="4" t="s">
        <v>14184</v>
      </c>
      <c r="C5502" t="str">
        <f>CONCATENATE(A5502,", ",B5502)</f>
        <v xml:space="preserve">explosion, </v>
      </c>
    </row>
    <row r="5503" spans="1:4" hidden="1" x14ac:dyDescent="0.2">
      <c r="A5503" t="s">
        <v>8434</v>
      </c>
      <c r="B5503" s="4" t="s">
        <v>14184</v>
      </c>
      <c r="C5503" t="str">
        <f>CONCATENATE(A5503,", ",B5503)</f>
        <v xml:space="preserve">argu, </v>
      </c>
    </row>
    <row r="5504" spans="1:4" x14ac:dyDescent="0.2">
      <c r="B5504" s="4" t="s">
        <v>14184</v>
      </c>
      <c r="C5504" t="str">
        <f>CONCATENATE(A5504,", ",B5504)</f>
        <v xml:space="preserve">, </v>
      </c>
      <c r="D5504" t="s">
        <v>23253</v>
      </c>
    </row>
    <row r="5505" spans="1:4" hidden="1" x14ac:dyDescent="0.2">
      <c r="A5505" t="s">
        <v>10232</v>
      </c>
      <c r="B5505" s="4" t="s">
        <v>14184</v>
      </c>
      <c r="C5505" t="str">
        <f>CONCATENATE(A5505,", ",B5505)</f>
        <v xml:space="preserve">argument, </v>
      </c>
    </row>
    <row r="5506" spans="1:4" hidden="1" x14ac:dyDescent="0.2">
      <c r="A5506" t="s">
        <v>8425</v>
      </c>
      <c r="B5506" s="4" t="s">
        <v>14184</v>
      </c>
      <c r="C5506" t="str">
        <f>CONCATENATE(A5506,", ",B5506)</f>
        <v xml:space="preserve">argue, </v>
      </c>
    </row>
    <row r="5507" spans="1:4" hidden="1" x14ac:dyDescent="0.2">
      <c r="A5507" t="s">
        <v>4922</v>
      </c>
      <c r="B5507" s="4" t="s">
        <v>14184</v>
      </c>
      <c r="C5507" t="str">
        <f>CONCATENATE(A5507,", ",B5507)</f>
        <v xml:space="preserve">gay argu, </v>
      </c>
    </row>
    <row r="5508" spans="1:4" x14ac:dyDescent="0.2">
      <c r="B5508" s="4" t="s">
        <v>14184</v>
      </c>
      <c r="C5508" t="str">
        <f>CONCATENATE(A5508,", ",B5508)</f>
        <v xml:space="preserve">, </v>
      </c>
      <c r="D5508" t="s">
        <v>23253</v>
      </c>
    </row>
    <row r="5509" spans="1:4" hidden="1" x14ac:dyDescent="0.2">
      <c r="A5509" t="s">
        <v>10232</v>
      </c>
      <c r="B5509" s="4" t="s">
        <v>14184</v>
      </c>
      <c r="C5509" t="str">
        <f>CONCATENATE(A5509,", ",B5509)</f>
        <v xml:space="preserve">argument, </v>
      </c>
    </row>
    <row r="5510" spans="1:4" hidden="1" x14ac:dyDescent="0.2">
      <c r="A5510" t="s">
        <v>8450</v>
      </c>
      <c r="B5510" s="4" t="s">
        <v>14184</v>
      </c>
      <c r="C5510" t="str">
        <f>CONCATENATE(A5510,", ",B5510)</f>
        <v xml:space="preserve">narcotics, </v>
      </c>
    </row>
    <row r="5511" spans="1:4" x14ac:dyDescent="0.2">
      <c r="B5511" s="4" t="s">
        <v>14184</v>
      </c>
      <c r="C5511" t="str">
        <f>CONCATENATE(A5511,", ",B5511)</f>
        <v xml:space="preserve">, </v>
      </c>
      <c r="D5511" t="s">
        <v>23253</v>
      </c>
    </row>
    <row r="5512" spans="1:4" x14ac:dyDescent="0.2">
      <c r="B5512" s="4" t="s">
        <v>14184</v>
      </c>
      <c r="C5512" t="str">
        <f>CONCATENATE(A5512,", ",B5512)</f>
        <v xml:space="preserve">, </v>
      </c>
      <c r="D5512" t="s">
        <v>23253</v>
      </c>
    </row>
    <row r="5513" spans="1:4" x14ac:dyDescent="0.2">
      <c r="B5513" s="4" t="s">
        <v>14184</v>
      </c>
      <c r="C5513" t="str">
        <f>CONCATENATE(A5513,", ",B5513)</f>
        <v xml:space="preserve">, </v>
      </c>
      <c r="D5513" t="s">
        <v>23253</v>
      </c>
    </row>
    <row r="5514" spans="1:4" hidden="1" x14ac:dyDescent="0.2">
      <c r="A5514" t="s">
        <v>8434</v>
      </c>
      <c r="B5514" s="4" t="s">
        <v>14184</v>
      </c>
      <c r="C5514" t="str">
        <f>CONCATENATE(A5514,", ",B5514)</f>
        <v xml:space="preserve">argu, </v>
      </c>
    </row>
    <row r="5515" spans="1:4" hidden="1" x14ac:dyDescent="0.2">
      <c r="A5515" t="s">
        <v>8434</v>
      </c>
      <c r="B5515" s="4" t="s">
        <v>14184</v>
      </c>
      <c r="C5515" t="str">
        <f>CONCATENATE(A5515,", ",B5515)</f>
        <v xml:space="preserve">argu, </v>
      </c>
    </row>
    <row r="5516" spans="1:4" hidden="1" x14ac:dyDescent="0.2">
      <c r="A5516" t="s">
        <v>8688</v>
      </c>
      <c r="B5516" s="4" t="s">
        <v>14184</v>
      </c>
      <c r="C5516" t="str">
        <f>CONCATENATE(A5516,", ",B5516)</f>
        <v xml:space="preserve">argu alcohol, </v>
      </c>
    </row>
    <row r="5517" spans="1:4" hidden="1" x14ac:dyDescent="0.2">
      <c r="A5517" t="s">
        <v>4922</v>
      </c>
      <c r="B5517" s="4" t="s">
        <v>14184</v>
      </c>
      <c r="C5517" t="str">
        <f>CONCATENATE(A5517,", ",B5517)</f>
        <v xml:space="preserve">gay argu, </v>
      </c>
    </row>
    <row r="5518" spans="1:4" hidden="1" x14ac:dyDescent="0.2">
      <c r="A5518" t="s">
        <v>8450</v>
      </c>
      <c r="B5518" s="4" t="s">
        <v>14184</v>
      </c>
      <c r="C5518" t="str">
        <f>CONCATENATE(A5518,", ",B5518)</f>
        <v xml:space="preserve">narcotics, </v>
      </c>
    </row>
    <row r="5519" spans="1:4" x14ac:dyDescent="0.2">
      <c r="B5519" s="4" t="s">
        <v>14184</v>
      </c>
      <c r="C5519" t="str">
        <f>CONCATENATE(A5519,", ",B5519)</f>
        <v xml:space="preserve">, </v>
      </c>
      <c r="D5519" t="s">
        <v>23253</v>
      </c>
    </row>
    <row r="5520" spans="1:4" hidden="1" x14ac:dyDescent="0.2">
      <c r="A5520" t="s">
        <v>8450</v>
      </c>
      <c r="B5520" s="4" t="s">
        <v>14184</v>
      </c>
      <c r="C5520" t="str">
        <f>CONCATENATE(A5520,", ",B5520)</f>
        <v xml:space="preserve">narcotics, </v>
      </c>
    </row>
    <row r="5521" spans="1:4" hidden="1" x14ac:dyDescent="0.2">
      <c r="A5521" t="s">
        <v>8434</v>
      </c>
      <c r="B5521" s="4" t="s">
        <v>14184</v>
      </c>
      <c r="C5521" t="str">
        <f>CONCATENATE(A5521,", ",B5521)</f>
        <v xml:space="preserve">argu, </v>
      </c>
    </row>
    <row r="5522" spans="1:4" x14ac:dyDescent="0.2">
      <c r="B5522" s="4" t="s">
        <v>14184</v>
      </c>
      <c r="C5522" t="str">
        <f>CONCATENATE(A5522,", ",B5522)</f>
        <v xml:space="preserve">, </v>
      </c>
      <c r="D5522" t="s">
        <v>23253</v>
      </c>
    </row>
    <row r="5523" spans="1:4" hidden="1" x14ac:dyDescent="0.2">
      <c r="A5523" t="s">
        <v>10232</v>
      </c>
      <c r="B5523" s="4" t="s">
        <v>14184</v>
      </c>
      <c r="C5523" t="str">
        <f>CONCATENATE(A5523,", ",B5523)</f>
        <v xml:space="preserve">argument, </v>
      </c>
    </row>
    <row r="5524" spans="1:4" x14ac:dyDescent="0.2">
      <c r="B5524" s="4" t="s">
        <v>14184</v>
      </c>
      <c r="C5524" t="str">
        <f>CONCATENATE(A5524,", ",B5524)</f>
        <v xml:space="preserve">, </v>
      </c>
      <c r="D5524" t="s">
        <v>23253</v>
      </c>
    </row>
    <row r="5525" spans="1:4" x14ac:dyDescent="0.2">
      <c r="B5525" s="4" t="s">
        <v>14184</v>
      </c>
      <c r="C5525" t="str">
        <f>CONCATENATE(A5525,", ",B5525)</f>
        <v xml:space="preserve">, </v>
      </c>
      <c r="D5525" t="s">
        <v>23253</v>
      </c>
    </row>
    <row r="5526" spans="1:4" x14ac:dyDescent="0.2">
      <c r="B5526" s="4" t="s">
        <v>14184</v>
      </c>
      <c r="C5526" t="str">
        <f>CONCATENATE(A5526,", ",B5526)</f>
        <v xml:space="preserve">, </v>
      </c>
      <c r="D5526" t="s">
        <v>23253</v>
      </c>
    </row>
    <row r="5527" spans="1:4" hidden="1" x14ac:dyDescent="0.2">
      <c r="A5527" t="s">
        <v>8409</v>
      </c>
      <c r="B5527" s="4" t="s">
        <v>14184</v>
      </c>
      <c r="C5527" t="str">
        <f>CONCATENATE(A5527,", ",B5527)</f>
        <v xml:space="preserve">gay, </v>
      </c>
    </row>
    <row r="5528" spans="1:4" hidden="1" x14ac:dyDescent="0.2">
      <c r="A5528" t="s">
        <v>8434</v>
      </c>
      <c r="B5528" s="4" t="s">
        <v>14184</v>
      </c>
      <c r="C5528" t="str">
        <f>CONCATENATE(A5528,", ",B5528)</f>
        <v xml:space="preserve">argu, </v>
      </c>
    </row>
    <row r="5529" spans="1:4" hidden="1" x14ac:dyDescent="0.2">
      <c r="A5529" t="s">
        <v>8434</v>
      </c>
      <c r="B5529" s="4" t="s">
        <v>14184</v>
      </c>
      <c r="C5529" t="str">
        <f>CONCATENATE(A5529,", ",B5529)</f>
        <v xml:space="preserve">argu, </v>
      </c>
    </row>
    <row r="5530" spans="1:4" hidden="1" x14ac:dyDescent="0.2">
      <c r="A5530" t="s">
        <v>8434</v>
      </c>
      <c r="B5530" s="4" t="s">
        <v>14184</v>
      </c>
      <c r="C5530" t="str">
        <f>CONCATENATE(A5530,", ",B5530)</f>
        <v xml:space="preserve">argu, </v>
      </c>
    </row>
    <row r="5531" spans="1:4" hidden="1" x14ac:dyDescent="0.2">
      <c r="A5531" t="s">
        <v>8450</v>
      </c>
      <c r="B5531" s="4" t="s">
        <v>14184</v>
      </c>
      <c r="C5531" t="str">
        <f>CONCATENATE(A5531,", ",B5531)</f>
        <v xml:space="preserve">narcotics, </v>
      </c>
    </row>
    <row r="5532" spans="1:4" hidden="1" x14ac:dyDescent="0.2">
      <c r="A5532" t="s">
        <v>10232</v>
      </c>
      <c r="B5532" s="4" t="s">
        <v>14184</v>
      </c>
      <c r="C5532" t="str">
        <f>CONCATENATE(A5532,", ",B5532)</f>
        <v xml:space="preserve">argument, </v>
      </c>
    </row>
    <row r="5533" spans="1:4" x14ac:dyDescent="0.2">
      <c r="B5533" s="4" t="s">
        <v>14184</v>
      </c>
      <c r="C5533" t="str">
        <f>CONCATENATE(A5533,", ",B5533)</f>
        <v xml:space="preserve">, </v>
      </c>
      <c r="D5533" t="s">
        <v>23253</v>
      </c>
    </row>
    <row r="5534" spans="1:4" hidden="1" x14ac:dyDescent="0.2">
      <c r="A5534" t="s">
        <v>10232</v>
      </c>
      <c r="B5534" s="4" t="s">
        <v>14184</v>
      </c>
      <c r="C5534" t="str">
        <f>CONCATENATE(A5534,", ",B5534)</f>
        <v xml:space="preserve">argument, </v>
      </c>
    </row>
    <row r="5535" spans="1:4" hidden="1" x14ac:dyDescent="0.2">
      <c r="A5535" t="s">
        <v>8450</v>
      </c>
      <c r="B5535" s="4" t="s">
        <v>14184</v>
      </c>
      <c r="C5535" t="str">
        <f>CONCATENATE(A5535,", ",B5535)</f>
        <v xml:space="preserve">narcotics, </v>
      </c>
    </row>
    <row r="5536" spans="1:4" x14ac:dyDescent="0.2">
      <c r="B5536" s="4" t="s">
        <v>14184</v>
      </c>
      <c r="C5536" t="str">
        <f>CONCATENATE(A5536,", ",B5536)</f>
        <v xml:space="preserve">, </v>
      </c>
      <c r="D5536" t="s">
        <v>23253</v>
      </c>
    </row>
    <row r="5537" spans="1:4" x14ac:dyDescent="0.2">
      <c r="B5537" s="4" t="s">
        <v>14184</v>
      </c>
      <c r="C5537" t="str">
        <f>CONCATENATE(A5537,", ",B5537)</f>
        <v xml:space="preserve">, </v>
      </c>
      <c r="D5537" t="s">
        <v>23253</v>
      </c>
    </row>
    <row r="5538" spans="1:4" hidden="1" x14ac:dyDescent="0.2">
      <c r="A5538" t="s">
        <v>7421</v>
      </c>
      <c r="B5538" s="4" t="s">
        <v>14184</v>
      </c>
      <c r="C5538" t="str">
        <f>CONCATENATE(A5538,", ",B5538)</f>
        <v xml:space="preserve">Mental, </v>
      </c>
    </row>
    <row r="5539" spans="1:4" x14ac:dyDescent="0.2">
      <c r="B5539" s="4" t="s">
        <v>14184</v>
      </c>
      <c r="C5539" t="str">
        <f>CONCATENATE(A5539,", ",B5539)</f>
        <v xml:space="preserve">, </v>
      </c>
      <c r="D5539" t="s">
        <v>23253</v>
      </c>
    </row>
    <row r="5540" spans="1:4" hidden="1" x14ac:dyDescent="0.2">
      <c r="A5540" t="s">
        <v>8450</v>
      </c>
      <c r="B5540" s="4" t="s">
        <v>14184</v>
      </c>
      <c r="C5540" t="str">
        <f>CONCATENATE(A5540,", ",B5540)</f>
        <v xml:space="preserve">narcotics, </v>
      </c>
    </row>
    <row r="5541" spans="1:4" x14ac:dyDescent="0.2">
      <c r="B5541" s="4" t="s">
        <v>14184</v>
      </c>
      <c r="C5541" t="str">
        <f>CONCATENATE(A5541,", ",B5541)</f>
        <v xml:space="preserve">, </v>
      </c>
      <c r="D5541" t="s">
        <v>23253</v>
      </c>
    </row>
    <row r="5542" spans="1:4" hidden="1" x14ac:dyDescent="0.2">
      <c r="A5542" t="s">
        <v>10232</v>
      </c>
      <c r="B5542" s="4" t="s">
        <v>14184</v>
      </c>
      <c r="C5542" t="str">
        <f>CONCATENATE(A5542,", ",B5542)</f>
        <v xml:space="preserve">argument, </v>
      </c>
    </row>
    <row r="5543" spans="1:4" x14ac:dyDescent="0.2">
      <c r="B5543" s="4" t="s">
        <v>14184</v>
      </c>
      <c r="C5543" t="str">
        <f>CONCATENATE(A5543,", ",B5543)</f>
        <v xml:space="preserve">, </v>
      </c>
      <c r="D5543" t="s">
        <v>23253</v>
      </c>
    </row>
    <row r="5544" spans="1:4" hidden="1" x14ac:dyDescent="0.2">
      <c r="A5544" t="s">
        <v>3272</v>
      </c>
      <c r="B5544" s="4" t="s">
        <v>14184</v>
      </c>
      <c r="C5544" t="str">
        <f>CONCATENATE(A5544,", ",B5544)</f>
        <v xml:space="preserve">Prostitution, </v>
      </c>
    </row>
    <row r="5545" spans="1:4" x14ac:dyDescent="0.2">
      <c r="B5545" s="4" t="s">
        <v>14184</v>
      </c>
      <c r="C5545" t="str">
        <f>CONCATENATE(A5545,", ",B5545)</f>
        <v xml:space="preserve">, </v>
      </c>
      <c r="D5545" t="s">
        <v>23253</v>
      </c>
    </row>
    <row r="5546" spans="1:4" x14ac:dyDescent="0.2">
      <c r="B5546" s="4" t="s">
        <v>14184</v>
      </c>
      <c r="C5546" t="str">
        <f>CONCATENATE(A5546,", ",B5546)</f>
        <v xml:space="preserve">, </v>
      </c>
      <c r="D5546" t="s">
        <v>23253</v>
      </c>
    </row>
    <row r="5547" spans="1:4" hidden="1" x14ac:dyDescent="0.2">
      <c r="A5547" t="s">
        <v>8623</v>
      </c>
      <c r="B5547" s="4" t="s">
        <v>14184</v>
      </c>
      <c r="C5547" t="str">
        <f>CONCATENATE(A5547,", ",B5547)</f>
        <v xml:space="preserve">argu family, </v>
      </c>
    </row>
    <row r="5548" spans="1:4" hidden="1" x14ac:dyDescent="0.2">
      <c r="A5548" t="s">
        <v>3277</v>
      </c>
      <c r="B5548" s="4" t="s">
        <v>14184</v>
      </c>
      <c r="C5548" t="str">
        <f>CONCATENATE(A5548,", ",B5548)</f>
        <v xml:space="preserve">narcotics argu, </v>
      </c>
    </row>
    <row r="5549" spans="1:4" hidden="1" x14ac:dyDescent="0.2">
      <c r="A5549" t="s">
        <v>8623</v>
      </c>
      <c r="B5549" s="4" t="s">
        <v>14184</v>
      </c>
      <c r="C5549" t="str">
        <f>CONCATENATE(A5549,", ",B5549)</f>
        <v xml:space="preserve">argu family, </v>
      </c>
    </row>
    <row r="5550" spans="1:4" hidden="1" x14ac:dyDescent="0.2">
      <c r="A5550" t="s">
        <v>10232</v>
      </c>
      <c r="B5550" s="4" t="s">
        <v>14184</v>
      </c>
      <c r="C5550" t="str">
        <f>CONCATENATE(A5550,", ",B5550)</f>
        <v xml:space="preserve">argument, </v>
      </c>
    </row>
    <row r="5551" spans="1:4" hidden="1" x14ac:dyDescent="0.2">
      <c r="A5551" t="s">
        <v>11644</v>
      </c>
      <c r="B5551" s="4" t="s">
        <v>14184</v>
      </c>
      <c r="C5551" t="str">
        <f>CONCATENATE(A5551,", ",B5551)</f>
        <v xml:space="preserve">revenge, </v>
      </c>
    </row>
    <row r="5552" spans="1:4" x14ac:dyDescent="0.2">
      <c r="B5552" s="4" t="s">
        <v>14184</v>
      </c>
      <c r="C5552" t="str">
        <f>CONCATENATE(A5552,", ",B5552)</f>
        <v xml:space="preserve">, </v>
      </c>
      <c r="D5552" t="s">
        <v>23253</v>
      </c>
    </row>
    <row r="5553" spans="1:4" hidden="1" x14ac:dyDescent="0.2">
      <c r="A5553" t="s">
        <v>10232</v>
      </c>
      <c r="B5553" s="4" t="s">
        <v>14184</v>
      </c>
      <c r="C5553" t="str">
        <f>CONCATENATE(A5553,", ",B5553)</f>
        <v xml:space="preserve">argument, </v>
      </c>
    </row>
    <row r="5554" spans="1:4" hidden="1" x14ac:dyDescent="0.2">
      <c r="A5554" t="s">
        <v>7166</v>
      </c>
      <c r="B5554" s="4" t="s">
        <v>14184</v>
      </c>
      <c r="C5554" t="str">
        <f>CONCATENATE(A5554,", ",B5554)</f>
        <v xml:space="preserve">cut throat, </v>
      </c>
    </row>
    <row r="5555" spans="1:4" hidden="1" x14ac:dyDescent="0.2">
      <c r="A5555" t="s">
        <v>8409</v>
      </c>
      <c r="B5555" s="4" t="s">
        <v>14184</v>
      </c>
      <c r="C5555" t="str">
        <f>CONCATENATE(A5555,", ",B5555)</f>
        <v xml:space="preserve">gay, </v>
      </c>
    </row>
    <row r="5556" spans="1:4" hidden="1" x14ac:dyDescent="0.2">
      <c r="A5556" t="s">
        <v>17691</v>
      </c>
      <c r="B5556" s="4" t="s">
        <v>14184</v>
      </c>
      <c r="C5556" t="str">
        <f>CONCATENATE(A5556,", ",B5556)</f>
        <v xml:space="preserve">unkonwn, </v>
      </c>
    </row>
    <row r="5557" spans="1:4" x14ac:dyDescent="0.2">
      <c r="B5557" s="4" t="s">
        <v>14184</v>
      </c>
      <c r="C5557" t="str">
        <f>CONCATENATE(A5557,", ",B5557)</f>
        <v xml:space="preserve">, </v>
      </c>
      <c r="D5557" t="s">
        <v>23253</v>
      </c>
    </row>
    <row r="5558" spans="1:4" x14ac:dyDescent="0.2">
      <c r="B5558" s="4" t="s">
        <v>14184</v>
      </c>
      <c r="C5558" t="str">
        <f>CONCATENATE(A5558,", ",B5558)</f>
        <v xml:space="preserve">, </v>
      </c>
      <c r="D5558" t="s">
        <v>23253</v>
      </c>
    </row>
    <row r="5559" spans="1:4" hidden="1" x14ac:dyDescent="0.2">
      <c r="A5559" t="s">
        <v>8434</v>
      </c>
      <c r="B5559" s="4" t="s">
        <v>14184</v>
      </c>
      <c r="C5559" t="str">
        <f>CONCATENATE(A5559,", ",B5559)</f>
        <v xml:space="preserve">argu, </v>
      </c>
    </row>
    <row r="5560" spans="1:4" x14ac:dyDescent="0.2">
      <c r="B5560" s="4" t="s">
        <v>14184</v>
      </c>
      <c r="C5560" t="str">
        <f>CONCATENATE(A5560,", ",B5560)</f>
        <v xml:space="preserve">, </v>
      </c>
      <c r="D5560" t="s">
        <v>23253</v>
      </c>
    </row>
    <row r="5561" spans="1:4" x14ac:dyDescent="0.2">
      <c r="B5561" s="4" t="s">
        <v>14184</v>
      </c>
      <c r="C5561" t="str">
        <f>CONCATENATE(A5561,", ",B5561)</f>
        <v xml:space="preserve">, </v>
      </c>
      <c r="D5561" t="s">
        <v>23253</v>
      </c>
    </row>
    <row r="5562" spans="1:4" x14ac:dyDescent="0.2">
      <c r="B5562" s="4" t="s">
        <v>14184</v>
      </c>
      <c r="C5562" t="str">
        <f>CONCATENATE(A5562,", ",B5562)</f>
        <v xml:space="preserve">, </v>
      </c>
      <c r="D5562" t="s">
        <v>23253</v>
      </c>
    </row>
    <row r="5563" spans="1:4" hidden="1" x14ac:dyDescent="0.2">
      <c r="A5563" t="s">
        <v>10232</v>
      </c>
      <c r="B5563" s="4" t="s">
        <v>14184</v>
      </c>
      <c r="C5563" t="str">
        <f>CONCATENATE(A5563,", ",B5563)</f>
        <v xml:space="preserve">argument, </v>
      </c>
    </row>
    <row r="5564" spans="1:4" x14ac:dyDescent="0.2">
      <c r="B5564" s="4" t="s">
        <v>14184</v>
      </c>
      <c r="C5564" t="str">
        <f>CONCATENATE(A5564,", ",B5564)</f>
        <v xml:space="preserve">, </v>
      </c>
      <c r="D5564" t="s">
        <v>23253</v>
      </c>
    </row>
    <row r="5565" spans="1:4" hidden="1" x14ac:dyDescent="0.2">
      <c r="A5565" t="s">
        <v>10232</v>
      </c>
      <c r="B5565" s="4" t="s">
        <v>14184</v>
      </c>
      <c r="C5565" t="str">
        <f>CONCATENATE(A5565,", ",B5565)</f>
        <v xml:space="preserve">argument, </v>
      </c>
    </row>
    <row r="5566" spans="1:4" hidden="1" x14ac:dyDescent="0.2">
      <c r="A5566" t="s">
        <v>6150</v>
      </c>
      <c r="B5566" s="4" t="s">
        <v>14184</v>
      </c>
      <c r="C5566" t="str">
        <f>CONCATENATE(A5566,", ",B5566)</f>
        <v xml:space="preserve">child abuse, </v>
      </c>
    </row>
    <row r="5567" spans="1:4" x14ac:dyDescent="0.2">
      <c r="B5567" s="4" t="s">
        <v>14184</v>
      </c>
      <c r="C5567" t="str">
        <f>CONCATENATE(A5567,", ",B5567)</f>
        <v xml:space="preserve">, </v>
      </c>
      <c r="D5567" t="s">
        <v>23253</v>
      </c>
    </row>
    <row r="5568" spans="1:4" hidden="1" x14ac:dyDescent="0.2">
      <c r="A5568" t="s">
        <v>3297</v>
      </c>
      <c r="B5568" s="4" t="s">
        <v>14184</v>
      </c>
      <c r="C5568" t="str">
        <f>CONCATENATE(A5568,", ",B5568)</f>
        <v xml:space="preserve">thrill, </v>
      </c>
    </row>
    <row r="5569" spans="1:4" hidden="1" x14ac:dyDescent="0.2">
      <c r="A5569" t="s">
        <v>3299</v>
      </c>
      <c r="B5569" s="4" t="s">
        <v>14184</v>
      </c>
      <c r="C5569" t="str">
        <f>CONCATENATE(A5569,", ",B5569)</f>
        <v xml:space="preserve">in trash bag, </v>
      </c>
    </row>
    <row r="5570" spans="1:4" hidden="1" x14ac:dyDescent="0.2">
      <c r="A5570" t="s">
        <v>6150</v>
      </c>
      <c r="B5570" s="4" t="s">
        <v>14184</v>
      </c>
      <c r="C5570" t="str">
        <f>CONCATENATE(A5570,", ",B5570)</f>
        <v xml:space="preserve">child abuse, </v>
      </c>
    </row>
    <row r="5571" spans="1:4" hidden="1" x14ac:dyDescent="0.2">
      <c r="A5571" t="s">
        <v>8450</v>
      </c>
      <c r="B5571" s="4" t="s">
        <v>5332</v>
      </c>
      <c r="C5571" t="str">
        <f>CONCATENATE(A5571,", ",B5571)</f>
        <v>narcotics, execution</v>
      </c>
    </row>
    <row r="5572" spans="1:4" hidden="1" x14ac:dyDescent="0.2">
      <c r="A5572" t="s">
        <v>3303</v>
      </c>
      <c r="B5572" s="4" t="s">
        <v>14184</v>
      </c>
      <c r="C5572" t="str">
        <f>CONCATENATE(A5572,", ",B5572)</f>
        <v xml:space="preserve">assault, </v>
      </c>
    </row>
    <row r="5573" spans="1:4" hidden="1" x14ac:dyDescent="0.2">
      <c r="A5573" t="s">
        <v>10232</v>
      </c>
      <c r="B5573" s="4" t="s">
        <v>14184</v>
      </c>
      <c r="C5573" t="str">
        <f>CONCATENATE(A5573,", ",B5573)</f>
        <v xml:space="preserve">argument, </v>
      </c>
    </row>
    <row r="5574" spans="1:4" hidden="1" x14ac:dyDescent="0.2">
      <c r="A5574" t="s">
        <v>6150</v>
      </c>
      <c r="B5574" s="4" t="s">
        <v>14184</v>
      </c>
      <c r="C5574" t="str">
        <f>CONCATENATE(A5574,", ",B5574)</f>
        <v xml:space="preserve">child abuse, </v>
      </c>
    </row>
    <row r="5575" spans="1:4" x14ac:dyDescent="0.2">
      <c r="B5575" s="4" t="s">
        <v>14184</v>
      </c>
      <c r="C5575" t="str">
        <f>CONCATENATE(A5575,", ",B5575)</f>
        <v xml:space="preserve">, </v>
      </c>
      <c r="D5575" t="s">
        <v>23253</v>
      </c>
    </row>
    <row r="5576" spans="1:4" x14ac:dyDescent="0.2">
      <c r="B5576" s="4" t="s">
        <v>14184</v>
      </c>
      <c r="C5576" t="str">
        <f>CONCATENATE(A5576,", ",B5576)</f>
        <v xml:space="preserve">, </v>
      </c>
      <c r="D5576" t="s">
        <v>23253</v>
      </c>
    </row>
    <row r="5577" spans="1:4" hidden="1" x14ac:dyDescent="0.2">
      <c r="A5577" t="s">
        <v>9133</v>
      </c>
      <c r="B5577" s="4" t="s">
        <v>14184</v>
      </c>
      <c r="C5577" t="str">
        <f>CONCATENATE(A5577,", ",B5577)</f>
        <v xml:space="preserve">dispute, </v>
      </c>
    </row>
    <row r="5578" spans="1:4" hidden="1" x14ac:dyDescent="0.2">
      <c r="A5578" t="s">
        <v>11830</v>
      </c>
      <c r="B5578" s="4" t="s">
        <v>14184</v>
      </c>
      <c r="C5578" t="str">
        <f>CONCATENATE(A5578,", ",B5578)</f>
        <v xml:space="preserve">sus 801, </v>
      </c>
    </row>
    <row r="5579" spans="1:4" x14ac:dyDescent="0.2">
      <c r="B5579" s="4" t="s">
        <v>14184</v>
      </c>
      <c r="C5579" t="str">
        <f>CONCATENATE(A5579,", ",B5579)</f>
        <v xml:space="preserve">, </v>
      </c>
      <c r="D5579" t="s">
        <v>23253</v>
      </c>
    </row>
    <row r="5580" spans="1:4" x14ac:dyDescent="0.2">
      <c r="B5580" s="4" t="s">
        <v>14184</v>
      </c>
      <c r="C5580" t="str">
        <f>CONCATENATE(A5580,", ",B5580)</f>
        <v xml:space="preserve">, </v>
      </c>
      <c r="D5580" t="s">
        <v>23253</v>
      </c>
    </row>
    <row r="5581" spans="1:4" x14ac:dyDescent="0.2">
      <c r="B5581" s="4" t="s">
        <v>14184</v>
      </c>
      <c r="C5581" t="str">
        <f>CONCATENATE(A5581,", ",B5581)</f>
        <v xml:space="preserve">, </v>
      </c>
      <c r="D5581" t="s">
        <v>23253</v>
      </c>
    </row>
    <row r="5582" spans="1:4" hidden="1" x14ac:dyDescent="0.2">
      <c r="A5582" t="s">
        <v>8450</v>
      </c>
      <c r="B5582" s="4" t="s">
        <v>14184</v>
      </c>
      <c r="C5582" t="str">
        <f>CONCATENATE(A5582,", ",B5582)</f>
        <v xml:space="preserve">narcotics, </v>
      </c>
    </row>
    <row r="5583" spans="1:4" x14ac:dyDescent="0.2">
      <c r="B5583" s="4" t="s">
        <v>14184</v>
      </c>
      <c r="C5583" t="str">
        <f>CONCATENATE(A5583,", ",B5583)</f>
        <v xml:space="preserve">, </v>
      </c>
      <c r="D5583" t="s">
        <v>23253</v>
      </c>
    </row>
    <row r="5584" spans="1:4" hidden="1" x14ac:dyDescent="0.2">
      <c r="A5584" t="s">
        <v>3317</v>
      </c>
      <c r="B5584" s="4" t="s">
        <v>14184</v>
      </c>
      <c r="C5584" t="str">
        <f>CONCATENATE(A5584,", ",B5584)</f>
        <v xml:space="preserve">debt dispute, </v>
      </c>
    </row>
    <row r="5585" spans="1:4" hidden="1" x14ac:dyDescent="0.2">
      <c r="A5585" t="s">
        <v>10232</v>
      </c>
      <c r="B5585" s="4" t="s">
        <v>14184</v>
      </c>
      <c r="C5585" t="str">
        <f>CONCATENATE(A5585,", ",B5585)</f>
        <v xml:space="preserve">argument, </v>
      </c>
    </row>
    <row r="5586" spans="1:4" hidden="1" x14ac:dyDescent="0.2">
      <c r="A5586" t="s">
        <v>8450</v>
      </c>
      <c r="B5586" s="4" t="s">
        <v>14184</v>
      </c>
      <c r="C5586" t="str">
        <f>CONCATENATE(A5586,", ",B5586)</f>
        <v xml:space="preserve">narcotics, </v>
      </c>
    </row>
    <row r="5587" spans="1:4" x14ac:dyDescent="0.2">
      <c r="B5587" s="4" t="s">
        <v>14184</v>
      </c>
      <c r="C5587" t="str">
        <f>CONCATENATE(A5587,", ",B5587)</f>
        <v xml:space="preserve">, </v>
      </c>
      <c r="D5587" t="s">
        <v>23253</v>
      </c>
    </row>
    <row r="5588" spans="1:4" x14ac:dyDescent="0.2">
      <c r="B5588" s="4" t="s">
        <v>14184</v>
      </c>
      <c r="C5588" t="str">
        <f>CONCATENATE(A5588,", ",B5588)</f>
        <v xml:space="preserve">, </v>
      </c>
      <c r="D5588" t="s">
        <v>23253</v>
      </c>
    </row>
    <row r="5589" spans="1:4" hidden="1" x14ac:dyDescent="0.2">
      <c r="A5589" t="s">
        <v>3321</v>
      </c>
      <c r="B5589" s="4" t="s">
        <v>14184</v>
      </c>
      <c r="C5589" t="str">
        <f>CONCATENATE(A5589,", ",B5589)</f>
        <v xml:space="preserve">domesti argu, </v>
      </c>
    </row>
    <row r="5590" spans="1:4" hidden="1" x14ac:dyDescent="0.2">
      <c r="A5590" t="s">
        <v>3323</v>
      </c>
      <c r="B5590" s="4" t="s">
        <v>14184</v>
      </c>
      <c r="C5590" t="str">
        <f>CONCATENATE(A5590,", ",B5590)</f>
        <v xml:space="preserve">narcoitc robb?, </v>
      </c>
    </row>
    <row r="5591" spans="1:4" x14ac:dyDescent="0.2">
      <c r="B5591" s="4" t="s">
        <v>14184</v>
      </c>
      <c r="C5591" t="str">
        <f>CONCATENATE(A5591,", ",B5591)</f>
        <v xml:space="preserve">, </v>
      </c>
      <c r="D5591" t="s">
        <v>23253</v>
      </c>
    </row>
    <row r="5592" spans="1:4" hidden="1" x14ac:dyDescent="0.2">
      <c r="A5592" t="s">
        <v>3325</v>
      </c>
      <c r="B5592" s="4" t="s">
        <v>14184</v>
      </c>
      <c r="C5592" t="str">
        <f>CONCATENATE(A5592,", ",B5592)</f>
        <v xml:space="preserve">gay unkn?, </v>
      </c>
    </row>
    <row r="5593" spans="1:4" hidden="1" x14ac:dyDescent="0.2">
      <c r="A5593" t="s">
        <v>3327</v>
      </c>
      <c r="B5593" s="4" t="s">
        <v>14184</v>
      </c>
      <c r="C5593" t="str">
        <f>CONCATENATE(A5593,", ",B5593)</f>
        <v xml:space="preserve">narcotics money, </v>
      </c>
    </row>
    <row r="5594" spans="1:4" x14ac:dyDescent="0.2">
      <c r="B5594" s="4" t="s">
        <v>14184</v>
      </c>
      <c r="C5594" t="str">
        <f>CONCATENATE(A5594,", ",B5594)</f>
        <v xml:space="preserve">, </v>
      </c>
      <c r="D5594" t="s">
        <v>23253</v>
      </c>
    </row>
    <row r="5595" spans="1:4" hidden="1" x14ac:dyDescent="0.2">
      <c r="A5595" t="s">
        <v>8450</v>
      </c>
      <c r="B5595" s="4" t="s">
        <v>14184</v>
      </c>
      <c r="C5595" t="str">
        <f>CONCATENATE(A5595,", ",B5595)</f>
        <v xml:space="preserve">narcotics, </v>
      </c>
    </row>
    <row r="5596" spans="1:4" hidden="1" x14ac:dyDescent="0.2">
      <c r="A5596" t="s">
        <v>10232</v>
      </c>
      <c r="B5596" s="4" t="s">
        <v>14184</v>
      </c>
      <c r="C5596" t="str">
        <f>CONCATENATE(A5596,", ",B5596)</f>
        <v xml:space="preserve">argument, </v>
      </c>
    </row>
    <row r="5597" spans="1:4" x14ac:dyDescent="0.2">
      <c r="B5597" s="4" t="s">
        <v>14184</v>
      </c>
      <c r="C5597" t="str">
        <f>CONCATENATE(A5597,", ",B5597)</f>
        <v xml:space="preserve">, </v>
      </c>
      <c r="D5597" t="s">
        <v>23253</v>
      </c>
    </row>
    <row r="5598" spans="1:4" hidden="1" x14ac:dyDescent="0.2">
      <c r="A5598" t="s">
        <v>3332</v>
      </c>
      <c r="B5598" s="4" t="s">
        <v>14184</v>
      </c>
      <c r="C5598" t="str">
        <f>CONCATENATE(A5598,", ",B5598)</f>
        <v xml:space="preserve">gay roommates, </v>
      </c>
    </row>
    <row r="5599" spans="1:4" x14ac:dyDescent="0.2">
      <c r="B5599" s="4" t="s">
        <v>14184</v>
      </c>
      <c r="C5599" t="str">
        <f>CONCATENATE(A5599,", ",B5599)</f>
        <v xml:space="preserve">, </v>
      </c>
      <c r="D5599" t="s">
        <v>23253</v>
      </c>
    </row>
    <row r="5600" spans="1:4" hidden="1" x14ac:dyDescent="0.2">
      <c r="A5600" t="s">
        <v>3336</v>
      </c>
      <c r="B5600" s="4" t="s">
        <v>14184</v>
      </c>
      <c r="C5600" t="str">
        <f>CONCATENATE(A5600,", ",B5600)</f>
        <v xml:space="preserve">gay roomates, </v>
      </c>
    </row>
    <row r="5601" spans="1:4" hidden="1" x14ac:dyDescent="0.2">
      <c r="A5601" t="s">
        <v>3338</v>
      </c>
      <c r="B5601" s="4" t="s">
        <v>14184</v>
      </c>
      <c r="C5601" t="str">
        <f>CONCATENATE(A5601,", ",B5601)</f>
        <v xml:space="preserve">gay robb?, </v>
      </c>
    </row>
    <row r="5602" spans="1:4" x14ac:dyDescent="0.2">
      <c r="B5602" s="4" t="s">
        <v>14184</v>
      </c>
      <c r="C5602" t="str">
        <f>CONCATENATE(A5602,", ",B5602)</f>
        <v xml:space="preserve">, </v>
      </c>
      <c r="D5602" t="s">
        <v>23253</v>
      </c>
    </row>
    <row r="5603" spans="1:4" x14ac:dyDescent="0.2">
      <c r="B5603" s="4" t="s">
        <v>14184</v>
      </c>
      <c r="C5603" t="str">
        <f>CONCATENATE(A5603,", ",B5603)</f>
        <v xml:space="preserve">, </v>
      </c>
      <c r="D5603" t="s">
        <v>23253</v>
      </c>
    </row>
    <row r="5604" spans="1:4" hidden="1" x14ac:dyDescent="0.2">
      <c r="A5604" t="s">
        <v>3342</v>
      </c>
      <c r="B5604" s="4" t="s">
        <v>14184</v>
      </c>
      <c r="C5604" t="str">
        <f>CONCATENATE(A5604,", ",B5604)</f>
        <v xml:space="preserve">traffic altercat, </v>
      </c>
    </row>
    <row r="5605" spans="1:4" hidden="1" x14ac:dyDescent="0.2">
      <c r="A5605" t="s">
        <v>11908</v>
      </c>
      <c r="B5605" s="4" t="s">
        <v>14184</v>
      </c>
      <c r="C5605" t="str">
        <f>CONCATENATE(A5605,", ",B5605)</f>
        <v xml:space="preserve">fight, </v>
      </c>
    </row>
    <row r="5606" spans="1:4" hidden="1" x14ac:dyDescent="0.2">
      <c r="A5606" t="s">
        <v>8675</v>
      </c>
      <c r="B5606" s="4" t="s">
        <v>14184</v>
      </c>
      <c r="C5606" t="str">
        <f>CONCATENATE(A5606,", ",B5606)</f>
        <v xml:space="preserve">gay sex, </v>
      </c>
    </row>
    <row r="5607" spans="1:4" x14ac:dyDescent="0.2">
      <c r="B5607" s="4" t="s">
        <v>14184</v>
      </c>
      <c r="C5607" t="str">
        <f>CONCATENATE(A5607,", ",B5607)</f>
        <v xml:space="preserve">, </v>
      </c>
      <c r="D5607" t="s">
        <v>23253</v>
      </c>
    </row>
    <row r="5608" spans="1:4" x14ac:dyDescent="0.2">
      <c r="B5608" s="4" t="s">
        <v>14184</v>
      </c>
      <c r="C5608" t="str">
        <f>CONCATENATE(A5608,", ",B5608)</f>
        <v xml:space="preserve">, </v>
      </c>
      <c r="D5608" t="s">
        <v>23253</v>
      </c>
    </row>
    <row r="5609" spans="1:4" x14ac:dyDescent="0.2">
      <c r="B5609" s="4" t="s">
        <v>14184</v>
      </c>
      <c r="C5609" t="str">
        <f>CONCATENATE(A5609,", ",B5609)</f>
        <v xml:space="preserve">, </v>
      </c>
      <c r="D5609" t="s">
        <v>23253</v>
      </c>
    </row>
    <row r="5610" spans="1:4" hidden="1" x14ac:dyDescent="0.2">
      <c r="A5610" t="s">
        <v>3349</v>
      </c>
      <c r="B5610" s="4" t="s">
        <v>14184</v>
      </c>
      <c r="C5610" t="str">
        <f>CONCATENATE(A5610,", ",B5610)</f>
        <v xml:space="preserve">assassintation, </v>
      </c>
    </row>
    <row r="5611" spans="1:4" x14ac:dyDescent="0.2">
      <c r="B5611" s="4" t="s">
        <v>14184</v>
      </c>
      <c r="C5611" t="str">
        <f>CONCATENATE(A5611,", ",B5611)</f>
        <v xml:space="preserve">, </v>
      </c>
      <c r="D5611" t="s">
        <v>23253</v>
      </c>
    </row>
    <row r="5612" spans="1:4" x14ac:dyDescent="0.2">
      <c r="B5612" s="4" t="s">
        <v>14184</v>
      </c>
      <c r="C5612" t="str">
        <f>CONCATENATE(A5612,", ",B5612)</f>
        <v xml:space="preserve">, </v>
      </c>
      <c r="D5612" t="s">
        <v>23253</v>
      </c>
    </row>
    <row r="5613" spans="1:4" x14ac:dyDescent="0.2">
      <c r="B5613" s="4" t="s">
        <v>14184</v>
      </c>
      <c r="C5613" t="str">
        <f>CONCATENATE(A5613,", ",B5613)</f>
        <v xml:space="preserve">, </v>
      </c>
      <c r="D5613" t="s">
        <v>23253</v>
      </c>
    </row>
    <row r="5614" spans="1:4" x14ac:dyDescent="0.2">
      <c r="B5614" s="4" t="s">
        <v>14184</v>
      </c>
      <c r="C5614" t="str">
        <f>CONCATENATE(A5614,", ",B5614)</f>
        <v xml:space="preserve">, </v>
      </c>
      <c r="D5614" t="s">
        <v>23253</v>
      </c>
    </row>
    <row r="5615" spans="1:4" x14ac:dyDescent="0.2">
      <c r="B5615" s="4" t="s">
        <v>14184</v>
      </c>
      <c r="C5615" t="str">
        <f>CONCATENATE(A5615,", ",B5615)</f>
        <v xml:space="preserve">, </v>
      </c>
      <c r="D5615" t="s">
        <v>23253</v>
      </c>
    </row>
    <row r="5616" spans="1:4" hidden="1" x14ac:dyDescent="0.2">
      <c r="A5616" t="s">
        <v>6169</v>
      </c>
      <c r="B5616" s="4" t="s">
        <v>14184</v>
      </c>
      <c r="C5616" t="str">
        <f>CONCATENATE(A5616,", ",B5616)</f>
        <v xml:space="preserve">narcotics?, </v>
      </c>
    </row>
    <row r="5617" spans="1:4" hidden="1" x14ac:dyDescent="0.2">
      <c r="A5617" t="s">
        <v>10232</v>
      </c>
      <c r="B5617" s="4" t="s">
        <v>14184</v>
      </c>
      <c r="C5617" t="str">
        <f>CONCATENATE(A5617,", ",B5617)</f>
        <v xml:space="preserve">argument, </v>
      </c>
    </row>
    <row r="5618" spans="1:4" x14ac:dyDescent="0.2">
      <c r="B5618" s="4" t="s">
        <v>14184</v>
      </c>
      <c r="C5618" t="str">
        <f>CONCATENATE(A5618,", ",B5618)</f>
        <v xml:space="preserve">, </v>
      </c>
      <c r="D5618" t="s">
        <v>23253</v>
      </c>
    </row>
    <row r="5619" spans="1:4" x14ac:dyDescent="0.2">
      <c r="B5619" s="4" t="s">
        <v>14184</v>
      </c>
      <c r="C5619" t="str">
        <f>CONCATENATE(A5619,", ",B5619)</f>
        <v xml:space="preserve">, </v>
      </c>
      <c r="D5619" t="s">
        <v>23253</v>
      </c>
    </row>
    <row r="5620" spans="1:4" hidden="1" x14ac:dyDescent="0.2">
      <c r="A5620" t="s">
        <v>8450</v>
      </c>
      <c r="B5620" s="4" t="s">
        <v>14184</v>
      </c>
      <c r="C5620" t="str">
        <f>CONCATENATE(A5620,", ",B5620)</f>
        <v xml:space="preserve">narcotics, </v>
      </c>
    </row>
    <row r="5621" spans="1:4" hidden="1" x14ac:dyDescent="0.2">
      <c r="A5621" t="s">
        <v>3358</v>
      </c>
      <c r="B5621" s="4" t="s">
        <v>14184</v>
      </c>
      <c r="C5621" t="str">
        <f>CONCATENATE(A5621,", ",B5621)</f>
        <v xml:space="preserve">driveby gang?, </v>
      </c>
    </row>
    <row r="5622" spans="1:4" hidden="1" x14ac:dyDescent="0.2">
      <c r="A5622" t="s">
        <v>3360</v>
      </c>
      <c r="B5622" s="4" t="s">
        <v>14184</v>
      </c>
      <c r="C5622" t="str">
        <f>CONCATENATE(A5622,", ",B5622)</f>
        <v xml:space="preserve">grudge, </v>
      </c>
    </row>
    <row r="5623" spans="1:4" x14ac:dyDescent="0.2">
      <c r="B5623" s="4" t="s">
        <v>14184</v>
      </c>
      <c r="C5623" t="str">
        <f>CONCATENATE(A5623,", ",B5623)</f>
        <v xml:space="preserve">, </v>
      </c>
      <c r="D5623" t="s">
        <v>23253</v>
      </c>
    </row>
    <row r="5624" spans="1:4" hidden="1" x14ac:dyDescent="0.2">
      <c r="A5624" t="s">
        <v>8450</v>
      </c>
      <c r="B5624" s="4" t="s">
        <v>14184</v>
      </c>
      <c r="C5624" t="str">
        <f>CONCATENATE(A5624,", ",B5624)</f>
        <v xml:space="preserve">narcotics, </v>
      </c>
    </row>
    <row r="5625" spans="1:4" x14ac:dyDescent="0.2">
      <c r="B5625" s="4" t="s">
        <v>14184</v>
      </c>
      <c r="C5625" t="str">
        <f>CONCATENATE(A5625,", ",B5625)</f>
        <v xml:space="preserve">, </v>
      </c>
      <c r="D5625" t="s">
        <v>23253</v>
      </c>
    </row>
    <row r="5626" spans="1:4" x14ac:dyDescent="0.2">
      <c r="B5626" s="4" t="s">
        <v>14184</v>
      </c>
      <c r="C5626" t="str">
        <f>CONCATENATE(A5626,", ",B5626)</f>
        <v xml:space="preserve">, </v>
      </c>
      <c r="D5626" t="s">
        <v>23253</v>
      </c>
    </row>
    <row r="5627" spans="1:4" x14ac:dyDescent="0.2">
      <c r="B5627" s="4" t="s">
        <v>14184</v>
      </c>
      <c r="C5627" t="str">
        <f>CONCATENATE(A5627,", ",B5627)</f>
        <v xml:space="preserve">, </v>
      </c>
      <c r="D5627" t="s">
        <v>23253</v>
      </c>
    </row>
    <row r="5628" spans="1:4" x14ac:dyDescent="0.2">
      <c r="B5628" s="4" t="s">
        <v>14184</v>
      </c>
      <c r="C5628" t="str">
        <f>CONCATENATE(A5628,", ",B5628)</f>
        <v xml:space="preserve">, </v>
      </c>
      <c r="D5628" t="s">
        <v>23253</v>
      </c>
    </row>
    <row r="5629" spans="1:4" x14ac:dyDescent="0.2">
      <c r="B5629" s="4" t="s">
        <v>14184</v>
      </c>
      <c r="C5629" t="str">
        <f>CONCATENATE(A5629,", ",B5629)</f>
        <v xml:space="preserve">, </v>
      </c>
      <c r="D5629" t="s">
        <v>23253</v>
      </c>
    </row>
    <row r="5630" spans="1:4" x14ac:dyDescent="0.2">
      <c r="B5630" s="4" t="s">
        <v>14184</v>
      </c>
      <c r="C5630" t="str">
        <f>CONCATENATE(A5630,", ",B5630)</f>
        <v xml:space="preserve">, </v>
      </c>
      <c r="D5630" t="s">
        <v>23253</v>
      </c>
    </row>
    <row r="5631" spans="1:4" hidden="1" x14ac:dyDescent="0.2">
      <c r="A5631" t="s">
        <v>3368</v>
      </c>
      <c r="B5631" s="4" t="s">
        <v>14184</v>
      </c>
      <c r="C5631" t="str">
        <f>CONCATENATE(A5631,", ",B5631)</f>
        <v xml:space="preserve">narcotics(projects), </v>
      </c>
    </row>
    <row r="5632" spans="1:4" x14ac:dyDescent="0.2">
      <c r="B5632" s="4" t="s">
        <v>14184</v>
      </c>
      <c r="C5632" t="str">
        <f>CONCATENATE(A5632,", ",B5632)</f>
        <v xml:space="preserve">, </v>
      </c>
      <c r="D5632" t="s">
        <v>23253</v>
      </c>
    </row>
    <row r="5633" spans="1:4" x14ac:dyDescent="0.2">
      <c r="B5633" s="4" t="s">
        <v>14184</v>
      </c>
      <c r="C5633" t="str">
        <f>CONCATENATE(A5633,", ",B5633)</f>
        <v xml:space="preserve">, </v>
      </c>
      <c r="D5633" t="s">
        <v>23253</v>
      </c>
    </row>
    <row r="5634" spans="1:4" x14ac:dyDescent="0.2">
      <c r="B5634" s="4" t="s">
        <v>14184</v>
      </c>
      <c r="C5634" t="str">
        <f>CONCATENATE(A5634,", ",B5634)</f>
        <v xml:space="preserve">, </v>
      </c>
      <c r="D5634" t="s">
        <v>23253</v>
      </c>
    </row>
    <row r="5635" spans="1:4" hidden="1" x14ac:dyDescent="0.2">
      <c r="A5635" t="s">
        <v>10232</v>
      </c>
      <c r="B5635" s="4" t="s">
        <v>14184</v>
      </c>
      <c r="C5635" t="str">
        <f>CONCATENATE(A5635,", ",B5635)</f>
        <v xml:space="preserve">argument, </v>
      </c>
    </row>
    <row r="5636" spans="1:4" hidden="1" x14ac:dyDescent="0.2">
      <c r="A5636" t="s">
        <v>3371</v>
      </c>
      <c r="B5636" s="4" t="s">
        <v>14184</v>
      </c>
      <c r="C5636" t="str">
        <f>CONCATENATE(A5636,", ",B5636)</f>
        <v xml:space="preserve">narcotics ripoff, </v>
      </c>
    </row>
    <row r="5637" spans="1:4" x14ac:dyDescent="0.2">
      <c r="B5637" s="4" t="s">
        <v>14184</v>
      </c>
      <c r="C5637" t="str">
        <f>CONCATENATE(A5637,", ",B5637)</f>
        <v xml:space="preserve">, </v>
      </c>
      <c r="D5637" t="s">
        <v>23253</v>
      </c>
    </row>
    <row r="5638" spans="1:4" x14ac:dyDescent="0.2">
      <c r="B5638" s="4" t="s">
        <v>14184</v>
      </c>
      <c r="C5638" t="str">
        <f>CONCATENATE(A5638,", ",B5638)</f>
        <v xml:space="preserve">, </v>
      </c>
      <c r="D5638" t="s">
        <v>23253</v>
      </c>
    </row>
    <row r="5639" spans="1:4" hidden="1" x14ac:dyDescent="0.2">
      <c r="A5639" t="s">
        <v>11830</v>
      </c>
      <c r="B5639" s="4" t="s">
        <v>1142</v>
      </c>
      <c r="C5639" t="str">
        <f>CONCATENATE(A5639,", ",B5639)</f>
        <v>sus 801, hus wife</v>
      </c>
    </row>
    <row r="5640" spans="1:4" hidden="1" x14ac:dyDescent="0.2">
      <c r="A5640" t="s">
        <v>10232</v>
      </c>
      <c r="B5640" s="4" t="s">
        <v>14184</v>
      </c>
      <c r="C5640" t="str">
        <f>CONCATENATE(A5640,", ",B5640)</f>
        <v xml:space="preserve">argument, </v>
      </c>
    </row>
    <row r="5641" spans="1:4" x14ac:dyDescent="0.2">
      <c r="B5641" s="4" t="s">
        <v>14184</v>
      </c>
      <c r="C5641" t="str">
        <f>CONCATENATE(A5641,", ",B5641)</f>
        <v xml:space="preserve">, </v>
      </c>
      <c r="D5641" t="s">
        <v>23253</v>
      </c>
    </row>
    <row r="5642" spans="1:4" x14ac:dyDescent="0.2">
      <c r="B5642" s="4" t="s">
        <v>14184</v>
      </c>
      <c r="C5642" t="str">
        <f>CONCATENATE(A5642,", ",B5642)</f>
        <v xml:space="preserve">, </v>
      </c>
      <c r="D5642" t="s">
        <v>23253</v>
      </c>
    </row>
    <row r="5643" spans="1:4" x14ac:dyDescent="0.2">
      <c r="B5643" s="4" t="s">
        <v>14184</v>
      </c>
      <c r="C5643" t="str">
        <f>CONCATENATE(A5643,", ",B5643)</f>
        <v xml:space="preserve">, </v>
      </c>
      <c r="D5643" t="s">
        <v>23253</v>
      </c>
    </row>
    <row r="5644" spans="1:4" hidden="1" x14ac:dyDescent="0.2">
      <c r="A5644" t="s">
        <v>10232</v>
      </c>
      <c r="B5644" s="4" t="s">
        <v>14184</v>
      </c>
      <c r="C5644" t="str">
        <f>CONCATENATE(A5644,", ",B5644)</f>
        <v xml:space="preserve">argument, </v>
      </c>
    </row>
    <row r="5645" spans="1:4" hidden="1" x14ac:dyDescent="0.2">
      <c r="A5645" t="s">
        <v>8450</v>
      </c>
      <c r="B5645" s="4" t="s">
        <v>14184</v>
      </c>
      <c r="C5645" t="str">
        <f>CONCATENATE(A5645,", ",B5645)</f>
        <v xml:space="preserve">narcotics, </v>
      </c>
    </row>
    <row r="5646" spans="1:4" hidden="1" x14ac:dyDescent="0.2">
      <c r="A5646" t="s">
        <v>11564</v>
      </c>
      <c r="B5646" s="4" t="s">
        <v>11456</v>
      </c>
      <c r="C5646" t="str">
        <f>CONCATENATE(A5646,", ",B5646)</f>
        <v>triangle, check race</v>
      </c>
    </row>
    <row r="5647" spans="1:4" x14ac:dyDescent="0.2">
      <c r="B5647" s="4" t="s">
        <v>14184</v>
      </c>
      <c r="C5647" t="str">
        <f>CONCATENATE(A5647,", ",B5647)</f>
        <v xml:space="preserve">, </v>
      </c>
      <c r="D5647" t="s">
        <v>23253</v>
      </c>
    </row>
    <row r="5648" spans="1:4" x14ac:dyDescent="0.2">
      <c r="B5648" s="4" t="s">
        <v>14184</v>
      </c>
      <c r="C5648" t="str">
        <f>CONCATENATE(A5648,", ",B5648)</f>
        <v xml:space="preserve">, </v>
      </c>
      <c r="D5648" t="s">
        <v>23253</v>
      </c>
    </row>
    <row r="5649" spans="1:4" hidden="1" x14ac:dyDescent="0.2">
      <c r="A5649" t="s">
        <v>8450</v>
      </c>
      <c r="B5649" s="4" t="s">
        <v>14184</v>
      </c>
      <c r="C5649" t="str">
        <f>CONCATENATE(A5649,", ",B5649)</f>
        <v xml:space="preserve">narcotics, </v>
      </c>
    </row>
    <row r="5650" spans="1:4" x14ac:dyDescent="0.2">
      <c r="B5650" s="4" t="s">
        <v>14184</v>
      </c>
      <c r="C5650" t="str">
        <f>CONCATENATE(A5650,", ",B5650)</f>
        <v xml:space="preserve">, </v>
      </c>
      <c r="D5650" t="s">
        <v>23253</v>
      </c>
    </row>
    <row r="5651" spans="1:4" hidden="1" x14ac:dyDescent="0.2">
      <c r="A5651" t="s">
        <v>11564</v>
      </c>
      <c r="B5651" s="4" t="s">
        <v>14184</v>
      </c>
      <c r="C5651" t="str">
        <f>CONCATENATE(A5651,", ",B5651)</f>
        <v xml:space="preserve">triangle, </v>
      </c>
    </row>
    <row r="5652" spans="1:4" hidden="1" x14ac:dyDescent="0.2">
      <c r="A5652" t="s">
        <v>8450</v>
      </c>
      <c r="B5652" s="4" t="s">
        <v>14184</v>
      </c>
      <c r="C5652" t="str">
        <f>CONCATENATE(A5652,", ",B5652)</f>
        <v xml:space="preserve">narcotics, </v>
      </c>
    </row>
    <row r="5653" spans="1:4" x14ac:dyDescent="0.2">
      <c r="B5653" s="4" t="s">
        <v>14184</v>
      </c>
      <c r="C5653" t="str">
        <f>CONCATENATE(A5653,", ",B5653)</f>
        <v xml:space="preserve">, </v>
      </c>
      <c r="D5653" t="s">
        <v>23253</v>
      </c>
    </row>
    <row r="5654" spans="1:4" x14ac:dyDescent="0.2">
      <c r="B5654" s="4" t="s">
        <v>14184</v>
      </c>
      <c r="C5654" t="str">
        <f>CONCATENATE(A5654,", ",B5654)</f>
        <v xml:space="preserve">, </v>
      </c>
      <c r="D5654" t="s">
        <v>23253</v>
      </c>
    </row>
    <row r="5655" spans="1:4" hidden="1" x14ac:dyDescent="0.2">
      <c r="A5655" t="s">
        <v>8450</v>
      </c>
      <c r="B5655" s="4" t="s">
        <v>14184</v>
      </c>
      <c r="C5655" t="str">
        <f>CONCATENATE(A5655,", ",B5655)</f>
        <v xml:space="preserve">narcotics, </v>
      </c>
    </row>
    <row r="5656" spans="1:4" x14ac:dyDescent="0.2">
      <c r="B5656" s="4" t="s">
        <v>14184</v>
      </c>
      <c r="C5656" t="str">
        <f>CONCATENATE(A5656,", ",B5656)</f>
        <v xml:space="preserve">, </v>
      </c>
      <c r="D5656" t="s">
        <v>23253</v>
      </c>
    </row>
    <row r="5657" spans="1:4" x14ac:dyDescent="0.2">
      <c r="B5657" s="4" t="s">
        <v>14184</v>
      </c>
      <c r="C5657" t="str">
        <f>CONCATENATE(A5657,", ",B5657)</f>
        <v xml:space="preserve">, </v>
      </c>
      <c r="D5657" t="s">
        <v>23253</v>
      </c>
    </row>
    <row r="5658" spans="1:4" x14ac:dyDescent="0.2">
      <c r="B5658" s="4" t="s">
        <v>14184</v>
      </c>
      <c r="C5658" t="str">
        <f>CONCATENATE(A5658,", ",B5658)</f>
        <v xml:space="preserve">, </v>
      </c>
      <c r="D5658" t="s">
        <v>23253</v>
      </c>
    </row>
    <row r="5659" spans="1:4" hidden="1" x14ac:dyDescent="0.2">
      <c r="A5659" t="s">
        <v>8450</v>
      </c>
      <c r="B5659" s="4" t="s">
        <v>1145</v>
      </c>
      <c r="C5659" t="str">
        <f>CONCATENATE(A5659,", ",B5659)</f>
        <v>narcotics, sus Samoan</v>
      </c>
    </row>
    <row r="5660" spans="1:4" x14ac:dyDescent="0.2">
      <c r="B5660" s="4" t="s">
        <v>14184</v>
      </c>
      <c r="C5660" t="str">
        <f>CONCATENATE(A5660,", ",B5660)</f>
        <v xml:space="preserve">, </v>
      </c>
      <c r="D5660" t="s">
        <v>23253</v>
      </c>
    </row>
    <row r="5661" spans="1:4" hidden="1" x14ac:dyDescent="0.2">
      <c r="A5661" t="s">
        <v>11908</v>
      </c>
      <c r="B5661" s="4" t="s">
        <v>14184</v>
      </c>
      <c r="C5661" t="str">
        <f>CONCATENATE(A5661,", ",B5661)</f>
        <v xml:space="preserve">fight, </v>
      </c>
    </row>
    <row r="5662" spans="1:4" x14ac:dyDescent="0.2">
      <c r="B5662" s="4" t="s">
        <v>14184</v>
      </c>
      <c r="C5662" t="str">
        <f>CONCATENATE(A5662,", ",B5662)</f>
        <v xml:space="preserve">, </v>
      </c>
      <c r="D5662" t="s">
        <v>23253</v>
      </c>
    </row>
    <row r="5663" spans="1:4" x14ac:dyDescent="0.2">
      <c r="B5663" s="4" t="s">
        <v>14184</v>
      </c>
      <c r="C5663" t="str">
        <f>CONCATENATE(A5663,", ",B5663)</f>
        <v xml:space="preserve">, </v>
      </c>
      <c r="D5663" t="s">
        <v>23253</v>
      </c>
    </row>
    <row r="5664" spans="1:4" x14ac:dyDescent="0.2">
      <c r="B5664" s="4" t="s">
        <v>14184</v>
      </c>
      <c r="C5664" t="str">
        <f>CONCATENATE(A5664,", ",B5664)</f>
        <v xml:space="preserve">, </v>
      </c>
      <c r="D5664" t="s">
        <v>23253</v>
      </c>
    </row>
    <row r="5665" spans="1:4" hidden="1" x14ac:dyDescent="0.2">
      <c r="A5665" t="s">
        <v>3401</v>
      </c>
      <c r="B5665" s="4" t="s">
        <v>14184</v>
      </c>
      <c r="C5665" t="str">
        <f>CONCATENATE(A5665,", ",B5665)</f>
        <v xml:space="preserve">anger gay, </v>
      </c>
    </row>
    <row r="5666" spans="1:4" hidden="1" x14ac:dyDescent="0.2">
      <c r="A5666" t="s">
        <v>8450</v>
      </c>
      <c r="B5666" s="4" t="s">
        <v>14184</v>
      </c>
      <c r="C5666" t="str">
        <f>CONCATENATE(A5666,", ",B5666)</f>
        <v xml:space="preserve">narcotics, </v>
      </c>
    </row>
    <row r="5667" spans="1:4" hidden="1" x14ac:dyDescent="0.2">
      <c r="A5667" t="s">
        <v>3404</v>
      </c>
      <c r="B5667" s="4" t="s">
        <v>14184</v>
      </c>
      <c r="C5667" t="str">
        <f>CONCATENATE(A5667,", ",B5667)</f>
        <v xml:space="preserve">security guard, </v>
      </c>
    </row>
    <row r="5668" spans="1:4" x14ac:dyDescent="0.2">
      <c r="B5668" s="4" t="s">
        <v>14184</v>
      </c>
      <c r="C5668" t="str">
        <f>CONCATENATE(A5668,", ",B5668)</f>
        <v xml:space="preserve">, </v>
      </c>
      <c r="D5668" t="s">
        <v>23253</v>
      </c>
    </row>
    <row r="5669" spans="1:4" x14ac:dyDescent="0.2">
      <c r="B5669" s="4" t="s">
        <v>14184</v>
      </c>
      <c r="C5669" t="str">
        <f>CONCATENATE(A5669,", ",B5669)</f>
        <v xml:space="preserve">, </v>
      </c>
      <c r="D5669" t="s">
        <v>23253</v>
      </c>
    </row>
    <row r="5670" spans="1:4" hidden="1" x14ac:dyDescent="0.2">
      <c r="A5670" t="s">
        <v>9469</v>
      </c>
      <c r="B5670" s="4" t="s">
        <v>14184</v>
      </c>
      <c r="C5670" t="str">
        <f>CONCATENATE(A5670,", ",B5670)</f>
        <v xml:space="preserve">altercation, </v>
      </c>
    </row>
    <row r="5671" spans="1:4" hidden="1" x14ac:dyDescent="0.2">
      <c r="A5671" t="s">
        <v>3407</v>
      </c>
      <c r="B5671" s="4" t="s">
        <v>14184</v>
      </c>
      <c r="C5671" t="str">
        <f>CONCATENATE(A5671,", ",B5671)</f>
        <v xml:space="preserve">argument alcoho, </v>
      </c>
    </row>
    <row r="5672" spans="1:4" hidden="1" x14ac:dyDescent="0.2">
      <c r="A5672" t="s">
        <v>7113</v>
      </c>
      <c r="B5672" s="4" t="s">
        <v>14184</v>
      </c>
      <c r="C5672" t="str">
        <f>CONCATENATE(A5672,", ",B5672)</f>
        <v xml:space="preserve">bus argument, </v>
      </c>
    </row>
    <row r="5673" spans="1:4" hidden="1" x14ac:dyDescent="0.2">
      <c r="A5673" t="s">
        <v>10232</v>
      </c>
      <c r="B5673" s="4" t="s">
        <v>14184</v>
      </c>
      <c r="C5673" t="str">
        <f>CONCATENATE(A5673,", ",B5673)</f>
        <v xml:space="preserve">argument, </v>
      </c>
    </row>
    <row r="5674" spans="1:4" x14ac:dyDescent="0.2">
      <c r="B5674" s="4" t="s">
        <v>14184</v>
      </c>
      <c r="C5674" t="str">
        <f>CONCATENATE(A5674,", ",B5674)</f>
        <v xml:space="preserve">, </v>
      </c>
      <c r="D5674" t="s">
        <v>23253</v>
      </c>
    </row>
    <row r="5675" spans="1:4" x14ac:dyDescent="0.2">
      <c r="B5675" s="4" t="s">
        <v>14184</v>
      </c>
      <c r="C5675" t="str">
        <f>CONCATENATE(A5675,", ",B5675)</f>
        <v xml:space="preserve">, </v>
      </c>
      <c r="D5675" t="s">
        <v>23253</v>
      </c>
    </row>
    <row r="5676" spans="1:4" hidden="1" x14ac:dyDescent="0.2">
      <c r="A5676" t="s">
        <v>8450</v>
      </c>
      <c r="B5676" s="4" t="s">
        <v>14184</v>
      </c>
      <c r="C5676" t="str">
        <f>CONCATENATE(A5676,", ",B5676)</f>
        <v xml:space="preserve">narcotics, </v>
      </c>
    </row>
    <row r="5677" spans="1:4" hidden="1" x14ac:dyDescent="0.2">
      <c r="A5677" t="s">
        <v>3415</v>
      </c>
      <c r="B5677" s="4" t="s">
        <v>14184</v>
      </c>
      <c r="C5677" t="str">
        <f>CONCATENATE(A5677,", ",B5677)</f>
        <v xml:space="preserve">gambling, </v>
      </c>
    </row>
    <row r="5678" spans="1:4" hidden="1" x14ac:dyDescent="0.2">
      <c r="A5678" t="s">
        <v>3417</v>
      </c>
      <c r="B5678" s="4" t="s">
        <v>14184</v>
      </c>
      <c r="C5678" t="str">
        <f>CONCATENATE(A5678,", ",B5678)</f>
        <v xml:space="preserve">mutual combat, </v>
      </c>
    </row>
    <row r="5679" spans="1:4" x14ac:dyDescent="0.2">
      <c r="B5679" s="4" t="s">
        <v>14184</v>
      </c>
      <c r="C5679" t="str">
        <f>CONCATENATE(A5679,", ",B5679)</f>
        <v xml:space="preserve">, </v>
      </c>
      <c r="D5679" t="s">
        <v>23253</v>
      </c>
    </row>
    <row r="5680" spans="1:4" x14ac:dyDescent="0.2">
      <c r="B5680" s="4" t="s">
        <v>14184</v>
      </c>
      <c r="C5680" t="str">
        <f>CONCATENATE(A5680,", ",B5680)</f>
        <v xml:space="preserve">, </v>
      </c>
      <c r="D5680" t="s">
        <v>23253</v>
      </c>
    </row>
    <row r="5681" spans="1:4" hidden="1" x14ac:dyDescent="0.2">
      <c r="A5681" t="s">
        <v>11908</v>
      </c>
      <c r="B5681" s="4" t="s">
        <v>14184</v>
      </c>
      <c r="C5681" t="str">
        <f>CONCATENATE(A5681,", ",B5681)</f>
        <v xml:space="preserve">fight, </v>
      </c>
    </row>
    <row r="5682" spans="1:4" hidden="1" x14ac:dyDescent="0.2">
      <c r="A5682" t="s">
        <v>8450</v>
      </c>
      <c r="B5682" s="4" t="s">
        <v>14184</v>
      </c>
      <c r="C5682" t="str">
        <f>CONCATENATE(A5682,", ",B5682)</f>
        <v xml:space="preserve">narcotics, </v>
      </c>
    </row>
    <row r="5683" spans="1:4" x14ac:dyDescent="0.2">
      <c r="B5683" s="4" t="s">
        <v>14184</v>
      </c>
      <c r="C5683" t="str">
        <f>CONCATENATE(A5683,", ",B5683)</f>
        <v xml:space="preserve">, </v>
      </c>
      <c r="D5683" t="s">
        <v>23253</v>
      </c>
    </row>
    <row r="5684" spans="1:4" x14ac:dyDescent="0.2">
      <c r="B5684" s="4" t="s">
        <v>14184</v>
      </c>
      <c r="C5684" t="str">
        <f>CONCATENATE(A5684,", ",B5684)</f>
        <v xml:space="preserve">, </v>
      </c>
      <c r="D5684" t="s">
        <v>23253</v>
      </c>
    </row>
    <row r="5685" spans="1:4" hidden="1" x14ac:dyDescent="0.2">
      <c r="A5685" t="s">
        <v>11564</v>
      </c>
      <c r="B5685" s="4" t="s">
        <v>14184</v>
      </c>
      <c r="C5685" t="str">
        <f>CONCATENATE(A5685,", ",B5685)</f>
        <v xml:space="preserve">triangle, </v>
      </c>
    </row>
    <row r="5686" spans="1:4" hidden="1" x14ac:dyDescent="0.2">
      <c r="A5686" t="s">
        <v>10232</v>
      </c>
      <c r="B5686" s="4" t="s">
        <v>14184</v>
      </c>
      <c r="C5686" t="str">
        <f>CONCATENATE(A5686,", ",B5686)</f>
        <v xml:space="preserve">argument, </v>
      </c>
    </row>
    <row r="5687" spans="1:4" hidden="1" x14ac:dyDescent="0.2">
      <c r="A5687" t="s">
        <v>3426</v>
      </c>
      <c r="B5687" s="4" t="s">
        <v>14184</v>
      </c>
      <c r="C5687" t="str">
        <f>CONCATENATE(A5687,", ",B5687)</f>
        <v xml:space="preserve">argument gay, </v>
      </c>
    </row>
    <row r="5688" spans="1:4" hidden="1" x14ac:dyDescent="0.2">
      <c r="A5688" t="s">
        <v>10232</v>
      </c>
      <c r="B5688" s="4" t="s">
        <v>14184</v>
      </c>
      <c r="C5688" t="str">
        <f>CONCATENATE(A5688,", ",B5688)</f>
        <v xml:space="preserve">argument, </v>
      </c>
    </row>
    <row r="5689" spans="1:4" x14ac:dyDescent="0.2">
      <c r="B5689" s="4" t="s">
        <v>14184</v>
      </c>
      <c r="C5689" t="str">
        <f>CONCATENATE(A5689,", ",B5689)</f>
        <v xml:space="preserve">, </v>
      </c>
      <c r="D5689" t="s">
        <v>23253</v>
      </c>
    </row>
    <row r="5690" spans="1:4" hidden="1" x14ac:dyDescent="0.2">
      <c r="A5690" t="s">
        <v>6161</v>
      </c>
      <c r="B5690" s="4" t="s">
        <v>14184</v>
      </c>
      <c r="C5690" t="str">
        <f>CONCATENATE(A5690,", ",B5690)</f>
        <v xml:space="preserve">family fight, </v>
      </c>
    </row>
    <row r="5691" spans="1:4" x14ac:dyDescent="0.2">
      <c r="B5691" s="4" t="s">
        <v>14184</v>
      </c>
      <c r="C5691" t="str">
        <f>CONCATENATE(A5691,", ",B5691)</f>
        <v xml:space="preserve">, </v>
      </c>
      <c r="D5691" t="s">
        <v>23253</v>
      </c>
    </row>
    <row r="5692" spans="1:4" hidden="1" x14ac:dyDescent="0.2">
      <c r="A5692" t="s">
        <v>3277</v>
      </c>
      <c r="B5692" s="4" t="s">
        <v>14184</v>
      </c>
      <c r="C5692" t="str">
        <f>CONCATENATE(A5692,", ",B5692)</f>
        <v xml:space="preserve">narcotics argu, </v>
      </c>
    </row>
    <row r="5693" spans="1:4" hidden="1" x14ac:dyDescent="0.2">
      <c r="A5693" t="s">
        <v>10232</v>
      </c>
      <c r="B5693" s="4" t="s">
        <v>14184</v>
      </c>
      <c r="C5693" t="str">
        <f>CONCATENATE(A5693,", ",B5693)</f>
        <v xml:space="preserve">argument, </v>
      </c>
    </row>
    <row r="5694" spans="1:4" hidden="1" x14ac:dyDescent="0.2">
      <c r="A5694" t="s">
        <v>10232</v>
      </c>
      <c r="B5694" s="4" t="s">
        <v>14184</v>
      </c>
      <c r="C5694" t="str">
        <f>CONCATENATE(A5694,", ",B5694)</f>
        <v xml:space="preserve">argument, </v>
      </c>
    </row>
    <row r="5695" spans="1:4" hidden="1" x14ac:dyDescent="0.2">
      <c r="A5695" t="s">
        <v>8399</v>
      </c>
      <c r="B5695" s="4" t="s">
        <v>14184</v>
      </c>
      <c r="C5695" t="str">
        <f>CONCATENATE(A5695,", ",B5695)</f>
        <v xml:space="preserve">anger, </v>
      </c>
    </row>
    <row r="5696" spans="1:4" hidden="1" x14ac:dyDescent="0.2">
      <c r="A5696" t="s">
        <v>3436</v>
      </c>
      <c r="B5696" s="4" t="s">
        <v>14184</v>
      </c>
      <c r="C5696" t="str">
        <f>CONCATENATE(A5696,", ",B5696)</f>
        <v xml:space="preserve">argu gay, </v>
      </c>
    </row>
    <row r="5697" spans="1:4" hidden="1" x14ac:dyDescent="0.2">
      <c r="A5697" t="s">
        <v>10232</v>
      </c>
      <c r="B5697" s="4" t="s">
        <v>14184</v>
      </c>
      <c r="C5697" t="str">
        <f>CONCATENATE(A5697,", ",B5697)</f>
        <v xml:space="preserve">argument, </v>
      </c>
    </row>
    <row r="5698" spans="1:4" x14ac:dyDescent="0.2">
      <c r="B5698" s="4" t="s">
        <v>14184</v>
      </c>
      <c r="C5698" t="str">
        <f>CONCATENATE(A5698,", ",B5698)</f>
        <v xml:space="preserve">, </v>
      </c>
      <c r="D5698" t="s">
        <v>23253</v>
      </c>
    </row>
    <row r="5699" spans="1:4" x14ac:dyDescent="0.2">
      <c r="B5699" s="4" t="s">
        <v>14184</v>
      </c>
      <c r="C5699" t="str">
        <f>CONCATENATE(A5699,", ",B5699)</f>
        <v xml:space="preserve">, </v>
      </c>
      <c r="D5699" t="s">
        <v>23253</v>
      </c>
    </row>
    <row r="5700" spans="1:4" hidden="1" x14ac:dyDescent="0.2">
      <c r="A5700" t="s">
        <v>8450</v>
      </c>
      <c r="B5700" s="4" t="s">
        <v>1147</v>
      </c>
      <c r="C5700" t="str">
        <f>CONCATENATE(A5700,", ",B5700)</f>
        <v>narcotics, customer kills</v>
      </c>
    </row>
    <row r="5701" spans="1:4" hidden="1" x14ac:dyDescent="0.2">
      <c r="A5701" t="s">
        <v>1462</v>
      </c>
      <c r="B5701" s="4" t="s">
        <v>14184</v>
      </c>
      <c r="C5701" t="str">
        <f>CONCATENATE(A5701,", ",B5701)</f>
        <v xml:space="preserve">argu re prostitute, </v>
      </c>
    </row>
    <row r="5702" spans="1:4" hidden="1" x14ac:dyDescent="0.2">
      <c r="A5702" t="s">
        <v>3442</v>
      </c>
      <c r="B5702" s="4" t="s">
        <v>14184</v>
      </c>
      <c r="C5702" t="str">
        <f>CONCATENATE(A5702,", ",B5702)</f>
        <v xml:space="preserve">gay? Nude strangle, </v>
      </c>
    </row>
    <row r="5703" spans="1:4" hidden="1" x14ac:dyDescent="0.2">
      <c r="A5703" t="s">
        <v>6226</v>
      </c>
      <c r="B5703" s="4" t="s">
        <v>14184</v>
      </c>
      <c r="C5703" t="str">
        <f>CONCATENATE(A5703,", ",B5703)</f>
        <v xml:space="preserve">neighbor dispute, </v>
      </c>
    </row>
    <row r="5704" spans="1:4" hidden="1" x14ac:dyDescent="0.2">
      <c r="A5704" t="s">
        <v>6226</v>
      </c>
      <c r="B5704" s="4" t="s">
        <v>14184</v>
      </c>
      <c r="C5704" t="str">
        <f>CONCATENATE(A5704,", ",B5704)</f>
        <v xml:space="preserve">neighbor dispute, </v>
      </c>
    </row>
    <row r="5705" spans="1:4" hidden="1" x14ac:dyDescent="0.2">
      <c r="A5705" t="s">
        <v>10232</v>
      </c>
      <c r="B5705" s="4" t="s">
        <v>14184</v>
      </c>
      <c r="C5705" t="str">
        <f>CONCATENATE(A5705,", ",B5705)</f>
        <v xml:space="preserve">argument, </v>
      </c>
    </row>
    <row r="5706" spans="1:4" x14ac:dyDescent="0.2">
      <c r="B5706" s="4" t="s">
        <v>14184</v>
      </c>
      <c r="C5706" t="str">
        <f>CONCATENATE(A5706,", ",B5706)</f>
        <v xml:space="preserve">, </v>
      </c>
      <c r="D5706" t="s">
        <v>23253</v>
      </c>
    </row>
    <row r="5707" spans="1:4" hidden="1" x14ac:dyDescent="0.2">
      <c r="A5707" t="s">
        <v>3445</v>
      </c>
      <c r="B5707" s="4" t="s">
        <v>14184</v>
      </c>
      <c r="C5707" t="str">
        <f>CONCATENATE(A5707,", ",B5707)</f>
        <v xml:space="preserve">overdose narc, </v>
      </c>
    </row>
    <row r="5708" spans="1:4" hidden="1" x14ac:dyDescent="0.2">
      <c r="A5708" t="s">
        <v>10232</v>
      </c>
      <c r="B5708" s="4" t="s">
        <v>14184</v>
      </c>
      <c r="C5708" t="str">
        <f>CONCATENATE(A5708,", ",B5708)</f>
        <v xml:space="preserve">argument, </v>
      </c>
    </row>
    <row r="5709" spans="1:4" x14ac:dyDescent="0.2">
      <c r="B5709" s="4" t="s">
        <v>14184</v>
      </c>
      <c r="C5709" t="str">
        <f>CONCATENATE(A5709,", ",B5709)</f>
        <v xml:space="preserve">, </v>
      </c>
      <c r="D5709" t="s">
        <v>23253</v>
      </c>
    </row>
    <row r="5710" spans="1:4" hidden="1" x14ac:dyDescent="0.2">
      <c r="A5710" t="s">
        <v>11817</v>
      </c>
      <c r="B5710" s="4" t="s">
        <v>14184</v>
      </c>
      <c r="C5710" t="str">
        <f>CONCATENATE(A5710,", ",B5710)</f>
        <v xml:space="preserve">street fight, </v>
      </c>
    </row>
    <row r="5711" spans="1:4" x14ac:dyDescent="0.2">
      <c r="B5711" s="4" t="s">
        <v>14184</v>
      </c>
      <c r="C5711" t="str">
        <f>CONCATENATE(A5711,", ",B5711)</f>
        <v xml:space="preserve">, </v>
      </c>
      <c r="D5711" t="s">
        <v>23253</v>
      </c>
    </row>
    <row r="5712" spans="1:4" hidden="1" x14ac:dyDescent="0.2">
      <c r="A5712" t="s">
        <v>10232</v>
      </c>
      <c r="B5712" s="4" t="s">
        <v>14184</v>
      </c>
      <c r="C5712" t="str">
        <f>CONCATENATE(A5712,", ",B5712)</f>
        <v xml:space="preserve">argument, </v>
      </c>
    </row>
    <row r="5713" spans="1:4" x14ac:dyDescent="0.2">
      <c r="B5713" s="4" t="s">
        <v>14184</v>
      </c>
      <c r="C5713" t="str">
        <f>CONCATENATE(A5713,", ",B5713)</f>
        <v xml:space="preserve">, </v>
      </c>
      <c r="D5713" t="s">
        <v>23253</v>
      </c>
    </row>
    <row r="5714" spans="1:4" hidden="1" x14ac:dyDescent="0.2">
      <c r="A5714" t="s">
        <v>8450</v>
      </c>
      <c r="B5714" s="4" t="s">
        <v>14184</v>
      </c>
      <c r="C5714" t="str">
        <f>CONCATENATE(A5714,", ",B5714)</f>
        <v xml:space="preserve">narcotics, </v>
      </c>
    </row>
    <row r="5715" spans="1:4" x14ac:dyDescent="0.2">
      <c r="B5715" s="4" t="s">
        <v>14184</v>
      </c>
      <c r="C5715" t="str">
        <f>CONCATENATE(A5715,", ",B5715)</f>
        <v xml:space="preserve">, </v>
      </c>
      <c r="D5715" t="s">
        <v>23253</v>
      </c>
    </row>
    <row r="5716" spans="1:4" x14ac:dyDescent="0.2">
      <c r="B5716" s="4" t="s">
        <v>14184</v>
      </c>
      <c r="C5716" t="str">
        <f>CONCATENATE(A5716,", ",B5716)</f>
        <v xml:space="preserve">, </v>
      </c>
      <c r="D5716" t="s">
        <v>23253</v>
      </c>
    </row>
    <row r="5717" spans="1:4" x14ac:dyDescent="0.2">
      <c r="B5717" s="4" t="s">
        <v>14184</v>
      </c>
      <c r="C5717" t="str">
        <f>CONCATENATE(A5717,", ",B5717)</f>
        <v xml:space="preserve">, </v>
      </c>
      <c r="D5717" t="s">
        <v>23253</v>
      </c>
    </row>
    <row r="5718" spans="1:4" x14ac:dyDescent="0.2">
      <c r="B5718" s="4" t="s">
        <v>14184</v>
      </c>
      <c r="C5718" t="str">
        <f>CONCATENATE(A5718,", ",B5718)</f>
        <v xml:space="preserve">, </v>
      </c>
      <c r="D5718" t="s">
        <v>23253</v>
      </c>
    </row>
    <row r="5719" spans="1:4" x14ac:dyDescent="0.2">
      <c r="B5719" s="4" t="s">
        <v>14184</v>
      </c>
      <c r="C5719" t="str">
        <f>CONCATENATE(A5719,", ",B5719)</f>
        <v xml:space="preserve">, </v>
      </c>
      <c r="D5719" t="s">
        <v>23253</v>
      </c>
    </row>
    <row r="5720" spans="1:4" hidden="1" x14ac:dyDescent="0.2">
      <c r="A5720" t="s">
        <v>3457</v>
      </c>
      <c r="B5720" s="4" t="s">
        <v>14184</v>
      </c>
      <c r="C5720" t="str">
        <f>CONCATENATE(A5720,", ",B5720)</f>
        <v xml:space="preserve">wino killing, </v>
      </c>
    </row>
    <row r="5721" spans="1:4" hidden="1" x14ac:dyDescent="0.2">
      <c r="A5721" t="s">
        <v>3459</v>
      </c>
      <c r="B5721" s="4" t="s">
        <v>14184</v>
      </c>
      <c r="C5721" t="str">
        <f>CONCATENATE(A5721,", ",B5721)</f>
        <v xml:space="preserve">gang?, </v>
      </c>
    </row>
    <row r="5722" spans="1:4" hidden="1" x14ac:dyDescent="0.2">
      <c r="A5722" t="s">
        <v>8450</v>
      </c>
      <c r="B5722" s="4" t="s">
        <v>14184</v>
      </c>
      <c r="C5722" t="str">
        <f>CONCATENATE(A5722,", ",B5722)</f>
        <v xml:space="preserve">narcotics, </v>
      </c>
    </row>
    <row r="5723" spans="1:4" hidden="1" x14ac:dyDescent="0.2">
      <c r="A5723" t="s">
        <v>8450</v>
      </c>
      <c r="B5723" s="4" t="s">
        <v>14184</v>
      </c>
      <c r="C5723" t="str">
        <f>CONCATENATE(A5723,", ",B5723)</f>
        <v xml:space="preserve">narcotics, </v>
      </c>
    </row>
    <row r="5724" spans="1:4" hidden="1" x14ac:dyDescent="0.2">
      <c r="A5724" t="s">
        <v>3463</v>
      </c>
      <c r="B5724" s="4" t="s">
        <v>14184</v>
      </c>
      <c r="C5724" t="str">
        <f>CONCATENATE(A5724,", ",B5724)</f>
        <v xml:space="preserve">s harassin wom, </v>
      </c>
    </row>
    <row r="5725" spans="1:4" x14ac:dyDescent="0.2">
      <c r="B5725" s="4" t="s">
        <v>14184</v>
      </c>
      <c r="C5725" t="str">
        <f>CONCATENATE(A5725,", ",B5725)</f>
        <v xml:space="preserve">, </v>
      </c>
      <c r="D5725" t="s">
        <v>23253</v>
      </c>
    </row>
    <row r="5726" spans="1:4" hidden="1" x14ac:dyDescent="0.2">
      <c r="A5726" t="s">
        <v>17691</v>
      </c>
      <c r="B5726" s="4" t="s">
        <v>14184</v>
      </c>
      <c r="C5726" t="str">
        <f>CONCATENATE(A5726,", ",B5726)</f>
        <v xml:space="preserve">unkonwn, </v>
      </c>
    </row>
    <row r="5727" spans="1:4" x14ac:dyDescent="0.2">
      <c r="B5727" s="4" t="s">
        <v>14184</v>
      </c>
      <c r="C5727" t="str">
        <f>CONCATENATE(A5727,", ",B5727)</f>
        <v xml:space="preserve">, </v>
      </c>
      <c r="D5727" t="s">
        <v>23253</v>
      </c>
    </row>
    <row r="5728" spans="1:4" x14ac:dyDescent="0.2">
      <c r="B5728" s="4" t="s">
        <v>14184</v>
      </c>
      <c r="C5728" t="str">
        <f>CONCATENATE(A5728,", ",B5728)</f>
        <v xml:space="preserve">, </v>
      </c>
      <c r="D5728" t="s">
        <v>23253</v>
      </c>
    </row>
    <row r="5729" spans="1:4" hidden="1" x14ac:dyDescent="0.2">
      <c r="A5729" t="s">
        <v>3459</v>
      </c>
      <c r="B5729" s="4" t="s">
        <v>4037</v>
      </c>
      <c r="C5729" t="str">
        <f>CONCATENATE(A5729,", ",B5729)</f>
        <v>gang?, found in car</v>
      </c>
    </row>
    <row r="5730" spans="1:4" x14ac:dyDescent="0.2">
      <c r="B5730" s="4" t="s">
        <v>14184</v>
      </c>
      <c r="C5730" t="str">
        <f>CONCATENATE(A5730,", ",B5730)</f>
        <v xml:space="preserve">, </v>
      </c>
      <c r="D5730" t="s">
        <v>23253</v>
      </c>
    </row>
    <row r="5731" spans="1:4" hidden="1" x14ac:dyDescent="0.2">
      <c r="A5731" t="s">
        <v>11644</v>
      </c>
      <c r="B5731" s="4" t="s">
        <v>14184</v>
      </c>
      <c r="C5731" t="str">
        <f>CONCATENATE(A5731,", ",B5731)</f>
        <v xml:space="preserve">revenge, </v>
      </c>
    </row>
    <row r="5732" spans="1:4" hidden="1" x14ac:dyDescent="0.2">
      <c r="A5732" t="s">
        <v>10232</v>
      </c>
      <c r="B5732" s="4" t="s">
        <v>14184</v>
      </c>
      <c r="C5732" t="str">
        <f>CONCATENATE(A5732,", ",B5732)</f>
        <v xml:space="preserve">argument, </v>
      </c>
    </row>
    <row r="5733" spans="1:4" x14ac:dyDescent="0.2">
      <c r="B5733" s="4" t="s">
        <v>14184</v>
      </c>
      <c r="C5733" t="str">
        <f>CONCATENATE(A5733,", ",B5733)</f>
        <v xml:space="preserve">, </v>
      </c>
      <c r="D5733" t="s">
        <v>23253</v>
      </c>
    </row>
    <row r="5734" spans="1:4" x14ac:dyDescent="0.2">
      <c r="B5734" s="4" t="s">
        <v>14184</v>
      </c>
      <c r="C5734" t="str">
        <f>CONCATENATE(A5734,", ",B5734)</f>
        <v xml:space="preserve">, </v>
      </c>
      <c r="D5734" t="s">
        <v>23253</v>
      </c>
    </row>
    <row r="5735" spans="1:4" hidden="1" x14ac:dyDescent="0.2">
      <c r="A5735" t="s">
        <v>10232</v>
      </c>
      <c r="B5735" s="4" t="s">
        <v>14184</v>
      </c>
      <c r="C5735" t="str">
        <f>CONCATENATE(A5735,", ",B5735)</f>
        <v xml:space="preserve">argument, </v>
      </c>
    </row>
    <row r="5736" spans="1:4" hidden="1" x14ac:dyDescent="0.2">
      <c r="A5736" t="s">
        <v>10232</v>
      </c>
      <c r="B5736" s="4" t="s">
        <v>14184</v>
      </c>
      <c r="C5736" t="str">
        <f>CONCATENATE(A5736,", ",B5736)</f>
        <v xml:space="preserve">argument, </v>
      </c>
    </row>
    <row r="5737" spans="1:4" hidden="1" x14ac:dyDescent="0.2">
      <c r="A5737" t="s">
        <v>6169</v>
      </c>
      <c r="B5737" s="4" t="s">
        <v>14184</v>
      </c>
      <c r="C5737" t="str">
        <f>CONCATENATE(A5737,", ",B5737)</f>
        <v xml:space="preserve">narcotics?, </v>
      </c>
    </row>
    <row r="5738" spans="1:4" x14ac:dyDescent="0.2">
      <c r="B5738" s="4" t="s">
        <v>14184</v>
      </c>
      <c r="C5738" t="str">
        <f>CONCATENATE(A5738,", ",B5738)</f>
        <v xml:space="preserve">, </v>
      </c>
      <c r="D5738" t="s">
        <v>23253</v>
      </c>
    </row>
    <row r="5739" spans="1:4" x14ac:dyDescent="0.2">
      <c r="B5739" s="4" t="s">
        <v>14184</v>
      </c>
      <c r="C5739" t="str">
        <f>CONCATENATE(A5739,", ",B5739)</f>
        <v xml:space="preserve">, </v>
      </c>
      <c r="D5739" t="s">
        <v>23253</v>
      </c>
    </row>
    <row r="5740" spans="1:4" x14ac:dyDescent="0.2">
      <c r="B5740" s="4" t="s">
        <v>14184</v>
      </c>
      <c r="C5740" t="str">
        <f>CONCATENATE(A5740,", ",B5740)</f>
        <v xml:space="preserve">, </v>
      </c>
      <c r="D5740" t="s">
        <v>23253</v>
      </c>
    </row>
    <row r="5741" spans="1:4" x14ac:dyDescent="0.2">
      <c r="B5741" s="4" t="s">
        <v>14184</v>
      </c>
      <c r="C5741" t="str">
        <f>CONCATENATE(A5741,", ",B5741)</f>
        <v xml:space="preserve">, </v>
      </c>
      <c r="D5741" t="s">
        <v>23253</v>
      </c>
    </row>
    <row r="5742" spans="1:4" hidden="1" x14ac:dyDescent="0.2">
      <c r="A5742" t="s">
        <v>10924</v>
      </c>
      <c r="B5742" s="4" t="s">
        <v>14184</v>
      </c>
      <c r="C5742" t="str">
        <f>CONCATENATE(A5742,", ",B5742)</f>
        <v xml:space="preserve">gang, </v>
      </c>
    </row>
    <row r="5743" spans="1:4" hidden="1" x14ac:dyDescent="0.2">
      <c r="A5743" t="s">
        <v>6810</v>
      </c>
      <c r="B5743" s="4" t="s">
        <v>14184</v>
      </c>
      <c r="C5743" t="str">
        <f>CONCATENATE(A5743,", ",B5743)</f>
        <v xml:space="preserve">family dispute, </v>
      </c>
    </row>
    <row r="5744" spans="1:4" hidden="1" x14ac:dyDescent="0.2">
      <c r="A5744" t="s">
        <v>10232</v>
      </c>
      <c r="B5744" s="4" t="s">
        <v>14184</v>
      </c>
      <c r="C5744" t="str">
        <f>CONCATENATE(A5744,", ",B5744)</f>
        <v xml:space="preserve">argument, </v>
      </c>
    </row>
    <row r="5745" spans="1:5" hidden="1" x14ac:dyDescent="0.2">
      <c r="A5745" t="s">
        <v>3485</v>
      </c>
      <c r="B5745" s="4" t="s">
        <v>14184</v>
      </c>
      <c r="C5745" t="str">
        <f>CONCATENATE(A5745,", ",B5745)</f>
        <v xml:space="preserve">bro sister, </v>
      </c>
    </row>
    <row r="5746" spans="1:5" hidden="1" x14ac:dyDescent="0.2">
      <c r="A5746" t="s">
        <v>10232</v>
      </c>
      <c r="B5746" s="4" t="s">
        <v>14184</v>
      </c>
      <c r="C5746" t="str">
        <f>CONCATENATE(A5746,", ",B5746)</f>
        <v xml:space="preserve">argument, </v>
      </c>
    </row>
    <row r="5747" spans="1:5" x14ac:dyDescent="0.2">
      <c r="B5747" s="4" t="s">
        <v>14184</v>
      </c>
      <c r="C5747" t="str">
        <f>CONCATENATE(A5747,", ",B5747)</f>
        <v xml:space="preserve">, </v>
      </c>
      <c r="D5747" t="s">
        <v>23253</v>
      </c>
    </row>
    <row r="5748" spans="1:5" x14ac:dyDescent="0.2">
      <c r="B5748" s="4" t="s">
        <v>14184</v>
      </c>
      <c r="C5748" t="str">
        <f>CONCATENATE(A5748,", ",B5748)</f>
        <v xml:space="preserve">, </v>
      </c>
      <c r="D5748" t="s">
        <v>23253</v>
      </c>
    </row>
    <row r="5749" spans="1:5" hidden="1" x14ac:dyDescent="0.2">
      <c r="A5749" t="s">
        <v>3490</v>
      </c>
      <c r="B5749" s="4" t="s">
        <v>14184</v>
      </c>
      <c r="C5749" t="str">
        <f>CONCATENATE(A5749,", ",B5749)</f>
        <v xml:space="preserve">bouncer at bar, </v>
      </c>
    </row>
    <row r="5750" spans="1:5" hidden="1" x14ac:dyDescent="0.2">
      <c r="A5750" t="s">
        <v>10232</v>
      </c>
      <c r="B5750" s="4" t="s">
        <v>14184</v>
      </c>
      <c r="C5750" t="str">
        <f>CONCATENATE(A5750,", ",B5750)</f>
        <v xml:space="preserve">argument, </v>
      </c>
    </row>
    <row r="5751" spans="1:5" hidden="1" x14ac:dyDescent="0.2">
      <c r="A5751" t="s">
        <v>4975</v>
      </c>
      <c r="B5751" s="4" t="s">
        <v>14184</v>
      </c>
      <c r="C5751" t="str">
        <f>CONCATENATE(A5751,", ",B5751)</f>
        <v xml:space="preserve">argu gamble, </v>
      </c>
      <c r="E5751" t="s">
        <v>23257</v>
      </c>
    </row>
    <row r="5752" spans="1:5" x14ac:dyDescent="0.2">
      <c r="B5752" s="4" t="s">
        <v>14184</v>
      </c>
      <c r="C5752" t="str">
        <f>CONCATENATE(A5752,", ",B5752)</f>
        <v xml:space="preserve">, </v>
      </c>
      <c r="D5752" t="s">
        <v>23253</v>
      </c>
    </row>
    <row r="5753" spans="1:5" x14ac:dyDescent="0.2">
      <c r="B5753" s="4" t="s">
        <v>14184</v>
      </c>
      <c r="C5753" t="str">
        <f>CONCATENATE(A5753,", ",B5753)</f>
        <v xml:space="preserve">, </v>
      </c>
      <c r="D5753" t="s">
        <v>23253</v>
      </c>
    </row>
    <row r="5754" spans="1:5" hidden="1" x14ac:dyDescent="0.2">
      <c r="A5754" t="s">
        <v>8450</v>
      </c>
      <c r="B5754" s="4" t="s">
        <v>14184</v>
      </c>
      <c r="C5754" t="str">
        <f>CONCATENATE(A5754,", ",B5754)</f>
        <v xml:space="preserve">narcotics, </v>
      </c>
    </row>
    <row r="5755" spans="1:5" x14ac:dyDescent="0.2">
      <c r="B5755" s="4" t="s">
        <v>14184</v>
      </c>
      <c r="C5755" t="str">
        <f>CONCATENATE(A5755,", ",B5755)</f>
        <v xml:space="preserve">, </v>
      </c>
      <c r="D5755" t="s">
        <v>23253</v>
      </c>
    </row>
    <row r="5756" spans="1:5" x14ac:dyDescent="0.2">
      <c r="B5756" s="4" t="s">
        <v>14184</v>
      </c>
      <c r="C5756" t="str">
        <f>CONCATENATE(A5756,", ",B5756)</f>
        <v xml:space="preserve">, </v>
      </c>
      <c r="D5756" t="s">
        <v>23253</v>
      </c>
    </row>
    <row r="5757" spans="1:5" hidden="1" x14ac:dyDescent="0.2">
      <c r="A5757" t="s">
        <v>11908</v>
      </c>
      <c r="B5757" s="4" t="s">
        <v>14184</v>
      </c>
      <c r="C5757" t="str">
        <f>CONCATENATE(A5757,", ",B5757)</f>
        <v xml:space="preserve">fight, </v>
      </c>
    </row>
    <row r="5758" spans="1:5" hidden="1" x14ac:dyDescent="0.2">
      <c r="A5758" t="s">
        <v>11833</v>
      </c>
      <c r="B5758" s="4" t="s">
        <v>14184</v>
      </c>
      <c r="C5758" t="str">
        <f>CONCATENATE(A5758,", ",B5758)</f>
        <v xml:space="preserve">sus 801 gay?, </v>
      </c>
    </row>
    <row r="5759" spans="1:5" hidden="1" x14ac:dyDescent="0.2">
      <c r="A5759" t="s">
        <v>8450</v>
      </c>
      <c r="B5759" s="4" t="s">
        <v>1151</v>
      </c>
      <c r="C5759" t="str">
        <f>CONCATENATE(A5759,", ",B5759)</f>
        <v>narcotics, vic Hawaiian</v>
      </c>
    </row>
    <row r="5760" spans="1:5" hidden="1" x14ac:dyDescent="0.2">
      <c r="A5760" t="s">
        <v>8450</v>
      </c>
      <c r="B5760" s="4" t="s">
        <v>14184</v>
      </c>
      <c r="C5760" t="str">
        <f>CONCATENATE(A5760,", ",B5760)</f>
        <v xml:space="preserve">narcotics, </v>
      </c>
    </row>
    <row r="5761" spans="1:4" hidden="1" x14ac:dyDescent="0.2">
      <c r="A5761" t="s">
        <v>6169</v>
      </c>
      <c r="B5761" s="4" t="s">
        <v>14184</v>
      </c>
      <c r="C5761" t="str">
        <f>CONCATENATE(A5761,", ",B5761)</f>
        <v xml:space="preserve">narcotics?, </v>
      </c>
    </row>
    <row r="5762" spans="1:4" hidden="1" x14ac:dyDescent="0.2">
      <c r="A5762" t="s">
        <v>11644</v>
      </c>
      <c r="B5762" s="4" t="s">
        <v>14184</v>
      </c>
      <c r="C5762" t="str">
        <f>CONCATENATE(A5762,", ",B5762)</f>
        <v xml:space="preserve">revenge, </v>
      </c>
    </row>
    <row r="5763" spans="1:4" x14ac:dyDescent="0.2">
      <c r="B5763" s="4" t="s">
        <v>14184</v>
      </c>
      <c r="C5763" t="str">
        <f>CONCATENATE(A5763,", ",B5763)</f>
        <v xml:space="preserve">, </v>
      </c>
      <c r="D5763" t="s">
        <v>23253</v>
      </c>
    </row>
    <row r="5764" spans="1:4" hidden="1" x14ac:dyDescent="0.2">
      <c r="A5764" t="s">
        <v>12039</v>
      </c>
      <c r="B5764" s="4" t="s">
        <v>14184</v>
      </c>
      <c r="C5764" t="str">
        <f>CONCATENATE(A5764,", ",B5764)</f>
        <v xml:space="preserve">mental, </v>
      </c>
    </row>
    <row r="5765" spans="1:4" x14ac:dyDescent="0.2">
      <c r="B5765" s="4" t="s">
        <v>14184</v>
      </c>
      <c r="C5765" t="str">
        <f>CONCATENATE(A5765,", ",B5765)</f>
        <v xml:space="preserve">, </v>
      </c>
      <c r="D5765" t="s">
        <v>23253</v>
      </c>
    </row>
    <row r="5766" spans="1:4" x14ac:dyDescent="0.2">
      <c r="B5766" s="4" t="s">
        <v>14184</v>
      </c>
      <c r="C5766" t="str">
        <f>CONCATENATE(A5766,", ",B5766)</f>
        <v xml:space="preserve">, </v>
      </c>
      <c r="D5766" t="s">
        <v>23253</v>
      </c>
    </row>
    <row r="5767" spans="1:4" hidden="1" x14ac:dyDescent="0.2">
      <c r="A5767" t="s">
        <v>10232</v>
      </c>
      <c r="B5767" s="4" t="s">
        <v>14184</v>
      </c>
      <c r="C5767" t="str">
        <f>CONCATENATE(A5767,", ",B5767)</f>
        <v xml:space="preserve">argument, </v>
      </c>
    </row>
    <row r="5768" spans="1:4" x14ac:dyDescent="0.2">
      <c r="B5768" s="4" t="s">
        <v>14184</v>
      </c>
      <c r="C5768" t="str">
        <f>CONCATENATE(A5768,", ",B5768)</f>
        <v xml:space="preserve">, </v>
      </c>
      <c r="D5768" t="s">
        <v>23253</v>
      </c>
    </row>
    <row r="5769" spans="1:4" x14ac:dyDescent="0.2">
      <c r="B5769" s="4" t="s">
        <v>14184</v>
      </c>
      <c r="C5769" t="str">
        <f>CONCATENATE(A5769,", ",B5769)</f>
        <v xml:space="preserve">, </v>
      </c>
      <c r="D5769" t="s">
        <v>23253</v>
      </c>
    </row>
    <row r="5770" spans="1:4" x14ac:dyDescent="0.2">
      <c r="B5770" s="4" t="s">
        <v>14184</v>
      </c>
      <c r="C5770" t="str">
        <f>CONCATENATE(A5770,", ",B5770)</f>
        <v xml:space="preserve">, </v>
      </c>
      <c r="D5770" t="s">
        <v>23253</v>
      </c>
    </row>
    <row r="5771" spans="1:4" hidden="1" x14ac:dyDescent="0.2">
      <c r="A5771" t="s">
        <v>11984</v>
      </c>
      <c r="B5771" s="4" t="s">
        <v>14184</v>
      </c>
      <c r="C5771" t="str">
        <f>CONCATENATE(A5771,", ",B5771)</f>
        <v xml:space="preserve">triangle?, </v>
      </c>
    </row>
    <row r="5772" spans="1:4" x14ac:dyDescent="0.2">
      <c r="B5772" s="4" t="s">
        <v>14184</v>
      </c>
      <c r="C5772" t="str">
        <f>CONCATENATE(A5772,", ",B5772)</f>
        <v xml:space="preserve">, </v>
      </c>
      <c r="D5772" t="s">
        <v>23253</v>
      </c>
    </row>
    <row r="5773" spans="1:4" hidden="1" x14ac:dyDescent="0.2">
      <c r="A5773" t="s">
        <v>10232</v>
      </c>
      <c r="B5773" s="4" t="s">
        <v>14184</v>
      </c>
      <c r="C5773" t="str">
        <f>CONCATENATE(A5773,", ",B5773)</f>
        <v xml:space="preserve">argument, </v>
      </c>
    </row>
    <row r="5774" spans="1:4" x14ac:dyDescent="0.2">
      <c r="B5774" s="4" t="s">
        <v>14184</v>
      </c>
      <c r="C5774" t="str">
        <f>CONCATENATE(A5774,", ",B5774)</f>
        <v xml:space="preserve">, </v>
      </c>
      <c r="D5774" t="s">
        <v>23253</v>
      </c>
    </row>
    <row r="5775" spans="1:4" hidden="1" x14ac:dyDescent="0.2">
      <c r="A5775" t="s">
        <v>8409</v>
      </c>
      <c r="B5775" s="4" t="s">
        <v>14184</v>
      </c>
      <c r="C5775" t="str">
        <f>CONCATENATE(A5775,", ",B5775)</f>
        <v xml:space="preserve">gay, </v>
      </c>
    </row>
    <row r="5776" spans="1:4" hidden="1" x14ac:dyDescent="0.2">
      <c r="A5776" t="s">
        <v>10232</v>
      </c>
      <c r="B5776" s="4" t="s">
        <v>14184</v>
      </c>
      <c r="C5776" t="str">
        <f>CONCATENATE(A5776,", ",B5776)</f>
        <v xml:space="preserve">argument, </v>
      </c>
    </row>
    <row r="5777" spans="1:4" hidden="1" x14ac:dyDescent="0.2">
      <c r="A5777" t="s">
        <v>10232</v>
      </c>
      <c r="B5777" s="4" t="s">
        <v>14184</v>
      </c>
      <c r="C5777" t="str">
        <f>CONCATENATE(A5777,", ",B5777)</f>
        <v xml:space="preserve">argument, </v>
      </c>
    </row>
    <row r="5778" spans="1:4" x14ac:dyDescent="0.2">
      <c r="B5778" s="4" t="s">
        <v>14184</v>
      </c>
      <c r="C5778" t="str">
        <f>CONCATENATE(A5778,", ",B5778)</f>
        <v xml:space="preserve">, </v>
      </c>
      <c r="D5778" t="s">
        <v>23253</v>
      </c>
    </row>
    <row r="5779" spans="1:4" hidden="1" x14ac:dyDescent="0.2">
      <c r="A5779" t="s">
        <v>10924</v>
      </c>
      <c r="B5779" s="4" t="s">
        <v>14184</v>
      </c>
      <c r="C5779" t="str">
        <f>CONCATENATE(A5779,", ",B5779)</f>
        <v xml:space="preserve">gang, </v>
      </c>
    </row>
    <row r="5780" spans="1:4" hidden="1" x14ac:dyDescent="0.2">
      <c r="A5780" t="s">
        <v>10232</v>
      </c>
      <c r="B5780" s="4" t="s">
        <v>14184</v>
      </c>
      <c r="C5780" t="str">
        <f>CONCATENATE(A5780,", ",B5780)</f>
        <v xml:space="preserve">argument, </v>
      </c>
    </row>
    <row r="5781" spans="1:4" hidden="1" x14ac:dyDescent="0.2">
      <c r="A5781" t="s">
        <v>11644</v>
      </c>
      <c r="B5781" s="4" t="s">
        <v>14184</v>
      </c>
      <c r="C5781" t="str">
        <f>CONCATENATE(A5781,", ",B5781)</f>
        <v xml:space="preserve">revenge, </v>
      </c>
    </row>
    <row r="5782" spans="1:4" x14ac:dyDescent="0.2">
      <c r="B5782" s="4" t="s">
        <v>14184</v>
      </c>
      <c r="C5782" t="str">
        <f>CONCATENATE(A5782,", ",B5782)</f>
        <v xml:space="preserve">, </v>
      </c>
      <c r="D5782" t="s">
        <v>23253</v>
      </c>
    </row>
    <row r="5783" spans="1:4" hidden="1" x14ac:dyDescent="0.2">
      <c r="A5783" t="s">
        <v>8450</v>
      </c>
      <c r="B5783" s="4" t="s">
        <v>14184</v>
      </c>
      <c r="C5783" t="str">
        <f>CONCATENATE(A5783,", ",B5783)</f>
        <v xml:space="preserve">narcotics, </v>
      </c>
    </row>
    <row r="5784" spans="1:4" hidden="1" x14ac:dyDescent="0.2">
      <c r="A5784" t="s">
        <v>10232</v>
      </c>
      <c r="B5784" s="4" t="s">
        <v>14184</v>
      </c>
      <c r="C5784" t="str">
        <f>CONCATENATE(A5784,", ",B5784)</f>
        <v xml:space="preserve">argument, </v>
      </c>
    </row>
    <row r="5785" spans="1:4" hidden="1" x14ac:dyDescent="0.2">
      <c r="A5785" t="s">
        <v>8450</v>
      </c>
      <c r="B5785" s="4" t="s">
        <v>14184</v>
      </c>
      <c r="C5785" t="str">
        <f>CONCATENATE(A5785,", ",B5785)</f>
        <v xml:space="preserve">narcotics, </v>
      </c>
    </row>
    <row r="5786" spans="1:4" hidden="1" x14ac:dyDescent="0.2">
      <c r="A5786" t="s">
        <v>3526</v>
      </c>
      <c r="B5786" s="4" t="s">
        <v>14184</v>
      </c>
      <c r="C5786" t="str">
        <f>CONCATENATE(A5786,", ",B5786)</f>
        <v xml:space="preserve">gang revente, </v>
      </c>
    </row>
    <row r="5787" spans="1:4" hidden="1" x14ac:dyDescent="0.2">
      <c r="A5787" t="s">
        <v>3526</v>
      </c>
      <c r="B5787" s="4" t="s">
        <v>14184</v>
      </c>
      <c r="C5787" t="str">
        <f>CONCATENATE(A5787,", ",B5787)</f>
        <v xml:space="preserve">gang revente, </v>
      </c>
    </row>
    <row r="5788" spans="1:4" x14ac:dyDescent="0.2">
      <c r="B5788" s="4" t="s">
        <v>14184</v>
      </c>
      <c r="C5788" t="str">
        <f>CONCATENATE(A5788,", ",B5788)</f>
        <v xml:space="preserve">, </v>
      </c>
      <c r="D5788" t="s">
        <v>23253</v>
      </c>
    </row>
    <row r="5789" spans="1:4" hidden="1" x14ac:dyDescent="0.2">
      <c r="A5789" t="s">
        <v>10232</v>
      </c>
      <c r="B5789" s="4" t="s">
        <v>14184</v>
      </c>
      <c r="C5789" t="str">
        <f>CONCATENATE(A5789,", ",B5789)</f>
        <v xml:space="preserve">argument, </v>
      </c>
    </row>
    <row r="5790" spans="1:4" hidden="1" x14ac:dyDescent="0.2">
      <c r="A5790" t="s">
        <v>10232</v>
      </c>
      <c r="B5790" s="4" t="s">
        <v>14184</v>
      </c>
      <c r="C5790" t="str">
        <f>CONCATENATE(A5790,", ",B5790)</f>
        <v xml:space="preserve">argument, </v>
      </c>
    </row>
    <row r="5791" spans="1:4" hidden="1" x14ac:dyDescent="0.2">
      <c r="A5791" t="s">
        <v>5609</v>
      </c>
      <c r="B5791" s="4" t="s">
        <v>14184</v>
      </c>
      <c r="C5791" t="str">
        <f>CONCATENATE(A5791,", ",B5791)</f>
        <v xml:space="preserve">argu narcotics, </v>
      </c>
    </row>
    <row r="5792" spans="1:4" hidden="1" x14ac:dyDescent="0.2">
      <c r="A5792" t="s">
        <v>3533</v>
      </c>
      <c r="B5792" s="4" t="s">
        <v>14184</v>
      </c>
      <c r="C5792" t="str">
        <f>CONCATENATE(A5792,", ",B5792)</f>
        <v xml:space="preserve">narcotic deal, </v>
      </c>
    </row>
    <row r="5793" spans="1:4" hidden="1" x14ac:dyDescent="0.2">
      <c r="A5793" t="s">
        <v>3535</v>
      </c>
      <c r="B5793" s="4" t="s">
        <v>14184</v>
      </c>
      <c r="C5793" t="str">
        <f>CONCATENATE(A5793,", ",B5793)</f>
        <v xml:space="preserve">execution style, </v>
      </c>
    </row>
    <row r="5794" spans="1:4" hidden="1" x14ac:dyDescent="0.2">
      <c r="A5794" t="s">
        <v>3537</v>
      </c>
      <c r="B5794" s="4" t="s">
        <v>14184</v>
      </c>
      <c r="C5794" t="str">
        <f>CONCATENATE(A5794,", ",B5794)</f>
        <v xml:space="preserve">gang revenge, </v>
      </c>
    </row>
    <row r="5795" spans="1:4" hidden="1" x14ac:dyDescent="0.2">
      <c r="A5795" t="s">
        <v>3539</v>
      </c>
      <c r="B5795" s="4" t="s">
        <v>14184</v>
      </c>
      <c r="C5795" t="str">
        <f>CONCATENATE(A5795,", ",B5795)</f>
        <v xml:space="preserve">money torture, </v>
      </c>
    </row>
    <row r="5796" spans="1:4" hidden="1" x14ac:dyDescent="0.2">
      <c r="A5796" t="s">
        <v>10232</v>
      </c>
      <c r="B5796" s="4" t="s">
        <v>14184</v>
      </c>
      <c r="C5796" t="str">
        <f>CONCATENATE(A5796,", ",B5796)</f>
        <v xml:space="preserve">argument, </v>
      </c>
    </row>
    <row r="5797" spans="1:4" hidden="1" x14ac:dyDescent="0.2">
      <c r="A5797" t="s">
        <v>11644</v>
      </c>
      <c r="B5797" s="4" t="s">
        <v>14184</v>
      </c>
      <c r="C5797" t="str">
        <f>CONCATENATE(A5797,", ",B5797)</f>
        <v xml:space="preserve">revenge, </v>
      </c>
    </row>
    <row r="5798" spans="1:4" hidden="1" x14ac:dyDescent="0.2">
      <c r="A5798" t="s">
        <v>8982</v>
      </c>
      <c r="B5798" s="4" t="s">
        <v>14184</v>
      </c>
      <c r="C5798" t="str">
        <f>CONCATENATE(A5798,", ",B5798)</f>
        <v xml:space="preserve">jealousy, </v>
      </c>
    </row>
    <row r="5799" spans="1:4" hidden="1" x14ac:dyDescent="0.2">
      <c r="A5799" t="s">
        <v>3543</v>
      </c>
      <c r="B5799" s="4" t="s">
        <v>14184</v>
      </c>
      <c r="C5799" t="str">
        <f>CONCATENATE(A5799,", ",B5799)</f>
        <v xml:space="preserve">parking dispute, </v>
      </c>
    </row>
    <row r="5800" spans="1:4" hidden="1" x14ac:dyDescent="0.2">
      <c r="A5800" t="s">
        <v>10924</v>
      </c>
      <c r="B5800" s="4" t="s">
        <v>14184</v>
      </c>
      <c r="C5800" t="str">
        <f>CONCATENATE(A5800,", ",B5800)</f>
        <v xml:space="preserve">gang, </v>
      </c>
    </row>
    <row r="5801" spans="1:4" x14ac:dyDescent="0.2">
      <c r="B5801" s="4" t="s">
        <v>14184</v>
      </c>
      <c r="C5801" t="str">
        <f>CONCATENATE(A5801,", ",B5801)</f>
        <v xml:space="preserve">, </v>
      </c>
      <c r="D5801" t="s">
        <v>23253</v>
      </c>
    </row>
    <row r="5802" spans="1:4" x14ac:dyDescent="0.2">
      <c r="B5802" s="4" t="s">
        <v>14184</v>
      </c>
      <c r="C5802" t="str">
        <f>CONCATENATE(A5802,", ",B5802)</f>
        <v xml:space="preserve">, </v>
      </c>
      <c r="D5802" t="s">
        <v>23253</v>
      </c>
    </row>
    <row r="5803" spans="1:4" hidden="1" x14ac:dyDescent="0.2">
      <c r="A5803" t="s">
        <v>8450</v>
      </c>
      <c r="B5803" s="4" t="s">
        <v>14184</v>
      </c>
      <c r="C5803" t="str">
        <f>CONCATENATE(A5803,", ",B5803)</f>
        <v xml:space="preserve">narcotics, </v>
      </c>
    </row>
    <row r="5804" spans="1:4" hidden="1" x14ac:dyDescent="0.2">
      <c r="A5804" t="s">
        <v>10232</v>
      </c>
      <c r="B5804" s="4" t="s">
        <v>14184</v>
      </c>
      <c r="C5804" t="str">
        <f>CONCATENATE(A5804,", ",B5804)</f>
        <v xml:space="preserve">argument, </v>
      </c>
    </row>
    <row r="5805" spans="1:4" hidden="1" x14ac:dyDescent="0.2">
      <c r="A5805" t="s">
        <v>11564</v>
      </c>
      <c r="B5805" s="4" t="s">
        <v>14184</v>
      </c>
      <c r="C5805" t="str">
        <f>CONCATENATE(A5805,", ",B5805)</f>
        <v xml:space="preserve">triangle, </v>
      </c>
    </row>
    <row r="5806" spans="1:4" hidden="1" x14ac:dyDescent="0.2">
      <c r="A5806" t="s">
        <v>11564</v>
      </c>
      <c r="B5806" s="4" t="s">
        <v>14184</v>
      </c>
      <c r="C5806" t="str">
        <f>CONCATENATE(A5806,", ",B5806)</f>
        <v xml:space="preserve">triangle, </v>
      </c>
    </row>
    <row r="5807" spans="1:4" x14ac:dyDescent="0.2">
      <c r="B5807" s="4" t="s">
        <v>14184</v>
      </c>
      <c r="C5807" t="str">
        <f>CONCATENATE(A5807,", ",B5807)</f>
        <v xml:space="preserve">, </v>
      </c>
      <c r="D5807" t="s">
        <v>23253</v>
      </c>
    </row>
    <row r="5808" spans="1:4" x14ac:dyDescent="0.2">
      <c r="B5808" s="4" t="s">
        <v>14184</v>
      </c>
      <c r="C5808" t="str">
        <f>CONCATENATE(A5808,", ",B5808)</f>
        <v xml:space="preserve">, </v>
      </c>
      <c r="D5808" t="s">
        <v>23253</v>
      </c>
    </row>
    <row r="5809" spans="1:4" hidden="1" x14ac:dyDescent="0.2">
      <c r="A5809" t="s">
        <v>8399</v>
      </c>
      <c r="B5809" s="4" t="s">
        <v>14184</v>
      </c>
      <c r="C5809" t="str">
        <f>CONCATENATE(A5809,", ",B5809)</f>
        <v xml:space="preserve">anger, </v>
      </c>
    </row>
    <row r="5810" spans="1:4" hidden="1" x14ac:dyDescent="0.2">
      <c r="A5810" t="s">
        <v>8450</v>
      </c>
      <c r="B5810" s="4" t="s">
        <v>14184</v>
      </c>
      <c r="C5810" t="str">
        <f>CONCATENATE(A5810,", ",B5810)</f>
        <v xml:space="preserve">narcotics, </v>
      </c>
    </row>
    <row r="5811" spans="1:4" hidden="1" x14ac:dyDescent="0.2">
      <c r="A5811" t="s">
        <v>6169</v>
      </c>
      <c r="B5811" s="4" t="s">
        <v>14184</v>
      </c>
      <c r="C5811" t="str">
        <f>CONCATENATE(A5811,", ",B5811)</f>
        <v xml:space="preserve">narcotics?, </v>
      </c>
    </row>
    <row r="5812" spans="1:4" hidden="1" x14ac:dyDescent="0.2">
      <c r="A5812" t="s">
        <v>8450</v>
      </c>
      <c r="B5812" s="4" t="s">
        <v>1152</v>
      </c>
      <c r="C5812" t="str">
        <f>CONCATENATE(A5812,", ",B5812)</f>
        <v>narcotics, strangle burned</v>
      </c>
    </row>
    <row r="5813" spans="1:4" x14ac:dyDescent="0.2">
      <c r="B5813" s="4" t="s">
        <v>14184</v>
      </c>
      <c r="C5813" t="str">
        <f>CONCATENATE(A5813,", ",B5813)</f>
        <v xml:space="preserve">, </v>
      </c>
      <c r="D5813" t="s">
        <v>23253</v>
      </c>
    </row>
    <row r="5814" spans="1:4" x14ac:dyDescent="0.2">
      <c r="B5814" s="4" t="s">
        <v>14184</v>
      </c>
      <c r="C5814" t="str">
        <f>CONCATENATE(A5814,", ",B5814)</f>
        <v xml:space="preserve">, </v>
      </c>
      <c r="D5814" t="s">
        <v>23253</v>
      </c>
    </row>
    <row r="5815" spans="1:4" hidden="1" x14ac:dyDescent="0.2">
      <c r="A5815" t="s">
        <v>10924</v>
      </c>
      <c r="B5815" s="4" t="s">
        <v>14184</v>
      </c>
      <c r="C5815" t="str">
        <f>CONCATENATE(A5815,", ",B5815)</f>
        <v xml:space="preserve">gang, </v>
      </c>
    </row>
    <row r="5816" spans="1:4" hidden="1" x14ac:dyDescent="0.2">
      <c r="A5816" t="s">
        <v>10924</v>
      </c>
      <c r="B5816" s="4" t="s">
        <v>14184</v>
      </c>
      <c r="C5816" t="str">
        <f>CONCATENATE(A5816,", ",B5816)</f>
        <v xml:space="preserve">gang, </v>
      </c>
    </row>
    <row r="5817" spans="1:4" hidden="1" x14ac:dyDescent="0.2">
      <c r="A5817" t="s">
        <v>3559</v>
      </c>
      <c r="B5817" s="4" t="s">
        <v>14184</v>
      </c>
      <c r="C5817" t="str">
        <f>CONCATENATE(A5817,", ",B5817)</f>
        <v xml:space="preserve">payroll holdup, </v>
      </c>
    </row>
    <row r="5818" spans="1:4" hidden="1" x14ac:dyDescent="0.2">
      <c r="A5818" t="s">
        <v>3561</v>
      </c>
      <c r="B5818" s="4" t="s">
        <v>14184</v>
      </c>
      <c r="C5818" t="str">
        <f>CONCATENATE(A5818,", ",B5818)</f>
        <v xml:space="preserve">projects, </v>
      </c>
    </row>
    <row r="5819" spans="1:4" x14ac:dyDescent="0.2">
      <c r="B5819" s="4" t="s">
        <v>14184</v>
      </c>
      <c r="C5819" t="str">
        <f>CONCATENATE(A5819,", ",B5819)</f>
        <v xml:space="preserve">, </v>
      </c>
      <c r="D5819" t="s">
        <v>23253</v>
      </c>
    </row>
    <row r="5820" spans="1:4" hidden="1" x14ac:dyDescent="0.2">
      <c r="A5820" t="s">
        <v>6380</v>
      </c>
      <c r="B5820" s="4" t="s">
        <v>14184</v>
      </c>
      <c r="C5820" t="str">
        <f>CONCATENATE(A5820,", ",B5820)</f>
        <v xml:space="preserve">unprovoked, </v>
      </c>
    </row>
    <row r="5821" spans="1:4" x14ac:dyDescent="0.2">
      <c r="B5821" s="4" t="s">
        <v>14184</v>
      </c>
      <c r="C5821" t="str">
        <f>CONCATENATE(A5821,", ",B5821)</f>
        <v xml:space="preserve">, </v>
      </c>
      <c r="D5821" t="s">
        <v>23253</v>
      </c>
    </row>
    <row r="5822" spans="1:4" hidden="1" x14ac:dyDescent="0.2">
      <c r="A5822" t="s">
        <v>11908</v>
      </c>
      <c r="B5822" s="4" t="s">
        <v>14184</v>
      </c>
      <c r="C5822" t="str">
        <f>CONCATENATE(A5822,", ",B5822)</f>
        <v xml:space="preserve">fight, </v>
      </c>
    </row>
    <row r="5823" spans="1:4" hidden="1" x14ac:dyDescent="0.2">
      <c r="A5823" t="s">
        <v>10232</v>
      </c>
      <c r="B5823" s="4" t="s">
        <v>14184</v>
      </c>
      <c r="C5823" t="str">
        <f>CONCATENATE(A5823,", ",B5823)</f>
        <v xml:space="preserve">argument, </v>
      </c>
    </row>
    <row r="5824" spans="1:4" hidden="1" x14ac:dyDescent="0.2">
      <c r="A5824" t="s">
        <v>10232</v>
      </c>
      <c r="B5824" s="4" t="s">
        <v>14184</v>
      </c>
      <c r="C5824" t="str">
        <f>CONCATENATE(A5824,", ",B5824)</f>
        <v xml:space="preserve">argument, </v>
      </c>
    </row>
    <row r="5825" spans="1:4" hidden="1" x14ac:dyDescent="0.2">
      <c r="A5825" t="s">
        <v>10232</v>
      </c>
      <c r="B5825" s="4" t="s">
        <v>14184</v>
      </c>
      <c r="C5825" t="str">
        <f>CONCATENATE(A5825,", ",B5825)</f>
        <v xml:space="preserve">argument, </v>
      </c>
    </row>
    <row r="5826" spans="1:4" hidden="1" x14ac:dyDescent="0.2">
      <c r="A5826" t="s">
        <v>3568</v>
      </c>
      <c r="B5826" s="4" t="s">
        <v>14184</v>
      </c>
      <c r="C5826" t="str">
        <f>CONCATENATE(A5826,", ",B5826)</f>
        <v xml:space="preserve">argu narcotic?, </v>
      </c>
    </row>
    <row r="5827" spans="1:4" hidden="1" x14ac:dyDescent="0.2">
      <c r="A5827" t="s">
        <v>10232</v>
      </c>
      <c r="B5827" s="4" t="s">
        <v>14184</v>
      </c>
      <c r="C5827" t="str">
        <f>CONCATENATE(A5827,", ",B5827)</f>
        <v xml:space="preserve">argument, </v>
      </c>
    </row>
    <row r="5828" spans="1:4" x14ac:dyDescent="0.2">
      <c r="B5828" s="4" t="s">
        <v>14184</v>
      </c>
      <c r="C5828" t="str">
        <f>CONCATENATE(A5828,", ",B5828)</f>
        <v xml:space="preserve">, </v>
      </c>
      <c r="D5828" t="s">
        <v>23253</v>
      </c>
    </row>
    <row r="5829" spans="1:4" x14ac:dyDescent="0.2">
      <c r="B5829" s="4" t="s">
        <v>14184</v>
      </c>
      <c r="C5829" t="str">
        <f>CONCATENATE(A5829,", ",B5829)</f>
        <v xml:space="preserve">, </v>
      </c>
      <c r="D5829" t="s">
        <v>23253</v>
      </c>
    </row>
    <row r="5830" spans="1:4" hidden="1" x14ac:dyDescent="0.2">
      <c r="A5830" t="s">
        <v>11873</v>
      </c>
      <c r="B5830" s="4" t="s">
        <v>14184</v>
      </c>
      <c r="C5830" t="str">
        <f>CONCATENATE(A5830,", ",B5830)</f>
        <v xml:space="preserve">infanticide, </v>
      </c>
    </row>
    <row r="5831" spans="1:4" x14ac:dyDescent="0.2">
      <c r="B5831" s="4" t="s">
        <v>14184</v>
      </c>
      <c r="C5831" t="str">
        <f>CONCATENATE(A5831,", ",B5831)</f>
        <v xml:space="preserve">, </v>
      </c>
      <c r="D5831" t="s">
        <v>23253</v>
      </c>
    </row>
    <row r="5832" spans="1:4" hidden="1" x14ac:dyDescent="0.2">
      <c r="A5832" t="s">
        <v>3572</v>
      </c>
      <c r="B5832" s="4" t="s">
        <v>14184</v>
      </c>
      <c r="C5832" t="str">
        <f>CONCATENATE(A5832,", ",B5832)</f>
        <v xml:space="preserve">racial hate, </v>
      </c>
    </row>
    <row r="5833" spans="1:4" hidden="1" x14ac:dyDescent="0.2">
      <c r="A5833" t="s">
        <v>8450</v>
      </c>
      <c r="B5833" s="4" t="s">
        <v>14184</v>
      </c>
      <c r="C5833" t="str">
        <f>CONCATENATE(A5833,", ",B5833)</f>
        <v xml:space="preserve">narcotics, </v>
      </c>
    </row>
    <row r="5834" spans="1:4" x14ac:dyDescent="0.2">
      <c r="B5834" s="4" t="s">
        <v>14184</v>
      </c>
      <c r="C5834" t="str">
        <f>CONCATENATE(A5834,", ",B5834)</f>
        <v xml:space="preserve">, </v>
      </c>
      <c r="D5834" t="s">
        <v>23253</v>
      </c>
    </row>
    <row r="5835" spans="1:4" x14ac:dyDescent="0.2">
      <c r="B5835" s="4" t="s">
        <v>14184</v>
      </c>
      <c r="C5835" t="str">
        <f>CONCATENATE(A5835,", ",B5835)</f>
        <v xml:space="preserve">, </v>
      </c>
      <c r="D5835" t="s">
        <v>23253</v>
      </c>
    </row>
    <row r="5836" spans="1:4" hidden="1" x14ac:dyDescent="0.2">
      <c r="A5836" t="s">
        <v>6169</v>
      </c>
      <c r="B5836" s="4" t="s">
        <v>14184</v>
      </c>
      <c r="C5836" t="str">
        <f>CONCATENATE(A5836,", ",B5836)</f>
        <v xml:space="preserve">narcotics?, </v>
      </c>
    </row>
    <row r="5837" spans="1:4" x14ac:dyDescent="0.2">
      <c r="B5837" s="4" t="s">
        <v>14184</v>
      </c>
      <c r="C5837" t="str">
        <f>CONCATENATE(A5837,", ",B5837)</f>
        <v xml:space="preserve">, </v>
      </c>
      <c r="D5837" t="s">
        <v>23253</v>
      </c>
    </row>
    <row r="5838" spans="1:4" hidden="1" x14ac:dyDescent="0.2">
      <c r="A5838" t="s">
        <v>3577</v>
      </c>
      <c r="B5838" s="4" t="s">
        <v>14184</v>
      </c>
      <c r="C5838" t="str">
        <f>CONCATENATE(A5838,", ",B5838)</f>
        <v xml:space="preserve">argu domino gam, </v>
      </c>
    </row>
    <row r="5839" spans="1:4" hidden="1" x14ac:dyDescent="0.2">
      <c r="A5839" t="s">
        <v>6169</v>
      </c>
      <c r="B5839" s="4" t="s">
        <v>14184</v>
      </c>
      <c r="C5839" t="str">
        <f>CONCATENATE(A5839,", ",B5839)</f>
        <v xml:space="preserve">narcotics?, </v>
      </c>
    </row>
    <row r="5840" spans="1:4" hidden="1" x14ac:dyDescent="0.2">
      <c r="A5840" t="s">
        <v>3580</v>
      </c>
      <c r="B5840" s="4" t="s">
        <v>14184</v>
      </c>
      <c r="C5840" t="str">
        <f>CONCATENATE(A5840,", ",B5840)</f>
        <v xml:space="preserve">argu prost, </v>
      </c>
    </row>
    <row r="5841" spans="1:4" hidden="1" x14ac:dyDescent="0.2">
      <c r="A5841" t="s">
        <v>11830</v>
      </c>
      <c r="B5841" s="4" t="s">
        <v>1153</v>
      </c>
      <c r="C5841" t="str">
        <f>CONCATENATE(A5841,", ",B5841)</f>
        <v>sus 801, check race eth</v>
      </c>
    </row>
    <row r="5842" spans="1:4" x14ac:dyDescent="0.2">
      <c r="B5842" s="4" t="s">
        <v>14184</v>
      </c>
      <c r="C5842" t="str">
        <f>CONCATENATE(A5842,", ",B5842)</f>
        <v xml:space="preserve">, </v>
      </c>
      <c r="D5842" t="s">
        <v>23253</v>
      </c>
    </row>
    <row r="5843" spans="1:4" x14ac:dyDescent="0.2">
      <c r="B5843" s="4" t="s">
        <v>14184</v>
      </c>
      <c r="C5843" t="str">
        <f>CONCATENATE(A5843,", ",B5843)</f>
        <v xml:space="preserve">, </v>
      </c>
      <c r="D5843" t="s">
        <v>23253</v>
      </c>
    </row>
    <row r="5844" spans="1:4" x14ac:dyDescent="0.2">
      <c r="B5844" s="4" t="s">
        <v>14184</v>
      </c>
      <c r="C5844" t="str">
        <f>CONCATENATE(A5844,", ",B5844)</f>
        <v xml:space="preserve">, </v>
      </c>
      <c r="D5844" t="s">
        <v>23253</v>
      </c>
    </row>
    <row r="5845" spans="1:4" hidden="1" x14ac:dyDescent="0.2">
      <c r="A5845" t="s">
        <v>3585</v>
      </c>
      <c r="B5845" s="4" t="s">
        <v>14184</v>
      </c>
      <c r="C5845" t="str">
        <f>CONCATENATE(A5845,", ",B5845)</f>
        <v xml:space="preserve">witness assassi, </v>
      </c>
    </row>
    <row r="5846" spans="1:4" hidden="1" x14ac:dyDescent="0.2">
      <c r="A5846" t="s">
        <v>6169</v>
      </c>
      <c r="B5846" s="4" t="s">
        <v>14184</v>
      </c>
      <c r="C5846" t="str">
        <f>CONCATENATE(A5846,", ",B5846)</f>
        <v xml:space="preserve">narcotics?, </v>
      </c>
    </row>
    <row r="5847" spans="1:4" hidden="1" x14ac:dyDescent="0.2">
      <c r="A5847" t="s">
        <v>10232</v>
      </c>
      <c r="B5847" s="4" t="s">
        <v>14184</v>
      </c>
      <c r="C5847" t="str">
        <f>CONCATENATE(A5847,", ",B5847)</f>
        <v xml:space="preserve">argument, </v>
      </c>
    </row>
    <row r="5848" spans="1:4" x14ac:dyDescent="0.2">
      <c r="B5848" s="4" t="s">
        <v>14184</v>
      </c>
      <c r="C5848" t="str">
        <f>CONCATENATE(A5848,", ",B5848)</f>
        <v xml:space="preserve">, </v>
      </c>
      <c r="D5848" t="s">
        <v>23253</v>
      </c>
    </row>
    <row r="5849" spans="1:4" x14ac:dyDescent="0.2">
      <c r="B5849" s="4" t="s">
        <v>14184</v>
      </c>
      <c r="C5849" t="str">
        <f>CONCATENATE(A5849,", ",B5849)</f>
        <v xml:space="preserve">, </v>
      </c>
      <c r="D5849" t="s">
        <v>23253</v>
      </c>
    </row>
    <row r="5850" spans="1:4" hidden="1" x14ac:dyDescent="0.2">
      <c r="A5850" t="s">
        <v>11830</v>
      </c>
      <c r="B5850" s="4" t="s">
        <v>14184</v>
      </c>
      <c r="C5850" t="str">
        <f>CONCATENATE(A5850,", ",B5850)</f>
        <v xml:space="preserve">sus 801, </v>
      </c>
    </row>
    <row r="5851" spans="1:4" hidden="1" x14ac:dyDescent="0.2">
      <c r="A5851" t="s">
        <v>10232</v>
      </c>
      <c r="B5851" s="4" t="s">
        <v>14184</v>
      </c>
      <c r="C5851" t="str">
        <f>CONCATENATE(A5851,", ",B5851)</f>
        <v xml:space="preserve">argument, </v>
      </c>
    </row>
    <row r="5852" spans="1:4" hidden="1" x14ac:dyDescent="0.2">
      <c r="A5852" t="s">
        <v>10924</v>
      </c>
      <c r="B5852" s="4" t="s">
        <v>14184</v>
      </c>
      <c r="C5852" t="str">
        <f>CONCATENATE(A5852,", ",B5852)</f>
        <v xml:space="preserve">gang, </v>
      </c>
    </row>
    <row r="5853" spans="1:4" hidden="1" x14ac:dyDescent="0.2">
      <c r="A5853" t="s">
        <v>3594</v>
      </c>
      <c r="B5853" s="4" t="s">
        <v>14184</v>
      </c>
      <c r="C5853" t="str">
        <f>CONCATENATE(A5853,", ",B5853)</f>
        <v xml:space="preserve">narcotics shot seller, </v>
      </c>
    </row>
    <row r="5854" spans="1:4" hidden="1" x14ac:dyDescent="0.2">
      <c r="A5854" t="s">
        <v>3596</v>
      </c>
      <c r="B5854" s="4" t="s">
        <v>14184</v>
      </c>
      <c r="C5854" t="str">
        <f>CONCATENATE(A5854,", ",B5854)</f>
        <v xml:space="preserve">kills mom, </v>
      </c>
    </row>
    <row r="5855" spans="1:4" hidden="1" x14ac:dyDescent="0.2">
      <c r="A5855" t="s">
        <v>8688</v>
      </c>
      <c r="B5855" s="4" t="s">
        <v>14184</v>
      </c>
      <c r="C5855" t="str">
        <f>CONCATENATE(A5855,", ",B5855)</f>
        <v xml:space="preserve">argu alcohol, </v>
      </c>
    </row>
    <row r="5856" spans="1:4" hidden="1" x14ac:dyDescent="0.2">
      <c r="A5856" t="s">
        <v>8450</v>
      </c>
      <c r="B5856" s="4" t="s">
        <v>14184</v>
      </c>
      <c r="C5856" t="str">
        <f>CONCATENATE(A5856,", ",B5856)</f>
        <v xml:space="preserve">narcotics, </v>
      </c>
    </row>
    <row r="5857" spans="1:4" hidden="1" x14ac:dyDescent="0.2">
      <c r="A5857" t="s">
        <v>6169</v>
      </c>
      <c r="B5857" s="4" t="s">
        <v>14184</v>
      </c>
      <c r="C5857" t="str">
        <f>CONCATENATE(A5857,", ",B5857)</f>
        <v xml:space="preserve">narcotics?, </v>
      </c>
    </row>
    <row r="5858" spans="1:4" hidden="1" x14ac:dyDescent="0.2">
      <c r="A5858" t="s">
        <v>3601</v>
      </c>
      <c r="B5858" s="4" t="s">
        <v>14184</v>
      </c>
      <c r="C5858" t="str">
        <f>CONCATENATE(A5858,", ",B5858)</f>
        <v xml:space="preserve">gang? Died 1/91, </v>
      </c>
    </row>
    <row r="5859" spans="1:4" hidden="1" x14ac:dyDescent="0.2">
      <c r="A5859" t="s">
        <v>3603</v>
      </c>
      <c r="B5859" s="4" t="s">
        <v>14184</v>
      </c>
      <c r="C5859" t="str">
        <f>CONCATENATE(A5859,", ",B5859)</f>
        <v xml:space="preserve">prostitut argue, </v>
      </c>
    </row>
    <row r="5860" spans="1:4" hidden="1" x14ac:dyDescent="0.2">
      <c r="A5860" t="s">
        <v>3604</v>
      </c>
      <c r="B5860" s="4" t="s">
        <v>14184</v>
      </c>
      <c r="C5860" t="str">
        <f>CONCATENATE(A5860,", ",B5860)</f>
        <v xml:space="preserve">gang? drive by, </v>
      </c>
    </row>
    <row r="5861" spans="1:4" hidden="1" x14ac:dyDescent="0.2">
      <c r="A5861" t="s">
        <v>10924</v>
      </c>
      <c r="B5861" s="4" t="s">
        <v>14184</v>
      </c>
      <c r="C5861" t="str">
        <f>CONCATENATE(A5861,", ",B5861)</f>
        <v xml:space="preserve">gang, </v>
      </c>
    </row>
    <row r="5862" spans="1:4" x14ac:dyDescent="0.2">
      <c r="B5862" s="4" t="s">
        <v>14184</v>
      </c>
      <c r="C5862" t="str">
        <f>CONCATENATE(A5862,", ",B5862)</f>
        <v xml:space="preserve">, </v>
      </c>
      <c r="D5862" t="s">
        <v>23253</v>
      </c>
    </row>
    <row r="5863" spans="1:4" hidden="1" x14ac:dyDescent="0.2">
      <c r="A5863" t="s">
        <v>11564</v>
      </c>
      <c r="B5863" s="4" t="s">
        <v>14184</v>
      </c>
      <c r="C5863" t="str">
        <f>CONCATENATE(A5863,", ",B5863)</f>
        <v xml:space="preserve">triangle, </v>
      </c>
    </row>
    <row r="5864" spans="1:4" hidden="1" x14ac:dyDescent="0.2">
      <c r="A5864" t="s">
        <v>3608</v>
      </c>
      <c r="B5864" s="4" t="s">
        <v>14184</v>
      </c>
      <c r="C5864" t="str">
        <f>CONCATENATE(A5864,", ",B5864)</f>
        <v xml:space="preserve">rejected lover, </v>
      </c>
    </row>
    <row r="5865" spans="1:4" hidden="1" x14ac:dyDescent="0.2">
      <c r="A5865" t="s">
        <v>3610</v>
      </c>
      <c r="B5865" s="4" t="s">
        <v>1154</v>
      </c>
      <c r="C5865" t="str">
        <f>CONCATENATE(A5865,", ",B5865)</f>
        <v>narc deal, projects visiting</v>
      </c>
    </row>
    <row r="5866" spans="1:4" hidden="1" x14ac:dyDescent="0.2">
      <c r="A5866" t="s">
        <v>10232</v>
      </c>
      <c r="B5866" s="4" t="s">
        <v>14184</v>
      </c>
      <c r="C5866" t="str">
        <f>CONCATENATE(A5866,", ",B5866)</f>
        <v xml:space="preserve">argument, </v>
      </c>
    </row>
    <row r="5867" spans="1:4" hidden="1" x14ac:dyDescent="0.2">
      <c r="A5867" t="s">
        <v>3612</v>
      </c>
      <c r="B5867" s="4" t="s">
        <v>14184</v>
      </c>
      <c r="C5867" t="str">
        <f>CONCATENATE(A5867,", ",B5867)</f>
        <v xml:space="preserve">whlile walking, </v>
      </c>
    </row>
    <row r="5868" spans="1:4" x14ac:dyDescent="0.2">
      <c r="B5868" s="4" t="s">
        <v>14184</v>
      </c>
      <c r="C5868" t="str">
        <f>CONCATENATE(A5868,", ",B5868)</f>
        <v xml:space="preserve">, </v>
      </c>
      <c r="D5868" t="s">
        <v>23253</v>
      </c>
    </row>
    <row r="5869" spans="1:4" hidden="1" x14ac:dyDescent="0.2">
      <c r="A5869" t="s">
        <v>3614</v>
      </c>
      <c r="B5869" s="4" t="s">
        <v>14184</v>
      </c>
      <c r="C5869" t="str">
        <f>CONCATENATE(A5869,", ",B5869)</f>
        <v xml:space="preserve">no motive drive by, </v>
      </c>
    </row>
    <row r="5870" spans="1:4" hidden="1" x14ac:dyDescent="0.2">
      <c r="A5870" t="s">
        <v>3616</v>
      </c>
      <c r="B5870" s="4" t="s">
        <v>14184</v>
      </c>
      <c r="C5870" t="str">
        <f>CONCATENATE(A5870,", ",B5870)</f>
        <v xml:space="preserve">lovers triangle, </v>
      </c>
    </row>
    <row r="5871" spans="1:4" x14ac:dyDescent="0.2">
      <c r="B5871" s="4" t="s">
        <v>14184</v>
      </c>
      <c r="C5871" t="str">
        <f>CONCATENATE(A5871,", ",B5871)</f>
        <v xml:space="preserve">, </v>
      </c>
      <c r="D5871" t="s">
        <v>23253</v>
      </c>
    </row>
    <row r="5872" spans="1:4" hidden="1" x14ac:dyDescent="0.2">
      <c r="A5872" t="s">
        <v>10232</v>
      </c>
      <c r="B5872" s="4" t="s">
        <v>14184</v>
      </c>
      <c r="C5872" t="str">
        <f>CONCATENATE(A5872,", ",B5872)</f>
        <v xml:space="preserve">argument, </v>
      </c>
    </row>
    <row r="5873" spans="1:4" hidden="1" x14ac:dyDescent="0.2">
      <c r="A5873" t="s">
        <v>8450</v>
      </c>
      <c r="B5873" s="4" t="s">
        <v>14184</v>
      </c>
      <c r="C5873" t="str">
        <f>CONCATENATE(A5873,", ",B5873)</f>
        <v xml:space="preserve">narcotics, </v>
      </c>
    </row>
    <row r="5874" spans="1:4" hidden="1" x14ac:dyDescent="0.2">
      <c r="A5874" t="s">
        <v>3537</v>
      </c>
      <c r="B5874" s="4" t="s">
        <v>14184</v>
      </c>
      <c r="C5874" t="str">
        <f>CONCATENATE(A5874,", ",B5874)</f>
        <v xml:space="preserve">gang revenge, </v>
      </c>
    </row>
    <row r="5875" spans="1:4" hidden="1" x14ac:dyDescent="0.2">
      <c r="A5875" t="s">
        <v>11830</v>
      </c>
      <c r="B5875" s="4" t="s">
        <v>14184</v>
      </c>
      <c r="C5875" t="str">
        <f>CONCATENATE(A5875,", ",B5875)</f>
        <v xml:space="preserve">sus 801, </v>
      </c>
    </row>
    <row r="5876" spans="1:4" hidden="1" x14ac:dyDescent="0.2">
      <c r="A5876" t="s">
        <v>3623</v>
      </c>
      <c r="B5876" s="4" t="s">
        <v>14184</v>
      </c>
      <c r="C5876" t="str">
        <f>CONCATENATE(A5876,", ",B5876)</f>
        <v xml:space="preserve">from car tocar, </v>
      </c>
    </row>
    <row r="5877" spans="1:4" x14ac:dyDescent="0.2">
      <c r="B5877" s="4" t="s">
        <v>14184</v>
      </c>
      <c r="C5877" t="str">
        <f>CONCATENATE(A5877,", ",B5877)</f>
        <v xml:space="preserve">, </v>
      </c>
      <c r="D5877" t="s">
        <v>23253</v>
      </c>
    </row>
    <row r="5878" spans="1:4" hidden="1" x14ac:dyDescent="0.2">
      <c r="A5878" t="s">
        <v>3626</v>
      </c>
      <c r="B5878" s="4" t="s">
        <v>14184</v>
      </c>
      <c r="C5878" t="str">
        <f>CONCATENATE(A5878,", ",B5878)</f>
        <v xml:space="preserve">narcoitcs, </v>
      </c>
    </row>
    <row r="5879" spans="1:4" hidden="1" x14ac:dyDescent="0.2">
      <c r="A5879" t="s">
        <v>10924</v>
      </c>
      <c r="B5879" s="4" t="s">
        <v>14184</v>
      </c>
      <c r="C5879" t="str">
        <f>CONCATENATE(A5879,", ",B5879)</f>
        <v xml:space="preserve">gang, </v>
      </c>
    </row>
    <row r="5880" spans="1:4" hidden="1" x14ac:dyDescent="0.2">
      <c r="A5880" t="s">
        <v>10232</v>
      </c>
      <c r="B5880" s="4" t="s">
        <v>14184</v>
      </c>
      <c r="C5880" t="str">
        <f>CONCATENATE(A5880,", ",B5880)</f>
        <v xml:space="preserve">argument, </v>
      </c>
    </row>
    <row r="5881" spans="1:4" hidden="1" x14ac:dyDescent="0.2">
      <c r="A5881" t="s">
        <v>10232</v>
      </c>
      <c r="B5881" s="4" t="s">
        <v>14184</v>
      </c>
      <c r="C5881" t="str">
        <f>CONCATENATE(A5881,", ",B5881)</f>
        <v xml:space="preserve">argument, </v>
      </c>
    </row>
    <row r="5882" spans="1:4" x14ac:dyDescent="0.2">
      <c r="B5882" s="4" t="s">
        <v>14184</v>
      </c>
      <c r="C5882" t="str">
        <f>CONCATENATE(A5882,", ",B5882)</f>
        <v xml:space="preserve">, </v>
      </c>
      <c r="D5882" t="s">
        <v>23253</v>
      </c>
    </row>
    <row r="5883" spans="1:4" hidden="1" x14ac:dyDescent="0.2">
      <c r="A5883" t="s">
        <v>6169</v>
      </c>
      <c r="B5883" s="4" t="s">
        <v>14184</v>
      </c>
      <c r="C5883" t="str">
        <f>CONCATENATE(A5883,", ",B5883)</f>
        <v xml:space="preserve">narcotics?, </v>
      </c>
    </row>
    <row r="5884" spans="1:4" hidden="1" x14ac:dyDescent="0.2">
      <c r="A5884" t="s">
        <v>4982</v>
      </c>
      <c r="B5884" s="4" t="s">
        <v>14184</v>
      </c>
      <c r="C5884" t="str">
        <f>CONCATENATE(A5884,", ",B5884)</f>
        <v xml:space="preserve">argu fight, </v>
      </c>
    </row>
    <row r="5885" spans="1:4" hidden="1" x14ac:dyDescent="0.2">
      <c r="A5885" t="s">
        <v>10924</v>
      </c>
      <c r="B5885" s="4" t="s">
        <v>1155</v>
      </c>
      <c r="C5885" t="str">
        <f>CONCATENATE(A5885,", ",B5885)</f>
        <v>gang, this guy before</v>
      </c>
    </row>
    <row r="5886" spans="1:4" hidden="1" x14ac:dyDescent="0.2">
      <c r="A5886" t="s">
        <v>3634</v>
      </c>
      <c r="B5886" s="4" t="s">
        <v>14184</v>
      </c>
      <c r="C5886" t="str">
        <f>CONCATENATE(A5886,", ",B5886)</f>
        <v xml:space="preserve">narcotics robb, </v>
      </c>
    </row>
    <row r="5887" spans="1:4" hidden="1" x14ac:dyDescent="0.2">
      <c r="A5887" t="s">
        <v>3634</v>
      </c>
      <c r="B5887" s="4" t="s">
        <v>14184</v>
      </c>
      <c r="C5887" t="str">
        <f>CONCATENATE(A5887,", ",B5887)</f>
        <v xml:space="preserve">narcotics robb, </v>
      </c>
    </row>
    <row r="5888" spans="1:4" hidden="1" x14ac:dyDescent="0.2">
      <c r="A5888" t="s">
        <v>10924</v>
      </c>
      <c r="B5888" s="4" t="s">
        <v>14184</v>
      </c>
      <c r="C5888" t="str">
        <f>CONCATENATE(A5888,", ",B5888)</f>
        <v xml:space="preserve">gang, </v>
      </c>
    </row>
    <row r="5889" spans="1:4" hidden="1" x14ac:dyDescent="0.2">
      <c r="A5889" t="s">
        <v>8450</v>
      </c>
      <c r="B5889" s="4" t="s">
        <v>14184</v>
      </c>
      <c r="C5889" t="str">
        <f>CONCATENATE(A5889,", ",B5889)</f>
        <v xml:space="preserve">narcotics, </v>
      </c>
    </row>
    <row r="5890" spans="1:4" x14ac:dyDescent="0.2">
      <c r="B5890" s="4" t="s">
        <v>14184</v>
      </c>
      <c r="C5890" t="str">
        <f>CONCATENATE(A5890,", ",B5890)</f>
        <v xml:space="preserve">, </v>
      </c>
      <c r="D5890" t="s">
        <v>23253</v>
      </c>
    </row>
    <row r="5891" spans="1:4" x14ac:dyDescent="0.2">
      <c r="B5891" s="4" t="s">
        <v>14184</v>
      </c>
      <c r="C5891" t="str">
        <f>CONCATENATE(A5891,", ",B5891)</f>
        <v xml:space="preserve">, </v>
      </c>
      <c r="D5891" t="s">
        <v>23253</v>
      </c>
    </row>
    <row r="5892" spans="1:4" x14ac:dyDescent="0.2">
      <c r="B5892" s="4" t="s">
        <v>14184</v>
      </c>
      <c r="C5892" t="str">
        <f>CONCATENATE(A5892,", ",B5892)</f>
        <v xml:space="preserve">, </v>
      </c>
      <c r="D5892" t="s">
        <v>23253</v>
      </c>
    </row>
    <row r="5893" spans="1:4" hidden="1" x14ac:dyDescent="0.2">
      <c r="A5893" t="s">
        <v>3641</v>
      </c>
      <c r="B5893" s="4" t="s">
        <v>14184</v>
      </c>
      <c r="C5893" t="str">
        <f>CONCATENATE(A5893,", ",B5893)</f>
        <v xml:space="preserve">drive by, </v>
      </c>
    </row>
    <row r="5894" spans="1:4" hidden="1" x14ac:dyDescent="0.2">
      <c r="A5894" t="s">
        <v>8450</v>
      </c>
      <c r="B5894" s="4" t="s">
        <v>14184</v>
      </c>
      <c r="C5894" t="str">
        <f>CONCATENATE(A5894,", ",B5894)</f>
        <v xml:space="preserve">narcotics, </v>
      </c>
    </row>
    <row r="5895" spans="1:4" hidden="1" x14ac:dyDescent="0.2">
      <c r="A5895" t="s">
        <v>10232</v>
      </c>
      <c r="B5895" s="4" t="s">
        <v>14184</v>
      </c>
      <c r="C5895" t="str">
        <f>CONCATENATE(A5895,", ",B5895)</f>
        <v xml:space="preserve">argument, </v>
      </c>
    </row>
    <row r="5896" spans="1:4" hidden="1" x14ac:dyDescent="0.2">
      <c r="A5896" t="s">
        <v>8450</v>
      </c>
      <c r="B5896" s="4" t="s">
        <v>1156</v>
      </c>
      <c r="C5896" t="str">
        <f>CONCATENATE(A5896,", ",B5896)</f>
        <v>narcotics, carjack att.</v>
      </c>
    </row>
    <row r="5897" spans="1:4" hidden="1" x14ac:dyDescent="0.2">
      <c r="A5897" t="s">
        <v>8450</v>
      </c>
      <c r="B5897" s="4" t="s">
        <v>1157</v>
      </c>
      <c r="C5897" t="str">
        <f>CONCATENATE(A5897,", ",B5897)</f>
        <v>narcotics, showed bag cut</v>
      </c>
    </row>
    <row r="5898" spans="1:4" x14ac:dyDescent="0.2">
      <c r="B5898" s="4" t="s">
        <v>14184</v>
      </c>
      <c r="C5898" t="str">
        <f>CONCATENATE(A5898,", ",B5898)</f>
        <v xml:space="preserve">, </v>
      </c>
      <c r="D5898" t="s">
        <v>23253</v>
      </c>
    </row>
    <row r="5899" spans="1:4" x14ac:dyDescent="0.2">
      <c r="B5899" s="4" t="s">
        <v>14184</v>
      </c>
      <c r="C5899" t="str">
        <f>CONCATENATE(A5899,", ",B5899)</f>
        <v xml:space="preserve">, </v>
      </c>
      <c r="D5899" t="s">
        <v>23253</v>
      </c>
    </row>
    <row r="5900" spans="1:4" x14ac:dyDescent="0.2">
      <c r="B5900" s="4" t="s">
        <v>14184</v>
      </c>
      <c r="C5900" t="str">
        <f>CONCATENATE(A5900,", ",B5900)</f>
        <v xml:space="preserve">, </v>
      </c>
      <c r="D5900" t="s">
        <v>23253</v>
      </c>
    </row>
    <row r="5901" spans="1:4" x14ac:dyDescent="0.2">
      <c r="B5901" s="4" t="s">
        <v>14184</v>
      </c>
      <c r="C5901" t="str">
        <f>CONCATENATE(A5901,", ",B5901)</f>
        <v xml:space="preserve">, </v>
      </c>
      <c r="D5901" t="s">
        <v>23253</v>
      </c>
    </row>
    <row r="5902" spans="1:4" hidden="1" x14ac:dyDescent="0.2">
      <c r="A5902" t="s">
        <v>3459</v>
      </c>
      <c r="B5902" s="4" t="s">
        <v>14184</v>
      </c>
      <c r="C5902" t="str">
        <f>CONCATENATE(A5902,", ",B5902)</f>
        <v xml:space="preserve">gang?, </v>
      </c>
    </row>
    <row r="5903" spans="1:4" hidden="1" x14ac:dyDescent="0.2">
      <c r="A5903" t="s">
        <v>6380</v>
      </c>
      <c r="B5903" s="4" t="s">
        <v>14184</v>
      </c>
      <c r="C5903" t="str">
        <f>CONCATENATE(A5903,", ",B5903)</f>
        <v xml:space="preserve">unprovoked, </v>
      </c>
    </row>
    <row r="5904" spans="1:4" x14ac:dyDescent="0.2">
      <c r="B5904" s="4" t="s">
        <v>14184</v>
      </c>
      <c r="C5904" t="str">
        <f>CONCATENATE(A5904,", ",B5904)</f>
        <v xml:space="preserve">, </v>
      </c>
      <c r="D5904" t="s">
        <v>23253</v>
      </c>
    </row>
    <row r="5905" spans="1:4" hidden="1" x14ac:dyDescent="0.2">
      <c r="A5905" t="s">
        <v>3653</v>
      </c>
      <c r="B5905" s="4" t="s">
        <v>14184</v>
      </c>
      <c r="C5905" t="str">
        <f>CONCATENATE(A5905,", ",B5905)</f>
        <v xml:space="preserve">argument over M/C, </v>
      </c>
    </row>
    <row r="5906" spans="1:4" hidden="1" x14ac:dyDescent="0.2">
      <c r="A5906" t="s">
        <v>7120</v>
      </c>
      <c r="B5906" s="4" t="s">
        <v>1159</v>
      </c>
      <c r="C5906" t="str">
        <f>CONCATENATE(A5906,", ",B5906)</f>
        <v>in car, by person talking</v>
      </c>
    </row>
    <row r="5907" spans="1:4" hidden="1" x14ac:dyDescent="0.2">
      <c r="A5907" t="s">
        <v>11830</v>
      </c>
      <c r="B5907" s="4" t="s">
        <v>8982</v>
      </c>
      <c r="C5907" t="str">
        <f>CONCATENATE(A5907,", ",B5907)</f>
        <v>sus 801, jealousy</v>
      </c>
    </row>
    <row r="5908" spans="1:4" hidden="1" x14ac:dyDescent="0.2">
      <c r="A5908" t="s">
        <v>10232</v>
      </c>
      <c r="B5908" s="4" t="s">
        <v>14184</v>
      </c>
      <c r="C5908" t="str">
        <f>CONCATENATE(A5908,", ",B5908)</f>
        <v xml:space="preserve">argument, </v>
      </c>
    </row>
    <row r="5909" spans="1:4" hidden="1" x14ac:dyDescent="0.2">
      <c r="A5909" t="s">
        <v>10924</v>
      </c>
      <c r="B5909" s="4" t="s">
        <v>14184</v>
      </c>
      <c r="C5909" t="str">
        <f>CONCATENATE(A5909,", ",B5909)</f>
        <v xml:space="preserve">gang, </v>
      </c>
    </row>
    <row r="5910" spans="1:4" x14ac:dyDescent="0.2">
      <c r="B5910" s="4" t="s">
        <v>14184</v>
      </c>
      <c r="C5910" t="str">
        <f>CONCATENATE(A5910,", ",B5910)</f>
        <v xml:space="preserve">, </v>
      </c>
      <c r="D5910" t="s">
        <v>23253</v>
      </c>
    </row>
    <row r="5911" spans="1:4" hidden="1" x14ac:dyDescent="0.2">
      <c r="A5911" t="s">
        <v>3659</v>
      </c>
      <c r="B5911" s="4" t="s">
        <v>14184</v>
      </c>
      <c r="C5911" t="str">
        <f>CONCATENATE(A5911,", ",B5911)</f>
        <v xml:space="preserve">foutht over gun, </v>
      </c>
    </row>
    <row r="5912" spans="1:4" x14ac:dyDescent="0.2">
      <c r="B5912" s="4" t="s">
        <v>14184</v>
      </c>
      <c r="C5912" t="str">
        <f>CONCATENATE(A5912,", ",B5912)</f>
        <v xml:space="preserve">, </v>
      </c>
      <c r="D5912" t="s">
        <v>23253</v>
      </c>
    </row>
    <row r="5913" spans="1:4" hidden="1" x14ac:dyDescent="0.2">
      <c r="A5913" t="s">
        <v>3662</v>
      </c>
      <c r="B5913" s="4" t="s">
        <v>14184</v>
      </c>
      <c r="C5913" t="str">
        <f>CONCATENATE(A5913,", ",B5913)</f>
        <v xml:space="preserve">playing wi gun, </v>
      </c>
    </row>
    <row r="5914" spans="1:4" hidden="1" x14ac:dyDescent="0.2">
      <c r="A5914" t="s">
        <v>7120</v>
      </c>
      <c r="B5914" s="4" t="s">
        <v>14184</v>
      </c>
      <c r="C5914" t="str">
        <f>CONCATENATE(A5914,", ",B5914)</f>
        <v xml:space="preserve">in car, </v>
      </c>
    </row>
    <row r="5915" spans="1:4" hidden="1" x14ac:dyDescent="0.2">
      <c r="A5915" t="s">
        <v>10232</v>
      </c>
      <c r="B5915" s="4" t="s">
        <v>14184</v>
      </c>
      <c r="C5915" t="str">
        <f>CONCATENATE(A5915,", ",B5915)</f>
        <v xml:space="preserve">argument, </v>
      </c>
    </row>
    <row r="5916" spans="1:4" x14ac:dyDescent="0.2">
      <c r="B5916" s="4" t="s">
        <v>14184</v>
      </c>
      <c r="C5916" t="str">
        <f>CONCATENATE(A5916,", ",B5916)</f>
        <v xml:space="preserve">, </v>
      </c>
      <c r="D5916" t="s">
        <v>23253</v>
      </c>
    </row>
    <row r="5917" spans="1:4" hidden="1" x14ac:dyDescent="0.2">
      <c r="A5917" t="s">
        <v>11564</v>
      </c>
      <c r="B5917" s="4" t="s">
        <v>14184</v>
      </c>
      <c r="C5917" t="str">
        <f>CONCATENATE(A5917,", ",B5917)</f>
        <v xml:space="preserve">triangle, </v>
      </c>
    </row>
    <row r="5918" spans="1:4" x14ac:dyDescent="0.2">
      <c r="B5918" s="4" t="s">
        <v>14184</v>
      </c>
      <c r="C5918" t="str">
        <f>CONCATENATE(A5918,", ",B5918)</f>
        <v xml:space="preserve">, </v>
      </c>
      <c r="D5918" t="s">
        <v>23253</v>
      </c>
    </row>
    <row r="5919" spans="1:4" x14ac:dyDescent="0.2">
      <c r="B5919" s="4" t="s">
        <v>14184</v>
      </c>
      <c r="C5919" t="str">
        <f>CONCATENATE(A5919,", ",B5919)</f>
        <v xml:space="preserve">, </v>
      </c>
      <c r="D5919" t="s">
        <v>23253</v>
      </c>
    </row>
    <row r="5920" spans="1:4" hidden="1" x14ac:dyDescent="0.2">
      <c r="A5920" t="s">
        <v>3668</v>
      </c>
      <c r="B5920" s="4" t="s">
        <v>14184</v>
      </c>
      <c r="C5920" t="str">
        <f>CONCATENATE(A5920,", ",B5920)</f>
        <v xml:space="preserve">revenge s. shot by cop, </v>
      </c>
    </row>
    <row r="5921" spans="1:4" x14ac:dyDescent="0.2">
      <c r="B5921" s="4" t="s">
        <v>14184</v>
      </c>
      <c r="C5921" t="str">
        <f>CONCATENATE(A5921,", ",B5921)</f>
        <v xml:space="preserve">, </v>
      </c>
      <c r="D5921" t="s">
        <v>23253</v>
      </c>
    </row>
    <row r="5922" spans="1:4" hidden="1" x14ac:dyDescent="0.2">
      <c r="A5922" t="s">
        <v>3671</v>
      </c>
      <c r="B5922" s="4" t="s">
        <v>14184</v>
      </c>
      <c r="C5922" t="str">
        <f>CONCATENATE(A5922,", ",B5922)</f>
        <v xml:space="preserve">gay? burg? Bound, naked, </v>
      </c>
    </row>
    <row r="5923" spans="1:4" hidden="1" x14ac:dyDescent="0.2">
      <c r="A5923" t="s">
        <v>8434</v>
      </c>
      <c r="B5923" s="4" t="s">
        <v>14184</v>
      </c>
      <c r="C5923" t="str">
        <f>CONCATENATE(A5923,", ",B5923)</f>
        <v xml:space="preserve">argu, </v>
      </c>
    </row>
    <row r="5924" spans="1:4" hidden="1" x14ac:dyDescent="0.2">
      <c r="A5924" t="s">
        <v>10232</v>
      </c>
      <c r="B5924" s="4" t="s">
        <v>1161</v>
      </c>
      <c r="C5924" t="str">
        <f>CONCATENATE(A5924,", ",B5924)</f>
        <v>argument, vic found in chest</v>
      </c>
    </row>
    <row r="5925" spans="1:4" hidden="1" x14ac:dyDescent="0.2">
      <c r="A5925" t="s">
        <v>10232</v>
      </c>
      <c r="B5925" s="4" t="s">
        <v>14184</v>
      </c>
      <c r="C5925" t="str">
        <f>CONCATENATE(A5925,", ",B5925)</f>
        <v xml:space="preserve">argument, </v>
      </c>
    </row>
    <row r="5926" spans="1:4" hidden="1" x14ac:dyDescent="0.2">
      <c r="A5926" t="s">
        <v>10232</v>
      </c>
      <c r="B5926" s="4" t="s">
        <v>14184</v>
      </c>
      <c r="C5926" t="str">
        <f>CONCATENATE(A5926,", ",B5926)</f>
        <v xml:space="preserve">argument, </v>
      </c>
    </row>
    <row r="5927" spans="1:4" hidden="1" x14ac:dyDescent="0.2">
      <c r="A5927" t="s">
        <v>12039</v>
      </c>
      <c r="B5927" s="4" t="s">
        <v>14184</v>
      </c>
      <c r="C5927" t="str">
        <f>CONCATENATE(A5927,", ",B5927)</f>
        <v xml:space="preserve">mental, </v>
      </c>
    </row>
    <row r="5928" spans="1:4" hidden="1" x14ac:dyDescent="0.2">
      <c r="A5928" t="s">
        <v>11876</v>
      </c>
      <c r="B5928" s="4" t="s">
        <v>14184</v>
      </c>
      <c r="C5928" t="str">
        <f>CONCATENATE(A5928,", ",B5928)</f>
        <v xml:space="preserve">over woman, </v>
      </c>
    </row>
    <row r="5929" spans="1:4" hidden="1" x14ac:dyDescent="0.2">
      <c r="A5929" t="s">
        <v>12039</v>
      </c>
      <c r="B5929" s="4" t="s">
        <v>14184</v>
      </c>
      <c r="C5929" t="str">
        <f>CONCATENATE(A5929,", ",B5929)</f>
        <v xml:space="preserve">mental, </v>
      </c>
    </row>
    <row r="5930" spans="1:4" hidden="1" x14ac:dyDescent="0.2">
      <c r="A5930" t="s">
        <v>11984</v>
      </c>
      <c r="B5930" s="4" t="s">
        <v>14184</v>
      </c>
      <c r="C5930" t="str">
        <f>CONCATENATE(A5930,", ",B5930)</f>
        <v xml:space="preserve">triangle?, </v>
      </c>
    </row>
    <row r="5931" spans="1:4" hidden="1" x14ac:dyDescent="0.2">
      <c r="A5931" t="s">
        <v>8434</v>
      </c>
      <c r="B5931" s="4" t="s">
        <v>14184</v>
      </c>
      <c r="C5931" t="str">
        <f>CONCATENATE(A5931,", ",B5931)</f>
        <v xml:space="preserve">argu, </v>
      </c>
    </row>
    <row r="5932" spans="1:4" x14ac:dyDescent="0.2">
      <c r="B5932" s="4" t="s">
        <v>14184</v>
      </c>
      <c r="C5932" t="str">
        <f>CONCATENATE(A5932,", ",B5932)</f>
        <v xml:space="preserve">, </v>
      </c>
      <c r="D5932" t="s">
        <v>23253</v>
      </c>
    </row>
    <row r="5933" spans="1:4" hidden="1" x14ac:dyDescent="0.2">
      <c r="A5933" t="s">
        <v>3684</v>
      </c>
      <c r="B5933" s="4" t="s">
        <v>14184</v>
      </c>
      <c r="C5933" t="str">
        <f>CONCATENATE(A5933,", ",B5933)</f>
        <v xml:space="preserve">by prostitute, </v>
      </c>
    </row>
    <row r="5934" spans="1:4" x14ac:dyDescent="0.2">
      <c r="B5934" s="4" t="s">
        <v>14184</v>
      </c>
      <c r="C5934" t="str">
        <f>CONCATENATE(A5934,", ",B5934)</f>
        <v xml:space="preserve">, </v>
      </c>
      <c r="D5934" t="s">
        <v>23253</v>
      </c>
    </row>
    <row r="5935" spans="1:4" hidden="1" x14ac:dyDescent="0.2">
      <c r="A5935" t="s">
        <v>5303</v>
      </c>
      <c r="B5935" s="4" t="s">
        <v>14184</v>
      </c>
      <c r="C5935" t="str">
        <f>CONCATENATE(A5935,", ",B5935)</f>
        <v xml:space="preserve">alcohol, </v>
      </c>
    </row>
    <row r="5936" spans="1:4" hidden="1" x14ac:dyDescent="0.2">
      <c r="A5936" t="s">
        <v>3686</v>
      </c>
      <c r="B5936" s="4" t="s">
        <v>1162</v>
      </c>
      <c r="C5936" t="str">
        <f>CONCATENATE(A5936,", ",B5936)</f>
        <v>gay? bound, naked</v>
      </c>
    </row>
    <row r="5937" spans="1:4" hidden="1" x14ac:dyDescent="0.2">
      <c r="A5937" t="s">
        <v>3688</v>
      </c>
      <c r="B5937" s="4" t="s">
        <v>14184</v>
      </c>
      <c r="C5937" t="str">
        <f>CONCATENATE(A5937,", ",B5937)</f>
        <v xml:space="preserve">drive by gang?, </v>
      </c>
    </row>
    <row r="5938" spans="1:4" hidden="1" x14ac:dyDescent="0.2">
      <c r="A5938" t="s">
        <v>3690</v>
      </c>
      <c r="B5938" s="4" t="s">
        <v>3760</v>
      </c>
      <c r="C5938" t="str">
        <f>CONCATENATE(A5938,", ",B5938)</f>
        <v>gay random, no reason</v>
      </c>
    </row>
    <row r="5939" spans="1:4" hidden="1" x14ac:dyDescent="0.2">
      <c r="A5939" t="s">
        <v>10232</v>
      </c>
      <c r="B5939" s="4" t="s">
        <v>14184</v>
      </c>
      <c r="C5939" t="str">
        <f>CONCATENATE(A5939,", ",B5939)</f>
        <v xml:space="preserve">argument, </v>
      </c>
    </row>
    <row r="5940" spans="1:4" hidden="1" x14ac:dyDescent="0.2">
      <c r="A5940" t="s">
        <v>10232</v>
      </c>
      <c r="B5940" s="4" t="s">
        <v>14184</v>
      </c>
      <c r="C5940" t="str">
        <f>CONCATENATE(A5940,", ",B5940)</f>
        <v xml:space="preserve">argument, </v>
      </c>
    </row>
    <row r="5941" spans="1:4" x14ac:dyDescent="0.2">
      <c r="B5941" s="4" t="s">
        <v>14184</v>
      </c>
      <c r="C5941" t="str">
        <f>CONCATENATE(A5941,", ",B5941)</f>
        <v xml:space="preserve">, </v>
      </c>
      <c r="D5941" t="s">
        <v>23253</v>
      </c>
    </row>
    <row r="5942" spans="1:4" hidden="1" x14ac:dyDescent="0.2">
      <c r="A5942" t="s">
        <v>3695</v>
      </c>
      <c r="B5942" s="4" t="s">
        <v>7151</v>
      </c>
      <c r="C5942" t="str">
        <f>CONCATENATE(A5942,", ",B5942)</f>
        <v>asassination, in auto</v>
      </c>
    </row>
    <row r="5943" spans="1:4" x14ac:dyDescent="0.2">
      <c r="B5943" s="4" t="s">
        <v>14184</v>
      </c>
      <c r="C5943" t="str">
        <f>CONCATENATE(A5943,", ",B5943)</f>
        <v xml:space="preserve">, </v>
      </c>
      <c r="D5943" t="s">
        <v>23253</v>
      </c>
    </row>
    <row r="5944" spans="1:4" hidden="1" x14ac:dyDescent="0.2">
      <c r="A5944" t="s">
        <v>6640</v>
      </c>
      <c r="B5944" s="4" t="s">
        <v>14184</v>
      </c>
      <c r="C5944" t="str">
        <f>CONCATENATE(A5944,", ",B5944)</f>
        <v xml:space="preserve">revenge narcotic, </v>
      </c>
    </row>
    <row r="5945" spans="1:4" x14ac:dyDescent="0.2">
      <c r="B5945" s="4" t="s">
        <v>14184</v>
      </c>
      <c r="C5945" t="str">
        <f>CONCATENATE(A5945,", ",B5945)</f>
        <v xml:space="preserve">, </v>
      </c>
      <c r="D5945" t="s">
        <v>23253</v>
      </c>
    </row>
    <row r="5946" spans="1:4" x14ac:dyDescent="0.2">
      <c r="B5946" s="4" t="s">
        <v>14184</v>
      </c>
      <c r="C5946" t="str">
        <f>CONCATENATE(A5946,", ",B5946)</f>
        <v xml:space="preserve">, </v>
      </c>
      <c r="D5946" t="s">
        <v>23253</v>
      </c>
    </row>
    <row r="5947" spans="1:4" hidden="1" x14ac:dyDescent="0.2">
      <c r="A5947" t="s">
        <v>3700</v>
      </c>
      <c r="B5947" s="4" t="s">
        <v>14184</v>
      </c>
      <c r="C5947" t="str">
        <f>CONCATENATE(A5947,", ",B5947)</f>
        <v xml:space="preserve">unnonwn, </v>
      </c>
    </row>
    <row r="5948" spans="1:4" hidden="1" x14ac:dyDescent="0.2">
      <c r="A5948" t="s">
        <v>8450</v>
      </c>
      <c r="B5948" s="4" t="s">
        <v>14184</v>
      </c>
      <c r="C5948" t="str">
        <f>CONCATENATE(A5948,", ",B5948)</f>
        <v xml:space="preserve">narcotics, </v>
      </c>
    </row>
    <row r="5949" spans="1:4" x14ac:dyDescent="0.2">
      <c r="B5949" s="4" t="s">
        <v>14184</v>
      </c>
      <c r="C5949" t="str">
        <f>CONCATENATE(A5949,", ",B5949)</f>
        <v xml:space="preserve">, </v>
      </c>
      <c r="D5949" t="s">
        <v>23253</v>
      </c>
    </row>
    <row r="5950" spans="1:4" hidden="1" x14ac:dyDescent="0.2">
      <c r="A5950" t="s">
        <v>8450</v>
      </c>
      <c r="B5950" s="4" t="s">
        <v>14184</v>
      </c>
      <c r="C5950" t="str">
        <f>CONCATENATE(A5950,", ",B5950)</f>
        <v xml:space="preserve">narcotics, </v>
      </c>
    </row>
    <row r="5951" spans="1:4" x14ac:dyDescent="0.2">
      <c r="B5951" s="4" t="s">
        <v>14184</v>
      </c>
      <c r="C5951" t="str">
        <f>CONCATENATE(A5951,", ",B5951)</f>
        <v xml:space="preserve">, </v>
      </c>
      <c r="D5951" t="s">
        <v>23253</v>
      </c>
    </row>
    <row r="5952" spans="1:4" x14ac:dyDescent="0.2">
      <c r="B5952" s="4" t="s">
        <v>14184</v>
      </c>
      <c r="C5952" t="str">
        <f>CONCATENATE(A5952,", ",B5952)</f>
        <v xml:space="preserve">, </v>
      </c>
      <c r="D5952" t="s">
        <v>23253</v>
      </c>
    </row>
    <row r="5953" spans="1:4" hidden="1" x14ac:dyDescent="0.2">
      <c r="A5953" t="s">
        <v>3707</v>
      </c>
      <c r="B5953" s="4" t="s">
        <v>14184</v>
      </c>
      <c r="C5953" t="str">
        <f>CONCATENATE(A5953,", ",B5953)</f>
        <v xml:space="preserve">by crime parts., </v>
      </c>
    </row>
    <row r="5954" spans="1:4" hidden="1" x14ac:dyDescent="0.2">
      <c r="A5954" t="s">
        <v>10924</v>
      </c>
      <c r="B5954" s="4" t="s">
        <v>14184</v>
      </c>
      <c r="C5954" t="str">
        <f>CONCATENATE(A5954,", ",B5954)</f>
        <v xml:space="preserve">gang, </v>
      </c>
    </row>
    <row r="5955" spans="1:4" hidden="1" x14ac:dyDescent="0.2">
      <c r="A5955" t="s">
        <v>3709</v>
      </c>
      <c r="B5955" s="4" t="s">
        <v>14184</v>
      </c>
      <c r="C5955" t="str">
        <f>CONCATENATE(A5955,", ",B5955)</f>
        <v xml:space="preserve">bar dispute, </v>
      </c>
    </row>
    <row r="5956" spans="1:4" hidden="1" x14ac:dyDescent="0.2">
      <c r="A5956" t="s">
        <v>10232</v>
      </c>
      <c r="B5956" s="4" t="s">
        <v>14184</v>
      </c>
      <c r="C5956" t="str">
        <f>CONCATENATE(A5956,", ",B5956)</f>
        <v xml:space="preserve">argument, </v>
      </c>
    </row>
    <row r="5957" spans="1:4" hidden="1" x14ac:dyDescent="0.2">
      <c r="A5957" t="s">
        <v>11644</v>
      </c>
      <c r="B5957" s="4" t="s">
        <v>14184</v>
      </c>
      <c r="C5957" t="str">
        <f>CONCATENATE(A5957,", ",B5957)</f>
        <v xml:space="preserve">revenge, </v>
      </c>
    </row>
    <row r="5958" spans="1:4" x14ac:dyDescent="0.2">
      <c r="B5958" s="4" t="s">
        <v>14184</v>
      </c>
      <c r="C5958" t="str">
        <f>CONCATENATE(A5958,", ",B5958)</f>
        <v xml:space="preserve">, </v>
      </c>
      <c r="D5958" t="s">
        <v>23253</v>
      </c>
    </row>
    <row r="5959" spans="1:4" x14ac:dyDescent="0.2">
      <c r="B5959" s="4" t="s">
        <v>14184</v>
      </c>
      <c r="C5959" t="str">
        <f>CONCATENATE(A5959,", ",B5959)</f>
        <v xml:space="preserve">, </v>
      </c>
      <c r="D5959" t="s">
        <v>23253</v>
      </c>
    </row>
    <row r="5960" spans="1:4" hidden="1" x14ac:dyDescent="0.2">
      <c r="A5960" t="s">
        <v>10232</v>
      </c>
      <c r="B5960" s="4" t="s">
        <v>14184</v>
      </c>
      <c r="C5960" t="str">
        <f>CONCATENATE(A5960,", ",B5960)</f>
        <v xml:space="preserve">argument, </v>
      </c>
    </row>
    <row r="5961" spans="1:4" hidden="1" x14ac:dyDescent="0.2">
      <c r="A5961" t="s">
        <v>3716</v>
      </c>
      <c r="B5961" s="4" t="s">
        <v>14184</v>
      </c>
      <c r="C5961" t="str">
        <f>CONCATENATE(A5961,", ",B5961)</f>
        <v xml:space="preserve">narc assassin, </v>
      </c>
    </row>
    <row r="5962" spans="1:4" x14ac:dyDescent="0.2">
      <c r="B5962" s="4" t="s">
        <v>14184</v>
      </c>
      <c r="C5962" t="str">
        <f>CONCATENATE(A5962,", ",B5962)</f>
        <v xml:space="preserve">, </v>
      </c>
      <c r="D5962" t="s">
        <v>23253</v>
      </c>
    </row>
    <row r="5963" spans="1:4" hidden="1" x14ac:dyDescent="0.2">
      <c r="A5963" t="s">
        <v>3719</v>
      </c>
      <c r="B5963" s="4" t="s">
        <v>14184</v>
      </c>
      <c r="C5963" t="str">
        <f>CONCATENATE(A5963,", ",B5963)</f>
        <v xml:space="preserve">abandons, </v>
      </c>
    </row>
    <row r="5964" spans="1:4" hidden="1" x14ac:dyDescent="0.2">
      <c r="A5964" t="s">
        <v>10232</v>
      </c>
      <c r="B5964" s="4" t="s">
        <v>14184</v>
      </c>
      <c r="C5964" t="str">
        <f>CONCATENATE(A5964,", ",B5964)</f>
        <v xml:space="preserve">argument, </v>
      </c>
    </row>
    <row r="5965" spans="1:4" hidden="1" x14ac:dyDescent="0.2">
      <c r="A5965" t="s">
        <v>3723</v>
      </c>
      <c r="B5965" s="4" t="s">
        <v>11644</v>
      </c>
      <c r="C5965" t="str">
        <f>CONCATENATE(A5965,", ",B5965)</f>
        <v>v. fed informant, revenge</v>
      </c>
    </row>
    <row r="5966" spans="1:4" hidden="1" x14ac:dyDescent="0.2">
      <c r="A5966" t="s">
        <v>3725</v>
      </c>
      <c r="B5966" s="4" t="s">
        <v>14184</v>
      </c>
      <c r="C5966" t="str">
        <f>CONCATENATE(A5966,", ",B5966)</f>
        <v xml:space="preserve">rent dispute, </v>
      </c>
    </row>
    <row r="5967" spans="1:4" hidden="1" x14ac:dyDescent="0.2">
      <c r="A5967" t="s">
        <v>3727</v>
      </c>
      <c r="B5967" s="4" t="s">
        <v>1164</v>
      </c>
      <c r="C5967" t="str">
        <f>CONCATENATE(A5967,", ",B5967)</f>
        <v>to SFGH, dropped off</v>
      </c>
    </row>
    <row r="5968" spans="1:4" x14ac:dyDescent="0.2">
      <c r="B5968" s="4" t="s">
        <v>14184</v>
      </c>
      <c r="C5968" t="str">
        <f>CONCATENATE(A5968,", ",B5968)</f>
        <v xml:space="preserve">, </v>
      </c>
      <c r="D5968" t="s">
        <v>23253</v>
      </c>
    </row>
    <row r="5969" spans="1:4" hidden="1" x14ac:dyDescent="0.2">
      <c r="A5969" t="s">
        <v>11830</v>
      </c>
      <c r="B5969" s="4" t="s">
        <v>1166</v>
      </c>
      <c r="C5969" t="str">
        <f>CONCATENATE(A5969,", ",B5969)</f>
        <v>sus 801, bad bus deal</v>
      </c>
    </row>
    <row r="5970" spans="1:4" hidden="1" x14ac:dyDescent="0.2">
      <c r="A5970" t="s">
        <v>11830</v>
      </c>
      <c r="B5970" s="4" t="s">
        <v>1166</v>
      </c>
      <c r="C5970" t="str">
        <f>CONCATENATE(A5970,", ",B5970)</f>
        <v>sus 801, bad bus deal</v>
      </c>
    </row>
    <row r="5971" spans="1:4" hidden="1" x14ac:dyDescent="0.2">
      <c r="A5971" t="s">
        <v>10924</v>
      </c>
      <c r="B5971" s="4" t="s">
        <v>1167</v>
      </c>
      <c r="C5971" t="str">
        <f>CONCATENATE(A5971,", ",B5971)</f>
        <v>gang, auto to auto</v>
      </c>
    </row>
    <row r="5972" spans="1:4" hidden="1" x14ac:dyDescent="0.2">
      <c r="A5972" t="s">
        <v>3732</v>
      </c>
      <c r="B5972" s="4" t="s">
        <v>14184</v>
      </c>
      <c r="C5972" t="str">
        <f>CONCATENATE(A5972,", ",B5972)</f>
        <v xml:space="preserve">gang?Mex family feud, </v>
      </c>
    </row>
    <row r="5973" spans="1:4" hidden="1" x14ac:dyDescent="0.2">
      <c r="A5973" t="s">
        <v>6150</v>
      </c>
      <c r="B5973" s="4" t="s">
        <v>14184</v>
      </c>
      <c r="C5973" t="str">
        <f>CONCATENATE(A5973,", ",B5973)</f>
        <v xml:space="preserve">child abuse, </v>
      </c>
    </row>
    <row r="5974" spans="1:4" hidden="1" x14ac:dyDescent="0.2">
      <c r="A5974" t="s">
        <v>10924</v>
      </c>
      <c r="B5974" s="4" t="s">
        <v>1168</v>
      </c>
      <c r="C5974" t="str">
        <f>CONCATENATE(A5974,", ",B5974)</f>
        <v>gang, from bar</v>
      </c>
    </row>
    <row r="5975" spans="1:4" hidden="1" x14ac:dyDescent="0.2">
      <c r="A5975" t="s">
        <v>3459</v>
      </c>
      <c r="B5975" s="4" t="s">
        <v>3641</v>
      </c>
      <c r="C5975" t="str">
        <f>CONCATENATE(A5975,", ",B5975)</f>
        <v>gang?, drive by</v>
      </c>
    </row>
    <row r="5976" spans="1:4" hidden="1" x14ac:dyDescent="0.2">
      <c r="A5976" t="s">
        <v>3736</v>
      </c>
      <c r="B5976" s="4" t="s">
        <v>1169</v>
      </c>
      <c r="C5976" t="str">
        <f>CONCATENATE(A5976,", ",B5976)</f>
        <v>gang?Mex fam feud, from truck</v>
      </c>
    </row>
    <row r="5977" spans="1:4" hidden="1" x14ac:dyDescent="0.2">
      <c r="A5977" t="s">
        <v>3738</v>
      </c>
      <c r="B5977" s="4" t="s">
        <v>1170</v>
      </c>
      <c r="C5977" t="str">
        <f>CONCATENATE(A5977,", ",B5977)</f>
        <v>gay? Les, shot by cop also</v>
      </c>
    </row>
    <row r="5978" spans="1:4" x14ac:dyDescent="0.2">
      <c r="A5978" t="s">
        <v>17675</v>
      </c>
      <c r="B5978" s="4" t="s">
        <v>14184</v>
      </c>
      <c r="C5978" t="str">
        <f>CONCATENATE(A5978,", ",B5978)</f>
        <v xml:space="preserve">unknown, </v>
      </c>
      <c r="D5978" t="s">
        <v>23253</v>
      </c>
    </row>
    <row r="5979" spans="1:4" hidden="1" x14ac:dyDescent="0.2">
      <c r="A5979" t="s">
        <v>3741</v>
      </c>
      <c r="B5979" s="4" t="s">
        <v>14184</v>
      </c>
      <c r="C5979" t="str">
        <f>CONCATENATE(A5979,", ",B5979)</f>
        <v xml:space="preserve">argu mental, </v>
      </c>
    </row>
    <row r="5980" spans="1:4" x14ac:dyDescent="0.2">
      <c r="A5980" t="s">
        <v>17675</v>
      </c>
      <c r="B5980" s="4" t="s">
        <v>14184</v>
      </c>
      <c r="C5980" t="str">
        <f>CONCATENATE(A5980,", ",B5980)</f>
        <v xml:space="preserve">unknown, </v>
      </c>
      <c r="D5980" t="s">
        <v>23253</v>
      </c>
    </row>
    <row r="5981" spans="1:4" hidden="1" x14ac:dyDescent="0.2">
      <c r="A5981" t="s">
        <v>3744</v>
      </c>
      <c r="B5981" s="4" t="s">
        <v>14184</v>
      </c>
      <c r="C5981" t="str">
        <f>CONCATENATE(A5981,", ",B5981)</f>
        <v xml:space="preserve">street altercatio, </v>
      </c>
    </row>
    <row r="5982" spans="1:4" hidden="1" x14ac:dyDescent="0.2">
      <c r="A5982" t="s">
        <v>3746</v>
      </c>
      <c r="B5982" s="4" t="s">
        <v>1173</v>
      </c>
      <c r="C5982" t="str">
        <f>CONCATENATE(A5982,", ",B5982)</f>
        <v>Sus 801 Mercy, by son</v>
      </c>
    </row>
    <row r="5983" spans="1:4" hidden="1" x14ac:dyDescent="0.2">
      <c r="A5983" t="s">
        <v>10232</v>
      </c>
      <c r="B5983" s="4" t="s">
        <v>1174</v>
      </c>
      <c r="C5983" t="str">
        <f>CONCATENATE(A5983,", ",B5983)</f>
        <v>argument, as walking away</v>
      </c>
    </row>
    <row r="5984" spans="1:4" hidden="1" x14ac:dyDescent="0.2">
      <c r="A5984" t="s">
        <v>12009</v>
      </c>
      <c r="B5984" s="4" t="s">
        <v>14184</v>
      </c>
      <c r="C5984" t="str">
        <f>CONCATENATE(A5984,", ",B5984)</f>
        <v xml:space="preserve">parracide, </v>
      </c>
    </row>
    <row r="5985" spans="1:4" hidden="1" x14ac:dyDescent="0.2">
      <c r="A5985" t="s">
        <v>17675</v>
      </c>
      <c r="B5985" s="4" t="s">
        <v>1175</v>
      </c>
      <c r="C5985" t="str">
        <f>CONCATENATE(A5985,", ",B5985)</f>
        <v>unknown, chased down</v>
      </c>
    </row>
    <row r="5986" spans="1:4" hidden="1" x14ac:dyDescent="0.2">
      <c r="A5986" t="s">
        <v>12039</v>
      </c>
      <c r="B5986" s="4" t="s">
        <v>14184</v>
      </c>
      <c r="C5986" t="str">
        <f>CONCATENATE(A5986,", ",B5986)</f>
        <v xml:space="preserve">mental, </v>
      </c>
    </row>
    <row r="5987" spans="1:4" x14ac:dyDescent="0.2">
      <c r="A5987" t="s">
        <v>17675</v>
      </c>
      <c r="B5987" s="4" t="s">
        <v>14184</v>
      </c>
      <c r="C5987" t="str">
        <f>CONCATENATE(A5987,", ",B5987)</f>
        <v xml:space="preserve">unknown, </v>
      </c>
      <c r="D5987" t="s">
        <v>23253</v>
      </c>
    </row>
    <row r="5988" spans="1:4" x14ac:dyDescent="0.2">
      <c r="A5988" t="s">
        <v>17675</v>
      </c>
      <c r="B5988" s="4" t="s">
        <v>14184</v>
      </c>
      <c r="C5988" t="str">
        <f>CONCATENATE(A5988,", ",B5988)</f>
        <v xml:space="preserve">unknown, </v>
      </c>
      <c r="D5988" t="s">
        <v>23253</v>
      </c>
    </row>
    <row r="5989" spans="1:4" x14ac:dyDescent="0.2">
      <c r="A5989" t="s">
        <v>17675</v>
      </c>
      <c r="B5989" s="4" t="s">
        <v>14184</v>
      </c>
      <c r="C5989" t="str">
        <f>CONCATENATE(A5989,", ",B5989)</f>
        <v xml:space="preserve">unknown, </v>
      </c>
      <c r="D5989" t="s">
        <v>23253</v>
      </c>
    </row>
    <row r="5990" spans="1:4" hidden="1" x14ac:dyDescent="0.2">
      <c r="A5990" t="s">
        <v>10232</v>
      </c>
      <c r="B5990" s="4" t="s">
        <v>14184</v>
      </c>
      <c r="C5990" t="str">
        <f>CONCATENATE(A5990,", ",B5990)</f>
        <v xml:space="preserve">argument, </v>
      </c>
    </row>
    <row r="5991" spans="1:4" hidden="1" x14ac:dyDescent="0.2">
      <c r="A5991" t="s">
        <v>10924</v>
      </c>
      <c r="B5991" s="4" t="s">
        <v>14184</v>
      </c>
      <c r="C5991" t="str">
        <f>CONCATENATE(A5991,", ",B5991)</f>
        <v xml:space="preserve">gang, </v>
      </c>
    </row>
    <row r="5992" spans="1:4" hidden="1" x14ac:dyDescent="0.2">
      <c r="A5992" t="s">
        <v>3757</v>
      </c>
      <c r="B5992" s="4" t="s">
        <v>14184</v>
      </c>
      <c r="C5992" t="str">
        <f>CONCATENATE(A5992,", ",B5992)</f>
        <v xml:space="preserve">narcotic?, </v>
      </c>
    </row>
    <row r="5993" spans="1:4" x14ac:dyDescent="0.2">
      <c r="A5993" t="s">
        <v>17675</v>
      </c>
      <c r="B5993" s="4" t="s">
        <v>14184</v>
      </c>
      <c r="C5993" t="str">
        <f>CONCATENATE(A5993,", ",B5993)</f>
        <v xml:space="preserve">unknown, </v>
      </c>
      <c r="D5993" t="s">
        <v>23253</v>
      </c>
    </row>
    <row r="5994" spans="1:4" x14ac:dyDescent="0.2">
      <c r="A5994" t="s">
        <v>17675</v>
      </c>
      <c r="B5994" s="4" t="s">
        <v>14184</v>
      </c>
      <c r="C5994" t="str">
        <f>CONCATENATE(A5994,", ",B5994)</f>
        <v xml:space="preserve">unknown, </v>
      </c>
      <c r="D5994" t="s">
        <v>23253</v>
      </c>
    </row>
    <row r="5995" spans="1:4" hidden="1" x14ac:dyDescent="0.2">
      <c r="A5995" t="s">
        <v>3760</v>
      </c>
      <c r="B5995" s="4" t="s">
        <v>6380</v>
      </c>
      <c r="C5995" t="str">
        <f>CONCATENATE(A5995,", ",B5995)</f>
        <v>no reason, unprovoked</v>
      </c>
    </row>
    <row r="5996" spans="1:4" hidden="1" x14ac:dyDescent="0.2">
      <c r="A5996" t="s">
        <v>17675</v>
      </c>
      <c r="B5996" s="4" t="s">
        <v>1178</v>
      </c>
      <c r="C5996" t="str">
        <f>CONCATENATE(A5996,", ",B5996)</f>
        <v>unknown, turned self in</v>
      </c>
    </row>
    <row r="5997" spans="1:4" hidden="1" x14ac:dyDescent="0.2">
      <c r="A5997" t="s">
        <v>10232</v>
      </c>
      <c r="B5997" s="4" t="s">
        <v>14184</v>
      </c>
      <c r="C5997" t="str">
        <f>CONCATENATE(A5997,", ",B5997)</f>
        <v xml:space="preserve">argument, </v>
      </c>
    </row>
    <row r="5998" spans="1:4" hidden="1" x14ac:dyDescent="0.2">
      <c r="A5998" t="s">
        <v>3459</v>
      </c>
      <c r="B5998" s="4" t="s">
        <v>1179</v>
      </c>
      <c r="C5998" t="str">
        <f>CONCATENATE(A5998,", ",B5998)</f>
        <v>gang?, left party</v>
      </c>
    </row>
    <row r="5999" spans="1:4" x14ac:dyDescent="0.2">
      <c r="A5999" t="s">
        <v>17675</v>
      </c>
      <c r="B5999" s="4" t="s">
        <v>14184</v>
      </c>
      <c r="C5999" t="str">
        <f>CONCATENATE(A5999,", ",B5999)</f>
        <v xml:space="preserve">unknown, </v>
      </c>
      <c r="D5999" t="s">
        <v>23253</v>
      </c>
    </row>
    <row r="6000" spans="1:4" hidden="1" x14ac:dyDescent="0.2">
      <c r="A6000" t="s">
        <v>10232</v>
      </c>
      <c r="B6000" s="4" t="s">
        <v>1180</v>
      </c>
      <c r="C6000" t="str">
        <f>CONCATENATE(A6000,", ",B6000)</f>
        <v>argument, re welfare check</v>
      </c>
    </row>
    <row r="6001" spans="1:4" hidden="1" x14ac:dyDescent="0.2">
      <c r="A6001" t="s">
        <v>10405</v>
      </c>
      <c r="B6001" s="4" t="s">
        <v>1082</v>
      </c>
      <c r="C6001" t="str">
        <f>CONCATENATE(A6001,", ",B6001)</f>
        <v>in apt, set afire</v>
      </c>
    </row>
    <row r="6002" spans="1:4" hidden="1" x14ac:dyDescent="0.2">
      <c r="A6002" t="s">
        <v>3767</v>
      </c>
      <c r="B6002" s="4" t="s">
        <v>14184</v>
      </c>
      <c r="C6002" t="str">
        <f>CONCATENATE(A6002,", ",B6002)</f>
        <v xml:space="preserve">shot leving home, </v>
      </c>
    </row>
    <row r="6003" spans="1:4" x14ac:dyDescent="0.2">
      <c r="A6003" t="s">
        <v>17675</v>
      </c>
      <c r="B6003" s="4" t="s">
        <v>14184</v>
      </c>
      <c r="C6003" t="str">
        <f>CONCATENATE(A6003,", ",B6003)</f>
        <v xml:space="preserve">unknown, </v>
      </c>
      <c r="D6003" t="s">
        <v>23253</v>
      </c>
    </row>
    <row r="6004" spans="1:4" hidden="1" x14ac:dyDescent="0.2">
      <c r="A6004" t="s">
        <v>3770</v>
      </c>
      <c r="B6004" s="4" t="s">
        <v>3561</v>
      </c>
      <c r="C6004" t="str">
        <f>CONCATENATE(A6004,", ",B6004)</f>
        <v>found in play gr, projects</v>
      </c>
    </row>
    <row r="6005" spans="1:4" hidden="1" x14ac:dyDescent="0.2">
      <c r="A6005" t="s">
        <v>3772</v>
      </c>
      <c r="B6005" s="4" t="s">
        <v>1181</v>
      </c>
      <c r="C6005" t="str">
        <f>CONCATENATE(A6005,", ",B6005)</f>
        <v>Gang? driveby, leaving party</v>
      </c>
    </row>
    <row r="6006" spans="1:4" x14ac:dyDescent="0.2">
      <c r="A6006" t="s">
        <v>17675</v>
      </c>
      <c r="B6006" s="4" t="s">
        <v>14184</v>
      </c>
      <c r="C6006" t="str">
        <f>CONCATENATE(A6006,", ",B6006)</f>
        <v xml:space="preserve">unknown, </v>
      </c>
      <c r="D6006" t="s">
        <v>23253</v>
      </c>
    </row>
    <row r="6007" spans="1:4" hidden="1" x14ac:dyDescent="0.2">
      <c r="A6007" t="s">
        <v>11644</v>
      </c>
      <c r="B6007" s="4" t="s">
        <v>14184</v>
      </c>
      <c r="C6007" t="str">
        <f>CONCATENATE(A6007,", ",B6007)</f>
        <v xml:space="preserve">revenge, </v>
      </c>
    </row>
    <row r="6008" spans="1:4" hidden="1" x14ac:dyDescent="0.2">
      <c r="A6008" t="s">
        <v>12009</v>
      </c>
      <c r="B6008" s="4" t="s">
        <v>1182</v>
      </c>
      <c r="C6008" t="str">
        <f>CONCATENATE(A6008,", ",B6008)</f>
        <v>parracide, also attack mom</v>
      </c>
    </row>
    <row r="6009" spans="1:4" hidden="1" x14ac:dyDescent="0.2">
      <c r="A6009" t="s">
        <v>8450</v>
      </c>
      <c r="B6009" s="4" t="s">
        <v>14184</v>
      </c>
      <c r="C6009" t="str">
        <f>CONCATENATE(A6009,", ",B6009)</f>
        <v xml:space="preserve">narcotics, </v>
      </c>
    </row>
    <row r="6010" spans="1:4" hidden="1" x14ac:dyDescent="0.2">
      <c r="A6010" t="s">
        <v>8450</v>
      </c>
      <c r="B6010" s="4" t="s">
        <v>1183</v>
      </c>
      <c r="C6010" t="str">
        <f>CONCATENATE(A6010,", ",B6010)</f>
        <v>narcotics, crash car shot</v>
      </c>
    </row>
    <row r="6011" spans="1:4" hidden="1" x14ac:dyDescent="0.2">
      <c r="A6011" t="s">
        <v>8450</v>
      </c>
      <c r="B6011" s="4" t="s">
        <v>14184</v>
      </c>
      <c r="C6011" t="str">
        <f>CONCATENATE(A6011,", ",B6011)</f>
        <v xml:space="preserve">narcotics, </v>
      </c>
    </row>
    <row r="6012" spans="1:4" x14ac:dyDescent="0.2">
      <c r="A6012" t="s">
        <v>17675</v>
      </c>
      <c r="B6012" s="4" t="s">
        <v>14184</v>
      </c>
      <c r="C6012" t="str">
        <f>CONCATENATE(A6012,", ",B6012)</f>
        <v xml:space="preserve">unknown, </v>
      </c>
      <c r="D6012" t="s">
        <v>23253</v>
      </c>
    </row>
    <row r="6013" spans="1:4" x14ac:dyDescent="0.2">
      <c r="A6013" t="s">
        <v>17675</v>
      </c>
      <c r="B6013" s="4" t="s">
        <v>14184</v>
      </c>
      <c r="C6013" t="str">
        <f>CONCATENATE(A6013,", ",B6013)</f>
        <v xml:space="preserve">unknown, </v>
      </c>
      <c r="D6013" t="s">
        <v>23253</v>
      </c>
    </row>
    <row r="6014" spans="1:4" x14ac:dyDescent="0.2">
      <c r="A6014" t="s">
        <v>17675</v>
      </c>
      <c r="B6014" s="4" t="s">
        <v>14184</v>
      </c>
      <c r="C6014" t="str">
        <f>CONCATENATE(A6014,", ",B6014)</f>
        <v xml:space="preserve">unknown, </v>
      </c>
      <c r="D6014" t="s">
        <v>23253</v>
      </c>
    </row>
    <row r="6015" spans="1:4" hidden="1" x14ac:dyDescent="0.2">
      <c r="A6015" t="s">
        <v>10232</v>
      </c>
      <c r="B6015" s="4" t="s">
        <v>14184</v>
      </c>
      <c r="C6015" t="str">
        <f>CONCATENATE(A6015,", ",B6015)</f>
        <v xml:space="preserve">argument, </v>
      </c>
    </row>
    <row r="6016" spans="1:4" x14ac:dyDescent="0.2">
      <c r="B6016" s="4" t="s">
        <v>14184</v>
      </c>
      <c r="C6016" t="str">
        <f>CONCATENATE(A6016,", ",B6016)</f>
        <v xml:space="preserve">, </v>
      </c>
      <c r="D6016" t="s">
        <v>23253</v>
      </c>
    </row>
    <row r="6017" spans="1:4" hidden="1" x14ac:dyDescent="0.2">
      <c r="A6017" t="s">
        <v>3784</v>
      </c>
      <c r="B6017" s="4" t="s">
        <v>1185</v>
      </c>
      <c r="C6017" t="str">
        <f>CONCATENATE(A6017,", ",B6017)</f>
        <v>narcotic, shot drives off</v>
      </c>
    </row>
    <row r="6018" spans="1:4" hidden="1" x14ac:dyDescent="0.2">
      <c r="A6018" t="s">
        <v>3786</v>
      </c>
      <c r="B6018" s="4" t="s">
        <v>14184</v>
      </c>
      <c r="C6018" t="str">
        <f>CONCATENATE(A6018,", ",B6018)</f>
        <v xml:space="preserve">girl friend, </v>
      </c>
    </row>
    <row r="6019" spans="1:4" x14ac:dyDescent="0.2">
      <c r="A6019" t="s">
        <v>17675</v>
      </c>
      <c r="B6019" s="4" t="s">
        <v>14184</v>
      </c>
      <c r="C6019" t="str">
        <f>CONCATENATE(A6019,", ",B6019)</f>
        <v xml:space="preserve">unknown, </v>
      </c>
      <c r="D6019" t="s">
        <v>23253</v>
      </c>
    </row>
    <row r="6020" spans="1:4" hidden="1" x14ac:dyDescent="0.2">
      <c r="A6020" t="s">
        <v>3788</v>
      </c>
      <c r="B6020" s="4" t="s">
        <v>14184</v>
      </c>
      <c r="C6020" t="str">
        <f>CONCATENATE(A6020,", ",B6020)</f>
        <v xml:space="preserve">fight in lot, </v>
      </c>
    </row>
    <row r="6021" spans="1:4" hidden="1" x14ac:dyDescent="0.2">
      <c r="A6021" t="s">
        <v>3790</v>
      </c>
      <c r="B6021" s="4" t="s">
        <v>1186</v>
      </c>
      <c r="C6021" t="str">
        <f>CONCATENATE(A6021,", ",B6021)</f>
        <v>narc?, in car shot</v>
      </c>
    </row>
    <row r="6022" spans="1:4" hidden="1" x14ac:dyDescent="0.2">
      <c r="A6022" t="s">
        <v>11817</v>
      </c>
      <c r="B6022" s="4" t="s">
        <v>14184</v>
      </c>
      <c r="C6022" t="str">
        <f>CONCATENATE(A6022,", ",B6022)</f>
        <v xml:space="preserve">street fight, </v>
      </c>
    </row>
    <row r="6023" spans="1:4" hidden="1" x14ac:dyDescent="0.2">
      <c r="A6023" t="s">
        <v>11908</v>
      </c>
      <c r="B6023" s="4" t="s">
        <v>14184</v>
      </c>
      <c r="C6023" t="str">
        <f>CONCATENATE(A6023,", ",B6023)</f>
        <v xml:space="preserve">fight, </v>
      </c>
    </row>
    <row r="6024" spans="1:4" hidden="1" x14ac:dyDescent="0.2">
      <c r="A6024" t="s">
        <v>9053</v>
      </c>
      <c r="B6024" s="4" t="s">
        <v>14184</v>
      </c>
      <c r="C6024" t="str">
        <f>CONCATENATE(A6024,", ",B6024)</f>
        <v xml:space="preserve">in street, </v>
      </c>
    </row>
    <row r="6025" spans="1:4" x14ac:dyDescent="0.2">
      <c r="B6025" s="4" t="s">
        <v>14184</v>
      </c>
      <c r="C6025" t="str">
        <f>CONCATENATE(A6025,", ",B6025)</f>
        <v xml:space="preserve">, </v>
      </c>
      <c r="D6025" t="s">
        <v>23253</v>
      </c>
    </row>
    <row r="6026" spans="1:4" hidden="1" x14ac:dyDescent="0.2">
      <c r="A6026" t="s">
        <v>10924</v>
      </c>
      <c r="B6026" s="4" t="s">
        <v>14184</v>
      </c>
      <c r="C6026" t="str">
        <f>CONCATENATE(A6026,", ",B6026)</f>
        <v xml:space="preserve">gang, </v>
      </c>
    </row>
    <row r="6027" spans="1:4" hidden="1" x14ac:dyDescent="0.2">
      <c r="A6027" t="s">
        <v>11644</v>
      </c>
      <c r="B6027" s="4" t="s">
        <v>14184</v>
      </c>
      <c r="C6027" t="str">
        <f>CONCATENATE(A6027,", ",B6027)</f>
        <v xml:space="preserve">revenge, </v>
      </c>
    </row>
    <row r="6028" spans="1:4" hidden="1" x14ac:dyDescent="0.2">
      <c r="A6028" t="s">
        <v>3797</v>
      </c>
      <c r="B6028" s="4" t="s">
        <v>14184</v>
      </c>
      <c r="C6028" t="str">
        <f>CONCATENATE(A6028,", ",B6028)</f>
        <v xml:space="preserve">sus 801 lovers, </v>
      </c>
    </row>
    <row r="6029" spans="1:4" hidden="1" x14ac:dyDescent="0.2">
      <c r="A6029" t="s">
        <v>3798</v>
      </c>
      <c r="B6029" s="4" t="s">
        <v>14184</v>
      </c>
      <c r="C6029" t="str">
        <f>CONCATENATE(A6029,", ",B6029)</f>
        <v xml:space="preserve">Gay lovers fight, </v>
      </c>
    </row>
    <row r="6030" spans="1:4" hidden="1" x14ac:dyDescent="0.2">
      <c r="A6030" t="s">
        <v>3800</v>
      </c>
      <c r="B6030" s="4" t="s">
        <v>14184</v>
      </c>
      <c r="C6030" t="str">
        <f>CONCATENATE(A6030,", ",B6030)</f>
        <v xml:space="preserve">alcohol argu, </v>
      </c>
    </row>
    <row r="6031" spans="1:4" hidden="1" x14ac:dyDescent="0.2">
      <c r="A6031" t="s">
        <v>10232</v>
      </c>
      <c r="B6031" s="4" t="s">
        <v>14184</v>
      </c>
      <c r="C6031" t="str">
        <f>CONCATENATE(A6031,", ",B6031)</f>
        <v xml:space="preserve">argument, </v>
      </c>
    </row>
    <row r="6032" spans="1:4" x14ac:dyDescent="0.2">
      <c r="A6032" t="s">
        <v>17675</v>
      </c>
      <c r="B6032" s="4" t="s">
        <v>14184</v>
      </c>
      <c r="C6032" t="str">
        <f>CONCATENATE(A6032,", ",B6032)</f>
        <v xml:space="preserve">unknown, </v>
      </c>
      <c r="D6032" t="s">
        <v>23253</v>
      </c>
    </row>
    <row r="6033" spans="1:4" hidden="1" x14ac:dyDescent="0.2">
      <c r="A6033" t="s">
        <v>10924</v>
      </c>
      <c r="B6033" s="4" t="s">
        <v>14184</v>
      </c>
      <c r="C6033" t="str">
        <f>CONCATENATE(A6033,", ",B6033)</f>
        <v xml:space="preserve">gang, </v>
      </c>
    </row>
    <row r="6034" spans="1:4" hidden="1" x14ac:dyDescent="0.2">
      <c r="A6034" t="s">
        <v>3805</v>
      </c>
      <c r="B6034" s="4" t="s">
        <v>14184</v>
      </c>
      <c r="C6034" t="str">
        <f>CONCATENATE(A6034,", ",B6034)</f>
        <v xml:space="preserve">s upset at friend, </v>
      </c>
    </row>
    <row r="6035" spans="1:4" x14ac:dyDescent="0.2">
      <c r="A6035" t="s">
        <v>17675</v>
      </c>
      <c r="B6035" s="4" t="s">
        <v>14184</v>
      </c>
      <c r="C6035" t="str">
        <f>CONCATENATE(A6035,", ",B6035)</f>
        <v xml:space="preserve">unknown, </v>
      </c>
      <c r="D6035" t="s">
        <v>23253</v>
      </c>
    </row>
    <row r="6036" spans="1:4" hidden="1" x14ac:dyDescent="0.2">
      <c r="A6036" t="s">
        <v>11908</v>
      </c>
      <c r="B6036" s="4" t="s">
        <v>14184</v>
      </c>
      <c r="C6036" t="str">
        <f>CONCATENATE(A6036,", ",B6036)</f>
        <v xml:space="preserve">fight, </v>
      </c>
    </row>
    <row r="6037" spans="1:4" x14ac:dyDescent="0.2">
      <c r="A6037" t="s">
        <v>17675</v>
      </c>
      <c r="B6037" s="4" t="s">
        <v>14184</v>
      </c>
      <c r="C6037" t="str">
        <f>CONCATENATE(A6037,", ",B6037)</f>
        <v xml:space="preserve">unknown, </v>
      </c>
      <c r="D6037" t="s">
        <v>23253</v>
      </c>
    </row>
    <row r="6038" spans="1:4" x14ac:dyDescent="0.2">
      <c r="B6038" s="4" t="s">
        <v>14184</v>
      </c>
      <c r="C6038" t="str">
        <f>CONCATENATE(A6038,", ",B6038)</f>
        <v xml:space="preserve">, </v>
      </c>
      <c r="D6038" t="s">
        <v>23253</v>
      </c>
    </row>
    <row r="6039" spans="1:4" hidden="1" x14ac:dyDescent="0.2">
      <c r="A6039" t="s">
        <v>10232</v>
      </c>
      <c r="B6039" s="4" t="s">
        <v>14184</v>
      </c>
      <c r="C6039" t="str">
        <f>CONCATENATE(A6039,", ",B6039)</f>
        <v xml:space="preserve">argument, </v>
      </c>
    </row>
    <row r="6040" spans="1:4" x14ac:dyDescent="0.2">
      <c r="A6040" t="s">
        <v>17675</v>
      </c>
      <c r="B6040" s="4" t="s">
        <v>14184</v>
      </c>
      <c r="C6040" t="str">
        <f>CONCATENATE(A6040,", ",B6040)</f>
        <v xml:space="preserve">unknown, </v>
      </c>
      <c r="D6040" t="s">
        <v>23253</v>
      </c>
    </row>
    <row r="6041" spans="1:4" x14ac:dyDescent="0.2">
      <c r="B6041" s="4" t="s">
        <v>14184</v>
      </c>
      <c r="C6041" t="str">
        <f>CONCATENATE(A6041,", ",B6041)</f>
        <v xml:space="preserve">, </v>
      </c>
      <c r="D6041" t="s">
        <v>23253</v>
      </c>
    </row>
    <row r="6042" spans="1:4" hidden="1" x14ac:dyDescent="0.2">
      <c r="A6042" t="s">
        <v>17675</v>
      </c>
      <c r="B6042" s="4" t="s">
        <v>1191</v>
      </c>
      <c r="C6042" t="str">
        <f>CONCATENATE(A6042,", ",B6042)</f>
        <v>unknown, gang YGC</v>
      </c>
    </row>
    <row r="6043" spans="1:4" x14ac:dyDescent="0.2">
      <c r="B6043" s="4" t="s">
        <v>14184</v>
      </c>
      <c r="C6043" t="str">
        <f>CONCATENATE(A6043,", ",B6043)</f>
        <v xml:space="preserve">, </v>
      </c>
      <c r="D6043" t="s">
        <v>23253</v>
      </c>
    </row>
    <row r="6044" spans="1:4" hidden="1" x14ac:dyDescent="0.2">
      <c r="A6044" t="s">
        <v>11908</v>
      </c>
      <c r="B6044" s="4" t="s">
        <v>14184</v>
      </c>
      <c r="C6044" t="str">
        <f>CONCATENATE(A6044,", ",B6044)</f>
        <v xml:space="preserve">fight, </v>
      </c>
    </row>
    <row r="6045" spans="1:4" hidden="1" x14ac:dyDescent="0.2">
      <c r="A6045" t="s">
        <v>3814</v>
      </c>
      <c r="B6045" s="4" t="s">
        <v>14184</v>
      </c>
      <c r="C6045" t="str">
        <f>CONCATENATE(A6045,", ",B6045)</f>
        <v xml:space="preserve">neighbor disput, </v>
      </c>
    </row>
    <row r="6046" spans="1:4" hidden="1" x14ac:dyDescent="0.2">
      <c r="A6046" t="s">
        <v>3459</v>
      </c>
      <c r="B6046" s="4" t="s">
        <v>4320</v>
      </c>
      <c r="C6046" t="str">
        <f>CONCATENATE(A6046,", ",B6046)</f>
        <v>gang?, driveby</v>
      </c>
    </row>
    <row r="6047" spans="1:4" hidden="1" x14ac:dyDescent="0.2">
      <c r="A6047" t="s">
        <v>10924</v>
      </c>
      <c r="B6047" s="4" t="s">
        <v>1192</v>
      </c>
      <c r="C6047" t="str">
        <f>CONCATENATE(A6047,", ",B6047)</f>
        <v>gang, shot at bustop</v>
      </c>
    </row>
    <row r="6048" spans="1:4" hidden="1" x14ac:dyDescent="0.2">
      <c r="A6048" t="s">
        <v>3816</v>
      </c>
      <c r="B6048" s="4" t="s">
        <v>14184</v>
      </c>
      <c r="C6048" t="str">
        <f>CONCATENATE(A6048,", ",B6048)</f>
        <v xml:space="preserve">Assault, </v>
      </c>
    </row>
    <row r="6049" spans="1:4" x14ac:dyDescent="0.2">
      <c r="B6049" s="4" t="s">
        <v>14184</v>
      </c>
      <c r="C6049" t="str">
        <f>CONCATENATE(A6049,", ",B6049)</f>
        <v xml:space="preserve">, </v>
      </c>
      <c r="D6049" t="s">
        <v>23253</v>
      </c>
    </row>
    <row r="6050" spans="1:4" hidden="1" x14ac:dyDescent="0.2">
      <c r="A6050" t="s">
        <v>12039</v>
      </c>
      <c r="B6050" s="4" t="s">
        <v>9151</v>
      </c>
      <c r="C6050" t="str">
        <f>CONCATENATE(A6050,", ",B6050)</f>
        <v>mental, insane</v>
      </c>
    </row>
    <row r="6051" spans="1:4" hidden="1" x14ac:dyDescent="0.2">
      <c r="A6051" t="s">
        <v>10232</v>
      </c>
      <c r="B6051" s="4" t="s">
        <v>14184</v>
      </c>
      <c r="C6051" t="str">
        <f>CONCATENATE(A6051,", ",B6051)</f>
        <v xml:space="preserve">argument, </v>
      </c>
    </row>
    <row r="6052" spans="1:4" x14ac:dyDescent="0.2">
      <c r="B6052" s="4" t="s">
        <v>14184</v>
      </c>
      <c r="C6052" t="str">
        <f>CONCATENATE(A6052,", ",B6052)</f>
        <v xml:space="preserve">, </v>
      </c>
      <c r="D6052" t="s">
        <v>23253</v>
      </c>
    </row>
    <row r="6053" spans="1:4" x14ac:dyDescent="0.2">
      <c r="B6053" s="4" t="s">
        <v>14184</v>
      </c>
      <c r="C6053" t="str">
        <f>CONCATENATE(A6053,", ",B6053)</f>
        <v xml:space="preserve">, </v>
      </c>
      <c r="D6053" t="s">
        <v>23253</v>
      </c>
    </row>
    <row r="6054" spans="1:4" x14ac:dyDescent="0.2">
      <c r="B6054" s="4" t="s">
        <v>14184</v>
      </c>
      <c r="C6054" t="str">
        <f>CONCATENATE(A6054,", ",B6054)</f>
        <v xml:space="preserve">, </v>
      </c>
      <c r="D6054" t="s">
        <v>23253</v>
      </c>
    </row>
    <row r="6055" spans="1:4" x14ac:dyDescent="0.2">
      <c r="B6055" s="4" t="s">
        <v>14184</v>
      </c>
      <c r="C6055" t="str">
        <f>CONCATENATE(A6055,", ",B6055)</f>
        <v xml:space="preserve">, </v>
      </c>
      <c r="D6055" t="s">
        <v>23253</v>
      </c>
    </row>
    <row r="6056" spans="1:4" hidden="1" x14ac:dyDescent="0.2">
      <c r="A6056" t="s">
        <v>17675</v>
      </c>
      <c r="B6056" s="4" t="s">
        <v>1194</v>
      </c>
      <c r="C6056" t="str">
        <f>CONCATENATE(A6056,", ",B6056)</f>
        <v>unknown, friend dr to hosp</v>
      </c>
    </row>
    <row r="6057" spans="1:4" x14ac:dyDescent="0.2">
      <c r="B6057" s="4" t="s">
        <v>14184</v>
      </c>
      <c r="C6057" t="str">
        <f>CONCATENATE(A6057,", ",B6057)</f>
        <v xml:space="preserve">, </v>
      </c>
      <c r="D6057" t="s">
        <v>23253</v>
      </c>
    </row>
    <row r="6058" spans="1:4" hidden="1" x14ac:dyDescent="0.2">
      <c r="A6058" t="s">
        <v>17675</v>
      </c>
      <c r="B6058" s="4" t="s">
        <v>1195</v>
      </c>
      <c r="C6058" t="str">
        <f>CONCATENATE(A6058,", ",B6058)</f>
        <v>unknown, while driving</v>
      </c>
    </row>
    <row r="6059" spans="1:4" x14ac:dyDescent="0.2">
      <c r="B6059" s="4" t="s">
        <v>14184</v>
      </c>
      <c r="C6059" t="str">
        <f>CONCATENATE(A6059,", ",B6059)</f>
        <v xml:space="preserve">, </v>
      </c>
      <c r="D6059" t="s">
        <v>23253</v>
      </c>
    </row>
    <row r="6060" spans="1:4" hidden="1" x14ac:dyDescent="0.2">
      <c r="A6060" t="s">
        <v>3826</v>
      </c>
      <c r="B6060" s="4" t="s">
        <v>14184</v>
      </c>
      <c r="C6060" t="str">
        <f>CONCATENATE(A6060,", ",B6060)</f>
        <v xml:space="preserve">gang war, </v>
      </c>
    </row>
    <row r="6061" spans="1:4" hidden="1" x14ac:dyDescent="0.2">
      <c r="A6061" t="s">
        <v>17675</v>
      </c>
      <c r="B6061" s="4" t="s">
        <v>4108</v>
      </c>
      <c r="C6061" t="str">
        <f>CONCATENATE(A6061,", ",B6061)</f>
        <v>unknown, in bar</v>
      </c>
    </row>
    <row r="6062" spans="1:4" x14ac:dyDescent="0.2">
      <c r="B6062" s="4" t="s">
        <v>14184</v>
      </c>
      <c r="C6062" t="str">
        <f>CONCATENATE(A6062,", ",B6062)</f>
        <v xml:space="preserve">, </v>
      </c>
      <c r="D6062" t="s">
        <v>23253</v>
      </c>
    </row>
    <row r="6063" spans="1:4" hidden="1" x14ac:dyDescent="0.2">
      <c r="A6063" t="s">
        <v>17675</v>
      </c>
      <c r="B6063" s="4" t="s">
        <v>1196</v>
      </c>
      <c r="C6063" t="str">
        <f>CONCATENATE(A6063,", ",B6063)</f>
        <v>unknown, to car shot</v>
      </c>
    </row>
    <row r="6064" spans="1:4" hidden="1" x14ac:dyDescent="0.2">
      <c r="A6064" t="s">
        <v>9025</v>
      </c>
      <c r="B6064" s="4" t="s">
        <v>1197</v>
      </c>
      <c r="C6064" t="str">
        <f>CONCATENATE(A6064,", ",B6064)</f>
        <v>suicide pact, only girl dies</v>
      </c>
    </row>
    <row r="6065" spans="1:4" hidden="1" x14ac:dyDescent="0.2">
      <c r="A6065" t="s">
        <v>8004</v>
      </c>
      <c r="B6065" s="4" t="s">
        <v>14184</v>
      </c>
      <c r="C6065" t="str">
        <f>CONCATENATE(A6065,", ",B6065)</f>
        <v xml:space="preserve">traffic dispute, </v>
      </c>
    </row>
    <row r="6066" spans="1:4" x14ac:dyDescent="0.2">
      <c r="B6066" s="4" t="s">
        <v>14184</v>
      </c>
      <c r="C6066" t="str">
        <f>CONCATENATE(A6066,", ",B6066)</f>
        <v xml:space="preserve">, </v>
      </c>
      <c r="D6066" t="s">
        <v>23253</v>
      </c>
    </row>
    <row r="6067" spans="1:4" hidden="1" x14ac:dyDescent="0.2">
      <c r="A6067" t="s">
        <v>3832</v>
      </c>
      <c r="B6067" s="4" t="s">
        <v>14184</v>
      </c>
      <c r="C6067" t="str">
        <f>CONCATENATE(A6067,", ",B6067)</f>
        <v xml:space="preserve">argu roomate, </v>
      </c>
    </row>
    <row r="6068" spans="1:4" x14ac:dyDescent="0.2">
      <c r="B6068" s="4" t="s">
        <v>14184</v>
      </c>
      <c r="C6068" t="str">
        <f>CONCATENATE(A6068,", ",B6068)</f>
        <v xml:space="preserve">, </v>
      </c>
      <c r="D6068" t="s">
        <v>23253</v>
      </c>
    </row>
    <row r="6069" spans="1:4" hidden="1" x14ac:dyDescent="0.2">
      <c r="A6069" t="s">
        <v>3641</v>
      </c>
      <c r="B6069" s="4" t="s">
        <v>1198</v>
      </c>
      <c r="C6069" t="str">
        <f>CONCATENATE(A6069,", ",B6069)</f>
        <v>drive by, drov up shot head</v>
      </c>
    </row>
    <row r="6070" spans="1:4" hidden="1" x14ac:dyDescent="0.2">
      <c r="A6070" t="s">
        <v>3836</v>
      </c>
      <c r="B6070" s="4" t="s">
        <v>14184</v>
      </c>
      <c r="C6070" t="str">
        <f>CONCATENATE(A6070,", ",B6070)</f>
        <v xml:space="preserve">street stomp, </v>
      </c>
    </row>
    <row r="6071" spans="1:4" x14ac:dyDescent="0.2">
      <c r="A6071" t="s">
        <v>17675</v>
      </c>
      <c r="B6071" s="4" t="s">
        <v>14184</v>
      </c>
      <c r="C6071" t="str">
        <f>CONCATENATE(A6071,", ",B6071)</f>
        <v xml:space="preserve">unknown, </v>
      </c>
      <c r="D6071" t="s">
        <v>23253</v>
      </c>
    </row>
    <row r="6072" spans="1:4" x14ac:dyDescent="0.2">
      <c r="A6072" t="s">
        <v>17675</v>
      </c>
      <c r="B6072" s="4" t="s">
        <v>14184</v>
      </c>
      <c r="C6072" t="str">
        <f>CONCATENATE(A6072,", ",B6072)</f>
        <v xml:space="preserve">unknown, </v>
      </c>
      <c r="D6072" t="s">
        <v>23253</v>
      </c>
    </row>
    <row r="6073" spans="1:4" x14ac:dyDescent="0.2">
      <c r="B6073" s="4" t="s">
        <v>14184</v>
      </c>
      <c r="C6073" t="str">
        <f>CONCATENATE(A6073,", ",B6073)</f>
        <v xml:space="preserve">, </v>
      </c>
      <c r="D6073" t="s">
        <v>23253</v>
      </c>
    </row>
    <row r="6074" spans="1:4" hidden="1" x14ac:dyDescent="0.2">
      <c r="A6074" t="s">
        <v>3842</v>
      </c>
      <c r="B6074" s="4" t="s">
        <v>14184</v>
      </c>
      <c r="C6074" t="str">
        <f>CONCATENATE(A6074,", ",B6074)</f>
        <v xml:space="preserve">dispute alcohol, </v>
      </c>
    </row>
    <row r="6075" spans="1:4" hidden="1" x14ac:dyDescent="0.2">
      <c r="A6075" t="s">
        <v>6169</v>
      </c>
      <c r="B6075" s="4" t="s">
        <v>14184</v>
      </c>
      <c r="C6075" t="str">
        <f>CONCATENATE(A6075,", ",B6075)</f>
        <v xml:space="preserve">narcotics?, </v>
      </c>
    </row>
    <row r="6076" spans="1:4" x14ac:dyDescent="0.2">
      <c r="B6076" s="4" t="s">
        <v>14184</v>
      </c>
      <c r="C6076" t="str">
        <f>CONCATENATE(A6076,", ",B6076)</f>
        <v xml:space="preserve">, </v>
      </c>
      <c r="D6076" t="s">
        <v>23253</v>
      </c>
    </row>
    <row r="6077" spans="1:4" x14ac:dyDescent="0.2">
      <c r="B6077" s="4" t="s">
        <v>14184</v>
      </c>
      <c r="C6077" t="str">
        <f>CONCATENATE(A6077,", ",B6077)</f>
        <v xml:space="preserve">, </v>
      </c>
      <c r="D6077" t="s">
        <v>23253</v>
      </c>
    </row>
    <row r="6078" spans="1:4" hidden="1" x14ac:dyDescent="0.2">
      <c r="A6078" t="s">
        <v>11564</v>
      </c>
      <c r="B6078" s="4" t="s">
        <v>14184</v>
      </c>
      <c r="C6078" t="str">
        <f>CONCATENATE(A6078,", ",B6078)</f>
        <v xml:space="preserve">triangle, </v>
      </c>
    </row>
    <row r="6079" spans="1:4" hidden="1" x14ac:dyDescent="0.2">
      <c r="A6079" t="s">
        <v>3847</v>
      </c>
      <c r="B6079" s="4" t="s">
        <v>14184</v>
      </c>
      <c r="C6079" t="str">
        <f>CONCATENATE(A6079,", ",B6079)</f>
        <v xml:space="preserve">narc debt, </v>
      </c>
    </row>
    <row r="6080" spans="1:4" x14ac:dyDescent="0.2">
      <c r="B6080" s="4" t="s">
        <v>14184</v>
      </c>
      <c r="C6080" t="str">
        <f>CONCATENATE(A6080,", ",B6080)</f>
        <v xml:space="preserve">, </v>
      </c>
      <c r="D6080" t="s">
        <v>23253</v>
      </c>
    </row>
    <row r="6081" spans="1:4" hidden="1" x14ac:dyDescent="0.2">
      <c r="A6081" t="s">
        <v>6169</v>
      </c>
      <c r="B6081" s="4" t="s">
        <v>14184</v>
      </c>
      <c r="C6081" t="str">
        <f>CONCATENATE(A6081,", ",B6081)</f>
        <v xml:space="preserve">narcotics?, </v>
      </c>
    </row>
    <row r="6082" spans="1:4" x14ac:dyDescent="0.2">
      <c r="B6082" s="4" t="s">
        <v>14184</v>
      </c>
      <c r="C6082" t="str">
        <f>CONCATENATE(A6082,", ",B6082)</f>
        <v xml:space="preserve">, </v>
      </c>
      <c r="D6082" t="s">
        <v>23253</v>
      </c>
    </row>
    <row r="6083" spans="1:4" hidden="1" x14ac:dyDescent="0.2">
      <c r="A6083" t="s">
        <v>6380</v>
      </c>
      <c r="B6083" s="4" t="s">
        <v>14184</v>
      </c>
      <c r="C6083" t="str">
        <f>CONCATENATE(A6083,", ",B6083)</f>
        <v xml:space="preserve">unprovoked, </v>
      </c>
    </row>
    <row r="6084" spans="1:4" x14ac:dyDescent="0.2">
      <c r="A6084" t="s">
        <v>17675</v>
      </c>
      <c r="B6084" s="4" t="s">
        <v>14184</v>
      </c>
      <c r="C6084" t="str">
        <f>CONCATENATE(A6084,", ",B6084)</f>
        <v xml:space="preserve">unknown, </v>
      </c>
      <c r="D6084" t="s">
        <v>23253</v>
      </c>
    </row>
    <row r="6085" spans="1:4" hidden="1" x14ac:dyDescent="0.2">
      <c r="A6085" t="s">
        <v>17675</v>
      </c>
      <c r="B6085" s="4" t="s">
        <v>1201</v>
      </c>
      <c r="C6085" t="str">
        <f>CONCATENATE(A6085,", ",B6085)</f>
        <v>unknown, school bathroom</v>
      </c>
    </row>
    <row r="6086" spans="1:4" x14ac:dyDescent="0.2">
      <c r="B6086" s="4" t="s">
        <v>14184</v>
      </c>
      <c r="C6086" t="str">
        <f>CONCATENATE(A6086,", ",B6086)</f>
        <v xml:space="preserve">, </v>
      </c>
      <c r="D6086" t="s">
        <v>23253</v>
      </c>
    </row>
    <row r="6087" spans="1:4" hidden="1" x14ac:dyDescent="0.2">
      <c r="A6087" t="s">
        <v>11830</v>
      </c>
      <c r="B6087" s="4" t="s">
        <v>1202</v>
      </c>
      <c r="C6087" t="str">
        <f>CONCATENATE(A6087,", ",B6087)</f>
        <v>sus 801, mom son the self</v>
      </c>
    </row>
    <row r="6088" spans="1:4" hidden="1" x14ac:dyDescent="0.2">
      <c r="A6088" t="s">
        <v>3856</v>
      </c>
      <c r="B6088" s="4" t="s">
        <v>14184</v>
      </c>
      <c r="C6088" t="str">
        <f>CONCATENATE(A6088,", ",B6088)</f>
        <v xml:space="preserve">disrespect, </v>
      </c>
    </row>
    <row r="6089" spans="1:4" x14ac:dyDescent="0.2">
      <c r="A6089" t="s">
        <v>17675</v>
      </c>
      <c r="B6089" s="4" t="s">
        <v>14184</v>
      </c>
      <c r="C6089" t="str">
        <f>CONCATENATE(A6089,", ",B6089)</f>
        <v xml:space="preserve">unknown, </v>
      </c>
      <c r="D6089" t="s">
        <v>23253</v>
      </c>
    </row>
    <row r="6090" spans="1:4" hidden="1" x14ac:dyDescent="0.2">
      <c r="A6090" t="s">
        <v>6578</v>
      </c>
      <c r="B6090" s="4" t="s">
        <v>14184</v>
      </c>
      <c r="C6090" t="str">
        <f>CONCATENATE(A6090,", ",B6090)</f>
        <v xml:space="preserve">boy girl friend, </v>
      </c>
    </row>
    <row r="6091" spans="1:4" hidden="1" x14ac:dyDescent="0.2">
      <c r="A6091" t="s">
        <v>3860</v>
      </c>
      <c r="B6091" s="4" t="s">
        <v>1203</v>
      </c>
      <c r="C6091" t="str">
        <f>CONCATENATE(A6091,", ",B6091)</f>
        <v>revenge dupe, parents?</v>
      </c>
    </row>
    <row r="6092" spans="1:4" hidden="1" x14ac:dyDescent="0.2">
      <c r="A6092" t="s">
        <v>11644</v>
      </c>
      <c r="B6092" s="4" t="s">
        <v>1203</v>
      </c>
      <c r="C6092" t="str">
        <f>CONCATENATE(A6092,", ",B6092)</f>
        <v>revenge, parents?</v>
      </c>
    </row>
    <row r="6093" spans="1:4" x14ac:dyDescent="0.2">
      <c r="A6093" t="s">
        <v>17675</v>
      </c>
      <c r="B6093" s="4" t="s">
        <v>14184</v>
      </c>
      <c r="C6093" t="str">
        <f>CONCATENATE(A6093,", ",B6093)</f>
        <v xml:space="preserve">unknown, </v>
      </c>
      <c r="D6093" t="s">
        <v>23253</v>
      </c>
    </row>
    <row r="6094" spans="1:4" hidden="1" x14ac:dyDescent="0.2">
      <c r="A6094" t="s">
        <v>8450</v>
      </c>
      <c r="B6094" s="4" t="s">
        <v>14184</v>
      </c>
      <c r="C6094" t="str">
        <f>CONCATENATE(A6094,", ",B6094)</f>
        <v xml:space="preserve">narcotics, </v>
      </c>
    </row>
    <row r="6095" spans="1:4" hidden="1" x14ac:dyDescent="0.2">
      <c r="A6095" t="s">
        <v>3864</v>
      </c>
      <c r="B6095" s="4" t="s">
        <v>14184</v>
      </c>
      <c r="C6095" t="str">
        <f>CONCATENATE(A6095,", ",B6095)</f>
        <v xml:space="preserve">unknown alcoh, </v>
      </c>
    </row>
    <row r="6096" spans="1:4" x14ac:dyDescent="0.2">
      <c r="A6096" t="s">
        <v>17675</v>
      </c>
      <c r="B6096" s="4" t="s">
        <v>14184</v>
      </c>
      <c r="C6096" t="str">
        <f>CONCATENATE(A6096,", ",B6096)</f>
        <v xml:space="preserve">unknown, </v>
      </c>
      <c r="D6096" t="s">
        <v>23253</v>
      </c>
    </row>
    <row r="6097" spans="1:4" x14ac:dyDescent="0.2">
      <c r="A6097" t="s">
        <v>17675</v>
      </c>
      <c r="B6097" s="4" t="s">
        <v>14184</v>
      </c>
      <c r="C6097" t="str">
        <f>CONCATENATE(A6097,", ",B6097)</f>
        <v xml:space="preserve">unknown, </v>
      </c>
      <c r="D6097" t="s">
        <v>23253</v>
      </c>
    </row>
    <row r="6098" spans="1:4" x14ac:dyDescent="0.2">
      <c r="A6098" t="s">
        <v>17675</v>
      </c>
      <c r="B6098" s="4" t="s">
        <v>14184</v>
      </c>
      <c r="C6098" t="str">
        <f>CONCATENATE(A6098,", ",B6098)</f>
        <v xml:space="preserve">unknown, </v>
      </c>
      <c r="D6098" t="s">
        <v>23253</v>
      </c>
    </row>
    <row r="6099" spans="1:4" hidden="1" x14ac:dyDescent="0.2">
      <c r="A6099" t="s">
        <v>8982</v>
      </c>
      <c r="B6099" s="4" t="s">
        <v>14184</v>
      </c>
      <c r="C6099" t="str">
        <f>CONCATENATE(A6099,", ",B6099)</f>
        <v xml:space="preserve">jealousy, </v>
      </c>
    </row>
    <row r="6100" spans="1:4" x14ac:dyDescent="0.2">
      <c r="A6100" t="s">
        <v>17675</v>
      </c>
      <c r="B6100" s="4" t="s">
        <v>14184</v>
      </c>
      <c r="C6100" t="str">
        <f>CONCATENATE(A6100,", ",B6100)</f>
        <v xml:space="preserve">unknown, </v>
      </c>
      <c r="D6100" t="s">
        <v>23253</v>
      </c>
    </row>
    <row r="6101" spans="1:4" hidden="1" x14ac:dyDescent="0.2">
      <c r="A6101" t="s">
        <v>9133</v>
      </c>
      <c r="B6101" s="4" t="s">
        <v>14184</v>
      </c>
      <c r="C6101" t="str">
        <f>CONCATENATE(A6101,", ",B6101)</f>
        <v xml:space="preserve">dispute, </v>
      </c>
    </row>
    <row r="6102" spans="1:4" x14ac:dyDescent="0.2">
      <c r="A6102" t="s">
        <v>17675</v>
      </c>
      <c r="B6102" s="4" t="s">
        <v>14184</v>
      </c>
      <c r="C6102" t="str">
        <f>CONCATENATE(A6102,", ",B6102)</f>
        <v xml:space="preserve">unknown, </v>
      </c>
      <c r="D6102" t="s">
        <v>23253</v>
      </c>
    </row>
    <row r="6103" spans="1:4" hidden="1" x14ac:dyDescent="0.2">
      <c r="A6103" t="s">
        <v>3872</v>
      </c>
      <c r="B6103" s="4" t="s">
        <v>14184</v>
      </c>
      <c r="C6103" t="str">
        <f>CONCATENATE(A6103,", ",B6103)</f>
        <v xml:space="preserve">gang narcotics, </v>
      </c>
    </row>
    <row r="6104" spans="1:4" x14ac:dyDescent="0.2">
      <c r="B6104" s="4" t="s">
        <v>14184</v>
      </c>
      <c r="C6104" t="str">
        <f>CONCATENATE(A6104,", ",B6104)</f>
        <v xml:space="preserve">, </v>
      </c>
      <c r="D6104" t="s">
        <v>23253</v>
      </c>
    </row>
    <row r="6105" spans="1:4" hidden="1" x14ac:dyDescent="0.2">
      <c r="A6105" t="s">
        <v>3875</v>
      </c>
      <c r="B6105" s="4" t="s">
        <v>14184</v>
      </c>
      <c r="C6105" t="str">
        <f>CONCATENATE(A6105,", ",B6105)</f>
        <v xml:space="preserve">gang rob kidnapbery kidnap, </v>
      </c>
    </row>
    <row r="6106" spans="1:4" hidden="1" x14ac:dyDescent="0.2">
      <c r="A6106" t="s">
        <v>3876</v>
      </c>
      <c r="B6106" s="4" t="s">
        <v>14184</v>
      </c>
      <c r="C6106" t="str">
        <f>CONCATENATE(A6106,", ",B6106)</f>
        <v xml:space="preserve">burned trauma, </v>
      </c>
    </row>
    <row r="6107" spans="1:4" x14ac:dyDescent="0.2">
      <c r="A6107" t="s">
        <v>17675</v>
      </c>
      <c r="B6107" s="4" t="s">
        <v>14184</v>
      </c>
      <c r="C6107" t="str">
        <f>CONCATENATE(A6107,", ",B6107)</f>
        <v xml:space="preserve">unknown, </v>
      </c>
      <c r="D6107" t="s">
        <v>23253</v>
      </c>
    </row>
    <row r="6108" spans="1:4" hidden="1" x14ac:dyDescent="0.2">
      <c r="A6108" t="s">
        <v>11908</v>
      </c>
      <c r="B6108" s="4" t="s">
        <v>14184</v>
      </c>
      <c r="C6108" t="str">
        <f>CONCATENATE(A6108,", ",B6108)</f>
        <v xml:space="preserve">fight, </v>
      </c>
    </row>
    <row r="6109" spans="1:4" hidden="1" x14ac:dyDescent="0.2">
      <c r="A6109" t="s">
        <v>10232</v>
      </c>
      <c r="B6109" s="4" t="s">
        <v>14184</v>
      </c>
      <c r="C6109" t="str">
        <f>CONCATENATE(A6109,", ",B6109)</f>
        <v xml:space="preserve">argument, </v>
      </c>
    </row>
    <row r="6110" spans="1:4" x14ac:dyDescent="0.2">
      <c r="A6110" t="s">
        <v>17675</v>
      </c>
      <c r="B6110" s="4" t="s">
        <v>14184</v>
      </c>
      <c r="C6110" t="str">
        <f>CONCATENATE(A6110,", ",B6110)</f>
        <v xml:space="preserve">unknown, </v>
      </c>
      <c r="D6110" t="s">
        <v>23253</v>
      </c>
    </row>
    <row r="6111" spans="1:4" hidden="1" x14ac:dyDescent="0.2">
      <c r="A6111" t="s">
        <v>3881</v>
      </c>
      <c r="B6111" s="4" t="s">
        <v>14184</v>
      </c>
      <c r="C6111" t="str">
        <f>CONCATENATE(A6111,", ",B6111)</f>
        <v xml:space="preserve">Fun center, </v>
      </c>
    </row>
    <row r="6112" spans="1:4" hidden="1" x14ac:dyDescent="0.2">
      <c r="A6112" t="s">
        <v>3882</v>
      </c>
      <c r="B6112" s="4" t="s">
        <v>14184</v>
      </c>
      <c r="C6112" t="str">
        <f>CONCATENATE(A6112,", ",B6112)</f>
        <v xml:space="preserve">robber? shot?, </v>
      </c>
    </row>
    <row r="6113" spans="1:4" hidden="1" x14ac:dyDescent="0.2">
      <c r="B6113" s="4" t="s">
        <v>1204</v>
      </c>
      <c r="C6113" t="str">
        <f>CONCATENATE(A6113,", ",B6113)</f>
        <v>, group</v>
      </c>
    </row>
    <row r="6114" spans="1:4" hidden="1" x14ac:dyDescent="0.2">
      <c r="A6114" t="s">
        <v>17675</v>
      </c>
      <c r="B6114" s="4" t="s">
        <v>9053</v>
      </c>
      <c r="C6114" t="str">
        <f>CONCATENATE(A6114,", ",B6114)</f>
        <v>unknown, in street</v>
      </c>
    </row>
    <row r="6115" spans="1:4" x14ac:dyDescent="0.2">
      <c r="B6115" s="4" t="s">
        <v>14184</v>
      </c>
      <c r="C6115" t="str">
        <f>CONCATENATE(A6115,", ",B6115)</f>
        <v xml:space="preserve">, </v>
      </c>
      <c r="D6115" t="s">
        <v>23253</v>
      </c>
    </row>
    <row r="6116" spans="1:4" hidden="1" x14ac:dyDescent="0.2">
      <c r="A6116" t="s">
        <v>3887</v>
      </c>
      <c r="B6116" s="4" t="s">
        <v>14184</v>
      </c>
      <c r="C6116" t="str">
        <f>CONCATENATE(A6116,", ",B6116)</f>
        <v xml:space="preserve">at curb Hunts, </v>
      </c>
    </row>
    <row r="6117" spans="1:4" hidden="1" x14ac:dyDescent="0.2">
      <c r="A6117" t="s">
        <v>3889</v>
      </c>
      <c r="B6117" s="4" t="s">
        <v>1205</v>
      </c>
      <c r="C6117" t="str">
        <f>CONCATENATE(A6117,", ",B6117)</f>
        <v>driver, ped tries to sellcra</v>
      </c>
    </row>
    <row r="6118" spans="1:4" hidden="1" x14ac:dyDescent="0.2">
      <c r="A6118" t="s">
        <v>6169</v>
      </c>
      <c r="B6118" s="4" t="s">
        <v>14184</v>
      </c>
      <c r="C6118" t="str">
        <f>CONCATENATE(A6118,", ",B6118)</f>
        <v xml:space="preserve">narcotics?, </v>
      </c>
    </row>
    <row r="6119" spans="1:4" hidden="1" x14ac:dyDescent="0.2">
      <c r="A6119" t="s">
        <v>3891</v>
      </c>
      <c r="B6119" s="4" t="s">
        <v>14184</v>
      </c>
      <c r="C6119" t="str">
        <f>CONCATENATE(A6119,", ",B6119)</f>
        <v xml:space="preserve">bad blood, </v>
      </c>
    </row>
    <row r="6120" spans="1:4" x14ac:dyDescent="0.2">
      <c r="B6120" s="4" t="s">
        <v>14184</v>
      </c>
      <c r="C6120" t="str">
        <f>CONCATENATE(A6120,", ",B6120)</f>
        <v xml:space="preserve">, </v>
      </c>
      <c r="D6120" t="s">
        <v>23253</v>
      </c>
    </row>
    <row r="6121" spans="1:4" hidden="1" x14ac:dyDescent="0.2">
      <c r="A6121" t="s">
        <v>9157</v>
      </c>
      <c r="B6121" s="4" t="s">
        <v>14184</v>
      </c>
      <c r="C6121" t="str">
        <f>CONCATENATE(A6121,", ",B6121)</f>
        <v xml:space="preserve">drugs, </v>
      </c>
    </row>
    <row r="6122" spans="1:4" hidden="1" x14ac:dyDescent="0.2">
      <c r="A6122" t="s">
        <v>11908</v>
      </c>
      <c r="B6122" s="4" t="s">
        <v>14184</v>
      </c>
      <c r="C6122" t="str">
        <f>CONCATENATE(A6122,", ",B6122)</f>
        <v xml:space="preserve">fight, </v>
      </c>
    </row>
    <row r="6123" spans="1:4" hidden="1" x14ac:dyDescent="0.2">
      <c r="A6123" t="s">
        <v>9469</v>
      </c>
      <c r="B6123" s="4" t="s">
        <v>14184</v>
      </c>
      <c r="C6123" t="str">
        <f>CONCATENATE(A6123,", ",B6123)</f>
        <v xml:space="preserve">altercation, </v>
      </c>
    </row>
    <row r="6124" spans="1:4" hidden="1" x14ac:dyDescent="0.2">
      <c r="A6124" t="s">
        <v>3895</v>
      </c>
      <c r="B6124" s="4" t="s">
        <v>14184</v>
      </c>
      <c r="C6124" t="str">
        <f>CONCATENATE(A6124,", ",B6124)</f>
        <v xml:space="preserve">get out of car, </v>
      </c>
    </row>
    <row r="6125" spans="1:4" hidden="1" x14ac:dyDescent="0.2">
      <c r="A6125" t="s">
        <v>9469</v>
      </c>
      <c r="B6125" s="4" t="s">
        <v>14184</v>
      </c>
      <c r="C6125" t="str">
        <f>CONCATENATE(A6125,", ",B6125)</f>
        <v xml:space="preserve">altercation, </v>
      </c>
    </row>
    <row r="6126" spans="1:4" hidden="1" x14ac:dyDescent="0.2">
      <c r="A6126" t="s">
        <v>9133</v>
      </c>
      <c r="B6126" s="4" t="s">
        <v>14184</v>
      </c>
      <c r="C6126" t="str">
        <f>CONCATENATE(A6126,", ",B6126)</f>
        <v xml:space="preserve">dispute, </v>
      </c>
    </row>
    <row r="6127" spans="1:4" hidden="1" x14ac:dyDescent="0.2">
      <c r="A6127" t="s">
        <v>10924</v>
      </c>
      <c r="B6127" s="4" t="s">
        <v>14184</v>
      </c>
      <c r="C6127" t="str">
        <f>CONCATENATE(A6127,", ",B6127)</f>
        <v xml:space="preserve">gang, </v>
      </c>
    </row>
    <row r="6128" spans="1:4" hidden="1" x14ac:dyDescent="0.2">
      <c r="A6128" t="s">
        <v>3899</v>
      </c>
      <c r="B6128" s="4" t="s">
        <v>14184</v>
      </c>
      <c r="C6128" t="str">
        <f>CONCATENATE(A6128,", ",B6128)</f>
        <v xml:space="preserve">acquaintance, </v>
      </c>
    </row>
    <row r="6129" spans="1:4" hidden="1" x14ac:dyDescent="0.2">
      <c r="A6129" t="s">
        <v>3757</v>
      </c>
      <c r="B6129" s="4" t="s">
        <v>14184</v>
      </c>
      <c r="C6129" t="str">
        <f>CONCATENATE(A6129,", ",B6129)</f>
        <v xml:space="preserve">narcotic?, </v>
      </c>
    </row>
    <row r="6130" spans="1:4" hidden="1" x14ac:dyDescent="0.2">
      <c r="A6130" t="s">
        <v>3902</v>
      </c>
      <c r="B6130" s="4" t="s">
        <v>1207</v>
      </c>
      <c r="C6130" t="str">
        <f>CONCATENATE(A6130,", ",B6130)</f>
        <v>roomate, argu re groceries</v>
      </c>
    </row>
    <row r="6131" spans="1:4" hidden="1" x14ac:dyDescent="0.2">
      <c r="A6131" t="s">
        <v>3904</v>
      </c>
      <c r="B6131" s="4" t="s">
        <v>1208</v>
      </c>
      <c r="C6131" t="str">
        <f>CONCATENATE(A6131,", ",B6131)</f>
        <v>gang ten atack, v. no gang ties</v>
      </c>
    </row>
    <row r="6132" spans="1:4" hidden="1" x14ac:dyDescent="0.2">
      <c r="A6132" t="s">
        <v>3906</v>
      </c>
      <c r="B6132" s="4" t="s">
        <v>1209</v>
      </c>
      <c r="C6132" t="str">
        <f>CONCATENATE(A6132,", ",B6132)</f>
        <v>bird lover, kills</v>
      </c>
    </row>
    <row r="6133" spans="1:4" x14ac:dyDescent="0.2">
      <c r="A6133" t="s">
        <v>17675</v>
      </c>
      <c r="B6133" s="4" t="s">
        <v>14184</v>
      </c>
      <c r="C6133" t="str">
        <f>CONCATENATE(A6133,", ",B6133)</f>
        <v xml:space="preserve">unknown, </v>
      </c>
      <c r="D6133" t="s">
        <v>23253</v>
      </c>
    </row>
    <row r="6134" spans="1:4" hidden="1" x14ac:dyDescent="0.2">
      <c r="A6134" t="s">
        <v>6578</v>
      </c>
      <c r="B6134" s="4" t="s">
        <v>14184</v>
      </c>
      <c r="C6134" t="str">
        <f>CONCATENATE(A6134,", ",B6134)</f>
        <v xml:space="preserve">boy girl friend, </v>
      </c>
    </row>
    <row r="6135" spans="1:4" hidden="1" x14ac:dyDescent="0.2">
      <c r="A6135" t="s">
        <v>3909</v>
      </c>
      <c r="B6135" s="4" t="s">
        <v>14184</v>
      </c>
      <c r="C6135" t="str">
        <f>CONCATENATE(A6135,", ",B6135)</f>
        <v xml:space="preserve">dispute on bus, </v>
      </c>
    </row>
    <row r="6136" spans="1:4" hidden="1" x14ac:dyDescent="0.2">
      <c r="A6136" t="s">
        <v>6615</v>
      </c>
      <c r="B6136" s="4" t="s">
        <v>14184</v>
      </c>
      <c r="C6136" t="str">
        <f>CONCATENATE(A6136,", ",B6136)</f>
        <v xml:space="preserve">ligature, </v>
      </c>
    </row>
    <row r="6137" spans="1:4" hidden="1" x14ac:dyDescent="0.2">
      <c r="A6137" t="s">
        <v>8409</v>
      </c>
      <c r="B6137" s="4" t="s">
        <v>14184</v>
      </c>
      <c r="C6137" t="str">
        <f>CONCATENATE(A6137,", ",B6137)</f>
        <v xml:space="preserve">gay, </v>
      </c>
    </row>
    <row r="6138" spans="1:4" hidden="1" x14ac:dyDescent="0.2">
      <c r="A6138" t="s">
        <v>8450</v>
      </c>
      <c r="B6138" s="4" t="s">
        <v>1210</v>
      </c>
      <c r="C6138" t="str">
        <f>CONCATENATE(A6138,", ",B6138)</f>
        <v>narcotics, crack buyrer</v>
      </c>
    </row>
    <row r="6139" spans="1:4" hidden="1" x14ac:dyDescent="0.2">
      <c r="A6139" t="s">
        <v>3914</v>
      </c>
      <c r="B6139" s="4" t="s">
        <v>14184</v>
      </c>
      <c r="C6139" t="str">
        <f>CONCATENATE(A6139,", ",B6139)</f>
        <v xml:space="preserve">over girl, </v>
      </c>
    </row>
    <row r="6140" spans="1:4" hidden="1" x14ac:dyDescent="0.2">
      <c r="A6140" t="s">
        <v>8450</v>
      </c>
      <c r="B6140" s="4" t="s">
        <v>14184</v>
      </c>
      <c r="C6140" t="str">
        <f>CONCATENATE(A6140,", ",B6140)</f>
        <v xml:space="preserve">narcotics, </v>
      </c>
    </row>
    <row r="6141" spans="1:4" hidden="1" x14ac:dyDescent="0.2">
      <c r="A6141" t="s">
        <v>11830</v>
      </c>
      <c r="B6141" s="4" t="s">
        <v>9644</v>
      </c>
      <c r="C6141" t="str">
        <f>CONCATENATE(A6141,", ",B6141)</f>
        <v>sus 801, brothers</v>
      </c>
    </row>
    <row r="6142" spans="1:4" hidden="1" x14ac:dyDescent="0.2">
      <c r="A6142" t="s">
        <v>3918</v>
      </c>
      <c r="B6142" s="4" t="s">
        <v>1211</v>
      </c>
      <c r="C6142" t="str">
        <f>CONCATENATE(A6142,", ",B6142)</f>
        <v>gay? In phone booth, pants down</v>
      </c>
    </row>
    <row r="6143" spans="1:4" hidden="1" x14ac:dyDescent="0.2">
      <c r="A6143" t="s">
        <v>3920</v>
      </c>
      <c r="B6143" s="4" t="s">
        <v>1212</v>
      </c>
      <c r="C6143" t="str">
        <f>CONCATENATE(A6143,", ",B6143)</f>
        <v>carjack, ran into ped</v>
      </c>
    </row>
    <row r="6144" spans="1:4" x14ac:dyDescent="0.2">
      <c r="A6144" t="s">
        <v>17675</v>
      </c>
      <c r="B6144" s="4" t="s">
        <v>14184</v>
      </c>
      <c r="C6144" t="str">
        <f>CONCATENATE(A6144,", ",B6144)</f>
        <v xml:space="preserve">unknown, </v>
      </c>
      <c r="D6144" t="s">
        <v>23253</v>
      </c>
    </row>
    <row r="6145" spans="1:6" hidden="1" x14ac:dyDescent="0.2">
      <c r="A6145" t="s">
        <v>3923</v>
      </c>
      <c r="B6145" s="4" t="s">
        <v>9756</v>
      </c>
      <c r="C6145" t="str">
        <f>CONCATENATE(A6145,", ",B6145)</f>
        <v>homicide, in bed</v>
      </c>
    </row>
    <row r="6146" spans="1:6" hidden="1" x14ac:dyDescent="0.2">
      <c r="A6146" t="s">
        <v>3925</v>
      </c>
      <c r="B6146" s="4" t="s">
        <v>14184</v>
      </c>
      <c r="C6146" t="str">
        <f>CONCATENATE(A6146,", ",B6146)</f>
        <v xml:space="preserve">group confront, </v>
      </c>
    </row>
    <row r="6147" spans="1:6" hidden="1" x14ac:dyDescent="0.2">
      <c r="A6147" t="s">
        <v>3927</v>
      </c>
      <c r="B6147" s="4" t="s">
        <v>1213</v>
      </c>
      <c r="C6147" t="str">
        <f>CONCATENATE(A6147,", ",B6147)</f>
        <v>accid bump, no forgiveness</v>
      </c>
    </row>
    <row r="6148" spans="1:6" hidden="1" x14ac:dyDescent="0.2">
      <c r="A6148" t="s">
        <v>3929</v>
      </c>
      <c r="B6148" s="4" t="s">
        <v>14184</v>
      </c>
      <c r="C6148" t="str">
        <f>CONCATENATE(A6148,", ",B6148)</f>
        <v xml:space="preserve">verbal exchang, </v>
      </c>
    </row>
    <row r="6149" spans="1:6" hidden="1" x14ac:dyDescent="0.2">
      <c r="A6149" t="s">
        <v>3914</v>
      </c>
      <c r="B6149" s="4" t="s">
        <v>14184</v>
      </c>
      <c r="C6149" t="str">
        <f>CONCATENATE(A6149,", ",B6149)</f>
        <v xml:space="preserve">over girl, </v>
      </c>
    </row>
    <row r="6150" spans="1:6" hidden="1" x14ac:dyDescent="0.2">
      <c r="A6150" t="s">
        <v>3931</v>
      </c>
      <c r="B6150" s="4" t="s">
        <v>14184</v>
      </c>
      <c r="C6150" t="str">
        <f>CONCATENATE(A6150,", ",B6150)</f>
        <v xml:space="preserve">over girl  dupe, </v>
      </c>
    </row>
    <row r="6151" spans="1:6" hidden="1" x14ac:dyDescent="0.2">
      <c r="A6151" t="s">
        <v>3933</v>
      </c>
      <c r="B6151" s="4" t="s">
        <v>14184</v>
      </c>
      <c r="C6151" t="str">
        <f>CONCATENATE(A6151,", ",B6151)</f>
        <v xml:space="preserve">argu re crac pip, </v>
      </c>
    </row>
    <row r="6152" spans="1:6" hidden="1" x14ac:dyDescent="0.2">
      <c r="A6152" t="s">
        <v>3935</v>
      </c>
      <c r="B6152" s="4" t="s">
        <v>14184</v>
      </c>
      <c r="C6152" t="str">
        <f>CONCATENATE(A6152,", ",B6152)</f>
        <v xml:space="preserve">shot in car, </v>
      </c>
    </row>
    <row r="6153" spans="1:6" hidden="1" x14ac:dyDescent="0.2">
      <c r="A6153" t="s">
        <v>11830</v>
      </c>
      <c r="B6153" s="4" t="s">
        <v>1214</v>
      </c>
      <c r="C6153" t="str">
        <f>CONCATENATE(A6153,", ",B6153)</f>
        <v>sus 801, killed wif in Fremon</v>
      </c>
    </row>
    <row r="6154" spans="1:6" hidden="1" x14ac:dyDescent="0.2">
      <c r="A6154" t="s">
        <v>8450</v>
      </c>
      <c r="B6154" s="4" t="s">
        <v>1215</v>
      </c>
      <c r="C6154" t="str">
        <f>CONCATENATE(A6154,", ",B6154)</f>
        <v>narcotics, in head</v>
      </c>
    </row>
    <row r="6155" spans="1:6" hidden="1" x14ac:dyDescent="0.2">
      <c r="A6155" t="s">
        <v>3939</v>
      </c>
      <c r="B6155" s="4" t="s">
        <v>1216</v>
      </c>
      <c r="C6155" t="str">
        <f>CONCATENATE(A6155,", ",B6155)</f>
        <v>stole v. auto, dump off cliff</v>
      </c>
    </row>
    <row r="6156" spans="1:6" hidden="1" x14ac:dyDescent="0.2">
      <c r="A6156" t="s">
        <v>9650</v>
      </c>
      <c r="B6156" s="4" t="s">
        <v>14184</v>
      </c>
      <c r="C6156" t="str">
        <f>CONCATENATE(A6156,", ",B6156)</f>
        <v xml:space="preserve">in saloon, </v>
      </c>
      <c r="F6156" t="s">
        <v>23251</v>
      </c>
    </row>
    <row r="6157" spans="1:6" hidden="1" x14ac:dyDescent="0.2">
      <c r="A6157" t="s">
        <v>11908</v>
      </c>
      <c r="B6157" s="4" t="s">
        <v>14184</v>
      </c>
      <c r="C6157" t="str">
        <f>CONCATENATE(A6157,", ",B6157)</f>
        <v xml:space="preserve">fight, </v>
      </c>
    </row>
    <row r="6158" spans="1:6" x14ac:dyDescent="0.2">
      <c r="A6158" t="s">
        <v>17675</v>
      </c>
      <c r="B6158" s="4" t="s">
        <v>14184</v>
      </c>
      <c r="C6158" t="str">
        <f>CONCATENATE(A6158,", ",B6158)</f>
        <v xml:space="preserve">unknown, </v>
      </c>
      <c r="D6158" t="s">
        <v>23253</v>
      </c>
    </row>
    <row r="6159" spans="1:6" hidden="1" x14ac:dyDescent="0.2">
      <c r="A6159" t="s">
        <v>8202</v>
      </c>
      <c r="B6159" s="4" t="s">
        <v>14184</v>
      </c>
      <c r="C6159" t="str">
        <f>CONCATENATE(A6159,", ",B6159)</f>
        <v xml:space="preserve">in hotel room, </v>
      </c>
    </row>
    <row r="6160" spans="1:6" hidden="1" x14ac:dyDescent="0.2">
      <c r="A6160" t="s">
        <v>10295</v>
      </c>
      <c r="B6160" s="4" t="s">
        <v>14184</v>
      </c>
      <c r="C6160" t="str">
        <f>CONCATENATE(A6160,", ",B6160)</f>
        <v xml:space="preserve">from auto, </v>
      </c>
    </row>
    <row r="6161" spans="1:6" hidden="1" x14ac:dyDescent="0.2">
      <c r="A6161" t="s">
        <v>9650</v>
      </c>
      <c r="B6161" s="4" t="s">
        <v>14184</v>
      </c>
      <c r="C6161" t="str">
        <f>CONCATENATE(A6161,", ",B6161)</f>
        <v xml:space="preserve">in saloon, </v>
      </c>
      <c r="F6161" t="s">
        <v>23251</v>
      </c>
    </row>
    <row r="6162" spans="1:6" hidden="1" x14ac:dyDescent="0.2">
      <c r="A6162" t="s">
        <v>3945</v>
      </c>
      <c r="B6162" s="4" t="s">
        <v>1217</v>
      </c>
      <c r="C6162" t="str">
        <f>CONCATENATE(A6162,", ",B6162)</f>
        <v>crack dealers, by custom</v>
      </c>
    </row>
    <row r="6163" spans="1:6" hidden="1" x14ac:dyDescent="0.2">
      <c r="A6163" t="s">
        <v>3945</v>
      </c>
      <c r="B6163" s="4" t="s">
        <v>1218</v>
      </c>
      <c r="C6163" t="str">
        <f>CONCATENATE(A6163,", ",B6163)</f>
        <v>crack dealers, by customer?</v>
      </c>
    </row>
    <row r="6164" spans="1:6" hidden="1" x14ac:dyDescent="0.2">
      <c r="A6164" t="s">
        <v>3946</v>
      </c>
      <c r="B6164" s="4" t="s">
        <v>9180</v>
      </c>
      <c r="C6164" t="str">
        <f>CONCATENATE(A6164,", ",B6164)</f>
        <v>boy friend girl, self defense</v>
      </c>
    </row>
    <row r="6165" spans="1:6" hidden="1" x14ac:dyDescent="0.2">
      <c r="A6165" t="s">
        <v>3949</v>
      </c>
      <c r="B6165" s="4" t="s">
        <v>14184</v>
      </c>
      <c r="C6165" t="str">
        <f>CONCATENATE(A6165,", ",B6165)</f>
        <v xml:space="preserve">encamped, </v>
      </c>
    </row>
    <row r="6166" spans="1:6" hidden="1" x14ac:dyDescent="0.2">
      <c r="A6166" t="s">
        <v>3950</v>
      </c>
      <c r="B6166" s="4" t="s">
        <v>1219</v>
      </c>
      <c r="C6166" t="str">
        <f>CONCATENATE(A6166,", ",B6166)</f>
        <v>sets her house, on fire</v>
      </c>
    </row>
    <row r="6167" spans="1:6" hidden="1" x14ac:dyDescent="0.2">
      <c r="A6167" t="s">
        <v>3951</v>
      </c>
      <c r="B6167" s="4" t="s">
        <v>14184</v>
      </c>
      <c r="C6167" t="str">
        <f>CONCATENATE(A6167,", ",B6167)</f>
        <v xml:space="preserve">her house onfire, </v>
      </c>
    </row>
    <row r="6168" spans="1:6" hidden="1" x14ac:dyDescent="0.2">
      <c r="A6168" t="s">
        <v>3953</v>
      </c>
      <c r="B6168" s="4" t="s">
        <v>14184</v>
      </c>
      <c r="C6168" t="str">
        <f>CONCATENATE(A6168,", ",B6168)</f>
        <v xml:space="preserve">rear of club, </v>
      </c>
    </row>
    <row r="6169" spans="1:6" x14ac:dyDescent="0.2">
      <c r="A6169" t="s">
        <v>17675</v>
      </c>
      <c r="B6169" s="4" t="s">
        <v>14184</v>
      </c>
      <c r="C6169" t="str">
        <f>CONCATENATE(A6169,", ",B6169)</f>
        <v xml:space="preserve">unknown, </v>
      </c>
      <c r="D6169" t="s">
        <v>23253</v>
      </c>
    </row>
    <row r="6170" spans="1:6" hidden="1" x14ac:dyDescent="0.2">
      <c r="A6170" t="s">
        <v>8409</v>
      </c>
      <c r="B6170" s="4" t="s">
        <v>14184</v>
      </c>
      <c r="C6170" t="str">
        <f>CONCATENATE(A6170,", ",B6170)</f>
        <v xml:space="preserve">gay, </v>
      </c>
    </row>
    <row r="6171" spans="1:6" hidden="1" x14ac:dyDescent="0.2">
      <c r="A6171" t="s">
        <v>3958</v>
      </c>
      <c r="B6171" s="4" t="s">
        <v>14184</v>
      </c>
      <c r="C6171" t="str">
        <f>CONCATENATE(A6171,", ",B6171)</f>
        <v xml:space="preserve">in card box, </v>
      </c>
    </row>
    <row r="6172" spans="1:6" hidden="1" x14ac:dyDescent="0.2">
      <c r="A6172" t="s">
        <v>3960</v>
      </c>
      <c r="B6172" s="4" t="s">
        <v>14184</v>
      </c>
      <c r="C6172" t="str">
        <f>CONCATENATE(A6172,", ",B6172)</f>
        <v xml:space="preserve">on stoop, </v>
      </c>
    </row>
    <row r="6173" spans="1:6" hidden="1" x14ac:dyDescent="0.2">
      <c r="A6173" t="s">
        <v>3962</v>
      </c>
      <c r="B6173" s="4" t="s">
        <v>14184</v>
      </c>
      <c r="C6173" t="str">
        <f>CONCATENATE(A6173,", ",B6173)</f>
        <v xml:space="preserve">narc money, </v>
      </c>
    </row>
    <row r="6174" spans="1:6" x14ac:dyDescent="0.2">
      <c r="A6174" t="s">
        <v>17675</v>
      </c>
      <c r="B6174" s="4" t="s">
        <v>14184</v>
      </c>
      <c r="C6174" t="str">
        <f>CONCATENATE(A6174,", ",B6174)</f>
        <v xml:space="preserve">unknown, </v>
      </c>
      <c r="D6174" t="s">
        <v>23253</v>
      </c>
    </row>
    <row r="6175" spans="1:6" x14ac:dyDescent="0.2">
      <c r="A6175" t="s">
        <v>17675</v>
      </c>
      <c r="B6175" s="4" t="s">
        <v>14184</v>
      </c>
      <c r="C6175" t="str">
        <f>CONCATENATE(A6175,", ",B6175)</f>
        <v xml:space="preserve">unknown, </v>
      </c>
      <c r="D6175" t="s">
        <v>23253</v>
      </c>
    </row>
    <row r="6176" spans="1:6" hidden="1" x14ac:dyDescent="0.2">
      <c r="B6176" s="4" t="s">
        <v>1220</v>
      </c>
      <c r="C6176" t="str">
        <f>CONCATENATE(A6176,", ",B6176)</f>
        <v>, witnessed</v>
      </c>
    </row>
    <row r="6177" spans="1:4" x14ac:dyDescent="0.2">
      <c r="A6177" t="s">
        <v>17675</v>
      </c>
      <c r="B6177" s="4" t="s">
        <v>14184</v>
      </c>
      <c r="C6177" t="str">
        <f>CONCATENATE(A6177,", ",B6177)</f>
        <v xml:space="preserve">unknown, </v>
      </c>
      <c r="D6177" t="s">
        <v>23253</v>
      </c>
    </row>
    <row r="6178" spans="1:4" hidden="1" x14ac:dyDescent="0.2">
      <c r="B6178" s="4" t="s">
        <v>1221</v>
      </c>
      <c r="C6178" t="str">
        <f>CONCATENATE(A6178,", ",B6178)</f>
        <v>, fired into car</v>
      </c>
    </row>
    <row r="6179" spans="1:4" hidden="1" x14ac:dyDescent="0.2">
      <c r="A6179" t="s">
        <v>10924</v>
      </c>
      <c r="B6179" s="4" t="s">
        <v>14184</v>
      </c>
      <c r="C6179" t="str">
        <f>CONCATENATE(A6179,", ",B6179)</f>
        <v xml:space="preserve">gang, </v>
      </c>
    </row>
    <row r="6180" spans="1:4" hidden="1" x14ac:dyDescent="0.2">
      <c r="A6180" t="s">
        <v>3970</v>
      </c>
      <c r="B6180" s="4" t="s">
        <v>12039</v>
      </c>
      <c r="C6180" t="str">
        <f>CONCATENATE(A6180,", ",B6180)</f>
        <v>not mom, mental</v>
      </c>
    </row>
    <row r="6181" spans="1:4" hidden="1" x14ac:dyDescent="0.2">
      <c r="A6181" t="s">
        <v>23077</v>
      </c>
      <c r="B6181" s="4" t="s">
        <v>1222</v>
      </c>
      <c r="C6181" t="str">
        <f>CONCATENATE(A6181,", ",B6181)</f>
        <v>infant, skull fractures</v>
      </c>
    </row>
    <row r="6182" spans="1:4" x14ac:dyDescent="0.2">
      <c r="A6182" t="s">
        <v>17675</v>
      </c>
      <c r="B6182" s="4" t="s">
        <v>14184</v>
      </c>
      <c r="C6182" t="str">
        <f>CONCATENATE(A6182,", ",B6182)</f>
        <v xml:space="preserve">unknown, </v>
      </c>
      <c r="D6182" t="s">
        <v>23253</v>
      </c>
    </row>
    <row r="6183" spans="1:4" x14ac:dyDescent="0.2">
      <c r="A6183" t="s">
        <v>17675</v>
      </c>
      <c r="B6183" s="4" t="s">
        <v>4037</v>
      </c>
      <c r="C6183" t="str">
        <f>CONCATENATE(A6183,", ",B6183)</f>
        <v>unknown, found in car</v>
      </c>
      <c r="D6183" t="s">
        <v>23253</v>
      </c>
    </row>
    <row r="6184" spans="1:4" hidden="1" x14ac:dyDescent="0.2">
      <c r="A6184" t="s">
        <v>10295</v>
      </c>
      <c r="B6184" s="4" t="s">
        <v>1224</v>
      </c>
      <c r="C6184" t="str">
        <f>CONCATENATE(A6184,", ",B6184)</f>
        <v>from auto, car ful of drunks</v>
      </c>
    </row>
    <row r="6185" spans="1:4" x14ac:dyDescent="0.2">
      <c r="A6185" t="s">
        <v>17675</v>
      </c>
      <c r="B6185" s="4" t="s">
        <v>14184</v>
      </c>
      <c r="C6185" t="str">
        <f>CONCATENATE(A6185,", ",B6185)</f>
        <v xml:space="preserve">unknown, </v>
      </c>
      <c r="D6185" t="s">
        <v>23253</v>
      </c>
    </row>
    <row r="6186" spans="1:4" hidden="1" x14ac:dyDescent="0.2">
      <c r="A6186" t="s">
        <v>7151</v>
      </c>
      <c r="B6186" s="4" t="s">
        <v>4086</v>
      </c>
      <c r="C6186" t="str">
        <f>CONCATENATE(A6186,", ",B6186)</f>
        <v>in auto, found</v>
      </c>
    </row>
    <row r="6187" spans="1:4" hidden="1" x14ac:dyDescent="0.2">
      <c r="A6187" t="s">
        <v>8450</v>
      </c>
      <c r="B6187" s="4" t="s">
        <v>1225</v>
      </c>
      <c r="C6187" t="str">
        <f>CONCATENATE(A6187,", ",B6187)</f>
        <v>narcotics, dead dealer</v>
      </c>
    </row>
    <row r="6188" spans="1:4" hidden="1" x14ac:dyDescent="0.2">
      <c r="A6188" t="s">
        <v>6169</v>
      </c>
      <c r="B6188" s="4" t="s">
        <v>1225</v>
      </c>
      <c r="C6188" t="str">
        <f>CONCATENATE(A6188,", ",B6188)</f>
        <v>narcotics?, dead dealer</v>
      </c>
    </row>
    <row r="6189" spans="1:4" hidden="1" x14ac:dyDescent="0.2">
      <c r="A6189" t="s">
        <v>7151</v>
      </c>
      <c r="B6189" s="4" t="s">
        <v>14184</v>
      </c>
      <c r="C6189" t="str">
        <f>CONCATENATE(A6189,", ",B6189)</f>
        <v xml:space="preserve">in auto, </v>
      </c>
    </row>
    <row r="6190" spans="1:4" hidden="1" x14ac:dyDescent="0.2">
      <c r="A6190" t="s">
        <v>10413</v>
      </c>
      <c r="B6190" s="4" t="s">
        <v>14184</v>
      </c>
      <c r="C6190" t="str">
        <f>CONCATENATE(A6190,", ",B6190)</f>
        <v xml:space="preserve">in house, </v>
      </c>
    </row>
    <row r="6191" spans="1:4" hidden="1" x14ac:dyDescent="0.2">
      <c r="A6191" t="s">
        <v>3979</v>
      </c>
      <c r="B6191" s="4" t="s">
        <v>1226</v>
      </c>
      <c r="C6191" t="str">
        <f>CONCATENATE(A6191,", ",B6191)</f>
        <v>verbal altercation, w.unk in gas sta</v>
      </c>
    </row>
    <row r="6192" spans="1:4" hidden="1" x14ac:dyDescent="0.2">
      <c r="A6192" t="s">
        <v>3981</v>
      </c>
      <c r="B6192" s="4" t="s">
        <v>1227</v>
      </c>
      <c r="C6192" t="str">
        <f>CONCATENATE(A6192,", ",B6192)</f>
        <v>in room 6th st, burst in</v>
      </c>
    </row>
    <row r="6193" spans="1:3" hidden="1" x14ac:dyDescent="0.2">
      <c r="A6193" t="s">
        <v>7135</v>
      </c>
      <c r="B6193" s="4" t="s">
        <v>14184</v>
      </c>
      <c r="C6193" t="str">
        <f>CONCATENATE(A6193,", ",B6193)</f>
        <v xml:space="preserve">at front door, </v>
      </c>
    </row>
    <row r="6194" spans="1:3" hidden="1" x14ac:dyDescent="0.2">
      <c r="A6194" t="s">
        <v>7135</v>
      </c>
      <c r="B6194" s="4" t="s">
        <v>14184</v>
      </c>
      <c r="C6194" t="str">
        <f>CONCATENATE(A6194,", ",B6194)</f>
        <v xml:space="preserve">at front door, </v>
      </c>
    </row>
    <row r="6195" spans="1:3" hidden="1" x14ac:dyDescent="0.2">
      <c r="A6195" t="s">
        <v>3303</v>
      </c>
      <c r="B6195" s="4" t="s">
        <v>14184</v>
      </c>
      <c r="C6195" t="str">
        <f>CONCATENATE(A6195,", ",B6195)</f>
        <v xml:space="preserve">assault, </v>
      </c>
    </row>
    <row r="6196" spans="1:3" hidden="1" x14ac:dyDescent="0.2">
      <c r="A6196" t="s">
        <v>9053</v>
      </c>
      <c r="B6196" s="4" t="s">
        <v>14184</v>
      </c>
      <c r="C6196" t="str">
        <f>CONCATENATE(A6196,", ",B6196)</f>
        <v xml:space="preserve">in street, </v>
      </c>
    </row>
    <row r="6197" spans="1:3" hidden="1" x14ac:dyDescent="0.2">
      <c r="A6197" t="s">
        <v>10924</v>
      </c>
      <c r="B6197" s="4" t="s">
        <v>14184</v>
      </c>
      <c r="C6197" t="str">
        <f>CONCATENATE(A6197,", ",B6197)</f>
        <v xml:space="preserve">gang, </v>
      </c>
    </row>
    <row r="6198" spans="1:3" hidden="1" x14ac:dyDescent="0.2">
      <c r="A6198" t="s">
        <v>9053</v>
      </c>
      <c r="B6198" s="4" t="s">
        <v>14184</v>
      </c>
      <c r="C6198" t="str">
        <f>CONCATENATE(A6198,", ",B6198)</f>
        <v xml:space="preserve">in street, </v>
      </c>
    </row>
    <row r="6199" spans="1:3" hidden="1" x14ac:dyDescent="0.2">
      <c r="A6199" t="s">
        <v>9053</v>
      </c>
      <c r="B6199" s="4" t="s">
        <v>10295</v>
      </c>
      <c r="C6199" t="str">
        <f>CONCATENATE(A6199,", ",B6199)</f>
        <v>in street, from auto</v>
      </c>
    </row>
    <row r="6200" spans="1:3" hidden="1" x14ac:dyDescent="0.2">
      <c r="A6200" t="s">
        <v>11830</v>
      </c>
      <c r="B6200" s="4" t="s">
        <v>14184</v>
      </c>
      <c r="C6200" t="str">
        <f>CONCATENATE(A6200,", ",B6200)</f>
        <v xml:space="preserve">sus 801, </v>
      </c>
    </row>
    <row r="6201" spans="1:3" hidden="1" x14ac:dyDescent="0.2">
      <c r="A6201" t="s">
        <v>11830</v>
      </c>
      <c r="B6201" s="4" t="s">
        <v>14184</v>
      </c>
      <c r="C6201" t="str">
        <f>CONCATENATE(A6201,", ",B6201)</f>
        <v xml:space="preserve">sus 801, </v>
      </c>
    </row>
    <row r="6202" spans="1:3" hidden="1" x14ac:dyDescent="0.2">
      <c r="A6202" t="s">
        <v>11830</v>
      </c>
      <c r="B6202" s="4" t="s">
        <v>1228</v>
      </c>
      <c r="C6202" t="str">
        <f>CONCATENATE(A6202,", ",B6202)</f>
        <v>sus 801, ex boy friend</v>
      </c>
    </row>
    <row r="6203" spans="1:3" hidden="1" x14ac:dyDescent="0.2">
      <c r="A6203" t="s">
        <v>3991</v>
      </c>
      <c r="B6203" s="4" t="s">
        <v>14184</v>
      </c>
      <c r="C6203" t="str">
        <f>CONCATENATE(A6203,", ",B6203)</f>
        <v xml:space="preserve">drieveby, </v>
      </c>
    </row>
    <row r="6204" spans="1:3" hidden="1" x14ac:dyDescent="0.2">
      <c r="A6204" t="s">
        <v>3786</v>
      </c>
      <c r="B6204" s="4" t="s">
        <v>1229</v>
      </c>
      <c r="C6204" t="str">
        <f>CONCATENATE(A6204,", ",B6204)</f>
        <v>girl friend, infidelity?</v>
      </c>
    </row>
    <row r="6205" spans="1:3" hidden="1" x14ac:dyDescent="0.2">
      <c r="A6205" t="s">
        <v>3994</v>
      </c>
      <c r="B6205" s="4" t="s">
        <v>14184</v>
      </c>
      <c r="C6205" t="str">
        <f>CONCATENATE(A6205,", ",B6205)</f>
        <v xml:space="preserve">in restaurarnt, </v>
      </c>
    </row>
    <row r="6206" spans="1:3" hidden="1" x14ac:dyDescent="0.2">
      <c r="A6206" t="s">
        <v>11512</v>
      </c>
      <c r="B6206" s="4" t="s">
        <v>14184</v>
      </c>
      <c r="C6206" t="str">
        <f>CONCATENATE(A6206,", ",B6206)</f>
        <v xml:space="preserve">gun, </v>
      </c>
    </row>
    <row r="6207" spans="1:3" hidden="1" x14ac:dyDescent="0.2">
      <c r="A6207" t="s">
        <v>10295</v>
      </c>
      <c r="B6207" s="4" t="s">
        <v>14184</v>
      </c>
      <c r="C6207" t="str">
        <f>CONCATENATE(A6207,", ",B6207)</f>
        <v xml:space="preserve">from auto, </v>
      </c>
    </row>
    <row r="6208" spans="1:3" hidden="1" x14ac:dyDescent="0.2">
      <c r="A6208" t="s">
        <v>10295</v>
      </c>
      <c r="B6208" s="4" t="s">
        <v>14184</v>
      </c>
      <c r="C6208" t="str">
        <f>CONCATENATE(A6208,", ",B6208)</f>
        <v xml:space="preserve">from auto, </v>
      </c>
    </row>
    <row r="6209" spans="1:4" hidden="1" x14ac:dyDescent="0.2">
      <c r="A6209" t="s">
        <v>14837</v>
      </c>
      <c r="B6209" s="4" t="s">
        <v>14184</v>
      </c>
      <c r="C6209" t="str">
        <f>CONCATENATE(A6209,", ",B6209)</f>
        <v xml:space="preserve">ditto, </v>
      </c>
    </row>
    <row r="6210" spans="1:4" hidden="1" x14ac:dyDescent="0.2">
      <c r="A6210" t="s">
        <v>14837</v>
      </c>
      <c r="B6210" s="4" t="s">
        <v>14184</v>
      </c>
      <c r="C6210" t="str">
        <f>CONCATENATE(A6210,", ",B6210)</f>
        <v xml:space="preserve">ditto, </v>
      </c>
    </row>
    <row r="6211" spans="1:4" hidden="1" x14ac:dyDescent="0.2">
      <c r="A6211" t="s">
        <v>14837</v>
      </c>
      <c r="B6211" s="4" t="s">
        <v>14184</v>
      </c>
      <c r="C6211" t="str">
        <f>CONCATENATE(A6211,", ",B6211)</f>
        <v xml:space="preserve">ditto, </v>
      </c>
    </row>
    <row r="6212" spans="1:4" hidden="1" x14ac:dyDescent="0.2">
      <c r="A6212" t="s">
        <v>14837</v>
      </c>
      <c r="B6212" s="4" t="s">
        <v>14184</v>
      </c>
      <c r="C6212" t="str">
        <f>CONCATENATE(A6212,", ",B6212)</f>
        <v xml:space="preserve">ditto, </v>
      </c>
    </row>
    <row r="6213" spans="1:4" hidden="1" x14ac:dyDescent="0.2">
      <c r="A6213" t="s">
        <v>14837</v>
      </c>
      <c r="B6213" s="4" t="s">
        <v>14184</v>
      </c>
      <c r="C6213" t="str">
        <f>CONCATENATE(A6213,", ",B6213)</f>
        <v xml:space="preserve">ditto, </v>
      </c>
    </row>
    <row r="6214" spans="1:4" hidden="1" x14ac:dyDescent="0.2">
      <c r="A6214" t="s">
        <v>14837</v>
      </c>
      <c r="B6214" s="4" t="s">
        <v>14184</v>
      </c>
      <c r="C6214" t="str">
        <f>CONCATENATE(A6214,", ",B6214)</f>
        <v xml:space="preserve">ditto, </v>
      </c>
    </row>
    <row r="6215" spans="1:4" hidden="1" x14ac:dyDescent="0.2">
      <c r="A6215" t="s">
        <v>14837</v>
      </c>
      <c r="B6215" s="4" t="s">
        <v>14184</v>
      </c>
      <c r="C6215" t="str">
        <f>CONCATENATE(A6215,", ",B6215)</f>
        <v xml:space="preserve">ditto, </v>
      </c>
    </row>
    <row r="6216" spans="1:4" hidden="1" x14ac:dyDescent="0.2">
      <c r="A6216" t="s">
        <v>3998</v>
      </c>
      <c r="B6216" s="4" t="s">
        <v>14184</v>
      </c>
      <c r="C6216" t="str">
        <f>CONCATENATE(A6216,", ",B6216)</f>
        <v xml:space="preserve">101 Calif, </v>
      </c>
    </row>
    <row r="6217" spans="1:4" hidden="1" x14ac:dyDescent="0.2">
      <c r="A6217" t="s">
        <v>11908</v>
      </c>
      <c r="B6217" s="4" t="s">
        <v>14184</v>
      </c>
      <c r="C6217" t="str">
        <f>CONCATENATE(A6217,", ",B6217)</f>
        <v xml:space="preserve">fight, </v>
      </c>
    </row>
    <row r="6218" spans="1:4" hidden="1" x14ac:dyDescent="0.2">
      <c r="A6218" t="s">
        <v>4001</v>
      </c>
      <c r="B6218" s="4" t="s">
        <v>14184</v>
      </c>
      <c r="C6218" t="str">
        <f>CONCATENATE(A6218,", ",B6218)</f>
        <v xml:space="preserve">runnign quarrel, </v>
      </c>
    </row>
    <row r="6219" spans="1:4" x14ac:dyDescent="0.2">
      <c r="A6219" t="s">
        <v>17675</v>
      </c>
      <c r="B6219" s="4" t="s">
        <v>14184</v>
      </c>
      <c r="C6219" t="str">
        <f>CONCATENATE(A6219,", ",B6219)</f>
        <v xml:space="preserve">unknown, </v>
      </c>
      <c r="D6219" t="s">
        <v>23253</v>
      </c>
    </row>
    <row r="6220" spans="1:4" hidden="1" x14ac:dyDescent="0.2">
      <c r="A6220" t="s">
        <v>4004</v>
      </c>
      <c r="B6220" s="4" t="s">
        <v>1230</v>
      </c>
      <c r="C6220" t="str">
        <f>CONCATENATE(A6220,", ",B6220)</f>
        <v>by pimps, harassing ho/s</v>
      </c>
    </row>
    <row r="6221" spans="1:4" hidden="1" x14ac:dyDescent="0.2">
      <c r="A6221" t="s">
        <v>6380</v>
      </c>
      <c r="B6221" s="4" t="s">
        <v>14184</v>
      </c>
      <c r="C6221" t="str">
        <f>CONCATENATE(A6221,", ",B6221)</f>
        <v xml:space="preserve">unprovoked, </v>
      </c>
    </row>
    <row r="6222" spans="1:4" hidden="1" x14ac:dyDescent="0.2">
      <c r="A6222" t="s">
        <v>17691</v>
      </c>
      <c r="B6222" s="4" t="s">
        <v>14184</v>
      </c>
      <c r="C6222" t="str">
        <f>CONCATENATE(A6222,", ",B6222)</f>
        <v xml:space="preserve">unkonwn, </v>
      </c>
    </row>
    <row r="6223" spans="1:4" hidden="1" x14ac:dyDescent="0.2">
      <c r="A6223" t="s">
        <v>4008</v>
      </c>
      <c r="B6223" s="4" t="s">
        <v>14184</v>
      </c>
      <c r="C6223" t="str">
        <f>CONCATENATE(A6223,", ",B6223)</f>
        <v xml:space="preserve">argument in hall, </v>
      </c>
    </row>
    <row r="6224" spans="1:4" hidden="1" x14ac:dyDescent="0.2">
      <c r="A6224" t="s">
        <v>4010</v>
      </c>
      <c r="B6224" s="4" t="s">
        <v>7120</v>
      </c>
      <c r="C6224" t="str">
        <f>CONCATENATE(A6224,", ",B6224)</f>
        <v>chasing around, in car</v>
      </c>
    </row>
    <row r="6225" spans="1:4" x14ac:dyDescent="0.2">
      <c r="A6225" t="s">
        <v>17675</v>
      </c>
      <c r="B6225" s="4" t="s">
        <v>14184</v>
      </c>
      <c r="C6225" t="str">
        <f>CONCATENATE(A6225,", ",B6225)</f>
        <v xml:space="preserve">unknown, </v>
      </c>
      <c r="D6225" t="s">
        <v>23253</v>
      </c>
    </row>
    <row r="6226" spans="1:4" hidden="1" x14ac:dyDescent="0.2">
      <c r="A6226" t="s">
        <v>6199</v>
      </c>
      <c r="B6226" s="4" t="s">
        <v>14184</v>
      </c>
      <c r="C6226" t="str">
        <f>CONCATENATE(A6226,", ",B6226)</f>
        <v xml:space="preserve">kidnap, </v>
      </c>
    </row>
    <row r="6227" spans="1:4" hidden="1" x14ac:dyDescent="0.2">
      <c r="A6227" t="s">
        <v>12009</v>
      </c>
      <c r="B6227" s="4" t="s">
        <v>14184</v>
      </c>
      <c r="C6227" t="str">
        <f>CONCATENATE(A6227,", ",B6227)</f>
        <v xml:space="preserve">parracide, </v>
      </c>
    </row>
    <row r="6228" spans="1:4" hidden="1" x14ac:dyDescent="0.2">
      <c r="A6228" t="s">
        <v>9180</v>
      </c>
      <c r="B6228" s="4" t="s">
        <v>1231</v>
      </c>
      <c r="C6228" t="str">
        <f>CONCATENATE(A6228,", ",B6228)</f>
        <v>self defense, s. shot dad first</v>
      </c>
    </row>
    <row r="6229" spans="1:4" hidden="1" x14ac:dyDescent="0.2">
      <c r="A6229" t="s">
        <v>4015</v>
      </c>
      <c r="B6229" s="4" t="s">
        <v>14184</v>
      </c>
      <c r="C6229" t="str">
        <f>CONCATENATE(A6229,", ",B6229)</f>
        <v xml:space="preserve">gay prostitute, </v>
      </c>
    </row>
    <row r="6230" spans="1:4" x14ac:dyDescent="0.2">
      <c r="A6230" t="s">
        <v>17675</v>
      </c>
      <c r="B6230" s="4" t="s">
        <v>14184</v>
      </c>
      <c r="C6230" t="str">
        <f>CONCATENATE(A6230,", ",B6230)</f>
        <v xml:space="preserve">unknown, </v>
      </c>
      <c r="D6230" t="s">
        <v>23253</v>
      </c>
    </row>
    <row r="6231" spans="1:4" hidden="1" x14ac:dyDescent="0.2">
      <c r="A6231" t="s">
        <v>12123</v>
      </c>
      <c r="B6231" s="4" t="s">
        <v>14184</v>
      </c>
      <c r="C6231" t="str">
        <f>CONCATENATE(A6231,", ",B6231)</f>
        <v xml:space="preserve">arson, </v>
      </c>
    </row>
    <row r="6232" spans="1:4" x14ac:dyDescent="0.2">
      <c r="A6232" t="s">
        <v>17675</v>
      </c>
      <c r="B6232" s="4" t="s">
        <v>14184</v>
      </c>
      <c r="C6232" t="str">
        <f>CONCATENATE(A6232,", ",B6232)</f>
        <v xml:space="preserve">unknown, </v>
      </c>
      <c r="D6232" t="s">
        <v>23253</v>
      </c>
    </row>
    <row r="6233" spans="1:4" hidden="1" x14ac:dyDescent="0.2">
      <c r="A6233" t="s">
        <v>6221</v>
      </c>
      <c r="B6233" s="4" t="s">
        <v>14184</v>
      </c>
      <c r="C6233" t="str">
        <f>CONCATENATE(A6233,", ",B6233)</f>
        <v xml:space="preserve">assassination, </v>
      </c>
    </row>
    <row r="6234" spans="1:4" hidden="1" x14ac:dyDescent="0.2">
      <c r="A6234" t="s">
        <v>4020</v>
      </c>
      <c r="B6234" s="4" t="s">
        <v>14184</v>
      </c>
      <c r="C6234" t="str">
        <f>CONCATENATE(A6234,", ",B6234)</f>
        <v xml:space="preserve">in fracas, </v>
      </c>
    </row>
    <row r="6235" spans="1:4" hidden="1" x14ac:dyDescent="0.2">
      <c r="A6235" t="s">
        <v>4021</v>
      </c>
      <c r="B6235" s="4" t="s">
        <v>14184</v>
      </c>
      <c r="C6235" t="str">
        <f>CONCATENATE(A6235,", ",B6235)</f>
        <v xml:space="preserve">drun in hotel, </v>
      </c>
    </row>
    <row r="6236" spans="1:4" hidden="1" x14ac:dyDescent="0.2">
      <c r="A6236" t="s">
        <v>4023</v>
      </c>
      <c r="B6236" s="4" t="s">
        <v>1232</v>
      </c>
      <c r="C6236" t="str">
        <f>CONCATENATE(A6236,", ",B6236)</f>
        <v>body found USF, bound and wrapped</v>
      </c>
    </row>
    <row r="6237" spans="1:4" x14ac:dyDescent="0.2">
      <c r="A6237" t="s">
        <v>17675</v>
      </c>
      <c r="B6237" s="4" t="s">
        <v>14184</v>
      </c>
      <c r="C6237" t="str">
        <f>CONCATENATE(A6237,", ",B6237)</f>
        <v xml:space="preserve">unknown, </v>
      </c>
      <c r="D6237" t="s">
        <v>23253</v>
      </c>
    </row>
    <row r="6238" spans="1:4" hidden="1" x14ac:dyDescent="0.2">
      <c r="A6238" t="s">
        <v>4026</v>
      </c>
      <c r="B6238" s="4" t="s">
        <v>14184</v>
      </c>
      <c r="C6238" t="str">
        <f>CONCATENATE(A6238,", ",B6238)</f>
        <v xml:space="preserve">in procjects, </v>
      </c>
    </row>
    <row r="6239" spans="1:4" hidden="1" x14ac:dyDescent="0.2">
      <c r="A6239" t="s">
        <v>10191</v>
      </c>
      <c r="B6239" s="4" t="s">
        <v>14184</v>
      </c>
      <c r="C6239" t="str">
        <f>CONCATENATE(A6239,", ",B6239)</f>
        <v xml:space="preserve">on street, </v>
      </c>
    </row>
    <row r="6240" spans="1:4" x14ac:dyDescent="0.2">
      <c r="A6240" t="s">
        <v>17675</v>
      </c>
      <c r="B6240" s="4" t="s">
        <v>14184</v>
      </c>
      <c r="C6240" t="str">
        <f>CONCATENATE(A6240,", ",B6240)</f>
        <v xml:space="preserve">unknown, </v>
      </c>
      <c r="D6240" t="s">
        <v>23253</v>
      </c>
    </row>
    <row r="6241" spans="1:4" hidden="1" x14ac:dyDescent="0.2">
      <c r="A6241" t="s">
        <v>4028</v>
      </c>
      <c r="B6241" s="4" t="s">
        <v>1233</v>
      </c>
      <c r="C6241" t="str">
        <f>CONCATENATE(A6241,", ",B6241)</f>
        <v>in narc gunfite, not intended vic</v>
      </c>
    </row>
    <row r="6242" spans="1:4" hidden="1" x14ac:dyDescent="0.2">
      <c r="A6242" t="s">
        <v>4029</v>
      </c>
      <c r="B6242" s="4" t="s">
        <v>14184</v>
      </c>
      <c r="C6242" t="str">
        <f>CONCATENATE(A6242,", ",B6242)</f>
        <v xml:space="preserve">dumped in park, </v>
      </c>
    </row>
    <row r="6243" spans="1:4" hidden="1" x14ac:dyDescent="0.2">
      <c r="A6243" t="s">
        <v>4031</v>
      </c>
      <c r="B6243" s="4" t="s">
        <v>1234</v>
      </c>
      <c r="C6243" t="str">
        <f>CONCATENATE(A6243,", ",B6243)</f>
        <v>unknown floating, same as above dupe</v>
      </c>
    </row>
    <row r="6244" spans="1:4" hidden="1" x14ac:dyDescent="0.2">
      <c r="A6244" t="s">
        <v>4033</v>
      </c>
      <c r="B6244" s="4" t="s">
        <v>14184</v>
      </c>
      <c r="C6244" t="str">
        <f>CONCATENATE(A6244,", ",B6244)</f>
        <v xml:space="preserve">race hate?, </v>
      </c>
    </row>
    <row r="6245" spans="1:4" x14ac:dyDescent="0.2">
      <c r="A6245" t="s">
        <v>17675</v>
      </c>
      <c r="B6245" s="4" t="s">
        <v>14184</v>
      </c>
      <c r="C6245" t="str">
        <f>CONCATENATE(A6245,", ",B6245)</f>
        <v xml:space="preserve">unknown, </v>
      </c>
      <c r="D6245" t="s">
        <v>23253</v>
      </c>
    </row>
    <row r="6246" spans="1:4" hidden="1" x14ac:dyDescent="0.2">
      <c r="A6246" t="s">
        <v>10191</v>
      </c>
      <c r="B6246" s="4" t="s">
        <v>14184</v>
      </c>
      <c r="C6246" t="str">
        <f>CONCATENATE(A6246,", ",B6246)</f>
        <v xml:space="preserve">on street, </v>
      </c>
    </row>
    <row r="6247" spans="1:4" hidden="1" x14ac:dyDescent="0.2">
      <c r="A6247" t="s">
        <v>4037</v>
      </c>
      <c r="B6247" s="4" t="s">
        <v>14184</v>
      </c>
      <c r="C6247" t="str">
        <f>CONCATENATE(A6247,", ",B6247)</f>
        <v xml:space="preserve">found in car, </v>
      </c>
    </row>
    <row r="6248" spans="1:4" x14ac:dyDescent="0.2">
      <c r="B6248" s="4" t="s">
        <v>14184</v>
      </c>
      <c r="C6248" t="str">
        <f>CONCATENATE(A6248,", ",B6248)</f>
        <v xml:space="preserve">, </v>
      </c>
      <c r="D6248" t="s">
        <v>23253</v>
      </c>
    </row>
    <row r="6249" spans="1:4" hidden="1" x14ac:dyDescent="0.2">
      <c r="A6249" t="s">
        <v>4040</v>
      </c>
      <c r="B6249" s="4" t="s">
        <v>14184</v>
      </c>
      <c r="C6249" t="str">
        <f>CONCATENATE(A6249,", ",B6249)</f>
        <v xml:space="preserve">diamond merch, </v>
      </c>
    </row>
    <row r="6250" spans="1:4" x14ac:dyDescent="0.2">
      <c r="A6250" t="s">
        <v>17675</v>
      </c>
      <c r="B6250" s="4" t="s">
        <v>14184</v>
      </c>
      <c r="C6250" t="str">
        <f>CONCATENATE(A6250,", ",B6250)</f>
        <v xml:space="preserve">unknown, </v>
      </c>
      <c r="D6250" t="s">
        <v>23253</v>
      </c>
    </row>
    <row r="6251" spans="1:4" hidden="1" x14ac:dyDescent="0.2">
      <c r="A6251" t="s">
        <v>4043</v>
      </c>
      <c r="B6251" s="4" t="s">
        <v>1236</v>
      </c>
      <c r="C6251" t="str">
        <f>CONCATENATE(A6251,", ",B6251)</f>
        <v>narc overdose, s. administered</v>
      </c>
    </row>
    <row r="6252" spans="1:4" hidden="1" x14ac:dyDescent="0.2">
      <c r="A6252" t="s">
        <v>4045</v>
      </c>
      <c r="B6252" s="4" t="s">
        <v>14184</v>
      </c>
      <c r="C6252" t="str">
        <f>CONCATENATE(A6252,", ",B6252)</f>
        <v xml:space="preserve">shot in gan fite, </v>
      </c>
    </row>
    <row r="6253" spans="1:4" hidden="1" x14ac:dyDescent="0.2">
      <c r="A6253" t="s">
        <v>9053</v>
      </c>
      <c r="B6253" s="4" t="s">
        <v>14184</v>
      </c>
      <c r="C6253" t="str">
        <f>CONCATENATE(A6253,", ",B6253)</f>
        <v xml:space="preserve">in street, </v>
      </c>
    </row>
    <row r="6254" spans="1:4" hidden="1" x14ac:dyDescent="0.2">
      <c r="A6254" t="s">
        <v>4048</v>
      </c>
      <c r="B6254" s="4" t="s">
        <v>1237</v>
      </c>
      <c r="C6254" t="str">
        <f>CONCATENATE(A6254,", ",B6254)</f>
        <v>sus 801off bridge, with baby</v>
      </c>
    </row>
    <row r="6255" spans="1:4" hidden="1" x14ac:dyDescent="0.2">
      <c r="A6255" t="s">
        <v>4050</v>
      </c>
      <c r="B6255" s="4" t="s">
        <v>14184</v>
      </c>
      <c r="C6255" t="str">
        <f>CONCATENATE(A6255,", ",B6255)</f>
        <v xml:space="preserve">altercat street, </v>
      </c>
    </row>
    <row r="6256" spans="1:4" hidden="1" x14ac:dyDescent="0.2">
      <c r="A6256" t="s">
        <v>8095</v>
      </c>
      <c r="B6256" s="4" t="s">
        <v>14184</v>
      </c>
      <c r="C6256" t="str">
        <f>CONCATENATE(A6256,", ",B6256)</f>
        <v xml:space="preserve">arson fire, </v>
      </c>
    </row>
    <row r="6257" spans="1:4" x14ac:dyDescent="0.2">
      <c r="A6257" t="s">
        <v>17675</v>
      </c>
      <c r="B6257" s="4" t="s">
        <v>14184</v>
      </c>
      <c r="C6257" t="str">
        <f>CONCATENATE(A6257,", ",B6257)</f>
        <v xml:space="preserve">unknown, </v>
      </c>
      <c r="D6257" t="s">
        <v>23253</v>
      </c>
    </row>
    <row r="6258" spans="1:4" hidden="1" x14ac:dyDescent="0.2">
      <c r="A6258" t="s">
        <v>4053</v>
      </c>
      <c r="B6258" s="4" t="s">
        <v>14184</v>
      </c>
      <c r="C6258" t="str">
        <f>CONCATENATE(A6258,", ",B6258)</f>
        <v xml:space="preserve">gay? Roomates, </v>
      </c>
    </row>
    <row r="6259" spans="1:4" x14ac:dyDescent="0.2">
      <c r="A6259" t="s">
        <v>17675</v>
      </c>
      <c r="B6259" s="4" t="s">
        <v>14184</v>
      </c>
      <c r="C6259" t="str">
        <f>CONCATENATE(A6259,", ",B6259)</f>
        <v xml:space="preserve">unknown, </v>
      </c>
      <c r="D6259" t="s">
        <v>23253</v>
      </c>
    </row>
    <row r="6260" spans="1:4" x14ac:dyDescent="0.2">
      <c r="A6260" t="s">
        <v>3452</v>
      </c>
      <c r="B6260" s="4" t="s">
        <v>14184</v>
      </c>
      <c r="C6260" t="str">
        <f>CONCATENATE(A6260,", ",B6260)</f>
        <v xml:space="preserve">unknown Robb?, </v>
      </c>
      <c r="D6260" t="s">
        <v>23253</v>
      </c>
    </row>
    <row r="6261" spans="1:4" x14ac:dyDescent="0.2">
      <c r="A6261" t="s">
        <v>3455</v>
      </c>
      <c r="B6261" s="4" t="s">
        <v>14184</v>
      </c>
      <c r="C6261" t="str">
        <f>CONCATENATE(A6261,", ",B6261)</f>
        <v xml:space="preserve">unknown turf?, </v>
      </c>
      <c r="D6261" t="s">
        <v>23253</v>
      </c>
    </row>
    <row r="6262" spans="1:4" x14ac:dyDescent="0.2">
      <c r="B6262" s="4" t="s">
        <v>14184</v>
      </c>
      <c r="C6262" t="str">
        <f>CONCATENATE(A6262,", ",B6262)</f>
        <v xml:space="preserve">, </v>
      </c>
      <c r="D6262" t="s">
        <v>23253</v>
      </c>
    </row>
    <row r="6263" spans="1:4" x14ac:dyDescent="0.2">
      <c r="A6263" t="s">
        <v>17675</v>
      </c>
      <c r="B6263" s="4" t="s">
        <v>14184</v>
      </c>
      <c r="C6263" t="str">
        <f>CONCATENATE(A6263,", ",B6263)</f>
        <v xml:space="preserve">unknown, </v>
      </c>
      <c r="D6263" t="s">
        <v>23253</v>
      </c>
    </row>
    <row r="6264" spans="1:4" x14ac:dyDescent="0.2">
      <c r="A6264" t="s">
        <v>17675</v>
      </c>
      <c r="B6264" s="4" t="s">
        <v>14184</v>
      </c>
      <c r="C6264" t="str">
        <f>CONCATENATE(A6264,", ",B6264)</f>
        <v xml:space="preserve">unknown, </v>
      </c>
      <c r="D6264" t="s">
        <v>23253</v>
      </c>
    </row>
    <row r="6265" spans="1:4" x14ac:dyDescent="0.2">
      <c r="A6265" t="s">
        <v>17675</v>
      </c>
      <c r="B6265" s="4" t="s">
        <v>14184</v>
      </c>
      <c r="C6265" t="str">
        <f>CONCATENATE(A6265,", ",B6265)</f>
        <v xml:space="preserve">unknown, </v>
      </c>
      <c r="D6265" t="s">
        <v>23253</v>
      </c>
    </row>
    <row r="6266" spans="1:4" x14ac:dyDescent="0.2">
      <c r="A6266" t="s">
        <v>17675</v>
      </c>
      <c r="B6266" s="4" t="s">
        <v>14184</v>
      </c>
      <c r="C6266" t="str">
        <f>CONCATENATE(A6266,", ",B6266)</f>
        <v xml:space="preserve">unknown, </v>
      </c>
      <c r="D6266" t="s">
        <v>23253</v>
      </c>
    </row>
    <row r="6267" spans="1:4" hidden="1" x14ac:dyDescent="0.2">
      <c r="A6267" t="s">
        <v>10232</v>
      </c>
      <c r="B6267" s="4" t="s">
        <v>14184</v>
      </c>
      <c r="C6267" t="str">
        <f>CONCATENATE(A6267,", ",B6267)</f>
        <v xml:space="preserve">argument, </v>
      </c>
    </row>
    <row r="6268" spans="1:4" x14ac:dyDescent="0.2">
      <c r="A6268" t="s">
        <v>17675</v>
      </c>
      <c r="B6268" s="4" t="s">
        <v>14184</v>
      </c>
      <c r="C6268" t="str">
        <f>CONCATENATE(A6268,", ",B6268)</f>
        <v xml:space="preserve">unknown, </v>
      </c>
      <c r="D6268" t="s">
        <v>23253</v>
      </c>
    </row>
    <row r="6269" spans="1:4" x14ac:dyDescent="0.2">
      <c r="A6269" t="s">
        <v>17675</v>
      </c>
      <c r="B6269" s="4" t="s">
        <v>1150</v>
      </c>
      <c r="C6269" t="str">
        <f>CONCATENATE(A6269,", ",B6269)</f>
        <v>unknown, sitting in traffic</v>
      </c>
      <c r="D6269" t="s">
        <v>23253</v>
      </c>
    </row>
    <row r="6270" spans="1:4" hidden="1" x14ac:dyDescent="0.2">
      <c r="A6270" t="s">
        <v>4062</v>
      </c>
      <c r="B6270" s="4" t="s">
        <v>14184</v>
      </c>
      <c r="C6270" t="str">
        <f>CONCATENATE(A6270,", ",B6270)</f>
        <v xml:space="preserve">prost death, </v>
      </c>
    </row>
    <row r="6271" spans="1:4" hidden="1" x14ac:dyDescent="0.2">
      <c r="A6271" t="s">
        <v>9156</v>
      </c>
      <c r="B6271" s="4" t="s">
        <v>1239</v>
      </c>
      <c r="C6271" t="str">
        <f>CONCATENATE(A6271,", ",B6271)</f>
        <v>Gay?, young f stayed wi him</v>
      </c>
    </row>
    <row r="6272" spans="1:4" hidden="1" x14ac:dyDescent="0.2">
      <c r="A6272" t="s">
        <v>4064</v>
      </c>
      <c r="B6272" s="4" t="s">
        <v>14184</v>
      </c>
      <c r="C6272" t="str">
        <f>CONCATENATE(A6272,", ",B6272)</f>
        <v xml:space="preserve">gang in garage, </v>
      </c>
    </row>
    <row r="6273" spans="1:4" x14ac:dyDescent="0.2">
      <c r="A6273" t="s">
        <v>17675</v>
      </c>
      <c r="B6273" s="4" t="s">
        <v>14184</v>
      </c>
      <c r="C6273" t="str">
        <f>CONCATENATE(A6273,", ",B6273)</f>
        <v xml:space="preserve">unknown, </v>
      </c>
      <c r="D6273" t="s">
        <v>23253</v>
      </c>
    </row>
    <row r="6274" spans="1:4" hidden="1" x14ac:dyDescent="0.2">
      <c r="A6274" t="s">
        <v>7120</v>
      </c>
      <c r="B6274" s="4" t="s">
        <v>14184</v>
      </c>
      <c r="C6274" t="str">
        <f>CONCATENATE(A6274,", ",B6274)</f>
        <v xml:space="preserve">in car, </v>
      </c>
    </row>
    <row r="6275" spans="1:4" hidden="1" x14ac:dyDescent="0.2">
      <c r="A6275" t="s">
        <v>4068</v>
      </c>
      <c r="B6275" s="4" t="s">
        <v>14184</v>
      </c>
      <c r="C6275" t="str">
        <f>CONCATENATE(A6275,", ",B6275)</f>
        <v xml:space="preserve">by crack dealer, </v>
      </c>
    </row>
    <row r="6276" spans="1:4" hidden="1" x14ac:dyDescent="0.2">
      <c r="A6276" t="s">
        <v>4069</v>
      </c>
      <c r="B6276" s="4" t="s">
        <v>1240</v>
      </c>
      <c r="C6276" t="str">
        <f>CONCATENATE(A6276,", ",B6276)</f>
        <v>found in street, multiple</v>
      </c>
    </row>
    <row r="6277" spans="1:4" x14ac:dyDescent="0.2">
      <c r="A6277" t="s">
        <v>17675</v>
      </c>
      <c r="B6277" s="4" t="s">
        <v>14184</v>
      </c>
      <c r="C6277" t="str">
        <f>CONCATENATE(A6277,", ",B6277)</f>
        <v xml:space="preserve">unknown, </v>
      </c>
      <c r="D6277" t="s">
        <v>23253</v>
      </c>
    </row>
    <row r="6278" spans="1:4" x14ac:dyDescent="0.2">
      <c r="A6278" t="s">
        <v>17675</v>
      </c>
      <c r="B6278" s="4" t="s">
        <v>14184</v>
      </c>
      <c r="C6278" t="str">
        <f>CONCATENATE(A6278,", ",B6278)</f>
        <v xml:space="preserve">unknown, </v>
      </c>
      <c r="D6278" t="s">
        <v>23253</v>
      </c>
    </row>
    <row r="6279" spans="1:4" hidden="1" x14ac:dyDescent="0.2">
      <c r="A6279" t="s">
        <v>4072</v>
      </c>
      <c r="B6279" s="4" t="s">
        <v>14184</v>
      </c>
      <c r="C6279" t="str">
        <f>CONCATENATE(A6279,", ",B6279)</f>
        <v xml:space="preserve">with stab wounds, </v>
      </c>
    </row>
    <row r="6280" spans="1:4" hidden="1" x14ac:dyDescent="0.2">
      <c r="A6280" t="s">
        <v>4074</v>
      </c>
      <c r="B6280" s="4" t="s">
        <v>14184</v>
      </c>
      <c r="C6280" t="str">
        <f>CONCATENATE(A6280,", ",B6280)</f>
        <v xml:space="preserve">in parent's beef, </v>
      </c>
    </row>
    <row r="6281" spans="1:4" hidden="1" x14ac:dyDescent="0.2">
      <c r="A6281" t="s">
        <v>4076</v>
      </c>
      <c r="B6281" s="4" t="s">
        <v>14184</v>
      </c>
      <c r="C6281" t="str">
        <f>CONCATENATE(A6281,", ",B6281)</f>
        <v xml:space="preserve">fight in club, </v>
      </c>
    </row>
    <row r="6282" spans="1:4" hidden="1" x14ac:dyDescent="0.2">
      <c r="A6282" t="s">
        <v>9021</v>
      </c>
      <c r="B6282" s="4" t="s">
        <v>14184</v>
      </c>
      <c r="C6282" t="str">
        <f>CONCATENATE(A6282,", ",B6282)</f>
        <v xml:space="preserve">strangled, </v>
      </c>
    </row>
    <row r="6283" spans="1:4" x14ac:dyDescent="0.2">
      <c r="A6283" t="s">
        <v>17675</v>
      </c>
      <c r="B6283" s="4" t="s">
        <v>14184</v>
      </c>
      <c r="C6283" t="str">
        <f>CONCATENATE(A6283,", ",B6283)</f>
        <v xml:space="preserve">unknown, </v>
      </c>
      <c r="D6283" t="s">
        <v>23253</v>
      </c>
    </row>
    <row r="6284" spans="1:4" hidden="1" x14ac:dyDescent="0.2">
      <c r="A6284" t="s">
        <v>4080</v>
      </c>
      <c r="B6284" s="4" t="s">
        <v>1241</v>
      </c>
      <c r="C6284" t="str">
        <f>CONCATENATE(A6284,", ",B6284)</f>
        <v>gay meth dealer, duct taped</v>
      </c>
    </row>
    <row r="6285" spans="1:4" hidden="1" x14ac:dyDescent="0.2">
      <c r="A6285" t="s">
        <v>4082</v>
      </c>
      <c r="B6285" s="4" t="s">
        <v>14184</v>
      </c>
      <c r="C6285" t="str">
        <f>CONCATENATE(A6285,", ",B6285)</f>
        <v xml:space="preserve">two groups of blacks, </v>
      </c>
    </row>
    <row r="6286" spans="1:4" hidden="1" x14ac:dyDescent="0.2">
      <c r="A6286" t="s">
        <v>4084</v>
      </c>
      <c r="B6286" s="4" t="s">
        <v>14184</v>
      </c>
      <c r="C6286" t="str">
        <f>CONCATENATE(A6286,", ",B6286)</f>
        <v xml:space="preserve">at High school, </v>
      </c>
    </row>
    <row r="6287" spans="1:4" hidden="1" x14ac:dyDescent="0.2">
      <c r="A6287" t="s">
        <v>8425</v>
      </c>
      <c r="B6287" s="4" t="s">
        <v>14184</v>
      </c>
      <c r="C6287" t="str">
        <f>CONCATENATE(A6287,", ",B6287)</f>
        <v xml:space="preserve">argue, </v>
      </c>
    </row>
    <row r="6288" spans="1:4" hidden="1" x14ac:dyDescent="0.2">
      <c r="A6288" t="s">
        <v>4086</v>
      </c>
      <c r="B6288" s="4" t="s">
        <v>14184</v>
      </c>
      <c r="C6288" t="str">
        <f>CONCATENATE(A6288,", ",B6288)</f>
        <v xml:space="preserve">found, </v>
      </c>
    </row>
    <row r="6289" spans="1:4" x14ac:dyDescent="0.2">
      <c r="A6289" t="s">
        <v>17675</v>
      </c>
      <c r="B6289" s="4" t="s">
        <v>14184</v>
      </c>
      <c r="C6289" t="str">
        <f>CONCATENATE(A6289,", ",B6289)</f>
        <v xml:space="preserve">unknown, </v>
      </c>
      <c r="D6289" t="s">
        <v>23253</v>
      </c>
    </row>
    <row r="6290" spans="1:4" hidden="1" x14ac:dyDescent="0.2">
      <c r="A6290" t="s">
        <v>4089</v>
      </c>
      <c r="B6290" s="4" t="s">
        <v>14184</v>
      </c>
      <c r="C6290" t="str">
        <f>CONCATENATE(A6290,", ",B6290)</f>
        <v xml:space="preserve">narcotic angle, </v>
      </c>
    </row>
    <row r="6291" spans="1:4" hidden="1" x14ac:dyDescent="0.2">
      <c r="A6291" t="s">
        <v>4091</v>
      </c>
      <c r="B6291" s="4" t="s">
        <v>14184</v>
      </c>
      <c r="C6291" t="str">
        <f>CONCATENATE(A6291,", ",B6291)</f>
        <v xml:space="preserve">by narc dealer, </v>
      </c>
    </row>
    <row r="6292" spans="1:4" hidden="1" x14ac:dyDescent="0.2">
      <c r="A6292" t="s">
        <v>11830</v>
      </c>
      <c r="B6292" s="4" t="s">
        <v>6578</v>
      </c>
      <c r="C6292" t="str">
        <f>CONCATENATE(A6292,", ",B6292)</f>
        <v>sus 801, boy girl friend</v>
      </c>
    </row>
    <row r="6293" spans="1:4" hidden="1" x14ac:dyDescent="0.2">
      <c r="A6293" t="s">
        <v>4094</v>
      </c>
      <c r="B6293" s="4" t="s">
        <v>14184</v>
      </c>
      <c r="C6293" t="str">
        <f>CONCATENATE(A6293,", ",B6293)</f>
        <v xml:space="preserve">found in rest., </v>
      </c>
    </row>
    <row r="6294" spans="1:4" hidden="1" x14ac:dyDescent="0.2">
      <c r="A6294" t="s">
        <v>4096</v>
      </c>
      <c r="B6294" s="4" t="s">
        <v>14184</v>
      </c>
      <c r="C6294" t="str">
        <f>CONCATENATE(A6294,", ",B6294)</f>
        <v xml:space="preserve">crak addict, </v>
      </c>
    </row>
    <row r="6295" spans="1:4" hidden="1" x14ac:dyDescent="0.2">
      <c r="A6295" t="s">
        <v>4097</v>
      </c>
      <c r="B6295" s="4" t="s">
        <v>14184</v>
      </c>
      <c r="C6295" t="str">
        <f>CONCATENATE(A6295,", ",B6295)</f>
        <v xml:space="preserve">street argue, </v>
      </c>
    </row>
    <row r="6296" spans="1:4" hidden="1" x14ac:dyDescent="0.2">
      <c r="A6296" t="s">
        <v>4099</v>
      </c>
      <c r="B6296" s="4" t="s">
        <v>14184</v>
      </c>
      <c r="C6296" t="str">
        <f>CONCATENATE(A6296,", ",B6296)</f>
        <v xml:space="preserve">crack dealer, </v>
      </c>
    </row>
    <row r="6297" spans="1:4" hidden="1" x14ac:dyDescent="0.2">
      <c r="A6297" t="s">
        <v>4101</v>
      </c>
      <c r="B6297" s="4" t="s">
        <v>14184</v>
      </c>
      <c r="C6297" t="str">
        <f>CONCATENATE(A6297,", ",B6297)</f>
        <v xml:space="preserve">killed good smaritan, </v>
      </c>
    </row>
    <row r="6298" spans="1:4" x14ac:dyDescent="0.2">
      <c r="A6298" t="s">
        <v>17675</v>
      </c>
      <c r="B6298" s="4" t="s">
        <v>14184</v>
      </c>
      <c r="C6298" t="str">
        <f>CONCATENATE(A6298,", ",B6298)</f>
        <v xml:space="preserve">unknown, </v>
      </c>
      <c r="D6298" t="s">
        <v>23253</v>
      </c>
    </row>
    <row r="6299" spans="1:4" hidden="1" x14ac:dyDescent="0.2">
      <c r="A6299" t="s">
        <v>4105</v>
      </c>
      <c r="B6299" s="4" t="s">
        <v>14184</v>
      </c>
      <c r="C6299" t="str">
        <f>CONCATENATE(A6299,", ",B6299)</f>
        <v xml:space="preserve">gay? Dismembered, </v>
      </c>
    </row>
    <row r="6300" spans="1:4" x14ac:dyDescent="0.2">
      <c r="A6300" t="s">
        <v>3522</v>
      </c>
      <c r="B6300" s="4" t="s">
        <v>14184</v>
      </c>
      <c r="C6300" t="str">
        <f>CONCATENATE(A6300,", ",B6300)</f>
        <v xml:space="preserve">unknown gay?, </v>
      </c>
      <c r="D6300" t="s">
        <v>23253</v>
      </c>
    </row>
    <row r="6301" spans="1:4" x14ac:dyDescent="0.2">
      <c r="A6301" t="s">
        <v>17675</v>
      </c>
      <c r="B6301" s="4" t="s">
        <v>14184</v>
      </c>
      <c r="C6301" t="str">
        <f>CONCATENATE(A6301,", ",B6301)</f>
        <v xml:space="preserve">unknown, </v>
      </c>
      <c r="D6301" t="s">
        <v>23253</v>
      </c>
    </row>
    <row r="6302" spans="1:4" hidden="1" x14ac:dyDescent="0.2">
      <c r="A6302" t="s">
        <v>4108</v>
      </c>
      <c r="B6302" s="4" t="s">
        <v>14184</v>
      </c>
      <c r="C6302" t="str">
        <f>CONCATENATE(A6302,", ",B6302)</f>
        <v xml:space="preserve">in bar, </v>
      </c>
    </row>
    <row r="6303" spans="1:4" x14ac:dyDescent="0.2">
      <c r="A6303" t="s">
        <v>17675</v>
      </c>
      <c r="B6303" s="4" t="s">
        <v>14184</v>
      </c>
      <c r="C6303" t="str">
        <f>CONCATENATE(A6303,", ",B6303)</f>
        <v xml:space="preserve">unknown, </v>
      </c>
      <c r="D6303" t="s">
        <v>23253</v>
      </c>
    </row>
    <row r="6304" spans="1:4" hidden="1" x14ac:dyDescent="0.2">
      <c r="A6304" t="s">
        <v>4111</v>
      </c>
      <c r="B6304" s="4" t="s">
        <v>14184</v>
      </c>
      <c r="C6304" t="str">
        <f>CONCATENATE(A6304,", ",B6304)</f>
        <v xml:space="preserve">payback, </v>
      </c>
    </row>
    <row r="6305" spans="1:4" x14ac:dyDescent="0.2">
      <c r="A6305" t="s">
        <v>3522</v>
      </c>
      <c r="B6305" s="4" t="s">
        <v>14184</v>
      </c>
      <c r="C6305" t="str">
        <f>CONCATENATE(A6305,", ",B6305)</f>
        <v xml:space="preserve">unknown gay?, </v>
      </c>
      <c r="D6305" t="s">
        <v>23253</v>
      </c>
    </row>
    <row r="6306" spans="1:4" hidden="1" x14ac:dyDescent="0.2">
      <c r="A6306" t="s">
        <v>4113</v>
      </c>
      <c r="B6306" s="4" t="s">
        <v>14184</v>
      </c>
      <c r="C6306" t="str">
        <f>CONCATENATE(A6306,", ",B6306)</f>
        <v xml:space="preserve">over narc debt, </v>
      </c>
    </row>
    <row r="6307" spans="1:4" hidden="1" x14ac:dyDescent="0.2">
      <c r="A6307" t="s">
        <v>4115</v>
      </c>
      <c r="B6307" s="4" t="s">
        <v>14184</v>
      </c>
      <c r="C6307" t="str">
        <f>CONCATENATE(A6307,", ",B6307)</f>
        <v xml:space="preserve">in closet, </v>
      </c>
    </row>
    <row r="6308" spans="1:4" hidden="1" x14ac:dyDescent="0.2">
      <c r="A6308" t="s">
        <v>7120</v>
      </c>
      <c r="B6308" s="4" t="s">
        <v>14184</v>
      </c>
      <c r="C6308" t="str">
        <f>CONCATENATE(A6308,", ",B6308)</f>
        <v xml:space="preserve">in car, </v>
      </c>
    </row>
    <row r="6309" spans="1:4" hidden="1" x14ac:dyDescent="0.2">
      <c r="A6309" t="s">
        <v>4118</v>
      </c>
      <c r="B6309" s="4" t="s">
        <v>14184</v>
      </c>
      <c r="C6309" t="str">
        <f>CONCATENATE(A6309,", ",B6309)</f>
        <v xml:space="preserve">beat in streat, </v>
      </c>
    </row>
    <row r="6310" spans="1:4" hidden="1" x14ac:dyDescent="0.2">
      <c r="A6310" t="s">
        <v>4119</v>
      </c>
      <c r="B6310" s="4" t="s">
        <v>14184</v>
      </c>
      <c r="C6310" t="str">
        <f>CONCATENATE(A6310,", ",B6310)</f>
        <v xml:space="preserve">fite re tv, </v>
      </c>
    </row>
    <row r="6311" spans="1:4" hidden="1" x14ac:dyDescent="0.2">
      <c r="A6311" t="s">
        <v>11582</v>
      </c>
      <c r="B6311" s="4" t="s">
        <v>14184</v>
      </c>
      <c r="C6311" t="str">
        <f>CONCATENATE(A6311,", ",B6311)</f>
        <v xml:space="preserve">beaten, </v>
      </c>
    </row>
    <row r="6312" spans="1:4" hidden="1" x14ac:dyDescent="0.2">
      <c r="A6312" t="s">
        <v>11833</v>
      </c>
      <c r="B6312" s="4" t="s">
        <v>14184</v>
      </c>
      <c r="C6312" t="str">
        <f>CONCATENATE(A6312,", ",B6312)</f>
        <v xml:space="preserve">sus 801 gay?, </v>
      </c>
    </row>
    <row r="6313" spans="1:4" hidden="1" x14ac:dyDescent="0.2">
      <c r="A6313" t="s">
        <v>8143</v>
      </c>
      <c r="B6313" s="4" t="s">
        <v>14184</v>
      </c>
      <c r="C6313" t="str">
        <f>CONCATENATE(A6313,", ",B6313)</f>
        <v xml:space="preserve">family?, </v>
      </c>
    </row>
    <row r="6314" spans="1:4" hidden="1" x14ac:dyDescent="0.2">
      <c r="A6314" t="s">
        <v>8143</v>
      </c>
      <c r="B6314" s="4" t="s">
        <v>14184</v>
      </c>
      <c r="C6314" t="str">
        <f>CONCATENATE(A6314,", ",B6314)</f>
        <v xml:space="preserve">family?, </v>
      </c>
    </row>
    <row r="6315" spans="1:4" x14ac:dyDescent="0.2">
      <c r="A6315" t="s">
        <v>3556</v>
      </c>
      <c r="B6315" s="4" t="s">
        <v>14184</v>
      </c>
      <c r="C6315" t="str">
        <f>CONCATENATE(A6315,", ",B6315)</f>
        <v xml:space="preserve">unknown in auto, </v>
      </c>
      <c r="D6315" t="s">
        <v>23253</v>
      </c>
    </row>
    <row r="6316" spans="1:4" x14ac:dyDescent="0.2">
      <c r="A6316" t="s">
        <v>17675</v>
      </c>
      <c r="B6316" s="4" t="s">
        <v>14184</v>
      </c>
      <c r="C6316" t="str">
        <f>CONCATENATE(A6316,", ",B6316)</f>
        <v xml:space="preserve">unknown, </v>
      </c>
      <c r="D6316" t="s">
        <v>23253</v>
      </c>
    </row>
    <row r="6317" spans="1:4" hidden="1" x14ac:dyDescent="0.2">
      <c r="A6317" t="s">
        <v>11830</v>
      </c>
      <c r="B6317" s="4" t="s">
        <v>14184</v>
      </c>
      <c r="C6317" t="str">
        <f>CONCATENATE(A6317,", ",B6317)</f>
        <v xml:space="preserve">sus 801, </v>
      </c>
    </row>
    <row r="6318" spans="1:4" hidden="1" x14ac:dyDescent="0.2">
      <c r="A6318" t="s">
        <v>4125</v>
      </c>
      <c r="B6318" s="4" t="s">
        <v>14184</v>
      </c>
      <c r="C6318" t="str">
        <f>CONCATENATE(A6318,", ",B6318)</f>
        <v xml:space="preserve">dupe sus 801, </v>
      </c>
    </row>
    <row r="6319" spans="1:4" hidden="1" x14ac:dyDescent="0.2">
      <c r="A6319" t="s">
        <v>4127</v>
      </c>
      <c r="B6319" s="4" t="s">
        <v>14184</v>
      </c>
      <c r="C6319" t="str">
        <f>CONCATENATE(A6319,", ",B6319)</f>
        <v xml:space="preserve">gang killing, </v>
      </c>
    </row>
    <row r="6320" spans="1:4" x14ac:dyDescent="0.2">
      <c r="A6320" t="s">
        <v>17675</v>
      </c>
      <c r="B6320" s="4" t="s">
        <v>14184</v>
      </c>
      <c r="C6320" t="str">
        <f>CONCATENATE(A6320,", ",B6320)</f>
        <v xml:space="preserve">unknown, </v>
      </c>
      <c r="D6320" t="s">
        <v>23253</v>
      </c>
    </row>
    <row r="6321" spans="1:4" hidden="1" x14ac:dyDescent="0.2">
      <c r="A6321" t="s">
        <v>4130</v>
      </c>
      <c r="B6321" s="4" t="s">
        <v>14184</v>
      </c>
      <c r="C6321" t="str">
        <f>CONCATENATE(A6321,", ",B6321)</f>
        <v xml:space="preserve">by asian gang, </v>
      </c>
    </row>
    <row r="6322" spans="1:4" hidden="1" x14ac:dyDescent="0.2">
      <c r="A6322" t="s">
        <v>4132</v>
      </c>
      <c r="B6322" s="4" t="s">
        <v>14184</v>
      </c>
      <c r="C6322" t="str">
        <f>CONCATENATE(A6322,", ",B6322)</f>
        <v xml:space="preserve">2226 Pacific, </v>
      </c>
    </row>
    <row r="6323" spans="1:4" hidden="1" x14ac:dyDescent="0.2">
      <c r="A6323" t="s">
        <v>3459</v>
      </c>
      <c r="B6323" s="4" t="s">
        <v>14184</v>
      </c>
      <c r="C6323" t="str">
        <f>CONCATENATE(A6323,", ",B6323)</f>
        <v xml:space="preserve">gang?, </v>
      </c>
    </row>
    <row r="6324" spans="1:4" hidden="1" x14ac:dyDescent="0.2">
      <c r="A6324" t="s">
        <v>4135</v>
      </c>
      <c r="B6324" s="4" t="s">
        <v>14184</v>
      </c>
      <c r="C6324" t="str">
        <f>CONCATENATE(A6324,", ",B6324)</f>
        <v xml:space="preserve">dispute re bet.., </v>
      </c>
    </row>
    <row r="6325" spans="1:4" hidden="1" x14ac:dyDescent="0.2">
      <c r="A6325" t="s">
        <v>4137</v>
      </c>
      <c r="B6325" s="4" t="s">
        <v>14184</v>
      </c>
      <c r="C6325" t="str">
        <f>CONCATENATE(A6325,", ",B6325)</f>
        <v xml:space="preserve">quarrel in hotel, </v>
      </c>
    </row>
    <row r="6326" spans="1:4" hidden="1" x14ac:dyDescent="0.2">
      <c r="A6326" t="s">
        <v>4138</v>
      </c>
      <c r="B6326" s="4" t="s">
        <v>14184</v>
      </c>
      <c r="C6326" t="str">
        <f>CONCATENATE(A6326,", ",B6326)</f>
        <v xml:space="preserve">gang back heade, </v>
      </c>
    </row>
    <row r="6327" spans="1:4" hidden="1" x14ac:dyDescent="0.2">
      <c r="A6327" t="s">
        <v>3790</v>
      </c>
      <c r="B6327" s="4" t="s">
        <v>14184</v>
      </c>
      <c r="C6327" t="str">
        <f>CONCATENATE(A6327,", ",B6327)</f>
        <v xml:space="preserve">narc?, </v>
      </c>
    </row>
    <row r="6328" spans="1:4" x14ac:dyDescent="0.2">
      <c r="A6328" t="s">
        <v>17675</v>
      </c>
      <c r="B6328" s="4" t="s">
        <v>14184</v>
      </c>
      <c r="C6328" t="str">
        <f>CONCATENATE(A6328,", ",B6328)</f>
        <v xml:space="preserve">unknown, </v>
      </c>
      <c r="D6328" t="s">
        <v>23253</v>
      </c>
    </row>
    <row r="6329" spans="1:4" hidden="1" x14ac:dyDescent="0.2">
      <c r="A6329" t="s">
        <v>4141</v>
      </c>
      <c r="B6329" s="4" t="s">
        <v>14184</v>
      </c>
      <c r="C6329" t="str">
        <f>CONCATENATE(A6329,", ",B6329)</f>
        <v xml:space="preserve">in projects, </v>
      </c>
    </row>
    <row r="6330" spans="1:4" hidden="1" x14ac:dyDescent="0.2">
      <c r="A6330" t="s">
        <v>8450</v>
      </c>
      <c r="B6330" s="4" t="s">
        <v>14184</v>
      </c>
      <c r="C6330" t="str">
        <f>CONCATENATE(A6330,", ",B6330)</f>
        <v xml:space="preserve">narcotics, </v>
      </c>
    </row>
    <row r="6331" spans="1:4" x14ac:dyDescent="0.2">
      <c r="A6331" t="s">
        <v>17675</v>
      </c>
      <c r="B6331" s="4" t="s">
        <v>14184</v>
      </c>
      <c r="C6331" t="str">
        <f>CONCATENATE(A6331,", ",B6331)</f>
        <v xml:space="preserve">unknown, </v>
      </c>
      <c r="D6331" t="s">
        <v>23253</v>
      </c>
    </row>
    <row r="6332" spans="1:4" x14ac:dyDescent="0.2">
      <c r="B6332" s="4" t="s">
        <v>14184</v>
      </c>
      <c r="C6332" t="str">
        <f>CONCATENATE(A6332,", ",B6332)</f>
        <v xml:space="preserve">, </v>
      </c>
      <c r="D6332" t="s">
        <v>23253</v>
      </c>
    </row>
    <row r="6333" spans="1:4" x14ac:dyDescent="0.2">
      <c r="A6333" t="s">
        <v>17675</v>
      </c>
      <c r="B6333" s="4" t="s">
        <v>14184</v>
      </c>
      <c r="C6333" t="str">
        <f>CONCATENATE(A6333,", ",B6333)</f>
        <v xml:space="preserve">unknown, </v>
      </c>
      <c r="D6333" t="s">
        <v>23253</v>
      </c>
    </row>
    <row r="6334" spans="1:4" hidden="1" x14ac:dyDescent="0.2">
      <c r="A6334" t="s">
        <v>4148</v>
      </c>
      <c r="B6334" s="4" t="s">
        <v>14184</v>
      </c>
      <c r="C6334" t="str">
        <f>CONCATENATE(A6334,", ",B6334)</f>
        <v xml:space="preserve">argu re crack, </v>
      </c>
    </row>
    <row r="6335" spans="1:4" x14ac:dyDescent="0.2">
      <c r="A6335" t="s">
        <v>17675</v>
      </c>
      <c r="B6335" s="4" t="s">
        <v>14184</v>
      </c>
      <c r="C6335" t="str">
        <f>CONCATENATE(A6335,", ",B6335)</f>
        <v xml:space="preserve">unknown, </v>
      </c>
      <c r="D6335" t="s">
        <v>23253</v>
      </c>
    </row>
    <row r="6336" spans="1:4" x14ac:dyDescent="0.2">
      <c r="A6336" t="s">
        <v>17675</v>
      </c>
      <c r="B6336" s="4" t="s">
        <v>14184</v>
      </c>
      <c r="C6336" t="str">
        <f>CONCATENATE(A6336,", ",B6336)</f>
        <v xml:space="preserve">unknown, </v>
      </c>
      <c r="D6336" t="s">
        <v>23253</v>
      </c>
    </row>
    <row r="6337" spans="1:4" hidden="1" x14ac:dyDescent="0.2">
      <c r="A6337" t="s">
        <v>4152</v>
      </c>
      <c r="B6337" s="4" t="s">
        <v>1242</v>
      </c>
      <c r="C6337" t="str">
        <f>CONCATENATE(A6337,", ",B6337)</f>
        <v>shot in house, v. 187 suspect</v>
      </c>
    </row>
    <row r="6338" spans="1:4" hidden="1" x14ac:dyDescent="0.2">
      <c r="A6338" t="s">
        <v>4154</v>
      </c>
      <c r="B6338" s="4" t="s">
        <v>14184</v>
      </c>
      <c r="C6338" t="str">
        <f>CONCATENATE(A6338,", ",B6338)</f>
        <v xml:space="preserve">Massage parlor, </v>
      </c>
    </row>
    <row r="6339" spans="1:4" hidden="1" x14ac:dyDescent="0.2">
      <c r="A6339" t="s">
        <v>4156</v>
      </c>
      <c r="B6339" s="4" t="s">
        <v>1243</v>
      </c>
      <c r="C6339" t="str">
        <f>CONCATENATE(A6339,", ",B6339)</f>
        <v>homeless, at camp</v>
      </c>
    </row>
    <row r="6340" spans="1:4" hidden="1" x14ac:dyDescent="0.2">
      <c r="A6340" t="s">
        <v>11830</v>
      </c>
      <c r="B6340" s="4" t="s">
        <v>7120</v>
      </c>
      <c r="C6340" t="str">
        <f>CONCATENATE(A6340,", ",B6340)</f>
        <v>sus 801, in car</v>
      </c>
    </row>
    <row r="6341" spans="1:4" hidden="1" x14ac:dyDescent="0.2">
      <c r="A6341" t="s">
        <v>4159</v>
      </c>
      <c r="B6341" s="4" t="s">
        <v>14184</v>
      </c>
      <c r="C6341" t="str">
        <f>CONCATENATE(A6341,", ",B6341)</f>
        <v xml:space="preserve">pins with auto, </v>
      </c>
    </row>
    <row r="6342" spans="1:4" hidden="1" x14ac:dyDescent="0.2">
      <c r="A6342" t="s">
        <v>4161</v>
      </c>
      <c r="B6342" s="4" t="s">
        <v>14184</v>
      </c>
      <c r="C6342" t="str">
        <f>CONCATENATE(A6342,", ",B6342)</f>
        <v xml:space="preserve">homeless beef, </v>
      </c>
    </row>
    <row r="6343" spans="1:4" hidden="1" x14ac:dyDescent="0.2">
      <c r="A6343" t="s">
        <v>4163</v>
      </c>
      <c r="B6343" s="4" t="s">
        <v>14184</v>
      </c>
      <c r="C6343" t="str">
        <f>CONCATENATE(A6343,", ",B6343)</f>
        <v xml:space="preserve">gang driveby, </v>
      </c>
    </row>
    <row r="6344" spans="1:4" x14ac:dyDescent="0.2">
      <c r="A6344" t="s">
        <v>17675</v>
      </c>
      <c r="B6344" s="4" t="s">
        <v>14184</v>
      </c>
      <c r="C6344" t="str">
        <f>CONCATENATE(A6344,", ",B6344)</f>
        <v xml:space="preserve">unknown, </v>
      </c>
      <c r="D6344" t="s">
        <v>23253</v>
      </c>
    </row>
    <row r="6345" spans="1:4" hidden="1" x14ac:dyDescent="0.2">
      <c r="A6345" t="s">
        <v>4165</v>
      </c>
      <c r="B6345" s="4" t="s">
        <v>14184</v>
      </c>
      <c r="C6345" t="str">
        <f>CONCATENATE(A6345,", ",B6345)</f>
        <v xml:space="preserve">driveby August Donnell shot, </v>
      </c>
    </row>
    <row r="6346" spans="1:4" hidden="1" x14ac:dyDescent="0.2">
      <c r="A6346" t="s">
        <v>4166</v>
      </c>
      <c r="B6346" s="4" t="s">
        <v>14184</v>
      </c>
      <c r="C6346" t="str">
        <f>CONCATENATE(A6346,", ",B6346)</f>
        <v xml:space="preserve">in strret, </v>
      </c>
    </row>
    <row r="6347" spans="1:4" hidden="1" x14ac:dyDescent="0.2">
      <c r="A6347" t="s">
        <v>4168</v>
      </c>
      <c r="B6347" s="4" t="s">
        <v>14184</v>
      </c>
      <c r="C6347" t="str">
        <f>CONCATENATE(A6347,", ",B6347)</f>
        <v xml:space="preserve">as got in auto, </v>
      </c>
    </row>
    <row r="6348" spans="1:4" hidden="1" x14ac:dyDescent="0.2">
      <c r="A6348" t="s">
        <v>4170</v>
      </c>
      <c r="B6348" s="4" t="s">
        <v>14184</v>
      </c>
      <c r="C6348" t="str">
        <f>CONCATENATE(A6348,", ",B6348)</f>
        <v xml:space="preserve">at rap show, </v>
      </c>
    </row>
    <row r="6349" spans="1:4" hidden="1" x14ac:dyDescent="0.2">
      <c r="A6349" t="s">
        <v>4172</v>
      </c>
      <c r="B6349" s="4" t="s">
        <v>14184</v>
      </c>
      <c r="C6349" t="str">
        <f>CONCATENATE(A6349,", ",B6349)</f>
        <v xml:space="preserve">ocean beach, </v>
      </c>
    </row>
    <row r="6350" spans="1:4" x14ac:dyDescent="0.2">
      <c r="A6350" t="s">
        <v>17675</v>
      </c>
      <c r="B6350" s="4" t="s">
        <v>14184</v>
      </c>
      <c r="C6350" t="str">
        <f>CONCATENATE(A6350,", ",B6350)</f>
        <v xml:space="preserve">unknown, </v>
      </c>
      <c r="D6350" t="s">
        <v>23253</v>
      </c>
    </row>
    <row r="6351" spans="1:4" x14ac:dyDescent="0.2">
      <c r="A6351" t="s">
        <v>17675</v>
      </c>
      <c r="B6351" s="4" t="s">
        <v>14184</v>
      </c>
      <c r="C6351" t="str">
        <f>CONCATENATE(A6351,", ",B6351)</f>
        <v xml:space="preserve">unknown, </v>
      </c>
      <c r="D6351" t="s">
        <v>23253</v>
      </c>
    </row>
    <row r="6352" spans="1:4" hidden="1" x14ac:dyDescent="0.2">
      <c r="A6352" t="s">
        <v>8450</v>
      </c>
      <c r="B6352" s="4" t="s">
        <v>1244</v>
      </c>
      <c r="C6352" t="str">
        <f>CONCATENATE(A6352,", ",B6352)</f>
        <v>narcotics, had baggie in hand</v>
      </c>
    </row>
    <row r="6353" spans="1:4" hidden="1" x14ac:dyDescent="0.2">
      <c r="A6353" t="s">
        <v>12117</v>
      </c>
      <c r="B6353" s="4" t="s">
        <v>14184</v>
      </c>
      <c r="C6353" t="str">
        <f>CONCATENATE(A6353,", ",B6353)</f>
        <v xml:space="preserve">cop killed, </v>
      </c>
    </row>
    <row r="6354" spans="1:4" x14ac:dyDescent="0.2">
      <c r="A6354" t="s">
        <v>17675</v>
      </c>
      <c r="B6354" s="4" t="s">
        <v>14184</v>
      </c>
      <c r="C6354" t="str">
        <f>CONCATENATE(A6354,", ",B6354)</f>
        <v xml:space="preserve">unknown, </v>
      </c>
      <c r="D6354" t="s">
        <v>23253</v>
      </c>
    </row>
    <row r="6355" spans="1:4" hidden="1" x14ac:dyDescent="0.2">
      <c r="A6355" t="s">
        <v>4179</v>
      </c>
      <c r="B6355" s="4" t="s">
        <v>14184</v>
      </c>
      <c r="C6355" t="str">
        <f>CONCATENATE(A6355,", ",B6355)</f>
        <v xml:space="preserve">at Party, </v>
      </c>
    </row>
    <row r="6356" spans="1:4" hidden="1" x14ac:dyDescent="0.2">
      <c r="A6356" t="s">
        <v>4180</v>
      </c>
      <c r="B6356" s="4" t="s">
        <v>14184</v>
      </c>
      <c r="C6356" t="str">
        <f>CONCATENATE(A6356,", ",B6356)</f>
        <v xml:space="preserve">shootout, </v>
      </c>
    </row>
    <row r="6357" spans="1:4" hidden="1" x14ac:dyDescent="0.2">
      <c r="A6357" t="s">
        <v>4182</v>
      </c>
      <c r="B6357" s="4" t="s">
        <v>1245</v>
      </c>
      <c r="C6357" t="str">
        <f>CONCATENATE(A6357,", ",B6357)</f>
        <v>surrounded, shot nine times</v>
      </c>
    </row>
    <row r="6358" spans="1:4" x14ac:dyDescent="0.2">
      <c r="A6358" t="s">
        <v>17675</v>
      </c>
      <c r="B6358" s="4" t="s">
        <v>14184</v>
      </c>
      <c r="C6358" t="str">
        <f>CONCATENATE(A6358,", ",B6358)</f>
        <v xml:space="preserve">unknown, </v>
      </c>
      <c r="D6358" t="s">
        <v>23253</v>
      </c>
    </row>
    <row r="6359" spans="1:4" hidden="1" x14ac:dyDescent="0.2">
      <c r="A6359" t="s">
        <v>10232</v>
      </c>
      <c r="B6359" s="4" t="s">
        <v>14184</v>
      </c>
      <c r="C6359" t="str">
        <f>CONCATENATE(A6359,", ",B6359)</f>
        <v xml:space="preserve">argument, </v>
      </c>
    </row>
    <row r="6360" spans="1:4" hidden="1" x14ac:dyDescent="0.2">
      <c r="A6360" t="s">
        <v>4185</v>
      </c>
      <c r="B6360" s="4" t="s">
        <v>14184</v>
      </c>
      <c r="C6360" t="str">
        <f>CONCATENATE(A6360,", ",B6360)</f>
        <v xml:space="preserve">had drugs inhand, </v>
      </c>
    </row>
    <row r="6361" spans="1:4" hidden="1" x14ac:dyDescent="0.2">
      <c r="A6361" t="s">
        <v>4186</v>
      </c>
      <c r="B6361" s="4" t="s">
        <v>14184</v>
      </c>
      <c r="C6361" t="str">
        <f>CONCATENATE(A6361,", ",B6361)</f>
        <v xml:space="preserve">argu 3 bms, </v>
      </c>
    </row>
    <row r="6362" spans="1:4" hidden="1" x14ac:dyDescent="0.2">
      <c r="A6362" t="s">
        <v>4188</v>
      </c>
      <c r="B6362" s="4" t="s">
        <v>14184</v>
      </c>
      <c r="C6362" t="str">
        <f>CONCATENATE(A6362,", ",B6362)</f>
        <v xml:space="preserve">gangs, </v>
      </c>
    </row>
    <row r="6363" spans="1:4" hidden="1" x14ac:dyDescent="0.2">
      <c r="A6363" t="s">
        <v>4189</v>
      </c>
      <c r="B6363" s="4" t="s">
        <v>14184</v>
      </c>
      <c r="C6363" t="str">
        <f>CONCATENATE(A6363,", ",B6363)</f>
        <v xml:space="preserve">sitting in car, </v>
      </c>
    </row>
    <row r="6364" spans="1:4" hidden="1" x14ac:dyDescent="0.2">
      <c r="A6364" t="s">
        <v>12317</v>
      </c>
      <c r="B6364" s="4" t="s">
        <v>1246</v>
      </c>
      <c r="C6364" t="str">
        <f>CONCATENATE(A6364,", ",B6364)</f>
        <v>family beef, bros in law</v>
      </c>
    </row>
    <row r="6365" spans="1:4" hidden="1" x14ac:dyDescent="0.2">
      <c r="A6365" t="s">
        <v>4192</v>
      </c>
      <c r="B6365" s="4" t="s">
        <v>14184</v>
      </c>
      <c r="C6365" t="str">
        <f>CONCATENATE(A6365,", ",B6365)</f>
        <v xml:space="preserve">in front of store, </v>
      </c>
    </row>
    <row r="6366" spans="1:4" hidden="1" x14ac:dyDescent="0.2">
      <c r="A6366" t="s">
        <v>4194</v>
      </c>
      <c r="B6366" s="4" t="s">
        <v>14184</v>
      </c>
      <c r="C6366" t="str">
        <f>CONCATENATE(A6366,", ",B6366)</f>
        <v xml:space="preserve">gang get in car, </v>
      </c>
    </row>
    <row r="6367" spans="1:4" hidden="1" x14ac:dyDescent="0.2">
      <c r="A6367" t="s">
        <v>10924</v>
      </c>
      <c r="B6367" s="4" t="s">
        <v>6221</v>
      </c>
      <c r="C6367" t="str">
        <f>CONCATENATE(A6367,", ",B6367)</f>
        <v>gang, assassination</v>
      </c>
    </row>
    <row r="6368" spans="1:4" hidden="1" x14ac:dyDescent="0.2">
      <c r="A6368" t="s">
        <v>4197</v>
      </c>
      <c r="B6368" s="4" t="s">
        <v>14184</v>
      </c>
      <c r="C6368" t="str">
        <f>CONCATENATE(A6368,", ",B6368)</f>
        <v xml:space="preserve">taken to Meh, </v>
      </c>
    </row>
    <row r="6369" spans="1:4" hidden="1" x14ac:dyDescent="0.2">
      <c r="A6369" t="s">
        <v>4198</v>
      </c>
      <c r="B6369" s="4" t="s">
        <v>14184</v>
      </c>
      <c r="C6369" t="str">
        <f>CONCATENATE(A6369,", ",B6369)</f>
        <v xml:space="preserve">approaches trk, </v>
      </c>
    </row>
    <row r="6370" spans="1:4" x14ac:dyDescent="0.2">
      <c r="A6370" t="s">
        <v>17675</v>
      </c>
      <c r="B6370" s="4" t="s">
        <v>14184</v>
      </c>
      <c r="C6370" t="str">
        <f>CONCATENATE(A6370,", ",B6370)</f>
        <v xml:space="preserve">unknown, </v>
      </c>
      <c r="D6370" t="s">
        <v>23253</v>
      </c>
    </row>
    <row r="6371" spans="1:4" hidden="1" x14ac:dyDescent="0.2">
      <c r="A6371" t="s">
        <v>4202</v>
      </c>
      <c r="B6371" s="4" t="s">
        <v>14184</v>
      </c>
      <c r="C6371" t="str">
        <f>CONCATENATE(A6371,", ",B6371)</f>
        <v xml:space="preserve">at party, </v>
      </c>
    </row>
    <row r="6372" spans="1:4" hidden="1" x14ac:dyDescent="0.2">
      <c r="A6372" t="s">
        <v>10191</v>
      </c>
      <c r="B6372" s="4" t="s">
        <v>14184</v>
      </c>
      <c r="C6372" t="str">
        <f>CONCATENATE(A6372,", ",B6372)</f>
        <v xml:space="preserve">on street, </v>
      </c>
    </row>
    <row r="6373" spans="1:4" x14ac:dyDescent="0.2">
      <c r="B6373" s="4" t="s">
        <v>14184</v>
      </c>
      <c r="C6373" t="str">
        <f>CONCATENATE(A6373,", ",B6373)</f>
        <v xml:space="preserve">, </v>
      </c>
      <c r="D6373" t="s">
        <v>23253</v>
      </c>
    </row>
    <row r="6374" spans="1:4" hidden="1" x14ac:dyDescent="0.2">
      <c r="A6374" t="s">
        <v>4206</v>
      </c>
      <c r="B6374" s="4" t="s">
        <v>14184</v>
      </c>
      <c r="C6374" t="str">
        <f>CONCATENATE(A6374,", ",B6374)</f>
        <v xml:space="preserve">saw too much, </v>
      </c>
    </row>
    <row r="6375" spans="1:4" hidden="1" x14ac:dyDescent="0.2">
      <c r="A6375" t="s">
        <v>4207</v>
      </c>
      <c r="B6375" s="4" t="s">
        <v>14184</v>
      </c>
      <c r="C6375" t="str">
        <f>CONCATENATE(A6375,", ",B6375)</f>
        <v xml:space="preserve">projects dupe, </v>
      </c>
    </row>
    <row r="6376" spans="1:4" hidden="1" x14ac:dyDescent="0.2">
      <c r="A6376" t="s">
        <v>4209</v>
      </c>
      <c r="B6376" s="4" t="s">
        <v>1247</v>
      </c>
      <c r="C6376" t="str">
        <f>CONCATENATE(A6376,", ",B6376)</f>
        <v>gay? motel, bitten nuts</v>
      </c>
    </row>
    <row r="6377" spans="1:4" hidden="1" x14ac:dyDescent="0.2">
      <c r="A6377" t="s">
        <v>4211</v>
      </c>
      <c r="B6377" s="4" t="s">
        <v>1248</v>
      </c>
      <c r="C6377" t="str">
        <f>CONCATENATE(A6377,", ",B6377)</f>
        <v>Oakdal gang, donnel shot in 94?</v>
      </c>
    </row>
    <row r="6378" spans="1:4" hidden="1" x14ac:dyDescent="0.2">
      <c r="A6378" t="s">
        <v>4213</v>
      </c>
      <c r="B6378" s="4" t="s">
        <v>14184</v>
      </c>
      <c r="C6378" t="str">
        <f>CONCATENATE(A6378,", ",B6378)</f>
        <v xml:space="preserve">found in park, </v>
      </c>
    </row>
    <row r="6379" spans="1:4" hidden="1" x14ac:dyDescent="0.2">
      <c r="A6379" t="s">
        <v>11639</v>
      </c>
      <c r="B6379" s="4" t="s">
        <v>14184</v>
      </c>
      <c r="C6379" t="str">
        <f>CONCATENATE(A6379,", ",B6379)</f>
        <v xml:space="preserve">employee, </v>
      </c>
    </row>
    <row r="6380" spans="1:4" hidden="1" x14ac:dyDescent="0.2">
      <c r="A6380" t="s">
        <v>4216</v>
      </c>
      <c r="B6380" s="4" t="s">
        <v>14184</v>
      </c>
      <c r="C6380" t="str">
        <f>CONCATENATE(A6380,", ",B6380)</f>
        <v xml:space="preserve">parking lot, </v>
      </c>
    </row>
    <row r="6381" spans="1:4" hidden="1" x14ac:dyDescent="0.2">
      <c r="A6381" t="s">
        <v>4217</v>
      </c>
      <c r="B6381" s="4" t="s">
        <v>14184</v>
      </c>
      <c r="C6381" t="str">
        <f>CONCATENATE(A6381,", ",B6381)</f>
        <v xml:space="preserve">in str by hotel, </v>
      </c>
    </row>
    <row r="6382" spans="1:4" hidden="1" x14ac:dyDescent="0.2">
      <c r="A6382" t="s">
        <v>4219</v>
      </c>
      <c r="B6382" s="4" t="s">
        <v>1249</v>
      </c>
      <c r="C6382" t="str">
        <f>CONCATENATE(A6382,", ",B6382)</f>
        <v>not the dad, means?</v>
      </c>
    </row>
    <row r="6383" spans="1:4" hidden="1" x14ac:dyDescent="0.2">
      <c r="A6383" t="s">
        <v>7120</v>
      </c>
      <c r="B6383" s="4" t="s">
        <v>14184</v>
      </c>
      <c r="C6383" t="str">
        <f>CONCATENATE(A6383,", ",B6383)</f>
        <v xml:space="preserve">in car, </v>
      </c>
    </row>
    <row r="6384" spans="1:4" hidden="1" x14ac:dyDescent="0.2">
      <c r="A6384" t="s">
        <v>11564</v>
      </c>
      <c r="B6384" s="4" t="s">
        <v>14184</v>
      </c>
      <c r="C6384" t="str">
        <f>CONCATENATE(A6384,", ",B6384)</f>
        <v xml:space="preserve">triangle, </v>
      </c>
    </row>
    <row r="6385" spans="1:4" x14ac:dyDescent="0.2">
      <c r="A6385" t="s">
        <v>3682</v>
      </c>
      <c r="B6385" s="4" t="s">
        <v>14184</v>
      </c>
      <c r="C6385" t="str">
        <f>CONCATENATE(A6385,", ",B6385)</f>
        <v xml:space="preserve">unknown in car, </v>
      </c>
      <c r="D6385" t="s">
        <v>23253</v>
      </c>
    </row>
    <row r="6386" spans="1:4" x14ac:dyDescent="0.2">
      <c r="A6386" t="s">
        <v>17675</v>
      </c>
      <c r="B6386" s="4" t="s">
        <v>14184</v>
      </c>
      <c r="C6386" t="str">
        <f>CONCATENATE(A6386,", ",B6386)</f>
        <v xml:space="preserve">unknown, </v>
      </c>
      <c r="D6386" t="s">
        <v>23253</v>
      </c>
    </row>
    <row r="6387" spans="1:4" hidden="1" x14ac:dyDescent="0.2">
      <c r="A6387" t="s">
        <v>4226</v>
      </c>
      <c r="B6387" s="4" t="s">
        <v>14184</v>
      </c>
      <c r="C6387" t="str">
        <f>CONCATENATE(A6387,", ",B6387)</f>
        <v xml:space="preserve">at dance, </v>
      </c>
    </row>
    <row r="6388" spans="1:4" hidden="1" x14ac:dyDescent="0.2">
      <c r="A6388" t="s">
        <v>4228</v>
      </c>
      <c r="B6388" s="4" t="s">
        <v>14184</v>
      </c>
      <c r="C6388" t="str">
        <f>CONCATENATE(A6388,", ",B6388)</f>
        <v xml:space="preserve">shaken?, </v>
      </c>
    </row>
    <row r="6389" spans="1:4" hidden="1" x14ac:dyDescent="0.2">
      <c r="A6389" t="s">
        <v>4231</v>
      </c>
      <c r="B6389" s="4" t="s">
        <v>14184</v>
      </c>
      <c r="C6389" t="str">
        <f>CONCATENATE(A6389,", ",B6389)</f>
        <v xml:space="preserve">found in Park, </v>
      </c>
    </row>
    <row r="6390" spans="1:4" hidden="1" x14ac:dyDescent="0.2">
      <c r="A6390" t="s">
        <v>4233</v>
      </c>
      <c r="B6390" s="4" t="s">
        <v>14184</v>
      </c>
      <c r="C6390" t="str">
        <f>CONCATENATE(A6390,", ",B6390)</f>
        <v xml:space="preserve">helped wit 801, </v>
      </c>
    </row>
    <row r="6391" spans="1:4" x14ac:dyDescent="0.2">
      <c r="A6391" t="s">
        <v>17675</v>
      </c>
      <c r="B6391" s="4" t="s">
        <v>14184</v>
      </c>
      <c r="C6391" t="str">
        <f>CONCATENATE(A6391,", ",B6391)</f>
        <v xml:space="preserve">unknown, </v>
      </c>
      <c r="D6391" t="s">
        <v>23253</v>
      </c>
    </row>
    <row r="6392" spans="1:4" hidden="1" x14ac:dyDescent="0.2">
      <c r="A6392" t="s">
        <v>9053</v>
      </c>
      <c r="B6392" s="4" t="s">
        <v>1251</v>
      </c>
      <c r="C6392" t="str">
        <f>CONCATENATE(A6392,", ",B6392)</f>
        <v>in street, girl can Id</v>
      </c>
    </row>
    <row r="6393" spans="1:4" hidden="1" x14ac:dyDescent="0.2">
      <c r="A6393" t="s">
        <v>9053</v>
      </c>
      <c r="B6393" s="4" t="s">
        <v>1252</v>
      </c>
      <c r="C6393" t="str">
        <f>CONCATENATE(A6393,", ",B6393)</f>
        <v>in street, sus seen</v>
      </c>
    </row>
    <row r="6394" spans="1:4" hidden="1" x14ac:dyDescent="0.2">
      <c r="A6394" t="s">
        <v>4239</v>
      </c>
      <c r="B6394" s="4" t="s">
        <v>14184</v>
      </c>
      <c r="C6394" t="str">
        <f>CONCATENATE(A6394,", ",B6394)</f>
        <v xml:space="preserve">Basket b game, </v>
      </c>
    </row>
    <row r="6395" spans="1:4" hidden="1" x14ac:dyDescent="0.2">
      <c r="A6395" t="s">
        <v>4241</v>
      </c>
      <c r="B6395" s="4" t="s">
        <v>1253</v>
      </c>
      <c r="C6395" t="str">
        <f>CONCATENATE(A6395,", ",B6395)</f>
        <v>ran up to car, sus seen?</v>
      </c>
    </row>
    <row r="6396" spans="1:4" hidden="1" x14ac:dyDescent="0.2">
      <c r="A6396" t="s">
        <v>4242</v>
      </c>
      <c r="B6396" s="4" t="s">
        <v>14184</v>
      </c>
      <c r="C6396" t="str">
        <f>CONCATENATE(A6396,", ",B6396)</f>
        <v xml:space="preserve">found on sidewal, </v>
      </c>
    </row>
    <row r="6397" spans="1:4" hidden="1" x14ac:dyDescent="0.2">
      <c r="A6397" t="s">
        <v>4069</v>
      </c>
      <c r="B6397" s="4" t="s">
        <v>14184</v>
      </c>
      <c r="C6397" t="str">
        <f>CONCATENATE(A6397,", ",B6397)</f>
        <v xml:space="preserve">found in street, </v>
      </c>
    </row>
    <row r="6398" spans="1:4" hidden="1" x14ac:dyDescent="0.2">
      <c r="A6398" t="s">
        <v>9053</v>
      </c>
      <c r="B6398" s="4" t="s">
        <v>14184</v>
      </c>
      <c r="C6398" t="str">
        <f>CONCATENATE(A6398,", ",B6398)</f>
        <v xml:space="preserve">in street, </v>
      </c>
    </row>
    <row r="6399" spans="1:4" hidden="1" x14ac:dyDescent="0.2">
      <c r="A6399" t="s">
        <v>4246</v>
      </c>
      <c r="B6399" s="4" t="s">
        <v>14184</v>
      </c>
      <c r="C6399" t="str">
        <f>CONCATENATE(A6399,", ",B6399)</f>
        <v xml:space="preserve">boy girl friend?, </v>
      </c>
    </row>
    <row r="6400" spans="1:4" hidden="1" x14ac:dyDescent="0.2">
      <c r="A6400" t="s">
        <v>4248</v>
      </c>
      <c r="B6400" s="4" t="s">
        <v>14184</v>
      </c>
      <c r="C6400" t="str">
        <f>CONCATENATE(A6400,", ",B6400)</f>
        <v xml:space="preserve">gang fed snitchh?, </v>
      </c>
    </row>
    <row r="6401" spans="1:4" hidden="1" x14ac:dyDescent="0.2">
      <c r="A6401" t="s">
        <v>4250</v>
      </c>
      <c r="B6401" s="4" t="s">
        <v>14184</v>
      </c>
      <c r="C6401" t="str">
        <f>CONCATENATE(A6401,", ",B6401)</f>
        <v xml:space="preserve">knocked to ground, </v>
      </c>
    </row>
    <row r="6402" spans="1:4" x14ac:dyDescent="0.2">
      <c r="A6402" t="s">
        <v>17675</v>
      </c>
      <c r="B6402" s="4" t="s">
        <v>14184</v>
      </c>
      <c r="C6402" t="str">
        <f>CONCATENATE(A6402,", ",B6402)</f>
        <v xml:space="preserve">unknown, </v>
      </c>
      <c r="D6402" t="s">
        <v>23253</v>
      </c>
    </row>
    <row r="6403" spans="1:4" x14ac:dyDescent="0.2">
      <c r="A6403" t="s">
        <v>17675</v>
      </c>
      <c r="B6403" s="4" t="s">
        <v>14184</v>
      </c>
      <c r="C6403" t="str">
        <f>CONCATENATE(A6403,", ",B6403)</f>
        <v xml:space="preserve">unknown, </v>
      </c>
      <c r="D6403" t="s">
        <v>23253</v>
      </c>
    </row>
    <row r="6404" spans="1:4" hidden="1" x14ac:dyDescent="0.2">
      <c r="A6404" t="s">
        <v>4254</v>
      </c>
      <c r="B6404" s="4" t="s">
        <v>14184</v>
      </c>
      <c r="C6404" t="str">
        <f>CONCATENATE(A6404,", ",B6404)</f>
        <v xml:space="preserve">shot homeless, </v>
      </c>
    </row>
    <row r="6405" spans="1:4" hidden="1" x14ac:dyDescent="0.2">
      <c r="A6405" t="s">
        <v>4256</v>
      </c>
      <c r="B6405" s="4" t="s">
        <v>14184</v>
      </c>
      <c r="C6405" t="str">
        <f>CONCATENATE(A6405,", ",B6405)</f>
        <v xml:space="preserve">strangle in debris box, </v>
      </c>
    </row>
    <row r="6406" spans="1:4" hidden="1" x14ac:dyDescent="0.2">
      <c r="A6406" t="s">
        <v>4258</v>
      </c>
      <c r="B6406" s="4" t="s">
        <v>14184</v>
      </c>
      <c r="C6406" t="str">
        <f>CONCATENATE(A6406,", ",B6406)</f>
        <v xml:space="preserve">over honda m/s, </v>
      </c>
    </row>
    <row r="6407" spans="1:4" hidden="1" x14ac:dyDescent="0.2">
      <c r="A6407" t="s">
        <v>4258</v>
      </c>
      <c r="B6407" s="4" t="s">
        <v>14184</v>
      </c>
      <c r="C6407" t="str">
        <f>CONCATENATE(A6407,", ",B6407)</f>
        <v xml:space="preserve">over honda m/s, </v>
      </c>
    </row>
    <row r="6408" spans="1:4" hidden="1" x14ac:dyDescent="0.2">
      <c r="A6408" t="s">
        <v>4260</v>
      </c>
      <c r="B6408" s="4" t="s">
        <v>1255</v>
      </c>
      <c r="C6408" t="str">
        <f>CONCATENATE(A6408,", ",B6408)</f>
        <v>gay or burg?, tied up wi tape</v>
      </c>
    </row>
    <row r="6409" spans="1:4" hidden="1" x14ac:dyDescent="0.2">
      <c r="A6409" t="s">
        <v>10232</v>
      </c>
      <c r="B6409" s="4" t="s">
        <v>14184</v>
      </c>
      <c r="C6409" t="str">
        <f>CONCATENATE(A6409,", ",B6409)</f>
        <v xml:space="preserve">argument, </v>
      </c>
    </row>
    <row r="6410" spans="1:4" hidden="1" x14ac:dyDescent="0.2">
      <c r="A6410" t="s">
        <v>3891</v>
      </c>
      <c r="B6410" s="4" t="s">
        <v>14184</v>
      </c>
      <c r="C6410" t="str">
        <f>CONCATENATE(A6410,", ",B6410)</f>
        <v xml:space="preserve">bad blood, </v>
      </c>
    </row>
    <row r="6411" spans="1:4" hidden="1" x14ac:dyDescent="0.2">
      <c r="A6411" t="s">
        <v>4263</v>
      </c>
      <c r="B6411" s="4" t="s">
        <v>14184</v>
      </c>
      <c r="C6411" t="str">
        <f>CONCATENATE(A6411,", ",B6411)</f>
        <v xml:space="preserve">in street confront, </v>
      </c>
    </row>
    <row r="6412" spans="1:4" x14ac:dyDescent="0.2">
      <c r="A6412" t="s">
        <v>17675</v>
      </c>
      <c r="B6412" s="4" t="s">
        <v>14184</v>
      </c>
      <c r="C6412" t="str">
        <f>CONCATENATE(A6412,", ",B6412)</f>
        <v xml:space="preserve">unknown, </v>
      </c>
      <c r="D6412" t="s">
        <v>23253</v>
      </c>
    </row>
    <row r="6413" spans="1:4" hidden="1" x14ac:dyDescent="0.2">
      <c r="A6413" t="s">
        <v>4267</v>
      </c>
      <c r="B6413" s="4" t="s">
        <v>14184</v>
      </c>
      <c r="C6413" t="str">
        <f>CONCATENATE(A6413,", ",B6413)</f>
        <v xml:space="preserve">byNortenos, </v>
      </c>
    </row>
    <row r="6414" spans="1:4" hidden="1" x14ac:dyDescent="0.2">
      <c r="A6414" t="s">
        <v>10177</v>
      </c>
      <c r="B6414" s="4" t="s">
        <v>1256</v>
      </c>
      <c r="C6414" t="str">
        <f>CONCATENATE(A6414,", ",B6414)</f>
        <v>in hotel, didn't live there</v>
      </c>
    </row>
    <row r="6415" spans="1:4" hidden="1" x14ac:dyDescent="0.2">
      <c r="A6415" t="s">
        <v>11830</v>
      </c>
      <c r="B6415" s="4" t="s">
        <v>14184</v>
      </c>
      <c r="C6415" t="str">
        <f>CONCATENATE(A6415,", ",B6415)</f>
        <v xml:space="preserve">sus 801, </v>
      </c>
    </row>
    <row r="6416" spans="1:4" hidden="1" x14ac:dyDescent="0.2">
      <c r="A6416" t="s">
        <v>4269</v>
      </c>
      <c r="B6416" s="4" t="s">
        <v>14184</v>
      </c>
      <c r="C6416" t="str">
        <f>CONCATENATE(A6416,", ",B6416)</f>
        <v xml:space="preserve">old argument, </v>
      </c>
    </row>
    <row r="6417" spans="1:4" hidden="1" x14ac:dyDescent="0.2">
      <c r="A6417" t="s">
        <v>4271</v>
      </c>
      <c r="B6417" s="4" t="s">
        <v>1257</v>
      </c>
      <c r="C6417" t="str">
        <f>CONCATENATE(A6417,", ",B6417)</f>
        <v>v. had slapped, sus cousin</v>
      </c>
    </row>
    <row r="6418" spans="1:4" hidden="1" x14ac:dyDescent="0.2">
      <c r="A6418" t="s">
        <v>9053</v>
      </c>
      <c r="B6418" s="4" t="s">
        <v>1252</v>
      </c>
      <c r="C6418" t="str">
        <f>CONCATENATE(A6418,", ",B6418)</f>
        <v>in street, sus seen</v>
      </c>
    </row>
    <row r="6419" spans="1:4" hidden="1" x14ac:dyDescent="0.2">
      <c r="A6419" t="s">
        <v>4274</v>
      </c>
      <c r="B6419" s="4" t="s">
        <v>14184</v>
      </c>
      <c r="C6419" t="str">
        <f>CONCATENATE(A6419,", ",B6419)</f>
        <v xml:space="preserve">fight assault?, </v>
      </c>
    </row>
    <row r="6420" spans="1:4" hidden="1" x14ac:dyDescent="0.2">
      <c r="A6420" t="s">
        <v>4276</v>
      </c>
      <c r="B6420" s="4" t="s">
        <v>1258</v>
      </c>
      <c r="C6420" t="str">
        <f>CONCATENATE(A6420,", ",B6420)</f>
        <v>run over by, escaping H&amp;R</v>
      </c>
    </row>
    <row r="6421" spans="1:4" hidden="1" x14ac:dyDescent="0.2">
      <c r="A6421" t="s">
        <v>4278</v>
      </c>
      <c r="B6421" s="4" t="s">
        <v>14184</v>
      </c>
      <c r="C6421" t="str">
        <f>CONCATENATE(A6421,", ",B6421)</f>
        <v xml:space="preserve">gangs fighting, </v>
      </c>
    </row>
    <row r="6422" spans="1:4" x14ac:dyDescent="0.2">
      <c r="A6422" t="s">
        <v>17675</v>
      </c>
      <c r="B6422" s="4" t="s">
        <v>14184</v>
      </c>
      <c r="C6422" t="str">
        <f>CONCATENATE(A6422,", ",B6422)</f>
        <v xml:space="preserve">unknown, </v>
      </c>
      <c r="D6422" t="s">
        <v>23253</v>
      </c>
    </row>
    <row r="6423" spans="1:4" hidden="1" x14ac:dyDescent="0.2">
      <c r="A6423" t="s">
        <v>4281</v>
      </c>
      <c r="B6423" s="4" t="s">
        <v>14184</v>
      </c>
      <c r="C6423" t="str">
        <f>CONCATENATE(A6423,", ",B6423)</f>
        <v xml:space="preserve">s calls himout, </v>
      </c>
    </row>
    <row r="6424" spans="1:4" hidden="1" x14ac:dyDescent="0.2">
      <c r="A6424" t="s">
        <v>8099</v>
      </c>
      <c r="B6424" s="4" t="s">
        <v>14184</v>
      </c>
      <c r="C6424" t="str">
        <f>CONCATENATE(A6424,", ",B6424)</f>
        <v xml:space="preserve">street confront, </v>
      </c>
    </row>
    <row r="6425" spans="1:4" hidden="1" x14ac:dyDescent="0.2">
      <c r="A6425" t="s">
        <v>4284</v>
      </c>
      <c r="B6425" s="4" t="s">
        <v>14184</v>
      </c>
      <c r="C6425" t="str">
        <f>CONCATENATE(A6425,", ",B6425)</f>
        <v xml:space="preserve">shoots girls mom, </v>
      </c>
    </row>
    <row r="6426" spans="1:4" hidden="1" x14ac:dyDescent="0.2">
      <c r="A6426" t="s">
        <v>4285</v>
      </c>
      <c r="B6426" s="4" t="s">
        <v>14184</v>
      </c>
      <c r="C6426" t="str">
        <f>CONCATENATE(A6426,", ",B6426)</f>
        <v xml:space="preserve">ex girl, </v>
      </c>
    </row>
    <row r="6427" spans="1:4" hidden="1" x14ac:dyDescent="0.2">
      <c r="A6427" t="s">
        <v>9053</v>
      </c>
      <c r="B6427" s="4" t="s">
        <v>1252</v>
      </c>
      <c r="C6427" t="str">
        <f>CONCATENATE(A6427,", ",B6427)</f>
        <v>in street, sus seen</v>
      </c>
    </row>
    <row r="6428" spans="1:4" hidden="1" x14ac:dyDescent="0.2">
      <c r="A6428" t="s">
        <v>4288</v>
      </c>
      <c r="B6428" s="4" t="s">
        <v>1253</v>
      </c>
      <c r="C6428" t="str">
        <f>CONCATENATE(A6428,", ",B6428)</f>
        <v>from behind, sus seen?</v>
      </c>
    </row>
    <row r="6429" spans="1:4" hidden="1" x14ac:dyDescent="0.2">
      <c r="A6429" t="s">
        <v>4290</v>
      </c>
      <c r="B6429" s="4" t="s">
        <v>14184</v>
      </c>
      <c r="C6429" t="str">
        <f>CONCATENATE(A6429,", ",B6429)</f>
        <v xml:space="preserve">gang in carr, </v>
      </c>
    </row>
    <row r="6430" spans="1:4" hidden="1" x14ac:dyDescent="0.2">
      <c r="A6430" t="s">
        <v>4292</v>
      </c>
      <c r="B6430" s="4" t="s">
        <v>14184</v>
      </c>
      <c r="C6430" t="str">
        <f>CONCATENATE(A6430,", ",B6430)</f>
        <v xml:space="preserve">found in trunk, </v>
      </c>
    </row>
    <row r="6431" spans="1:4" hidden="1" x14ac:dyDescent="0.2">
      <c r="A6431" t="s">
        <v>4294</v>
      </c>
      <c r="B6431" s="4" t="s">
        <v>14184</v>
      </c>
      <c r="C6431" t="str">
        <f>CONCATENATE(A6431,", ",B6431)</f>
        <v xml:space="preserve">loud argument, </v>
      </c>
    </row>
    <row r="6432" spans="1:4" hidden="1" x14ac:dyDescent="0.2">
      <c r="A6432" t="s">
        <v>4296</v>
      </c>
      <c r="B6432" s="4" t="s">
        <v>14184</v>
      </c>
      <c r="C6432" t="str">
        <f>CONCATENATE(A6432,", ",B6432)</f>
        <v xml:space="preserve">shot in street, </v>
      </c>
    </row>
    <row r="6433" spans="1:4" hidden="1" x14ac:dyDescent="0.2">
      <c r="A6433" t="s">
        <v>8007</v>
      </c>
      <c r="B6433" s="4" t="s">
        <v>14184</v>
      </c>
      <c r="C6433" t="str">
        <f>CONCATENATE(A6433,", ",B6433)</f>
        <v xml:space="preserve">met in bar, </v>
      </c>
    </row>
    <row r="6434" spans="1:4" hidden="1" x14ac:dyDescent="0.2">
      <c r="A6434" t="s">
        <v>4299</v>
      </c>
      <c r="B6434" s="4" t="s">
        <v>14184</v>
      </c>
      <c r="C6434" t="str">
        <f>CONCATENATE(A6434,", ",B6434)</f>
        <v xml:space="preserve">retaliation, </v>
      </c>
    </row>
    <row r="6435" spans="1:4" hidden="1" x14ac:dyDescent="0.2">
      <c r="A6435" t="s">
        <v>11830</v>
      </c>
      <c r="B6435" s="4" t="s">
        <v>14184</v>
      </c>
      <c r="C6435" t="str">
        <f>CONCATENATE(A6435,", ",B6435)</f>
        <v xml:space="preserve">sus 801, </v>
      </c>
    </row>
    <row r="6436" spans="1:4" hidden="1" x14ac:dyDescent="0.2">
      <c r="A6436" t="s">
        <v>12060</v>
      </c>
      <c r="B6436" s="4" t="s">
        <v>14184</v>
      </c>
      <c r="C6436" t="str">
        <f>CONCATENATE(A6436,", ",B6436)</f>
        <v xml:space="preserve">over money, </v>
      </c>
    </row>
    <row r="6437" spans="1:4" x14ac:dyDescent="0.2">
      <c r="A6437" t="s">
        <v>17675</v>
      </c>
      <c r="B6437" s="4" t="s">
        <v>1189</v>
      </c>
      <c r="C6437" t="str">
        <f>CONCATENATE(A6437,", ",B6437)</f>
        <v>unknown, back of head</v>
      </c>
      <c r="D6437" t="s">
        <v>23253</v>
      </c>
    </row>
    <row r="6438" spans="1:4" hidden="1" x14ac:dyDescent="0.2">
      <c r="A6438" t="s">
        <v>4305</v>
      </c>
      <c r="B6438" s="4" t="s">
        <v>14184</v>
      </c>
      <c r="C6438" t="str">
        <f>CONCATENATE(A6438,", ",B6438)</f>
        <v xml:space="preserve">v. used as shield, </v>
      </c>
    </row>
    <row r="6439" spans="1:4" x14ac:dyDescent="0.2">
      <c r="A6439" t="s">
        <v>17675</v>
      </c>
      <c r="B6439" s="4" t="s">
        <v>14184</v>
      </c>
      <c r="C6439" t="str">
        <f>CONCATENATE(A6439,", ",B6439)</f>
        <v xml:space="preserve">unknown, </v>
      </c>
      <c r="D6439" t="s">
        <v>23253</v>
      </c>
    </row>
    <row r="6440" spans="1:4" x14ac:dyDescent="0.2">
      <c r="A6440" t="s">
        <v>17675</v>
      </c>
      <c r="B6440" s="4" t="s">
        <v>14184</v>
      </c>
      <c r="C6440" t="str">
        <f>CONCATENATE(A6440,", ",B6440)</f>
        <v xml:space="preserve">unknown, </v>
      </c>
      <c r="D6440" t="s">
        <v>23253</v>
      </c>
    </row>
    <row r="6441" spans="1:4" hidden="1" x14ac:dyDescent="0.2">
      <c r="A6441" t="s">
        <v>4308</v>
      </c>
      <c r="B6441" s="4" t="s">
        <v>1252</v>
      </c>
      <c r="C6441" t="str">
        <f>CONCATENATE(A6441,", ",B6441)</f>
        <v>ran into projects, sus seen</v>
      </c>
    </row>
    <row r="6442" spans="1:4" hidden="1" x14ac:dyDescent="0.2">
      <c r="A6442" t="s">
        <v>4309</v>
      </c>
      <c r="B6442" s="4" t="s">
        <v>14184</v>
      </c>
      <c r="C6442" t="str">
        <f>CONCATENATE(A6442,", ",B6442)</f>
        <v xml:space="preserve">iln hotel, </v>
      </c>
    </row>
    <row r="6443" spans="1:4" hidden="1" x14ac:dyDescent="0.2">
      <c r="A6443" t="s">
        <v>7301</v>
      </c>
      <c r="B6443" s="4" t="s">
        <v>14184</v>
      </c>
      <c r="C6443" t="str">
        <f>CONCATENATE(A6443,", ",B6443)</f>
        <v xml:space="preserve">unk, </v>
      </c>
    </row>
    <row r="6444" spans="1:4" hidden="1" x14ac:dyDescent="0.2">
      <c r="A6444" t="s">
        <v>4069</v>
      </c>
      <c r="B6444" s="4" t="s">
        <v>14184</v>
      </c>
      <c r="C6444" t="str">
        <f>CONCATENATE(A6444,", ",B6444)</f>
        <v xml:space="preserve">found in street, </v>
      </c>
    </row>
    <row r="6445" spans="1:4" hidden="1" x14ac:dyDescent="0.2">
      <c r="A6445" t="s">
        <v>9053</v>
      </c>
      <c r="B6445" s="4" t="s">
        <v>1260</v>
      </c>
      <c r="C6445" t="str">
        <f>CONCATENATE(A6445,", ",B6445)</f>
        <v>in street, close to below next</v>
      </c>
    </row>
    <row r="6446" spans="1:4" hidden="1" x14ac:dyDescent="0.2">
      <c r="A6446" t="s">
        <v>4314</v>
      </c>
      <c r="B6446" s="4" t="s">
        <v>4535</v>
      </c>
      <c r="C6446" t="str">
        <f>CONCATENATE(A6446,", ",B6446)</f>
        <v>prost murder, found in lot</v>
      </c>
    </row>
    <row r="6447" spans="1:4" hidden="1" x14ac:dyDescent="0.2">
      <c r="A6447" t="s">
        <v>9053</v>
      </c>
      <c r="B6447" s="4" t="s">
        <v>14184</v>
      </c>
      <c r="C6447" t="str">
        <f>CONCATENATE(A6447,", ",B6447)</f>
        <v xml:space="preserve">in street, </v>
      </c>
    </row>
    <row r="6448" spans="1:4" x14ac:dyDescent="0.2">
      <c r="A6448" t="s">
        <v>17675</v>
      </c>
      <c r="B6448" s="4" t="s">
        <v>14184</v>
      </c>
      <c r="C6448" t="str">
        <f>CONCATENATE(A6448,", ",B6448)</f>
        <v xml:space="preserve">unknown, </v>
      </c>
      <c r="D6448" t="s">
        <v>23253</v>
      </c>
    </row>
    <row r="6449" spans="1:4" hidden="1" x14ac:dyDescent="0.2">
      <c r="A6449" t="s">
        <v>4318</v>
      </c>
      <c r="B6449" s="4" t="s">
        <v>14184</v>
      </c>
      <c r="C6449" t="str">
        <f>CONCATENATE(A6449,", ",B6449)</f>
        <v xml:space="preserve">gang many shot, </v>
      </c>
    </row>
    <row r="6450" spans="1:4" hidden="1" x14ac:dyDescent="0.2">
      <c r="A6450" t="s">
        <v>4320</v>
      </c>
      <c r="B6450" s="4" t="s">
        <v>1261</v>
      </c>
      <c r="C6450" t="str">
        <f>CONCATENATE(A6450,", ",B6450)</f>
        <v>driveby, had masks</v>
      </c>
    </row>
    <row r="6451" spans="1:4" hidden="1" x14ac:dyDescent="0.2">
      <c r="A6451" t="s">
        <v>8099</v>
      </c>
      <c r="B6451" s="4" t="s">
        <v>14184</v>
      </c>
      <c r="C6451" t="str">
        <f>CONCATENATE(A6451,", ",B6451)</f>
        <v xml:space="preserve">street confront, </v>
      </c>
    </row>
    <row r="6452" spans="1:4" hidden="1" x14ac:dyDescent="0.2">
      <c r="A6452" t="s">
        <v>10924</v>
      </c>
      <c r="B6452" s="4" t="s">
        <v>14184</v>
      </c>
      <c r="C6452" t="str">
        <f>CONCATENATE(A6452,", ",B6452)</f>
        <v xml:space="preserve">gang, </v>
      </c>
    </row>
    <row r="6453" spans="1:4" hidden="1" x14ac:dyDescent="0.2">
      <c r="A6453" t="s">
        <v>10924</v>
      </c>
      <c r="B6453" s="4" t="s">
        <v>1262</v>
      </c>
      <c r="C6453" t="str">
        <f>CONCATENATE(A6453,", ",B6453)</f>
        <v>gang, was this a double?</v>
      </c>
    </row>
    <row r="6454" spans="1:4" hidden="1" x14ac:dyDescent="0.2">
      <c r="A6454" t="s">
        <v>10118</v>
      </c>
      <c r="B6454" s="4" t="s">
        <v>14184</v>
      </c>
      <c r="C6454" t="str">
        <f>CONCATENATE(A6454,", ",B6454)</f>
        <v xml:space="preserve">street, </v>
      </c>
    </row>
    <row r="6455" spans="1:4" hidden="1" x14ac:dyDescent="0.2">
      <c r="A6455" t="s">
        <v>4324</v>
      </c>
      <c r="B6455" s="4" t="s">
        <v>14184</v>
      </c>
      <c r="C6455" t="str">
        <f>CONCATENATE(A6455,", ",B6455)</f>
        <v xml:space="preserve">by Nortenos?, </v>
      </c>
    </row>
    <row r="6456" spans="1:4" hidden="1" x14ac:dyDescent="0.2">
      <c r="A6456" t="s">
        <v>8095</v>
      </c>
      <c r="B6456" s="4" t="s">
        <v>14184</v>
      </c>
      <c r="C6456" t="str">
        <f>CONCATENATE(A6456,", ",B6456)</f>
        <v xml:space="preserve">arson fire, </v>
      </c>
    </row>
    <row r="6457" spans="1:4" x14ac:dyDescent="0.2">
      <c r="A6457" t="s">
        <v>17675</v>
      </c>
      <c r="B6457" s="4" t="s">
        <v>14184</v>
      </c>
      <c r="C6457" t="str">
        <f>CONCATENATE(A6457,", ",B6457)</f>
        <v xml:space="preserve">unknown, </v>
      </c>
      <c r="D6457" t="s">
        <v>23253</v>
      </c>
    </row>
    <row r="6458" spans="1:4" hidden="1" x14ac:dyDescent="0.2">
      <c r="A6458" t="s">
        <v>4328</v>
      </c>
      <c r="B6458" s="4" t="s">
        <v>1263</v>
      </c>
      <c r="C6458" t="str">
        <f>CONCATENATE(A6458,", ",B6458)</f>
        <v>assassianttion, suspect seen</v>
      </c>
    </row>
    <row r="6459" spans="1:4" x14ac:dyDescent="0.2">
      <c r="B6459" s="4" t="s">
        <v>14184</v>
      </c>
      <c r="C6459" t="str">
        <f>CONCATENATE(A6459,", ",B6459)</f>
        <v xml:space="preserve">, </v>
      </c>
      <c r="D6459" t="s">
        <v>23253</v>
      </c>
    </row>
    <row r="6460" spans="1:4" x14ac:dyDescent="0.2">
      <c r="A6460" t="s">
        <v>17675</v>
      </c>
      <c r="B6460" s="4" t="s">
        <v>14184</v>
      </c>
      <c r="C6460" t="str">
        <f>CONCATENATE(A6460,", ",B6460)</f>
        <v xml:space="preserve">unknown, </v>
      </c>
      <c r="D6460" t="s">
        <v>23253</v>
      </c>
    </row>
    <row r="6461" spans="1:4" hidden="1" x14ac:dyDescent="0.2">
      <c r="A6461" t="s">
        <v>4332</v>
      </c>
      <c r="B6461" s="4" t="s">
        <v>4069</v>
      </c>
      <c r="C6461" t="str">
        <f>CONCATENATE(A6461,", ",B6461)</f>
        <v>aargument, found in street</v>
      </c>
    </row>
    <row r="6462" spans="1:4" hidden="1" x14ac:dyDescent="0.2">
      <c r="A6462" t="s">
        <v>4334</v>
      </c>
      <c r="B6462" s="4" t="s">
        <v>1265</v>
      </c>
      <c r="C6462" t="str">
        <f>CONCATENATE(A6462,", ",B6462)</f>
        <v>mercy kill Gay?, AIDs patient</v>
      </c>
    </row>
    <row r="6463" spans="1:4" hidden="1" x14ac:dyDescent="0.2">
      <c r="A6463" t="s">
        <v>4337</v>
      </c>
      <c r="B6463" s="4" t="s">
        <v>1266</v>
      </c>
      <c r="C6463" t="str">
        <f>CONCATENATE(A6463,", ",B6463)</f>
        <v>from auto gang?, hey putos"</v>
      </c>
    </row>
    <row r="6464" spans="1:4" hidden="1" x14ac:dyDescent="0.2">
      <c r="A6464" t="s">
        <v>4339</v>
      </c>
      <c r="B6464" s="4" t="s">
        <v>1267</v>
      </c>
      <c r="C6464" t="str">
        <f>CONCATENATE(A6464,", ",B6464)</f>
        <v>land tenant, kills landlord</v>
      </c>
    </row>
    <row r="6465" spans="1:4" hidden="1" x14ac:dyDescent="0.2">
      <c r="A6465" t="s">
        <v>4341</v>
      </c>
      <c r="B6465" s="4" t="s">
        <v>14184</v>
      </c>
      <c r="C6465" t="str">
        <f>CONCATENATE(A6465,", ",B6465)</f>
        <v xml:space="preserve">street confrotn, </v>
      </c>
    </row>
    <row r="6466" spans="1:4" x14ac:dyDescent="0.2">
      <c r="A6466" t="s">
        <v>17675</v>
      </c>
      <c r="B6466" s="4" t="s">
        <v>14184</v>
      </c>
      <c r="C6466" t="str">
        <f>CONCATENATE(A6466,", ",B6466)</f>
        <v xml:space="preserve">unknown, </v>
      </c>
      <c r="D6466" t="s">
        <v>23253</v>
      </c>
    </row>
    <row r="6467" spans="1:4" hidden="1" x14ac:dyDescent="0.2">
      <c r="A6467" t="s">
        <v>3899</v>
      </c>
      <c r="B6467" s="4" t="s">
        <v>9053</v>
      </c>
      <c r="C6467" t="str">
        <f>CONCATENATE(A6467,", ",B6467)</f>
        <v>acquaintance, in street</v>
      </c>
    </row>
    <row r="6468" spans="1:4" hidden="1" x14ac:dyDescent="0.2">
      <c r="A6468" t="s">
        <v>4069</v>
      </c>
      <c r="B6468" s="4" t="s">
        <v>14184</v>
      </c>
      <c r="C6468" t="str">
        <f>CONCATENATE(A6468,", ",B6468)</f>
        <v xml:space="preserve">found in street, </v>
      </c>
    </row>
    <row r="6469" spans="1:4" hidden="1" x14ac:dyDescent="0.2">
      <c r="A6469" t="s">
        <v>4348</v>
      </c>
      <c r="B6469" s="4" t="s">
        <v>3415</v>
      </c>
      <c r="C6469" t="str">
        <f>CONCATENATE(A6469,", ",B6469)</f>
        <v>refuse loan, gambling</v>
      </c>
    </row>
    <row r="6470" spans="1:4" hidden="1" x14ac:dyDescent="0.2">
      <c r="A6470" t="s">
        <v>4348</v>
      </c>
      <c r="B6470" s="4" t="s">
        <v>1269</v>
      </c>
      <c r="C6470" t="str">
        <f>CONCATENATE(A6470,", ",B6470)</f>
        <v>refuse loan, gamblilng</v>
      </c>
    </row>
    <row r="6471" spans="1:4" hidden="1" x14ac:dyDescent="0.2">
      <c r="A6471" t="s">
        <v>4351</v>
      </c>
      <c r="B6471" s="4" t="s">
        <v>14184</v>
      </c>
      <c r="C6471" t="str">
        <f>CONCATENATE(A6471,", ",B6471)</f>
        <v xml:space="preserve">not known, </v>
      </c>
    </row>
    <row r="6472" spans="1:4" hidden="1" x14ac:dyDescent="0.2">
      <c r="A6472" t="s">
        <v>4353</v>
      </c>
      <c r="B6472" s="4" t="s">
        <v>14184</v>
      </c>
      <c r="C6472" t="str">
        <f>CONCATENATE(A6472,", ",B6472)</f>
        <v xml:space="preserve">shot by four, </v>
      </c>
    </row>
    <row r="6473" spans="1:4" hidden="1" x14ac:dyDescent="0.2">
      <c r="A6473" t="s">
        <v>9765</v>
      </c>
      <c r="B6473" s="4" t="s">
        <v>4069</v>
      </c>
      <c r="C6473" t="str">
        <f>CONCATENATE(A6473,", ",B6473)</f>
        <v>slashed, found in street</v>
      </c>
    </row>
    <row r="6474" spans="1:4" hidden="1" x14ac:dyDescent="0.2">
      <c r="A6474" t="s">
        <v>3533</v>
      </c>
      <c r="B6474" s="4" t="s">
        <v>1270</v>
      </c>
      <c r="C6474" t="str">
        <f>CONCATENATE(A6474,", ",B6474)</f>
        <v>narcotic deal, deal gone bad</v>
      </c>
    </row>
    <row r="6475" spans="1:4" hidden="1" x14ac:dyDescent="0.2">
      <c r="A6475" t="s">
        <v>10232</v>
      </c>
      <c r="B6475" s="4" t="s">
        <v>14184</v>
      </c>
      <c r="C6475" t="str">
        <f>CONCATENATE(A6475,", ",B6475)</f>
        <v xml:space="preserve">argument, </v>
      </c>
    </row>
    <row r="6476" spans="1:4" x14ac:dyDescent="0.2">
      <c r="A6476" t="s">
        <v>17675</v>
      </c>
      <c r="B6476" s="4" t="s">
        <v>14184</v>
      </c>
      <c r="C6476" t="str">
        <f>CONCATENATE(A6476,", ",B6476)</f>
        <v xml:space="preserve">unknown, </v>
      </c>
      <c r="D6476" t="s">
        <v>23253</v>
      </c>
    </row>
    <row r="6477" spans="1:4" hidden="1" x14ac:dyDescent="0.2">
      <c r="A6477" t="s">
        <v>4242</v>
      </c>
      <c r="B6477" s="4" t="s">
        <v>14184</v>
      </c>
      <c r="C6477" t="str">
        <f>CONCATENATE(A6477,", ",B6477)</f>
        <v xml:space="preserve">found on sidewal, </v>
      </c>
    </row>
    <row r="6478" spans="1:4" hidden="1" x14ac:dyDescent="0.2">
      <c r="A6478" t="s">
        <v>4361</v>
      </c>
      <c r="B6478" s="4" t="s">
        <v>1271</v>
      </c>
      <c r="C6478" t="str">
        <f>CONCATENATE(A6478,", ",B6478)</f>
        <v>gay? unknown, struggle in house</v>
      </c>
    </row>
    <row r="6479" spans="1:4" hidden="1" x14ac:dyDescent="0.2">
      <c r="A6479" t="s">
        <v>4363</v>
      </c>
      <c r="B6479" s="4" t="s">
        <v>14184</v>
      </c>
      <c r="C6479" t="str">
        <f>CONCATENATE(A6479,", ",B6479)</f>
        <v xml:space="preserve">in business rob?, </v>
      </c>
    </row>
    <row r="6480" spans="1:4" hidden="1" x14ac:dyDescent="0.2">
      <c r="A6480" t="s">
        <v>11830</v>
      </c>
      <c r="B6480" s="4" t="s">
        <v>1272</v>
      </c>
      <c r="C6480" t="str">
        <f>CONCATENATE(A6480,", ",B6480)</f>
        <v>sus 801, boyfriend</v>
      </c>
    </row>
    <row r="6481" spans="1:6" hidden="1" x14ac:dyDescent="0.2">
      <c r="A6481" t="s">
        <v>4366</v>
      </c>
      <c r="B6481" s="4" t="s">
        <v>14184</v>
      </c>
      <c r="C6481" t="str">
        <f>CONCATENATE(A6481,", ",B6481)</f>
        <v xml:space="preserve">fite at ball game, </v>
      </c>
    </row>
    <row r="6482" spans="1:6" hidden="1" x14ac:dyDescent="0.2">
      <c r="A6482" t="s">
        <v>3935</v>
      </c>
      <c r="B6482" s="4" t="s">
        <v>14184</v>
      </c>
      <c r="C6482" t="str">
        <f>CONCATENATE(A6482,", ",B6482)</f>
        <v xml:space="preserve">shot in car, </v>
      </c>
    </row>
    <row r="6483" spans="1:6" hidden="1" x14ac:dyDescent="0.2">
      <c r="A6483" t="s">
        <v>11282</v>
      </c>
      <c r="B6483" s="4" t="s">
        <v>1273</v>
      </c>
      <c r="C6483" t="str">
        <f>CONCATENATE(A6483,", ",B6483)</f>
        <v>gang related, met in gas stat</v>
      </c>
    </row>
    <row r="6484" spans="1:6" hidden="1" x14ac:dyDescent="0.2">
      <c r="A6484" t="s">
        <v>10924</v>
      </c>
      <c r="B6484" s="4" t="s">
        <v>927</v>
      </c>
      <c r="C6484" t="str">
        <f>CONCATENATE(A6484,", ",B6484)</f>
        <v>gang, defenestrated</v>
      </c>
    </row>
    <row r="6485" spans="1:6" x14ac:dyDescent="0.2">
      <c r="B6485" s="4" t="s">
        <v>14184</v>
      </c>
      <c r="C6485" t="str">
        <f>CONCATENATE(A6485,", ",B6485)</f>
        <v xml:space="preserve">, </v>
      </c>
      <c r="D6485" t="s">
        <v>23253</v>
      </c>
    </row>
    <row r="6486" spans="1:6" hidden="1" x14ac:dyDescent="0.2">
      <c r="A6486" t="s">
        <v>4076</v>
      </c>
      <c r="B6486" s="4" t="s">
        <v>14184</v>
      </c>
      <c r="C6486" t="str">
        <f>CONCATENATE(A6486,", ",B6486)</f>
        <v xml:space="preserve">fight in club, </v>
      </c>
    </row>
    <row r="6487" spans="1:6" hidden="1" x14ac:dyDescent="0.2">
      <c r="A6487" t="s">
        <v>4296</v>
      </c>
      <c r="B6487" s="4" t="s">
        <v>14184</v>
      </c>
      <c r="C6487" t="str">
        <f>CONCATENATE(A6487,", ",B6487)</f>
        <v xml:space="preserve">shot in street, </v>
      </c>
    </row>
    <row r="6488" spans="1:6" hidden="1" x14ac:dyDescent="0.2">
      <c r="A6488" t="s">
        <v>4373</v>
      </c>
      <c r="B6488" s="4" t="s">
        <v>14184</v>
      </c>
      <c r="C6488" t="str">
        <f>CONCATENATE(A6488,", ",B6488)</f>
        <v xml:space="preserve">found in hall, </v>
      </c>
    </row>
    <row r="6489" spans="1:6" hidden="1" x14ac:dyDescent="0.2">
      <c r="A6489" t="s">
        <v>4375</v>
      </c>
      <c r="B6489" s="4" t="s">
        <v>14184</v>
      </c>
      <c r="C6489" t="str">
        <f>CONCATENATE(A6489,", ",B6489)</f>
        <v xml:space="preserve">prostitute beef, </v>
      </c>
    </row>
    <row r="6490" spans="1:6" hidden="1" x14ac:dyDescent="0.2">
      <c r="A6490" t="s">
        <v>4377</v>
      </c>
      <c r="B6490" s="4" t="s">
        <v>14184</v>
      </c>
      <c r="C6490" t="str">
        <f>CONCATENATE(A6490,", ",B6490)</f>
        <v xml:space="preserve">kicked in street, </v>
      </c>
    </row>
    <row r="6491" spans="1:6" x14ac:dyDescent="0.2">
      <c r="B6491" s="4" t="s">
        <v>14184</v>
      </c>
      <c r="C6491" t="str">
        <f>CONCATENATE(A6491,", ",B6491)</f>
        <v xml:space="preserve">, </v>
      </c>
      <c r="D6491" t="s">
        <v>23253</v>
      </c>
    </row>
    <row r="6492" spans="1:6" hidden="1" x14ac:dyDescent="0.2">
      <c r="A6492" t="s">
        <v>4381</v>
      </c>
      <c r="B6492" s="4" t="s">
        <v>14184</v>
      </c>
      <c r="C6492" t="str">
        <f>CONCATENATE(A6492,", ",B6492)</f>
        <v xml:space="preserve">in van, </v>
      </c>
    </row>
    <row r="6493" spans="1:6" hidden="1" x14ac:dyDescent="0.2">
      <c r="A6493" t="s">
        <v>4383</v>
      </c>
      <c r="B6493" s="4" t="s">
        <v>14184</v>
      </c>
      <c r="C6493" t="str">
        <f>CONCATENATE(A6493,", ",B6493)</f>
        <v xml:space="preserve">found projects, </v>
      </c>
    </row>
    <row r="6494" spans="1:6" hidden="1" x14ac:dyDescent="0.2">
      <c r="A6494" t="s">
        <v>4385</v>
      </c>
      <c r="B6494" s="4" t="s">
        <v>1274</v>
      </c>
      <c r="C6494" t="str">
        <f>CONCATENATE(A6494,", ",B6494)</f>
        <v>vic jumped?, says m</v>
      </c>
    </row>
    <row r="6495" spans="1:6" hidden="1" x14ac:dyDescent="0.2">
      <c r="A6495" t="s">
        <v>4387</v>
      </c>
      <c r="B6495" s="4" t="s">
        <v>14184</v>
      </c>
      <c r="C6495" t="str">
        <f>CONCATENATE(A6495,", ",B6495)</f>
        <v xml:space="preserve">gang saloonloon, </v>
      </c>
      <c r="F6495" t="s">
        <v>23251</v>
      </c>
    </row>
    <row r="6496" spans="1:6" hidden="1" x14ac:dyDescent="0.2">
      <c r="A6496" t="s">
        <v>4389</v>
      </c>
      <c r="B6496" s="4" t="s">
        <v>14184</v>
      </c>
      <c r="C6496" t="str">
        <f>CONCATENATE(A6496,", ",B6496)</f>
        <v xml:space="preserve">shot in park, </v>
      </c>
    </row>
    <row r="6497" spans="1:4" hidden="1" x14ac:dyDescent="0.2">
      <c r="A6497" t="s">
        <v>4389</v>
      </c>
      <c r="B6497" s="4" t="s">
        <v>14184</v>
      </c>
      <c r="C6497" t="str">
        <f>CONCATENATE(A6497,", ",B6497)</f>
        <v xml:space="preserve">shot in park, </v>
      </c>
    </row>
    <row r="6498" spans="1:4" hidden="1" x14ac:dyDescent="0.2">
      <c r="A6498" t="s">
        <v>4391</v>
      </c>
      <c r="B6498" s="4" t="s">
        <v>14184</v>
      </c>
      <c r="C6498" t="str">
        <f>CONCATENATE(A6498,", ",B6498)</f>
        <v xml:space="preserve">revenge?, </v>
      </c>
    </row>
    <row r="6499" spans="1:4" hidden="1" x14ac:dyDescent="0.2">
      <c r="A6499" t="s">
        <v>4393</v>
      </c>
      <c r="B6499" s="4" t="s">
        <v>14184</v>
      </c>
      <c r="C6499" t="str">
        <f>CONCATENATE(A6499,", ",B6499)</f>
        <v xml:space="preserve">parking, </v>
      </c>
    </row>
    <row r="6500" spans="1:4" hidden="1" x14ac:dyDescent="0.2">
      <c r="A6500" t="s">
        <v>4394</v>
      </c>
      <c r="B6500" s="4" t="s">
        <v>14184</v>
      </c>
      <c r="C6500" t="str">
        <f>CONCATENATE(A6500,", ",B6500)</f>
        <v xml:space="preserve">beef re sister, </v>
      </c>
    </row>
    <row r="6501" spans="1:4" hidden="1" x14ac:dyDescent="0.2">
      <c r="A6501" t="s">
        <v>11908</v>
      </c>
      <c r="B6501" s="4" t="s">
        <v>14184</v>
      </c>
      <c r="C6501" t="str">
        <f>CONCATENATE(A6501,", ",B6501)</f>
        <v xml:space="preserve">fight, </v>
      </c>
    </row>
    <row r="6502" spans="1:4" hidden="1" x14ac:dyDescent="0.2">
      <c r="A6502" t="s">
        <v>11830</v>
      </c>
      <c r="B6502" s="4" t="s">
        <v>1275</v>
      </c>
      <c r="C6502" t="str">
        <f>CONCATENATE(A6502,", ",B6502)</f>
        <v>sus 801, mercy?</v>
      </c>
    </row>
    <row r="6503" spans="1:4" hidden="1" x14ac:dyDescent="0.2">
      <c r="A6503" t="s">
        <v>4398</v>
      </c>
      <c r="B6503" s="4" t="s">
        <v>4141</v>
      </c>
      <c r="C6503" t="str">
        <f>CONCATENATE(A6503,", ",B6503)</f>
        <v>making call, in projects</v>
      </c>
    </row>
    <row r="6504" spans="1:4" hidden="1" x14ac:dyDescent="0.2">
      <c r="A6504" t="s">
        <v>4069</v>
      </c>
      <c r="B6504" s="4" t="s">
        <v>14184</v>
      </c>
      <c r="C6504" t="str">
        <f>CONCATENATE(A6504,", ",B6504)</f>
        <v xml:space="preserve">found in street, </v>
      </c>
    </row>
    <row r="6505" spans="1:4" hidden="1" x14ac:dyDescent="0.2">
      <c r="A6505" t="s">
        <v>4401</v>
      </c>
      <c r="B6505" s="4" t="s">
        <v>14184</v>
      </c>
      <c r="C6505" t="str">
        <f>CONCATENATE(A6505,", ",B6505)</f>
        <v xml:space="preserve">3rd part to argu, </v>
      </c>
    </row>
    <row r="6506" spans="1:4" hidden="1" x14ac:dyDescent="0.2">
      <c r="A6506" t="s">
        <v>4403</v>
      </c>
      <c r="B6506" s="4" t="s">
        <v>14184</v>
      </c>
      <c r="C6506" t="str">
        <f>CONCATENATE(A6506,", ",B6506)</f>
        <v xml:space="preserve">by guy on bike, </v>
      </c>
    </row>
    <row r="6507" spans="1:4" hidden="1" x14ac:dyDescent="0.2">
      <c r="A6507" t="s">
        <v>4404</v>
      </c>
      <c r="B6507" s="4" t="s">
        <v>1276</v>
      </c>
      <c r="C6507" t="str">
        <f>CONCATENATE(A6507,", ",B6507)</f>
        <v>confront with, young men</v>
      </c>
    </row>
    <row r="6508" spans="1:4" hidden="1" x14ac:dyDescent="0.2">
      <c r="A6508" t="s">
        <v>4406</v>
      </c>
      <c r="B6508" s="4" t="s">
        <v>14184</v>
      </c>
      <c r="C6508" t="str">
        <f>CONCATENATE(A6508,", ",B6508)</f>
        <v xml:space="preserve">verbal exchange, </v>
      </c>
    </row>
    <row r="6509" spans="1:4" x14ac:dyDescent="0.2">
      <c r="A6509" t="s">
        <v>17675</v>
      </c>
      <c r="B6509" s="4" t="s">
        <v>14184</v>
      </c>
      <c r="C6509" t="str">
        <f>CONCATENATE(A6509,", ",B6509)</f>
        <v xml:space="preserve">unknown, </v>
      </c>
      <c r="D6509" t="s">
        <v>23253</v>
      </c>
    </row>
    <row r="6510" spans="1:4" hidden="1" x14ac:dyDescent="0.2">
      <c r="A6510" t="s">
        <v>4069</v>
      </c>
      <c r="B6510" s="4" t="s">
        <v>14184</v>
      </c>
      <c r="C6510" t="str">
        <f>CONCATENATE(A6510,", ",B6510)</f>
        <v xml:space="preserve">found in street, </v>
      </c>
    </row>
    <row r="6511" spans="1:4" x14ac:dyDescent="0.2">
      <c r="A6511" t="s">
        <v>17675</v>
      </c>
      <c r="B6511" s="4" t="s">
        <v>14184</v>
      </c>
      <c r="C6511" t="str">
        <f>CONCATENATE(A6511,", ",B6511)</f>
        <v xml:space="preserve">unknown, </v>
      </c>
      <c r="D6511" t="s">
        <v>23253</v>
      </c>
    </row>
    <row r="6512" spans="1:4" hidden="1" x14ac:dyDescent="0.2">
      <c r="A6512" t="s">
        <v>9053</v>
      </c>
      <c r="B6512" s="4" t="s">
        <v>14184</v>
      </c>
      <c r="C6512" t="str">
        <f>CONCATENATE(A6512,", ",B6512)</f>
        <v xml:space="preserve">in street, </v>
      </c>
    </row>
    <row r="6513" spans="1:3" hidden="1" x14ac:dyDescent="0.2">
      <c r="A6513" t="s">
        <v>4037</v>
      </c>
      <c r="B6513" s="4" t="s">
        <v>14184</v>
      </c>
      <c r="C6513" t="str">
        <f>CONCATENATE(A6513,", ",B6513)</f>
        <v xml:space="preserve">found in car, </v>
      </c>
    </row>
    <row r="6514" spans="1:3" hidden="1" x14ac:dyDescent="0.2">
      <c r="A6514" t="s">
        <v>4412</v>
      </c>
      <c r="B6514" s="4" t="s">
        <v>14184</v>
      </c>
      <c r="C6514" t="str">
        <f>CONCATENATE(A6514,", ",B6514)</f>
        <v xml:space="preserve">gang enter auto, </v>
      </c>
    </row>
    <row r="6515" spans="1:3" hidden="1" x14ac:dyDescent="0.2">
      <c r="A6515" t="s">
        <v>4413</v>
      </c>
      <c r="B6515" s="4" t="s">
        <v>14184</v>
      </c>
      <c r="C6515" t="str">
        <f>CONCATENATE(A6515,", ",B6515)</f>
        <v xml:space="preserve">over girlfriend, </v>
      </c>
    </row>
    <row r="6516" spans="1:3" hidden="1" x14ac:dyDescent="0.2">
      <c r="A6516" t="s">
        <v>7151</v>
      </c>
      <c r="B6516" s="4" t="s">
        <v>14184</v>
      </c>
      <c r="C6516" t="str">
        <f>CONCATENATE(A6516,", ",B6516)</f>
        <v xml:space="preserve">in auto, </v>
      </c>
    </row>
    <row r="6517" spans="1:3" hidden="1" x14ac:dyDescent="0.2">
      <c r="A6517" t="s">
        <v>11830</v>
      </c>
      <c r="B6517" s="4" t="s">
        <v>14184</v>
      </c>
      <c r="C6517" t="str">
        <f>CONCATENATE(A6517,", ",B6517)</f>
        <v xml:space="preserve">sus 801, </v>
      </c>
    </row>
    <row r="6518" spans="1:3" hidden="1" x14ac:dyDescent="0.2">
      <c r="A6518" t="s">
        <v>4417</v>
      </c>
      <c r="B6518" s="4" t="s">
        <v>14184</v>
      </c>
      <c r="C6518" t="str">
        <f>CONCATENATE(A6518,", ",B6518)</f>
        <v xml:space="preserve">witnes saw 5, </v>
      </c>
    </row>
    <row r="6519" spans="1:3" hidden="1" x14ac:dyDescent="0.2">
      <c r="A6519" t="s">
        <v>12308</v>
      </c>
      <c r="B6519" s="4" t="s">
        <v>14184</v>
      </c>
      <c r="C6519" t="str">
        <f>CONCATENATE(A6519,", ",B6519)</f>
        <v xml:space="preserve">Sus 801, </v>
      </c>
    </row>
    <row r="6520" spans="1:3" hidden="1" x14ac:dyDescent="0.2">
      <c r="A6520" t="s">
        <v>4152</v>
      </c>
      <c r="B6520" s="4" t="s">
        <v>14184</v>
      </c>
      <c r="C6520" t="str">
        <f>CONCATENATE(A6520,", ",B6520)</f>
        <v xml:space="preserve">shot in house, </v>
      </c>
    </row>
    <row r="6521" spans="1:3" hidden="1" x14ac:dyDescent="0.2">
      <c r="A6521" t="s">
        <v>4420</v>
      </c>
      <c r="B6521" s="4" t="s">
        <v>14184</v>
      </c>
      <c r="C6521" t="str">
        <f>CONCATENATE(A6521,", ",B6521)</f>
        <v xml:space="preserve">lying in walkway, </v>
      </c>
    </row>
    <row r="6522" spans="1:3" hidden="1" x14ac:dyDescent="0.2">
      <c r="A6522" t="s">
        <v>4421</v>
      </c>
      <c r="B6522" s="4" t="s">
        <v>14184</v>
      </c>
      <c r="C6522" t="str">
        <f>CONCATENATE(A6522,", ",B6522)</f>
        <v xml:space="preserve">in bus shelter, </v>
      </c>
    </row>
    <row r="6523" spans="1:3" hidden="1" x14ac:dyDescent="0.2">
      <c r="A6523" t="s">
        <v>4422</v>
      </c>
      <c r="B6523" s="4" t="s">
        <v>1277</v>
      </c>
      <c r="C6523" t="str">
        <f>CONCATENATE(A6523,", ",B6523)</f>
        <v>shot on corner, other vics</v>
      </c>
    </row>
    <row r="6524" spans="1:3" hidden="1" x14ac:dyDescent="0.2">
      <c r="A6524" t="s">
        <v>4424</v>
      </c>
      <c r="B6524" s="4" t="s">
        <v>14184</v>
      </c>
      <c r="C6524" t="str">
        <f>CONCATENATE(A6524,", ",B6524)</f>
        <v xml:space="preserve">gang run down, </v>
      </c>
    </row>
    <row r="6525" spans="1:3" hidden="1" x14ac:dyDescent="0.2">
      <c r="A6525" t="s">
        <v>4426</v>
      </c>
      <c r="B6525" s="4" t="s">
        <v>14184</v>
      </c>
      <c r="C6525" t="str">
        <f>CONCATENATE(A6525,", ",B6525)</f>
        <v xml:space="preserve">assassnation, </v>
      </c>
    </row>
    <row r="6526" spans="1:3" hidden="1" x14ac:dyDescent="0.2">
      <c r="A6526" t="s">
        <v>10924</v>
      </c>
      <c r="B6526" s="4" t="s">
        <v>14184</v>
      </c>
      <c r="C6526" t="str">
        <f>CONCATENATE(A6526,", ",B6526)</f>
        <v xml:space="preserve">gang, </v>
      </c>
    </row>
    <row r="6527" spans="1:3" hidden="1" x14ac:dyDescent="0.2">
      <c r="A6527" t="s">
        <v>4428</v>
      </c>
      <c r="B6527" s="4" t="s">
        <v>14184</v>
      </c>
      <c r="C6527" t="str">
        <f>CONCATENATE(A6527,", ",B6527)</f>
        <v xml:space="preserve">driven to hosp, </v>
      </c>
    </row>
    <row r="6528" spans="1:3" hidden="1" x14ac:dyDescent="0.2">
      <c r="A6528" t="s">
        <v>4430</v>
      </c>
      <c r="B6528" s="4" t="s">
        <v>14184</v>
      </c>
      <c r="C6528" t="str">
        <f>CONCATENATE(A6528,", ",B6528)</f>
        <v xml:space="preserve">coma 3 years, </v>
      </c>
    </row>
    <row r="6529" spans="1:4" hidden="1" x14ac:dyDescent="0.2">
      <c r="A6529" t="s">
        <v>12123</v>
      </c>
      <c r="B6529" s="4" t="s">
        <v>14184</v>
      </c>
      <c r="C6529" t="str">
        <f>CONCATENATE(A6529,", ",B6529)</f>
        <v xml:space="preserve">arson, </v>
      </c>
    </row>
    <row r="6530" spans="1:4" hidden="1" x14ac:dyDescent="0.2">
      <c r="A6530" t="s">
        <v>4433</v>
      </c>
      <c r="B6530" s="4" t="s">
        <v>14184</v>
      </c>
      <c r="C6530" t="str">
        <f>CONCATENATE(A6530,", ",B6530)</f>
        <v xml:space="preserve">strangle in  room, </v>
      </c>
    </row>
    <row r="6531" spans="1:4" x14ac:dyDescent="0.2">
      <c r="B6531" s="4" t="s">
        <v>14184</v>
      </c>
      <c r="C6531" t="str">
        <f>CONCATENATE(A6531,", ",B6531)</f>
        <v xml:space="preserve">, </v>
      </c>
      <c r="D6531" t="s">
        <v>23253</v>
      </c>
    </row>
    <row r="6532" spans="1:4" hidden="1" x14ac:dyDescent="0.2">
      <c r="A6532" t="s">
        <v>4436</v>
      </c>
      <c r="B6532" s="4" t="s">
        <v>14184</v>
      </c>
      <c r="C6532" t="str">
        <f>CONCATENATE(A6532,", ",B6532)</f>
        <v xml:space="preserve">shot brutal tenant, </v>
      </c>
    </row>
    <row r="6533" spans="1:4" hidden="1" x14ac:dyDescent="0.2">
      <c r="A6533" t="s">
        <v>3935</v>
      </c>
      <c r="B6533" s="4" t="s">
        <v>14184</v>
      </c>
      <c r="C6533" t="str">
        <f>CONCATENATE(A6533,", ",B6533)</f>
        <v xml:space="preserve">shot in car, </v>
      </c>
    </row>
    <row r="6534" spans="1:4" hidden="1" x14ac:dyDescent="0.2">
      <c r="A6534" t="s">
        <v>4439</v>
      </c>
      <c r="B6534" s="4" t="s">
        <v>14184</v>
      </c>
      <c r="C6534" t="str">
        <f>CONCATENATE(A6534,", ",B6534)</f>
        <v xml:space="preserve">gang exchange, </v>
      </c>
    </row>
    <row r="6535" spans="1:4" hidden="1" x14ac:dyDescent="0.2">
      <c r="A6535" t="s">
        <v>4441</v>
      </c>
      <c r="B6535" s="4" t="s">
        <v>14184</v>
      </c>
      <c r="C6535" t="str">
        <f>CONCATENATE(A6535,", ",B6535)</f>
        <v xml:space="preserve">found in doorwa, </v>
      </c>
    </row>
    <row r="6536" spans="1:4" hidden="1" x14ac:dyDescent="0.2">
      <c r="A6536" t="s">
        <v>9053</v>
      </c>
      <c r="B6536" s="4" t="s">
        <v>14184</v>
      </c>
      <c r="C6536" t="str">
        <f>CONCATENATE(A6536,", ",B6536)</f>
        <v xml:space="preserve">in street, </v>
      </c>
    </row>
    <row r="6537" spans="1:4" hidden="1" x14ac:dyDescent="0.2">
      <c r="A6537" t="s">
        <v>4444</v>
      </c>
      <c r="B6537" s="4" t="s">
        <v>14184</v>
      </c>
      <c r="C6537" t="str">
        <f>CONCATENATE(A6537,", ",B6537)</f>
        <v xml:space="preserve">in gas station, </v>
      </c>
    </row>
    <row r="6538" spans="1:4" hidden="1" x14ac:dyDescent="0.2">
      <c r="A6538" t="s">
        <v>4446</v>
      </c>
      <c r="B6538" s="4" t="s">
        <v>14184</v>
      </c>
      <c r="C6538" t="str">
        <f>CONCATENATE(A6538,", ",B6538)</f>
        <v xml:space="preserve">in vehicle, </v>
      </c>
    </row>
    <row r="6539" spans="1:4" hidden="1" x14ac:dyDescent="0.2">
      <c r="A6539" t="s">
        <v>4448</v>
      </c>
      <c r="B6539" s="4" t="s">
        <v>14184</v>
      </c>
      <c r="C6539" t="str">
        <f>CONCATENATE(A6539,", ",B6539)</f>
        <v xml:space="preserve">confronts intruder, </v>
      </c>
    </row>
    <row r="6540" spans="1:4" hidden="1" x14ac:dyDescent="0.2">
      <c r="A6540" t="s">
        <v>4450</v>
      </c>
      <c r="B6540" s="4" t="s">
        <v>14184</v>
      </c>
      <c r="C6540" t="str">
        <f>CONCATENATE(A6540,", ",B6540)</f>
        <v xml:space="preserve">Bob shot tenant, </v>
      </c>
    </row>
    <row r="6541" spans="1:4" hidden="1" x14ac:dyDescent="0.2">
      <c r="A6541" t="s">
        <v>4452</v>
      </c>
      <c r="B6541" s="4" t="s">
        <v>14184</v>
      </c>
      <c r="C6541" t="str">
        <f>CONCATENATE(A6541,", ",B6541)</f>
        <v xml:space="preserve">housing hallway, </v>
      </c>
    </row>
    <row r="6542" spans="1:4" hidden="1" x14ac:dyDescent="0.2">
      <c r="A6542" t="s">
        <v>4453</v>
      </c>
      <c r="B6542" s="4" t="s">
        <v>14184</v>
      </c>
      <c r="C6542" t="str">
        <f>CONCATENATE(A6542,", ",B6542)</f>
        <v xml:space="preserve">bound in apt, </v>
      </c>
    </row>
    <row r="6543" spans="1:4" hidden="1" x14ac:dyDescent="0.2">
      <c r="A6543" t="s">
        <v>4454</v>
      </c>
      <c r="B6543" s="4" t="s">
        <v>14184</v>
      </c>
      <c r="C6543" t="str">
        <f>CONCATENATE(A6543,", ",B6543)</f>
        <v xml:space="preserve">shot in apt, </v>
      </c>
    </row>
    <row r="6544" spans="1:4" hidden="1" x14ac:dyDescent="0.2">
      <c r="A6544" t="s">
        <v>4456</v>
      </c>
      <c r="B6544" s="4" t="s">
        <v>14184</v>
      </c>
      <c r="C6544" t="str">
        <f>CONCATENATE(A6544,", ",B6544)</f>
        <v xml:space="preserve">s. left in truck, </v>
      </c>
    </row>
    <row r="6545" spans="1:4" hidden="1" x14ac:dyDescent="0.2">
      <c r="A6545" t="s">
        <v>4458</v>
      </c>
      <c r="B6545" s="4" t="s">
        <v>14184</v>
      </c>
      <c r="C6545" t="str">
        <f>CONCATENATE(A6545,", ",B6545)</f>
        <v xml:space="preserve">poss revenge, </v>
      </c>
    </row>
    <row r="6546" spans="1:4" hidden="1" x14ac:dyDescent="0.2">
      <c r="A6546" t="s">
        <v>4460</v>
      </c>
      <c r="B6546" s="4" t="s">
        <v>14184</v>
      </c>
      <c r="C6546" t="str">
        <f>CONCATENATE(A6546,", ",B6546)</f>
        <v xml:space="preserve">found in bushes, </v>
      </c>
    </row>
    <row r="6547" spans="1:4" hidden="1" x14ac:dyDescent="0.2">
      <c r="A6547" t="s">
        <v>4462</v>
      </c>
      <c r="B6547" s="4" t="s">
        <v>14184</v>
      </c>
      <c r="C6547" t="str">
        <f>CONCATENATE(A6547,", ",B6547)</f>
        <v xml:space="preserve">seen do it, </v>
      </c>
    </row>
    <row r="6548" spans="1:4" hidden="1" x14ac:dyDescent="0.2">
      <c r="A6548" t="s">
        <v>4464</v>
      </c>
      <c r="B6548" s="4" t="s">
        <v>14184</v>
      </c>
      <c r="C6548" t="str">
        <f>CONCATENATE(A6548,", ",B6548)</f>
        <v xml:space="preserve">years later yes, </v>
      </c>
    </row>
    <row r="6549" spans="1:4" hidden="1" x14ac:dyDescent="0.2">
      <c r="A6549" t="s">
        <v>11282</v>
      </c>
      <c r="B6549" s="4" t="s">
        <v>14184</v>
      </c>
      <c r="C6549" t="str">
        <f>CONCATENATE(A6549,", ",B6549)</f>
        <v xml:space="preserve">gang related, </v>
      </c>
    </row>
    <row r="6550" spans="1:4" hidden="1" x14ac:dyDescent="0.2">
      <c r="A6550" t="s">
        <v>4467</v>
      </c>
      <c r="B6550" s="4" t="s">
        <v>1279</v>
      </c>
      <c r="C6550" t="str">
        <f>CONCATENATE(A6550,", ",B6550)</f>
        <v>entered and shot, 2 others wounded</v>
      </c>
    </row>
    <row r="6551" spans="1:4" hidden="1" x14ac:dyDescent="0.2">
      <c r="A6551" t="s">
        <v>4469</v>
      </c>
      <c r="B6551" s="4" t="s">
        <v>14184</v>
      </c>
      <c r="C6551" t="str">
        <f>CONCATENATE(A6551,", ",B6551)</f>
        <v xml:space="preserve">st sweep shot, </v>
      </c>
    </row>
    <row r="6552" spans="1:4" hidden="1" x14ac:dyDescent="0.2">
      <c r="A6552" t="s">
        <v>10924</v>
      </c>
      <c r="B6552" s="4" t="s">
        <v>14184</v>
      </c>
      <c r="C6552" t="str">
        <f>CONCATENATE(A6552,", ",B6552)</f>
        <v xml:space="preserve">gang, </v>
      </c>
    </row>
    <row r="6553" spans="1:4" hidden="1" x14ac:dyDescent="0.2">
      <c r="A6553" t="s">
        <v>4472</v>
      </c>
      <c r="B6553" s="4" t="s">
        <v>14184</v>
      </c>
      <c r="C6553" t="str">
        <f>CONCATENATE(A6553,", ",B6553)</f>
        <v xml:space="preserve">by drug seller, </v>
      </c>
    </row>
    <row r="6554" spans="1:4" hidden="1" x14ac:dyDescent="0.2">
      <c r="A6554" t="s">
        <v>9133</v>
      </c>
      <c r="B6554" s="4" t="s">
        <v>1280</v>
      </c>
      <c r="C6554" t="str">
        <f>CONCATENATE(A6554,", ",B6554)</f>
        <v>dispute, went and got gun</v>
      </c>
    </row>
    <row r="6555" spans="1:4" hidden="1" x14ac:dyDescent="0.2">
      <c r="A6555" t="s">
        <v>4475</v>
      </c>
      <c r="B6555" s="4" t="s">
        <v>1281</v>
      </c>
      <c r="C6555" t="str">
        <f>CONCATENATE(A6555,", ",B6555)</f>
        <v>fight lost, sus seen but?</v>
      </c>
    </row>
    <row r="6556" spans="1:4" hidden="1" x14ac:dyDescent="0.2">
      <c r="A6556" t="s">
        <v>4477</v>
      </c>
      <c r="B6556" s="4" t="s">
        <v>14184</v>
      </c>
      <c r="C6556" t="str">
        <f>CONCATENATE(A6556,", ",B6556)</f>
        <v xml:space="preserve">drug deal, </v>
      </c>
    </row>
    <row r="6557" spans="1:4" x14ac:dyDescent="0.2">
      <c r="B6557" s="4" t="s">
        <v>14184</v>
      </c>
      <c r="C6557" t="str">
        <f>CONCATENATE(A6557,", ",B6557)</f>
        <v xml:space="preserve">, </v>
      </c>
      <c r="D6557" t="s">
        <v>23253</v>
      </c>
    </row>
    <row r="6558" spans="1:4" x14ac:dyDescent="0.2">
      <c r="B6558" s="4" t="s">
        <v>14184</v>
      </c>
      <c r="C6558" t="str">
        <f>CONCATENATE(A6558,", ",B6558)</f>
        <v xml:space="preserve">, </v>
      </c>
      <c r="D6558" t="s">
        <v>23253</v>
      </c>
    </row>
    <row r="6559" spans="1:4" x14ac:dyDescent="0.2">
      <c r="B6559" s="4" t="s">
        <v>14184</v>
      </c>
      <c r="C6559" t="str">
        <f>CONCATENATE(A6559,", ",B6559)</f>
        <v xml:space="preserve">, </v>
      </c>
      <c r="D6559" t="s">
        <v>23253</v>
      </c>
    </row>
    <row r="6560" spans="1:4" hidden="1" x14ac:dyDescent="0.2">
      <c r="B6560" s="4" t="s">
        <v>1282</v>
      </c>
      <c r="C6560" t="str">
        <f>CONCATENATE(A6560,", ",B6560)</f>
        <v>, from m/cycle</v>
      </c>
    </row>
    <row r="6561" spans="1:4" hidden="1" x14ac:dyDescent="0.2">
      <c r="A6561" t="s">
        <v>4481</v>
      </c>
      <c r="B6561" s="4" t="s">
        <v>14184</v>
      </c>
      <c r="C6561" t="str">
        <f>CONCATENATE(A6561,", ",B6561)</f>
        <v xml:space="preserve">cominf out cafe, </v>
      </c>
    </row>
    <row r="6562" spans="1:4" hidden="1" x14ac:dyDescent="0.2">
      <c r="A6562" t="s">
        <v>4483</v>
      </c>
      <c r="B6562" s="4" t="s">
        <v>4141</v>
      </c>
      <c r="C6562" t="str">
        <f>CONCATENATE(A6562,", ",B6562)</f>
        <v>may be drugs, in projects</v>
      </c>
    </row>
    <row r="6563" spans="1:4" hidden="1" x14ac:dyDescent="0.2">
      <c r="A6563" t="s">
        <v>4485</v>
      </c>
      <c r="B6563" s="4" t="s">
        <v>14184</v>
      </c>
      <c r="C6563" t="str">
        <f>CONCATENATE(A6563,", ",B6563)</f>
        <v xml:space="preserve">argument re nois, </v>
      </c>
    </row>
    <row r="6564" spans="1:4" hidden="1" x14ac:dyDescent="0.2">
      <c r="A6564" t="s">
        <v>4486</v>
      </c>
      <c r="B6564" s="4" t="s">
        <v>14184</v>
      </c>
      <c r="C6564" t="str">
        <f>CONCATENATE(A6564,", ",B6564)</f>
        <v xml:space="preserve">in Park, </v>
      </c>
    </row>
    <row r="6565" spans="1:4" hidden="1" x14ac:dyDescent="0.2">
      <c r="B6565" s="4" t="s">
        <v>1283</v>
      </c>
      <c r="C6565" t="str">
        <f>CONCATENATE(A6565,", ",B6565)</f>
        <v>, foundin tunnel</v>
      </c>
    </row>
    <row r="6566" spans="1:4" x14ac:dyDescent="0.2">
      <c r="A6566" t="s">
        <v>17675</v>
      </c>
      <c r="B6566" s="4" t="s">
        <v>14184</v>
      </c>
      <c r="C6566" t="str">
        <f>CONCATENATE(A6566,", ",B6566)</f>
        <v xml:space="preserve">unknown, </v>
      </c>
      <c r="D6566" t="s">
        <v>23253</v>
      </c>
    </row>
    <row r="6567" spans="1:4" hidden="1" x14ac:dyDescent="0.2">
      <c r="A6567" t="s">
        <v>4490</v>
      </c>
      <c r="B6567" s="4" t="s">
        <v>14184</v>
      </c>
      <c r="C6567" t="str">
        <f>CONCATENATE(A6567,", ",B6567)</f>
        <v xml:space="preserve">heard shots, </v>
      </c>
    </row>
    <row r="6568" spans="1:4" hidden="1" x14ac:dyDescent="0.2">
      <c r="A6568" t="s">
        <v>4492</v>
      </c>
      <c r="B6568" s="4" t="s">
        <v>9985</v>
      </c>
      <c r="C6568" t="str">
        <f>CONCATENATE(A6568,", ",B6568)</f>
        <v>fellow workers, restaurant</v>
      </c>
    </row>
    <row r="6569" spans="1:4" hidden="1" x14ac:dyDescent="0.2">
      <c r="A6569" t="s">
        <v>4037</v>
      </c>
      <c r="B6569" s="4" t="s">
        <v>14184</v>
      </c>
      <c r="C6569" t="str">
        <f>CONCATENATE(A6569,", ",B6569)</f>
        <v xml:space="preserve">found in car, </v>
      </c>
    </row>
    <row r="6570" spans="1:4" hidden="1" x14ac:dyDescent="0.2">
      <c r="A6570" t="s">
        <v>6578</v>
      </c>
      <c r="B6570" s="4" t="s">
        <v>1284</v>
      </c>
      <c r="C6570" t="str">
        <f>CONCATENATE(A6570,", ",B6570)</f>
        <v>boy girl friend, on crack</v>
      </c>
    </row>
    <row r="6571" spans="1:4" hidden="1" x14ac:dyDescent="0.2">
      <c r="A6571" t="s">
        <v>4495</v>
      </c>
      <c r="B6571" s="4" t="s">
        <v>1263</v>
      </c>
      <c r="C6571" t="str">
        <f>CONCATENATE(A6571,", ",B6571)</f>
        <v>shot in store, suspect seen</v>
      </c>
    </row>
    <row r="6572" spans="1:4" hidden="1" x14ac:dyDescent="0.2">
      <c r="A6572" t="s">
        <v>4497</v>
      </c>
      <c r="B6572" s="4" t="s">
        <v>1285</v>
      </c>
      <c r="C6572" t="str">
        <f>CONCATENATE(A6572,", ",B6572)</f>
        <v>patron cuts bounc, bouncer</v>
      </c>
    </row>
    <row r="6573" spans="1:4" hidden="1" x14ac:dyDescent="0.2">
      <c r="A6573" t="s">
        <v>4499</v>
      </c>
      <c r="B6573" s="4" t="s">
        <v>14184</v>
      </c>
      <c r="C6573" t="str">
        <f>CONCATENATE(A6573,", ",B6573)</f>
        <v xml:space="preserve">gang Emob, </v>
      </c>
    </row>
    <row r="6574" spans="1:4" hidden="1" x14ac:dyDescent="0.2">
      <c r="A6574" t="s">
        <v>4501</v>
      </c>
      <c r="B6574" s="4" t="s">
        <v>14184</v>
      </c>
      <c r="C6574" t="str">
        <f>CONCATENATE(A6574,", ",B6574)</f>
        <v xml:space="preserve">sleeper killed, </v>
      </c>
    </row>
    <row r="6575" spans="1:4" hidden="1" x14ac:dyDescent="0.2">
      <c r="A6575" t="s">
        <v>9140</v>
      </c>
      <c r="B6575" s="4" t="s">
        <v>14184</v>
      </c>
      <c r="C6575" t="str">
        <f>CONCATENATE(A6575,", ",B6575)</f>
        <v xml:space="preserve">street assault, </v>
      </c>
    </row>
    <row r="6576" spans="1:4" hidden="1" x14ac:dyDescent="0.2">
      <c r="A6576" t="s">
        <v>4504</v>
      </c>
      <c r="B6576" s="4" t="s">
        <v>14184</v>
      </c>
      <c r="C6576" t="str">
        <f>CONCATENATE(A6576,", ",B6576)</f>
        <v xml:space="preserve">shot from m/cyle, </v>
      </c>
    </row>
    <row r="6577" spans="1:4" hidden="1" x14ac:dyDescent="0.2">
      <c r="A6577" t="s">
        <v>4506</v>
      </c>
      <c r="B6577" s="4" t="s">
        <v>14184</v>
      </c>
      <c r="C6577" t="str">
        <f>CONCATENATE(A6577,", ",B6577)</f>
        <v xml:space="preserve">gang deal, </v>
      </c>
    </row>
    <row r="6578" spans="1:4" hidden="1" x14ac:dyDescent="0.2">
      <c r="A6578" t="s">
        <v>4296</v>
      </c>
      <c r="B6578" s="4" t="s">
        <v>14184</v>
      </c>
      <c r="C6578" t="str">
        <f>CONCATENATE(A6578,", ",B6578)</f>
        <v xml:space="preserve">shot in street, </v>
      </c>
    </row>
    <row r="6579" spans="1:4" hidden="1" x14ac:dyDescent="0.2">
      <c r="A6579" t="s">
        <v>4509</v>
      </c>
      <c r="B6579" s="4" t="s">
        <v>1286</v>
      </c>
      <c r="C6579" t="str">
        <f>CONCATENATE(A6579,", ",B6579)</f>
        <v>under mattress, in burning house</v>
      </c>
    </row>
    <row r="6580" spans="1:4" hidden="1" x14ac:dyDescent="0.2">
      <c r="A6580" t="s">
        <v>9053</v>
      </c>
      <c r="B6580" s="4" t="s">
        <v>14184</v>
      </c>
      <c r="C6580" t="str">
        <f>CONCATENATE(A6580,", ",B6580)</f>
        <v xml:space="preserve">in street, </v>
      </c>
    </row>
    <row r="6581" spans="1:4" hidden="1" x14ac:dyDescent="0.2">
      <c r="A6581" t="s">
        <v>4512</v>
      </c>
      <c r="B6581" s="4" t="s">
        <v>14184</v>
      </c>
      <c r="C6581" t="str">
        <f>CONCATENATE(A6581,", ",B6581)</f>
        <v xml:space="preserve">jail killing, </v>
      </c>
    </row>
    <row r="6582" spans="1:4" hidden="1" x14ac:dyDescent="0.2">
      <c r="A6582" t="s">
        <v>10118</v>
      </c>
      <c r="B6582" s="4" t="s">
        <v>14184</v>
      </c>
      <c r="C6582" t="str">
        <f>CONCATENATE(A6582,", ",B6582)</f>
        <v xml:space="preserve">street, </v>
      </c>
    </row>
    <row r="6583" spans="1:4" hidden="1" x14ac:dyDescent="0.2">
      <c r="A6583" t="s">
        <v>10118</v>
      </c>
      <c r="B6583" s="4" t="s">
        <v>14184</v>
      </c>
      <c r="C6583" t="str">
        <f>CONCATENATE(A6583,", ",B6583)</f>
        <v xml:space="preserve">street, </v>
      </c>
    </row>
    <row r="6584" spans="1:4" x14ac:dyDescent="0.2">
      <c r="B6584" s="4" t="s">
        <v>14184</v>
      </c>
      <c r="C6584" t="str">
        <f>CONCATENATE(A6584,", ",B6584)</f>
        <v xml:space="preserve">, </v>
      </c>
      <c r="D6584" t="s">
        <v>23253</v>
      </c>
    </row>
    <row r="6585" spans="1:4" hidden="1" x14ac:dyDescent="0.2">
      <c r="A6585" t="s">
        <v>4517</v>
      </c>
      <c r="B6585" s="4" t="s">
        <v>376</v>
      </c>
      <c r="C6585" t="str">
        <f>CONCATENATE(A6585,", ",B6585)</f>
        <v>decomposed, shot twice</v>
      </c>
    </row>
    <row r="6586" spans="1:4" hidden="1" x14ac:dyDescent="0.2">
      <c r="A6586" t="s">
        <v>4518</v>
      </c>
      <c r="B6586" s="4" t="s">
        <v>14184</v>
      </c>
      <c r="C6586" t="str">
        <f>CONCATENATE(A6586,", ",B6586)</f>
        <v xml:space="preserve">drug argu, </v>
      </c>
    </row>
    <row r="6587" spans="1:4" hidden="1" x14ac:dyDescent="0.2">
      <c r="A6587" t="s">
        <v>6578</v>
      </c>
      <c r="B6587" s="4" t="s">
        <v>14184</v>
      </c>
      <c r="C6587" t="str">
        <f>CONCATENATE(A6587,", ",B6587)</f>
        <v xml:space="preserve">boy girl friend, </v>
      </c>
    </row>
    <row r="6588" spans="1:4" hidden="1" x14ac:dyDescent="0.2">
      <c r="A6588" t="s">
        <v>4521</v>
      </c>
      <c r="B6588" s="4" t="s">
        <v>1287</v>
      </c>
      <c r="C6588" t="str">
        <f>CONCATENATE(A6588,", ",B6588)</f>
        <v>sleep in street, fled in car</v>
      </c>
    </row>
    <row r="6589" spans="1:4" hidden="1" x14ac:dyDescent="0.2">
      <c r="A6589" t="s">
        <v>4517</v>
      </c>
      <c r="B6589" s="4" t="s">
        <v>14184</v>
      </c>
      <c r="C6589" t="str">
        <f>CONCATENATE(A6589,", ",B6589)</f>
        <v xml:space="preserve">decomposed, </v>
      </c>
    </row>
    <row r="6590" spans="1:4" hidden="1" x14ac:dyDescent="0.2">
      <c r="A6590" t="s">
        <v>10044</v>
      </c>
      <c r="B6590" s="4" t="s">
        <v>14184</v>
      </c>
      <c r="C6590" t="str">
        <f>CONCATENATE(A6590,", ",B6590)</f>
        <v xml:space="preserve">in fight, </v>
      </c>
    </row>
    <row r="6591" spans="1:4" hidden="1" x14ac:dyDescent="0.2">
      <c r="A6591" t="s">
        <v>4525</v>
      </c>
      <c r="B6591" s="4" t="s">
        <v>14184</v>
      </c>
      <c r="C6591" t="str">
        <f>CONCATENATE(A6591,", ",B6591)</f>
        <v xml:space="preserve">two groups fite, </v>
      </c>
    </row>
    <row r="6592" spans="1:4" hidden="1" x14ac:dyDescent="0.2">
      <c r="A6592" t="s">
        <v>4526</v>
      </c>
      <c r="B6592" s="4" t="s">
        <v>14184</v>
      </c>
      <c r="C6592" t="str">
        <f>CONCATENATE(A6592,", ",B6592)</f>
        <v xml:space="preserve">caught in crosfire, </v>
      </c>
    </row>
    <row r="6593" spans="1:3" hidden="1" x14ac:dyDescent="0.2">
      <c r="A6593" t="s">
        <v>4528</v>
      </c>
      <c r="B6593" s="4" t="s">
        <v>14184</v>
      </c>
      <c r="C6593" t="str">
        <f>CONCATENATE(A6593,", ",B6593)</f>
        <v xml:space="preserve">groups in lot, </v>
      </c>
    </row>
    <row r="6594" spans="1:3" hidden="1" x14ac:dyDescent="0.2">
      <c r="A6594" t="s">
        <v>8792</v>
      </c>
      <c r="B6594" s="4" t="s">
        <v>14184</v>
      </c>
      <c r="C6594" t="str">
        <f>CONCATENATE(A6594,", ",B6594)</f>
        <v xml:space="preserve">landlord tenant, </v>
      </c>
    </row>
    <row r="6595" spans="1:3" hidden="1" x14ac:dyDescent="0.2">
      <c r="A6595" t="s">
        <v>4531</v>
      </c>
      <c r="B6595" s="4" t="s">
        <v>14184</v>
      </c>
      <c r="C6595" t="str">
        <f>CONCATENATE(A6595,", ",B6595)</f>
        <v xml:space="preserve">cab found oceanv, </v>
      </c>
    </row>
    <row r="6596" spans="1:3" hidden="1" x14ac:dyDescent="0.2">
      <c r="A6596" t="s">
        <v>4533</v>
      </c>
      <c r="B6596" s="4" t="s">
        <v>1263</v>
      </c>
      <c r="C6596" t="str">
        <f>CONCATENATE(A6596,", ",B6596)</f>
        <v>stab in street, suspect seen</v>
      </c>
    </row>
    <row r="6597" spans="1:3" hidden="1" x14ac:dyDescent="0.2">
      <c r="A6597" t="s">
        <v>4535</v>
      </c>
      <c r="B6597" s="4" t="s">
        <v>14184</v>
      </c>
      <c r="C6597" t="str">
        <f>CONCATENATE(A6597,", ",B6597)</f>
        <v xml:space="preserve">found in lot, </v>
      </c>
    </row>
    <row r="6598" spans="1:3" hidden="1" x14ac:dyDescent="0.2">
      <c r="A6598" t="s">
        <v>9133</v>
      </c>
      <c r="B6598" s="4" t="s">
        <v>14184</v>
      </c>
      <c r="C6598" t="str">
        <f>CONCATENATE(A6598,", ",B6598)</f>
        <v xml:space="preserve">dispute, </v>
      </c>
    </row>
    <row r="6599" spans="1:3" hidden="1" x14ac:dyDescent="0.2">
      <c r="A6599" t="s">
        <v>5312</v>
      </c>
      <c r="B6599" s="4" t="s">
        <v>14184</v>
      </c>
      <c r="C6599" t="str">
        <f>CONCATENATE(A6599,", ",B6599)</f>
        <v xml:space="preserve">gang activity, </v>
      </c>
    </row>
    <row r="6600" spans="1:3" hidden="1" x14ac:dyDescent="0.2">
      <c r="A6600" t="s">
        <v>4538</v>
      </c>
      <c r="B6600" s="4" t="s">
        <v>14184</v>
      </c>
      <c r="C6600" t="str">
        <f>CONCATENATE(A6600,", ",B6600)</f>
        <v xml:space="preserve">hard look on corn, </v>
      </c>
    </row>
    <row r="6601" spans="1:3" hidden="1" x14ac:dyDescent="0.2">
      <c r="A6601" t="s">
        <v>4069</v>
      </c>
      <c r="B6601" s="4" t="s">
        <v>14184</v>
      </c>
      <c r="C6601" t="str">
        <f>CONCATENATE(A6601,", ",B6601)</f>
        <v xml:space="preserve">found in street, </v>
      </c>
    </row>
    <row r="6602" spans="1:3" hidden="1" x14ac:dyDescent="0.2">
      <c r="A6602" t="s">
        <v>4541</v>
      </c>
      <c r="B6602" s="4" t="s">
        <v>14184</v>
      </c>
      <c r="C6602" t="str">
        <f>CONCATENATE(A6602,", ",B6602)</f>
        <v xml:space="preserve">gang in front of store, </v>
      </c>
    </row>
    <row r="6603" spans="1:3" hidden="1" x14ac:dyDescent="0.2">
      <c r="A6603" t="s">
        <v>11830</v>
      </c>
      <c r="B6603" s="4" t="s">
        <v>1288</v>
      </c>
      <c r="C6603" t="str">
        <f>CONCATENATE(A6603,", ",B6603)</f>
        <v>sus 801, previous domes</v>
      </c>
    </row>
    <row r="6604" spans="1:3" hidden="1" x14ac:dyDescent="0.2">
      <c r="A6604" t="s">
        <v>4544</v>
      </c>
      <c r="B6604" s="4" t="s">
        <v>1289</v>
      </c>
      <c r="C6604" t="str">
        <f>CONCATENATE(A6604,", ",B6604)</f>
        <v>outside club, fem insulted</v>
      </c>
    </row>
    <row r="6605" spans="1:3" hidden="1" x14ac:dyDescent="0.2">
      <c r="A6605" t="s">
        <v>4545</v>
      </c>
      <c r="B6605" s="4" t="s">
        <v>14184</v>
      </c>
      <c r="C6605" t="str">
        <f>CONCATENATE(A6605,", ",B6605)</f>
        <v xml:space="preserve">loud music, </v>
      </c>
    </row>
    <row r="6606" spans="1:3" hidden="1" x14ac:dyDescent="0.2">
      <c r="A6606" t="s">
        <v>4547</v>
      </c>
      <c r="B6606" s="4" t="s">
        <v>14184</v>
      </c>
      <c r="C6606" t="str">
        <f>CONCATENATE(A6606,", ",B6606)</f>
        <v xml:space="preserve">fite in car, </v>
      </c>
    </row>
    <row r="6607" spans="1:3" hidden="1" x14ac:dyDescent="0.2">
      <c r="A6607" t="s">
        <v>4548</v>
      </c>
      <c r="B6607" s="4" t="s">
        <v>14184</v>
      </c>
      <c r="C6607" t="str">
        <f>CONCATENATE(A6607,", ",B6607)</f>
        <v xml:space="preserve">gang in car, </v>
      </c>
    </row>
    <row r="6608" spans="1:3" hidden="1" x14ac:dyDescent="0.2">
      <c r="A6608" t="s">
        <v>9053</v>
      </c>
      <c r="B6608" s="4" t="s">
        <v>1290</v>
      </c>
      <c r="C6608" t="str">
        <f>CONCATENATE(A6608,", ",B6608)</f>
        <v>in street, coup de grace</v>
      </c>
    </row>
    <row r="6609" spans="1:3" hidden="1" x14ac:dyDescent="0.2">
      <c r="A6609" t="s">
        <v>4550</v>
      </c>
      <c r="B6609" s="4" t="s">
        <v>1291</v>
      </c>
      <c r="C6609" t="str">
        <f>CONCATENATE(A6609,", ",B6609)</f>
        <v>gang in arcade, must have seen</v>
      </c>
    </row>
    <row r="6610" spans="1:3" hidden="1" x14ac:dyDescent="0.2">
      <c r="A6610" t="s">
        <v>11908</v>
      </c>
      <c r="B6610" s="4" t="s">
        <v>14184</v>
      </c>
      <c r="C6610" t="str">
        <f>CONCATENATE(A6610,", ",B6610)</f>
        <v xml:space="preserve">fight, </v>
      </c>
    </row>
    <row r="6611" spans="1:3" hidden="1" x14ac:dyDescent="0.2">
      <c r="A6611" t="s">
        <v>4552</v>
      </c>
      <c r="B6611" s="4" t="s">
        <v>14184</v>
      </c>
      <c r="C6611" t="str">
        <f>CONCATENATE(A6611,", ",B6611)</f>
        <v xml:space="preserve">gang maybe, </v>
      </c>
    </row>
    <row r="6612" spans="1:3" hidden="1" x14ac:dyDescent="0.2">
      <c r="A6612" t="s">
        <v>4554</v>
      </c>
      <c r="B6612" s="4" t="s">
        <v>1292</v>
      </c>
      <c r="C6612" t="str">
        <f>CONCATENATE(A6612,", ",B6612)</f>
        <v>Gang bystander shot gang, 2 convicted Chron 10/16/01</v>
      </c>
    </row>
    <row r="6613" spans="1:3" hidden="1" x14ac:dyDescent="0.2">
      <c r="A6613" t="s">
        <v>12214</v>
      </c>
      <c r="B6613" s="4" t="s">
        <v>14184</v>
      </c>
      <c r="C6613" t="str">
        <f>CONCATENATE(A6613,", ",B6613)</f>
        <v xml:space="preserve">sus 801 att., </v>
      </c>
    </row>
    <row r="6614" spans="1:3" hidden="1" x14ac:dyDescent="0.2">
      <c r="A6614" t="s">
        <v>4557</v>
      </c>
      <c r="B6614" s="4" t="s">
        <v>14184</v>
      </c>
      <c r="C6614" t="str">
        <f>CONCATENATE(A6614,", ",B6614)</f>
        <v xml:space="preserve">in car in lot, </v>
      </c>
    </row>
    <row r="6615" spans="1:3" hidden="1" x14ac:dyDescent="0.2">
      <c r="A6615" t="s">
        <v>4559</v>
      </c>
      <c r="B6615" s="4" t="s">
        <v>14184</v>
      </c>
      <c r="C6615" t="str">
        <f>CONCATENATE(A6615,", ",B6615)</f>
        <v xml:space="preserve">sus seen running, </v>
      </c>
    </row>
    <row r="6616" spans="1:3" hidden="1" x14ac:dyDescent="0.2">
      <c r="A6616" t="s">
        <v>5212</v>
      </c>
      <c r="B6616" s="4" t="s">
        <v>14184</v>
      </c>
      <c r="C6616" t="str">
        <f>CONCATENATE(A6616,", ",B6616)</f>
        <v xml:space="preserve">drunk argue, </v>
      </c>
    </row>
    <row r="6617" spans="1:3" hidden="1" x14ac:dyDescent="0.2">
      <c r="A6617" t="s">
        <v>4562</v>
      </c>
      <c r="B6617" s="4" t="s">
        <v>14184</v>
      </c>
      <c r="C6617" t="str">
        <f>CONCATENATE(A6617,", ",B6617)</f>
        <v xml:space="preserve">good samartin, </v>
      </c>
    </row>
    <row r="6618" spans="1:3" hidden="1" x14ac:dyDescent="0.2">
      <c r="B6618" s="4" t="s">
        <v>1293</v>
      </c>
      <c r="C6618" t="str">
        <f>CONCATENATE(A6618,", ",B6618)</f>
        <v>, 13 stabs</v>
      </c>
    </row>
    <row r="6619" spans="1:3" hidden="1" x14ac:dyDescent="0.2">
      <c r="A6619" t="s">
        <v>4565</v>
      </c>
      <c r="B6619" s="4" t="s">
        <v>14184</v>
      </c>
      <c r="C6619" t="str">
        <f>CONCATENATE(A6619,", ",B6619)</f>
        <v xml:space="preserve">standin on corner, </v>
      </c>
    </row>
    <row r="6620" spans="1:3" hidden="1" x14ac:dyDescent="0.2">
      <c r="A6620" t="s">
        <v>4567</v>
      </c>
      <c r="B6620" s="4" t="s">
        <v>1294</v>
      </c>
      <c r="C6620" t="str">
        <f>CONCATENATE(A6620,", ",B6620)</f>
        <v xml:space="preserve"> in burn car crash, stabbed several</v>
      </c>
    </row>
    <row r="6621" spans="1:3" hidden="1" x14ac:dyDescent="0.2">
      <c r="A6621" t="s">
        <v>4192</v>
      </c>
      <c r="B6621" s="4" t="s">
        <v>1295</v>
      </c>
      <c r="C6621" t="str">
        <f>CONCATENATE(A6621,", ",B6621)</f>
        <v>in front of store, by ski mask</v>
      </c>
    </row>
    <row r="6622" spans="1:3" hidden="1" x14ac:dyDescent="0.2">
      <c r="A6622" t="s">
        <v>4569</v>
      </c>
      <c r="B6622" s="4" t="s">
        <v>14184</v>
      </c>
      <c r="C6622" t="str">
        <f>CONCATENATE(A6622,", ",B6622)</f>
        <v xml:space="preserve">but seen, </v>
      </c>
    </row>
    <row r="6623" spans="1:3" hidden="1" x14ac:dyDescent="0.2">
      <c r="A6623" t="s">
        <v>4571</v>
      </c>
      <c r="B6623" s="4" t="s">
        <v>1296</v>
      </c>
      <c r="C6623" t="str">
        <f>CONCATENATE(A6623,", ",B6623)</f>
        <v>halfway house, keeper killed</v>
      </c>
    </row>
    <row r="6624" spans="1:3" hidden="1" x14ac:dyDescent="0.2">
      <c r="A6624" t="s">
        <v>4573</v>
      </c>
      <c r="B6624" s="4" t="s">
        <v>14184</v>
      </c>
      <c r="C6624" t="str">
        <f>CONCATENATE(A6624,", ",B6624)</f>
        <v xml:space="preserve">poss gang, </v>
      </c>
    </row>
    <row r="6625" spans="1:4" hidden="1" x14ac:dyDescent="0.2">
      <c r="A6625" t="s">
        <v>12060</v>
      </c>
      <c r="B6625" s="4" t="s">
        <v>14184</v>
      </c>
      <c r="C6625" t="str">
        <f>CONCATENATE(A6625,", ",B6625)</f>
        <v xml:space="preserve">over money, </v>
      </c>
    </row>
    <row r="6626" spans="1:4" x14ac:dyDescent="0.2">
      <c r="B6626" s="4" t="s">
        <v>14184</v>
      </c>
      <c r="C6626" t="str">
        <f>CONCATENATE(A6626,", ",B6626)</f>
        <v xml:space="preserve">, </v>
      </c>
      <c r="D6626" t="s">
        <v>23253</v>
      </c>
    </row>
    <row r="6627" spans="1:4" hidden="1" x14ac:dyDescent="0.2">
      <c r="A6627" t="s">
        <v>12123</v>
      </c>
      <c r="B6627" s="4" t="s">
        <v>14184</v>
      </c>
      <c r="C6627" t="str">
        <f>CONCATENATE(A6627,", ",B6627)</f>
        <v xml:space="preserve">arson, </v>
      </c>
    </row>
    <row r="6628" spans="1:4" hidden="1" x14ac:dyDescent="0.2">
      <c r="A6628" t="s">
        <v>4548</v>
      </c>
      <c r="B6628" s="4" t="s">
        <v>1297</v>
      </c>
      <c r="C6628" t="str">
        <f>CONCATENATE(A6628,", ",B6628)</f>
        <v>gang in car, car sped off</v>
      </c>
    </row>
    <row r="6629" spans="1:4" hidden="1" x14ac:dyDescent="0.2">
      <c r="A6629" t="s">
        <v>4578</v>
      </c>
      <c r="B6629" s="4" t="s">
        <v>14184</v>
      </c>
      <c r="C6629" t="str">
        <f>CONCATENATE(A6629,", ",B6629)</f>
        <v xml:space="preserve">standing in street, </v>
      </c>
    </row>
    <row r="6630" spans="1:4" hidden="1" x14ac:dyDescent="0.2">
      <c r="A6630" t="s">
        <v>4580</v>
      </c>
      <c r="B6630" s="4" t="s">
        <v>14184</v>
      </c>
      <c r="C6630" t="str">
        <f>CONCATENATE(A6630,", ",B6630)</f>
        <v xml:space="preserve">found in truck, </v>
      </c>
    </row>
    <row r="6631" spans="1:4" hidden="1" x14ac:dyDescent="0.2">
      <c r="A6631" t="s">
        <v>9326</v>
      </c>
      <c r="B6631" s="4" t="s">
        <v>1298</v>
      </c>
      <c r="C6631" t="str">
        <f>CONCATENATE(A6631,", ",B6631)</f>
        <v>gay?, by guest?</v>
      </c>
    </row>
    <row r="6632" spans="1:4" hidden="1" x14ac:dyDescent="0.2">
      <c r="B6632" s="4" t="s">
        <v>3301</v>
      </c>
      <c r="C6632" t="str">
        <f>CONCATENATE(A6632,", ",B6632)</f>
        <v>, bound</v>
      </c>
    </row>
    <row r="6633" spans="1:4" hidden="1" x14ac:dyDescent="0.2">
      <c r="A6633" t="s">
        <v>6940</v>
      </c>
      <c r="B6633" s="4" t="s">
        <v>14184</v>
      </c>
      <c r="C6633" t="str">
        <f>CONCATENATE(A6633,", ",B6633)</f>
        <v xml:space="preserve">burning bed, </v>
      </c>
    </row>
    <row r="6634" spans="1:4" hidden="1" x14ac:dyDescent="0.2">
      <c r="A6634" t="s">
        <v>4454</v>
      </c>
      <c r="B6634" s="4" t="s">
        <v>14184</v>
      </c>
      <c r="C6634" t="str">
        <f>CONCATENATE(A6634,", ",B6634)</f>
        <v xml:space="preserve">shot in apt, </v>
      </c>
    </row>
    <row r="6635" spans="1:4" hidden="1" x14ac:dyDescent="0.2">
      <c r="A6635" t="s">
        <v>4037</v>
      </c>
      <c r="B6635" s="4" t="s">
        <v>1299</v>
      </c>
      <c r="C6635" t="str">
        <f>CONCATENATE(A6635,", ",B6635)</f>
        <v>found in car, part disrobed</v>
      </c>
    </row>
    <row r="6636" spans="1:4" hidden="1" x14ac:dyDescent="0.2">
      <c r="A6636" t="s">
        <v>4587</v>
      </c>
      <c r="B6636" s="4" t="s">
        <v>1300</v>
      </c>
      <c r="C6636" t="str">
        <f>CONCATENATE(A6636,", ",B6636)</f>
        <v>run over in fight, bet groups</v>
      </c>
    </row>
    <row r="6637" spans="1:4" hidden="1" x14ac:dyDescent="0.2">
      <c r="A6637" t="s">
        <v>5957</v>
      </c>
      <c r="B6637" s="4" t="s">
        <v>14184</v>
      </c>
      <c r="C6637" t="str">
        <f>CONCATENATE(A6637,", ",B6637)</f>
        <v xml:space="preserve">gang fight, </v>
      </c>
    </row>
    <row r="6638" spans="1:4" hidden="1" x14ac:dyDescent="0.2">
      <c r="A6638" t="s">
        <v>4069</v>
      </c>
      <c r="B6638" s="4" t="s">
        <v>14184</v>
      </c>
      <c r="C6638" t="str">
        <f>CONCATENATE(A6638,", ",B6638)</f>
        <v xml:space="preserve">found in street, </v>
      </c>
    </row>
    <row r="6639" spans="1:4" hidden="1" x14ac:dyDescent="0.2">
      <c r="A6639" t="s">
        <v>4591</v>
      </c>
      <c r="B6639" s="4" t="s">
        <v>14184</v>
      </c>
      <c r="C6639" t="str">
        <f>CONCATENATE(A6639,", ",B6639)</f>
        <v xml:space="preserve">possible drug, </v>
      </c>
    </row>
    <row r="6640" spans="1:4" hidden="1" x14ac:dyDescent="0.2">
      <c r="A6640" t="s">
        <v>4593</v>
      </c>
      <c r="B6640" s="4" t="s">
        <v>1301</v>
      </c>
      <c r="C6640" t="str">
        <f>CONCATENATE(A6640,", ",B6640)</f>
        <v>found in apt,  throat cut</v>
      </c>
    </row>
    <row r="6641" spans="1:4" hidden="1" x14ac:dyDescent="0.2">
      <c r="A6641" t="s">
        <v>4037</v>
      </c>
      <c r="B6641" s="4" t="s">
        <v>14184</v>
      </c>
      <c r="C6641" t="str">
        <f>CONCATENATE(A6641,", ",B6641)</f>
        <v xml:space="preserve">found in car, </v>
      </c>
    </row>
    <row r="6642" spans="1:4" x14ac:dyDescent="0.2">
      <c r="B6642" s="4" t="s">
        <v>14184</v>
      </c>
      <c r="C6642" t="str">
        <f>CONCATENATE(A6642,", ",B6642)</f>
        <v xml:space="preserve">, </v>
      </c>
      <c r="D6642" t="s">
        <v>23253</v>
      </c>
    </row>
    <row r="6643" spans="1:4" hidden="1" x14ac:dyDescent="0.2">
      <c r="A6643" t="s">
        <v>4597</v>
      </c>
      <c r="B6643" s="4" t="s">
        <v>14184</v>
      </c>
      <c r="C6643" t="str">
        <f>CONCATENATE(A6643,", ",B6643)</f>
        <v xml:space="preserve">Sunnydale found, </v>
      </c>
    </row>
    <row r="6644" spans="1:4" hidden="1" x14ac:dyDescent="0.2">
      <c r="A6644" t="s">
        <v>11908</v>
      </c>
      <c r="B6644" s="4" t="s">
        <v>14184</v>
      </c>
      <c r="C6644" t="str">
        <f>CONCATENATE(A6644,", ",B6644)</f>
        <v xml:space="preserve">fight, </v>
      </c>
    </row>
    <row r="6645" spans="1:4" hidden="1" x14ac:dyDescent="0.2">
      <c r="A6645" t="s">
        <v>4600</v>
      </c>
      <c r="B6645" s="4" t="s">
        <v>14184</v>
      </c>
      <c r="C6645" t="str">
        <f>CONCATENATE(A6645,", ",B6645)</f>
        <v xml:space="preserve">beaten by M andf, </v>
      </c>
    </row>
    <row r="6646" spans="1:4" hidden="1" x14ac:dyDescent="0.2">
      <c r="A6646" t="s">
        <v>4602</v>
      </c>
      <c r="B6646" s="4" t="s">
        <v>10472</v>
      </c>
      <c r="C6646" t="str">
        <f>CONCATENATE(A6646,", ",B6646)</f>
        <v>v had whit powder, v. had gun</v>
      </c>
    </row>
    <row r="6647" spans="1:4" hidden="1" x14ac:dyDescent="0.2">
      <c r="A6647" t="s">
        <v>4604</v>
      </c>
      <c r="B6647" s="4" t="s">
        <v>1302</v>
      </c>
      <c r="C6647" t="str">
        <f>CONCATENATE(A6647,", ",B6647)</f>
        <v>doorman killed, by drunks</v>
      </c>
    </row>
    <row r="6648" spans="1:4" hidden="1" x14ac:dyDescent="0.2">
      <c r="A6648" t="s">
        <v>4607</v>
      </c>
      <c r="B6648" s="4" t="s">
        <v>14184</v>
      </c>
      <c r="C6648" t="str">
        <f>CONCATENATE(A6648,", ",B6648)</f>
        <v xml:space="preserve">standin on corne, </v>
      </c>
    </row>
    <row r="6649" spans="1:4" hidden="1" x14ac:dyDescent="0.2">
      <c r="A6649" t="s">
        <v>6578</v>
      </c>
      <c r="B6649" s="4" t="s">
        <v>1303</v>
      </c>
      <c r="C6649" t="str">
        <f>CONCATENATE(A6649,", ",B6649)</f>
        <v>boy girl friend, girl bartender</v>
      </c>
    </row>
    <row r="6650" spans="1:4" hidden="1" x14ac:dyDescent="0.2">
      <c r="A6650" t="s">
        <v>11830</v>
      </c>
      <c r="B6650" s="4" t="s">
        <v>1304</v>
      </c>
      <c r="C6650" t="str">
        <f>CONCATENATE(A6650,", ",B6650)</f>
        <v>sus 801, s. bixexual</v>
      </c>
    </row>
    <row r="6651" spans="1:4" x14ac:dyDescent="0.2">
      <c r="B6651" s="4" t="s">
        <v>14184</v>
      </c>
      <c r="C6651" t="str">
        <f>CONCATENATE(A6651,", ",B6651)</f>
        <v xml:space="preserve">, </v>
      </c>
      <c r="D6651" t="s">
        <v>23253</v>
      </c>
    </row>
    <row r="6652" spans="1:4" x14ac:dyDescent="0.2">
      <c r="B6652" s="4" t="s">
        <v>14184</v>
      </c>
      <c r="C6652" t="str">
        <f>CONCATENATE(A6652,", ",B6652)</f>
        <v xml:space="preserve">, </v>
      </c>
      <c r="D6652" t="s">
        <v>23253</v>
      </c>
    </row>
    <row r="6653" spans="1:4" hidden="1" x14ac:dyDescent="0.2">
      <c r="A6653" t="s">
        <v>4609</v>
      </c>
      <c r="B6653" s="4" t="s">
        <v>1305</v>
      </c>
      <c r="C6653" t="str">
        <f>CONCATENATE(A6653,", ",B6653)</f>
        <v>broke in house, to assault</v>
      </c>
    </row>
    <row r="6654" spans="1:4" hidden="1" x14ac:dyDescent="0.2">
      <c r="A6654" t="s">
        <v>4610</v>
      </c>
      <c r="B6654" s="4" t="s">
        <v>1306</v>
      </c>
      <c r="C6654" t="str">
        <f>CONCATENATE(A6654,", ",B6654)</f>
        <v>in shower, panties down</v>
      </c>
    </row>
    <row r="6655" spans="1:4" hidden="1" x14ac:dyDescent="0.2">
      <c r="A6655" t="s">
        <v>4612</v>
      </c>
      <c r="B6655" s="4" t="s">
        <v>14184</v>
      </c>
      <c r="C6655" t="str">
        <f>CONCATENATE(A6655,", ",B6655)</f>
        <v xml:space="preserve">had words bycar, </v>
      </c>
    </row>
    <row r="6656" spans="1:4" hidden="1" x14ac:dyDescent="0.2">
      <c r="A6656" t="s">
        <v>4614</v>
      </c>
      <c r="B6656" s="4" t="s">
        <v>14184</v>
      </c>
      <c r="C6656" t="str">
        <f>CONCATENATE(A6656,", ",B6656)</f>
        <v xml:space="preserve">seen leaving, </v>
      </c>
    </row>
    <row r="6657" spans="1:4" x14ac:dyDescent="0.2">
      <c r="B6657" s="4" t="s">
        <v>14184</v>
      </c>
      <c r="C6657" t="str">
        <f>CONCATENATE(A6657,", ",B6657)</f>
        <v xml:space="preserve">, </v>
      </c>
      <c r="D6657" t="s">
        <v>23253</v>
      </c>
    </row>
    <row r="6658" spans="1:4" x14ac:dyDescent="0.2">
      <c r="B6658" s="4" t="s">
        <v>14184</v>
      </c>
      <c r="C6658" t="str">
        <f>CONCATENATE(A6658,", ",B6658)</f>
        <v xml:space="preserve">, </v>
      </c>
      <c r="D6658" t="s">
        <v>23253</v>
      </c>
    </row>
    <row r="6659" spans="1:4" hidden="1" x14ac:dyDescent="0.2">
      <c r="A6659" t="s">
        <v>4618</v>
      </c>
      <c r="B6659" s="4" t="s">
        <v>14184</v>
      </c>
      <c r="C6659" t="str">
        <f>CONCATENATE(A6659,", ",B6659)</f>
        <v xml:space="preserve">shots heard, </v>
      </c>
    </row>
    <row r="6660" spans="1:4" hidden="1" x14ac:dyDescent="0.2">
      <c r="A6660" t="s">
        <v>11564</v>
      </c>
      <c r="B6660" s="4" t="s">
        <v>14184</v>
      </c>
      <c r="C6660" t="str">
        <f>CONCATENATE(A6660,", ",B6660)</f>
        <v xml:space="preserve">triangle, </v>
      </c>
    </row>
    <row r="6661" spans="1:4" hidden="1" x14ac:dyDescent="0.2">
      <c r="A6661" t="s">
        <v>4621</v>
      </c>
      <c r="B6661" s="4" t="s">
        <v>14184</v>
      </c>
      <c r="C6661" t="str">
        <f>CONCATENATE(A6661,", ",B6661)</f>
        <v xml:space="preserve">run down and shot, </v>
      </c>
    </row>
    <row r="6662" spans="1:4" hidden="1" x14ac:dyDescent="0.2">
      <c r="A6662" t="s">
        <v>4623</v>
      </c>
      <c r="B6662" s="4" t="s">
        <v>14184</v>
      </c>
      <c r="C6662" t="str">
        <f>CONCATENATE(A6662,", ",B6662)</f>
        <v xml:space="preserve">mutual dom abus, </v>
      </c>
    </row>
    <row r="6663" spans="1:4" hidden="1" x14ac:dyDescent="0.2">
      <c r="A6663" t="s">
        <v>4625</v>
      </c>
      <c r="B6663" s="4" t="s">
        <v>14184</v>
      </c>
      <c r="C6663" t="str">
        <f>CONCATENATE(A6663,", ",B6663)</f>
        <v xml:space="preserve">dispute inbusines, </v>
      </c>
    </row>
    <row r="6664" spans="1:4" hidden="1" x14ac:dyDescent="0.2">
      <c r="A6664" t="s">
        <v>4627</v>
      </c>
      <c r="B6664" s="4" t="s">
        <v>14184</v>
      </c>
      <c r="C6664" t="str">
        <f>CONCATENATE(A6664,", ",B6664)</f>
        <v xml:space="preserve">shot from van, </v>
      </c>
    </row>
    <row r="6665" spans="1:4" hidden="1" x14ac:dyDescent="0.2">
      <c r="A6665" t="s">
        <v>4629</v>
      </c>
      <c r="B6665" s="4" t="s">
        <v>14184</v>
      </c>
      <c r="C6665" t="str">
        <f>CONCATENATE(A6665,", ",B6665)</f>
        <v xml:space="preserve">killed by 459, </v>
      </c>
    </row>
    <row r="6666" spans="1:4" hidden="1" x14ac:dyDescent="0.2">
      <c r="A6666" t="s">
        <v>12009</v>
      </c>
      <c r="B6666" s="4" t="s">
        <v>14184</v>
      </c>
      <c r="C6666" t="str">
        <f>CONCATENATE(A6666,", ",B6666)</f>
        <v xml:space="preserve">parracide, </v>
      </c>
    </row>
    <row r="6667" spans="1:4" hidden="1" x14ac:dyDescent="0.2">
      <c r="A6667" t="s">
        <v>4632</v>
      </c>
      <c r="B6667" s="4" t="s">
        <v>14184</v>
      </c>
      <c r="C6667" t="str">
        <f>CONCATENATE(A6667,", ",B6667)</f>
        <v xml:space="preserve">old lady in bed, </v>
      </c>
    </row>
    <row r="6668" spans="1:4" x14ac:dyDescent="0.2">
      <c r="B6668" s="4" t="s">
        <v>14184</v>
      </c>
      <c r="C6668" t="str">
        <f>CONCATENATE(A6668,", ",B6668)</f>
        <v xml:space="preserve">, </v>
      </c>
      <c r="D6668" t="s">
        <v>23253</v>
      </c>
    </row>
    <row r="6669" spans="1:4" hidden="1" x14ac:dyDescent="0.2">
      <c r="A6669" t="s">
        <v>4635</v>
      </c>
      <c r="B6669" s="4" t="s">
        <v>14184</v>
      </c>
      <c r="C6669" t="str">
        <f>CONCATENATE(A6669,", ",B6669)</f>
        <v xml:space="preserve">left home and sho, </v>
      </c>
    </row>
    <row r="6670" spans="1:4" hidden="1" x14ac:dyDescent="0.2">
      <c r="A6670" t="s">
        <v>4637</v>
      </c>
      <c r="B6670" s="4" t="s">
        <v>14184</v>
      </c>
      <c r="C6670" t="str">
        <f>CONCATENATE(A6670,", ",B6670)</f>
        <v xml:space="preserve">approached by group, </v>
      </c>
    </row>
    <row r="6671" spans="1:4" hidden="1" x14ac:dyDescent="0.2">
      <c r="A6671" t="s">
        <v>4638</v>
      </c>
      <c r="B6671" s="4" t="s">
        <v>14184</v>
      </c>
      <c r="C6671" t="str">
        <f>CONCATENATE(A6671,", ",B6671)</f>
        <v xml:space="preserve">found on ground, </v>
      </c>
    </row>
    <row r="6672" spans="1:4" hidden="1" x14ac:dyDescent="0.2">
      <c r="A6672" t="s">
        <v>4640</v>
      </c>
      <c r="B6672" s="4" t="s">
        <v>14184</v>
      </c>
      <c r="C6672" t="str">
        <f>CONCATENATE(A6672,", ",B6672)</f>
        <v xml:space="preserve">killed by cabbie, </v>
      </c>
    </row>
    <row r="6673" spans="1:6" x14ac:dyDescent="0.2">
      <c r="B6673" s="4" t="s">
        <v>14184</v>
      </c>
      <c r="C6673" t="str">
        <f>CONCATENATE(A6673,", ",B6673)</f>
        <v xml:space="preserve">, </v>
      </c>
      <c r="D6673" t="s">
        <v>23253</v>
      </c>
    </row>
    <row r="6674" spans="1:6" hidden="1" x14ac:dyDescent="0.2">
      <c r="A6674" t="s">
        <v>4189</v>
      </c>
      <c r="B6674" s="4" t="s">
        <v>14184</v>
      </c>
      <c r="C6674" t="str">
        <f>CONCATENATE(A6674,", ",B6674)</f>
        <v xml:space="preserve">sitting in car, </v>
      </c>
    </row>
    <row r="6675" spans="1:6" hidden="1" x14ac:dyDescent="0.2">
      <c r="A6675" t="s">
        <v>4644</v>
      </c>
      <c r="B6675" s="4" t="s">
        <v>14184</v>
      </c>
      <c r="C6675" t="str">
        <f>CONCATENATE(A6675,", ",B6675)</f>
        <v xml:space="preserve">going int apt, </v>
      </c>
    </row>
    <row r="6676" spans="1:6" hidden="1" x14ac:dyDescent="0.2">
      <c r="A6676" t="s">
        <v>4646</v>
      </c>
      <c r="B6676" s="4" t="s">
        <v>14184</v>
      </c>
      <c r="C6676" t="str">
        <f>CONCATENATE(A6676,", ",B6676)</f>
        <v xml:space="preserve">dies at scene, </v>
      </c>
    </row>
    <row r="6677" spans="1:6" hidden="1" x14ac:dyDescent="0.2">
      <c r="A6677" t="s">
        <v>8675</v>
      </c>
      <c r="B6677" s="4" t="s">
        <v>14184</v>
      </c>
      <c r="C6677" t="str">
        <f>CONCATENATE(A6677,", ",B6677)</f>
        <v xml:space="preserve">gay sex, </v>
      </c>
    </row>
    <row r="6678" spans="1:6" hidden="1" x14ac:dyDescent="0.2">
      <c r="A6678" t="s">
        <v>4649</v>
      </c>
      <c r="B6678" s="4" t="s">
        <v>14184</v>
      </c>
      <c r="C6678" t="str">
        <f>CONCATENATE(A6678,", ",B6678)</f>
        <v xml:space="preserve">gang? Saloon, </v>
      </c>
      <c r="F6678" t="s">
        <v>23251</v>
      </c>
    </row>
    <row r="6679" spans="1:6" hidden="1" x14ac:dyDescent="0.2">
      <c r="A6679" t="s">
        <v>4651</v>
      </c>
      <c r="B6679" s="4" t="s">
        <v>14184</v>
      </c>
      <c r="C6679" t="str">
        <f>CONCATENATE(A6679,", ",B6679)</f>
        <v xml:space="preserve">poss robb gay?, </v>
      </c>
    </row>
    <row r="6680" spans="1:6" hidden="1" x14ac:dyDescent="0.2">
      <c r="A6680" t="s">
        <v>10118</v>
      </c>
      <c r="B6680" s="4" t="s">
        <v>14184</v>
      </c>
      <c r="C6680" t="str">
        <f>CONCATENATE(A6680,", ",B6680)</f>
        <v xml:space="preserve">street, </v>
      </c>
    </row>
    <row r="6681" spans="1:6" x14ac:dyDescent="0.2">
      <c r="B6681" s="4" t="s">
        <v>14184</v>
      </c>
      <c r="C6681" t="str">
        <f>CONCATENATE(A6681,", ",B6681)</f>
        <v xml:space="preserve">, </v>
      </c>
      <c r="D6681" t="s">
        <v>23253</v>
      </c>
    </row>
    <row r="6682" spans="1:6" hidden="1" x14ac:dyDescent="0.2">
      <c r="A6682" t="s">
        <v>4655</v>
      </c>
      <c r="B6682" s="4" t="s">
        <v>4474</v>
      </c>
      <c r="C6682" t="str">
        <f>CONCATENATE(A6682,", ",B6682)</f>
        <v>return from stor, 24th Harrison</v>
      </c>
    </row>
    <row r="6683" spans="1:6" hidden="1" x14ac:dyDescent="0.2">
      <c r="A6683" t="s">
        <v>4657</v>
      </c>
      <c r="B6683" s="4" t="s">
        <v>1310</v>
      </c>
      <c r="C6683" t="str">
        <f>CONCATENATE(A6683,", ",B6683)</f>
        <v>kills old man, after arguw mom</v>
      </c>
    </row>
    <row r="6684" spans="1:6" hidden="1" x14ac:dyDescent="0.2">
      <c r="A6684" t="s">
        <v>4659</v>
      </c>
      <c r="B6684" s="4" t="s">
        <v>14184</v>
      </c>
      <c r="C6684" t="str">
        <f>CONCATENATE(A6684,", ",B6684)</f>
        <v xml:space="preserve">poss drug deal, </v>
      </c>
    </row>
    <row r="6685" spans="1:6" hidden="1" x14ac:dyDescent="0.2">
      <c r="A6685" t="s">
        <v>4661</v>
      </c>
      <c r="B6685" s="4" t="s">
        <v>14184</v>
      </c>
      <c r="C6685" t="str">
        <f>CONCATENATE(A6685,", ",B6685)</f>
        <v xml:space="preserve">unk saw em, </v>
      </c>
    </row>
    <row r="6686" spans="1:6" hidden="1" x14ac:dyDescent="0.2">
      <c r="A6686" t="s">
        <v>4663</v>
      </c>
      <c r="B6686" s="4" t="s">
        <v>1311</v>
      </c>
      <c r="C6686" t="str">
        <f>CONCATENATE(A6686,", ",B6686)</f>
        <v xml:space="preserve"> front of store, people saw em</v>
      </c>
    </row>
    <row r="6687" spans="1:6" hidden="1" x14ac:dyDescent="0.2">
      <c r="A6687" t="s">
        <v>4665</v>
      </c>
      <c r="B6687" s="4" t="s">
        <v>14184</v>
      </c>
      <c r="C6687" t="str">
        <f>CONCATENATE(A6687,", ",B6687)</f>
        <v xml:space="preserve">Gang in street, </v>
      </c>
    </row>
    <row r="6688" spans="1:6" hidden="1" x14ac:dyDescent="0.2">
      <c r="A6688" t="s">
        <v>4667</v>
      </c>
      <c r="B6688" s="4" t="s">
        <v>3760</v>
      </c>
      <c r="C6688" t="str">
        <f>CONCATENATE(A6688,", ",B6688)</f>
        <v>drunk attacks, no reason</v>
      </c>
    </row>
    <row r="6689" spans="1:6" hidden="1" x14ac:dyDescent="0.2">
      <c r="A6689" t="s">
        <v>4669</v>
      </c>
      <c r="B6689" s="4" t="s">
        <v>14184</v>
      </c>
      <c r="C6689" t="str">
        <f>CONCATENATE(A6689,", ",B6689)</f>
        <v xml:space="preserve">shot while sleeping, </v>
      </c>
    </row>
    <row r="6690" spans="1:6" hidden="1" x14ac:dyDescent="0.2">
      <c r="A6690" t="s">
        <v>10924</v>
      </c>
      <c r="B6690" s="4" t="s">
        <v>14184</v>
      </c>
      <c r="C6690" t="str">
        <f>CONCATENATE(A6690,", ",B6690)</f>
        <v xml:space="preserve">gang, </v>
      </c>
    </row>
    <row r="6691" spans="1:6" x14ac:dyDescent="0.2">
      <c r="B6691" s="4" t="s">
        <v>14184</v>
      </c>
      <c r="C6691" t="str">
        <f>CONCATENATE(A6691,", ",B6691)</f>
        <v xml:space="preserve">, </v>
      </c>
      <c r="D6691" t="s">
        <v>23253</v>
      </c>
    </row>
    <row r="6692" spans="1:6" hidden="1" x14ac:dyDescent="0.2">
      <c r="A6692" t="s">
        <v>4673</v>
      </c>
      <c r="B6692" s="4" t="s">
        <v>1313</v>
      </c>
      <c r="C6692" t="str">
        <f>CONCATENATE(A6692,", ",B6692)</f>
        <v>saloon 86ed, rets shoots</v>
      </c>
      <c r="F6692" t="s">
        <v>23251</v>
      </c>
    </row>
    <row r="6693" spans="1:6" hidden="1" x14ac:dyDescent="0.2">
      <c r="A6693" t="s">
        <v>4675</v>
      </c>
      <c r="B6693" s="4" t="s">
        <v>14184</v>
      </c>
      <c r="C6693" t="str">
        <f>CONCATENATE(A6693,", ",B6693)</f>
        <v xml:space="preserve">verbal argument, </v>
      </c>
    </row>
    <row r="6694" spans="1:6" x14ac:dyDescent="0.2">
      <c r="B6694" s="4" t="s">
        <v>14184</v>
      </c>
      <c r="C6694" t="str">
        <f>CONCATENATE(A6694,", ",B6694)</f>
        <v xml:space="preserve">, </v>
      </c>
      <c r="D6694" t="s">
        <v>23253</v>
      </c>
    </row>
    <row r="6695" spans="1:6" hidden="1" x14ac:dyDescent="0.2">
      <c r="A6695" t="s">
        <v>3543</v>
      </c>
      <c r="B6695" s="4" t="s">
        <v>14184</v>
      </c>
      <c r="C6695" t="str">
        <f>CONCATENATE(A6695,", ",B6695)</f>
        <v xml:space="preserve">parking dispute, </v>
      </c>
    </row>
    <row r="6696" spans="1:6" hidden="1" x14ac:dyDescent="0.2">
      <c r="A6696" t="s">
        <v>6194</v>
      </c>
      <c r="B6696" s="4" t="s">
        <v>1314</v>
      </c>
      <c r="C6696" t="str">
        <f>CONCATENATE(A6696,", ",B6696)</f>
        <v xml:space="preserve"> gang, took back pack</v>
      </c>
    </row>
    <row r="6697" spans="1:6" hidden="1" x14ac:dyDescent="0.2">
      <c r="A6697" t="s">
        <v>4681</v>
      </c>
      <c r="B6697" s="4" t="s">
        <v>1252</v>
      </c>
      <c r="C6697" t="str">
        <f>CONCATENATE(A6697,", ",B6697)</f>
        <v>sitting in auto, sus seen</v>
      </c>
    </row>
    <row r="6698" spans="1:6" hidden="1" x14ac:dyDescent="0.2">
      <c r="A6698" t="s">
        <v>4683</v>
      </c>
      <c r="B6698" s="4" t="s">
        <v>1315</v>
      </c>
      <c r="C6698" t="str">
        <f>CONCATENATE(A6698,", ",B6698)</f>
        <v>gay bound, ads for sex net</v>
      </c>
    </row>
    <row r="6699" spans="1:6" hidden="1" x14ac:dyDescent="0.2">
      <c r="A6699" t="s">
        <v>4685</v>
      </c>
      <c r="B6699" s="4" t="s">
        <v>9898</v>
      </c>
      <c r="C6699" t="str">
        <f>CONCATENATE(A6699,", ",B6699)</f>
        <v>ousted burns, hotel</v>
      </c>
    </row>
    <row r="6700" spans="1:6" hidden="1" x14ac:dyDescent="0.2">
      <c r="A6700" t="s">
        <v>11830</v>
      </c>
      <c r="B6700" s="4" t="s">
        <v>14184</v>
      </c>
      <c r="C6700" t="str">
        <f>CONCATENATE(A6700,", ",B6700)</f>
        <v xml:space="preserve">sus 801, </v>
      </c>
    </row>
    <row r="6701" spans="1:6" hidden="1" x14ac:dyDescent="0.2">
      <c r="A6701" t="s">
        <v>11830</v>
      </c>
      <c r="B6701" s="4" t="s">
        <v>14184</v>
      </c>
      <c r="C6701" t="str">
        <f>CONCATENATE(A6701,", ",B6701)</f>
        <v xml:space="preserve">sus 801, </v>
      </c>
    </row>
    <row r="6702" spans="1:6" hidden="1" x14ac:dyDescent="0.2">
      <c r="A6702" t="s">
        <v>12308</v>
      </c>
      <c r="B6702" s="4" t="s">
        <v>14184</v>
      </c>
      <c r="C6702" t="str">
        <f>CONCATENATE(A6702,", ",B6702)</f>
        <v xml:space="preserve">Sus 801, </v>
      </c>
    </row>
    <row r="6703" spans="1:6" x14ac:dyDescent="0.2">
      <c r="B6703" s="4" t="s">
        <v>14184</v>
      </c>
      <c r="C6703" t="str">
        <f>CONCATENATE(A6703,", ",B6703)</f>
        <v xml:space="preserve">, </v>
      </c>
      <c r="D6703" t="s">
        <v>23253</v>
      </c>
    </row>
    <row r="6704" spans="1:6" hidden="1" x14ac:dyDescent="0.2">
      <c r="A6704" t="s">
        <v>12009</v>
      </c>
      <c r="B6704" s="4" t="s">
        <v>14184</v>
      </c>
      <c r="C6704" t="str">
        <f>CONCATENATE(A6704,", ",B6704)</f>
        <v xml:space="preserve">parracide, </v>
      </c>
    </row>
    <row r="6705" spans="1:4" x14ac:dyDescent="0.2">
      <c r="B6705" s="4" t="s">
        <v>14184</v>
      </c>
      <c r="C6705" t="str">
        <f>CONCATENATE(A6705,", ",B6705)</f>
        <v xml:space="preserve">, </v>
      </c>
      <c r="D6705" t="s">
        <v>23253</v>
      </c>
    </row>
    <row r="6706" spans="1:4" hidden="1" x14ac:dyDescent="0.2">
      <c r="A6706" t="s">
        <v>6380</v>
      </c>
      <c r="B6706" s="4" t="s">
        <v>14184</v>
      </c>
      <c r="C6706" t="str">
        <f>CONCATENATE(A6706,", ",B6706)</f>
        <v xml:space="preserve">unprovoked, </v>
      </c>
    </row>
    <row r="6707" spans="1:4" hidden="1" x14ac:dyDescent="0.2">
      <c r="B6707" s="4" t="s">
        <v>1316</v>
      </c>
      <c r="C6707" t="str">
        <f>CONCATENATE(A6707,", ",B6707)</f>
        <v>, fled on foot</v>
      </c>
    </row>
    <row r="6708" spans="1:4" hidden="1" x14ac:dyDescent="0.2">
      <c r="A6708" t="s">
        <v>4695</v>
      </c>
      <c r="B6708" s="4" t="s">
        <v>1317</v>
      </c>
      <c r="C6708" t="str">
        <f>CONCATENATE(A6708,", ",B6708)</f>
        <v>in burned car, two bullets</v>
      </c>
    </row>
    <row r="6709" spans="1:4" hidden="1" x14ac:dyDescent="0.2">
      <c r="A6709" t="s">
        <v>4697</v>
      </c>
      <c r="B6709" s="4" t="s">
        <v>14184</v>
      </c>
      <c r="C6709" t="str">
        <f>CONCATENATE(A6709,", ",B6709)</f>
        <v xml:space="preserve">on ground, </v>
      </c>
    </row>
    <row r="6710" spans="1:4" hidden="1" x14ac:dyDescent="0.2">
      <c r="A6710" t="s">
        <v>11830</v>
      </c>
      <c r="B6710" s="4" t="s">
        <v>1318</v>
      </c>
      <c r="C6710" t="str">
        <f>CONCATENATE(A6710,", ",B6710)</f>
        <v>sus 801, fitting end</v>
      </c>
    </row>
    <row r="6711" spans="1:4" hidden="1" x14ac:dyDescent="0.2">
      <c r="A6711" t="s">
        <v>9053</v>
      </c>
      <c r="B6711" s="4" t="s">
        <v>14184</v>
      </c>
      <c r="C6711" t="str">
        <f>CONCATENATE(A6711,", ",B6711)</f>
        <v xml:space="preserve">in street, </v>
      </c>
    </row>
    <row r="6712" spans="1:4" x14ac:dyDescent="0.2">
      <c r="B6712" s="4" t="s">
        <v>14184</v>
      </c>
      <c r="C6712" t="str">
        <f>CONCATENATE(A6712,", ",B6712)</f>
        <v xml:space="preserve">, </v>
      </c>
      <c r="D6712" t="s">
        <v>23253</v>
      </c>
    </row>
    <row r="6713" spans="1:4" hidden="1" x14ac:dyDescent="0.2">
      <c r="A6713" t="s">
        <v>4701</v>
      </c>
      <c r="B6713" s="4" t="s">
        <v>1263</v>
      </c>
      <c r="C6713" t="str">
        <f>CONCATENATE(A6713,", ",B6713)</f>
        <v>shot in whe chair, suspect seen</v>
      </c>
    </row>
    <row r="6714" spans="1:4" hidden="1" x14ac:dyDescent="0.2">
      <c r="A6714" t="s">
        <v>4703</v>
      </c>
      <c r="B6714" s="4" t="s">
        <v>1319</v>
      </c>
      <c r="C6714" t="str">
        <f>CONCATENATE(A6714,", ",B6714)</f>
        <v>business, checking alarm</v>
      </c>
    </row>
    <row r="6715" spans="1:4" x14ac:dyDescent="0.2">
      <c r="B6715" s="4" t="s">
        <v>14184</v>
      </c>
      <c r="C6715" t="str">
        <f>CONCATENATE(A6715,", ",B6715)</f>
        <v xml:space="preserve">, </v>
      </c>
      <c r="D6715" t="s">
        <v>23253</v>
      </c>
    </row>
    <row r="6716" spans="1:4" hidden="1" x14ac:dyDescent="0.2">
      <c r="A6716" t="s">
        <v>4706</v>
      </c>
      <c r="B6716" s="4" t="s">
        <v>14184</v>
      </c>
      <c r="C6716" t="str">
        <f>CONCATENATE(A6716,", ",B6716)</f>
        <v xml:space="preserve">drunk beef, </v>
      </c>
    </row>
    <row r="6717" spans="1:4" hidden="1" x14ac:dyDescent="0.2">
      <c r="A6717" t="s">
        <v>4709</v>
      </c>
      <c r="B6717" s="4" t="s">
        <v>1259</v>
      </c>
      <c r="C6717" t="str">
        <f>CONCATENATE(A6717,", ",B6717)</f>
        <v>car hists tree, found dead</v>
      </c>
    </row>
    <row r="6718" spans="1:4" x14ac:dyDescent="0.2">
      <c r="B6718" s="4" t="s">
        <v>14184</v>
      </c>
      <c r="C6718" t="str">
        <f>CONCATENATE(A6718,", ",B6718)</f>
        <v xml:space="preserve">, </v>
      </c>
      <c r="D6718" t="s">
        <v>23253</v>
      </c>
    </row>
    <row r="6719" spans="1:4" hidden="1" x14ac:dyDescent="0.2">
      <c r="A6719" t="s">
        <v>3224</v>
      </c>
      <c r="B6719" s="4" t="s">
        <v>1320</v>
      </c>
      <c r="C6719" t="str">
        <f>CONCATENATE(A6719,", ",B6719)</f>
        <v>street argument, four years</v>
      </c>
    </row>
    <row r="6720" spans="1:4" hidden="1" x14ac:dyDescent="0.2">
      <c r="A6720" t="s">
        <v>4714</v>
      </c>
      <c r="B6720" s="4" t="s">
        <v>1321</v>
      </c>
      <c r="C6720" t="str">
        <f>CONCATENATE(A6720,", ",B6720)</f>
        <v>in motel, checke in w/sus</v>
      </c>
    </row>
    <row r="6721" spans="1:4" hidden="1" x14ac:dyDescent="0.2">
      <c r="A6721" t="s">
        <v>4716</v>
      </c>
      <c r="B6721" s="4" t="s">
        <v>1322</v>
      </c>
      <c r="C6721" t="str">
        <f>CONCATENATE(A6721,", ",B6721)</f>
        <v>during drug deal, by third party</v>
      </c>
    </row>
    <row r="6722" spans="1:4" x14ac:dyDescent="0.2">
      <c r="B6722" s="4" t="s">
        <v>14184</v>
      </c>
      <c r="C6722" t="str">
        <f>CONCATENATE(A6722,", ",B6722)</f>
        <v xml:space="preserve">, </v>
      </c>
      <c r="D6722" t="s">
        <v>23253</v>
      </c>
    </row>
    <row r="6723" spans="1:4" hidden="1" x14ac:dyDescent="0.2">
      <c r="A6723" t="s">
        <v>4719</v>
      </c>
      <c r="B6723" s="4" t="s">
        <v>1324</v>
      </c>
      <c r="C6723" t="str">
        <f>CONCATENATE(A6723,", ",B6723)</f>
        <v>Drives to Hall, shot elsewhere</v>
      </c>
    </row>
    <row r="6724" spans="1:4" hidden="1" x14ac:dyDescent="0.2">
      <c r="A6724" t="s">
        <v>4721</v>
      </c>
      <c r="B6724" s="4" t="s">
        <v>1325</v>
      </c>
      <c r="C6724" t="str">
        <f>CONCATENATE(A6724,", ",B6724)</f>
        <v>kills old boss, in restaurant</v>
      </c>
    </row>
    <row r="6725" spans="1:4" hidden="1" x14ac:dyDescent="0.2">
      <c r="A6725" t="s">
        <v>4723</v>
      </c>
      <c r="B6725" s="4" t="s">
        <v>1326</v>
      </c>
      <c r="C6725" t="str">
        <f>CONCATENATE(A6725,", ",B6725)</f>
        <v>fight at rap party, guilty vol mans</v>
      </c>
    </row>
    <row r="6726" spans="1:4" hidden="1" x14ac:dyDescent="0.2">
      <c r="A6726" t="s">
        <v>10924</v>
      </c>
      <c r="B6726" s="4" t="s">
        <v>1327</v>
      </c>
      <c r="C6726" t="str">
        <f>CONCATENATE(A6726,", ",B6726)</f>
        <v>gang, v. Sur Trece</v>
      </c>
    </row>
    <row r="6727" spans="1:4" hidden="1" x14ac:dyDescent="0.2">
      <c r="A6727" t="s">
        <v>4726</v>
      </c>
      <c r="B6727" s="4" t="s">
        <v>14184</v>
      </c>
      <c r="C6727" t="str">
        <f>CONCATENATE(A6727,", ",B6727)</f>
        <v xml:space="preserve">taken to SFGH, </v>
      </c>
    </row>
    <row r="6728" spans="1:4" hidden="1" x14ac:dyDescent="0.2">
      <c r="A6728" t="s">
        <v>4728</v>
      </c>
      <c r="B6728" s="4" t="s">
        <v>1328</v>
      </c>
      <c r="C6728" t="str">
        <f>CONCATENATE(A6728,", ",B6728)</f>
        <v>fishing, shot from car</v>
      </c>
    </row>
    <row r="6729" spans="1:4" hidden="1" x14ac:dyDescent="0.2">
      <c r="A6729" t="s">
        <v>4730</v>
      </c>
      <c r="B6729" s="4" t="s">
        <v>1329</v>
      </c>
      <c r="C6729" t="str">
        <f>CONCATENATE(A6729,", ",B6729)</f>
        <v>on street in group, approached and shot</v>
      </c>
    </row>
    <row r="6730" spans="1:4" hidden="1" x14ac:dyDescent="0.2">
      <c r="A6730" t="s">
        <v>1463</v>
      </c>
      <c r="B6730" s="4" t="s">
        <v>1330</v>
      </c>
      <c r="C6730" t="str">
        <f>CONCATENATE(A6730,", ",B6730)</f>
        <v>snitch, written on door</v>
      </c>
    </row>
    <row r="6731" spans="1:4" hidden="1" x14ac:dyDescent="0.2">
      <c r="A6731" t="s">
        <v>4733</v>
      </c>
      <c r="B6731" s="4" t="s">
        <v>1331</v>
      </c>
      <c r="C6731" t="str">
        <f>CONCATENATE(A6731,", ",B6731)</f>
        <v>meth pscho episode, mutilate</v>
      </c>
    </row>
    <row r="6732" spans="1:4" hidden="1" x14ac:dyDescent="0.2">
      <c r="A6732" t="s">
        <v>4296</v>
      </c>
      <c r="B6732" s="4" t="s">
        <v>1332</v>
      </c>
      <c r="C6732" t="str">
        <f>CONCATENATE(A6732,", ",B6732)</f>
        <v>shot in street, maybe drugs?</v>
      </c>
    </row>
    <row r="6733" spans="1:4" hidden="1" x14ac:dyDescent="0.2">
      <c r="A6733" t="s">
        <v>4735</v>
      </c>
      <c r="B6733" s="4" t="s">
        <v>1333</v>
      </c>
      <c r="C6733" t="str">
        <f>CONCATENATE(A6733,", ",B6733)</f>
        <v>argu over money?, vics girl owed</v>
      </c>
    </row>
    <row r="6734" spans="1:4" hidden="1" x14ac:dyDescent="0.2">
      <c r="A6734" t="s">
        <v>4737</v>
      </c>
      <c r="B6734" s="4" t="s">
        <v>3641</v>
      </c>
      <c r="C6734" t="str">
        <f>CONCATENATE(A6734,", ",B6734)</f>
        <v>retaliation? Gang, drive by</v>
      </c>
    </row>
    <row r="6735" spans="1:4" hidden="1" x14ac:dyDescent="0.2">
      <c r="A6735" t="s">
        <v>4738</v>
      </c>
      <c r="B6735" s="4" t="s">
        <v>3641</v>
      </c>
      <c r="C6735" t="str">
        <f>CONCATENATE(A6735,", ",B6735)</f>
        <v>retaliation?Gang?, drive by</v>
      </c>
    </row>
    <row r="6736" spans="1:4" hidden="1" x14ac:dyDescent="0.2">
      <c r="A6736" t="s">
        <v>3224</v>
      </c>
      <c r="B6736" s="4" t="s">
        <v>1334</v>
      </c>
      <c r="C6736" t="str">
        <f>CONCATENATE(A6736,", ",B6736)</f>
        <v>street argument, v. had cut</v>
      </c>
    </row>
    <row r="6737" spans="1:4" hidden="1" x14ac:dyDescent="0.2">
      <c r="A6737" t="s">
        <v>9681</v>
      </c>
      <c r="B6737" s="4" t="s">
        <v>1335</v>
      </c>
      <c r="C6737" t="str">
        <f>CONCATENATE(A6737,", ",B6737)</f>
        <v>in room, well being check</v>
      </c>
    </row>
    <row r="6738" spans="1:4" x14ac:dyDescent="0.2">
      <c r="B6738" s="4" t="s">
        <v>14184</v>
      </c>
      <c r="C6738" t="str">
        <f>CONCATENATE(A6738,", ",B6738)</f>
        <v xml:space="preserve">, </v>
      </c>
      <c r="D6738" t="s">
        <v>23253</v>
      </c>
    </row>
    <row r="6739" spans="1:4" hidden="1" x14ac:dyDescent="0.2">
      <c r="A6739" t="s">
        <v>4292</v>
      </c>
      <c r="B6739" s="4" t="s">
        <v>1337</v>
      </c>
      <c r="C6739" t="str">
        <f>CONCATENATE(A6739,", ",B6739)</f>
        <v>found in trunk, reprt missing</v>
      </c>
    </row>
    <row r="6740" spans="1:4" hidden="1" x14ac:dyDescent="0.2">
      <c r="A6740" t="s">
        <v>12123</v>
      </c>
      <c r="B6740" s="4" t="s">
        <v>1338</v>
      </c>
      <c r="C6740" t="str">
        <f>CONCATENATE(A6740,", ",B6740)</f>
        <v>arson, found in fire</v>
      </c>
    </row>
    <row r="6741" spans="1:4" hidden="1" x14ac:dyDescent="0.2">
      <c r="A6741" t="s">
        <v>12123</v>
      </c>
      <c r="B6741" s="4" t="s">
        <v>14184</v>
      </c>
      <c r="C6741" t="str">
        <f>CONCATENATE(A6741,", ",B6741)</f>
        <v xml:space="preserve">arson, </v>
      </c>
    </row>
    <row r="6742" spans="1:4" hidden="1" x14ac:dyDescent="0.2">
      <c r="A6742" t="s">
        <v>4296</v>
      </c>
      <c r="B6742" s="4" t="s">
        <v>1339</v>
      </c>
      <c r="C6742" t="str">
        <f>CONCATENATE(A6742,", ",B6742)</f>
        <v>shot in street, nobody saw nuttin'</v>
      </c>
    </row>
    <row r="6743" spans="1:4" hidden="1" x14ac:dyDescent="0.2">
      <c r="A6743" t="s">
        <v>4621</v>
      </c>
      <c r="B6743" s="4" t="s">
        <v>14184</v>
      </c>
      <c r="C6743" t="str">
        <f>CONCATENATE(A6743,", ",B6743)</f>
        <v xml:space="preserve">run down and shot, </v>
      </c>
    </row>
    <row r="6744" spans="1:4" hidden="1" x14ac:dyDescent="0.2">
      <c r="A6744" t="s">
        <v>4749</v>
      </c>
      <c r="B6744" s="4" t="s">
        <v>5957</v>
      </c>
      <c r="C6744" t="str">
        <f>CONCATENATE(A6744,", ",B6744)</f>
        <v>gang surenos + nortenos, gang fight</v>
      </c>
    </row>
    <row r="6745" spans="1:4" hidden="1" x14ac:dyDescent="0.2">
      <c r="A6745" t="s">
        <v>3935</v>
      </c>
      <c r="B6745" s="4" t="s">
        <v>14184</v>
      </c>
      <c r="C6745" t="str">
        <f>CONCATENATE(A6745,", ",B6745)</f>
        <v xml:space="preserve">shot in car, </v>
      </c>
    </row>
    <row r="6746" spans="1:4" x14ac:dyDescent="0.2">
      <c r="B6746" s="4" t="s">
        <v>14184</v>
      </c>
      <c r="C6746" t="str">
        <f>CONCATENATE(A6746,", ",B6746)</f>
        <v xml:space="preserve">, </v>
      </c>
      <c r="D6746" t="s">
        <v>23253</v>
      </c>
    </row>
    <row r="6747" spans="1:4" hidden="1" x14ac:dyDescent="0.2">
      <c r="A6747" t="s">
        <v>9326</v>
      </c>
      <c r="B6747" s="4" t="s">
        <v>1340</v>
      </c>
      <c r="C6747" t="str">
        <f>CONCATENATE(A6747,", ",B6747)</f>
        <v>gay?, body in tub</v>
      </c>
    </row>
    <row r="6748" spans="1:4" x14ac:dyDescent="0.2">
      <c r="B6748" s="4" t="s">
        <v>14184</v>
      </c>
      <c r="C6748" t="str">
        <f>CONCATENATE(A6748,", ",B6748)</f>
        <v xml:space="preserve">, </v>
      </c>
      <c r="D6748" t="s">
        <v>23253</v>
      </c>
    </row>
    <row r="6749" spans="1:4" hidden="1" x14ac:dyDescent="0.2">
      <c r="A6749" t="s">
        <v>10924</v>
      </c>
      <c r="B6749" s="4" t="s">
        <v>1341</v>
      </c>
      <c r="C6749" t="str">
        <f>CONCATENATE(A6749,", ",B6749)</f>
        <v>gang, fight dupe</v>
      </c>
    </row>
    <row r="6750" spans="1:4" hidden="1" x14ac:dyDescent="0.2">
      <c r="A6750" t="s">
        <v>10924</v>
      </c>
      <c r="B6750" s="4" t="s">
        <v>1341</v>
      </c>
      <c r="C6750" t="str">
        <f>CONCATENATE(A6750,", ",B6750)</f>
        <v>gang, fight dupe</v>
      </c>
    </row>
    <row r="6751" spans="1:4" hidden="1" x14ac:dyDescent="0.2">
      <c r="A6751" t="s">
        <v>4755</v>
      </c>
      <c r="B6751" s="4" t="s">
        <v>14184</v>
      </c>
      <c r="C6751" t="str">
        <f>CONCATENATE(A6751,", ",B6751)</f>
        <v xml:space="preserve">found shot in car, </v>
      </c>
    </row>
    <row r="6752" spans="1:4" x14ac:dyDescent="0.2">
      <c r="B6752" s="4" t="s">
        <v>14184</v>
      </c>
      <c r="C6752" t="str">
        <f>CONCATENATE(A6752,", ",B6752)</f>
        <v xml:space="preserve">, </v>
      </c>
      <c r="D6752" t="s">
        <v>23253</v>
      </c>
    </row>
    <row r="6753" spans="1:4" hidden="1" x14ac:dyDescent="0.2">
      <c r="A6753" t="s">
        <v>4759</v>
      </c>
      <c r="B6753" s="4" t="s">
        <v>14184</v>
      </c>
      <c r="C6753" t="str">
        <f>CONCATENATE(A6753,", ",B6753)</f>
        <v xml:space="preserve">shot in car gang, </v>
      </c>
    </row>
    <row r="6754" spans="1:4" hidden="1" x14ac:dyDescent="0.2">
      <c r="A6754" t="s">
        <v>4761</v>
      </c>
      <c r="B6754" s="4" t="s">
        <v>14184</v>
      </c>
      <c r="C6754" t="str">
        <f>CONCATENATE(A6754,", ",B6754)</f>
        <v xml:space="preserve">shot while moving, </v>
      </c>
    </row>
    <row r="6755" spans="1:4" hidden="1" x14ac:dyDescent="0.2">
      <c r="A6755" t="s">
        <v>4763</v>
      </c>
      <c r="B6755" s="4" t="s">
        <v>1342</v>
      </c>
      <c r="C6755" t="str">
        <f>CONCATENATE(A6755,", ",B6755)</f>
        <v>shot in driveway, ided but no witness came forward</v>
      </c>
    </row>
    <row r="6756" spans="1:4" hidden="1" x14ac:dyDescent="0.2">
      <c r="A6756" t="s">
        <v>10474</v>
      </c>
      <c r="B6756" s="4" t="s">
        <v>14184</v>
      </c>
      <c r="C6756" t="str">
        <f>CONCATENATE(A6756,", ",B6756)</f>
        <v xml:space="preserve">after fight, </v>
      </c>
    </row>
    <row r="6757" spans="1:4" hidden="1" x14ac:dyDescent="0.2">
      <c r="A6757" t="s">
        <v>4766</v>
      </c>
      <c r="B6757" s="4" t="s">
        <v>1343</v>
      </c>
      <c r="C6757" t="str">
        <f>CONCATENATE(A6757,", ",B6757)</f>
        <v>burglary?, girl friend found</v>
      </c>
    </row>
    <row r="6758" spans="1:4" x14ac:dyDescent="0.2">
      <c r="B6758" s="4" t="s">
        <v>14184</v>
      </c>
      <c r="C6758" t="str">
        <f>CONCATENATE(A6758,", ",B6758)</f>
        <v xml:space="preserve">, </v>
      </c>
      <c r="D6758" t="s">
        <v>23253</v>
      </c>
    </row>
    <row r="6759" spans="1:4" hidden="1" x14ac:dyDescent="0.2">
      <c r="A6759" t="s">
        <v>4770</v>
      </c>
      <c r="B6759" s="4" t="s">
        <v>14184</v>
      </c>
      <c r="C6759" t="str">
        <f>CONCATENATE(A6759,", ",B6759)</f>
        <v xml:space="preserve">from auto -gang?, </v>
      </c>
    </row>
    <row r="6760" spans="1:4" hidden="1" x14ac:dyDescent="0.2">
      <c r="A6760" t="s">
        <v>4772</v>
      </c>
      <c r="B6760" s="4" t="s">
        <v>1344</v>
      </c>
      <c r="C6760" t="str">
        <f>CONCATENATE(A6760,", ",B6760)</f>
        <v>burglars, but seen by vic 2</v>
      </c>
    </row>
    <row r="6761" spans="1:4" hidden="1" x14ac:dyDescent="0.2">
      <c r="A6761" t="s">
        <v>4774</v>
      </c>
      <c r="B6761" s="4" t="s">
        <v>14184</v>
      </c>
      <c r="C6761" t="str">
        <f>CONCATENATE(A6761,", ",B6761)</f>
        <v xml:space="preserve">pursued in car, </v>
      </c>
    </row>
    <row r="6762" spans="1:4" hidden="1" x14ac:dyDescent="0.2">
      <c r="A6762" t="s">
        <v>10295</v>
      </c>
      <c r="B6762" s="4" t="s">
        <v>14184</v>
      </c>
      <c r="C6762" t="str">
        <f>CONCATENATE(A6762,", ",B6762)</f>
        <v xml:space="preserve">from auto, </v>
      </c>
    </row>
    <row r="6763" spans="1:4" hidden="1" x14ac:dyDescent="0.2">
      <c r="A6763" t="s">
        <v>4777</v>
      </c>
      <c r="B6763" s="4" t="s">
        <v>1345</v>
      </c>
      <c r="C6763" t="str">
        <f>CONCATENATE(A6763,", ",B6763)</f>
        <v>Child abuse, boyfriend of mom</v>
      </c>
    </row>
    <row r="6764" spans="1:4" hidden="1" x14ac:dyDescent="0.2">
      <c r="A6764" t="s">
        <v>4778</v>
      </c>
      <c r="B6764" s="4" t="s">
        <v>1346</v>
      </c>
      <c r="C6764" t="str">
        <f>CONCATENATE(A6764,", ",B6764)</f>
        <v>fight in restaurant, Two groups</v>
      </c>
    </row>
    <row r="6765" spans="1:4" hidden="1" x14ac:dyDescent="0.2">
      <c r="A6765" t="s">
        <v>6106</v>
      </c>
      <c r="B6765" s="4" t="s">
        <v>14184</v>
      </c>
      <c r="C6765" t="str">
        <f>CONCATENATE(A6765,", ",B6765)</f>
        <v xml:space="preserve">boy friend, </v>
      </c>
    </row>
    <row r="6766" spans="1:4" x14ac:dyDescent="0.2">
      <c r="B6766" s="4" t="s">
        <v>14184</v>
      </c>
      <c r="C6766" t="str">
        <f>CONCATENATE(A6766,", ",B6766)</f>
        <v xml:space="preserve">, </v>
      </c>
      <c r="D6766" t="s">
        <v>23253</v>
      </c>
    </row>
    <row r="6767" spans="1:4" hidden="1" x14ac:dyDescent="0.2">
      <c r="A6767" t="s">
        <v>4780</v>
      </c>
      <c r="B6767" s="4" t="s">
        <v>1348</v>
      </c>
      <c r="C6767" t="str">
        <f>CONCATENATE(A6767,", ",B6767)</f>
        <v>3 on 1 reprisal, got wrong guy</v>
      </c>
    </row>
    <row r="6768" spans="1:4" hidden="1" x14ac:dyDescent="0.2">
      <c r="A6768" t="s">
        <v>3641</v>
      </c>
      <c r="B6768" s="4" t="s">
        <v>1349</v>
      </c>
      <c r="C6768" t="str">
        <f>CONCATENATE(A6768,", ",B6768)</f>
        <v>drive by, died in 518</v>
      </c>
    </row>
    <row r="6769" spans="1:3" hidden="1" x14ac:dyDescent="0.2">
      <c r="A6769" t="s">
        <v>3641</v>
      </c>
      <c r="B6769" s="4" t="s">
        <v>1349</v>
      </c>
      <c r="C6769" t="str">
        <f>CONCATENATE(A6769,", ",B6769)</f>
        <v>drive by, died in 518</v>
      </c>
    </row>
    <row r="6770" spans="1:3" hidden="1" x14ac:dyDescent="0.2">
      <c r="A6770" t="s">
        <v>9354</v>
      </c>
      <c r="B6770" s="4" t="s">
        <v>14184</v>
      </c>
      <c r="C6770" t="str">
        <f>CONCATENATE(A6770,", ",B6770)</f>
        <v xml:space="preserve">reprisal?, </v>
      </c>
    </row>
    <row r="6771" spans="1:3" hidden="1" x14ac:dyDescent="0.2">
      <c r="A6771" t="s">
        <v>12123</v>
      </c>
      <c r="B6771" s="4" t="s">
        <v>1350</v>
      </c>
      <c r="C6771" t="str">
        <f>CONCATENATE(A6771,", ",B6771)</f>
        <v>arson, probavly viet?</v>
      </c>
    </row>
    <row r="6772" spans="1:3" hidden="1" x14ac:dyDescent="0.2">
      <c r="A6772" t="s">
        <v>3641</v>
      </c>
      <c r="B6772" s="4" t="s">
        <v>14184</v>
      </c>
      <c r="C6772" t="str">
        <f>CONCATENATE(A6772,", ",B6772)</f>
        <v xml:space="preserve">drive by, </v>
      </c>
    </row>
    <row r="6773" spans="1:3" hidden="1" x14ac:dyDescent="0.2">
      <c r="A6773" t="s">
        <v>3641</v>
      </c>
      <c r="B6773" s="4" t="s">
        <v>14184</v>
      </c>
      <c r="C6773" t="str">
        <f>CONCATENATE(A6773,", ",B6773)</f>
        <v xml:space="preserve">drive by, </v>
      </c>
    </row>
    <row r="6774" spans="1:3" hidden="1" x14ac:dyDescent="0.2">
      <c r="A6774" t="s">
        <v>4787</v>
      </c>
      <c r="B6774" s="4" t="s">
        <v>14184</v>
      </c>
      <c r="C6774" t="str">
        <f>CONCATENATE(A6774,", ",B6774)</f>
        <v xml:space="preserve">dispute in pkg. Lot, </v>
      </c>
    </row>
    <row r="6775" spans="1:3" hidden="1" x14ac:dyDescent="0.2">
      <c r="A6775" t="s">
        <v>4788</v>
      </c>
      <c r="B6775" s="4" t="s">
        <v>14184</v>
      </c>
      <c r="C6775" t="str">
        <f>CONCATENATE(A6775,", ",B6775)</f>
        <v xml:space="preserve">mother drowned, </v>
      </c>
    </row>
    <row r="6776" spans="1:3" hidden="1" x14ac:dyDescent="0.2">
      <c r="A6776" t="s">
        <v>10232</v>
      </c>
      <c r="B6776" s="4" t="s">
        <v>14184</v>
      </c>
      <c r="C6776" t="str">
        <f>CONCATENATE(A6776,", ",B6776)</f>
        <v xml:space="preserve">argument, </v>
      </c>
    </row>
    <row r="6777" spans="1:3" hidden="1" x14ac:dyDescent="0.2">
      <c r="A6777" t="s">
        <v>4759</v>
      </c>
      <c r="B6777" s="4" t="s">
        <v>1351</v>
      </c>
      <c r="C6777" t="str">
        <f>CONCATENATE(A6777,", ",B6777)</f>
        <v>shot in car gang, driving along</v>
      </c>
    </row>
    <row r="6778" spans="1:3" hidden="1" x14ac:dyDescent="0.2">
      <c r="A6778" t="s">
        <v>4791</v>
      </c>
      <c r="B6778" s="4" t="s">
        <v>1352</v>
      </c>
      <c r="C6778" t="str">
        <f>CONCATENATE(A6778,", ",B6778)</f>
        <v>s says v. started it, DA refuses to file</v>
      </c>
    </row>
    <row r="6779" spans="1:3" hidden="1" x14ac:dyDescent="0.2">
      <c r="A6779" t="s">
        <v>4759</v>
      </c>
      <c r="B6779" s="4" t="s">
        <v>1351</v>
      </c>
      <c r="C6779" t="str">
        <f>CONCATENATE(A6779,", ",B6779)</f>
        <v>shot in car gang, driving along</v>
      </c>
    </row>
    <row r="6780" spans="1:3" hidden="1" x14ac:dyDescent="0.2">
      <c r="A6780" t="s">
        <v>4794</v>
      </c>
      <c r="B6780" s="4" t="s">
        <v>1353</v>
      </c>
      <c r="C6780" t="str">
        <f>CONCATENATE(A6780,", ",B6780)</f>
        <v>in club fight, 2 others cut</v>
      </c>
    </row>
    <row r="6781" spans="1:3" hidden="1" x14ac:dyDescent="0.2">
      <c r="A6781" t="s">
        <v>4796</v>
      </c>
      <c r="B6781" s="4" t="s">
        <v>1354</v>
      </c>
      <c r="C6781" t="str">
        <f>CONCATENATE(A6781,", ",B6781)</f>
        <v>shot on sidewalk, Id but no corrob.</v>
      </c>
    </row>
    <row r="6782" spans="1:3" hidden="1" x14ac:dyDescent="0.2">
      <c r="A6782" t="s">
        <v>4798</v>
      </c>
      <c r="B6782" s="4" t="s">
        <v>898</v>
      </c>
      <c r="C6782" t="str">
        <f>CONCATENATE(A6782,", ",B6782)</f>
        <v>girl fight, outside bar</v>
      </c>
    </row>
    <row r="6783" spans="1:3" hidden="1" x14ac:dyDescent="0.2">
      <c r="A6783" t="s">
        <v>4800</v>
      </c>
      <c r="B6783" s="4" t="s">
        <v>1355</v>
      </c>
      <c r="C6783" t="str">
        <f>CONCATENATE(A6783,", ",B6783)</f>
        <v>shot in back, sus caught running</v>
      </c>
    </row>
    <row r="6784" spans="1:3" hidden="1" x14ac:dyDescent="0.2">
      <c r="A6784" t="s">
        <v>10114</v>
      </c>
      <c r="B6784" s="4" t="s">
        <v>14184</v>
      </c>
      <c r="C6784" t="str">
        <f>CONCATENATE(A6784,", ",B6784)</f>
        <v xml:space="preserve">fist fight, </v>
      </c>
    </row>
    <row r="6785" spans="1:4" hidden="1" x14ac:dyDescent="0.2">
      <c r="A6785" t="s">
        <v>4803</v>
      </c>
      <c r="B6785" s="4" t="s">
        <v>1356</v>
      </c>
      <c r="C6785" t="str">
        <f>CONCATENATE(A6785,", ",B6785)</f>
        <v>argument gang, vic looks old man</v>
      </c>
    </row>
    <row r="6786" spans="1:4" hidden="1" x14ac:dyDescent="0.2">
      <c r="A6786" t="s">
        <v>4805</v>
      </c>
      <c r="B6786" s="4" t="s">
        <v>1357</v>
      </c>
      <c r="C6786" t="str">
        <f>CONCATENATE(A6786,", ",B6786)</f>
        <v>gang basket b cout, ran him down</v>
      </c>
    </row>
    <row r="6787" spans="1:4" hidden="1" x14ac:dyDescent="0.2">
      <c r="A6787" t="s">
        <v>4807</v>
      </c>
      <c r="B6787" s="4" t="s">
        <v>1358</v>
      </c>
      <c r="C6787" t="str">
        <f>CONCATENATE(A6787,", ",B6787)</f>
        <v>gang from car, s car burned</v>
      </c>
    </row>
    <row r="6788" spans="1:4" hidden="1" x14ac:dyDescent="0.2">
      <c r="A6788" t="s">
        <v>4809</v>
      </c>
      <c r="B6788" s="4" t="s">
        <v>14184</v>
      </c>
      <c r="C6788" t="str">
        <f>CONCATENATE(A6788,", ",B6788)</f>
        <v xml:space="preserve">fight bet families, </v>
      </c>
    </row>
    <row r="6789" spans="1:4" hidden="1" x14ac:dyDescent="0.2">
      <c r="A6789" t="s">
        <v>4811</v>
      </c>
      <c r="B6789" s="4" t="s">
        <v>1359</v>
      </c>
      <c r="C6789" t="str">
        <f>CONCATENATE(A6789,", ",B6789)</f>
        <v>over crack?, v, cut sus?</v>
      </c>
    </row>
    <row r="6790" spans="1:4" x14ac:dyDescent="0.2">
      <c r="B6790" s="4" t="s">
        <v>14184</v>
      </c>
      <c r="C6790" t="str">
        <f>CONCATENATE(A6790,", ",B6790)</f>
        <v xml:space="preserve">, </v>
      </c>
      <c r="D6790" t="s">
        <v>23253</v>
      </c>
    </row>
    <row r="6791" spans="1:4" hidden="1" x14ac:dyDescent="0.2">
      <c r="A6791" t="s">
        <v>4814</v>
      </c>
      <c r="B6791" s="4" t="s">
        <v>14184</v>
      </c>
      <c r="C6791" t="str">
        <f>CONCATENATE(A6791,", ",B6791)</f>
        <v xml:space="preserve">kicks old lady' walker, </v>
      </c>
    </row>
    <row r="6792" spans="1:4" hidden="1" x14ac:dyDescent="0.2">
      <c r="A6792" t="s">
        <v>10924</v>
      </c>
      <c r="B6792" s="4" t="s">
        <v>14184</v>
      </c>
      <c r="C6792" t="str">
        <f>CONCATENATE(A6792,", ",B6792)</f>
        <v xml:space="preserve">gang, </v>
      </c>
    </row>
    <row r="6793" spans="1:4" hidden="1" x14ac:dyDescent="0.2">
      <c r="A6793" t="s">
        <v>4817</v>
      </c>
      <c r="B6793" s="4" t="s">
        <v>1360</v>
      </c>
      <c r="C6793" t="str">
        <f>CONCATENATE(A6793,", ",B6793)</f>
        <v>in front of Atm, homeless vic</v>
      </c>
    </row>
    <row r="6794" spans="1:4" hidden="1" x14ac:dyDescent="0.2">
      <c r="A6794" t="s">
        <v>4819</v>
      </c>
      <c r="B6794" s="4" t="s">
        <v>1361</v>
      </c>
      <c r="C6794" t="str">
        <f>CONCATENATE(A6794,", ",B6794)</f>
        <v>in gang gunfight, 3rd party vic</v>
      </c>
    </row>
    <row r="6795" spans="1:4" x14ac:dyDescent="0.2">
      <c r="B6795" s="4" t="s">
        <v>14184</v>
      </c>
      <c r="C6795" t="str">
        <f>CONCATENATE(A6795,", ",B6795)</f>
        <v xml:space="preserve">, </v>
      </c>
      <c r="D6795" t="s">
        <v>23253</v>
      </c>
    </row>
    <row r="6796" spans="1:4" x14ac:dyDescent="0.2">
      <c r="B6796" s="4" t="s">
        <v>14184</v>
      </c>
      <c r="C6796" t="str">
        <f>CONCATENATE(A6796,", ",B6796)</f>
        <v xml:space="preserve">, </v>
      </c>
      <c r="D6796" t="s">
        <v>23253</v>
      </c>
    </row>
    <row r="6797" spans="1:4" hidden="1" x14ac:dyDescent="0.2">
      <c r="A6797" t="s">
        <v>4824</v>
      </c>
      <c r="B6797" s="4" t="s">
        <v>1363</v>
      </c>
      <c r="C6797" t="str">
        <f>CONCATENATE(A6797,", ",B6797)</f>
        <v>standing at bus stop, Id but witness no say</v>
      </c>
    </row>
    <row r="6798" spans="1:4" hidden="1" x14ac:dyDescent="0.2">
      <c r="A6798" t="s">
        <v>4826</v>
      </c>
      <c r="B6798" s="4" t="s">
        <v>1364</v>
      </c>
      <c r="C6798" t="str">
        <f>CONCATENATE(A6798,", ",B6798)</f>
        <v>gang  sitting w dad, outside McDonalds</v>
      </c>
    </row>
    <row r="6799" spans="1:4" hidden="1" x14ac:dyDescent="0.2">
      <c r="A6799" t="s">
        <v>9053</v>
      </c>
      <c r="B6799" s="4" t="s">
        <v>1365</v>
      </c>
      <c r="C6799" t="str">
        <f>CONCATENATE(A6799,", ",B6799)</f>
        <v>in street, hits and falls</v>
      </c>
    </row>
    <row r="6800" spans="1:4" hidden="1" x14ac:dyDescent="0.2">
      <c r="A6800" t="s">
        <v>4069</v>
      </c>
      <c r="B6800" s="4" t="s">
        <v>14184</v>
      </c>
      <c r="C6800" t="str">
        <f>CONCATENATE(A6800,", ",B6800)</f>
        <v xml:space="preserve">found in street, </v>
      </c>
    </row>
    <row r="6801" spans="1:4" hidden="1" x14ac:dyDescent="0.2">
      <c r="A6801" t="s">
        <v>10232</v>
      </c>
      <c r="B6801" s="4" t="s">
        <v>14184</v>
      </c>
      <c r="C6801" t="str">
        <f>CONCATENATE(A6801,", ",B6801)</f>
        <v xml:space="preserve">argument, </v>
      </c>
    </row>
    <row r="6802" spans="1:4" hidden="1" x14ac:dyDescent="0.2">
      <c r="A6802" t="s">
        <v>3935</v>
      </c>
      <c r="B6802" s="4" t="s">
        <v>1366</v>
      </c>
      <c r="C6802" t="str">
        <f>CONCATENATE(A6802,", ",B6802)</f>
        <v>shot in car, sus running away</v>
      </c>
    </row>
    <row r="6803" spans="1:4" hidden="1" x14ac:dyDescent="0.2">
      <c r="A6803" t="s">
        <v>4830</v>
      </c>
      <c r="B6803" s="4" t="s">
        <v>1367</v>
      </c>
      <c r="C6803" t="str">
        <f>CONCATENATE(A6803,", ",B6803)</f>
        <v>arguemnt, almost identical names?</v>
      </c>
    </row>
    <row r="6804" spans="1:4" hidden="1" x14ac:dyDescent="0.2">
      <c r="A6804" t="s">
        <v>4832</v>
      </c>
      <c r="B6804" s="4" t="s">
        <v>1368</v>
      </c>
      <c r="C6804" t="str">
        <f>CONCATENATE(A6804,", ",B6804)</f>
        <v>walked up and stabbed, leftin red car</v>
      </c>
    </row>
    <row r="6805" spans="1:4" hidden="1" x14ac:dyDescent="0.2">
      <c r="A6805" t="s">
        <v>4834</v>
      </c>
      <c r="B6805" s="4" t="s">
        <v>14184</v>
      </c>
      <c r="C6805" t="str">
        <f>CONCATENATE(A6805,", ",B6805)</f>
        <v xml:space="preserve">dead in street, </v>
      </c>
    </row>
    <row r="6806" spans="1:4" hidden="1" x14ac:dyDescent="0.2">
      <c r="A6806" t="s">
        <v>4835</v>
      </c>
      <c r="B6806" s="4" t="s">
        <v>9623</v>
      </c>
      <c r="C6806" t="str">
        <f>CONCATENATE(A6806,", ",B6806)</f>
        <v>found in room, stabbed</v>
      </c>
    </row>
    <row r="6807" spans="1:4" hidden="1" x14ac:dyDescent="0.2">
      <c r="A6807" t="s">
        <v>10924</v>
      </c>
      <c r="B6807" s="4" t="s">
        <v>14184</v>
      </c>
      <c r="C6807" t="str">
        <f>CONCATENATE(A6807,", ",B6807)</f>
        <v xml:space="preserve">gang, </v>
      </c>
    </row>
    <row r="6808" spans="1:4" x14ac:dyDescent="0.2">
      <c r="B6808" s="4" t="s">
        <v>14184</v>
      </c>
      <c r="C6808" t="str">
        <f>CONCATENATE(A6808,", ",B6808)</f>
        <v xml:space="preserve">, </v>
      </c>
      <c r="D6808" t="s">
        <v>23253</v>
      </c>
    </row>
    <row r="6809" spans="1:4" hidden="1" x14ac:dyDescent="0.2">
      <c r="A6809" t="s">
        <v>4840</v>
      </c>
      <c r="B6809" s="4" t="s">
        <v>4618</v>
      </c>
      <c r="C6809" t="str">
        <f>CONCATENATE(A6809,", ",B6809)</f>
        <v>found in bed, shots heard</v>
      </c>
    </row>
    <row r="6810" spans="1:4" hidden="1" x14ac:dyDescent="0.2">
      <c r="A6810" t="s">
        <v>11908</v>
      </c>
      <c r="B6810" s="4" t="s">
        <v>14184</v>
      </c>
      <c r="C6810" t="str">
        <f>CONCATENATE(A6810,", ",B6810)</f>
        <v xml:space="preserve">fight, </v>
      </c>
    </row>
    <row r="6811" spans="1:4" x14ac:dyDescent="0.2">
      <c r="B6811" s="4" t="s">
        <v>14184</v>
      </c>
      <c r="C6811" t="str">
        <f>CONCATENATE(A6811,", ",B6811)</f>
        <v xml:space="preserve">, </v>
      </c>
      <c r="D6811" t="s">
        <v>23253</v>
      </c>
    </row>
    <row r="6812" spans="1:4" hidden="1" x14ac:dyDescent="0.2">
      <c r="A6812" t="s">
        <v>4844</v>
      </c>
      <c r="B6812" s="4" t="s">
        <v>1371</v>
      </c>
      <c r="C6812" t="str">
        <f>CONCATENATE(A6812,", ",B6812)</f>
        <v>passenger in car 2am, vans cuts off and shoots</v>
      </c>
    </row>
    <row r="6813" spans="1:4" hidden="1" x14ac:dyDescent="0.2">
      <c r="A6813" t="s">
        <v>4846</v>
      </c>
      <c r="B6813" s="4" t="s">
        <v>1372</v>
      </c>
      <c r="C6813" t="str">
        <f>CONCATENATE(A6813,", ",B6813)</f>
        <v>gay? Cloths in Park, dies in near doorway</v>
      </c>
    </row>
    <row r="6814" spans="1:4" hidden="1" x14ac:dyDescent="0.2">
      <c r="A6814" t="s">
        <v>4848</v>
      </c>
      <c r="B6814" s="4" t="s">
        <v>1373</v>
      </c>
      <c r="C6814" t="str">
        <f>CONCATENATE(A6814,", ",B6814)</f>
        <v>Brothers shot n Travelogue, one dies</v>
      </c>
    </row>
    <row r="6815" spans="1:4" hidden="1" x14ac:dyDescent="0.2">
      <c r="B6815" s="4" t="s">
        <v>1374</v>
      </c>
      <c r="C6815" t="str">
        <f>CONCATENATE(A6815,", ",B6815)</f>
        <v>, in homeless camp</v>
      </c>
    </row>
    <row r="6816" spans="1:4" hidden="1" x14ac:dyDescent="0.2">
      <c r="A6816" t="s">
        <v>4851</v>
      </c>
      <c r="B6816" s="4" t="s">
        <v>1375</v>
      </c>
      <c r="C6816" t="str">
        <f>CONCATENATE(A6816,", ",B6816)</f>
        <v>murder for hire by son, hired bm to do it</v>
      </c>
    </row>
    <row r="6817" spans="1:4" hidden="1" x14ac:dyDescent="0.2">
      <c r="A6817" t="s">
        <v>4851</v>
      </c>
      <c r="B6817" s="4" t="s">
        <v>1375</v>
      </c>
      <c r="C6817" t="str">
        <f>CONCATENATE(A6817,", ",B6817)</f>
        <v>murder for hire by son, hired bm to do it</v>
      </c>
    </row>
    <row r="6818" spans="1:4" x14ac:dyDescent="0.2">
      <c r="B6818" s="4" t="s">
        <v>14184</v>
      </c>
      <c r="C6818" t="str">
        <f>CONCATENATE(A6818,", ",B6818)</f>
        <v xml:space="preserve">, </v>
      </c>
      <c r="D6818" t="s">
        <v>23253</v>
      </c>
    </row>
    <row r="6819" spans="1:4" hidden="1" x14ac:dyDescent="0.2">
      <c r="A6819" t="s">
        <v>4855</v>
      </c>
      <c r="B6819" s="4" t="s">
        <v>14184</v>
      </c>
      <c r="C6819" t="str">
        <f>CONCATENATE(A6819,", ",B6819)</f>
        <v xml:space="preserve">drug relatae, </v>
      </c>
    </row>
    <row r="6820" spans="1:4" hidden="1" x14ac:dyDescent="0.2">
      <c r="A6820" t="s">
        <v>11830</v>
      </c>
      <c r="B6820" s="4" t="s">
        <v>14184</v>
      </c>
      <c r="C6820" t="str">
        <f>CONCATENATE(A6820,", ",B6820)</f>
        <v xml:space="preserve">sus 801, </v>
      </c>
    </row>
    <row r="6821" spans="1:4" hidden="1" x14ac:dyDescent="0.2">
      <c r="A6821" t="s">
        <v>11830</v>
      </c>
      <c r="B6821" s="4" t="s">
        <v>14184</v>
      </c>
      <c r="C6821" t="str">
        <f>CONCATENATE(A6821,", ",B6821)</f>
        <v xml:space="preserve">sus 801, </v>
      </c>
    </row>
    <row r="6822" spans="1:4" x14ac:dyDescent="0.2">
      <c r="B6822" s="4" t="s">
        <v>14184</v>
      </c>
      <c r="C6822" t="str">
        <f>CONCATENATE(A6822,", ",B6822)</f>
        <v xml:space="preserve">, </v>
      </c>
      <c r="D6822" t="s">
        <v>23253</v>
      </c>
    </row>
    <row r="6823" spans="1:4" hidden="1" x14ac:dyDescent="0.2">
      <c r="A6823" t="s">
        <v>4858</v>
      </c>
      <c r="B6823" s="4" t="s">
        <v>1376</v>
      </c>
      <c r="C6823" t="str">
        <f>CONCATENATE(A6823,", ",B6823)</f>
        <v>Private birthday party, two others shot</v>
      </c>
    </row>
    <row r="6824" spans="1:4" hidden="1" x14ac:dyDescent="0.2">
      <c r="A6824" t="s">
        <v>4859</v>
      </c>
      <c r="B6824" s="4" t="s">
        <v>1377</v>
      </c>
      <c r="C6824" t="str">
        <f>CONCATENATE(A6824,", ",B6824)</f>
        <v>in nght club, needs corobortion</v>
      </c>
    </row>
    <row r="6825" spans="1:4" hidden="1" x14ac:dyDescent="0.2">
      <c r="A6825" t="s">
        <v>10924</v>
      </c>
      <c r="B6825" s="4" t="s">
        <v>1378</v>
      </c>
      <c r="C6825" t="str">
        <f>CONCATENATE(A6825,", ",B6825)</f>
        <v>gang, turned over to feds</v>
      </c>
    </row>
    <row r="6826" spans="1:4" hidden="1" x14ac:dyDescent="0.2">
      <c r="A6826" t="s">
        <v>10044</v>
      </c>
      <c r="B6826" s="4" t="s">
        <v>1379</v>
      </c>
      <c r="C6826" t="str">
        <f>CONCATENATE(A6826,", ",B6826)</f>
        <v>in fight, corroboration needed</v>
      </c>
    </row>
    <row r="6827" spans="1:4" hidden="1" x14ac:dyDescent="0.2">
      <c r="A6827" t="s">
        <v>8202</v>
      </c>
      <c r="B6827" s="4" t="s">
        <v>1380</v>
      </c>
      <c r="C6827" t="str">
        <f>CONCATENATE(A6827,", ",B6827)</f>
        <v>in hotel room, maybe sex?</v>
      </c>
    </row>
    <row r="6828" spans="1:4" hidden="1" x14ac:dyDescent="0.2">
      <c r="A6828" t="s">
        <v>10924</v>
      </c>
      <c r="B6828" s="4" t="s">
        <v>14184</v>
      </c>
      <c r="C6828" t="str">
        <f>CONCATENATE(A6828,", ",B6828)</f>
        <v xml:space="preserve">gang, </v>
      </c>
    </row>
    <row r="6829" spans="1:4" hidden="1" x14ac:dyDescent="0.2">
      <c r="A6829" t="s">
        <v>4351</v>
      </c>
      <c r="B6829" s="4" t="s">
        <v>1381</v>
      </c>
      <c r="C6829" t="str">
        <f>CONCATENATE(A6829,", ",B6829)</f>
        <v>not known, walked out door shot</v>
      </c>
    </row>
    <row r="6830" spans="1:4" x14ac:dyDescent="0.2">
      <c r="B6830" s="4" t="s">
        <v>14184</v>
      </c>
      <c r="C6830" t="str">
        <f>CONCATENATE(A6830,", ",B6830)</f>
        <v xml:space="preserve">, </v>
      </c>
      <c r="D6830" t="s">
        <v>23253</v>
      </c>
    </row>
    <row r="6831" spans="1:4" hidden="1" x14ac:dyDescent="0.2">
      <c r="A6831" t="s">
        <v>4351</v>
      </c>
      <c r="B6831" s="4" t="s">
        <v>1383</v>
      </c>
      <c r="C6831" t="str">
        <f>CONCATENATE(A6831,", ",B6831)</f>
        <v>not known, in park-corrob needed</v>
      </c>
    </row>
    <row r="6832" spans="1:4" hidden="1" x14ac:dyDescent="0.2">
      <c r="A6832" t="s">
        <v>10924</v>
      </c>
      <c r="B6832" s="4" t="s">
        <v>14837</v>
      </c>
      <c r="C6832" t="str">
        <f>CONCATENATE(A6832,", ",B6832)</f>
        <v>gang, ditto</v>
      </c>
    </row>
    <row r="6833" spans="1:4" hidden="1" x14ac:dyDescent="0.2">
      <c r="A6833" t="s">
        <v>10924</v>
      </c>
      <c r="B6833" s="4" t="s">
        <v>4037</v>
      </c>
      <c r="C6833" t="str">
        <f>CONCATENATE(A6833,", ",B6833)</f>
        <v>gang, found in car</v>
      </c>
    </row>
    <row r="6834" spans="1:4" hidden="1" x14ac:dyDescent="0.2">
      <c r="A6834" t="s">
        <v>4320</v>
      </c>
      <c r="B6834" s="4" t="s">
        <v>14184</v>
      </c>
      <c r="C6834" t="str">
        <f>CONCATENATE(A6834,", ",B6834)</f>
        <v xml:space="preserve">driveby, </v>
      </c>
    </row>
    <row r="6835" spans="1:4" hidden="1" x14ac:dyDescent="0.2">
      <c r="A6835" t="s">
        <v>4869</v>
      </c>
      <c r="B6835" s="4" t="s">
        <v>14184</v>
      </c>
      <c r="C6835" t="str">
        <f>CONCATENATE(A6835,", ",B6835)</f>
        <v xml:space="preserve">v. asked to be killed, </v>
      </c>
    </row>
    <row r="6836" spans="1:4" hidden="1" x14ac:dyDescent="0.2">
      <c r="A6836" t="s">
        <v>4871</v>
      </c>
      <c r="B6836" s="4" t="s">
        <v>1384</v>
      </c>
      <c r="C6836" t="str">
        <f>CONCATENATE(A6836,", ",B6836)</f>
        <v>shaken baby, dad</v>
      </c>
    </row>
    <row r="6837" spans="1:4" hidden="1" x14ac:dyDescent="0.2">
      <c r="A6837" t="s">
        <v>4873</v>
      </c>
      <c r="B6837" s="4" t="s">
        <v>4213</v>
      </c>
      <c r="C6837" t="str">
        <f>CONCATENATE(A6837,", ",B6837)</f>
        <v>not known gang?, found in park</v>
      </c>
    </row>
    <row r="6838" spans="1:4" hidden="1" x14ac:dyDescent="0.2">
      <c r="A6838" t="s">
        <v>4875</v>
      </c>
      <c r="B6838" s="4" t="s">
        <v>1385</v>
      </c>
      <c r="C6838" t="str">
        <f>CONCATENATE(A6838,", ",B6838)</f>
        <v>shot into car, susp known</v>
      </c>
    </row>
    <row r="6839" spans="1:4" x14ac:dyDescent="0.2">
      <c r="B6839" s="4" t="s">
        <v>14184</v>
      </c>
      <c r="C6839" t="str">
        <f>CONCATENATE(A6839,", ",B6839)</f>
        <v xml:space="preserve">, </v>
      </c>
      <c r="D6839" t="s">
        <v>23253</v>
      </c>
    </row>
    <row r="6840" spans="1:4" hidden="1" x14ac:dyDescent="0.2">
      <c r="A6840" t="s">
        <v>4878</v>
      </c>
      <c r="B6840" s="4" t="s">
        <v>1387</v>
      </c>
      <c r="C6840" t="str">
        <f>CONCATENATE(A6840,", ",B6840)</f>
        <v>gang shot in car, car taken and set on fire</v>
      </c>
    </row>
    <row r="6841" spans="1:4" hidden="1" x14ac:dyDescent="0.2">
      <c r="A6841" t="s">
        <v>10232</v>
      </c>
      <c r="B6841" s="4" t="s">
        <v>1388</v>
      </c>
      <c r="C6841" t="str">
        <f>CONCATENATE(A6841,", ",B6841)</f>
        <v>argument, named bu DA says no</v>
      </c>
    </row>
    <row r="6842" spans="1:4" hidden="1" x14ac:dyDescent="0.2">
      <c r="A6842" t="s">
        <v>4881</v>
      </c>
      <c r="B6842" s="4" t="s">
        <v>14184</v>
      </c>
      <c r="C6842" t="str">
        <f>CONCATENATE(A6842,", ",B6842)</f>
        <v xml:space="preserve">break in and kill, </v>
      </c>
    </row>
    <row r="6843" spans="1:4" hidden="1" x14ac:dyDescent="0.2">
      <c r="A6843" t="s">
        <v>4638</v>
      </c>
      <c r="B6843" s="4" t="s">
        <v>14184</v>
      </c>
      <c r="C6843" t="str">
        <f>CONCATENATE(A6843,", ",B6843)</f>
        <v xml:space="preserve">found on ground, </v>
      </c>
    </row>
    <row r="6844" spans="1:4" hidden="1" x14ac:dyDescent="0.2">
      <c r="A6844" t="s">
        <v>4882</v>
      </c>
      <c r="B6844" s="4" t="s">
        <v>14184</v>
      </c>
      <c r="C6844" t="str">
        <f>CONCATENATE(A6844,", ",B6844)</f>
        <v xml:space="preserve">standing on Capp st, </v>
      </c>
    </row>
    <row r="6845" spans="1:4" hidden="1" x14ac:dyDescent="0.2">
      <c r="A6845" t="s">
        <v>4883</v>
      </c>
      <c r="B6845" s="4" t="s">
        <v>5186</v>
      </c>
      <c r="C6845" t="str">
        <f>CONCATENATE(A6845,", ",B6845)</f>
        <v>run down by car in fight, auto</v>
      </c>
    </row>
    <row r="6846" spans="1:4" hidden="1" x14ac:dyDescent="0.2">
      <c r="A6846" t="s">
        <v>4885</v>
      </c>
      <c r="B6846" s="4" t="s">
        <v>1389</v>
      </c>
      <c r="C6846" t="str">
        <f>CONCATENATE(A6846,", ",B6846)</f>
        <v>gay? Electric cord aaround neck, scarf and ducttape on mouth</v>
      </c>
    </row>
    <row r="6847" spans="1:4" hidden="1" x14ac:dyDescent="0.2">
      <c r="A6847" t="s">
        <v>4888</v>
      </c>
      <c r="B6847" s="4" t="s">
        <v>1390</v>
      </c>
      <c r="C6847" t="str">
        <f>CONCATENATE(A6847,", ",B6847)</f>
        <v>sleepover guest, she wouldn't talk t him</v>
      </c>
    </row>
    <row r="6848" spans="1:4" hidden="1" x14ac:dyDescent="0.2">
      <c r="A6848" t="s">
        <v>9053</v>
      </c>
      <c r="B6848" s="4" t="s">
        <v>14184</v>
      </c>
      <c r="C6848" t="str">
        <f>CONCATENATE(A6848,", ",B6848)</f>
        <v xml:space="preserve">in street, </v>
      </c>
    </row>
    <row r="6849" spans="1:4" hidden="1" x14ac:dyDescent="0.2">
      <c r="A6849" t="s">
        <v>4891</v>
      </c>
      <c r="B6849" s="4" t="s">
        <v>14184</v>
      </c>
      <c r="C6849" t="str">
        <f>CONCATENATE(A6849,", ",B6849)</f>
        <v xml:space="preserve">in porta potty, </v>
      </c>
    </row>
    <row r="6850" spans="1:4" hidden="1" x14ac:dyDescent="0.2">
      <c r="A6850" t="s">
        <v>4893</v>
      </c>
      <c r="B6850" s="4" t="s">
        <v>14184</v>
      </c>
      <c r="C6850" t="str">
        <f>CONCATENATE(A6850,", ",B6850)</f>
        <v xml:space="preserve">gay? Hogtied in street gay?, </v>
      </c>
    </row>
    <row r="6851" spans="1:4" hidden="1" x14ac:dyDescent="0.2">
      <c r="A6851" t="s">
        <v>4895</v>
      </c>
      <c r="B6851" s="4" t="s">
        <v>14184</v>
      </c>
      <c r="C6851" t="str">
        <f>CONCATENATE(A6851,", ",B6851)</f>
        <v xml:space="preserve">argument and shots, </v>
      </c>
    </row>
    <row r="6852" spans="1:4" hidden="1" x14ac:dyDescent="0.2">
      <c r="A6852" t="s">
        <v>4896</v>
      </c>
      <c r="B6852" s="4" t="s">
        <v>1391</v>
      </c>
      <c r="C6852" t="str">
        <f>CONCATENATE(A6852,", ",B6852)</f>
        <v>gang playground, shoulder weapon</v>
      </c>
    </row>
    <row r="6853" spans="1:4" x14ac:dyDescent="0.2">
      <c r="B6853" s="4" t="s">
        <v>14184</v>
      </c>
      <c r="C6853" t="str">
        <f>CONCATENATE(A6853,", ",B6853)</f>
        <v xml:space="preserve">, </v>
      </c>
      <c r="D6853" t="s">
        <v>23253</v>
      </c>
    </row>
    <row r="6854" spans="1:4" hidden="1" x14ac:dyDescent="0.2">
      <c r="A6854" t="s">
        <v>4901</v>
      </c>
      <c r="B6854" s="4" t="s">
        <v>1393</v>
      </c>
      <c r="C6854" t="str">
        <f>CONCATENATE(A6854,", ",B6854)</f>
        <v>verbal altercation near pub toilnt, security had sent v. away</v>
      </c>
    </row>
    <row r="6855" spans="1:4" hidden="1" x14ac:dyDescent="0.2">
      <c r="A6855" t="s">
        <v>4759</v>
      </c>
      <c r="B6855" s="4" t="s">
        <v>1394</v>
      </c>
      <c r="C6855" t="str">
        <f>CONCATENATE(A6855,", ",B6855)</f>
        <v>shot in car gang, tries to drive away</v>
      </c>
    </row>
    <row r="6856" spans="1:4" hidden="1" x14ac:dyDescent="0.2">
      <c r="A6856" t="s">
        <v>10924</v>
      </c>
      <c r="B6856" s="4" t="s">
        <v>1395</v>
      </c>
      <c r="C6856" t="str">
        <f>CONCATENATE(A6856,", ",B6856)</f>
        <v>gang, turns self in</v>
      </c>
    </row>
    <row r="6857" spans="1:4" hidden="1" x14ac:dyDescent="0.2">
      <c r="A6857" t="s">
        <v>4905</v>
      </c>
      <c r="B6857" s="4" t="s">
        <v>1396</v>
      </c>
      <c r="C6857" t="str">
        <f>CONCATENATE(A6857,", ",B6857)</f>
        <v>beaten at Rave, "Black Saturday"</v>
      </c>
    </row>
    <row r="6858" spans="1:4" hidden="1" x14ac:dyDescent="0.2">
      <c r="A6858" t="s">
        <v>4907</v>
      </c>
      <c r="B6858" s="4" t="s">
        <v>1397</v>
      </c>
      <c r="C6858" t="str">
        <f>CONCATENATE(A6858,", ",B6858)</f>
        <v>in store robb?km, palestinian?KM</v>
      </c>
    </row>
    <row r="6859" spans="1:4" x14ac:dyDescent="0.2">
      <c r="B6859" s="4" t="s">
        <v>14184</v>
      </c>
      <c r="C6859" t="str">
        <f>CONCATENATE(A6859,", ",B6859)</f>
        <v xml:space="preserve">, </v>
      </c>
      <c r="D6859" t="s">
        <v>23253</v>
      </c>
    </row>
    <row r="6860" spans="1:4" hidden="1" x14ac:dyDescent="0.2">
      <c r="A6860" t="s">
        <v>4909</v>
      </c>
      <c r="B6860" s="4" t="s">
        <v>1399</v>
      </c>
      <c r="C6860" t="str">
        <f>CONCATENATE(A6860,", ",B6860)</f>
        <v>gang -bound, in planter box</v>
      </c>
    </row>
    <row r="6861" spans="1:4" hidden="1" x14ac:dyDescent="0.2">
      <c r="A6861" t="s">
        <v>10924</v>
      </c>
      <c r="B6861" s="4" t="s">
        <v>14184</v>
      </c>
      <c r="C6861" t="str">
        <f>CONCATENATE(A6861,", ",B6861)</f>
        <v xml:space="preserve">gang, </v>
      </c>
    </row>
    <row r="6862" spans="1:4" hidden="1" x14ac:dyDescent="0.2">
      <c r="A6862" t="s">
        <v>10924</v>
      </c>
      <c r="B6862" s="4" t="s">
        <v>1400</v>
      </c>
      <c r="C6862" t="str">
        <f>CONCATENATE(A6862,", ",B6862)</f>
        <v>gang, in auto one lives</v>
      </c>
    </row>
    <row r="6863" spans="1:4" hidden="1" x14ac:dyDescent="0.2">
      <c r="A6863" t="s">
        <v>4912</v>
      </c>
      <c r="B6863" s="4" t="s">
        <v>14184</v>
      </c>
      <c r="C6863" t="str">
        <f>CONCATENATE(A6863,", ",B6863)</f>
        <v xml:space="preserve">thrown in bay by 3rd st, </v>
      </c>
    </row>
    <row r="6864" spans="1:4" hidden="1" x14ac:dyDescent="0.2">
      <c r="A6864" t="s">
        <v>4914</v>
      </c>
      <c r="B6864" s="4" t="s">
        <v>14184</v>
      </c>
      <c r="C6864" t="str">
        <f>CONCATENATE(A6864,", ",B6864)</f>
        <v xml:space="preserve">dad toughening upt, </v>
      </c>
    </row>
    <row r="6865" spans="1:4" hidden="1" x14ac:dyDescent="0.2">
      <c r="A6865" t="s">
        <v>1469</v>
      </c>
      <c r="B6865" s="4" t="s">
        <v>14184</v>
      </c>
      <c r="C6865" t="str">
        <f>CONCATENATE(A6865,", ",B6865)</f>
        <v xml:space="preserve">janitor killed i, </v>
      </c>
    </row>
    <row r="6866" spans="1:4" hidden="1" x14ac:dyDescent="0.2">
      <c r="A6866" t="s">
        <v>1471</v>
      </c>
      <c r="B6866" s="4" t="s">
        <v>14184</v>
      </c>
      <c r="C6866" t="str">
        <f>CONCATENATE(A6866,", ",B6866)</f>
        <v xml:space="preserve">gang says note, </v>
      </c>
    </row>
    <row r="6867" spans="1:4" hidden="1" x14ac:dyDescent="0.2">
      <c r="A6867" t="s">
        <v>1473</v>
      </c>
      <c r="B6867" s="4" t="s">
        <v>1401</v>
      </c>
      <c r="C6867" t="str">
        <f>CONCATENATE(A6867,", ",B6867)</f>
        <v>gang car to car, says gang</v>
      </c>
    </row>
    <row r="6868" spans="1:4" hidden="1" x14ac:dyDescent="0.2">
      <c r="A6868" t="s">
        <v>1475</v>
      </c>
      <c r="B6868" s="4" t="s">
        <v>1402</v>
      </c>
      <c r="C6868" t="str">
        <f>CONCATENATE(A6868,", ",B6868)</f>
        <v>note says gang but, from van to car crashes</v>
      </c>
    </row>
    <row r="6869" spans="1:4" hidden="1" x14ac:dyDescent="0.2">
      <c r="A6869" t="s">
        <v>1477</v>
      </c>
      <c r="B6869" s="4" t="s">
        <v>1403</v>
      </c>
      <c r="C6869" t="str">
        <f>CONCATENATE(A6869,", ",B6869)</f>
        <v>drugs, note says gang but, went to buy pot. Argue</v>
      </c>
    </row>
    <row r="6870" spans="1:4" hidden="1" x14ac:dyDescent="0.2">
      <c r="A6870" t="s">
        <v>1479</v>
      </c>
      <c r="B6870" s="4" t="s">
        <v>1404</v>
      </c>
      <c r="C6870" t="str">
        <f>CONCATENATE(A6870,", ",B6870)</f>
        <v>ex wife kille, s. shot by oakland cops</v>
      </c>
    </row>
    <row r="6871" spans="1:4" hidden="1" x14ac:dyDescent="0.2">
      <c r="A6871" t="s">
        <v>1481</v>
      </c>
      <c r="B6871" s="4" t="s">
        <v>1405</v>
      </c>
      <c r="C6871" t="str">
        <f>CONCATENATE(A6871,", ",B6871)</f>
        <v>note says gang, 2 shot in car</v>
      </c>
    </row>
    <row r="6872" spans="1:4" hidden="1" x14ac:dyDescent="0.2">
      <c r="A6872" t="s">
        <v>1481</v>
      </c>
      <c r="B6872" s="4" t="s">
        <v>14184</v>
      </c>
      <c r="C6872" t="str">
        <f>CONCATENATE(A6872,", ",B6872)</f>
        <v xml:space="preserve">note says gang, </v>
      </c>
    </row>
    <row r="6873" spans="1:4" hidden="1" x14ac:dyDescent="0.2">
      <c r="A6873" t="s">
        <v>1484</v>
      </c>
      <c r="B6873" s="4" t="s">
        <v>14184</v>
      </c>
      <c r="C6873" t="str">
        <f>CONCATENATE(A6873,", ",B6873)</f>
        <v xml:space="preserve">body in gar. Can, </v>
      </c>
    </row>
    <row r="6874" spans="1:4" hidden="1" x14ac:dyDescent="0.2">
      <c r="A6874" t="s">
        <v>4351</v>
      </c>
      <c r="B6874" s="4" t="s">
        <v>14184</v>
      </c>
      <c r="C6874" t="str">
        <f>CONCATENATE(A6874,", ",B6874)</f>
        <v xml:space="preserve">not known, </v>
      </c>
    </row>
    <row r="6875" spans="1:4" hidden="1" x14ac:dyDescent="0.2">
      <c r="A6875" t="s">
        <v>1481</v>
      </c>
      <c r="B6875" s="4" t="s">
        <v>4069</v>
      </c>
      <c r="C6875" t="str">
        <f>CONCATENATE(A6875,", ",B6875)</f>
        <v>note says gang, found in street</v>
      </c>
    </row>
    <row r="6876" spans="1:4" hidden="1" x14ac:dyDescent="0.2">
      <c r="A6876" t="s">
        <v>1487</v>
      </c>
      <c r="B6876" s="4" t="s">
        <v>1406</v>
      </c>
      <c r="C6876" t="str">
        <f>CONCATENATE(A6876,", ",B6876)</f>
        <v>gay? Address, on street though</v>
      </c>
    </row>
    <row r="6877" spans="1:4" hidden="1" x14ac:dyDescent="0.2">
      <c r="A6877" t="s">
        <v>1481</v>
      </c>
      <c r="B6877" s="4" t="s">
        <v>1407</v>
      </c>
      <c r="C6877" t="str">
        <f>CONCATENATE(A6877,", ",B6877)</f>
        <v>note says gang, found by car</v>
      </c>
    </row>
    <row r="6878" spans="1:4" hidden="1" x14ac:dyDescent="0.2">
      <c r="A6878" t="s">
        <v>1481</v>
      </c>
      <c r="B6878" s="4" t="s">
        <v>1408</v>
      </c>
      <c r="C6878" t="str">
        <f>CONCATENATE(A6878,", ",B6878)</f>
        <v>note says gang, went out to talk</v>
      </c>
    </row>
    <row r="6879" spans="1:4" x14ac:dyDescent="0.2">
      <c r="B6879" s="4" t="s">
        <v>14184</v>
      </c>
      <c r="C6879" t="str">
        <f>CONCATENATE(A6879,", ",B6879)</f>
        <v xml:space="preserve">, </v>
      </c>
      <c r="D6879" t="s">
        <v>23253</v>
      </c>
    </row>
    <row r="6880" spans="1:4" hidden="1" x14ac:dyDescent="0.2">
      <c r="A6880" t="s">
        <v>11908</v>
      </c>
      <c r="B6880" s="4" t="s">
        <v>1006</v>
      </c>
      <c r="C6880" t="str">
        <f>CONCATENATE(A6880,", ",B6880)</f>
        <v>fight, fell</v>
      </c>
    </row>
    <row r="6881" spans="1:4" hidden="1" x14ac:dyDescent="0.2">
      <c r="A6881" t="s">
        <v>7301</v>
      </c>
      <c r="B6881" s="4" t="s">
        <v>14184</v>
      </c>
      <c r="C6881" t="str">
        <f>CONCATENATE(A6881,", ",B6881)</f>
        <v xml:space="preserve">unk, </v>
      </c>
    </row>
    <row r="6882" spans="1:4" hidden="1" x14ac:dyDescent="0.2">
      <c r="A6882" t="s">
        <v>1495</v>
      </c>
      <c r="B6882" s="4" t="s">
        <v>1481</v>
      </c>
      <c r="C6882" t="str">
        <f>CONCATENATE(A6882,", ",B6882)</f>
        <v>gang -naked in front, note says gang</v>
      </c>
    </row>
    <row r="6883" spans="1:4" hidden="1" x14ac:dyDescent="0.2">
      <c r="A6883" t="s">
        <v>1481</v>
      </c>
      <c r="B6883" s="4" t="s">
        <v>1410</v>
      </c>
      <c r="C6883" t="str">
        <f>CONCATENATE(A6883,", ",B6883)</f>
        <v>note says gang, drink in car wi friend</v>
      </c>
    </row>
    <row r="6884" spans="1:4" hidden="1" x14ac:dyDescent="0.2">
      <c r="A6884" t="s">
        <v>1481</v>
      </c>
      <c r="B6884" s="4" t="s">
        <v>1411</v>
      </c>
      <c r="C6884" t="str">
        <f>CONCATENATE(A6884,", ",B6884)</f>
        <v>note says gang, 3rd party hit- H by inference</v>
      </c>
    </row>
    <row r="6885" spans="1:4" hidden="1" x14ac:dyDescent="0.2">
      <c r="A6885" t="s">
        <v>1500</v>
      </c>
      <c r="B6885" s="4" t="s">
        <v>1412</v>
      </c>
      <c r="C6885" t="str">
        <f>CONCATENATE(A6885,", ",B6885)</f>
        <v>kidnap?, son missing also</v>
      </c>
    </row>
    <row r="6886" spans="1:4" hidden="1" x14ac:dyDescent="0.2">
      <c r="A6886" t="s">
        <v>4156</v>
      </c>
      <c r="B6886" s="4" t="s">
        <v>1413</v>
      </c>
      <c r="C6886" t="str">
        <f>CONCATENATE(A6886,", ",B6886)</f>
        <v>homeless, under freeway</v>
      </c>
    </row>
    <row r="6887" spans="1:4" hidden="1" x14ac:dyDescent="0.2">
      <c r="A6887" t="s">
        <v>1504</v>
      </c>
      <c r="B6887" s="4" t="s">
        <v>14184</v>
      </c>
      <c r="C6887" t="str">
        <f>CONCATENATE(A6887,", ",B6887)</f>
        <v xml:space="preserve">got out of car shot, </v>
      </c>
    </row>
    <row r="6888" spans="1:4" hidden="1" x14ac:dyDescent="0.2">
      <c r="A6888" t="s">
        <v>4351</v>
      </c>
      <c r="B6888" s="4" t="s">
        <v>1414</v>
      </c>
      <c r="C6888" t="str">
        <f>CONCATENATE(A6888,", ",B6888)</f>
        <v>not known, found cut</v>
      </c>
    </row>
    <row r="6889" spans="1:4" hidden="1" x14ac:dyDescent="0.2">
      <c r="A6889" t="s">
        <v>1507</v>
      </c>
      <c r="B6889" s="4" t="s">
        <v>1415</v>
      </c>
      <c r="C6889" t="str">
        <f>CONCATENATE(A6889,", ",B6889)</f>
        <v>gay? Found in tub, jim coming and going . Smell</v>
      </c>
    </row>
    <row r="6890" spans="1:4" hidden="1" x14ac:dyDescent="0.2">
      <c r="A6890" t="s">
        <v>1481</v>
      </c>
      <c r="B6890" s="4" t="s">
        <v>1416</v>
      </c>
      <c r="C6890" t="str">
        <f>CONCATENATE(A6890,", ",B6890)</f>
        <v>note says gang, idling moter since midnite</v>
      </c>
    </row>
    <row r="6891" spans="1:4" hidden="1" x14ac:dyDescent="0.2">
      <c r="A6891" t="s">
        <v>10924</v>
      </c>
      <c r="B6891" s="4" t="s">
        <v>7151</v>
      </c>
      <c r="C6891" t="str">
        <f>CONCATENATE(A6891,", ",B6891)</f>
        <v>gang, in auto</v>
      </c>
    </row>
    <row r="6892" spans="1:4" hidden="1" x14ac:dyDescent="0.2">
      <c r="A6892" t="s">
        <v>1471</v>
      </c>
      <c r="B6892" s="4" t="s">
        <v>1417</v>
      </c>
      <c r="C6892" t="str">
        <f>CONCATENATE(A6892,", ",B6892)</f>
        <v>gang says note, goes to meet and shot</v>
      </c>
    </row>
    <row r="6893" spans="1:4" x14ac:dyDescent="0.2">
      <c r="B6893" s="4" t="s">
        <v>14184</v>
      </c>
      <c r="C6893" t="str">
        <f>CONCATENATE(A6893,", ",B6893)</f>
        <v xml:space="preserve">, </v>
      </c>
      <c r="D6893" t="s">
        <v>23253</v>
      </c>
    </row>
    <row r="6894" spans="1:4" hidden="1" x14ac:dyDescent="0.2">
      <c r="A6894" t="s">
        <v>1513</v>
      </c>
      <c r="B6894" s="4" t="s">
        <v>7151</v>
      </c>
      <c r="C6894" t="str">
        <f>CONCATENATE(A6894,", ",B6894)</f>
        <v>gang? Km, in auto</v>
      </c>
    </row>
    <row r="6895" spans="1:4" hidden="1" x14ac:dyDescent="0.2">
      <c r="A6895" t="s">
        <v>1515</v>
      </c>
      <c r="B6895" s="4" t="s">
        <v>1419</v>
      </c>
      <c r="C6895" t="str">
        <f>CONCATENATE(A6895,", ",B6895)</f>
        <v>homeless stabbed, using can to shoot up</v>
      </c>
    </row>
    <row r="6896" spans="1:4" hidden="1" x14ac:dyDescent="0.2">
      <c r="A6896" t="s">
        <v>1517</v>
      </c>
      <c r="B6896" s="4" t="s">
        <v>1294</v>
      </c>
      <c r="C6896" t="str">
        <f>CONCATENATE(A6896,", ",B6896)</f>
        <v>gay? Under mattress, stabbed several</v>
      </c>
    </row>
    <row r="6897" spans="1:4" hidden="1" x14ac:dyDescent="0.2">
      <c r="A6897" t="s">
        <v>1519</v>
      </c>
      <c r="B6897" s="4" t="s">
        <v>14184</v>
      </c>
      <c r="C6897" t="str">
        <f>CONCATENATE(A6897,", ",B6897)</f>
        <v xml:space="preserve">doing remodel, </v>
      </c>
    </row>
    <row r="6898" spans="1:4" hidden="1" x14ac:dyDescent="0.2">
      <c r="A6898" t="s">
        <v>1520</v>
      </c>
      <c r="B6898" s="4" t="s">
        <v>10232</v>
      </c>
      <c r="C6898" t="str">
        <f>CONCATENATE(A6898,", ",B6898)</f>
        <v>over the side, argument</v>
      </c>
    </row>
    <row r="6899" spans="1:4" hidden="1" x14ac:dyDescent="0.2">
      <c r="A6899" t="s">
        <v>4069</v>
      </c>
      <c r="B6899" s="4" t="s">
        <v>14184</v>
      </c>
      <c r="C6899" t="str">
        <f>CONCATENATE(A6899,", ",B6899)</f>
        <v xml:space="preserve">found in street, </v>
      </c>
    </row>
    <row r="6900" spans="1:4" hidden="1" x14ac:dyDescent="0.2">
      <c r="A6900" t="s">
        <v>1523</v>
      </c>
      <c r="B6900" s="4" t="s">
        <v>14184</v>
      </c>
      <c r="C6900" t="str">
        <f>CONCATENATE(A6900,", ",B6900)</f>
        <v xml:space="preserve">door kicked in, </v>
      </c>
    </row>
    <row r="6901" spans="1:4" hidden="1" x14ac:dyDescent="0.2">
      <c r="A6901" t="s">
        <v>1525</v>
      </c>
      <c r="B6901" s="4" t="s">
        <v>1420</v>
      </c>
      <c r="C6901" t="str">
        <f>CONCATENATE(A6901,", ",B6901)</f>
        <v>in car gang, several in car</v>
      </c>
    </row>
    <row r="6902" spans="1:4" hidden="1" x14ac:dyDescent="0.2">
      <c r="A6902" t="s">
        <v>9157</v>
      </c>
      <c r="B6902" s="4" t="s">
        <v>1421</v>
      </c>
      <c r="C6902" t="str">
        <f>CONCATENATE(A6902,", ",B6902)</f>
        <v>drugs, falls hits head</v>
      </c>
    </row>
    <row r="6903" spans="1:4" x14ac:dyDescent="0.2">
      <c r="B6903" s="4" t="s">
        <v>14184</v>
      </c>
      <c r="C6903" t="str">
        <f>CONCATENATE(A6903,", ",B6903)</f>
        <v xml:space="preserve">, </v>
      </c>
      <c r="D6903" t="s">
        <v>23253</v>
      </c>
    </row>
    <row r="6904" spans="1:4" x14ac:dyDescent="0.2">
      <c r="B6904" s="4" t="s">
        <v>14184</v>
      </c>
      <c r="C6904" t="str">
        <f>CONCATENATE(A6904,", ",B6904)</f>
        <v xml:space="preserve">, </v>
      </c>
      <c r="D6904" t="s">
        <v>23253</v>
      </c>
    </row>
    <row r="6905" spans="1:4" hidden="1" x14ac:dyDescent="0.2">
      <c r="A6905" t="s">
        <v>1530</v>
      </c>
      <c r="B6905" s="4" t="s">
        <v>14184</v>
      </c>
      <c r="C6905" t="str">
        <f>CONCATENATE(A6905,", ",B6905)</f>
        <v xml:space="preserve">drive-by gang?, </v>
      </c>
    </row>
    <row r="6906" spans="1:4" hidden="1" x14ac:dyDescent="0.2">
      <c r="A6906" t="s">
        <v>1532</v>
      </c>
      <c r="B6906" s="4" t="s">
        <v>14184</v>
      </c>
      <c r="C6906" t="str">
        <f>CONCATENATE(A6906,", ",B6906)</f>
        <v xml:space="preserve">found in auto, </v>
      </c>
    </row>
    <row r="6907" spans="1:4" hidden="1" x14ac:dyDescent="0.2">
      <c r="A6907" t="s">
        <v>1534</v>
      </c>
      <c r="B6907" s="4" t="s">
        <v>11908</v>
      </c>
      <c r="C6907" t="str">
        <f>CONCATENATE(A6907,", ",B6907)</f>
        <v>argue over noise, fight</v>
      </c>
    </row>
    <row r="6908" spans="1:4" hidden="1" x14ac:dyDescent="0.2">
      <c r="A6908" t="s">
        <v>4803</v>
      </c>
      <c r="B6908" s="4" t="s">
        <v>14184</v>
      </c>
      <c r="C6908" t="str">
        <f>CONCATENATE(A6908,", ",B6908)</f>
        <v xml:space="preserve">argument gang, </v>
      </c>
    </row>
    <row r="6909" spans="1:4" hidden="1" x14ac:dyDescent="0.2">
      <c r="A6909" t="s">
        <v>10924</v>
      </c>
      <c r="B6909" s="4" t="s">
        <v>14184</v>
      </c>
      <c r="C6909" t="str">
        <f>CONCATENATE(A6909,", ",B6909)</f>
        <v xml:space="preserve">gang, </v>
      </c>
    </row>
    <row r="6910" spans="1:4" hidden="1" x14ac:dyDescent="0.2">
      <c r="A6910" t="s">
        <v>11582</v>
      </c>
      <c r="B6910" s="4" t="s">
        <v>14184</v>
      </c>
      <c r="C6910" t="str">
        <f>CONCATENATE(A6910,", ",B6910)</f>
        <v xml:space="preserve">beaten, </v>
      </c>
    </row>
    <row r="6911" spans="1:4" hidden="1" x14ac:dyDescent="0.2">
      <c r="A6911" t="s">
        <v>1539</v>
      </c>
      <c r="B6911" s="4" t="s">
        <v>1423</v>
      </c>
      <c r="C6911" t="str">
        <f>CONCATENATE(A6911,", ",B6911)</f>
        <v>Sex?, partially clothed</v>
      </c>
    </row>
    <row r="6912" spans="1:4" hidden="1" x14ac:dyDescent="0.2">
      <c r="A6912" t="s">
        <v>10924</v>
      </c>
      <c r="B6912" s="4" t="s">
        <v>14184</v>
      </c>
      <c r="C6912" t="str">
        <f>CONCATENATE(A6912,", ",B6912)</f>
        <v xml:space="preserve">gang, </v>
      </c>
    </row>
    <row r="6913" spans="1:4" hidden="1" x14ac:dyDescent="0.2">
      <c r="A6913" t="s">
        <v>1542</v>
      </c>
      <c r="B6913" s="4" t="s">
        <v>3561</v>
      </c>
      <c r="C6913" t="str">
        <f>CONCATENATE(A6913,", ",B6913)</f>
        <v>asked if v. cop, projects</v>
      </c>
    </row>
    <row r="6914" spans="1:4" x14ac:dyDescent="0.2">
      <c r="B6914" s="4" t="s">
        <v>14184</v>
      </c>
      <c r="C6914" t="str">
        <f>CONCATENATE(A6914,", ",B6914)</f>
        <v xml:space="preserve">, </v>
      </c>
      <c r="D6914" t="s">
        <v>23253</v>
      </c>
    </row>
    <row r="6915" spans="1:4" hidden="1" x14ac:dyDescent="0.2">
      <c r="A6915" t="s">
        <v>1544</v>
      </c>
      <c r="B6915" s="4" t="s">
        <v>3561</v>
      </c>
      <c r="C6915" t="str">
        <f>CONCATENATE(A6915,", ",B6915)</f>
        <v>voices outside apt, projects</v>
      </c>
    </row>
    <row r="6916" spans="1:4" hidden="1" x14ac:dyDescent="0.2">
      <c r="A6916" t="s">
        <v>1546</v>
      </c>
      <c r="B6916" s="4" t="s">
        <v>1425</v>
      </c>
      <c r="C6916" t="str">
        <f>CONCATENATE(A6916,", ",B6916)</f>
        <v>gang on corner, from van</v>
      </c>
    </row>
    <row r="6917" spans="1:4" hidden="1" x14ac:dyDescent="0.2">
      <c r="A6917" t="s">
        <v>1548</v>
      </c>
      <c r="B6917" s="4" t="s">
        <v>1426</v>
      </c>
      <c r="C6917" t="str">
        <f>CONCATENATE(A6917,", ",B6917)</f>
        <v>chased down gang, ran into store</v>
      </c>
    </row>
    <row r="6918" spans="1:4" hidden="1" x14ac:dyDescent="0.2">
      <c r="A6918" t="s">
        <v>1550</v>
      </c>
      <c r="B6918" s="4" t="s">
        <v>3641</v>
      </c>
      <c r="C6918" t="str">
        <f>CONCATENATE(A6918,", ",B6918)</f>
        <v>gang at bbq, drive by</v>
      </c>
    </row>
    <row r="6919" spans="1:4" hidden="1" x14ac:dyDescent="0.2">
      <c r="A6919" t="s">
        <v>1552</v>
      </c>
      <c r="B6919" s="4" t="s">
        <v>10295</v>
      </c>
      <c r="C6919" t="str">
        <f>CONCATENATE(A6919,", ",B6919)</f>
        <v>dispute re dent, from auto</v>
      </c>
    </row>
    <row r="6920" spans="1:4" hidden="1" x14ac:dyDescent="0.2">
      <c r="A6920" t="s">
        <v>10924</v>
      </c>
      <c r="B6920" s="4" t="s">
        <v>1427</v>
      </c>
      <c r="C6920" t="str">
        <f>CONCATENATE(A6920,", ",B6920)</f>
        <v>gang, 2 shot</v>
      </c>
    </row>
    <row r="6921" spans="1:4" hidden="1" x14ac:dyDescent="0.2">
      <c r="A6921" t="s">
        <v>1555</v>
      </c>
      <c r="B6921" s="4" t="s">
        <v>1428</v>
      </c>
      <c r="C6921" t="str">
        <f>CONCATENATE(A6921,", ",B6921)</f>
        <v>picking up lady at work, from auto 3 shot</v>
      </c>
    </row>
    <row r="6922" spans="1:4" hidden="1" x14ac:dyDescent="0.2">
      <c r="A6922" t="s">
        <v>10924</v>
      </c>
      <c r="B6922" s="4" t="s">
        <v>14184</v>
      </c>
      <c r="C6922" t="str">
        <f>CONCATENATE(A6922,", ",B6922)</f>
        <v xml:space="preserve">gang, </v>
      </c>
    </row>
    <row r="6923" spans="1:4" hidden="1" x14ac:dyDescent="0.2">
      <c r="A6923" t="s">
        <v>1556</v>
      </c>
      <c r="B6923" s="4" t="s">
        <v>14184</v>
      </c>
      <c r="C6923" t="str">
        <f>CONCATENATE(A6923,", ",B6923)</f>
        <v xml:space="preserve">gay- explicit, </v>
      </c>
    </row>
    <row r="6924" spans="1:4" x14ac:dyDescent="0.2">
      <c r="B6924" s="4" t="s">
        <v>14184</v>
      </c>
      <c r="C6924" t="str">
        <f>CONCATENATE(A6924,", ",B6924)</f>
        <v xml:space="preserve">, </v>
      </c>
      <c r="D6924" t="s">
        <v>23253</v>
      </c>
    </row>
    <row r="6925" spans="1:4" hidden="1" x14ac:dyDescent="0.2">
      <c r="A6925" t="s">
        <v>1558</v>
      </c>
      <c r="B6925" s="4" t="s">
        <v>14184</v>
      </c>
      <c r="C6925" t="str">
        <f>CONCATENATE(A6925,", ",B6925)</f>
        <v xml:space="preserve">gang drive up, </v>
      </c>
    </row>
    <row r="6926" spans="1:4" hidden="1" x14ac:dyDescent="0.2">
      <c r="A6926" t="s">
        <v>4351</v>
      </c>
      <c r="B6926" s="4" t="s">
        <v>14184</v>
      </c>
      <c r="C6926" t="str">
        <f>CONCATENATE(A6926,", ",B6926)</f>
        <v xml:space="preserve">not known, </v>
      </c>
    </row>
    <row r="6927" spans="1:4" hidden="1" x14ac:dyDescent="0.2">
      <c r="A6927" t="s">
        <v>9469</v>
      </c>
      <c r="B6927" s="4" t="s">
        <v>6899</v>
      </c>
      <c r="C6927" t="str">
        <f>CONCATENATE(A6927,", ",B6927)</f>
        <v>altercation, hit head</v>
      </c>
    </row>
    <row r="6928" spans="1:4" hidden="1" x14ac:dyDescent="0.2">
      <c r="A6928" t="s">
        <v>10232</v>
      </c>
      <c r="B6928" s="4" t="s">
        <v>14184</v>
      </c>
      <c r="C6928" t="str">
        <f>CONCATENATE(A6928,", ",B6928)</f>
        <v xml:space="preserve">argument, </v>
      </c>
    </row>
    <row r="6929" spans="1:4" hidden="1" x14ac:dyDescent="0.2">
      <c r="A6929" t="s">
        <v>1563</v>
      </c>
      <c r="B6929" s="4" t="s">
        <v>1429</v>
      </c>
      <c r="C6929" t="str">
        <f>CONCATENATE(A6929,", ",B6929)</f>
        <v>family disputer, step mother</v>
      </c>
    </row>
    <row r="6930" spans="1:4" hidden="1" x14ac:dyDescent="0.2">
      <c r="A6930" t="s">
        <v>11908</v>
      </c>
      <c r="B6930" s="4" t="s">
        <v>1430</v>
      </c>
      <c r="C6930" t="str">
        <f>CONCATENATE(A6930,", ",B6930)</f>
        <v>fight, 2 sus</v>
      </c>
    </row>
    <row r="6931" spans="1:4" hidden="1" x14ac:dyDescent="0.2">
      <c r="A6931" t="s">
        <v>1566</v>
      </c>
      <c r="B6931" s="4" t="s">
        <v>14184</v>
      </c>
      <c r="C6931" t="str">
        <f>CONCATENATE(A6931,", ",B6931)</f>
        <v xml:space="preserve">killed baby, </v>
      </c>
    </row>
    <row r="6932" spans="1:4" hidden="1" x14ac:dyDescent="0.2">
      <c r="A6932" t="s">
        <v>10924</v>
      </c>
      <c r="B6932" s="4" t="s">
        <v>1431</v>
      </c>
      <c r="C6932" t="str">
        <f>CONCATENATE(A6932,", ",B6932)</f>
        <v>gang, killed in auto</v>
      </c>
    </row>
    <row r="6933" spans="1:4" hidden="1" x14ac:dyDescent="0.2">
      <c r="A6933" t="s">
        <v>10924</v>
      </c>
      <c r="B6933" s="4" t="s">
        <v>1432</v>
      </c>
      <c r="C6933" t="str">
        <f>CONCATENATE(A6933,", ",B6933)</f>
        <v>gang, taken to MEH</v>
      </c>
    </row>
    <row r="6934" spans="1:4" hidden="1" x14ac:dyDescent="0.2">
      <c r="A6934" t="s">
        <v>11908</v>
      </c>
      <c r="B6934" s="4" t="s">
        <v>14184</v>
      </c>
      <c r="C6934" t="str">
        <f>CONCATENATE(A6934,", ",B6934)</f>
        <v xml:space="preserve">fight, </v>
      </c>
    </row>
    <row r="6935" spans="1:4" hidden="1" x14ac:dyDescent="0.2">
      <c r="A6935" t="s">
        <v>1571</v>
      </c>
      <c r="B6935" s="4" t="s">
        <v>1433</v>
      </c>
      <c r="C6935" t="str">
        <f>CONCATENATE(A6935,", ",B6935)</f>
        <v>shoved in fight, fell on head</v>
      </c>
    </row>
    <row r="6936" spans="1:4" x14ac:dyDescent="0.2">
      <c r="B6936" s="4" t="s">
        <v>14184</v>
      </c>
      <c r="C6936" t="str">
        <f>CONCATENATE(A6936,", ",B6936)</f>
        <v xml:space="preserve">, </v>
      </c>
      <c r="D6936" t="s">
        <v>23253</v>
      </c>
    </row>
    <row r="6937" spans="1:4" hidden="1" x14ac:dyDescent="0.2">
      <c r="A6937" t="s">
        <v>10924</v>
      </c>
      <c r="B6937" s="4" t="s">
        <v>14184</v>
      </c>
      <c r="C6937" t="str">
        <f>CONCATENATE(A6937,", ",B6937)</f>
        <v xml:space="preserve">gang, </v>
      </c>
    </row>
    <row r="6938" spans="1:4" hidden="1" x14ac:dyDescent="0.2">
      <c r="A6938" t="s">
        <v>10924</v>
      </c>
      <c r="B6938" s="4" t="s">
        <v>1435</v>
      </c>
      <c r="C6938" t="str">
        <f>CONCATENATE(A6938,", ",B6938)</f>
        <v>gang, convenience store</v>
      </c>
    </row>
    <row r="6939" spans="1:4" x14ac:dyDescent="0.2">
      <c r="A6939" t="s">
        <v>17675</v>
      </c>
      <c r="B6939" s="4" t="s">
        <v>14184</v>
      </c>
      <c r="C6939" t="str">
        <f>CONCATENATE(A6939,", ",B6939)</f>
        <v xml:space="preserve">unknown, </v>
      </c>
      <c r="D6939" t="s">
        <v>23253</v>
      </c>
    </row>
    <row r="6940" spans="1:4" hidden="1" x14ac:dyDescent="0.2">
      <c r="A6940" t="s">
        <v>9469</v>
      </c>
      <c r="B6940" s="4" t="s">
        <v>1436</v>
      </c>
      <c r="C6940" t="str">
        <f>CONCATENATE(A6940,", ",B6940)</f>
        <v>altercation, at night club</v>
      </c>
    </row>
    <row r="6941" spans="1:4" hidden="1" x14ac:dyDescent="0.2">
      <c r="A6941" t="s">
        <v>1579</v>
      </c>
      <c r="B6941" s="4" t="s">
        <v>14184</v>
      </c>
      <c r="C6941" t="str">
        <f>CONCATENATE(A6941,", ",B6941)</f>
        <v xml:space="preserve">chased and shot, </v>
      </c>
    </row>
    <row r="6942" spans="1:4" hidden="1" x14ac:dyDescent="0.2">
      <c r="A6942" t="s">
        <v>8403</v>
      </c>
      <c r="B6942" s="4" t="s">
        <v>1437</v>
      </c>
      <c r="C6942" t="str">
        <f>CONCATENATE(A6942,", ",B6942)</f>
        <v>sus 801 mental, triple</v>
      </c>
    </row>
    <row r="6943" spans="1:4" hidden="1" x14ac:dyDescent="0.2">
      <c r="A6943" t="s">
        <v>1581</v>
      </c>
      <c r="B6943" s="4" t="s">
        <v>1438</v>
      </c>
      <c r="C6943" t="str">
        <f>CONCATENATE(A6943,", ",B6943)</f>
        <v>sus 801 dad, dad kills son</v>
      </c>
    </row>
    <row r="6944" spans="1:4" hidden="1" x14ac:dyDescent="0.2">
      <c r="A6944" t="s">
        <v>8403</v>
      </c>
      <c r="B6944" s="4" t="s">
        <v>1437</v>
      </c>
      <c r="C6944" t="str">
        <f>CONCATENATE(A6944,", ",B6944)</f>
        <v>sus 801 mental, triple</v>
      </c>
    </row>
    <row r="6945" spans="1:3" hidden="1" x14ac:dyDescent="0.2">
      <c r="A6945" t="s">
        <v>8403</v>
      </c>
      <c r="B6945" s="4" t="s">
        <v>1437</v>
      </c>
      <c r="C6945" t="str">
        <f>CONCATENATE(A6945,", ",B6945)</f>
        <v>sus 801 mental, triple</v>
      </c>
    </row>
    <row r="6946" spans="1:3" hidden="1" x14ac:dyDescent="0.2">
      <c r="A6946" t="s">
        <v>6150</v>
      </c>
      <c r="B6946" s="4" t="s">
        <v>1439</v>
      </c>
      <c r="C6946" t="str">
        <f>CONCATENATE(A6946,", ",B6946)</f>
        <v>child abuse, mother and boyfriend</v>
      </c>
    </row>
    <row r="6947" spans="1:3" hidden="1" x14ac:dyDescent="0.2">
      <c r="A6947" t="s">
        <v>1585</v>
      </c>
      <c r="B6947" s="4" t="s">
        <v>14184</v>
      </c>
      <c r="C6947" t="str">
        <f>CONCATENATE(A6947,", ",B6947)</f>
        <v xml:space="preserve">hit with stolen auto, </v>
      </c>
    </row>
    <row r="6948" spans="1:3" hidden="1" x14ac:dyDescent="0.2">
      <c r="A6948" t="s">
        <v>1587</v>
      </c>
      <c r="B6948" s="4" t="s">
        <v>1440</v>
      </c>
      <c r="C6948" t="str">
        <f>CONCATENATE(A6948,", ",B6948)</f>
        <v>burglars?, also kidnaps woman</v>
      </c>
    </row>
    <row r="6949" spans="1:3" hidden="1" x14ac:dyDescent="0.2">
      <c r="A6949" t="s">
        <v>8896</v>
      </c>
      <c r="B6949" s="4" t="s">
        <v>14184</v>
      </c>
      <c r="C6949" t="str">
        <f>CONCATENATE(A6949,", ",B6949)</f>
        <v xml:space="preserve">reprisal, </v>
      </c>
    </row>
    <row r="6950" spans="1:3" hidden="1" x14ac:dyDescent="0.2">
      <c r="A6950" t="s">
        <v>1590</v>
      </c>
      <c r="B6950" s="4" t="s">
        <v>1441</v>
      </c>
      <c r="C6950" t="str">
        <f>CONCATENATE(A6950,", ",B6950)</f>
        <v>not know, moved cars in pjs</v>
      </c>
    </row>
    <row r="6951" spans="1:3" hidden="1" x14ac:dyDescent="0.2">
      <c r="A6951" t="s">
        <v>1592</v>
      </c>
      <c r="B6951" s="4" t="s">
        <v>1175</v>
      </c>
      <c r="C6951" t="str">
        <f>CONCATENATE(A6951,", ",B6951)</f>
        <v>old dispute, chased down</v>
      </c>
    </row>
    <row r="6952" spans="1:3" hidden="1" x14ac:dyDescent="0.2">
      <c r="A6952" t="s">
        <v>9157</v>
      </c>
      <c r="B6952" s="4" t="s">
        <v>7151</v>
      </c>
      <c r="C6952" t="str">
        <f>CONCATENATE(A6952,", ",B6952)</f>
        <v>drugs, in auto</v>
      </c>
    </row>
    <row r="6953" spans="1:3" hidden="1" x14ac:dyDescent="0.2">
      <c r="A6953" t="s">
        <v>1595</v>
      </c>
      <c r="B6953" s="4" t="s">
        <v>1442</v>
      </c>
      <c r="C6953" t="str">
        <f>CONCATENATE(A6953,", ",B6953)</f>
        <v>drugs? Sus 801, ths martial arts guy</v>
      </c>
    </row>
    <row r="6954" spans="1:3" hidden="1" x14ac:dyDescent="0.2">
      <c r="A6954" t="s">
        <v>10232</v>
      </c>
      <c r="B6954" s="4" t="s">
        <v>14184</v>
      </c>
      <c r="C6954" t="str">
        <f>CONCATENATE(A6954,", ",B6954)</f>
        <v xml:space="preserve">argument, </v>
      </c>
    </row>
    <row r="6955" spans="1:3" hidden="1" x14ac:dyDescent="0.2">
      <c r="A6955" t="s">
        <v>3760</v>
      </c>
      <c r="B6955" s="4" t="s">
        <v>1443</v>
      </c>
      <c r="C6955" t="str">
        <f>CONCATENATE(A6955,", ",B6955)</f>
        <v>no reason, chased</v>
      </c>
    </row>
    <row r="6956" spans="1:3" hidden="1" x14ac:dyDescent="0.2">
      <c r="A6956" t="s">
        <v>1599</v>
      </c>
      <c r="B6956" s="4" t="s">
        <v>14184</v>
      </c>
      <c r="C6956" t="str">
        <f>CONCATENATE(A6956,", ",B6956)</f>
        <v xml:space="preserve">gay? Enters and stabs, </v>
      </c>
    </row>
    <row r="6957" spans="1:3" hidden="1" x14ac:dyDescent="0.2">
      <c r="A6957" t="s">
        <v>1601</v>
      </c>
      <c r="B6957" s="4" t="s">
        <v>1444</v>
      </c>
      <c r="C6957" t="str">
        <f>CONCATENATE(A6957,", ",B6957)</f>
        <v>working on car, from passing van</v>
      </c>
    </row>
    <row r="6958" spans="1:3" hidden="1" x14ac:dyDescent="0.2">
      <c r="A6958" t="s">
        <v>1603</v>
      </c>
      <c r="B6958" s="4" t="s">
        <v>1445</v>
      </c>
      <c r="C6958" t="str">
        <f>CONCATENATE(A6958,", ",B6958)</f>
        <v>shot in house from car, aiming at #2</v>
      </c>
    </row>
    <row r="6959" spans="1:3" hidden="1" x14ac:dyDescent="0.2">
      <c r="A6959" t="s">
        <v>11606</v>
      </c>
      <c r="B6959" s="4" t="s">
        <v>14184</v>
      </c>
      <c r="C6959" t="str">
        <f>CONCATENATE(A6959,", ",B6959)</f>
        <v xml:space="preserve">Triangle, </v>
      </c>
    </row>
    <row r="6960" spans="1:3" hidden="1" x14ac:dyDescent="0.2">
      <c r="A6960" t="s">
        <v>1606</v>
      </c>
      <c r="B6960" s="4" t="s">
        <v>14184</v>
      </c>
      <c r="C6960" t="str">
        <f>CONCATENATE(A6960,", ",B6960)</f>
        <v xml:space="preserve">sitting intruck, </v>
      </c>
    </row>
    <row r="6961" spans="1:4" hidden="1" x14ac:dyDescent="0.2">
      <c r="A6961" t="s">
        <v>1608</v>
      </c>
      <c r="B6961" s="4" t="s">
        <v>1446</v>
      </c>
      <c r="C6961" t="str">
        <f>CONCATENATE(A6961,", ",B6961)</f>
        <v>foud dead in shop, businessman</v>
      </c>
    </row>
    <row r="6962" spans="1:4" hidden="1" x14ac:dyDescent="0.2">
      <c r="A6962" t="s">
        <v>1610</v>
      </c>
      <c r="B6962" s="4" t="s">
        <v>1447</v>
      </c>
      <c r="C6962" t="str">
        <f>CONCATENATE(A6962,", ",B6962)</f>
        <v>paying phone bill, shot from doorway</v>
      </c>
    </row>
    <row r="6963" spans="1:4" x14ac:dyDescent="0.2">
      <c r="B6963" s="4" t="s">
        <v>14184</v>
      </c>
      <c r="C6963" t="str">
        <f>CONCATENATE(A6963,", ",B6963)</f>
        <v xml:space="preserve">, </v>
      </c>
      <c r="D6963" t="s">
        <v>23253</v>
      </c>
    </row>
    <row r="6964" spans="1:4" hidden="1" x14ac:dyDescent="0.2">
      <c r="A6964" t="s">
        <v>1614</v>
      </c>
      <c r="B6964" s="4" t="s">
        <v>1449</v>
      </c>
      <c r="C6964" t="str">
        <f t="shared" ref="C6915:C6974" si="0">CONCATENATE(A6964,", ",B6964)</f>
        <v>innocent bystander, fight on bust</v>
      </c>
    </row>
    <row r="6965" spans="1:4" hidden="1" x14ac:dyDescent="0.2">
      <c r="A6965" t="s">
        <v>1616</v>
      </c>
      <c r="B6965" s="4" t="s">
        <v>14184</v>
      </c>
      <c r="C6965" t="str">
        <f t="shared" si="0"/>
        <v xml:space="preserve">standing on street, </v>
      </c>
    </row>
    <row r="6966" spans="1:4" hidden="1" x14ac:dyDescent="0.2">
      <c r="A6966" t="s">
        <v>1618</v>
      </c>
      <c r="B6966" s="4" t="s">
        <v>14184</v>
      </c>
      <c r="C6966" t="str">
        <f t="shared" si="0"/>
        <v xml:space="preserve">walking on street, </v>
      </c>
    </row>
    <row r="6967" spans="1:4" hidden="1" x14ac:dyDescent="0.2">
      <c r="A6967" t="s">
        <v>1620</v>
      </c>
      <c r="B6967" s="4" t="s">
        <v>1450</v>
      </c>
      <c r="C6967" t="str">
        <f t="shared" si="0"/>
        <v>perp hides in bushes, assassintation?</v>
      </c>
    </row>
    <row r="6968" spans="1:4" hidden="1" x14ac:dyDescent="0.2">
      <c r="A6968" t="s">
        <v>1622</v>
      </c>
      <c r="B6968" s="4" t="s">
        <v>1451</v>
      </c>
      <c r="C6968" t="str">
        <f t="shared" si="0"/>
        <v>shot by mom sus 801, aged mother kills</v>
      </c>
    </row>
    <row r="6969" spans="1:4" hidden="1" x14ac:dyDescent="0.2">
      <c r="A6969" t="s">
        <v>1624</v>
      </c>
      <c r="B6969" s="4" t="s">
        <v>1452</v>
      </c>
      <c r="C6969" t="str">
        <f t="shared" si="0"/>
        <v>v. talking to woman, s. approaches car</v>
      </c>
    </row>
    <row r="6970" spans="1:4" hidden="1" x14ac:dyDescent="0.2">
      <c r="A6970" t="s">
        <v>1626</v>
      </c>
      <c r="B6970" s="4" t="s">
        <v>14184</v>
      </c>
      <c r="C6970" t="str">
        <f t="shared" si="0"/>
        <v xml:space="preserve">in front of stoe, </v>
      </c>
    </row>
    <row r="6971" spans="1:4" hidden="1" x14ac:dyDescent="0.2">
      <c r="A6971" t="s">
        <v>1628</v>
      </c>
      <c r="B6971" s="4" t="s">
        <v>14184</v>
      </c>
      <c r="C6971" t="str">
        <f t="shared" si="0"/>
        <v xml:space="preserve">at bus stop, </v>
      </c>
    </row>
    <row r="6972" spans="1:4" hidden="1" x14ac:dyDescent="0.2">
      <c r="A6972" t="s">
        <v>1630</v>
      </c>
      <c r="B6972" s="4" t="s">
        <v>14184</v>
      </c>
      <c r="C6972" t="str">
        <f t="shared" si="0"/>
        <v xml:space="preserve">fight?, </v>
      </c>
    </row>
    <row r="6973" spans="1:4" hidden="1" x14ac:dyDescent="0.2">
      <c r="A6973" t="s">
        <v>1632</v>
      </c>
      <c r="B6973" s="4" t="s">
        <v>1453</v>
      </c>
      <c r="C6973" t="str">
        <f t="shared" si="0"/>
        <v>2 groups fight, poolhall</v>
      </c>
    </row>
    <row r="6974" spans="1:4" hidden="1" x14ac:dyDescent="0.2">
      <c r="A6974" t="s">
        <v>1634</v>
      </c>
      <c r="B6974" s="4" t="s">
        <v>1454</v>
      </c>
      <c r="C6974" t="str">
        <f t="shared" si="0"/>
        <v>protecting wife, forcing way in</v>
      </c>
    </row>
  </sheetData>
  <autoFilter ref="A1:F6974" xr:uid="{00000000-0009-0000-0000-000002000000}">
    <filterColumn colId="3">
      <customFilters>
        <customFilter operator="notEqual" val=" "/>
      </customFilters>
    </filterColumn>
  </autoFilter>
  <sortState ref="A3:H6963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Log</vt:lpstr>
      <vt:lpstr>Gun classification</vt:lpstr>
      <vt:lpstr>Death classification</vt:lpstr>
    </vt:vector>
  </TitlesOfParts>
  <Company>Ohio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cohums</dc:creator>
  <cp:lastModifiedBy>Ricardo Aarón Esquivel Gauna</cp:lastModifiedBy>
  <dcterms:created xsi:type="dcterms:W3CDTF">2005-05-25T13:39:09Z</dcterms:created>
  <dcterms:modified xsi:type="dcterms:W3CDTF">2018-08-31T23:38:29Z</dcterms:modified>
</cp:coreProperties>
</file>